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Игорь\Desktop\vik\"/>
    </mc:Choice>
  </mc:AlternateContent>
  <xr:revisionPtr revIDLastSave="0" documentId="13_ncr:1_{9F4116AE-6F3F-4DD5-AC95-A85321A57F7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netflix_clean — копия" sheetId="1" r:id="rId1"/>
    <sheet name="Лист1" sheetId="2" r:id="rId2"/>
  </sheets>
  <externalReferences>
    <externalReference r:id="rId3"/>
  </externalReferences>
  <definedNames>
    <definedName name="_xlnm._FilterDatabase" localSheetId="0" hidden="1">'netflix_clean — копия'!$A$1:$Q$1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28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O4116" i="1"/>
  <c r="P4116" i="1"/>
  <c r="O4117" i="1"/>
  <c r="P4117" i="1"/>
  <c r="O4118" i="1"/>
  <c r="P4118" i="1"/>
  <c r="O4119" i="1"/>
  <c r="P4119" i="1"/>
  <c r="O4120" i="1"/>
  <c r="P4120" i="1"/>
  <c r="O4121" i="1"/>
  <c r="P4121" i="1"/>
  <c r="O4122" i="1"/>
  <c r="P4122" i="1"/>
  <c r="O4123" i="1"/>
  <c r="P4123" i="1"/>
  <c r="O4124" i="1"/>
  <c r="P4124" i="1"/>
  <c r="O4125" i="1"/>
  <c r="P4125" i="1"/>
  <c r="O4126" i="1"/>
  <c r="P4126" i="1"/>
  <c r="O4127" i="1"/>
  <c r="P4127" i="1"/>
  <c r="O4128" i="1"/>
  <c r="P4128" i="1"/>
  <c r="O4129" i="1"/>
  <c r="P4129" i="1"/>
  <c r="O4130" i="1"/>
  <c r="P4130" i="1"/>
  <c r="O4131" i="1"/>
  <c r="P4131" i="1"/>
  <c r="O4132" i="1"/>
  <c r="P4132" i="1"/>
  <c r="O4133" i="1"/>
  <c r="P4133" i="1"/>
  <c r="O4134" i="1"/>
  <c r="P4134" i="1"/>
  <c r="O4135" i="1"/>
  <c r="P4135" i="1"/>
  <c r="O4136" i="1"/>
  <c r="P4136" i="1"/>
  <c r="O4137" i="1"/>
  <c r="P4137" i="1"/>
  <c r="O4138" i="1"/>
  <c r="P4138" i="1"/>
  <c r="O4139" i="1"/>
  <c r="P4139" i="1"/>
  <c r="O4140" i="1"/>
  <c r="P4140" i="1"/>
  <c r="O4141" i="1"/>
  <c r="P4141" i="1"/>
  <c r="O4142" i="1"/>
  <c r="P4142" i="1"/>
  <c r="O4143" i="1"/>
  <c r="P4143" i="1"/>
  <c r="O4144" i="1"/>
  <c r="P4144" i="1"/>
  <c r="O4145" i="1"/>
  <c r="P4145" i="1"/>
  <c r="O4146" i="1"/>
  <c r="P4146" i="1"/>
  <c r="O4147" i="1"/>
  <c r="P4147" i="1"/>
  <c r="O4148" i="1"/>
  <c r="P4148" i="1"/>
  <c r="O4149" i="1"/>
  <c r="P4149" i="1"/>
  <c r="O4150" i="1"/>
  <c r="P4150" i="1"/>
  <c r="O4151" i="1"/>
  <c r="P4151" i="1"/>
  <c r="O4152" i="1"/>
  <c r="P4152" i="1"/>
  <c r="O4153" i="1"/>
  <c r="P4153" i="1"/>
  <c r="O4154" i="1"/>
  <c r="P4154" i="1"/>
  <c r="O4155" i="1"/>
  <c r="P4155" i="1"/>
  <c r="O4156" i="1"/>
  <c r="P4156" i="1"/>
  <c r="O4157" i="1"/>
  <c r="P4157" i="1"/>
  <c r="O4158" i="1"/>
  <c r="P4158" i="1"/>
  <c r="O4159" i="1"/>
  <c r="P4159" i="1"/>
  <c r="O4160" i="1"/>
  <c r="P4160" i="1"/>
  <c r="O4161" i="1"/>
  <c r="P4161" i="1"/>
  <c r="O4162" i="1"/>
  <c r="P4162" i="1"/>
  <c r="O4163" i="1"/>
  <c r="P4163" i="1"/>
  <c r="O4164" i="1"/>
  <c r="P4164" i="1"/>
  <c r="O4165" i="1"/>
  <c r="P4165" i="1"/>
  <c r="O4166" i="1"/>
  <c r="P4166" i="1"/>
  <c r="O4167" i="1"/>
  <c r="P4167" i="1"/>
  <c r="O4168" i="1"/>
  <c r="P4168" i="1"/>
  <c r="O4169" i="1"/>
  <c r="P4169" i="1"/>
  <c r="O4170" i="1"/>
  <c r="P4170" i="1"/>
  <c r="O4171" i="1"/>
  <c r="P4171" i="1"/>
  <c r="O4172" i="1"/>
  <c r="P4172" i="1"/>
  <c r="O4173" i="1"/>
  <c r="P4173" i="1"/>
  <c r="O4174" i="1"/>
  <c r="P4174" i="1"/>
  <c r="O4175" i="1"/>
  <c r="P4175" i="1"/>
  <c r="O4176" i="1"/>
  <c r="P4176" i="1"/>
  <c r="O4177" i="1"/>
  <c r="P4177" i="1"/>
  <c r="O4178" i="1"/>
  <c r="P4178" i="1"/>
  <c r="O4179" i="1"/>
  <c r="P4179" i="1"/>
  <c r="O4180" i="1"/>
  <c r="P4180" i="1"/>
  <c r="O4181" i="1"/>
  <c r="P4181" i="1"/>
  <c r="O4182" i="1"/>
  <c r="P4182" i="1"/>
  <c r="O4183" i="1"/>
  <c r="P4183" i="1"/>
  <c r="O4184" i="1"/>
  <c r="P4184" i="1"/>
  <c r="O4185" i="1"/>
  <c r="P4185" i="1"/>
  <c r="O4186" i="1"/>
  <c r="P4186" i="1"/>
  <c r="O4187" i="1"/>
  <c r="P4187" i="1"/>
  <c r="O4188" i="1"/>
  <c r="P4188" i="1"/>
  <c r="O4189" i="1"/>
  <c r="P4189" i="1"/>
  <c r="O4190" i="1"/>
  <c r="P4190" i="1"/>
  <c r="O4191" i="1"/>
  <c r="P4191" i="1"/>
  <c r="O4192" i="1"/>
  <c r="P4192" i="1"/>
  <c r="O4193" i="1"/>
  <c r="P4193" i="1"/>
  <c r="O4194" i="1"/>
  <c r="P4194" i="1"/>
  <c r="O4195" i="1"/>
  <c r="P4195" i="1"/>
  <c r="O4196" i="1"/>
  <c r="P4196" i="1"/>
  <c r="O4197" i="1"/>
  <c r="P4197" i="1"/>
  <c r="O4198" i="1"/>
  <c r="P4198" i="1"/>
  <c r="O4199" i="1"/>
  <c r="P4199" i="1"/>
  <c r="O4200" i="1"/>
  <c r="P4200" i="1"/>
  <c r="O4201" i="1"/>
  <c r="P4201" i="1"/>
  <c r="O4202" i="1"/>
  <c r="P4202" i="1"/>
  <c r="O4203" i="1"/>
  <c r="P4203" i="1"/>
  <c r="O4204" i="1"/>
  <c r="P4204" i="1"/>
  <c r="O4205" i="1"/>
  <c r="P4205" i="1"/>
  <c r="O4206" i="1"/>
  <c r="P4206" i="1"/>
  <c r="O4207" i="1"/>
  <c r="P4207" i="1"/>
  <c r="O4208" i="1"/>
  <c r="P4208" i="1"/>
  <c r="O4209" i="1"/>
  <c r="P4209" i="1"/>
  <c r="O4210" i="1"/>
  <c r="P4210" i="1"/>
  <c r="O4211" i="1"/>
  <c r="P4211" i="1"/>
  <c r="O4212" i="1"/>
  <c r="P4212" i="1"/>
  <c r="O4213" i="1"/>
  <c r="P4213" i="1"/>
  <c r="O4214" i="1"/>
  <c r="P4214" i="1"/>
  <c r="O4215" i="1"/>
  <c r="P4215" i="1"/>
  <c r="O4216" i="1"/>
  <c r="P4216" i="1"/>
  <c r="O4217" i="1"/>
  <c r="P4217" i="1"/>
  <c r="O4218" i="1"/>
  <c r="P4218" i="1"/>
  <c r="O4219" i="1"/>
  <c r="P4219" i="1"/>
  <c r="O4220" i="1"/>
  <c r="P4220" i="1"/>
  <c r="O4221" i="1"/>
  <c r="P4221" i="1"/>
  <c r="O4222" i="1"/>
  <c r="P4222" i="1"/>
  <c r="O4223" i="1"/>
  <c r="P4223" i="1"/>
  <c r="O4224" i="1"/>
  <c r="P4224" i="1"/>
  <c r="O4225" i="1"/>
  <c r="P4225" i="1"/>
  <c r="O4226" i="1"/>
  <c r="P4226" i="1"/>
  <c r="O4227" i="1"/>
  <c r="P4227" i="1"/>
  <c r="O4228" i="1"/>
  <c r="P4228" i="1"/>
  <c r="O4229" i="1"/>
  <c r="P4229" i="1"/>
  <c r="O4230" i="1"/>
  <c r="P4230" i="1"/>
  <c r="O4231" i="1"/>
  <c r="P4231" i="1"/>
  <c r="O4232" i="1"/>
  <c r="P4232" i="1"/>
  <c r="O4233" i="1"/>
  <c r="P4233" i="1"/>
  <c r="O4234" i="1"/>
  <c r="P4234" i="1"/>
  <c r="O4235" i="1"/>
  <c r="P4235" i="1"/>
  <c r="O4236" i="1"/>
  <c r="P4236" i="1"/>
  <c r="O4237" i="1"/>
  <c r="P4237" i="1"/>
  <c r="O4238" i="1"/>
  <c r="P4238" i="1"/>
  <c r="O4239" i="1"/>
  <c r="P4239" i="1"/>
  <c r="O4240" i="1"/>
  <c r="P4240" i="1"/>
  <c r="O4241" i="1"/>
  <c r="P4241" i="1"/>
  <c r="O4242" i="1"/>
  <c r="P4242" i="1"/>
  <c r="O4243" i="1"/>
  <c r="P4243" i="1"/>
  <c r="O4244" i="1"/>
  <c r="P4244" i="1"/>
  <c r="O4245" i="1"/>
  <c r="P4245" i="1"/>
  <c r="O4246" i="1"/>
  <c r="P4246" i="1"/>
  <c r="O4247" i="1"/>
  <c r="P4247" i="1"/>
  <c r="O4248" i="1"/>
  <c r="P4248" i="1"/>
  <c r="O4249" i="1"/>
  <c r="P4249" i="1"/>
  <c r="O4250" i="1"/>
  <c r="P4250" i="1"/>
  <c r="O4251" i="1"/>
  <c r="P4251" i="1"/>
  <c r="O4252" i="1"/>
  <c r="P4252" i="1"/>
  <c r="O4253" i="1"/>
  <c r="P4253" i="1"/>
  <c r="O4254" i="1"/>
  <c r="P4254" i="1"/>
  <c r="O4255" i="1"/>
  <c r="P4255" i="1"/>
  <c r="O4256" i="1"/>
  <c r="P4256" i="1"/>
  <c r="O4257" i="1"/>
  <c r="P4257" i="1"/>
  <c r="O4258" i="1"/>
  <c r="P4258" i="1"/>
  <c r="O4259" i="1"/>
  <c r="P4259" i="1"/>
  <c r="O4260" i="1"/>
  <c r="P4260" i="1"/>
  <c r="O4261" i="1"/>
  <c r="P4261" i="1"/>
  <c r="O4262" i="1"/>
  <c r="P4262" i="1"/>
  <c r="O4263" i="1"/>
  <c r="P4263" i="1"/>
  <c r="O4264" i="1"/>
  <c r="P4264" i="1"/>
  <c r="O4265" i="1"/>
  <c r="P4265" i="1"/>
  <c r="O4266" i="1"/>
  <c r="P4266" i="1"/>
  <c r="O4267" i="1"/>
  <c r="P4267" i="1"/>
  <c r="O4268" i="1"/>
  <c r="P4268" i="1"/>
  <c r="O4269" i="1"/>
  <c r="P4269" i="1"/>
  <c r="O4270" i="1"/>
  <c r="P4270" i="1"/>
  <c r="O4271" i="1"/>
  <c r="P4271" i="1"/>
  <c r="O4272" i="1"/>
  <c r="P4272" i="1"/>
  <c r="O4273" i="1"/>
  <c r="P4273" i="1"/>
  <c r="O4274" i="1"/>
  <c r="P4274" i="1"/>
  <c r="O4275" i="1"/>
  <c r="P4275" i="1"/>
  <c r="O4276" i="1"/>
  <c r="P4276" i="1"/>
  <c r="O4277" i="1"/>
  <c r="P4277" i="1"/>
  <c r="O4278" i="1"/>
  <c r="P4278" i="1"/>
  <c r="O4279" i="1"/>
  <c r="P4279" i="1"/>
  <c r="O4280" i="1"/>
  <c r="P4280" i="1"/>
  <c r="O4281" i="1"/>
  <c r="P4281" i="1"/>
  <c r="O4282" i="1"/>
  <c r="P4282" i="1"/>
  <c r="O4283" i="1"/>
  <c r="P4283" i="1"/>
  <c r="O4284" i="1"/>
  <c r="P4284" i="1"/>
  <c r="O4285" i="1"/>
  <c r="P4285" i="1"/>
  <c r="O4286" i="1"/>
  <c r="P4286" i="1"/>
  <c r="O4287" i="1"/>
  <c r="P4287" i="1"/>
  <c r="O4288" i="1"/>
  <c r="P4288" i="1"/>
  <c r="O4289" i="1"/>
  <c r="P4289" i="1"/>
  <c r="O4290" i="1"/>
  <c r="P4290" i="1"/>
  <c r="O4291" i="1"/>
  <c r="P4291" i="1"/>
  <c r="O4292" i="1"/>
  <c r="P4292" i="1"/>
  <c r="O4293" i="1"/>
  <c r="P4293" i="1"/>
  <c r="O4294" i="1"/>
  <c r="P4294" i="1"/>
  <c r="O4295" i="1"/>
  <c r="P4295" i="1"/>
  <c r="O4296" i="1"/>
  <c r="P4296" i="1"/>
  <c r="O4297" i="1"/>
  <c r="P4297" i="1"/>
  <c r="O4298" i="1"/>
  <c r="P4298" i="1"/>
  <c r="O4299" i="1"/>
  <c r="P4299" i="1"/>
  <c r="O4300" i="1"/>
  <c r="P4300" i="1"/>
  <c r="O4301" i="1"/>
  <c r="P4301" i="1"/>
  <c r="O4302" i="1"/>
  <c r="P4302" i="1"/>
  <c r="O4303" i="1"/>
  <c r="P4303" i="1"/>
  <c r="O4304" i="1"/>
  <c r="P4304" i="1"/>
  <c r="O4305" i="1"/>
  <c r="P4305" i="1"/>
  <c r="O4306" i="1"/>
  <c r="P4306" i="1"/>
  <c r="O4307" i="1"/>
  <c r="P4307" i="1"/>
  <c r="O4308" i="1"/>
  <c r="P4308" i="1"/>
  <c r="O4309" i="1"/>
  <c r="P4309" i="1"/>
  <c r="O4310" i="1"/>
  <c r="P4310" i="1"/>
  <c r="O4311" i="1"/>
  <c r="P4311" i="1"/>
  <c r="O4312" i="1"/>
  <c r="P4312" i="1"/>
  <c r="O4313" i="1"/>
  <c r="P4313" i="1"/>
  <c r="O4314" i="1"/>
  <c r="P4314" i="1"/>
  <c r="O4315" i="1"/>
  <c r="P4315" i="1"/>
  <c r="O4316" i="1"/>
  <c r="P4316" i="1"/>
  <c r="O4317" i="1"/>
  <c r="P4317" i="1"/>
  <c r="O4318" i="1"/>
  <c r="P4318" i="1"/>
  <c r="O4319" i="1"/>
  <c r="P4319" i="1"/>
  <c r="O4320" i="1"/>
  <c r="P4320" i="1"/>
  <c r="O4321" i="1"/>
  <c r="P4321" i="1"/>
  <c r="O4322" i="1"/>
  <c r="P4322" i="1"/>
  <c r="O4323" i="1"/>
  <c r="P4323" i="1"/>
  <c r="O4324" i="1"/>
  <c r="P4324" i="1"/>
  <c r="O4325" i="1"/>
  <c r="P4325" i="1"/>
  <c r="O4326" i="1"/>
  <c r="P4326" i="1"/>
  <c r="O4327" i="1"/>
  <c r="P4327" i="1"/>
  <c r="O4328" i="1"/>
  <c r="P4328" i="1"/>
  <c r="O4329" i="1"/>
  <c r="P4329" i="1"/>
  <c r="O4330" i="1"/>
  <c r="P4330" i="1"/>
  <c r="O4331" i="1"/>
  <c r="P4331" i="1"/>
  <c r="O4332" i="1"/>
  <c r="P4332" i="1"/>
  <c r="O4333" i="1"/>
  <c r="P4333" i="1"/>
  <c r="O4334" i="1"/>
  <c r="P4334" i="1"/>
  <c r="O4335" i="1"/>
  <c r="P4335" i="1"/>
  <c r="O4336" i="1"/>
  <c r="P4336" i="1"/>
  <c r="O4337" i="1"/>
  <c r="P4337" i="1"/>
  <c r="O4338" i="1"/>
  <c r="P4338" i="1"/>
  <c r="O4339" i="1"/>
  <c r="P4339" i="1"/>
  <c r="O4340" i="1"/>
  <c r="P4340" i="1"/>
  <c r="O4341" i="1"/>
  <c r="P4341" i="1"/>
  <c r="O4342" i="1"/>
  <c r="P4342" i="1"/>
  <c r="O4343" i="1"/>
  <c r="P4343" i="1"/>
  <c r="O4344" i="1"/>
  <c r="P4344" i="1"/>
  <c r="O4345" i="1"/>
  <c r="P4345" i="1"/>
  <c r="O4346" i="1"/>
  <c r="P4346" i="1"/>
  <c r="O4347" i="1"/>
  <c r="P4347" i="1"/>
  <c r="O4348" i="1"/>
  <c r="P4348" i="1"/>
  <c r="O4349" i="1"/>
  <c r="P4349" i="1"/>
  <c r="O4350" i="1"/>
  <c r="P4350" i="1"/>
  <c r="O4351" i="1"/>
  <c r="P4351" i="1"/>
  <c r="O4352" i="1"/>
  <c r="P4352" i="1"/>
  <c r="O4353" i="1"/>
  <c r="P4353" i="1"/>
  <c r="O4354" i="1"/>
  <c r="P4354" i="1"/>
  <c r="O4355" i="1"/>
  <c r="P4355" i="1"/>
  <c r="O4356" i="1"/>
  <c r="P4356" i="1"/>
  <c r="O4357" i="1"/>
  <c r="P4357" i="1"/>
  <c r="O4358" i="1"/>
  <c r="P4358" i="1"/>
  <c r="O4359" i="1"/>
  <c r="P4359" i="1"/>
  <c r="O4360" i="1"/>
  <c r="P4360" i="1"/>
  <c r="O4361" i="1"/>
  <c r="P4361" i="1"/>
  <c r="O4362" i="1"/>
  <c r="P4362" i="1"/>
  <c r="O4363" i="1"/>
  <c r="P4363" i="1"/>
  <c r="O4364" i="1"/>
  <c r="P4364" i="1"/>
  <c r="O4365" i="1"/>
  <c r="P4365" i="1"/>
  <c r="O4366" i="1"/>
  <c r="P4366" i="1"/>
  <c r="O4367" i="1"/>
  <c r="P4367" i="1"/>
  <c r="O4368" i="1"/>
  <c r="P4368" i="1"/>
  <c r="O4369" i="1"/>
  <c r="P4369" i="1"/>
  <c r="O4370" i="1"/>
  <c r="P4370" i="1"/>
  <c r="O4371" i="1"/>
  <c r="P4371" i="1"/>
  <c r="O4372" i="1"/>
  <c r="P4372" i="1"/>
  <c r="O4373" i="1"/>
  <c r="P4373" i="1"/>
  <c r="O4374" i="1"/>
  <c r="P4374" i="1"/>
  <c r="O4375" i="1"/>
  <c r="P4375" i="1"/>
  <c r="O4376" i="1"/>
  <c r="P4376" i="1"/>
  <c r="O4377" i="1"/>
  <c r="P4377" i="1"/>
  <c r="O4378" i="1"/>
  <c r="P4378" i="1"/>
  <c r="O4379" i="1"/>
  <c r="P4379" i="1"/>
  <c r="O4380" i="1"/>
  <c r="P4380" i="1"/>
  <c r="O4381" i="1"/>
  <c r="P4381" i="1"/>
  <c r="O4382" i="1"/>
  <c r="P4382" i="1"/>
  <c r="O4383" i="1"/>
  <c r="P4383" i="1"/>
  <c r="O4384" i="1"/>
  <c r="P4384" i="1"/>
  <c r="O4385" i="1"/>
  <c r="P4385" i="1"/>
  <c r="O4386" i="1"/>
  <c r="P4386" i="1"/>
  <c r="O4387" i="1"/>
  <c r="P4387" i="1"/>
  <c r="O4388" i="1"/>
  <c r="P4388" i="1"/>
  <c r="O4389" i="1"/>
  <c r="P4389" i="1"/>
  <c r="O4390" i="1"/>
  <c r="P4390" i="1"/>
  <c r="O4391" i="1"/>
  <c r="P4391" i="1"/>
  <c r="O4392" i="1"/>
  <c r="P4392" i="1"/>
  <c r="O4393" i="1"/>
  <c r="P4393" i="1"/>
  <c r="O4394" i="1"/>
  <c r="P4394" i="1"/>
  <c r="O4395" i="1"/>
  <c r="P4395" i="1"/>
  <c r="O4396" i="1"/>
  <c r="P4396" i="1"/>
  <c r="O4397" i="1"/>
  <c r="P4397" i="1"/>
  <c r="O4398" i="1"/>
  <c r="P4398" i="1"/>
  <c r="O4399" i="1"/>
  <c r="P4399" i="1"/>
  <c r="O4400" i="1"/>
  <c r="P4400" i="1"/>
  <c r="O4401" i="1"/>
  <c r="P4401" i="1"/>
  <c r="O4402" i="1"/>
  <c r="P4402" i="1"/>
  <c r="O4403" i="1"/>
  <c r="P4403" i="1"/>
  <c r="O4404" i="1"/>
  <c r="P4404" i="1"/>
  <c r="O4405" i="1"/>
  <c r="P4405" i="1"/>
  <c r="O4406" i="1"/>
  <c r="P4406" i="1"/>
  <c r="O4407" i="1"/>
  <c r="P4407" i="1"/>
  <c r="O4408" i="1"/>
  <c r="P4408" i="1"/>
  <c r="O4409" i="1"/>
  <c r="P4409" i="1"/>
  <c r="O4410" i="1"/>
  <c r="P4410" i="1"/>
  <c r="O4411" i="1"/>
  <c r="P4411" i="1"/>
  <c r="O4412" i="1"/>
  <c r="P4412" i="1"/>
  <c r="O4413" i="1"/>
  <c r="P4413" i="1"/>
  <c r="O4414" i="1"/>
  <c r="P4414" i="1"/>
  <c r="O4415" i="1"/>
  <c r="P4415" i="1"/>
  <c r="O4416" i="1"/>
  <c r="P4416" i="1"/>
  <c r="O4417" i="1"/>
  <c r="P4417" i="1"/>
  <c r="O4418" i="1"/>
  <c r="P4418" i="1"/>
  <c r="O4419" i="1"/>
  <c r="P4419" i="1"/>
  <c r="O4420" i="1"/>
  <c r="P4420" i="1"/>
  <c r="O4421" i="1"/>
  <c r="P4421" i="1"/>
  <c r="O4422" i="1"/>
  <c r="P4422" i="1"/>
  <c r="O4423" i="1"/>
  <c r="P4423" i="1"/>
  <c r="O4424" i="1"/>
  <c r="P4424" i="1"/>
  <c r="O4425" i="1"/>
  <c r="P4425" i="1"/>
  <c r="O4426" i="1"/>
  <c r="P4426" i="1"/>
  <c r="O4427" i="1"/>
  <c r="P4427" i="1"/>
  <c r="O4428" i="1"/>
  <c r="P4428" i="1"/>
  <c r="O4429" i="1"/>
  <c r="P4429" i="1"/>
  <c r="O4430" i="1"/>
  <c r="P4430" i="1"/>
  <c r="O4431" i="1"/>
  <c r="P4431" i="1"/>
  <c r="O4432" i="1"/>
  <c r="P4432" i="1"/>
  <c r="O4433" i="1"/>
  <c r="P4433" i="1"/>
  <c r="O4434" i="1"/>
  <c r="P4434" i="1"/>
  <c r="O4435" i="1"/>
  <c r="P4435" i="1"/>
  <c r="O4436" i="1"/>
  <c r="P4436" i="1"/>
  <c r="O4437" i="1"/>
  <c r="P4437" i="1"/>
  <c r="O4438" i="1"/>
  <c r="P4438" i="1"/>
  <c r="O4439" i="1"/>
  <c r="P4439" i="1"/>
  <c r="O4440" i="1"/>
  <c r="P4440" i="1"/>
  <c r="O4441" i="1"/>
  <c r="P4441" i="1"/>
  <c r="O4442" i="1"/>
  <c r="P4442" i="1"/>
  <c r="O4443" i="1"/>
  <c r="P4443" i="1"/>
  <c r="O4444" i="1"/>
  <c r="P4444" i="1"/>
  <c r="O4445" i="1"/>
  <c r="P4445" i="1"/>
  <c r="O4446" i="1"/>
  <c r="P4446" i="1"/>
  <c r="O4447" i="1"/>
  <c r="P4447" i="1"/>
  <c r="O4448" i="1"/>
  <c r="P4448" i="1"/>
  <c r="O4449" i="1"/>
  <c r="P4449" i="1"/>
  <c r="O4450" i="1"/>
  <c r="P4450" i="1"/>
  <c r="O4451" i="1"/>
  <c r="P4451" i="1"/>
  <c r="O4452" i="1"/>
  <c r="P4452" i="1"/>
  <c r="O4453" i="1"/>
  <c r="P4453" i="1"/>
  <c r="O4454" i="1"/>
  <c r="P4454" i="1"/>
  <c r="O4455" i="1"/>
  <c r="P4455" i="1"/>
  <c r="O4456" i="1"/>
  <c r="P4456" i="1"/>
  <c r="O4457" i="1"/>
  <c r="P4457" i="1"/>
  <c r="O4458" i="1"/>
  <c r="P4458" i="1"/>
  <c r="O4459" i="1"/>
  <c r="P4459" i="1"/>
  <c r="O4460" i="1"/>
  <c r="P4460" i="1"/>
  <c r="O4461" i="1"/>
  <c r="P4461" i="1"/>
  <c r="O4462" i="1"/>
  <c r="P4462" i="1"/>
  <c r="O4463" i="1"/>
  <c r="P4463" i="1"/>
  <c r="O4464" i="1"/>
  <c r="P4464" i="1"/>
  <c r="O4465" i="1"/>
  <c r="P4465" i="1"/>
  <c r="O4466" i="1"/>
  <c r="P4466" i="1"/>
  <c r="O4467" i="1"/>
  <c r="P4467" i="1"/>
  <c r="O4468" i="1"/>
  <c r="P4468" i="1"/>
  <c r="O4469" i="1"/>
  <c r="P4469" i="1"/>
  <c r="O4470" i="1"/>
  <c r="P4470" i="1"/>
  <c r="O4471" i="1"/>
  <c r="P4471" i="1"/>
  <c r="O4472" i="1"/>
  <c r="P4472" i="1"/>
  <c r="O4473" i="1"/>
  <c r="P4473" i="1"/>
  <c r="O4474" i="1"/>
  <c r="P4474" i="1"/>
  <c r="O4475" i="1"/>
  <c r="P4475" i="1"/>
  <c r="O4476" i="1"/>
  <c r="P4476" i="1"/>
  <c r="O4477" i="1"/>
  <c r="P4477" i="1"/>
  <c r="O4478" i="1"/>
  <c r="P4478" i="1"/>
  <c r="O4479" i="1"/>
  <c r="P4479" i="1"/>
  <c r="O4480" i="1"/>
  <c r="P4480" i="1"/>
  <c r="O4481" i="1"/>
  <c r="P4481" i="1"/>
  <c r="O4482" i="1"/>
  <c r="P4482" i="1"/>
  <c r="O4483" i="1"/>
  <c r="P4483" i="1"/>
  <c r="O4484" i="1"/>
  <c r="P4484" i="1"/>
  <c r="O4485" i="1"/>
  <c r="P4485" i="1"/>
  <c r="O4486" i="1"/>
  <c r="P4486" i="1"/>
  <c r="O4487" i="1"/>
  <c r="P4487" i="1"/>
  <c r="O4488" i="1"/>
  <c r="P4488" i="1"/>
  <c r="O4489" i="1"/>
  <c r="P4489" i="1"/>
  <c r="O4490" i="1"/>
  <c r="P4490" i="1"/>
  <c r="O4491" i="1"/>
  <c r="P4491" i="1"/>
  <c r="O4492" i="1"/>
  <c r="P4492" i="1"/>
  <c r="O4493" i="1"/>
  <c r="P4493" i="1"/>
  <c r="O4494" i="1"/>
  <c r="P4494" i="1"/>
  <c r="O4495" i="1"/>
  <c r="P4495" i="1"/>
  <c r="O4496" i="1"/>
  <c r="P4496" i="1"/>
  <c r="O4497" i="1"/>
  <c r="P4497" i="1"/>
  <c r="O4498" i="1"/>
  <c r="P4498" i="1"/>
  <c r="O4499" i="1"/>
  <c r="P4499" i="1"/>
  <c r="O4500" i="1"/>
  <c r="P4500" i="1"/>
  <c r="O4501" i="1"/>
  <c r="P4501" i="1"/>
  <c r="O4502" i="1"/>
  <c r="P4502" i="1"/>
  <c r="O4503" i="1"/>
  <c r="P4503" i="1"/>
  <c r="O4504" i="1"/>
  <c r="P4504" i="1"/>
  <c r="O4505" i="1"/>
  <c r="P4505" i="1"/>
  <c r="O4506" i="1"/>
  <c r="P4506" i="1"/>
  <c r="O4507" i="1"/>
  <c r="P4507" i="1"/>
  <c r="O4508" i="1"/>
  <c r="P4508" i="1"/>
  <c r="O4509" i="1"/>
  <c r="P4509" i="1"/>
  <c r="O4510" i="1"/>
  <c r="P4510" i="1"/>
  <c r="O4511" i="1"/>
  <c r="P4511" i="1"/>
  <c r="O4512" i="1"/>
  <c r="P4512" i="1"/>
  <c r="O4513" i="1"/>
  <c r="P4513" i="1"/>
  <c r="O4514" i="1"/>
  <c r="P4514" i="1"/>
  <c r="O4515" i="1"/>
  <c r="P4515" i="1"/>
  <c r="O4516" i="1"/>
  <c r="P4516" i="1"/>
  <c r="O4517" i="1"/>
  <c r="P4517" i="1"/>
  <c r="O4518" i="1"/>
  <c r="P4518" i="1"/>
  <c r="O4519" i="1"/>
  <c r="P4519" i="1"/>
  <c r="O4520" i="1"/>
  <c r="P4520" i="1"/>
  <c r="O4521" i="1"/>
  <c r="P4521" i="1"/>
  <c r="O4522" i="1"/>
  <c r="P4522" i="1"/>
  <c r="O4523" i="1"/>
  <c r="P4523" i="1"/>
  <c r="O4524" i="1"/>
  <c r="P4524" i="1"/>
  <c r="O4525" i="1"/>
  <c r="P4525" i="1"/>
  <c r="O4526" i="1"/>
  <c r="P4526" i="1"/>
  <c r="O4527" i="1"/>
  <c r="P4527" i="1"/>
  <c r="O4528" i="1"/>
  <c r="P4528" i="1"/>
  <c r="O4529" i="1"/>
  <c r="P4529" i="1"/>
  <c r="O4530" i="1"/>
  <c r="P4530" i="1"/>
  <c r="O4531" i="1"/>
  <c r="P4531" i="1"/>
  <c r="O4532" i="1"/>
  <c r="P4532" i="1"/>
  <c r="O4533" i="1"/>
  <c r="P4533" i="1"/>
  <c r="O4534" i="1"/>
  <c r="P4534" i="1"/>
  <c r="O4535" i="1"/>
  <c r="P4535" i="1"/>
  <c r="O4536" i="1"/>
  <c r="P4536" i="1"/>
  <c r="O4537" i="1"/>
  <c r="P4537" i="1"/>
  <c r="O4538" i="1"/>
  <c r="P4538" i="1"/>
  <c r="O4539" i="1"/>
  <c r="P4539" i="1"/>
  <c r="O4540" i="1"/>
  <c r="P4540" i="1"/>
  <c r="O4541" i="1"/>
  <c r="P4541" i="1"/>
  <c r="O4542" i="1"/>
  <c r="P4542" i="1"/>
  <c r="O4543" i="1"/>
  <c r="P4543" i="1"/>
  <c r="O4544" i="1"/>
  <c r="P4544" i="1"/>
  <c r="O4545" i="1"/>
  <c r="P4545" i="1"/>
  <c r="O4546" i="1"/>
  <c r="P4546" i="1"/>
  <c r="O4547" i="1"/>
  <c r="P4547" i="1"/>
  <c r="O4548" i="1"/>
  <c r="P4548" i="1"/>
  <c r="O4549" i="1"/>
  <c r="P4549" i="1"/>
  <c r="O4550" i="1"/>
  <c r="P4550" i="1"/>
  <c r="O4551" i="1"/>
  <c r="P4551" i="1"/>
  <c r="O4552" i="1"/>
  <c r="P4552" i="1"/>
  <c r="O4553" i="1"/>
  <c r="P4553" i="1"/>
  <c r="O4554" i="1"/>
  <c r="P4554" i="1"/>
  <c r="O4555" i="1"/>
  <c r="P4555" i="1"/>
  <c r="O4556" i="1"/>
  <c r="P4556" i="1"/>
  <c r="O4557" i="1"/>
  <c r="P4557" i="1"/>
  <c r="O4558" i="1"/>
  <c r="P4558" i="1"/>
  <c r="O4559" i="1"/>
  <c r="P4559" i="1"/>
  <c r="O4560" i="1"/>
  <c r="P4560" i="1"/>
  <c r="O4561" i="1"/>
  <c r="P4561" i="1"/>
  <c r="O4562" i="1"/>
  <c r="P4562" i="1"/>
  <c r="O4563" i="1"/>
  <c r="P4563" i="1"/>
  <c r="O4564" i="1"/>
  <c r="P4564" i="1"/>
  <c r="O4565" i="1"/>
  <c r="P4565" i="1"/>
  <c r="O4566" i="1"/>
  <c r="P4566" i="1"/>
  <c r="O4567" i="1"/>
  <c r="P4567" i="1"/>
  <c r="O4568" i="1"/>
  <c r="P4568" i="1"/>
  <c r="O4569" i="1"/>
  <c r="P4569" i="1"/>
  <c r="O4570" i="1"/>
  <c r="P4570" i="1"/>
  <c r="O4571" i="1"/>
  <c r="P4571" i="1"/>
  <c r="O4572" i="1"/>
  <c r="P4572" i="1"/>
  <c r="O4573" i="1"/>
  <c r="P4573" i="1"/>
  <c r="O4574" i="1"/>
  <c r="P4574" i="1"/>
  <c r="O4575" i="1"/>
  <c r="P4575" i="1"/>
  <c r="O4576" i="1"/>
  <c r="P4576" i="1"/>
  <c r="O4577" i="1"/>
  <c r="P4577" i="1"/>
  <c r="O4578" i="1"/>
  <c r="P4578" i="1"/>
  <c r="O4579" i="1"/>
  <c r="P4579" i="1"/>
  <c r="O4580" i="1"/>
  <c r="P4580" i="1"/>
  <c r="O4581" i="1"/>
  <c r="P4581" i="1"/>
  <c r="O4582" i="1"/>
  <c r="P4582" i="1"/>
  <c r="O4583" i="1"/>
  <c r="P4583" i="1"/>
  <c r="O4584" i="1"/>
  <c r="P4584" i="1"/>
  <c r="O4585" i="1"/>
  <c r="P4585" i="1"/>
  <c r="O4586" i="1"/>
  <c r="P4586" i="1"/>
  <c r="O4587" i="1"/>
  <c r="P4587" i="1"/>
  <c r="O4588" i="1"/>
  <c r="P4588" i="1"/>
  <c r="O4589" i="1"/>
  <c r="P4589" i="1"/>
  <c r="O4590" i="1"/>
  <c r="P4590" i="1"/>
  <c r="O4591" i="1"/>
  <c r="P4591" i="1"/>
  <c r="O4592" i="1"/>
  <c r="P4592" i="1"/>
  <c r="O4593" i="1"/>
  <c r="P4593" i="1"/>
  <c r="O4594" i="1"/>
  <c r="P4594" i="1"/>
  <c r="O4595" i="1"/>
  <c r="P4595" i="1"/>
  <c r="O4596" i="1"/>
  <c r="P4596" i="1"/>
  <c r="O4597" i="1"/>
  <c r="P4597" i="1"/>
  <c r="O4598" i="1"/>
  <c r="P4598" i="1"/>
  <c r="O4599" i="1"/>
  <c r="P4599" i="1"/>
  <c r="O4600" i="1"/>
  <c r="P4600" i="1"/>
  <c r="O4601" i="1"/>
  <c r="P4601" i="1"/>
  <c r="O4602" i="1"/>
  <c r="P4602" i="1"/>
  <c r="O4603" i="1"/>
  <c r="P4603" i="1"/>
  <c r="O4604" i="1"/>
  <c r="P4604" i="1"/>
  <c r="O4605" i="1"/>
  <c r="P4605" i="1"/>
  <c r="O4606" i="1"/>
  <c r="P4606" i="1"/>
  <c r="O4607" i="1"/>
  <c r="P4607" i="1"/>
  <c r="O4608" i="1"/>
  <c r="P4608" i="1"/>
  <c r="O4609" i="1"/>
  <c r="P4609" i="1"/>
  <c r="O4610" i="1"/>
  <c r="P4610" i="1"/>
  <c r="O4611" i="1"/>
  <c r="P4611" i="1"/>
  <c r="O4612" i="1"/>
  <c r="P4612" i="1"/>
  <c r="O4613" i="1"/>
  <c r="P4613" i="1"/>
  <c r="O4614" i="1"/>
  <c r="P4614" i="1"/>
  <c r="O4615" i="1"/>
  <c r="P4615" i="1"/>
  <c r="O4616" i="1"/>
  <c r="P4616" i="1"/>
  <c r="O4617" i="1"/>
  <c r="P4617" i="1"/>
  <c r="O4618" i="1"/>
  <c r="P4618" i="1"/>
  <c r="O4619" i="1"/>
  <c r="P4619" i="1"/>
  <c r="O4620" i="1"/>
  <c r="P4620" i="1"/>
  <c r="O4621" i="1"/>
  <c r="P4621" i="1"/>
  <c r="O4622" i="1"/>
  <c r="P4622" i="1"/>
  <c r="O4623" i="1"/>
  <c r="P4623" i="1"/>
  <c r="O4624" i="1"/>
  <c r="P4624" i="1"/>
  <c r="O4625" i="1"/>
  <c r="P4625" i="1"/>
  <c r="O4626" i="1"/>
  <c r="P4626" i="1"/>
  <c r="O4627" i="1"/>
  <c r="P4627" i="1"/>
  <c r="O4628" i="1"/>
  <c r="P4628" i="1"/>
  <c r="O4629" i="1"/>
  <c r="P4629" i="1"/>
  <c r="O4630" i="1"/>
  <c r="P4630" i="1"/>
  <c r="O4631" i="1"/>
  <c r="P4631" i="1"/>
  <c r="O4632" i="1"/>
  <c r="P4632" i="1"/>
  <c r="O4633" i="1"/>
  <c r="P4633" i="1"/>
  <c r="O4634" i="1"/>
  <c r="P4634" i="1"/>
  <c r="O4635" i="1"/>
  <c r="P4635" i="1"/>
  <c r="O4636" i="1"/>
  <c r="P4636" i="1"/>
  <c r="O4637" i="1"/>
  <c r="P4637" i="1"/>
  <c r="O4638" i="1"/>
  <c r="P4638" i="1"/>
  <c r="O4639" i="1"/>
  <c r="P4639" i="1"/>
  <c r="O4640" i="1"/>
  <c r="P4640" i="1"/>
  <c r="O4641" i="1"/>
  <c r="P4641" i="1"/>
  <c r="O4642" i="1"/>
  <c r="P4642" i="1"/>
  <c r="O4643" i="1"/>
  <c r="P4643" i="1"/>
  <c r="O4644" i="1"/>
  <c r="P4644" i="1"/>
  <c r="O4645" i="1"/>
  <c r="P4645" i="1"/>
  <c r="O4646" i="1"/>
  <c r="P4646" i="1"/>
  <c r="O4647" i="1"/>
  <c r="P4647" i="1"/>
  <c r="O4648" i="1"/>
  <c r="P4648" i="1"/>
  <c r="O4649" i="1"/>
  <c r="P4649" i="1"/>
  <c r="O4650" i="1"/>
  <c r="P4650" i="1"/>
  <c r="O4651" i="1"/>
  <c r="P4651" i="1"/>
  <c r="O4652" i="1"/>
  <c r="P4652" i="1"/>
  <c r="O4653" i="1"/>
  <c r="P4653" i="1"/>
  <c r="O4654" i="1"/>
  <c r="P4654" i="1"/>
  <c r="O4655" i="1"/>
  <c r="P4655" i="1"/>
  <c r="O4656" i="1"/>
  <c r="P4656" i="1"/>
  <c r="O4657" i="1"/>
  <c r="P4657" i="1"/>
  <c r="O4658" i="1"/>
  <c r="P4658" i="1"/>
  <c r="O4659" i="1"/>
  <c r="P4659" i="1"/>
  <c r="O4660" i="1"/>
  <c r="P4660" i="1"/>
  <c r="O4661" i="1"/>
  <c r="P4661" i="1"/>
  <c r="O4662" i="1"/>
  <c r="P4662" i="1"/>
  <c r="O4663" i="1"/>
  <c r="P4663" i="1"/>
  <c r="O4664" i="1"/>
  <c r="P4664" i="1"/>
  <c r="O4665" i="1"/>
  <c r="P4665" i="1"/>
  <c r="O4666" i="1"/>
  <c r="P4666" i="1"/>
  <c r="O4667" i="1"/>
  <c r="P4667" i="1"/>
  <c r="O4668" i="1"/>
  <c r="P4668" i="1"/>
  <c r="O4669" i="1"/>
  <c r="P4669" i="1"/>
  <c r="O4670" i="1"/>
  <c r="P4670" i="1"/>
  <c r="O4671" i="1"/>
  <c r="P4671" i="1"/>
  <c r="O4672" i="1"/>
  <c r="P4672" i="1"/>
  <c r="O4673" i="1"/>
  <c r="P4673" i="1"/>
  <c r="O4674" i="1"/>
  <c r="P4674" i="1"/>
  <c r="O4675" i="1"/>
  <c r="P4675" i="1"/>
  <c r="O4676" i="1"/>
  <c r="P4676" i="1"/>
  <c r="O4677" i="1"/>
  <c r="P4677" i="1"/>
  <c r="O4678" i="1"/>
  <c r="P4678" i="1"/>
  <c r="O4679" i="1"/>
  <c r="P4679" i="1"/>
  <c r="O4680" i="1"/>
  <c r="P4680" i="1"/>
  <c r="O4681" i="1"/>
  <c r="P4681" i="1"/>
  <c r="O4682" i="1"/>
  <c r="P4682" i="1"/>
  <c r="O4683" i="1"/>
  <c r="P4683" i="1"/>
  <c r="O4684" i="1"/>
  <c r="P4684" i="1"/>
  <c r="O4685" i="1"/>
  <c r="P4685" i="1"/>
  <c r="O4686" i="1"/>
  <c r="P4686" i="1"/>
  <c r="O4687" i="1"/>
  <c r="P4687" i="1"/>
  <c r="O4688" i="1"/>
  <c r="P4688" i="1"/>
  <c r="O4689" i="1"/>
  <c r="P4689" i="1"/>
  <c r="O4690" i="1"/>
  <c r="P4690" i="1"/>
  <c r="O4691" i="1"/>
  <c r="P4691" i="1"/>
  <c r="O4692" i="1"/>
  <c r="P4692" i="1"/>
  <c r="O4693" i="1"/>
  <c r="P4693" i="1"/>
  <c r="O4694" i="1"/>
  <c r="P4694" i="1"/>
  <c r="O4695" i="1"/>
  <c r="P4695" i="1"/>
  <c r="O4696" i="1"/>
  <c r="P4696" i="1"/>
  <c r="O4697" i="1"/>
  <c r="P4697" i="1"/>
  <c r="O4698" i="1"/>
  <c r="P4698" i="1"/>
  <c r="O4699" i="1"/>
  <c r="P4699" i="1"/>
  <c r="O4700" i="1"/>
  <c r="P4700" i="1"/>
  <c r="O4701" i="1"/>
  <c r="P4701" i="1"/>
  <c r="O4702" i="1"/>
  <c r="P4702" i="1"/>
  <c r="O4703" i="1"/>
  <c r="P4703" i="1"/>
  <c r="O4704" i="1"/>
  <c r="P4704" i="1"/>
  <c r="O4705" i="1"/>
  <c r="P4705" i="1"/>
  <c r="O4706" i="1"/>
  <c r="P4706" i="1"/>
  <c r="O4707" i="1"/>
  <c r="P4707" i="1"/>
  <c r="O4708" i="1"/>
  <c r="P4708" i="1"/>
  <c r="O4709" i="1"/>
  <c r="P4709" i="1"/>
  <c r="O4710" i="1"/>
  <c r="P4710" i="1"/>
  <c r="O4711" i="1"/>
  <c r="P4711" i="1"/>
  <c r="O4712" i="1"/>
  <c r="P4712" i="1"/>
  <c r="O4713" i="1"/>
  <c r="P4713" i="1"/>
  <c r="O4714" i="1"/>
  <c r="P4714" i="1"/>
  <c r="O4715" i="1"/>
  <c r="P4715" i="1"/>
  <c r="O4716" i="1"/>
  <c r="P4716" i="1"/>
  <c r="O4717" i="1"/>
  <c r="P4717" i="1"/>
  <c r="O4718" i="1"/>
  <c r="P4718" i="1"/>
  <c r="O4719" i="1"/>
  <c r="P4719" i="1"/>
  <c r="O4720" i="1"/>
  <c r="P4720" i="1"/>
  <c r="O4721" i="1"/>
  <c r="P4721" i="1"/>
  <c r="O4722" i="1"/>
  <c r="P4722" i="1"/>
  <c r="O4723" i="1"/>
  <c r="P4723" i="1"/>
  <c r="O4724" i="1"/>
  <c r="P4724" i="1"/>
  <c r="O4725" i="1"/>
  <c r="P4725" i="1"/>
  <c r="O4726" i="1"/>
  <c r="P4726" i="1"/>
  <c r="O4727" i="1"/>
  <c r="P4727" i="1"/>
  <c r="O4728" i="1"/>
  <c r="P4728" i="1"/>
  <c r="O4729" i="1"/>
  <c r="P4729" i="1"/>
  <c r="O4730" i="1"/>
  <c r="P4730" i="1"/>
  <c r="O4731" i="1"/>
  <c r="P4731" i="1"/>
  <c r="O4732" i="1"/>
  <c r="P4732" i="1"/>
  <c r="O4733" i="1"/>
  <c r="P4733" i="1"/>
  <c r="O4734" i="1"/>
  <c r="P4734" i="1"/>
  <c r="O4735" i="1"/>
  <c r="P4735" i="1"/>
  <c r="O4736" i="1"/>
  <c r="P4736" i="1"/>
  <c r="O4737" i="1"/>
  <c r="P4737" i="1"/>
  <c r="O4738" i="1"/>
  <c r="P4738" i="1"/>
  <c r="O4739" i="1"/>
  <c r="P4739" i="1"/>
  <c r="O4740" i="1"/>
  <c r="P4740" i="1"/>
  <c r="O4741" i="1"/>
  <c r="P4741" i="1"/>
  <c r="O4742" i="1"/>
  <c r="P4742" i="1"/>
  <c r="O4743" i="1"/>
  <c r="P4743" i="1"/>
  <c r="O4744" i="1"/>
  <c r="P4744" i="1"/>
  <c r="O4745" i="1"/>
  <c r="P4745" i="1"/>
  <c r="O4746" i="1"/>
  <c r="P4746" i="1"/>
  <c r="O4747" i="1"/>
  <c r="P4747" i="1"/>
  <c r="O4748" i="1"/>
  <c r="P4748" i="1"/>
  <c r="O4749" i="1"/>
  <c r="P4749" i="1"/>
  <c r="O4750" i="1"/>
  <c r="P4750" i="1"/>
  <c r="O4751" i="1"/>
  <c r="P4751" i="1"/>
  <c r="O4752" i="1"/>
  <c r="P4752" i="1"/>
  <c r="O4753" i="1"/>
  <c r="P4753" i="1"/>
  <c r="O4754" i="1"/>
  <c r="P4754" i="1"/>
  <c r="O4755" i="1"/>
  <c r="P4755" i="1"/>
  <c r="O4756" i="1"/>
  <c r="P4756" i="1"/>
  <c r="O4757" i="1"/>
  <c r="P4757" i="1"/>
  <c r="O4758" i="1"/>
  <c r="P4758" i="1"/>
  <c r="O4759" i="1"/>
  <c r="P4759" i="1"/>
  <c r="O4760" i="1"/>
  <c r="P4760" i="1"/>
  <c r="O4761" i="1"/>
  <c r="P4761" i="1"/>
  <c r="O4762" i="1"/>
  <c r="P4762" i="1"/>
  <c r="O4763" i="1"/>
  <c r="P4763" i="1"/>
  <c r="O4764" i="1"/>
  <c r="P4764" i="1"/>
  <c r="O4765" i="1"/>
  <c r="P4765" i="1"/>
  <c r="O4766" i="1"/>
  <c r="P4766" i="1"/>
  <c r="O4767" i="1"/>
  <c r="P4767" i="1"/>
  <c r="O4768" i="1"/>
  <c r="P4768" i="1"/>
  <c r="O4769" i="1"/>
  <c r="P4769" i="1"/>
  <c r="O4770" i="1"/>
  <c r="P4770" i="1"/>
  <c r="O4771" i="1"/>
  <c r="P4771" i="1"/>
  <c r="O4772" i="1"/>
  <c r="P4772" i="1"/>
  <c r="O4773" i="1"/>
  <c r="P4773" i="1"/>
  <c r="O4774" i="1"/>
  <c r="P4774" i="1"/>
  <c r="O4775" i="1"/>
  <c r="P4775" i="1"/>
  <c r="O4776" i="1"/>
  <c r="P4776" i="1"/>
  <c r="O4777" i="1"/>
  <c r="P4777" i="1"/>
  <c r="O4778" i="1"/>
  <c r="P4778" i="1"/>
  <c r="O4779" i="1"/>
  <c r="P4779" i="1"/>
  <c r="O4780" i="1"/>
  <c r="P4780" i="1"/>
  <c r="O4781" i="1"/>
  <c r="P4781" i="1"/>
  <c r="O4782" i="1"/>
  <c r="P4782" i="1"/>
  <c r="O4783" i="1"/>
  <c r="P4783" i="1"/>
  <c r="O4784" i="1"/>
  <c r="P4784" i="1"/>
  <c r="O4785" i="1"/>
  <c r="P4785" i="1"/>
  <c r="O4786" i="1"/>
  <c r="P4786" i="1"/>
  <c r="O4787" i="1"/>
  <c r="P4787" i="1"/>
  <c r="O4788" i="1"/>
  <c r="P4788" i="1"/>
  <c r="O4789" i="1"/>
  <c r="P4789" i="1"/>
  <c r="O4790" i="1"/>
  <c r="P4790" i="1"/>
  <c r="O4791" i="1"/>
  <c r="P4791" i="1"/>
  <c r="O4792" i="1"/>
  <c r="P4792" i="1"/>
  <c r="O4793" i="1"/>
  <c r="P4793" i="1"/>
  <c r="O4794" i="1"/>
  <c r="P4794" i="1"/>
  <c r="O4795" i="1"/>
  <c r="P4795" i="1"/>
  <c r="O4796" i="1"/>
  <c r="P4796" i="1"/>
  <c r="O4797" i="1"/>
  <c r="P4797" i="1"/>
  <c r="O4798" i="1"/>
  <c r="P4798" i="1"/>
  <c r="O4799" i="1"/>
  <c r="P4799" i="1"/>
  <c r="O4800" i="1"/>
  <c r="P4800" i="1"/>
  <c r="O4801" i="1"/>
  <c r="P4801" i="1"/>
  <c r="O4802" i="1"/>
  <c r="P4802" i="1"/>
  <c r="O4803" i="1"/>
  <c r="P4803" i="1"/>
  <c r="O4804" i="1"/>
  <c r="P4804" i="1"/>
  <c r="O4805" i="1"/>
  <c r="P4805" i="1"/>
  <c r="O4806" i="1"/>
  <c r="P4806" i="1"/>
  <c r="O4807" i="1"/>
  <c r="P4807" i="1"/>
  <c r="O4808" i="1"/>
  <c r="P4808" i="1"/>
  <c r="O4809" i="1"/>
  <c r="P4809" i="1"/>
  <c r="O4810" i="1"/>
  <c r="P4810" i="1"/>
  <c r="O4811" i="1"/>
  <c r="P4811" i="1"/>
  <c r="O4812" i="1"/>
  <c r="P4812" i="1"/>
  <c r="O4813" i="1"/>
  <c r="P4813" i="1"/>
  <c r="O4814" i="1"/>
  <c r="P4814" i="1"/>
  <c r="O4815" i="1"/>
  <c r="P4815" i="1"/>
  <c r="O4816" i="1"/>
  <c r="P4816" i="1"/>
  <c r="O4817" i="1"/>
  <c r="P4817" i="1"/>
  <c r="O4818" i="1"/>
  <c r="P4818" i="1"/>
  <c r="O4819" i="1"/>
  <c r="P4819" i="1"/>
  <c r="O4820" i="1"/>
  <c r="P4820" i="1"/>
  <c r="O4821" i="1"/>
  <c r="P4821" i="1"/>
  <c r="O4822" i="1"/>
  <c r="P4822" i="1"/>
  <c r="O4823" i="1"/>
  <c r="P4823" i="1"/>
  <c r="O4824" i="1"/>
  <c r="P4824" i="1"/>
  <c r="O4825" i="1"/>
  <c r="P4825" i="1"/>
  <c r="O4826" i="1"/>
  <c r="P4826" i="1"/>
  <c r="O4827" i="1"/>
  <c r="P4827" i="1"/>
  <c r="O4828" i="1"/>
  <c r="P4828" i="1"/>
  <c r="O4829" i="1"/>
  <c r="P4829" i="1"/>
  <c r="O4830" i="1"/>
  <c r="P4830" i="1"/>
  <c r="O4831" i="1"/>
  <c r="P4831" i="1"/>
  <c r="O4832" i="1"/>
  <c r="P4832" i="1"/>
  <c r="O4833" i="1"/>
  <c r="P4833" i="1"/>
  <c r="O4834" i="1"/>
  <c r="P4834" i="1"/>
  <c r="O4835" i="1"/>
  <c r="P4835" i="1"/>
  <c r="O4836" i="1"/>
  <c r="P4836" i="1"/>
  <c r="O4837" i="1"/>
  <c r="P4837" i="1"/>
  <c r="O4838" i="1"/>
  <c r="P4838" i="1"/>
  <c r="O4839" i="1"/>
  <c r="P4839" i="1"/>
  <c r="O4840" i="1"/>
  <c r="P4840" i="1"/>
  <c r="O4841" i="1"/>
  <c r="P4841" i="1"/>
  <c r="O4842" i="1"/>
  <c r="P4842" i="1"/>
  <c r="O4843" i="1"/>
  <c r="P4843" i="1"/>
  <c r="O4844" i="1"/>
  <c r="P4844" i="1"/>
  <c r="O4845" i="1"/>
  <c r="P4845" i="1"/>
  <c r="O4846" i="1"/>
  <c r="P4846" i="1"/>
  <c r="O4847" i="1"/>
  <c r="P4847" i="1"/>
  <c r="O4848" i="1"/>
  <c r="P4848" i="1"/>
  <c r="O4849" i="1"/>
  <c r="P4849" i="1"/>
  <c r="O4850" i="1"/>
  <c r="P4850" i="1"/>
  <c r="O4851" i="1"/>
  <c r="P4851" i="1"/>
  <c r="O4852" i="1"/>
  <c r="P4852" i="1"/>
  <c r="O4853" i="1"/>
  <c r="P4853" i="1"/>
  <c r="O4854" i="1"/>
  <c r="P4854" i="1"/>
  <c r="O4855" i="1"/>
  <c r="P4855" i="1"/>
  <c r="O4856" i="1"/>
  <c r="P4856" i="1"/>
  <c r="O4857" i="1"/>
  <c r="P4857" i="1"/>
  <c r="O4858" i="1"/>
  <c r="P4858" i="1"/>
  <c r="O4859" i="1"/>
  <c r="P4859" i="1"/>
  <c r="O4860" i="1"/>
  <c r="P4860" i="1"/>
  <c r="O4861" i="1"/>
  <c r="P4861" i="1"/>
  <c r="O4862" i="1"/>
  <c r="P4862" i="1"/>
  <c r="O4863" i="1"/>
  <c r="P4863" i="1"/>
  <c r="O4864" i="1"/>
  <c r="P4864" i="1"/>
  <c r="O4865" i="1"/>
  <c r="P4865" i="1"/>
  <c r="O4866" i="1"/>
  <c r="P4866" i="1"/>
  <c r="O4867" i="1"/>
  <c r="P4867" i="1"/>
  <c r="O4868" i="1"/>
  <c r="P4868" i="1"/>
  <c r="O4869" i="1"/>
  <c r="P4869" i="1"/>
  <c r="O4870" i="1"/>
  <c r="P4870" i="1"/>
  <c r="O4871" i="1"/>
  <c r="P4871" i="1"/>
  <c r="O4872" i="1"/>
  <c r="P4872" i="1"/>
  <c r="O4873" i="1"/>
  <c r="P4873" i="1"/>
  <c r="O4874" i="1"/>
  <c r="P4874" i="1"/>
  <c r="O4875" i="1"/>
  <c r="P4875" i="1"/>
  <c r="O4876" i="1"/>
  <c r="P4876" i="1"/>
  <c r="O4877" i="1"/>
  <c r="P4877" i="1"/>
  <c r="O4878" i="1"/>
  <c r="P4878" i="1"/>
  <c r="O4879" i="1"/>
  <c r="P4879" i="1"/>
  <c r="O4880" i="1"/>
  <c r="P4880" i="1"/>
  <c r="O4881" i="1"/>
  <c r="P4881" i="1"/>
  <c r="O4882" i="1"/>
  <c r="P4882" i="1"/>
  <c r="O4883" i="1"/>
  <c r="P4883" i="1"/>
  <c r="O4884" i="1"/>
  <c r="P4884" i="1"/>
  <c r="O4885" i="1"/>
  <c r="P4885" i="1"/>
  <c r="O4886" i="1"/>
  <c r="P4886" i="1"/>
  <c r="O4887" i="1"/>
  <c r="P4887" i="1"/>
  <c r="O4888" i="1"/>
  <c r="P4888" i="1"/>
  <c r="O4889" i="1"/>
  <c r="P4889" i="1"/>
  <c r="O4890" i="1"/>
  <c r="P4890" i="1"/>
  <c r="O4891" i="1"/>
  <c r="P4891" i="1"/>
  <c r="O4892" i="1"/>
  <c r="P4892" i="1"/>
  <c r="O4893" i="1"/>
  <c r="P4893" i="1"/>
  <c r="O4894" i="1"/>
  <c r="P4894" i="1"/>
  <c r="O4895" i="1"/>
  <c r="P4895" i="1"/>
  <c r="O4896" i="1"/>
  <c r="P4896" i="1"/>
  <c r="O4897" i="1"/>
  <c r="P4897" i="1"/>
  <c r="O4898" i="1"/>
  <c r="P4898" i="1"/>
  <c r="O4899" i="1"/>
  <c r="P4899" i="1"/>
  <c r="O4900" i="1"/>
  <c r="P4900" i="1"/>
  <c r="O4901" i="1"/>
  <c r="P4901" i="1"/>
  <c r="O4902" i="1"/>
  <c r="P4902" i="1"/>
  <c r="O4903" i="1"/>
  <c r="P4903" i="1"/>
  <c r="O4904" i="1"/>
  <c r="P4904" i="1"/>
  <c r="O4905" i="1"/>
  <c r="P4905" i="1"/>
  <c r="O4906" i="1"/>
  <c r="P4906" i="1"/>
  <c r="O4907" i="1"/>
  <c r="P4907" i="1"/>
  <c r="O4908" i="1"/>
  <c r="P4908" i="1"/>
  <c r="O4909" i="1"/>
  <c r="P4909" i="1"/>
  <c r="O4910" i="1"/>
  <c r="P4910" i="1"/>
  <c r="O4911" i="1"/>
  <c r="P4911" i="1"/>
  <c r="O4912" i="1"/>
  <c r="P4912" i="1"/>
  <c r="O4913" i="1"/>
  <c r="P4913" i="1"/>
  <c r="O4914" i="1"/>
  <c r="P4914" i="1"/>
  <c r="O4915" i="1"/>
  <c r="P4915" i="1"/>
  <c r="O4916" i="1"/>
  <c r="P4916" i="1"/>
  <c r="O4917" i="1"/>
  <c r="P4917" i="1"/>
  <c r="O4918" i="1"/>
  <c r="P4918" i="1"/>
  <c r="O4919" i="1"/>
  <c r="P4919" i="1"/>
  <c r="O4920" i="1"/>
  <c r="P4920" i="1"/>
  <c r="O4921" i="1"/>
  <c r="P4921" i="1"/>
  <c r="O4922" i="1"/>
  <c r="P4922" i="1"/>
  <c r="O4923" i="1"/>
  <c r="P4923" i="1"/>
  <c r="O4924" i="1"/>
  <c r="P4924" i="1"/>
  <c r="O4925" i="1"/>
  <c r="P4925" i="1"/>
  <c r="O4926" i="1"/>
  <c r="P4926" i="1"/>
  <c r="O4927" i="1"/>
  <c r="P4927" i="1"/>
  <c r="O4928" i="1"/>
  <c r="P4928" i="1"/>
  <c r="O4929" i="1"/>
  <c r="P4929" i="1"/>
  <c r="O4930" i="1"/>
  <c r="P4930" i="1"/>
  <c r="O4931" i="1"/>
  <c r="P4931" i="1"/>
  <c r="O4932" i="1"/>
  <c r="P4932" i="1"/>
  <c r="O4933" i="1"/>
  <c r="P4933" i="1"/>
  <c r="O4934" i="1"/>
  <c r="P4934" i="1"/>
  <c r="O4935" i="1"/>
  <c r="P4935" i="1"/>
  <c r="O4936" i="1"/>
  <c r="P4936" i="1"/>
  <c r="O4937" i="1"/>
  <c r="P4937" i="1"/>
  <c r="O4938" i="1"/>
  <c r="P4938" i="1"/>
  <c r="O4939" i="1"/>
  <c r="P4939" i="1"/>
  <c r="O4940" i="1"/>
  <c r="P4940" i="1"/>
  <c r="O4941" i="1"/>
  <c r="P4941" i="1"/>
  <c r="O4942" i="1"/>
  <c r="P4942" i="1"/>
  <c r="O4943" i="1"/>
  <c r="P4943" i="1"/>
  <c r="O4944" i="1"/>
  <c r="P4944" i="1"/>
  <c r="O4945" i="1"/>
  <c r="P4945" i="1"/>
  <c r="O4946" i="1"/>
  <c r="P4946" i="1"/>
  <c r="O4947" i="1"/>
  <c r="P4947" i="1"/>
  <c r="O4948" i="1"/>
  <c r="P4948" i="1"/>
  <c r="O4949" i="1"/>
  <c r="P4949" i="1"/>
  <c r="O4950" i="1"/>
  <c r="P4950" i="1"/>
  <c r="O4951" i="1"/>
  <c r="P4951" i="1"/>
  <c r="O4952" i="1"/>
  <c r="P4952" i="1"/>
  <c r="O4953" i="1"/>
  <c r="P4953" i="1"/>
  <c r="O4954" i="1"/>
  <c r="P4954" i="1"/>
  <c r="O4955" i="1"/>
  <c r="P4955" i="1"/>
  <c r="O4956" i="1"/>
  <c r="P4956" i="1"/>
  <c r="O4957" i="1"/>
  <c r="P4957" i="1"/>
  <c r="O4958" i="1"/>
  <c r="P4958" i="1"/>
  <c r="O4959" i="1"/>
  <c r="P4959" i="1"/>
  <c r="O4960" i="1"/>
  <c r="P4960" i="1"/>
  <c r="O4961" i="1"/>
  <c r="P4961" i="1"/>
  <c r="O4962" i="1"/>
  <c r="P4962" i="1"/>
  <c r="O4963" i="1"/>
  <c r="P4963" i="1"/>
  <c r="O4964" i="1"/>
  <c r="P4964" i="1"/>
  <c r="O4965" i="1"/>
  <c r="P4965" i="1"/>
  <c r="O4966" i="1"/>
  <c r="P4966" i="1"/>
  <c r="O4967" i="1"/>
  <c r="P4967" i="1"/>
  <c r="O4968" i="1"/>
  <c r="P4968" i="1"/>
  <c r="O4969" i="1"/>
  <c r="P4969" i="1"/>
  <c r="O4970" i="1"/>
  <c r="P4970" i="1"/>
  <c r="O4971" i="1"/>
  <c r="P4971" i="1"/>
  <c r="O4972" i="1"/>
  <c r="P4972" i="1"/>
  <c r="O4973" i="1"/>
  <c r="P4973" i="1"/>
  <c r="O4974" i="1"/>
  <c r="P4974" i="1"/>
  <c r="O4975" i="1"/>
  <c r="P4975" i="1"/>
  <c r="O4976" i="1"/>
  <c r="P4976" i="1"/>
  <c r="O4977" i="1"/>
  <c r="P4977" i="1"/>
  <c r="O4978" i="1"/>
  <c r="P4978" i="1"/>
  <c r="O4979" i="1"/>
  <c r="P4979" i="1"/>
  <c r="O4980" i="1"/>
  <c r="P4980" i="1"/>
  <c r="O4981" i="1"/>
  <c r="P4981" i="1"/>
  <c r="O4982" i="1"/>
  <c r="P4982" i="1"/>
  <c r="O4983" i="1"/>
  <c r="P4983" i="1"/>
  <c r="O4984" i="1"/>
  <c r="P4984" i="1"/>
  <c r="O4985" i="1"/>
  <c r="P4985" i="1"/>
  <c r="O4986" i="1"/>
  <c r="P4986" i="1"/>
  <c r="O4987" i="1"/>
  <c r="P4987" i="1"/>
  <c r="O4988" i="1"/>
  <c r="P4988" i="1"/>
  <c r="O4989" i="1"/>
  <c r="P4989" i="1"/>
  <c r="O4990" i="1"/>
  <c r="P4990" i="1"/>
  <c r="O4991" i="1"/>
  <c r="P4991" i="1"/>
  <c r="O4992" i="1"/>
  <c r="P4992" i="1"/>
  <c r="O4993" i="1"/>
  <c r="P4993" i="1"/>
  <c r="O4994" i="1"/>
  <c r="P4994" i="1"/>
  <c r="O4995" i="1"/>
  <c r="P4995" i="1"/>
  <c r="O4996" i="1"/>
  <c r="P4996" i="1"/>
  <c r="O4997" i="1"/>
  <c r="P4997" i="1"/>
  <c r="O4998" i="1"/>
  <c r="P4998" i="1"/>
  <c r="O4999" i="1"/>
  <c r="P4999" i="1"/>
  <c r="O5000" i="1"/>
  <c r="P5000" i="1"/>
  <c r="O5001" i="1"/>
  <c r="P5001" i="1"/>
  <c r="O5002" i="1"/>
  <c r="P5002" i="1"/>
  <c r="O5003" i="1"/>
  <c r="P5003" i="1"/>
  <c r="O5004" i="1"/>
  <c r="P5004" i="1"/>
  <c r="O5005" i="1"/>
  <c r="P5005" i="1"/>
  <c r="O5006" i="1"/>
  <c r="P5006" i="1"/>
  <c r="O5007" i="1"/>
  <c r="P5007" i="1"/>
  <c r="O5008" i="1"/>
  <c r="P5008" i="1"/>
  <c r="O5009" i="1"/>
  <c r="P5009" i="1"/>
  <c r="O5010" i="1"/>
  <c r="P5010" i="1"/>
  <c r="O5011" i="1"/>
  <c r="P5011" i="1"/>
  <c r="O5012" i="1"/>
  <c r="P5012" i="1"/>
  <c r="O5013" i="1"/>
  <c r="P5013" i="1"/>
  <c r="O5014" i="1"/>
  <c r="P5014" i="1"/>
  <c r="O5015" i="1"/>
  <c r="P5015" i="1"/>
  <c r="O5016" i="1"/>
  <c r="P5016" i="1"/>
  <c r="O5017" i="1"/>
  <c r="P5017" i="1"/>
  <c r="O5018" i="1"/>
  <c r="P5018" i="1"/>
  <c r="O5019" i="1"/>
  <c r="P5019" i="1"/>
  <c r="O5020" i="1"/>
  <c r="P5020" i="1"/>
  <c r="O5021" i="1"/>
  <c r="P5021" i="1"/>
  <c r="O5022" i="1"/>
  <c r="P5022" i="1"/>
  <c r="O5023" i="1"/>
  <c r="P5023" i="1"/>
  <c r="O5024" i="1"/>
  <c r="P5024" i="1"/>
  <c r="O5025" i="1"/>
  <c r="P5025" i="1"/>
  <c r="O5026" i="1"/>
  <c r="P5026" i="1"/>
  <c r="O5027" i="1"/>
  <c r="P5027" i="1"/>
  <c r="O5028" i="1"/>
  <c r="P5028" i="1"/>
  <c r="O5029" i="1"/>
  <c r="P5029" i="1"/>
  <c r="O5030" i="1"/>
  <c r="P5030" i="1"/>
  <c r="O5031" i="1"/>
  <c r="P5031" i="1"/>
  <c r="O5032" i="1"/>
  <c r="P5032" i="1"/>
  <c r="O5033" i="1"/>
  <c r="P5033" i="1"/>
  <c r="O5034" i="1"/>
  <c r="P5034" i="1"/>
  <c r="O5035" i="1"/>
  <c r="P5035" i="1"/>
  <c r="O5036" i="1"/>
  <c r="P5036" i="1"/>
  <c r="O5037" i="1"/>
  <c r="P5037" i="1"/>
  <c r="O5038" i="1"/>
  <c r="P5038" i="1"/>
  <c r="O5039" i="1"/>
  <c r="P5039" i="1"/>
  <c r="O5040" i="1"/>
  <c r="P5040" i="1"/>
  <c r="O5041" i="1"/>
  <c r="P5041" i="1"/>
  <c r="O5042" i="1"/>
  <c r="P5042" i="1"/>
  <c r="O5043" i="1"/>
  <c r="P5043" i="1"/>
  <c r="O5044" i="1"/>
  <c r="P5044" i="1"/>
  <c r="O5045" i="1"/>
  <c r="P5045" i="1"/>
  <c r="O5046" i="1"/>
  <c r="P5046" i="1"/>
  <c r="O5047" i="1"/>
  <c r="P5047" i="1"/>
  <c r="O5048" i="1"/>
  <c r="P5048" i="1"/>
  <c r="O5049" i="1"/>
  <c r="P5049" i="1"/>
  <c r="O5050" i="1"/>
  <c r="P5050" i="1"/>
  <c r="O5051" i="1"/>
  <c r="P5051" i="1"/>
  <c r="O5052" i="1"/>
  <c r="P5052" i="1"/>
  <c r="O5053" i="1"/>
  <c r="P5053" i="1"/>
  <c r="O5054" i="1"/>
  <c r="P5054" i="1"/>
  <c r="O5055" i="1"/>
  <c r="P5055" i="1"/>
  <c r="O5056" i="1"/>
  <c r="P5056" i="1"/>
  <c r="O5057" i="1"/>
  <c r="P5057" i="1"/>
  <c r="O5058" i="1"/>
  <c r="P5058" i="1"/>
  <c r="O5059" i="1"/>
  <c r="P5059" i="1"/>
  <c r="O5060" i="1"/>
  <c r="P5060" i="1"/>
  <c r="O5061" i="1"/>
  <c r="P5061" i="1"/>
  <c r="O5062" i="1"/>
  <c r="P5062" i="1"/>
  <c r="O5063" i="1"/>
  <c r="P5063" i="1"/>
  <c r="O5064" i="1"/>
  <c r="P5064" i="1"/>
  <c r="O5065" i="1"/>
  <c r="P5065" i="1"/>
  <c r="O5066" i="1"/>
  <c r="P5066" i="1"/>
  <c r="O5067" i="1"/>
  <c r="P5067" i="1"/>
  <c r="O5068" i="1"/>
  <c r="P5068" i="1"/>
  <c r="O5069" i="1"/>
  <c r="P5069" i="1"/>
  <c r="O5070" i="1"/>
  <c r="P5070" i="1"/>
  <c r="O5071" i="1"/>
  <c r="P5071" i="1"/>
  <c r="O5072" i="1"/>
  <c r="P5072" i="1"/>
  <c r="O5073" i="1"/>
  <c r="P5073" i="1"/>
  <c r="O5074" i="1"/>
  <c r="P5074" i="1"/>
  <c r="O5075" i="1"/>
  <c r="P5075" i="1"/>
  <c r="O5076" i="1"/>
  <c r="P5076" i="1"/>
  <c r="O5077" i="1"/>
  <c r="P5077" i="1"/>
  <c r="O5078" i="1"/>
  <c r="P5078" i="1"/>
  <c r="O5079" i="1"/>
  <c r="P5079" i="1"/>
  <c r="O5080" i="1"/>
  <c r="P5080" i="1"/>
  <c r="O5081" i="1"/>
  <c r="P5081" i="1"/>
  <c r="O5082" i="1"/>
  <c r="P5082" i="1"/>
  <c r="O5083" i="1"/>
  <c r="P5083" i="1"/>
  <c r="O5084" i="1"/>
  <c r="P5084" i="1"/>
  <c r="O5085" i="1"/>
  <c r="P5085" i="1"/>
  <c r="O5086" i="1"/>
  <c r="P5086" i="1"/>
  <c r="O5087" i="1"/>
  <c r="P5087" i="1"/>
  <c r="O5088" i="1"/>
  <c r="P5088" i="1"/>
  <c r="O5089" i="1"/>
  <c r="P5089" i="1"/>
  <c r="O5090" i="1"/>
  <c r="P5090" i="1"/>
  <c r="O5091" i="1"/>
  <c r="P5091" i="1"/>
  <c r="O5092" i="1"/>
  <c r="P5092" i="1"/>
  <c r="O5093" i="1"/>
  <c r="P5093" i="1"/>
  <c r="O5094" i="1"/>
  <c r="P5094" i="1"/>
  <c r="O5095" i="1"/>
  <c r="P5095" i="1"/>
  <c r="O5096" i="1"/>
  <c r="P5096" i="1"/>
  <c r="O5097" i="1"/>
  <c r="P5097" i="1"/>
  <c r="O5098" i="1"/>
  <c r="P5098" i="1"/>
  <c r="O5099" i="1"/>
  <c r="P5099" i="1"/>
  <c r="O5100" i="1"/>
  <c r="P5100" i="1"/>
  <c r="O5101" i="1"/>
  <c r="P5101" i="1"/>
  <c r="O5102" i="1"/>
  <c r="P5102" i="1"/>
  <c r="O5103" i="1"/>
  <c r="P5103" i="1"/>
  <c r="O5104" i="1"/>
  <c r="P5104" i="1"/>
  <c r="O5105" i="1"/>
  <c r="P5105" i="1"/>
  <c r="O5106" i="1"/>
  <c r="P5106" i="1"/>
  <c r="O5107" i="1"/>
  <c r="P5107" i="1"/>
  <c r="O5108" i="1"/>
  <c r="P5108" i="1"/>
  <c r="O5109" i="1"/>
  <c r="P5109" i="1"/>
  <c r="O5110" i="1"/>
  <c r="P5110" i="1"/>
  <c r="O5111" i="1"/>
  <c r="P5111" i="1"/>
  <c r="O5112" i="1"/>
  <c r="P5112" i="1"/>
  <c r="O5113" i="1"/>
  <c r="P5113" i="1"/>
  <c r="O5114" i="1"/>
  <c r="P5114" i="1"/>
  <c r="O5115" i="1"/>
  <c r="P5115" i="1"/>
  <c r="O5116" i="1"/>
  <c r="P5116" i="1"/>
  <c r="O5117" i="1"/>
  <c r="P5117" i="1"/>
  <c r="O5118" i="1"/>
  <c r="P5118" i="1"/>
  <c r="O5119" i="1"/>
  <c r="P5119" i="1"/>
  <c r="O5120" i="1"/>
  <c r="P5120" i="1"/>
  <c r="O5121" i="1"/>
  <c r="P5121" i="1"/>
  <c r="O5122" i="1"/>
  <c r="P5122" i="1"/>
  <c r="O5123" i="1"/>
  <c r="P5123" i="1"/>
  <c r="O5124" i="1"/>
  <c r="P5124" i="1"/>
  <c r="O5125" i="1"/>
  <c r="P5125" i="1"/>
  <c r="O5126" i="1"/>
  <c r="P5126" i="1"/>
  <c r="O5127" i="1"/>
  <c r="P5127" i="1"/>
  <c r="O5128" i="1"/>
  <c r="P5128" i="1"/>
  <c r="O5129" i="1"/>
  <c r="P5129" i="1"/>
  <c r="O5130" i="1"/>
  <c r="P5130" i="1"/>
  <c r="O5131" i="1"/>
  <c r="P5131" i="1"/>
  <c r="O5132" i="1"/>
  <c r="P5132" i="1"/>
  <c r="O5133" i="1"/>
  <c r="P5133" i="1"/>
  <c r="O5134" i="1"/>
  <c r="P5134" i="1"/>
  <c r="O5135" i="1"/>
  <c r="P5135" i="1"/>
  <c r="O5136" i="1"/>
  <c r="P5136" i="1"/>
  <c r="O5137" i="1"/>
  <c r="P5137" i="1"/>
  <c r="O5138" i="1"/>
  <c r="P5138" i="1"/>
  <c r="O5139" i="1"/>
  <c r="P5139" i="1"/>
  <c r="O5140" i="1"/>
  <c r="P5140" i="1"/>
  <c r="O5141" i="1"/>
  <c r="P5141" i="1"/>
  <c r="O5142" i="1"/>
  <c r="P5142" i="1"/>
  <c r="O5143" i="1"/>
  <c r="P5143" i="1"/>
  <c r="O5144" i="1"/>
  <c r="P5144" i="1"/>
  <c r="O5145" i="1"/>
  <c r="P5145" i="1"/>
  <c r="O5146" i="1"/>
  <c r="P5146" i="1"/>
  <c r="O5147" i="1"/>
  <c r="P5147" i="1"/>
  <c r="O5148" i="1"/>
  <c r="P5148" i="1"/>
  <c r="O5149" i="1"/>
  <c r="P5149" i="1"/>
  <c r="O5150" i="1"/>
  <c r="P5150" i="1"/>
  <c r="O5151" i="1"/>
  <c r="P5151" i="1"/>
  <c r="O5152" i="1"/>
  <c r="P5152" i="1"/>
  <c r="O5153" i="1"/>
  <c r="P5153" i="1"/>
  <c r="O5154" i="1"/>
  <c r="P5154" i="1"/>
  <c r="O5155" i="1"/>
  <c r="P5155" i="1"/>
  <c r="O5156" i="1"/>
  <c r="P5156" i="1"/>
  <c r="O5157" i="1"/>
  <c r="P5157" i="1"/>
  <c r="O5158" i="1"/>
  <c r="P5158" i="1"/>
  <c r="O5159" i="1"/>
  <c r="P5159" i="1"/>
  <c r="O5160" i="1"/>
  <c r="P5160" i="1"/>
  <c r="O5161" i="1"/>
  <c r="P5161" i="1"/>
  <c r="O5162" i="1"/>
  <c r="P5162" i="1"/>
  <c r="O5163" i="1"/>
  <c r="P5163" i="1"/>
  <c r="O5164" i="1"/>
  <c r="P5164" i="1"/>
  <c r="O5165" i="1"/>
  <c r="P5165" i="1"/>
  <c r="O5166" i="1"/>
  <c r="P5166" i="1"/>
  <c r="O5167" i="1"/>
  <c r="P5167" i="1"/>
  <c r="O5168" i="1"/>
  <c r="P5168" i="1"/>
  <c r="O5169" i="1"/>
  <c r="P5169" i="1"/>
  <c r="O5170" i="1"/>
  <c r="P5170" i="1"/>
  <c r="O5171" i="1"/>
  <c r="P5171" i="1"/>
  <c r="O5172" i="1"/>
  <c r="P5172" i="1"/>
  <c r="O5173" i="1"/>
  <c r="P5173" i="1"/>
  <c r="O5174" i="1"/>
  <c r="P5174" i="1"/>
  <c r="O5175" i="1"/>
  <c r="P5175" i="1"/>
  <c r="O5176" i="1"/>
  <c r="P5176" i="1"/>
  <c r="O5177" i="1"/>
  <c r="P5177" i="1"/>
  <c r="O5178" i="1"/>
  <c r="P5178" i="1"/>
  <c r="O5179" i="1"/>
  <c r="P5179" i="1"/>
  <c r="O5180" i="1"/>
  <c r="P5180" i="1"/>
  <c r="O5181" i="1"/>
  <c r="P5181" i="1"/>
  <c r="O5182" i="1"/>
  <c r="P5182" i="1"/>
  <c r="O5183" i="1"/>
  <c r="P5183" i="1"/>
  <c r="O5184" i="1"/>
  <c r="P5184" i="1"/>
  <c r="O5185" i="1"/>
  <c r="P5185" i="1"/>
  <c r="O5186" i="1"/>
  <c r="P5186" i="1"/>
  <c r="O5187" i="1"/>
  <c r="P5187" i="1"/>
  <c r="O5188" i="1"/>
  <c r="P5188" i="1"/>
  <c r="O5189" i="1"/>
  <c r="P5189" i="1"/>
  <c r="O5190" i="1"/>
  <c r="P5190" i="1"/>
  <c r="O5191" i="1"/>
  <c r="P5191" i="1"/>
  <c r="O5192" i="1"/>
  <c r="P5192" i="1"/>
  <c r="O5193" i="1"/>
  <c r="P5193" i="1"/>
  <c r="O5194" i="1"/>
  <c r="P5194" i="1"/>
  <c r="O5195" i="1"/>
  <c r="P5195" i="1"/>
  <c r="O5196" i="1"/>
  <c r="P5196" i="1"/>
  <c r="O5197" i="1"/>
  <c r="P5197" i="1"/>
  <c r="O5198" i="1"/>
  <c r="P5198" i="1"/>
  <c r="O5199" i="1"/>
  <c r="P5199" i="1"/>
  <c r="O5200" i="1"/>
  <c r="P5200" i="1"/>
  <c r="O5201" i="1"/>
  <c r="P5201" i="1"/>
  <c r="O5202" i="1"/>
  <c r="P5202" i="1"/>
  <c r="O5203" i="1"/>
  <c r="P5203" i="1"/>
  <c r="O5204" i="1"/>
  <c r="P5204" i="1"/>
  <c r="O5205" i="1"/>
  <c r="P5205" i="1"/>
  <c r="O5206" i="1"/>
  <c r="P5206" i="1"/>
  <c r="O5207" i="1"/>
  <c r="P5207" i="1"/>
  <c r="O5208" i="1"/>
  <c r="P5208" i="1"/>
  <c r="O5209" i="1"/>
  <c r="P5209" i="1"/>
  <c r="O5210" i="1"/>
  <c r="P5210" i="1"/>
  <c r="O5211" i="1"/>
  <c r="P5211" i="1"/>
  <c r="O5212" i="1"/>
  <c r="P5212" i="1"/>
  <c r="O5213" i="1"/>
  <c r="P5213" i="1"/>
  <c r="O5214" i="1"/>
  <c r="P5214" i="1"/>
  <c r="O5215" i="1"/>
  <c r="P5215" i="1"/>
  <c r="O5216" i="1"/>
  <c r="P5216" i="1"/>
  <c r="O5217" i="1"/>
  <c r="P5217" i="1"/>
  <c r="O5218" i="1"/>
  <c r="P5218" i="1"/>
  <c r="O5219" i="1"/>
  <c r="P5219" i="1"/>
  <c r="O5220" i="1"/>
  <c r="P5220" i="1"/>
  <c r="O5221" i="1"/>
  <c r="P5221" i="1"/>
  <c r="O5222" i="1"/>
  <c r="P5222" i="1"/>
  <c r="O5223" i="1"/>
  <c r="P5223" i="1"/>
  <c r="O5224" i="1"/>
  <c r="P5224" i="1"/>
  <c r="O5225" i="1"/>
  <c r="P5225" i="1"/>
  <c r="O5226" i="1"/>
  <c r="P5226" i="1"/>
  <c r="O5227" i="1"/>
  <c r="P5227" i="1"/>
  <c r="O5228" i="1"/>
  <c r="P5228" i="1"/>
  <c r="O5229" i="1"/>
  <c r="P5229" i="1"/>
  <c r="O5230" i="1"/>
  <c r="P5230" i="1"/>
  <c r="O5231" i="1"/>
  <c r="P5231" i="1"/>
  <c r="O5232" i="1"/>
  <c r="P5232" i="1"/>
  <c r="O5233" i="1"/>
  <c r="P5233" i="1"/>
  <c r="O5234" i="1"/>
  <c r="P5234" i="1"/>
  <c r="O5235" i="1"/>
  <c r="P5235" i="1"/>
  <c r="O5236" i="1"/>
  <c r="P5236" i="1"/>
  <c r="O5237" i="1"/>
  <c r="P5237" i="1"/>
  <c r="O5238" i="1"/>
  <c r="P5238" i="1"/>
  <c r="O5239" i="1"/>
  <c r="P5239" i="1"/>
  <c r="O5240" i="1"/>
  <c r="P5240" i="1"/>
  <c r="O5241" i="1"/>
  <c r="P5241" i="1"/>
  <c r="O5242" i="1"/>
  <c r="P5242" i="1"/>
  <c r="O5243" i="1"/>
  <c r="P5243" i="1"/>
  <c r="O5244" i="1"/>
  <c r="P5244" i="1"/>
  <c r="O5245" i="1"/>
  <c r="P5245" i="1"/>
  <c r="O5246" i="1"/>
  <c r="P5246" i="1"/>
  <c r="O5247" i="1"/>
  <c r="P5247" i="1"/>
  <c r="O5248" i="1"/>
  <c r="P5248" i="1"/>
  <c r="O5249" i="1"/>
  <c r="P5249" i="1"/>
  <c r="O5250" i="1"/>
  <c r="P5250" i="1"/>
  <c r="O5251" i="1"/>
  <c r="P5251" i="1"/>
  <c r="O5252" i="1"/>
  <c r="P5252" i="1"/>
  <c r="O5253" i="1"/>
  <c r="P5253" i="1"/>
  <c r="O5254" i="1"/>
  <c r="P5254" i="1"/>
  <c r="O5255" i="1"/>
  <c r="P5255" i="1"/>
  <c r="O5256" i="1"/>
  <c r="P5256" i="1"/>
  <c r="O5257" i="1"/>
  <c r="P5257" i="1"/>
  <c r="O5258" i="1"/>
  <c r="P5258" i="1"/>
  <c r="O5259" i="1"/>
  <c r="P5259" i="1"/>
  <c r="O5260" i="1"/>
  <c r="P5260" i="1"/>
  <c r="O5261" i="1"/>
  <c r="P5261" i="1"/>
  <c r="O5262" i="1"/>
  <c r="P5262" i="1"/>
  <c r="O5263" i="1"/>
  <c r="P5263" i="1"/>
  <c r="O5264" i="1"/>
  <c r="P5264" i="1"/>
  <c r="O5265" i="1"/>
  <c r="P5265" i="1"/>
  <c r="O5266" i="1"/>
  <c r="P5266" i="1"/>
  <c r="O5267" i="1"/>
  <c r="P5267" i="1"/>
  <c r="O5268" i="1"/>
  <c r="P5268" i="1"/>
  <c r="O5269" i="1"/>
  <c r="P5269" i="1"/>
  <c r="O5270" i="1"/>
  <c r="P5270" i="1"/>
  <c r="O5271" i="1"/>
  <c r="P5271" i="1"/>
  <c r="O5272" i="1"/>
  <c r="P5272" i="1"/>
  <c r="O5273" i="1"/>
  <c r="P5273" i="1"/>
  <c r="O5274" i="1"/>
  <c r="P5274" i="1"/>
  <c r="O5275" i="1"/>
  <c r="P5275" i="1"/>
  <c r="O5276" i="1"/>
  <c r="P5276" i="1"/>
  <c r="O5277" i="1"/>
  <c r="P5277" i="1"/>
  <c r="O5278" i="1"/>
  <c r="P5278" i="1"/>
  <c r="O5279" i="1"/>
  <c r="P5279" i="1"/>
  <c r="O5280" i="1"/>
  <c r="P5280" i="1"/>
  <c r="O5281" i="1"/>
  <c r="P5281" i="1"/>
  <c r="O5282" i="1"/>
  <c r="P5282" i="1"/>
  <c r="O5283" i="1"/>
  <c r="P5283" i="1"/>
  <c r="O5284" i="1"/>
  <c r="P5284" i="1"/>
  <c r="O5285" i="1"/>
  <c r="P5285" i="1"/>
  <c r="O5286" i="1"/>
  <c r="P5286" i="1"/>
  <c r="O5287" i="1"/>
  <c r="P5287" i="1"/>
  <c r="O5288" i="1"/>
  <c r="P5288" i="1"/>
  <c r="O5289" i="1"/>
  <c r="P5289" i="1"/>
  <c r="O5290" i="1"/>
  <c r="P5290" i="1"/>
  <c r="O5291" i="1"/>
  <c r="P5291" i="1"/>
  <c r="O5292" i="1"/>
  <c r="P5292" i="1"/>
  <c r="O5293" i="1"/>
  <c r="P5293" i="1"/>
  <c r="O5294" i="1"/>
  <c r="P5294" i="1"/>
  <c r="O5295" i="1"/>
  <c r="P5295" i="1"/>
  <c r="O5296" i="1"/>
  <c r="P5296" i="1"/>
  <c r="O5297" i="1"/>
  <c r="P5297" i="1"/>
  <c r="O5298" i="1"/>
  <c r="P5298" i="1"/>
  <c r="O5299" i="1"/>
  <c r="P5299" i="1"/>
  <c r="O5300" i="1"/>
  <c r="P5300" i="1"/>
  <c r="O5301" i="1"/>
  <c r="P5301" i="1"/>
  <c r="O5302" i="1"/>
  <c r="P5302" i="1"/>
  <c r="O5303" i="1"/>
  <c r="P5303" i="1"/>
  <c r="O5304" i="1"/>
  <c r="P5304" i="1"/>
  <c r="O5305" i="1"/>
  <c r="P5305" i="1"/>
  <c r="O5306" i="1"/>
  <c r="P5306" i="1"/>
  <c r="O5307" i="1"/>
  <c r="P5307" i="1"/>
  <c r="O5308" i="1"/>
  <c r="P5308" i="1"/>
  <c r="O5309" i="1"/>
  <c r="P5309" i="1"/>
  <c r="O5310" i="1"/>
  <c r="P5310" i="1"/>
  <c r="O5311" i="1"/>
  <c r="P5311" i="1"/>
  <c r="O5312" i="1"/>
  <c r="P5312" i="1"/>
  <c r="O5313" i="1"/>
  <c r="P5313" i="1"/>
  <c r="O5314" i="1"/>
  <c r="P5314" i="1"/>
  <c r="O5315" i="1"/>
  <c r="P5315" i="1"/>
  <c r="O5316" i="1"/>
  <c r="P5316" i="1"/>
  <c r="O5317" i="1"/>
  <c r="P5317" i="1"/>
  <c r="O5318" i="1"/>
  <c r="P5318" i="1"/>
  <c r="O5319" i="1"/>
  <c r="P5319" i="1"/>
  <c r="O5320" i="1"/>
  <c r="P5320" i="1"/>
  <c r="O5321" i="1"/>
  <c r="P5321" i="1"/>
  <c r="O5322" i="1"/>
  <c r="P5322" i="1"/>
  <c r="O5323" i="1"/>
  <c r="P5323" i="1"/>
  <c r="O5324" i="1"/>
  <c r="P5324" i="1"/>
  <c r="O5325" i="1"/>
  <c r="P5325" i="1"/>
  <c r="O5326" i="1"/>
  <c r="P5326" i="1"/>
  <c r="O5327" i="1"/>
  <c r="P5327" i="1"/>
  <c r="O5328" i="1"/>
  <c r="P5328" i="1"/>
  <c r="O5329" i="1"/>
  <c r="P5329" i="1"/>
  <c r="O5330" i="1"/>
  <c r="P5330" i="1"/>
  <c r="O5331" i="1"/>
  <c r="P5331" i="1"/>
  <c r="O5332" i="1"/>
  <c r="P5332" i="1"/>
  <c r="O5333" i="1"/>
  <c r="P5333" i="1"/>
  <c r="O5334" i="1"/>
  <c r="P5334" i="1"/>
  <c r="O5335" i="1"/>
  <c r="P5335" i="1"/>
  <c r="O5336" i="1"/>
  <c r="P5336" i="1"/>
  <c r="O5337" i="1"/>
  <c r="P5337" i="1"/>
  <c r="O5338" i="1"/>
  <c r="P5338" i="1"/>
  <c r="O5339" i="1"/>
  <c r="P5339" i="1"/>
  <c r="O5340" i="1"/>
  <c r="P5340" i="1"/>
  <c r="O5341" i="1"/>
  <c r="P5341" i="1"/>
  <c r="O5342" i="1"/>
  <c r="P5342" i="1"/>
  <c r="O5343" i="1"/>
  <c r="P5343" i="1"/>
  <c r="O5344" i="1"/>
  <c r="P5344" i="1"/>
  <c r="O5345" i="1"/>
  <c r="P5345" i="1"/>
  <c r="O5346" i="1"/>
  <c r="P5346" i="1"/>
  <c r="O5347" i="1"/>
  <c r="P5347" i="1"/>
  <c r="O5348" i="1"/>
  <c r="P5348" i="1"/>
  <c r="O5349" i="1"/>
  <c r="P5349" i="1"/>
  <c r="O5350" i="1"/>
  <c r="P5350" i="1"/>
  <c r="O5351" i="1"/>
  <c r="P5351" i="1"/>
  <c r="O5352" i="1"/>
  <c r="P5352" i="1"/>
  <c r="O5353" i="1"/>
  <c r="P5353" i="1"/>
  <c r="O5354" i="1"/>
  <c r="P5354" i="1"/>
  <c r="O5355" i="1"/>
  <c r="P5355" i="1"/>
  <c r="O5356" i="1"/>
  <c r="P5356" i="1"/>
  <c r="O5357" i="1"/>
  <c r="P5357" i="1"/>
  <c r="O5358" i="1"/>
  <c r="P5358" i="1"/>
  <c r="O5359" i="1"/>
  <c r="P5359" i="1"/>
  <c r="O5360" i="1"/>
  <c r="P5360" i="1"/>
  <c r="O5361" i="1"/>
  <c r="P5361" i="1"/>
  <c r="O5362" i="1"/>
  <c r="P5362" i="1"/>
  <c r="O5363" i="1"/>
  <c r="P5363" i="1"/>
  <c r="O5364" i="1"/>
  <c r="P5364" i="1"/>
  <c r="O5365" i="1"/>
  <c r="P5365" i="1"/>
  <c r="O5366" i="1"/>
  <c r="P5366" i="1"/>
  <c r="O5367" i="1"/>
  <c r="P5367" i="1"/>
  <c r="O5368" i="1"/>
  <c r="P5368" i="1"/>
  <c r="O5369" i="1"/>
  <c r="P5369" i="1"/>
  <c r="O5370" i="1"/>
  <c r="P5370" i="1"/>
  <c r="O5371" i="1"/>
  <c r="P5371" i="1"/>
  <c r="O5372" i="1"/>
  <c r="P5372" i="1"/>
  <c r="O5373" i="1"/>
  <c r="P5373" i="1"/>
  <c r="O5374" i="1"/>
  <c r="P5374" i="1"/>
  <c r="O5375" i="1"/>
  <c r="P5375" i="1"/>
  <c r="O5376" i="1"/>
  <c r="P5376" i="1"/>
  <c r="O5377" i="1"/>
  <c r="P5377" i="1"/>
  <c r="O5378" i="1"/>
  <c r="P5378" i="1"/>
  <c r="O5379" i="1"/>
  <c r="P5379" i="1"/>
  <c r="O5380" i="1"/>
  <c r="P5380" i="1"/>
  <c r="O5381" i="1"/>
  <c r="P5381" i="1"/>
  <c r="O5382" i="1"/>
  <c r="P5382" i="1"/>
  <c r="O5383" i="1"/>
  <c r="P5383" i="1"/>
  <c r="O5384" i="1"/>
  <c r="P5384" i="1"/>
  <c r="O5385" i="1"/>
  <c r="P5385" i="1"/>
  <c r="O5386" i="1"/>
  <c r="P5386" i="1"/>
  <c r="O5387" i="1"/>
  <c r="P5387" i="1"/>
  <c r="O5388" i="1"/>
  <c r="P5388" i="1"/>
  <c r="O5389" i="1"/>
  <c r="P5389" i="1"/>
  <c r="O5390" i="1"/>
  <c r="P5390" i="1"/>
  <c r="O5391" i="1"/>
  <c r="P5391" i="1"/>
  <c r="O5392" i="1"/>
  <c r="P5392" i="1"/>
  <c r="O5393" i="1"/>
  <c r="P5393" i="1"/>
  <c r="O5394" i="1"/>
  <c r="P5394" i="1"/>
  <c r="O5395" i="1"/>
  <c r="P5395" i="1"/>
  <c r="O5396" i="1"/>
  <c r="P5396" i="1"/>
  <c r="O5397" i="1"/>
  <c r="P5397" i="1"/>
  <c r="O5398" i="1"/>
  <c r="P5398" i="1"/>
  <c r="O5399" i="1"/>
  <c r="P5399" i="1"/>
  <c r="O5400" i="1"/>
  <c r="P5400" i="1"/>
  <c r="O5401" i="1"/>
  <c r="P5401" i="1"/>
  <c r="O5402" i="1"/>
  <c r="P5402" i="1"/>
  <c r="O5403" i="1"/>
  <c r="P5403" i="1"/>
  <c r="O5404" i="1"/>
  <c r="P5404" i="1"/>
  <c r="O5405" i="1"/>
  <c r="P5405" i="1"/>
  <c r="O5406" i="1"/>
  <c r="P5406" i="1"/>
  <c r="O5407" i="1"/>
  <c r="P5407" i="1"/>
  <c r="O5408" i="1"/>
  <c r="P5408" i="1"/>
  <c r="O5409" i="1"/>
  <c r="P5409" i="1"/>
  <c r="O5410" i="1"/>
  <c r="P5410" i="1"/>
  <c r="O5411" i="1"/>
  <c r="P5411" i="1"/>
  <c r="O5412" i="1"/>
  <c r="P5412" i="1"/>
  <c r="O5413" i="1"/>
  <c r="P5413" i="1"/>
  <c r="O5414" i="1"/>
  <c r="P5414" i="1"/>
  <c r="O5415" i="1"/>
  <c r="P5415" i="1"/>
  <c r="O5416" i="1"/>
  <c r="P5416" i="1"/>
  <c r="O5417" i="1"/>
  <c r="P5417" i="1"/>
  <c r="O5418" i="1"/>
  <c r="P5418" i="1"/>
  <c r="O5419" i="1"/>
  <c r="P5419" i="1"/>
  <c r="O5420" i="1"/>
  <c r="P5420" i="1"/>
  <c r="O5421" i="1"/>
  <c r="P5421" i="1"/>
  <c r="O5422" i="1"/>
  <c r="P5422" i="1"/>
  <c r="O5423" i="1"/>
  <c r="P5423" i="1"/>
  <c r="O5424" i="1"/>
  <c r="P5424" i="1"/>
  <c r="O5425" i="1"/>
  <c r="P5425" i="1"/>
  <c r="O5426" i="1"/>
  <c r="P5426" i="1"/>
  <c r="O5427" i="1"/>
  <c r="P5427" i="1"/>
  <c r="O5428" i="1"/>
  <c r="P5428" i="1"/>
  <c r="O5429" i="1"/>
  <c r="P5429" i="1"/>
  <c r="O5430" i="1"/>
  <c r="P5430" i="1"/>
  <c r="O5431" i="1"/>
  <c r="P5431" i="1"/>
  <c r="O5432" i="1"/>
  <c r="P5432" i="1"/>
  <c r="O5433" i="1"/>
  <c r="P5433" i="1"/>
  <c r="O5434" i="1"/>
  <c r="P5434" i="1"/>
  <c r="O5435" i="1"/>
  <c r="P5435" i="1"/>
  <c r="O5436" i="1"/>
  <c r="P5436" i="1"/>
  <c r="O5437" i="1"/>
  <c r="P5437" i="1"/>
  <c r="O5438" i="1"/>
  <c r="P5438" i="1"/>
  <c r="O5439" i="1"/>
  <c r="P5439" i="1"/>
  <c r="O5440" i="1"/>
  <c r="P5440" i="1"/>
  <c r="O5441" i="1"/>
  <c r="P5441" i="1"/>
  <c r="O5442" i="1"/>
  <c r="P5442" i="1"/>
  <c r="O5443" i="1"/>
  <c r="P5443" i="1"/>
  <c r="O5444" i="1"/>
  <c r="P5444" i="1"/>
  <c r="O5445" i="1"/>
  <c r="P5445" i="1"/>
  <c r="O5446" i="1"/>
  <c r="P5446" i="1"/>
  <c r="O5447" i="1"/>
  <c r="P5447" i="1"/>
  <c r="O5448" i="1"/>
  <c r="P5448" i="1"/>
  <c r="O5449" i="1"/>
  <c r="P5449" i="1"/>
  <c r="O5450" i="1"/>
  <c r="P5450" i="1"/>
  <c r="O5451" i="1"/>
  <c r="P5451" i="1"/>
  <c r="O5452" i="1"/>
  <c r="P5452" i="1"/>
  <c r="O5453" i="1"/>
  <c r="P5453" i="1"/>
  <c r="O5454" i="1"/>
  <c r="P5454" i="1"/>
  <c r="O5455" i="1"/>
  <c r="P5455" i="1"/>
  <c r="O5456" i="1"/>
  <c r="P5456" i="1"/>
  <c r="O5457" i="1"/>
  <c r="P5457" i="1"/>
  <c r="O5458" i="1"/>
  <c r="P5458" i="1"/>
  <c r="O5459" i="1"/>
  <c r="P5459" i="1"/>
  <c r="O5460" i="1"/>
  <c r="P5460" i="1"/>
  <c r="O5461" i="1"/>
  <c r="P5461" i="1"/>
  <c r="O5462" i="1"/>
  <c r="P5462" i="1"/>
  <c r="O5463" i="1"/>
  <c r="P5463" i="1"/>
  <c r="O5464" i="1"/>
  <c r="P5464" i="1"/>
  <c r="O5465" i="1"/>
  <c r="P5465" i="1"/>
  <c r="O5466" i="1"/>
  <c r="P5466" i="1"/>
  <c r="O5467" i="1"/>
  <c r="P5467" i="1"/>
  <c r="O5468" i="1"/>
  <c r="P5468" i="1"/>
  <c r="O5469" i="1"/>
  <c r="P5469" i="1"/>
  <c r="O5470" i="1"/>
  <c r="P5470" i="1"/>
  <c r="O5471" i="1"/>
  <c r="P5471" i="1"/>
  <c r="O5472" i="1"/>
  <c r="P5472" i="1"/>
  <c r="O5473" i="1"/>
  <c r="P5473" i="1"/>
  <c r="O5474" i="1"/>
  <c r="P5474" i="1"/>
  <c r="O5475" i="1"/>
  <c r="P5475" i="1"/>
  <c r="O5476" i="1"/>
  <c r="P5476" i="1"/>
  <c r="O5477" i="1"/>
  <c r="P5477" i="1"/>
  <c r="O5478" i="1"/>
  <c r="P5478" i="1"/>
  <c r="O5479" i="1"/>
  <c r="P5479" i="1"/>
  <c r="O5480" i="1"/>
  <c r="P5480" i="1"/>
  <c r="O5481" i="1"/>
  <c r="P5481" i="1"/>
  <c r="O5482" i="1"/>
  <c r="P5482" i="1"/>
  <c r="O5483" i="1"/>
  <c r="P5483" i="1"/>
  <c r="O5484" i="1"/>
  <c r="P5484" i="1"/>
  <c r="O5485" i="1"/>
  <c r="P5485" i="1"/>
  <c r="O5486" i="1"/>
  <c r="P5486" i="1"/>
  <c r="O5487" i="1"/>
  <c r="P5487" i="1"/>
  <c r="O5488" i="1"/>
  <c r="P5488" i="1"/>
  <c r="O5489" i="1"/>
  <c r="P5489" i="1"/>
  <c r="O5490" i="1"/>
  <c r="P5490" i="1"/>
  <c r="O5491" i="1"/>
  <c r="P5491" i="1"/>
  <c r="O5492" i="1"/>
  <c r="P5492" i="1"/>
  <c r="O5493" i="1"/>
  <c r="P5493" i="1"/>
  <c r="O5494" i="1"/>
  <c r="P5494" i="1"/>
  <c r="O5495" i="1"/>
  <c r="P5495" i="1"/>
  <c r="O5496" i="1"/>
  <c r="P5496" i="1"/>
  <c r="O5497" i="1"/>
  <c r="P5497" i="1"/>
  <c r="O5498" i="1"/>
  <c r="P5498" i="1"/>
  <c r="O5499" i="1"/>
  <c r="P5499" i="1"/>
  <c r="O5500" i="1"/>
  <c r="P5500" i="1"/>
  <c r="O5501" i="1"/>
  <c r="P5501" i="1"/>
  <c r="O5502" i="1"/>
  <c r="P5502" i="1"/>
  <c r="O5503" i="1"/>
  <c r="P5503" i="1"/>
  <c r="O5504" i="1"/>
  <c r="P5504" i="1"/>
  <c r="O5505" i="1"/>
  <c r="P5505" i="1"/>
  <c r="O5506" i="1"/>
  <c r="P5506" i="1"/>
  <c r="O5507" i="1"/>
  <c r="P5507" i="1"/>
  <c r="O5508" i="1"/>
  <c r="P5508" i="1"/>
  <c r="O5509" i="1"/>
  <c r="P5509" i="1"/>
  <c r="O5510" i="1"/>
  <c r="P5510" i="1"/>
  <c r="O5511" i="1"/>
  <c r="P5511" i="1"/>
  <c r="O5512" i="1"/>
  <c r="P5512" i="1"/>
  <c r="O5513" i="1"/>
  <c r="P5513" i="1"/>
  <c r="O5514" i="1"/>
  <c r="P5514" i="1"/>
  <c r="O5515" i="1"/>
  <c r="P5515" i="1"/>
  <c r="O5516" i="1"/>
  <c r="P5516" i="1"/>
  <c r="O5517" i="1"/>
  <c r="P5517" i="1"/>
  <c r="O5518" i="1"/>
  <c r="P5518" i="1"/>
  <c r="O5519" i="1"/>
  <c r="P5519" i="1"/>
  <c r="O5520" i="1"/>
  <c r="P5520" i="1"/>
  <c r="O5521" i="1"/>
  <c r="P5521" i="1"/>
  <c r="O5522" i="1"/>
  <c r="P5522" i="1"/>
  <c r="O5523" i="1"/>
  <c r="P5523" i="1"/>
  <c r="O5524" i="1"/>
  <c r="P5524" i="1"/>
  <c r="O5525" i="1"/>
  <c r="P5525" i="1"/>
  <c r="O5526" i="1"/>
  <c r="P5526" i="1"/>
  <c r="O5527" i="1"/>
  <c r="P5527" i="1"/>
  <c r="O5528" i="1"/>
  <c r="P5528" i="1"/>
  <c r="O5529" i="1"/>
  <c r="P5529" i="1"/>
  <c r="O5530" i="1"/>
  <c r="P5530" i="1"/>
  <c r="O5531" i="1"/>
  <c r="P5531" i="1"/>
  <c r="O5532" i="1"/>
  <c r="P5532" i="1"/>
  <c r="O5533" i="1"/>
  <c r="P5533" i="1"/>
  <c r="O5534" i="1"/>
  <c r="P5534" i="1"/>
  <c r="O5535" i="1"/>
  <c r="P5535" i="1"/>
  <c r="O5536" i="1"/>
  <c r="P5536" i="1"/>
  <c r="O5537" i="1"/>
  <c r="P5537" i="1"/>
  <c r="O5538" i="1"/>
  <c r="P5538" i="1"/>
  <c r="O5539" i="1"/>
  <c r="P5539" i="1"/>
  <c r="O5540" i="1"/>
  <c r="P5540" i="1"/>
  <c r="O5541" i="1"/>
  <c r="P5541" i="1"/>
  <c r="O5542" i="1"/>
  <c r="P5542" i="1"/>
  <c r="O5543" i="1"/>
  <c r="P5543" i="1"/>
  <c r="O5544" i="1"/>
  <c r="P5544" i="1"/>
  <c r="O5545" i="1"/>
  <c r="P5545" i="1"/>
  <c r="O5546" i="1"/>
  <c r="P5546" i="1"/>
  <c r="O5547" i="1"/>
  <c r="P5547" i="1"/>
  <c r="O5548" i="1"/>
  <c r="P5548" i="1"/>
  <c r="O5549" i="1"/>
  <c r="P5549" i="1"/>
  <c r="O5550" i="1"/>
  <c r="P5550" i="1"/>
  <c r="O5551" i="1"/>
  <c r="P5551" i="1"/>
  <c r="O5552" i="1"/>
  <c r="P5552" i="1"/>
  <c r="O5553" i="1"/>
  <c r="P5553" i="1"/>
  <c r="O5554" i="1"/>
  <c r="P5554" i="1"/>
  <c r="O5555" i="1"/>
  <c r="P5555" i="1"/>
  <c r="O5556" i="1"/>
  <c r="P5556" i="1"/>
  <c r="O5557" i="1"/>
  <c r="P5557" i="1"/>
  <c r="O5558" i="1"/>
  <c r="P5558" i="1"/>
  <c r="O5559" i="1"/>
  <c r="P5559" i="1"/>
  <c r="O5560" i="1"/>
  <c r="P5560" i="1"/>
  <c r="O5561" i="1"/>
  <c r="P5561" i="1"/>
  <c r="O5562" i="1"/>
  <c r="P5562" i="1"/>
  <c r="O5563" i="1"/>
  <c r="P5563" i="1"/>
  <c r="O5564" i="1"/>
  <c r="P5564" i="1"/>
  <c r="O5565" i="1"/>
  <c r="P5565" i="1"/>
  <c r="O5566" i="1"/>
  <c r="P5566" i="1"/>
  <c r="O5567" i="1"/>
  <c r="P5567" i="1"/>
  <c r="O5568" i="1"/>
  <c r="P5568" i="1"/>
  <c r="O5569" i="1"/>
  <c r="P5569" i="1"/>
  <c r="O5570" i="1"/>
  <c r="P5570" i="1"/>
  <c r="O5571" i="1"/>
  <c r="P5571" i="1"/>
  <c r="O5572" i="1"/>
  <c r="P5572" i="1"/>
  <c r="O5573" i="1"/>
  <c r="P5573" i="1"/>
  <c r="O5574" i="1"/>
  <c r="P5574" i="1"/>
  <c r="O5575" i="1"/>
  <c r="P5575" i="1"/>
  <c r="O5576" i="1"/>
  <c r="P5576" i="1"/>
  <c r="O5577" i="1"/>
  <c r="P5577" i="1"/>
  <c r="O5578" i="1"/>
  <c r="P5578" i="1"/>
  <c r="O5579" i="1"/>
  <c r="P5579" i="1"/>
  <c r="O5580" i="1"/>
  <c r="P5580" i="1"/>
  <c r="O5581" i="1"/>
  <c r="P5581" i="1"/>
  <c r="O5582" i="1"/>
  <c r="P5582" i="1"/>
  <c r="O5583" i="1"/>
  <c r="P5583" i="1"/>
  <c r="O5584" i="1"/>
  <c r="P5584" i="1"/>
  <c r="O5585" i="1"/>
  <c r="P5585" i="1"/>
  <c r="O5586" i="1"/>
  <c r="P5586" i="1"/>
  <c r="O5587" i="1"/>
  <c r="P5587" i="1"/>
  <c r="O5588" i="1"/>
  <c r="P5588" i="1"/>
  <c r="O5589" i="1"/>
  <c r="P5589" i="1"/>
  <c r="O5590" i="1"/>
  <c r="P5590" i="1"/>
  <c r="O5591" i="1"/>
  <c r="P5591" i="1"/>
  <c r="O5592" i="1"/>
  <c r="P5592" i="1"/>
  <c r="O5593" i="1"/>
  <c r="P5593" i="1"/>
  <c r="O5594" i="1"/>
  <c r="P5594" i="1"/>
  <c r="O5595" i="1"/>
  <c r="P5595" i="1"/>
  <c r="O5596" i="1"/>
  <c r="P5596" i="1"/>
  <c r="O5597" i="1"/>
  <c r="P5597" i="1"/>
  <c r="O5598" i="1"/>
  <c r="P5598" i="1"/>
  <c r="O5599" i="1"/>
  <c r="P5599" i="1"/>
  <c r="O5600" i="1"/>
  <c r="P5600" i="1"/>
  <c r="O5601" i="1"/>
  <c r="P5601" i="1"/>
  <c r="O5602" i="1"/>
  <c r="P5602" i="1"/>
  <c r="O5603" i="1"/>
  <c r="P5603" i="1"/>
  <c r="O5604" i="1"/>
  <c r="P5604" i="1"/>
  <c r="O5605" i="1"/>
  <c r="P5605" i="1"/>
  <c r="O5606" i="1"/>
  <c r="P5606" i="1"/>
  <c r="O5607" i="1"/>
  <c r="P5607" i="1"/>
  <c r="O5608" i="1"/>
  <c r="P5608" i="1"/>
  <c r="O5609" i="1"/>
  <c r="P5609" i="1"/>
  <c r="O5610" i="1"/>
  <c r="P5610" i="1"/>
  <c r="O5611" i="1"/>
  <c r="P5611" i="1"/>
  <c r="O5612" i="1"/>
  <c r="P5612" i="1"/>
  <c r="O5613" i="1"/>
  <c r="P5613" i="1"/>
  <c r="O5614" i="1"/>
  <c r="P5614" i="1"/>
  <c r="O5615" i="1"/>
  <c r="P5615" i="1"/>
  <c r="O5616" i="1"/>
  <c r="P5616" i="1"/>
  <c r="O5617" i="1"/>
  <c r="P5617" i="1"/>
  <c r="O5618" i="1"/>
  <c r="P5618" i="1"/>
  <c r="O5619" i="1"/>
  <c r="P5619" i="1"/>
  <c r="O5620" i="1"/>
  <c r="P5620" i="1"/>
  <c r="O5621" i="1"/>
  <c r="P5621" i="1"/>
  <c r="O5622" i="1"/>
  <c r="P5622" i="1"/>
  <c r="O5623" i="1"/>
  <c r="P5623" i="1"/>
  <c r="O5624" i="1"/>
  <c r="P5624" i="1"/>
  <c r="O5625" i="1"/>
  <c r="P5625" i="1"/>
  <c r="O5626" i="1"/>
  <c r="P5626" i="1"/>
  <c r="O5627" i="1"/>
  <c r="P5627" i="1"/>
  <c r="O5628" i="1"/>
  <c r="P5628" i="1"/>
  <c r="O5629" i="1"/>
  <c r="P5629" i="1"/>
  <c r="O5630" i="1"/>
  <c r="P5630" i="1"/>
  <c r="O5631" i="1"/>
  <c r="P5631" i="1"/>
  <c r="O5632" i="1"/>
  <c r="P5632" i="1"/>
  <c r="O5633" i="1"/>
  <c r="P5633" i="1"/>
  <c r="O5634" i="1"/>
  <c r="P5634" i="1"/>
  <c r="O5635" i="1"/>
  <c r="P5635" i="1"/>
  <c r="O5636" i="1"/>
  <c r="P5636" i="1"/>
  <c r="O5637" i="1"/>
  <c r="P5637" i="1"/>
  <c r="O5638" i="1"/>
  <c r="P5638" i="1"/>
  <c r="O5639" i="1"/>
  <c r="P5639" i="1"/>
  <c r="O5640" i="1"/>
  <c r="P5640" i="1"/>
  <c r="O5641" i="1"/>
  <c r="P5641" i="1"/>
  <c r="O5642" i="1"/>
  <c r="P5642" i="1"/>
  <c r="O5643" i="1"/>
  <c r="P5643" i="1"/>
  <c r="O5644" i="1"/>
  <c r="P5644" i="1"/>
  <c r="O5645" i="1"/>
  <c r="P5645" i="1"/>
  <c r="O5646" i="1"/>
  <c r="P5646" i="1"/>
  <c r="O5647" i="1"/>
  <c r="P5647" i="1"/>
  <c r="O5648" i="1"/>
  <c r="P5648" i="1"/>
  <c r="O5649" i="1"/>
  <c r="P5649" i="1"/>
  <c r="O5650" i="1"/>
  <c r="P5650" i="1"/>
  <c r="O5651" i="1"/>
  <c r="P5651" i="1"/>
  <c r="O5652" i="1"/>
  <c r="P5652" i="1"/>
  <c r="O5653" i="1"/>
  <c r="P5653" i="1"/>
  <c r="O5654" i="1"/>
  <c r="P5654" i="1"/>
  <c r="O5655" i="1"/>
  <c r="P5655" i="1"/>
  <c r="O5656" i="1"/>
  <c r="P5656" i="1"/>
  <c r="O5657" i="1"/>
  <c r="P5657" i="1"/>
  <c r="O5658" i="1"/>
  <c r="P5658" i="1"/>
  <c r="O5659" i="1"/>
  <c r="P5659" i="1"/>
  <c r="O5660" i="1"/>
  <c r="P5660" i="1"/>
  <c r="O5661" i="1"/>
  <c r="P5661" i="1"/>
  <c r="O5662" i="1"/>
  <c r="P5662" i="1"/>
  <c r="O5663" i="1"/>
  <c r="P5663" i="1"/>
  <c r="O5664" i="1"/>
  <c r="P5664" i="1"/>
  <c r="O5665" i="1"/>
  <c r="P5665" i="1"/>
  <c r="O5666" i="1"/>
  <c r="P5666" i="1"/>
  <c r="O5667" i="1"/>
  <c r="P5667" i="1"/>
  <c r="O5668" i="1"/>
  <c r="P5668" i="1"/>
  <c r="O5669" i="1"/>
  <c r="P5669" i="1"/>
  <c r="O5670" i="1"/>
  <c r="P5670" i="1"/>
  <c r="O5671" i="1"/>
  <c r="P5671" i="1"/>
  <c r="O5672" i="1"/>
  <c r="P5672" i="1"/>
  <c r="O5673" i="1"/>
  <c r="P5673" i="1"/>
  <c r="O5674" i="1"/>
  <c r="P5674" i="1"/>
  <c r="O5675" i="1"/>
  <c r="P5675" i="1"/>
  <c r="O5676" i="1"/>
  <c r="P5676" i="1"/>
  <c r="O5677" i="1"/>
  <c r="P5677" i="1"/>
  <c r="O5678" i="1"/>
  <c r="P5678" i="1"/>
  <c r="O5679" i="1"/>
  <c r="P5679" i="1"/>
  <c r="O5680" i="1"/>
  <c r="P5680" i="1"/>
  <c r="O5681" i="1"/>
  <c r="P5681" i="1"/>
  <c r="O5682" i="1"/>
  <c r="P5682" i="1"/>
  <c r="O5683" i="1"/>
  <c r="P5683" i="1"/>
  <c r="O5684" i="1"/>
  <c r="P5684" i="1"/>
  <c r="O5685" i="1"/>
  <c r="P5685" i="1"/>
  <c r="O5686" i="1"/>
  <c r="P5686" i="1"/>
  <c r="O5687" i="1"/>
  <c r="P5687" i="1"/>
  <c r="O5688" i="1"/>
  <c r="P5688" i="1"/>
  <c r="O5689" i="1"/>
  <c r="P5689" i="1"/>
  <c r="O5690" i="1"/>
  <c r="P5690" i="1"/>
  <c r="O5691" i="1"/>
  <c r="P5691" i="1"/>
  <c r="O5692" i="1"/>
  <c r="P5692" i="1"/>
  <c r="O5693" i="1"/>
  <c r="P5693" i="1"/>
  <c r="O5694" i="1"/>
  <c r="P5694" i="1"/>
  <c r="O5695" i="1"/>
  <c r="P5695" i="1"/>
  <c r="O5696" i="1"/>
  <c r="P5696" i="1"/>
  <c r="O5697" i="1"/>
  <c r="P5697" i="1"/>
  <c r="O5698" i="1"/>
  <c r="P5698" i="1"/>
  <c r="O5699" i="1"/>
  <c r="P5699" i="1"/>
  <c r="O5700" i="1"/>
  <c r="P5700" i="1"/>
  <c r="O5701" i="1"/>
  <c r="P5701" i="1"/>
  <c r="O5702" i="1"/>
  <c r="P5702" i="1"/>
  <c r="O5703" i="1"/>
  <c r="P5703" i="1"/>
  <c r="O5704" i="1"/>
  <c r="P5704" i="1"/>
  <c r="O5705" i="1"/>
  <c r="P5705" i="1"/>
  <c r="O5706" i="1"/>
  <c r="P5706" i="1"/>
  <c r="O5707" i="1"/>
  <c r="P5707" i="1"/>
  <c r="O5708" i="1"/>
  <c r="P5708" i="1"/>
  <c r="O5709" i="1"/>
  <c r="P5709" i="1"/>
  <c r="O5710" i="1"/>
  <c r="P5710" i="1"/>
  <c r="O5711" i="1"/>
  <c r="P5711" i="1"/>
  <c r="O5712" i="1"/>
  <c r="P5712" i="1"/>
  <c r="O5713" i="1"/>
  <c r="P5713" i="1"/>
  <c r="O5714" i="1"/>
  <c r="P5714" i="1"/>
  <c r="O5715" i="1"/>
  <c r="P5715" i="1"/>
  <c r="O5716" i="1"/>
  <c r="P5716" i="1"/>
  <c r="O5717" i="1"/>
  <c r="P5717" i="1"/>
  <c r="O5718" i="1"/>
  <c r="P5718" i="1"/>
  <c r="O5719" i="1"/>
  <c r="P5719" i="1"/>
  <c r="O5720" i="1"/>
  <c r="P5720" i="1"/>
  <c r="O5721" i="1"/>
  <c r="P5721" i="1"/>
  <c r="O5722" i="1"/>
  <c r="P5722" i="1"/>
  <c r="O5723" i="1"/>
  <c r="P5723" i="1"/>
  <c r="O5724" i="1"/>
  <c r="P5724" i="1"/>
  <c r="O5725" i="1"/>
  <c r="P5725" i="1"/>
  <c r="O5726" i="1"/>
  <c r="P5726" i="1"/>
  <c r="O5727" i="1"/>
  <c r="P5727" i="1"/>
  <c r="O5728" i="1"/>
  <c r="P5728" i="1"/>
  <c r="O5729" i="1"/>
  <c r="P5729" i="1"/>
  <c r="O5730" i="1"/>
  <c r="P5730" i="1"/>
  <c r="O5731" i="1"/>
  <c r="P5731" i="1"/>
  <c r="O5732" i="1"/>
  <c r="P5732" i="1"/>
  <c r="O5733" i="1"/>
  <c r="P5733" i="1"/>
  <c r="O5734" i="1"/>
  <c r="P5734" i="1"/>
  <c r="O5735" i="1"/>
  <c r="P5735" i="1"/>
  <c r="O5736" i="1"/>
  <c r="P5736" i="1"/>
  <c r="O5737" i="1"/>
  <c r="P5737" i="1"/>
  <c r="O5738" i="1"/>
  <c r="P5738" i="1"/>
  <c r="O5739" i="1"/>
  <c r="P5739" i="1"/>
  <c r="O5740" i="1"/>
  <c r="P5740" i="1"/>
  <c r="O5741" i="1"/>
  <c r="P5741" i="1"/>
  <c r="O5742" i="1"/>
  <c r="P5742" i="1"/>
  <c r="O5743" i="1"/>
  <c r="P5743" i="1"/>
  <c r="O5744" i="1"/>
  <c r="P5744" i="1"/>
  <c r="O5745" i="1"/>
  <c r="P5745" i="1"/>
  <c r="O5746" i="1"/>
  <c r="P5746" i="1"/>
  <c r="O5747" i="1"/>
  <c r="P5747" i="1"/>
  <c r="O5748" i="1"/>
  <c r="P5748" i="1"/>
  <c r="O5749" i="1"/>
  <c r="P5749" i="1"/>
  <c r="O5750" i="1"/>
  <c r="P5750" i="1"/>
  <c r="O5751" i="1"/>
  <c r="P5751" i="1"/>
  <c r="O5752" i="1"/>
  <c r="P5752" i="1"/>
  <c r="O5753" i="1"/>
  <c r="P5753" i="1"/>
  <c r="O5754" i="1"/>
  <c r="P5754" i="1"/>
  <c r="O5755" i="1"/>
  <c r="P5755" i="1"/>
  <c r="O5756" i="1"/>
  <c r="P5756" i="1"/>
  <c r="O5757" i="1"/>
  <c r="P5757" i="1"/>
  <c r="O5758" i="1"/>
  <c r="P5758" i="1"/>
  <c r="O5759" i="1"/>
  <c r="P5759" i="1"/>
  <c r="O5760" i="1"/>
  <c r="P5760" i="1"/>
  <c r="O5761" i="1"/>
  <c r="P5761" i="1"/>
  <c r="O5762" i="1"/>
  <c r="P5762" i="1"/>
  <c r="O5763" i="1"/>
  <c r="P5763" i="1"/>
  <c r="O5764" i="1"/>
  <c r="P5764" i="1"/>
  <c r="O5765" i="1"/>
  <c r="P5765" i="1"/>
  <c r="O5766" i="1"/>
  <c r="P5766" i="1"/>
  <c r="O5767" i="1"/>
  <c r="P5767" i="1"/>
  <c r="O5768" i="1"/>
  <c r="P5768" i="1"/>
  <c r="O5769" i="1"/>
  <c r="P5769" i="1"/>
  <c r="O5770" i="1"/>
  <c r="P5770" i="1"/>
  <c r="O5771" i="1"/>
  <c r="P5771" i="1"/>
  <c r="O5772" i="1"/>
  <c r="P5772" i="1"/>
  <c r="O5773" i="1"/>
  <c r="P5773" i="1"/>
  <c r="O5774" i="1"/>
  <c r="P5774" i="1"/>
  <c r="O5775" i="1"/>
  <c r="P5775" i="1"/>
  <c r="O5776" i="1"/>
  <c r="P5776" i="1"/>
  <c r="O5777" i="1"/>
  <c r="P5777" i="1"/>
  <c r="O5778" i="1"/>
  <c r="P5778" i="1"/>
  <c r="O5779" i="1"/>
  <c r="P5779" i="1"/>
  <c r="O5780" i="1"/>
  <c r="P5780" i="1"/>
  <c r="O5781" i="1"/>
  <c r="P5781" i="1"/>
  <c r="O5782" i="1"/>
  <c r="P5782" i="1"/>
  <c r="O5783" i="1"/>
  <c r="P5783" i="1"/>
  <c r="O5784" i="1"/>
  <c r="P5784" i="1"/>
  <c r="O5785" i="1"/>
  <c r="P5785" i="1"/>
  <c r="O5786" i="1"/>
  <c r="P5786" i="1"/>
  <c r="O5787" i="1"/>
  <c r="P5787" i="1"/>
  <c r="O5788" i="1"/>
  <c r="P5788" i="1"/>
  <c r="O5789" i="1"/>
  <c r="P5789" i="1"/>
  <c r="O5790" i="1"/>
  <c r="P5790" i="1"/>
  <c r="O5791" i="1"/>
  <c r="P5791" i="1"/>
  <c r="O5792" i="1"/>
  <c r="P5792" i="1"/>
  <c r="O5793" i="1"/>
  <c r="P5793" i="1"/>
  <c r="O5794" i="1"/>
  <c r="P5794" i="1"/>
  <c r="O5795" i="1"/>
  <c r="P5795" i="1"/>
  <c r="O5796" i="1"/>
  <c r="P5796" i="1"/>
  <c r="O5797" i="1"/>
  <c r="P5797" i="1"/>
  <c r="O5798" i="1"/>
  <c r="P5798" i="1"/>
  <c r="O5799" i="1"/>
  <c r="P5799" i="1"/>
  <c r="O5800" i="1"/>
  <c r="P5800" i="1"/>
  <c r="O5801" i="1"/>
  <c r="P5801" i="1"/>
  <c r="O5802" i="1"/>
  <c r="P5802" i="1"/>
  <c r="O5803" i="1"/>
  <c r="P5803" i="1"/>
  <c r="O5804" i="1"/>
  <c r="P5804" i="1"/>
  <c r="O5805" i="1"/>
  <c r="P5805" i="1"/>
  <c r="O5806" i="1"/>
  <c r="P5806" i="1"/>
  <c r="O5807" i="1"/>
  <c r="P5807" i="1"/>
  <c r="O5808" i="1"/>
  <c r="P5808" i="1"/>
  <c r="O5809" i="1"/>
  <c r="P5809" i="1"/>
  <c r="O5810" i="1"/>
  <c r="P5810" i="1"/>
  <c r="O5811" i="1"/>
  <c r="P5811" i="1"/>
  <c r="O5812" i="1"/>
  <c r="P5812" i="1"/>
  <c r="O5813" i="1"/>
  <c r="P5813" i="1"/>
  <c r="O5814" i="1"/>
  <c r="P5814" i="1"/>
  <c r="O5815" i="1"/>
  <c r="P5815" i="1"/>
  <c r="O5816" i="1"/>
  <c r="P5816" i="1"/>
  <c r="O5817" i="1"/>
  <c r="P5817" i="1"/>
  <c r="O5818" i="1"/>
  <c r="P5818" i="1"/>
  <c r="O5819" i="1"/>
  <c r="P5819" i="1"/>
  <c r="O5820" i="1"/>
  <c r="P5820" i="1"/>
  <c r="O5821" i="1"/>
  <c r="P5821" i="1"/>
  <c r="O5822" i="1"/>
  <c r="P5822" i="1"/>
  <c r="O5823" i="1"/>
  <c r="P5823" i="1"/>
  <c r="O5824" i="1"/>
  <c r="P5824" i="1"/>
  <c r="O5825" i="1"/>
  <c r="P5825" i="1"/>
  <c r="O5826" i="1"/>
  <c r="P5826" i="1"/>
  <c r="O5827" i="1"/>
  <c r="P5827" i="1"/>
  <c r="O5828" i="1"/>
  <c r="P5828" i="1"/>
  <c r="O5829" i="1"/>
  <c r="P5829" i="1"/>
  <c r="O5830" i="1"/>
  <c r="P5830" i="1"/>
  <c r="O5831" i="1"/>
  <c r="P5831" i="1"/>
  <c r="O5832" i="1"/>
  <c r="P5832" i="1"/>
  <c r="O5833" i="1"/>
  <c r="P5833" i="1"/>
  <c r="O5834" i="1"/>
  <c r="P5834" i="1"/>
  <c r="O5835" i="1"/>
  <c r="P5835" i="1"/>
  <c r="O5836" i="1"/>
  <c r="P5836" i="1"/>
  <c r="O5837" i="1"/>
  <c r="P5837" i="1"/>
  <c r="O5838" i="1"/>
  <c r="P5838" i="1"/>
  <c r="O5839" i="1"/>
  <c r="P5839" i="1"/>
  <c r="O5840" i="1"/>
  <c r="P5840" i="1"/>
  <c r="O5841" i="1"/>
  <c r="P5841" i="1"/>
  <c r="O5842" i="1"/>
  <c r="P5842" i="1"/>
  <c r="O5843" i="1"/>
  <c r="P5843" i="1"/>
  <c r="O5844" i="1"/>
  <c r="P5844" i="1"/>
  <c r="O5845" i="1"/>
  <c r="P5845" i="1"/>
  <c r="O5846" i="1"/>
  <c r="P5846" i="1"/>
  <c r="O5847" i="1"/>
  <c r="P5847" i="1"/>
  <c r="O5848" i="1"/>
  <c r="P5848" i="1"/>
  <c r="O5849" i="1"/>
  <c r="P5849" i="1"/>
  <c r="O5850" i="1"/>
  <c r="P5850" i="1"/>
  <c r="O5851" i="1"/>
  <c r="P5851" i="1"/>
  <c r="O5852" i="1"/>
  <c r="P5852" i="1"/>
  <c r="O5853" i="1"/>
  <c r="P5853" i="1"/>
  <c r="O5854" i="1"/>
  <c r="P5854" i="1"/>
  <c r="O5855" i="1"/>
  <c r="P5855" i="1"/>
  <c r="O5856" i="1"/>
  <c r="P5856" i="1"/>
  <c r="O5857" i="1"/>
  <c r="P5857" i="1"/>
  <c r="O5858" i="1"/>
  <c r="P5858" i="1"/>
  <c r="O5859" i="1"/>
  <c r="P5859" i="1"/>
  <c r="O5860" i="1"/>
  <c r="P5860" i="1"/>
  <c r="O5861" i="1"/>
  <c r="P5861" i="1"/>
  <c r="O5862" i="1"/>
  <c r="P5862" i="1"/>
  <c r="O5863" i="1"/>
  <c r="P5863" i="1"/>
  <c r="O5864" i="1"/>
  <c r="P5864" i="1"/>
  <c r="O5865" i="1"/>
  <c r="P5865" i="1"/>
  <c r="O5866" i="1"/>
  <c r="P5866" i="1"/>
  <c r="O5867" i="1"/>
  <c r="P5867" i="1"/>
  <c r="O5868" i="1"/>
  <c r="P5868" i="1"/>
  <c r="O5869" i="1"/>
  <c r="P5869" i="1"/>
  <c r="O5870" i="1"/>
  <c r="P5870" i="1"/>
  <c r="O5871" i="1"/>
  <c r="P5871" i="1"/>
  <c r="O5872" i="1"/>
  <c r="P5872" i="1"/>
  <c r="O5873" i="1"/>
  <c r="P5873" i="1"/>
  <c r="O5874" i="1"/>
  <c r="P5874" i="1"/>
  <c r="O5875" i="1"/>
  <c r="P5875" i="1"/>
  <c r="O5876" i="1"/>
  <c r="P5876" i="1"/>
  <c r="O5877" i="1"/>
  <c r="P5877" i="1"/>
  <c r="O5878" i="1"/>
  <c r="P5878" i="1"/>
  <c r="O5879" i="1"/>
  <c r="P5879" i="1"/>
  <c r="O5880" i="1"/>
  <c r="P5880" i="1"/>
  <c r="O5881" i="1"/>
  <c r="P5881" i="1"/>
  <c r="O5882" i="1"/>
  <c r="P5882" i="1"/>
  <c r="O5883" i="1"/>
  <c r="P5883" i="1"/>
  <c r="O5884" i="1"/>
  <c r="P5884" i="1"/>
  <c r="O5885" i="1"/>
  <c r="P5885" i="1"/>
  <c r="O5886" i="1"/>
  <c r="P5886" i="1"/>
  <c r="O5887" i="1"/>
  <c r="P5887" i="1"/>
  <c r="O5888" i="1"/>
  <c r="P5888" i="1"/>
  <c r="O5889" i="1"/>
  <c r="P5889" i="1"/>
  <c r="O5890" i="1"/>
  <c r="P5890" i="1"/>
  <c r="O5891" i="1"/>
  <c r="P5891" i="1"/>
  <c r="O5892" i="1"/>
  <c r="P5892" i="1"/>
  <c r="O5893" i="1"/>
  <c r="P5893" i="1"/>
  <c r="O5894" i="1"/>
  <c r="P5894" i="1"/>
  <c r="O5895" i="1"/>
  <c r="P5895" i="1"/>
  <c r="O5896" i="1"/>
  <c r="P5896" i="1"/>
  <c r="O5897" i="1"/>
  <c r="P5897" i="1"/>
  <c r="O5898" i="1"/>
  <c r="P5898" i="1"/>
  <c r="O5899" i="1"/>
  <c r="P5899" i="1"/>
  <c r="O5900" i="1"/>
  <c r="P5900" i="1"/>
  <c r="O5901" i="1"/>
  <c r="P5901" i="1"/>
  <c r="O5902" i="1"/>
  <c r="P5902" i="1"/>
  <c r="O5903" i="1"/>
  <c r="P5903" i="1"/>
  <c r="O5904" i="1"/>
  <c r="P5904" i="1"/>
  <c r="O5905" i="1"/>
  <c r="P5905" i="1"/>
  <c r="O5906" i="1"/>
  <c r="P5906" i="1"/>
  <c r="O5907" i="1"/>
  <c r="P5907" i="1"/>
  <c r="O5908" i="1"/>
  <c r="P5908" i="1"/>
  <c r="O5909" i="1"/>
  <c r="P5909" i="1"/>
  <c r="O5910" i="1"/>
  <c r="P5910" i="1"/>
  <c r="O5911" i="1"/>
  <c r="P5911" i="1"/>
  <c r="O5912" i="1"/>
  <c r="P5912" i="1"/>
  <c r="O5913" i="1"/>
  <c r="P5913" i="1"/>
  <c r="O5914" i="1"/>
  <c r="P5914" i="1"/>
  <c r="O5915" i="1"/>
  <c r="P5915" i="1"/>
  <c r="O5916" i="1"/>
  <c r="P5916" i="1"/>
  <c r="O5917" i="1"/>
  <c r="P5917" i="1"/>
  <c r="O5918" i="1"/>
  <c r="P5918" i="1"/>
  <c r="O5919" i="1"/>
  <c r="P5919" i="1"/>
  <c r="O5920" i="1"/>
  <c r="P5920" i="1"/>
  <c r="O5921" i="1"/>
  <c r="P5921" i="1"/>
  <c r="O5922" i="1"/>
  <c r="P5922" i="1"/>
  <c r="O5923" i="1"/>
  <c r="P5923" i="1"/>
  <c r="O5924" i="1"/>
  <c r="P5924" i="1"/>
  <c r="O5925" i="1"/>
  <c r="P5925" i="1"/>
  <c r="O5926" i="1"/>
  <c r="P5926" i="1"/>
  <c r="O5927" i="1"/>
  <c r="P5927" i="1"/>
  <c r="O5928" i="1"/>
  <c r="P5928" i="1"/>
  <c r="O5929" i="1"/>
  <c r="P5929" i="1"/>
  <c r="O5930" i="1"/>
  <c r="P5930" i="1"/>
  <c r="O5931" i="1"/>
  <c r="P5931" i="1"/>
  <c r="O5932" i="1"/>
  <c r="P5932" i="1"/>
  <c r="O5933" i="1"/>
  <c r="P5933" i="1"/>
  <c r="O5934" i="1"/>
  <c r="P5934" i="1"/>
  <c r="O5935" i="1"/>
  <c r="P5935" i="1"/>
  <c r="O5936" i="1"/>
  <c r="P5936" i="1"/>
  <c r="O5937" i="1"/>
  <c r="P5937" i="1"/>
  <c r="O5938" i="1"/>
  <c r="P5938" i="1"/>
  <c r="O5939" i="1"/>
  <c r="P5939" i="1"/>
  <c r="O5940" i="1"/>
  <c r="P5940" i="1"/>
  <c r="O5941" i="1"/>
  <c r="P5941" i="1"/>
  <c r="O5942" i="1"/>
  <c r="P5942" i="1"/>
  <c r="O5943" i="1"/>
  <c r="P5943" i="1"/>
  <c r="O5944" i="1"/>
  <c r="P5944" i="1"/>
  <c r="O5945" i="1"/>
  <c r="P5945" i="1"/>
  <c r="O5946" i="1"/>
  <c r="P5946" i="1"/>
  <c r="O5947" i="1"/>
  <c r="P5947" i="1"/>
  <c r="O5948" i="1"/>
  <c r="P5948" i="1"/>
  <c r="O5949" i="1"/>
  <c r="P5949" i="1"/>
  <c r="O5950" i="1"/>
  <c r="P5950" i="1"/>
  <c r="O5951" i="1"/>
  <c r="P5951" i="1"/>
  <c r="O5952" i="1"/>
  <c r="P5952" i="1"/>
  <c r="O5953" i="1"/>
  <c r="P5953" i="1"/>
  <c r="O5954" i="1"/>
  <c r="P5954" i="1"/>
  <c r="O5955" i="1"/>
  <c r="P5955" i="1"/>
  <c r="O5956" i="1"/>
  <c r="P5956" i="1"/>
  <c r="O5957" i="1"/>
  <c r="P5957" i="1"/>
  <c r="O5958" i="1"/>
  <c r="P5958" i="1"/>
  <c r="O5959" i="1"/>
  <c r="P5959" i="1"/>
  <c r="O5960" i="1"/>
  <c r="P5960" i="1"/>
  <c r="O5961" i="1"/>
  <c r="P5961" i="1"/>
  <c r="O5962" i="1"/>
  <c r="P5962" i="1"/>
  <c r="O5963" i="1"/>
  <c r="P5963" i="1"/>
  <c r="O5964" i="1"/>
  <c r="P5964" i="1"/>
  <c r="O5965" i="1"/>
  <c r="P5965" i="1"/>
  <c r="O5966" i="1"/>
  <c r="P5966" i="1"/>
  <c r="O5967" i="1"/>
  <c r="P5967" i="1"/>
  <c r="O5968" i="1"/>
  <c r="P5968" i="1"/>
  <c r="O5969" i="1"/>
  <c r="P5969" i="1"/>
  <c r="O5970" i="1"/>
  <c r="P5970" i="1"/>
  <c r="O5971" i="1"/>
  <c r="P5971" i="1"/>
  <c r="O5972" i="1"/>
  <c r="P5972" i="1"/>
  <c r="O5973" i="1"/>
  <c r="P5973" i="1"/>
  <c r="O5974" i="1"/>
  <c r="P5974" i="1"/>
  <c r="O5975" i="1"/>
  <c r="P5975" i="1"/>
  <c r="O5976" i="1"/>
  <c r="P5976" i="1"/>
  <c r="O5977" i="1"/>
  <c r="P5977" i="1"/>
  <c r="O5978" i="1"/>
  <c r="P5978" i="1"/>
  <c r="O5979" i="1"/>
  <c r="P5979" i="1"/>
  <c r="O5980" i="1"/>
  <c r="P5980" i="1"/>
  <c r="O5981" i="1"/>
  <c r="P5981" i="1"/>
  <c r="O5982" i="1"/>
  <c r="P5982" i="1"/>
  <c r="O5983" i="1"/>
  <c r="P5983" i="1"/>
  <c r="O5984" i="1"/>
  <c r="P5984" i="1"/>
  <c r="O5985" i="1"/>
  <c r="P5985" i="1"/>
  <c r="O5986" i="1"/>
  <c r="P5986" i="1"/>
  <c r="O5987" i="1"/>
  <c r="P5987" i="1"/>
  <c r="O5988" i="1"/>
  <c r="P5988" i="1"/>
  <c r="O5989" i="1"/>
  <c r="P5989" i="1"/>
  <c r="O5990" i="1"/>
  <c r="P5990" i="1"/>
  <c r="O5991" i="1"/>
  <c r="P5991" i="1"/>
  <c r="O5992" i="1"/>
  <c r="P5992" i="1"/>
  <c r="O5993" i="1"/>
  <c r="P5993" i="1"/>
  <c r="O5994" i="1"/>
  <c r="P5994" i="1"/>
  <c r="O5995" i="1"/>
  <c r="P5995" i="1"/>
  <c r="O5996" i="1"/>
  <c r="P5996" i="1"/>
  <c r="O5997" i="1"/>
  <c r="P5997" i="1"/>
  <c r="O5998" i="1"/>
  <c r="P5998" i="1"/>
  <c r="O5999" i="1"/>
  <c r="P5999" i="1"/>
  <c r="O6000" i="1"/>
  <c r="P6000" i="1"/>
  <c r="O6001" i="1"/>
  <c r="P6001" i="1"/>
  <c r="O6002" i="1"/>
  <c r="P6002" i="1"/>
  <c r="O6003" i="1"/>
  <c r="P6003" i="1"/>
  <c r="O6004" i="1"/>
  <c r="P6004" i="1"/>
  <c r="O6005" i="1"/>
  <c r="P6005" i="1"/>
  <c r="O6006" i="1"/>
  <c r="P6006" i="1"/>
  <c r="O6007" i="1"/>
  <c r="P6007" i="1"/>
  <c r="O6008" i="1"/>
  <c r="P6008" i="1"/>
  <c r="O6009" i="1"/>
  <c r="P6009" i="1"/>
  <c r="O6010" i="1"/>
  <c r="P6010" i="1"/>
  <c r="O6011" i="1"/>
  <c r="P6011" i="1"/>
  <c r="O6012" i="1"/>
  <c r="P6012" i="1"/>
  <c r="O6013" i="1"/>
  <c r="P6013" i="1"/>
  <c r="O6014" i="1"/>
  <c r="P6014" i="1"/>
  <c r="O6015" i="1"/>
  <c r="P6015" i="1"/>
  <c r="O6016" i="1"/>
  <c r="P6016" i="1"/>
  <c r="O6017" i="1"/>
  <c r="P6017" i="1"/>
  <c r="O6018" i="1"/>
  <c r="P6018" i="1"/>
  <c r="O6019" i="1"/>
  <c r="P6019" i="1"/>
  <c r="O6020" i="1"/>
  <c r="P6020" i="1"/>
  <c r="O6021" i="1"/>
  <c r="P6021" i="1"/>
  <c r="O6022" i="1"/>
  <c r="P6022" i="1"/>
  <c r="O6023" i="1"/>
  <c r="P6023" i="1"/>
  <c r="O6024" i="1"/>
  <c r="P6024" i="1"/>
  <c r="O6025" i="1"/>
  <c r="P6025" i="1"/>
  <c r="O6026" i="1"/>
  <c r="P6026" i="1"/>
  <c r="O6027" i="1"/>
  <c r="P6027" i="1"/>
  <c r="O6028" i="1"/>
  <c r="P6028" i="1"/>
  <c r="O6029" i="1"/>
  <c r="P6029" i="1"/>
  <c r="O6030" i="1"/>
  <c r="P6030" i="1"/>
  <c r="O6031" i="1"/>
  <c r="P6031" i="1"/>
  <c r="O6032" i="1"/>
  <c r="P6032" i="1"/>
  <c r="O6033" i="1"/>
  <c r="P6033" i="1"/>
  <c r="O6034" i="1"/>
  <c r="P6034" i="1"/>
  <c r="O6035" i="1"/>
  <c r="P6035" i="1"/>
  <c r="O6036" i="1"/>
  <c r="P6036" i="1"/>
  <c r="O6037" i="1"/>
  <c r="P6037" i="1"/>
  <c r="O6038" i="1"/>
  <c r="P6038" i="1"/>
  <c r="O6039" i="1"/>
  <c r="P6039" i="1"/>
  <c r="O6040" i="1"/>
  <c r="P6040" i="1"/>
  <c r="O6041" i="1"/>
  <c r="P6041" i="1"/>
  <c r="O6042" i="1"/>
  <c r="P6042" i="1"/>
  <c r="O6043" i="1"/>
  <c r="P6043" i="1"/>
  <c r="O6044" i="1"/>
  <c r="P6044" i="1"/>
  <c r="O6045" i="1"/>
  <c r="P6045" i="1"/>
  <c r="O6046" i="1"/>
  <c r="P6046" i="1"/>
  <c r="O6047" i="1"/>
  <c r="P6047" i="1"/>
  <c r="O6048" i="1"/>
  <c r="P6048" i="1"/>
  <c r="O6049" i="1"/>
  <c r="P6049" i="1"/>
  <c r="O6050" i="1"/>
  <c r="P6050" i="1"/>
  <c r="O6051" i="1"/>
  <c r="P6051" i="1"/>
  <c r="O6052" i="1"/>
  <c r="P6052" i="1"/>
  <c r="O6053" i="1"/>
  <c r="P6053" i="1"/>
  <c r="O6054" i="1"/>
  <c r="P6054" i="1"/>
  <c r="O6055" i="1"/>
  <c r="P6055" i="1"/>
  <c r="O6056" i="1"/>
  <c r="P6056" i="1"/>
  <c r="O6057" i="1"/>
  <c r="P6057" i="1"/>
  <c r="O6058" i="1"/>
  <c r="P6058" i="1"/>
  <c r="O6059" i="1"/>
  <c r="P6059" i="1"/>
  <c r="O6060" i="1"/>
  <c r="P6060" i="1"/>
  <c r="O6061" i="1"/>
  <c r="P6061" i="1"/>
  <c r="O6062" i="1"/>
  <c r="P6062" i="1"/>
  <c r="O6063" i="1"/>
  <c r="P6063" i="1"/>
  <c r="O6064" i="1"/>
  <c r="P6064" i="1"/>
  <c r="O6065" i="1"/>
  <c r="P6065" i="1"/>
  <c r="O6066" i="1"/>
  <c r="P6066" i="1"/>
  <c r="O6067" i="1"/>
  <c r="P6067" i="1"/>
  <c r="O6068" i="1"/>
  <c r="P6068" i="1"/>
  <c r="O6069" i="1"/>
  <c r="P6069" i="1"/>
  <c r="O6070" i="1"/>
  <c r="P6070" i="1"/>
  <c r="O6071" i="1"/>
  <c r="P6071" i="1"/>
  <c r="O6072" i="1"/>
  <c r="P6072" i="1"/>
  <c r="O6073" i="1"/>
  <c r="P6073" i="1"/>
  <c r="O6074" i="1"/>
  <c r="P6074" i="1"/>
  <c r="O6075" i="1"/>
  <c r="P6075" i="1"/>
  <c r="O6076" i="1"/>
  <c r="P6076" i="1"/>
  <c r="O6077" i="1"/>
  <c r="P6077" i="1"/>
  <c r="O6078" i="1"/>
  <c r="P6078" i="1"/>
  <c r="O6079" i="1"/>
  <c r="P6079" i="1"/>
  <c r="O6080" i="1"/>
  <c r="P6080" i="1"/>
  <c r="O6081" i="1"/>
  <c r="P6081" i="1"/>
  <c r="O6082" i="1"/>
  <c r="P6082" i="1"/>
  <c r="O6083" i="1"/>
  <c r="P6083" i="1"/>
  <c r="O6084" i="1"/>
  <c r="P6084" i="1"/>
  <c r="O6085" i="1"/>
  <c r="P6085" i="1"/>
  <c r="O6086" i="1"/>
  <c r="P6086" i="1"/>
  <c r="O6087" i="1"/>
  <c r="P6087" i="1"/>
  <c r="O6088" i="1"/>
  <c r="P6088" i="1"/>
  <c r="O6089" i="1"/>
  <c r="P6089" i="1"/>
  <c r="O6090" i="1"/>
  <c r="P6090" i="1"/>
  <c r="O6091" i="1"/>
  <c r="P6091" i="1"/>
  <c r="O6092" i="1"/>
  <c r="P6092" i="1"/>
  <c r="O6093" i="1"/>
  <c r="P6093" i="1"/>
  <c r="O6094" i="1"/>
  <c r="P6094" i="1"/>
  <c r="O6095" i="1"/>
  <c r="P6095" i="1"/>
  <c r="O6096" i="1"/>
  <c r="P6096" i="1"/>
  <c r="O6097" i="1"/>
  <c r="P6097" i="1"/>
  <c r="O6098" i="1"/>
  <c r="P6098" i="1"/>
  <c r="O6099" i="1"/>
  <c r="P6099" i="1"/>
  <c r="O6100" i="1"/>
  <c r="P6100" i="1"/>
  <c r="O6101" i="1"/>
  <c r="P6101" i="1"/>
  <c r="O6102" i="1"/>
  <c r="P6102" i="1"/>
  <c r="O6103" i="1"/>
  <c r="P6103" i="1"/>
  <c r="O6104" i="1"/>
  <c r="P6104" i="1"/>
  <c r="O6105" i="1"/>
  <c r="P6105" i="1"/>
  <c r="O6106" i="1"/>
  <c r="P6106" i="1"/>
  <c r="O6107" i="1"/>
  <c r="P6107" i="1"/>
  <c r="O6108" i="1"/>
  <c r="P6108" i="1"/>
  <c r="O6109" i="1"/>
  <c r="P6109" i="1"/>
  <c r="O6110" i="1"/>
  <c r="P6110" i="1"/>
  <c r="O6111" i="1"/>
  <c r="P6111" i="1"/>
  <c r="O6112" i="1"/>
  <c r="P6112" i="1"/>
  <c r="O6113" i="1"/>
  <c r="P6113" i="1"/>
  <c r="O6114" i="1"/>
  <c r="P6114" i="1"/>
  <c r="O6115" i="1"/>
  <c r="P6115" i="1"/>
  <c r="O6116" i="1"/>
  <c r="P6116" i="1"/>
  <c r="O6117" i="1"/>
  <c r="P6117" i="1"/>
  <c r="O6118" i="1"/>
  <c r="P6118" i="1"/>
  <c r="O6119" i="1"/>
  <c r="P6119" i="1"/>
  <c r="O6120" i="1"/>
  <c r="P6120" i="1"/>
  <c r="O6121" i="1"/>
  <c r="P6121" i="1"/>
  <c r="O6122" i="1"/>
  <c r="P6122" i="1"/>
  <c r="O6123" i="1"/>
  <c r="P6123" i="1"/>
  <c r="O6124" i="1"/>
  <c r="P6124" i="1"/>
  <c r="O6125" i="1"/>
  <c r="P6125" i="1"/>
  <c r="O6126" i="1"/>
  <c r="P6126" i="1"/>
  <c r="O6127" i="1"/>
  <c r="P6127" i="1"/>
  <c r="O6128" i="1"/>
  <c r="P6128" i="1"/>
  <c r="O6129" i="1"/>
  <c r="P6129" i="1"/>
  <c r="O6130" i="1"/>
  <c r="P6130" i="1"/>
  <c r="O6131" i="1"/>
  <c r="P6131" i="1"/>
  <c r="O6132" i="1"/>
  <c r="P6132" i="1"/>
  <c r="O6133" i="1"/>
  <c r="P6133" i="1"/>
  <c r="O6134" i="1"/>
  <c r="P6134" i="1"/>
  <c r="O6135" i="1"/>
  <c r="P6135" i="1"/>
  <c r="O6136" i="1"/>
  <c r="P6136" i="1"/>
  <c r="O6137" i="1"/>
  <c r="P6137" i="1"/>
  <c r="O6138" i="1"/>
  <c r="P6138" i="1"/>
  <c r="O6139" i="1"/>
  <c r="P6139" i="1"/>
  <c r="O6140" i="1"/>
  <c r="P6140" i="1"/>
  <c r="O6141" i="1"/>
  <c r="P6141" i="1"/>
  <c r="O6142" i="1"/>
  <c r="P6142" i="1"/>
  <c r="O6143" i="1"/>
  <c r="P6143" i="1"/>
  <c r="O6144" i="1"/>
  <c r="P6144" i="1"/>
  <c r="O6145" i="1"/>
  <c r="P6145" i="1"/>
  <c r="O6146" i="1"/>
  <c r="P6146" i="1"/>
  <c r="O6147" i="1"/>
  <c r="P6147" i="1"/>
  <c r="O6148" i="1"/>
  <c r="P6148" i="1"/>
  <c r="O6149" i="1"/>
  <c r="P6149" i="1"/>
  <c r="O6150" i="1"/>
  <c r="P6150" i="1"/>
  <c r="O6151" i="1"/>
  <c r="P6151" i="1"/>
  <c r="O6152" i="1"/>
  <c r="P6152" i="1"/>
  <c r="O6153" i="1"/>
  <c r="P6153" i="1"/>
  <c r="O6154" i="1"/>
  <c r="P6154" i="1"/>
  <c r="O6155" i="1"/>
  <c r="P6155" i="1"/>
  <c r="O6156" i="1"/>
  <c r="P6156" i="1"/>
  <c r="O6157" i="1"/>
  <c r="P6157" i="1"/>
  <c r="O6158" i="1"/>
  <c r="P6158" i="1"/>
  <c r="O6159" i="1"/>
  <c r="P6159" i="1"/>
  <c r="O6160" i="1"/>
  <c r="P6160" i="1"/>
  <c r="O6161" i="1"/>
  <c r="P6161" i="1"/>
  <c r="O6162" i="1"/>
  <c r="P6162" i="1"/>
  <c r="O6163" i="1"/>
  <c r="P6163" i="1"/>
  <c r="O6164" i="1"/>
  <c r="P6164" i="1"/>
  <c r="O6165" i="1"/>
  <c r="P6165" i="1"/>
  <c r="O6166" i="1"/>
  <c r="P6166" i="1"/>
  <c r="O6167" i="1"/>
  <c r="P6167" i="1"/>
  <c r="O6168" i="1"/>
  <c r="P6168" i="1"/>
  <c r="O6169" i="1"/>
  <c r="P6169" i="1"/>
  <c r="O6170" i="1"/>
  <c r="P6170" i="1"/>
  <c r="O6171" i="1"/>
  <c r="P6171" i="1"/>
  <c r="O6172" i="1"/>
  <c r="P6172" i="1"/>
  <c r="O6173" i="1"/>
  <c r="P6173" i="1"/>
  <c r="O6174" i="1"/>
  <c r="P6174" i="1"/>
  <c r="O6175" i="1"/>
  <c r="P6175" i="1"/>
  <c r="O6176" i="1"/>
  <c r="P6176" i="1"/>
  <c r="O6177" i="1"/>
  <c r="P6177" i="1"/>
  <c r="O6178" i="1"/>
  <c r="P6178" i="1"/>
  <c r="O6179" i="1"/>
  <c r="P6179" i="1"/>
  <c r="O6180" i="1"/>
  <c r="P6180" i="1"/>
  <c r="O6181" i="1"/>
  <c r="P6181" i="1"/>
  <c r="O6182" i="1"/>
  <c r="P6182" i="1"/>
  <c r="O6183" i="1"/>
  <c r="P6183" i="1"/>
  <c r="O6184" i="1"/>
  <c r="P6184" i="1"/>
  <c r="O6185" i="1"/>
  <c r="P6185" i="1"/>
  <c r="O6186" i="1"/>
  <c r="P6186" i="1"/>
  <c r="O6187" i="1"/>
  <c r="P6187" i="1"/>
  <c r="O6188" i="1"/>
  <c r="P6188" i="1"/>
  <c r="O6189" i="1"/>
  <c r="P6189" i="1"/>
  <c r="O6190" i="1"/>
  <c r="P6190" i="1"/>
  <c r="O6191" i="1"/>
  <c r="P6191" i="1"/>
  <c r="O6192" i="1"/>
  <c r="P6192" i="1"/>
  <c r="O6193" i="1"/>
  <c r="P6193" i="1"/>
  <c r="O6194" i="1"/>
  <c r="P6194" i="1"/>
  <c r="O6195" i="1"/>
  <c r="P6195" i="1"/>
  <c r="O6196" i="1"/>
  <c r="P6196" i="1"/>
  <c r="O6197" i="1"/>
  <c r="P6197" i="1"/>
  <c r="O6198" i="1"/>
  <c r="P6198" i="1"/>
  <c r="O6199" i="1"/>
  <c r="P6199" i="1"/>
  <c r="O6200" i="1"/>
  <c r="P6200" i="1"/>
  <c r="O6201" i="1"/>
  <c r="P6201" i="1"/>
  <c r="O6202" i="1"/>
  <c r="P6202" i="1"/>
  <c r="O6203" i="1"/>
  <c r="P6203" i="1"/>
  <c r="O6204" i="1"/>
  <c r="P6204" i="1"/>
  <c r="O6205" i="1"/>
  <c r="P6205" i="1"/>
  <c r="O6206" i="1"/>
  <c r="P6206" i="1"/>
  <c r="O6207" i="1"/>
  <c r="P6207" i="1"/>
  <c r="O6208" i="1"/>
  <c r="P6208" i="1"/>
  <c r="O6209" i="1"/>
  <c r="P6209" i="1"/>
  <c r="O6210" i="1"/>
  <c r="P6210" i="1"/>
  <c r="O6211" i="1"/>
  <c r="P6211" i="1"/>
  <c r="O6212" i="1"/>
  <c r="P6212" i="1"/>
  <c r="O6213" i="1"/>
  <c r="P6213" i="1"/>
  <c r="O6214" i="1"/>
  <c r="P6214" i="1"/>
  <c r="O6215" i="1"/>
  <c r="P6215" i="1"/>
  <c r="O6216" i="1"/>
  <c r="P6216" i="1"/>
  <c r="O6217" i="1"/>
  <c r="P6217" i="1"/>
  <c r="O6218" i="1"/>
  <c r="P6218" i="1"/>
  <c r="O6219" i="1"/>
  <c r="P6219" i="1"/>
  <c r="O6220" i="1"/>
  <c r="P6220" i="1"/>
  <c r="O6221" i="1"/>
  <c r="P6221" i="1"/>
  <c r="O6222" i="1"/>
  <c r="P6222" i="1"/>
  <c r="O6223" i="1"/>
  <c r="P6223" i="1"/>
  <c r="O6224" i="1"/>
  <c r="P6224" i="1"/>
  <c r="O6225" i="1"/>
  <c r="P6225" i="1"/>
  <c r="O6226" i="1"/>
  <c r="P6226" i="1"/>
  <c r="O6227" i="1"/>
  <c r="P6227" i="1"/>
  <c r="O6228" i="1"/>
  <c r="P6228" i="1"/>
  <c r="O6229" i="1"/>
  <c r="P6229" i="1"/>
  <c r="O6230" i="1"/>
  <c r="P6230" i="1"/>
  <c r="O6231" i="1"/>
  <c r="P6231" i="1"/>
  <c r="O6232" i="1"/>
  <c r="P6232" i="1"/>
  <c r="O6233" i="1"/>
  <c r="P6233" i="1"/>
  <c r="O6234" i="1"/>
  <c r="P6234" i="1"/>
  <c r="O6235" i="1"/>
  <c r="P6235" i="1"/>
  <c r="O6236" i="1"/>
  <c r="P6236" i="1"/>
  <c r="O6237" i="1"/>
  <c r="P6237" i="1"/>
  <c r="O6238" i="1"/>
  <c r="P6238" i="1"/>
  <c r="O6239" i="1"/>
  <c r="P6239" i="1"/>
  <c r="O6240" i="1"/>
  <c r="P6240" i="1"/>
  <c r="O6241" i="1"/>
  <c r="P6241" i="1"/>
  <c r="O6242" i="1"/>
  <c r="P6242" i="1"/>
  <c r="O6243" i="1"/>
  <c r="P6243" i="1"/>
  <c r="O6244" i="1"/>
  <c r="P6244" i="1"/>
  <c r="O6245" i="1"/>
  <c r="P6245" i="1"/>
  <c r="O6246" i="1"/>
  <c r="P6246" i="1"/>
  <c r="O6247" i="1"/>
  <c r="P6247" i="1"/>
  <c r="O6248" i="1"/>
  <c r="P6248" i="1"/>
  <c r="O6249" i="1"/>
  <c r="P6249" i="1"/>
  <c r="O6250" i="1"/>
  <c r="P6250" i="1"/>
  <c r="O6251" i="1"/>
  <c r="P6251" i="1"/>
  <c r="O6252" i="1"/>
  <c r="P6252" i="1"/>
  <c r="O6253" i="1"/>
  <c r="P6253" i="1"/>
  <c r="O6254" i="1"/>
  <c r="P6254" i="1"/>
  <c r="O6255" i="1"/>
  <c r="P6255" i="1"/>
  <c r="O6256" i="1"/>
  <c r="P6256" i="1"/>
  <c r="O6257" i="1"/>
  <c r="P6257" i="1"/>
  <c r="O6258" i="1"/>
  <c r="P6258" i="1"/>
  <c r="O6259" i="1"/>
  <c r="P6259" i="1"/>
  <c r="O6260" i="1"/>
  <c r="P6260" i="1"/>
  <c r="O6261" i="1"/>
  <c r="P6261" i="1"/>
  <c r="O6262" i="1"/>
  <c r="P6262" i="1"/>
  <c r="O6263" i="1"/>
  <c r="P6263" i="1"/>
  <c r="O6264" i="1"/>
  <c r="P6264" i="1"/>
  <c r="O6265" i="1"/>
  <c r="P6265" i="1"/>
  <c r="O6266" i="1"/>
  <c r="P6266" i="1"/>
  <c r="O6267" i="1"/>
  <c r="P6267" i="1"/>
  <c r="O6268" i="1"/>
  <c r="P6268" i="1"/>
  <c r="O6269" i="1"/>
  <c r="P6269" i="1"/>
  <c r="O6270" i="1"/>
  <c r="P6270" i="1"/>
  <c r="O6271" i="1"/>
  <c r="P6271" i="1"/>
  <c r="O6272" i="1"/>
  <c r="P6272" i="1"/>
  <c r="O6273" i="1"/>
  <c r="P6273" i="1"/>
  <c r="O6274" i="1"/>
  <c r="P6274" i="1"/>
  <c r="O6275" i="1"/>
  <c r="P6275" i="1"/>
  <c r="O6276" i="1"/>
  <c r="P6276" i="1"/>
  <c r="O6277" i="1"/>
  <c r="P6277" i="1"/>
  <c r="O6278" i="1"/>
  <c r="P6278" i="1"/>
  <c r="O6279" i="1"/>
  <c r="P6279" i="1"/>
  <c r="O6280" i="1"/>
  <c r="P6280" i="1"/>
  <c r="O6281" i="1"/>
  <c r="P6281" i="1"/>
  <c r="O6282" i="1"/>
  <c r="P6282" i="1"/>
  <c r="O6283" i="1"/>
  <c r="P6283" i="1"/>
  <c r="O6284" i="1"/>
  <c r="P6284" i="1"/>
  <c r="O6285" i="1"/>
  <c r="P6285" i="1"/>
  <c r="O6286" i="1"/>
  <c r="P6286" i="1"/>
  <c r="O6287" i="1"/>
  <c r="P6287" i="1"/>
  <c r="O6288" i="1"/>
  <c r="P6288" i="1"/>
  <c r="O6289" i="1"/>
  <c r="P6289" i="1"/>
  <c r="O6290" i="1"/>
  <c r="P6290" i="1"/>
  <c r="O6291" i="1"/>
  <c r="P6291" i="1"/>
  <c r="O6292" i="1"/>
  <c r="P6292" i="1"/>
  <c r="O6293" i="1"/>
  <c r="P6293" i="1"/>
  <c r="O6294" i="1"/>
  <c r="P6294" i="1"/>
  <c r="O6295" i="1"/>
  <c r="P6295" i="1"/>
  <c r="O6296" i="1"/>
  <c r="P6296" i="1"/>
  <c r="O6297" i="1"/>
  <c r="P6297" i="1"/>
  <c r="O6298" i="1"/>
  <c r="P6298" i="1"/>
  <c r="O6299" i="1"/>
  <c r="P6299" i="1"/>
  <c r="O6300" i="1"/>
  <c r="P6300" i="1"/>
  <c r="O6301" i="1"/>
  <c r="P6301" i="1"/>
  <c r="O6302" i="1"/>
  <c r="P6302" i="1"/>
  <c r="O6303" i="1"/>
  <c r="P6303" i="1"/>
  <c r="O6304" i="1"/>
  <c r="P6304" i="1"/>
  <c r="O6305" i="1"/>
  <c r="P6305" i="1"/>
  <c r="O6306" i="1"/>
  <c r="P6306" i="1"/>
  <c r="O6307" i="1"/>
  <c r="P6307" i="1"/>
  <c r="O6308" i="1"/>
  <c r="P6308" i="1"/>
  <c r="O6309" i="1"/>
  <c r="P6309" i="1"/>
  <c r="O6310" i="1"/>
  <c r="P6310" i="1"/>
  <c r="O6311" i="1"/>
  <c r="P6311" i="1"/>
  <c r="O6312" i="1"/>
  <c r="P6312" i="1"/>
  <c r="O6313" i="1"/>
  <c r="P6313" i="1"/>
  <c r="O6314" i="1"/>
  <c r="P6314" i="1"/>
  <c r="O6315" i="1"/>
  <c r="P6315" i="1"/>
  <c r="O6316" i="1"/>
  <c r="P6316" i="1"/>
  <c r="O6317" i="1"/>
  <c r="P6317" i="1"/>
  <c r="O6318" i="1"/>
  <c r="P6318" i="1"/>
  <c r="O6319" i="1"/>
  <c r="P6319" i="1"/>
  <c r="O6320" i="1"/>
  <c r="P6320" i="1"/>
  <c r="O6321" i="1"/>
  <c r="P6321" i="1"/>
  <c r="O6322" i="1"/>
  <c r="P6322" i="1"/>
  <c r="O6323" i="1"/>
  <c r="P6323" i="1"/>
  <c r="O6324" i="1"/>
  <c r="P6324" i="1"/>
  <c r="O6325" i="1"/>
  <c r="P6325" i="1"/>
  <c r="O6326" i="1"/>
  <c r="P6326" i="1"/>
  <c r="O6327" i="1"/>
  <c r="P6327" i="1"/>
  <c r="O6328" i="1"/>
  <c r="P6328" i="1"/>
  <c r="O6329" i="1"/>
  <c r="P6329" i="1"/>
  <c r="O6330" i="1"/>
  <c r="P6330" i="1"/>
  <c r="O6331" i="1"/>
  <c r="P6331" i="1"/>
  <c r="O6332" i="1"/>
  <c r="P6332" i="1"/>
  <c r="O6333" i="1"/>
  <c r="P6333" i="1"/>
  <c r="O6334" i="1"/>
  <c r="P6334" i="1"/>
  <c r="O6335" i="1"/>
  <c r="P6335" i="1"/>
  <c r="O6336" i="1"/>
  <c r="P6336" i="1"/>
  <c r="O6337" i="1"/>
  <c r="P6337" i="1"/>
  <c r="O6338" i="1"/>
  <c r="P6338" i="1"/>
  <c r="O6339" i="1"/>
  <c r="P6339" i="1"/>
  <c r="O6340" i="1"/>
  <c r="P6340" i="1"/>
  <c r="O6341" i="1"/>
  <c r="P6341" i="1"/>
  <c r="O6342" i="1"/>
  <c r="P6342" i="1"/>
  <c r="O6343" i="1"/>
  <c r="P6343" i="1"/>
  <c r="O6344" i="1"/>
  <c r="P6344" i="1"/>
  <c r="O6345" i="1"/>
  <c r="P6345" i="1"/>
  <c r="O6346" i="1"/>
  <c r="P6346" i="1"/>
  <c r="O6347" i="1"/>
  <c r="P6347" i="1"/>
  <c r="O6348" i="1"/>
  <c r="P6348" i="1"/>
  <c r="O6349" i="1"/>
  <c r="P6349" i="1"/>
  <c r="O6350" i="1"/>
  <c r="P6350" i="1"/>
  <c r="O6351" i="1"/>
  <c r="P6351" i="1"/>
  <c r="O6352" i="1"/>
  <c r="P6352" i="1"/>
  <c r="O6353" i="1"/>
  <c r="P6353" i="1"/>
  <c r="O6354" i="1"/>
  <c r="P6354" i="1"/>
  <c r="O6355" i="1"/>
  <c r="P6355" i="1"/>
  <c r="O6356" i="1"/>
  <c r="P6356" i="1"/>
  <c r="O6357" i="1"/>
  <c r="P6357" i="1"/>
  <c r="O6358" i="1"/>
  <c r="P6358" i="1"/>
  <c r="O6359" i="1"/>
  <c r="P6359" i="1"/>
  <c r="O6360" i="1"/>
  <c r="P6360" i="1"/>
  <c r="O6361" i="1"/>
  <c r="P6361" i="1"/>
  <c r="O6362" i="1"/>
  <c r="P6362" i="1"/>
  <c r="O6363" i="1"/>
  <c r="P6363" i="1"/>
  <c r="O6364" i="1"/>
  <c r="P6364" i="1"/>
  <c r="O6365" i="1"/>
  <c r="P6365" i="1"/>
  <c r="O6366" i="1"/>
  <c r="P6366" i="1"/>
  <c r="O6367" i="1"/>
  <c r="P6367" i="1"/>
  <c r="O6368" i="1"/>
  <c r="P6368" i="1"/>
  <c r="O6369" i="1"/>
  <c r="P6369" i="1"/>
  <c r="O6370" i="1"/>
  <c r="P6370" i="1"/>
  <c r="O6371" i="1"/>
  <c r="P6371" i="1"/>
  <c r="O6372" i="1"/>
  <c r="P6372" i="1"/>
  <c r="O6373" i="1"/>
  <c r="P6373" i="1"/>
  <c r="O6374" i="1"/>
  <c r="P6374" i="1"/>
  <c r="O6375" i="1"/>
  <c r="P6375" i="1"/>
  <c r="O6376" i="1"/>
  <c r="P6376" i="1"/>
  <c r="O6377" i="1"/>
  <c r="P6377" i="1"/>
  <c r="O6378" i="1"/>
  <c r="P6378" i="1"/>
  <c r="O6379" i="1"/>
  <c r="P6379" i="1"/>
  <c r="O6380" i="1"/>
  <c r="P6380" i="1"/>
  <c r="O6381" i="1"/>
  <c r="P6381" i="1"/>
  <c r="O6382" i="1"/>
  <c r="P6382" i="1"/>
  <c r="O6383" i="1"/>
  <c r="P6383" i="1"/>
  <c r="O6384" i="1"/>
  <c r="P6384" i="1"/>
  <c r="O6385" i="1"/>
  <c r="P6385" i="1"/>
  <c r="O6386" i="1"/>
  <c r="P6386" i="1"/>
  <c r="O6387" i="1"/>
  <c r="P6387" i="1"/>
  <c r="O6388" i="1"/>
  <c r="P6388" i="1"/>
  <c r="O6389" i="1"/>
  <c r="P6389" i="1"/>
  <c r="O6390" i="1"/>
  <c r="P6390" i="1"/>
  <c r="O6391" i="1"/>
  <c r="P6391" i="1"/>
  <c r="O6392" i="1"/>
  <c r="P6392" i="1"/>
  <c r="O6393" i="1"/>
  <c r="P6393" i="1"/>
  <c r="O6394" i="1"/>
  <c r="P6394" i="1"/>
  <c r="O6395" i="1"/>
  <c r="P6395" i="1"/>
  <c r="O6396" i="1"/>
  <c r="P6396" i="1"/>
  <c r="O6397" i="1"/>
  <c r="P6397" i="1"/>
  <c r="O6398" i="1"/>
  <c r="P6398" i="1"/>
  <c r="O6399" i="1"/>
  <c r="P6399" i="1"/>
  <c r="O6400" i="1"/>
  <c r="P6400" i="1"/>
  <c r="O6401" i="1"/>
  <c r="P6401" i="1"/>
  <c r="O6402" i="1"/>
  <c r="P6402" i="1"/>
  <c r="O6403" i="1"/>
  <c r="P6403" i="1"/>
  <c r="O6404" i="1"/>
  <c r="P6404" i="1"/>
  <c r="O6405" i="1"/>
  <c r="P6405" i="1"/>
  <c r="O6406" i="1"/>
  <c r="P6406" i="1"/>
  <c r="O6407" i="1"/>
  <c r="P6407" i="1"/>
  <c r="O6408" i="1"/>
  <c r="P6408" i="1"/>
  <c r="O6409" i="1"/>
  <c r="P6409" i="1"/>
  <c r="O6410" i="1"/>
  <c r="P6410" i="1"/>
  <c r="O6411" i="1"/>
  <c r="P6411" i="1"/>
  <c r="O6412" i="1"/>
  <c r="P6412" i="1"/>
  <c r="O6413" i="1"/>
  <c r="P6413" i="1"/>
  <c r="O6414" i="1"/>
  <c r="P6414" i="1"/>
  <c r="O6415" i="1"/>
  <c r="P6415" i="1"/>
  <c r="O6416" i="1"/>
  <c r="P6416" i="1"/>
  <c r="O6417" i="1"/>
  <c r="P6417" i="1"/>
  <c r="O6418" i="1"/>
  <c r="P6418" i="1"/>
  <c r="O6419" i="1"/>
  <c r="P6419" i="1"/>
  <c r="O6420" i="1"/>
  <c r="P6420" i="1"/>
  <c r="O6421" i="1"/>
  <c r="P6421" i="1"/>
  <c r="O6422" i="1"/>
  <c r="P6422" i="1"/>
  <c r="O6423" i="1"/>
  <c r="P6423" i="1"/>
  <c r="O6424" i="1"/>
  <c r="P6424" i="1"/>
  <c r="O6425" i="1"/>
  <c r="P6425" i="1"/>
  <c r="O6426" i="1"/>
  <c r="P6426" i="1"/>
  <c r="O6427" i="1"/>
  <c r="P6427" i="1"/>
  <c r="O6428" i="1"/>
  <c r="P6428" i="1"/>
  <c r="O6429" i="1"/>
  <c r="P6429" i="1"/>
  <c r="O6430" i="1"/>
  <c r="P6430" i="1"/>
  <c r="O6431" i="1"/>
  <c r="P6431" i="1"/>
  <c r="O6432" i="1"/>
  <c r="P6432" i="1"/>
  <c r="O6433" i="1"/>
  <c r="P6433" i="1"/>
  <c r="O6434" i="1"/>
  <c r="P6434" i="1"/>
  <c r="O6435" i="1"/>
  <c r="P6435" i="1"/>
  <c r="O6436" i="1"/>
  <c r="P6436" i="1"/>
  <c r="O6437" i="1"/>
  <c r="P6437" i="1"/>
  <c r="O6438" i="1"/>
  <c r="P6438" i="1"/>
  <c r="O6439" i="1"/>
  <c r="P6439" i="1"/>
  <c r="O6440" i="1"/>
  <c r="P6440" i="1"/>
  <c r="O6441" i="1"/>
  <c r="P6441" i="1"/>
  <c r="O6442" i="1"/>
  <c r="P6442" i="1"/>
  <c r="O6443" i="1"/>
  <c r="P6443" i="1"/>
  <c r="O6444" i="1"/>
  <c r="P6444" i="1"/>
  <c r="O6445" i="1"/>
  <c r="P6445" i="1"/>
  <c r="O6446" i="1"/>
  <c r="P6446" i="1"/>
  <c r="O6447" i="1"/>
  <c r="P6447" i="1"/>
  <c r="O6448" i="1"/>
  <c r="P6448" i="1"/>
  <c r="O6449" i="1"/>
  <c r="P6449" i="1"/>
  <c r="O6450" i="1"/>
  <c r="P6450" i="1"/>
  <c r="O6451" i="1"/>
  <c r="P6451" i="1"/>
  <c r="O6452" i="1"/>
  <c r="P6452" i="1"/>
  <c r="O6453" i="1"/>
  <c r="P6453" i="1"/>
  <c r="O6454" i="1"/>
  <c r="P6454" i="1"/>
  <c r="O6455" i="1"/>
  <c r="P6455" i="1"/>
  <c r="O6456" i="1"/>
  <c r="P6456" i="1"/>
  <c r="O6457" i="1"/>
  <c r="P6457" i="1"/>
  <c r="O6458" i="1"/>
  <c r="P6458" i="1"/>
  <c r="O6459" i="1"/>
  <c r="P6459" i="1"/>
  <c r="O6460" i="1"/>
  <c r="P6460" i="1"/>
  <c r="O6461" i="1"/>
  <c r="P6461" i="1"/>
  <c r="O6462" i="1"/>
  <c r="P6462" i="1"/>
  <c r="O6463" i="1"/>
  <c r="P6463" i="1"/>
  <c r="O6464" i="1"/>
  <c r="P6464" i="1"/>
  <c r="O6465" i="1"/>
  <c r="P6465" i="1"/>
  <c r="O6466" i="1"/>
  <c r="P6466" i="1"/>
  <c r="O6467" i="1"/>
  <c r="P6467" i="1"/>
  <c r="O6468" i="1"/>
  <c r="P6468" i="1"/>
  <c r="O6469" i="1"/>
  <c r="P6469" i="1"/>
  <c r="O6470" i="1"/>
  <c r="P6470" i="1"/>
  <c r="O6471" i="1"/>
  <c r="P6471" i="1"/>
  <c r="O6472" i="1"/>
  <c r="P6472" i="1"/>
  <c r="O6473" i="1"/>
  <c r="P6473" i="1"/>
  <c r="O6474" i="1"/>
  <c r="P6474" i="1"/>
  <c r="O6475" i="1"/>
  <c r="P6475" i="1"/>
  <c r="O6476" i="1"/>
  <c r="P6476" i="1"/>
  <c r="O6477" i="1"/>
  <c r="P6477" i="1"/>
  <c r="O6478" i="1"/>
  <c r="P6478" i="1"/>
  <c r="O6479" i="1"/>
  <c r="P6479" i="1"/>
  <c r="O6480" i="1"/>
  <c r="P6480" i="1"/>
  <c r="O6481" i="1"/>
  <c r="P6481" i="1"/>
  <c r="O6482" i="1"/>
  <c r="P6482" i="1"/>
  <c r="O6483" i="1"/>
  <c r="P6483" i="1"/>
  <c r="O6484" i="1"/>
  <c r="P6484" i="1"/>
  <c r="O6485" i="1"/>
  <c r="P6485" i="1"/>
  <c r="O6486" i="1"/>
  <c r="P6486" i="1"/>
  <c r="O6487" i="1"/>
  <c r="P6487" i="1"/>
  <c r="O6488" i="1"/>
  <c r="P6488" i="1"/>
  <c r="O6489" i="1"/>
  <c r="P6489" i="1"/>
  <c r="O6490" i="1"/>
  <c r="P6490" i="1"/>
  <c r="O6491" i="1"/>
  <c r="P6491" i="1"/>
  <c r="O6492" i="1"/>
  <c r="P6492" i="1"/>
  <c r="O6493" i="1"/>
  <c r="P6493" i="1"/>
  <c r="O6494" i="1"/>
  <c r="P6494" i="1"/>
  <c r="O6495" i="1"/>
  <c r="P6495" i="1"/>
  <c r="O6496" i="1"/>
  <c r="P6496" i="1"/>
  <c r="O6497" i="1"/>
  <c r="P6497" i="1"/>
  <c r="O6498" i="1"/>
  <c r="P6498" i="1"/>
  <c r="O6499" i="1"/>
  <c r="P6499" i="1"/>
  <c r="O6500" i="1"/>
  <c r="P6500" i="1"/>
  <c r="O6501" i="1"/>
  <c r="P6501" i="1"/>
  <c r="O6502" i="1"/>
  <c r="P6502" i="1"/>
  <c r="O6503" i="1"/>
  <c r="P6503" i="1"/>
  <c r="O6504" i="1"/>
  <c r="P6504" i="1"/>
  <c r="O6505" i="1"/>
  <c r="P6505" i="1"/>
  <c r="O6506" i="1"/>
  <c r="P6506" i="1"/>
  <c r="O6507" i="1"/>
  <c r="P6507" i="1"/>
  <c r="O6508" i="1"/>
  <c r="P6508" i="1"/>
  <c r="O6509" i="1"/>
  <c r="P6509" i="1"/>
  <c r="O6510" i="1"/>
  <c r="P6510" i="1"/>
  <c r="O6511" i="1"/>
  <c r="P6511" i="1"/>
  <c r="O6512" i="1"/>
  <c r="P6512" i="1"/>
  <c r="O6513" i="1"/>
  <c r="P6513" i="1"/>
  <c r="O6514" i="1"/>
  <c r="P6514" i="1"/>
  <c r="O6515" i="1"/>
  <c r="P6515" i="1"/>
  <c r="O6516" i="1"/>
  <c r="P6516" i="1"/>
  <c r="O6517" i="1"/>
  <c r="P6517" i="1"/>
  <c r="O6518" i="1"/>
  <c r="P6518" i="1"/>
  <c r="O6519" i="1"/>
  <c r="P6519" i="1"/>
  <c r="O6520" i="1"/>
  <c r="P6520" i="1"/>
  <c r="O6521" i="1"/>
  <c r="P6521" i="1"/>
  <c r="O6522" i="1"/>
  <c r="P6522" i="1"/>
  <c r="O6523" i="1"/>
  <c r="P6523" i="1"/>
  <c r="O6524" i="1"/>
  <c r="P6524" i="1"/>
  <c r="O6525" i="1"/>
  <c r="P6525" i="1"/>
  <c r="O6526" i="1"/>
  <c r="P6526" i="1"/>
  <c r="O6527" i="1"/>
  <c r="P6527" i="1"/>
  <c r="O6528" i="1"/>
  <c r="P6528" i="1"/>
  <c r="O6529" i="1"/>
  <c r="P6529" i="1"/>
  <c r="O6530" i="1"/>
  <c r="P6530" i="1"/>
  <c r="O6531" i="1"/>
  <c r="P6531" i="1"/>
  <c r="O6532" i="1"/>
  <c r="P6532" i="1"/>
  <c r="O6533" i="1"/>
  <c r="P6533" i="1"/>
  <c r="O6534" i="1"/>
  <c r="P6534" i="1"/>
  <c r="O6535" i="1"/>
  <c r="P6535" i="1"/>
  <c r="O6536" i="1"/>
  <c r="P6536" i="1"/>
  <c r="O6537" i="1"/>
  <c r="P6537" i="1"/>
  <c r="O6538" i="1"/>
  <c r="P6538" i="1"/>
  <c r="O6539" i="1"/>
  <c r="P6539" i="1"/>
  <c r="O6540" i="1"/>
  <c r="P6540" i="1"/>
  <c r="O6541" i="1"/>
  <c r="P6541" i="1"/>
  <c r="O6542" i="1"/>
  <c r="P6542" i="1"/>
  <c r="O6543" i="1"/>
  <c r="P6543" i="1"/>
  <c r="O6544" i="1"/>
  <c r="P6544" i="1"/>
  <c r="O6545" i="1"/>
  <c r="P6545" i="1"/>
  <c r="O6546" i="1"/>
  <c r="P6546" i="1"/>
  <c r="O6547" i="1"/>
  <c r="P6547" i="1"/>
  <c r="O6548" i="1"/>
  <c r="P6548" i="1"/>
  <c r="O6549" i="1"/>
  <c r="P6549" i="1"/>
  <c r="O6550" i="1"/>
  <c r="P6550" i="1"/>
  <c r="O6551" i="1"/>
  <c r="P6551" i="1"/>
  <c r="O6552" i="1"/>
  <c r="P6552" i="1"/>
  <c r="O6553" i="1"/>
  <c r="P6553" i="1"/>
  <c r="O6554" i="1"/>
  <c r="P6554" i="1"/>
  <c r="O6555" i="1"/>
  <c r="P6555" i="1"/>
  <c r="O6556" i="1"/>
  <c r="P6556" i="1"/>
  <c r="O6557" i="1"/>
  <c r="P6557" i="1"/>
  <c r="O6558" i="1"/>
  <c r="P6558" i="1"/>
  <c r="O6559" i="1"/>
  <c r="P6559" i="1"/>
  <c r="O6560" i="1"/>
  <c r="P6560" i="1"/>
  <c r="O6561" i="1"/>
  <c r="P6561" i="1"/>
  <c r="O6562" i="1"/>
  <c r="P6562" i="1"/>
  <c r="O6563" i="1"/>
  <c r="P6563" i="1"/>
  <c r="O6564" i="1"/>
  <c r="P6564" i="1"/>
  <c r="O6565" i="1"/>
  <c r="P6565" i="1"/>
  <c r="O6566" i="1"/>
  <c r="P6566" i="1"/>
  <c r="O6567" i="1"/>
  <c r="P6567" i="1"/>
  <c r="O6568" i="1"/>
  <c r="P6568" i="1"/>
  <c r="O6569" i="1"/>
  <c r="P6569" i="1"/>
  <c r="O6570" i="1"/>
  <c r="P6570" i="1"/>
  <c r="O6571" i="1"/>
  <c r="P6571" i="1"/>
  <c r="O6572" i="1"/>
  <c r="P6572" i="1"/>
  <c r="O6573" i="1"/>
  <c r="P6573" i="1"/>
  <c r="O6574" i="1"/>
  <c r="P6574" i="1"/>
  <c r="O6575" i="1"/>
  <c r="P6575" i="1"/>
  <c r="O6576" i="1"/>
  <c r="P6576" i="1"/>
  <c r="O6577" i="1"/>
  <c r="P6577" i="1"/>
  <c r="O6578" i="1"/>
  <c r="P6578" i="1"/>
  <c r="O6579" i="1"/>
  <c r="P6579" i="1"/>
  <c r="O6580" i="1"/>
  <c r="P6580" i="1"/>
  <c r="O6581" i="1"/>
  <c r="P6581" i="1"/>
  <c r="O6582" i="1"/>
  <c r="P6582" i="1"/>
  <c r="O6583" i="1"/>
  <c r="P6583" i="1"/>
  <c r="O6584" i="1"/>
  <c r="P6584" i="1"/>
  <c r="O6585" i="1"/>
  <c r="P6585" i="1"/>
  <c r="O6586" i="1"/>
  <c r="P6586" i="1"/>
  <c r="O6587" i="1"/>
  <c r="P6587" i="1"/>
  <c r="O6588" i="1"/>
  <c r="P6588" i="1"/>
  <c r="O6589" i="1"/>
  <c r="P6589" i="1"/>
  <c r="O6590" i="1"/>
  <c r="P6590" i="1"/>
  <c r="O6591" i="1"/>
  <c r="P6591" i="1"/>
  <c r="O6592" i="1"/>
  <c r="P6592" i="1"/>
  <c r="O6593" i="1"/>
  <c r="P6593" i="1"/>
  <c r="O6594" i="1"/>
  <c r="P6594" i="1"/>
  <c r="O6595" i="1"/>
  <c r="P6595" i="1"/>
  <c r="O6596" i="1"/>
  <c r="P6596" i="1"/>
  <c r="O6597" i="1"/>
  <c r="P6597" i="1"/>
  <c r="O6598" i="1"/>
  <c r="P6598" i="1"/>
  <c r="O6599" i="1"/>
  <c r="P6599" i="1"/>
  <c r="O6600" i="1"/>
  <c r="P6600" i="1"/>
  <c r="O6601" i="1"/>
  <c r="P6601" i="1"/>
  <c r="O6602" i="1"/>
  <c r="P6602" i="1"/>
  <c r="O6603" i="1"/>
  <c r="P6603" i="1"/>
  <c r="O6604" i="1"/>
  <c r="P6604" i="1"/>
  <c r="O6605" i="1"/>
  <c r="P6605" i="1"/>
  <c r="O6606" i="1"/>
  <c r="P6606" i="1"/>
  <c r="O6607" i="1"/>
  <c r="P6607" i="1"/>
  <c r="O6608" i="1"/>
  <c r="P6608" i="1"/>
  <c r="O6609" i="1"/>
  <c r="P6609" i="1"/>
  <c r="O6610" i="1"/>
  <c r="P6610" i="1"/>
  <c r="O6611" i="1"/>
  <c r="P6611" i="1"/>
  <c r="O6612" i="1"/>
  <c r="P6612" i="1"/>
  <c r="O6613" i="1"/>
  <c r="P6613" i="1"/>
  <c r="O6614" i="1"/>
  <c r="P6614" i="1"/>
  <c r="O6615" i="1"/>
  <c r="P6615" i="1"/>
  <c r="O6616" i="1"/>
  <c r="P6616" i="1"/>
  <c r="O6617" i="1"/>
  <c r="P6617" i="1"/>
  <c r="O6618" i="1"/>
  <c r="P6618" i="1"/>
  <c r="O6619" i="1"/>
  <c r="P6619" i="1"/>
  <c r="O6620" i="1"/>
  <c r="P6620" i="1"/>
  <c r="O6621" i="1"/>
  <c r="P6621" i="1"/>
  <c r="O6622" i="1"/>
  <c r="P6622" i="1"/>
  <c r="O6623" i="1"/>
  <c r="P6623" i="1"/>
  <c r="O6624" i="1"/>
  <c r="P6624" i="1"/>
  <c r="O6625" i="1"/>
  <c r="P6625" i="1"/>
  <c r="O6626" i="1"/>
  <c r="P6626" i="1"/>
  <c r="O6627" i="1"/>
  <c r="P6627" i="1"/>
  <c r="O6628" i="1"/>
  <c r="P6628" i="1"/>
  <c r="O6629" i="1"/>
  <c r="P6629" i="1"/>
  <c r="O6630" i="1"/>
  <c r="P6630" i="1"/>
  <c r="O6631" i="1"/>
  <c r="P6631" i="1"/>
  <c r="O6632" i="1"/>
  <c r="P6632" i="1"/>
  <c r="O6633" i="1"/>
  <c r="P6633" i="1"/>
  <c r="O6634" i="1"/>
  <c r="P6634" i="1"/>
  <c r="O6635" i="1"/>
  <c r="P6635" i="1"/>
  <c r="O6636" i="1"/>
  <c r="P6636" i="1"/>
  <c r="O6637" i="1"/>
  <c r="P6637" i="1"/>
  <c r="O6638" i="1"/>
  <c r="P6638" i="1"/>
  <c r="O6639" i="1"/>
  <c r="P6639" i="1"/>
  <c r="O6640" i="1"/>
  <c r="P6640" i="1"/>
  <c r="O6641" i="1"/>
  <c r="P6641" i="1"/>
  <c r="O6642" i="1"/>
  <c r="P6642" i="1"/>
  <c r="O6643" i="1"/>
  <c r="P6643" i="1"/>
  <c r="O6644" i="1"/>
  <c r="P6644" i="1"/>
  <c r="O6645" i="1"/>
  <c r="P6645" i="1"/>
  <c r="O6646" i="1"/>
  <c r="P6646" i="1"/>
  <c r="O6647" i="1"/>
  <c r="P6647" i="1"/>
  <c r="O6648" i="1"/>
  <c r="P6648" i="1"/>
  <c r="O6649" i="1"/>
  <c r="P6649" i="1"/>
  <c r="O6650" i="1"/>
  <c r="P6650" i="1"/>
  <c r="O6651" i="1"/>
  <c r="P6651" i="1"/>
  <c r="O6652" i="1"/>
  <c r="P6652" i="1"/>
  <c r="O6653" i="1"/>
  <c r="P6653" i="1"/>
  <c r="O6654" i="1"/>
  <c r="P6654" i="1"/>
  <c r="O6655" i="1"/>
  <c r="P6655" i="1"/>
  <c r="O6656" i="1"/>
  <c r="P6656" i="1"/>
  <c r="O6657" i="1"/>
  <c r="P6657" i="1"/>
  <c r="O6658" i="1"/>
  <c r="P6658" i="1"/>
  <c r="O6659" i="1"/>
  <c r="P6659" i="1"/>
  <c r="O6660" i="1"/>
  <c r="P6660" i="1"/>
  <c r="O6661" i="1"/>
  <c r="P6661" i="1"/>
  <c r="O6662" i="1"/>
  <c r="P6662" i="1"/>
  <c r="O6663" i="1"/>
  <c r="P6663" i="1"/>
  <c r="O6664" i="1"/>
  <c r="P6664" i="1"/>
  <c r="O6665" i="1"/>
  <c r="P6665" i="1"/>
  <c r="O6666" i="1"/>
  <c r="P6666" i="1"/>
  <c r="O6667" i="1"/>
  <c r="P6667" i="1"/>
  <c r="O6668" i="1"/>
  <c r="P6668" i="1"/>
  <c r="O6669" i="1"/>
  <c r="P6669" i="1"/>
  <c r="O6670" i="1"/>
  <c r="P6670" i="1"/>
  <c r="O6671" i="1"/>
  <c r="P6671" i="1"/>
  <c r="O6672" i="1"/>
  <c r="P6672" i="1"/>
  <c r="O6673" i="1"/>
  <c r="P6673" i="1"/>
  <c r="O6674" i="1"/>
  <c r="P6674" i="1"/>
  <c r="O6675" i="1"/>
  <c r="P6675" i="1"/>
  <c r="O6676" i="1"/>
  <c r="P6676" i="1"/>
  <c r="O6677" i="1"/>
  <c r="P6677" i="1"/>
  <c r="O6678" i="1"/>
  <c r="P6678" i="1"/>
  <c r="O6679" i="1"/>
  <c r="P6679" i="1"/>
  <c r="O6680" i="1"/>
  <c r="P6680" i="1"/>
  <c r="O6681" i="1"/>
  <c r="P6681" i="1"/>
  <c r="O6682" i="1"/>
  <c r="P6682" i="1"/>
  <c r="O6683" i="1"/>
  <c r="P6683" i="1"/>
  <c r="O6684" i="1"/>
  <c r="P6684" i="1"/>
  <c r="O6685" i="1"/>
  <c r="P6685" i="1"/>
  <c r="O6686" i="1"/>
  <c r="P6686" i="1"/>
  <c r="O6687" i="1"/>
  <c r="P6687" i="1"/>
  <c r="O6688" i="1"/>
  <c r="P6688" i="1"/>
  <c r="O6689" i="1"/>
  <c r="P6689" i="1"/>
  <c r="O6690" i="1"/>
  <c r="P6690" i="1"/>
  <c r="O6691" i="1"/>
  <c r="P6691" i="1"/>
  <c r="O6692" i="1"/>
  <c r="P6692" i="1"/>
  <c r="O6693" i="1"/>
  <c r="P6693" i="1"/>
  <c r="O6694" i="1"/>
  <c r="P6694" i="1"/>
  <c r="O6695" i="1"/>
  <c r="P6695" i="1"/>
  <c r="O6696" i="1"/>
  <c r="P6696" i="1"/>
  <c r="O6697" i="1"/>
  <c r="P6697" i="1"/>
  <c r="O6698" i="1"/>
  <c r="P6698" i="1"/>
  <c r="O6699" i="1"/>
  <c r="P6699" i="1"/>
  <c r="O6700" i="1"/>
  <c r="P6700" i="1"/>
  <c r="O6701" i="1"/>
  <c r="P6701" i="1"/>
  <c r="O6702" i="1"/>
  <c r="P6702" i="1"/>
  <c r="O6703" i="1"/>
  <c r="P6703" i="1"/>
  <c r="O6704" i="1"/>
  <c r="P6704" i="1"/>
  <c r="O6705" i="1"/>
  <c r="P6705" i="1"/>
  <c r="O6706" i="1"/>
  <c r="P6706" i="1"/>
  <c r="O6707" i="1"/>
  <c r="P6707" i="1"/>
  <c r="O6708" i="1"/>
  <c r="P6708" i="1"/>
  <c r="O6709" i="1"/>
  <c r="P6709" i="1"/>
  <c r="O6710" i="1"/>
  <c r="P6710" i="1"/>
  <c r="O6711" i="1"/>
  <c r="P6711" i="1"/>
  <c r="O6712" i="1"/>
  <c r="P6712" i="1"/>
  <c r="O6713" i="1"/>
  <c r="P6713" i="1"/>
  <c r="O6714" i="1"/>
  <c r="P6714" i="1"/>
  <c r="O6715" i="1"/>
  <c r="P6715" i="1"/>
  <c r="O6716" i="1"/>
  <c r="P6716" i="1"/>
  <c r="O6717" i="1"/>
  <c r="P6717" i="1"/>
  <c r="O6718" i="1"/>
  <c r="P6718" i="1"/>
  <c r="O6719" i="1"/>
  <c r="P6719" i="1"/>
  <c r="O6720" i="1"/>
  <c r="P6720" i="1"/>
  <c r="O6721" i="1"/>
  <c r="P6721" i="1"/>
  <c r="O6722" i="1"/>
  <c r="P6722" i="1"/>
  <c r="O6723" i="1"/>
  <c r="P6723" i="1"/>
  <c r="O6724" i="1"/>
  <c r="P6724" i="1"/>
  <c r="O6725" i="1"/>
  <c r="P6725" i="1"/>
  <c r="O6726" i="1"/>
  <c r="P6726" i="1"/>
  <c r="O6727" i="1"/>
  <c r="P6727" i="1"/>
  <c r="O6728" i="1"/>
  <c r="P6728" i="1"/>
  <c r="O6729" i="1"/>
  <c r="P6729" i="1"/>
  <c r="O6730" i="1"/>
  <c r="P6730" i="1"/>
  <c r="O6731" i="1"/>
  <c r="P6731" i="1"/>
  <c r="O6732" i="1"/>
  <c r="P6732" i="1"/>
  <c r="O6733" i="1"/>
  <c r="P6733" i="1"/>
  <c r="O6734" i="1"/>
  <c r="P6734" i="1"/>
  <c r="O6735" i="1"/>
  <c r="P6735" i="1"/>
  <c r="O6736" i="1"/>
  <c r="P6736" i="1"/>
  <c r="O6737" i="1"/>
  <c r="P6737" i="1"/>
  <c r="O6738" i="1"/>
  <c r="P6738" i="1"/>
  <c r="O6739" i="1"/>
  <c r="P6739" i="1"/>
  <c r="O6740" i="1"/>
  <c r="P6740" i="1"/>
  <c r="O6741" i="1"/>
  <c r="P6741" i="1"/>
  <c r="O6742" i="1"/>
  <c r="P6742" i="1"/>
  <c r="O6743" i="1"/>
  <c r="P6743" i="1"/>
  <c r="O6744" i="1"/>
  <c r="P6744" i="1"/>
  <c r="O6745" i="1"/>
  <c r="P6745" i="1"/>
  <c r="O6746" i="1"/>
  <c r="P6746" i="1"/>
  <c r="O6747" i="1"/>
  <c r="P6747" i="1"/>
  <c r="O6748" i="1"/>
  <c r="P6748" i="1"/>
  <c r="O6749" i="1"/>
  <c r="P6749" i="1"/>
  <c r="O6750" i="1"/>
  <c r="P6750" i="1"/>
  <c r="O6751" i="1"/>
  <c r="P6751" i="1"/>
  <c r="O6752" i="1"/>
  <c r="P6752" i="1"/>
  <c r="O6753" i="1"/>
  <c r="P6753" i="1"/>
  <c r="O6754" i="1"/>
  <c r="P6754" i="1"/>
  <c r="O6755" i="1"/>
  <c r="P6755" i="1"/>
  <c r="O6756" i="1"/>
  <c r="P6756" i="1"/>
  <c r="O6757" i="1"/>
  <c r="P6757" i="1"/>
  <c r="O6758" i="1"/>
  <c r="P6758" i="1"/>
  <c r="O6759" i="1"/>
  <c r="P6759" i="1"/>
  <c r="O6760" i="1"/>
  <c r="P6760" i="1"/>
  <c r="O6761" i="1"/>
  <c r="P6761" i="1"/>
  <c r="O6762" i="1"/>
  <c r="P6762" i="1"/>
  <c r="O6763" i="1"/>
  <c r="P6763" i="1"/>
  <c r="O6764" i="1"/>
  <c r="P6764" i="1"/>
  <c r="O6765" i="1"/>
  <c r="P6765" i="1"/>
  <c r="O6766" i="1"/>
  <c r="P6766" i="1"/>
  <c r="O6767" i="1"/>
  <c r="P6767" i="1"/>
  <c r="O6768" i="1"/>
  <c r="P6768" i="1"/>
  <c r="O6769" i="1"/>
  <c r="P6769" i="1"/>
  <c r="O6770" i="1"/>
  <c r="P6770" i="1"/>
  <c r="O6771" i="1"/>
  <c r="P6771" i="1"/>
  <c r="O6772" i="1"/>
  <c r="P6772" i="1"/>
  <c r="O6773" i="1"/>
  <c r="P6773" i="1"/>
  <c r="O6774" i="1"/>
  <c r="P6774" i="1"/>
  <c r="O6775" i="1"/>
  <c r="P6775" i="1"/>
  <c r="O6776" i="1"/>
  <c r="P6776" i="1"/>
  <c r="O6777" i="1"/>
  <c r="P6777" i="1"/>
  <c r="O6778" i="1"/>
  <c r="P6778" i="1"/>
  <c r="O6779" i="1"/>
  <c r="P6779" i="1"/>
  <c r="O6780" i="1"/>
  <c r="P6780" i="1"/>
  <c r="O6781" i="1"/>
  <c r="P6781" i="1"/>
  <c r="O6782" i="1"/>
  <c r="P6782" i="1"/>
  <c r="O6783" i="1"/>
  <c r="P6783" i="1"/>
  <c r="O6784" i="1"/>
  <c r="P6784" i="1"/>
  <c r="O6785" i="1"/>
  <c r="P6785" i="1"/>
  <c r="O6786" i="1"/>
  <c r="P6786" i="1"/>
  <c r="O6787" i="1"/>
  <c r="P6787" i="1"/>
  <c r="O6788" i="1"/>
  <c r="P6788" i="1"/>
  <c r="O6789" i="1"/>
  <c r="P6789" i="1"/>
  <c r="O6790" i="1"/>
  <c r="P6790" i="1"/>
  <c r="O6791" i="1"/>
  <c r="P6791" i="1"/>
  <c r="O6792" i="1"/>
  <c r="P6792" i="1"/>
  <c r="O6793" i="1"/>
  <c r="P6793" i="1"/>
  <c r="O6794" i="1"/>
  <c r="P6794" i="1"/>
  <c r="O6795" i="1"/>
  <c r="P6795" i="1"/>
  <c r="O6796" i="1"/>
  <c r="P6796" i="1"/>
  <c r="O6797" i="1"/>
  <c r="P6797" i="1"/>
  <c r="O6798" i="1"/>
  <c r="P6798" i="1"/>
  <c r="O6799" i="1"/>
  <c r="P6799" i="1"/>
  <c r="O6800" i="1"/>
  <c r="P6800" i="1"/>
  <c r="O6801" i="1"/>
  <c r="P6801" i="1"/>
  <c r="O6802" i="1"/>
  <c r="P6802" i="1"/>
  <c r="O6803" i="1"/>
  <c r="P6803" i="1"/>
  <c r="O6804" i="1"/>
  <c r="P6804" i="1"/>
  <c r="O6805" i="1"/>
  <c r="P6805" i="1"/>
  <c r="O6806" i="1"/>
  <c r="P6806" i="1"/>
  <c r="O6807" i="1"/>
  <c r="P6807" i="1"/>
  <c r="O6808" i="1"/>
  <c r="P6808" i="1"/>
  <c r="O6809" i="1"/>
  <c r="P6809" i="1"/>
  <c r="O6810" i="1"/>
  <c r="P6810" i="1"/>
  <c r="O6811" i="1"/>
  <c r="P6811" i="1"/>
  <c r="O6812" i="1"/>
  <c r="P6812" i="1"/>
  <c r="O6813" i="1"/>
  <c r="P6813" i="1"/>
  <c r="O6814" i="1"/>
  <c r="P6814" i="1"/>
  <c r="O6815" i="1"/>
  <c r="P6815" i="1"/>
  <c r="O6816" i="1"/>
  <c r="P6816" i="1"/>
  <c r="O6817" i="1"/>
  <c r="P6817" i="1"/>
  <c r="O6818" i="1"/>
  <c r="P6818" i="1"/>
  <c r="O6819" i="1"/>
  <c r="P6819" i="1"/>
  <c r="O6820" i="1"/>
  <c r="P6820" i="1"/>
  <c r="O6821" i="1"/>
  <c r="P6821" i="1"/>
  <c r="O6822" i="1"/>
  <c r="P6822" i="1"/>
  <c r="O6823" i="1"/>
  <c r="P6823" i="1"/>
  <c r="O6824" i="1"/>
  <c r="P6824" i="1"/>
  <c r="O6825" i="1"/>
  <c r="P6825" i="1"/>
  <c r="O6826" i="1"/>
  <c r="P6826" i="1"/>
  <c r="O6827" i="1"/>
  <c r="P6827" i="1"/>
  <c r="O6828" i="1"/>
  <c r="P6828" i="1"/>
  <c r="O6829" i="1"/>
  <c r="P6829" i="1"/>
  <c r="O6830" i="1"/>
  <c r="P6830" i="1"/>
  <c r="O6831" i="1"/>
  <c r="P6831" i="1"/>
  <c r="O6832" i="1"/>
  <c r="P6832" i="1"/>
  <c r="O6833" i="1"/>
  <c r="P6833" i="1"/>
  <c r="O6834" i="1"/>
  <c r="P6834" i="1"/>
  <c r="O6835" i="1"/>
  <c r="P6835" i="1"/>
  <c r="O6836" i="1"/>
  <c r="P6836" i="1"/>
  <c r="O6837" i="1"/>
  <c r="P6837" i="1"/>
  <c r="O6838" i="1"/>
  <c r="P6838" i="1"/>
  <c r="O6839" i="1"/>
  <c r="P6839" i="1"/>
  <c r="O6840" i="1"/>
  <c r="P6840" i="1"/>
  <c r="O6841" i="1"/>
  <c r="P6841" i="1"/>
  <c r="O6842" i="1"/>
  <c r="P6842" i="1"/>
  <c r="O6843" i="1"/>
  <c r="P6843" i="1"/>
  <c r="O6844" i="1"/>
  <c r="P6844" i="1"/>
  <c r="O6845" i="1"/>
  <c r="P6845" i="1"/>
  <c r="O6846" i="1"/>
  <c r="P6846" i="1"/>
  <c r="O6847" i="1"/>
  <c r="P6847" i="1"/>
  <c r="O6848" i="1"/>
  <c r="P6848" i="1"/>
  <c r="O6849" i="1"/>
  <c r="P6849" i="1"/>
  <c r="O6850" i="1"/>
  <c r="P6850" i="1"/>
  <c r="O6851" i="1"/>
  <c r="P6851" i="1"/>
  <c r="O6852" i="1"/>
  <c r="P6852" i="1"/>
  <c r="O6853" i="1"/>
  <c r="P6853" i="1"/>
  <c r="O6854" i="1"/>
  <c r="P6854" i="1"/>
  <c r="O6855" i="1"/>
  <c r="P6855" i="1"/>
  <c r="O6856" i="1"/>
  <c r="P6856" i="1"/>
  <c r="O6857" i="1"/>
  <c r="P6857" i="1"/>
  <c r="O6858" i="1"/>
  <c r="P6858" i="1"/>
  <c r="O6859" i="1"/>
  <c r="P6859" i="1"/>
  <c r="O6860" i="1"/>
  <c r="P6860" i="1"/>
  <c r="O6861" i="1"/>
  <c r="P6861" i="1"/>
  <c r="O6862" i="1"/>
  <c r="P6862" i="1"/>
  <c r="O6863" i="1"/>
  <c r="P6863" i="1"/>
  <c r="O6864" i="1"/>
  <c r="P6864" i="1"/>
  <c r="O6865" i="1"/>
  <c r="P6865" i="1"/>
  <c r="O6866" i="1"/>
  <c r="P6866" i="1"/>
  <c r="O6867" i="1"/>
  <c r="P6867" i="1"/>
  <c r="O6868" i="1"/>
  <c r="P6868" i="1"/>
  <c r="O6869" i="1"/>
  <c r="P6869" i="1"/>
  <c r="O6870" i="1"/>
  <c r="P6870" i="1"/>
  <c r="O6871" i="1"/>
  <c r="P6871" i="1"/>
  <c r="O6872" i="1"/>
  <c r="P6872" i="1"/>
  <c r="O6873" i="1"/>
  <c r="P6873" i="1"/>
  <c r="O6874" i="1"/>
  <c r="P6874" i="1"/>
  <c r="O6875" i="1"/>
  <c r="P6875" i="1"/>
  <c r="O6876" i="1"/>
  <c r="P6876" i="1"/>
  <c r="O6877" i="1"/>
  <c r="P6877" i="1"/>
  <c r="O6878" i="1"/>
  <c r="P6878" i="1"/>
  <c r="O6879" i="1"/>
  <c r="P6879" i="1"/>
  <c r="O6880" i="1"/>
  <c r="P6880" i="1"/>
  <c r="O6881" i="1"/>
  <c r="P6881" i="1"/>
  <c r="O6882" i="1"/>
  <c r="P6882" i="1"/>
  <c r="O6883" i="1"/>
  <c r="P6883" i="1"/>
  <c r="O6884" i="1"/>
  <c r="P6884" i="1"/>
  <c r="O6885" i="1"/>
  <c r="P6885" i="1"/>
  <c r="O6886" i="1"/>
  <c r="P6886" i="1"/>
  <c r="O6887" i="1"/>
  <c r="P6887" i="1"/>
  <c r="O6888" i="1"/>
  <c r="P6888" i="1"/>
  <c r="O6889" i="1"/>
  <c r="P6889" i="1"/>
  <c r="O6890" i="1"/>
  <c r="P6890" i="1"/>
  <c r="O6891" i="1"/>
  <c r="P6891" i="1"/>
  <c r="O6892" i="1"/>
  <c r="P6892" i="1"/>
  <c r="O6893" i="1"/>
  <c r="P6893" i="1"/>
  <c r="O6894" i="1"/>
  <c r="P6894" i="1"/>
  <c r="O6895" i="1"/>
  <c r="P6895" i="1"/>
  <c r="O6896" i="1"/>
  <c r="P6896" i="1"/>
  <c r="O6897" i="1"/>
  <c r="P6897" i="1"/>
  <c r="O6898" i="1"/>
  <c r="P6898" i="1"/>
  <c r="O6899" i="1"/>
  <c r="P6899" i="1"/>
  <c r="O6900" i="1"/>
  <c r="P6900" i="1"/>
  <c r="O6901" i="1"/>
  <c r="P6901" i="1"/>
  <c r="O6902" i="1"/>
  <c r="P6902" i="1"/>
  <c r="O6903" i="1"/>
  <c r="P6903" i="1"/>
  <c r="O6904" i="1"/>
  <c r="P6904" i="1"/>
  <c r="O6905" i="1"/>
  <c r="P6905" i="1"/>
  <c r="O6906" i="1"/>
  <c r="P6906" i="1"/>
  <c r="O6907" i="1"/>
  <c r="P6907" i="1"/>
  <c r="O6908" i="1"/>
  <c r="P6908" i="1"/>
  <c r="O6909" i="1"/>
  <c r="P6909" i="1"/>
  <c r="O6910" i="1"/>
  <c r="P6910" i="1"/>
  <c r="O6911" i="1"/>
  <c r="P6911" i="1"/>
  <c r="O6912" i="1"/>
  <c r="P6912" i="1"/>
  <c r="O6913" i="1"/>
  <c r="P6913" i="1"/>
  <c r="O6914" i="1"/>
  <c r="P6914" i="1"/>
  <c r="O6915" i="1"/>
  <c r="P6915" i="1"/>
  <c r="O6916" i="1"/>
  <c r="P6916" i="1"/>
  <c r="O6917" i="1"/>
  <c r="P6917" i="1"/>
  <c r="O6918" i="1"/>
  <c r="P6918" i="1"/>
  <c r="O6919" i="1"/>
  <c r="P6919" i="1"/>
  <c r="O6920" i="1"/>
  <c r="P6920" i="1"/>
  <c r="O6921" i="1"/>
  <c r="P6921" i="1"/>
  <c r="O6922" i="1"/>
  <c r="P6922" i="1"/>
  <c r="O6923" i="1"/>
  <c r="P6923" i="1"/>
  <c r="O6924" i="1"/>
  <c r="P6924" i="1"/>
  <c r="O6925" i="1"/>
  <c r="P6925" i="1"/>
  <c r="O6926" i="1"/>
  <c r="P6926" i="1"/>
  <c r="O6927" i="1"/>
  <c r="P6927" i="1"/>
  <c r="O6928" i="1"/>
  <c r="P6928" i="1"/>
  <c r="O6929" i="1"/>
  <c r="P6929" i="1"/>
  <c r="O6930" i="1"/>
  <c r="P6930" i="1"/>
  <c r="O6931" i="1"/>
  <c r="P6931" i="1"/>
  <c r="O6932" i="1"/>
  <c r="P6932" i="1"/>
  <c r="O6933" i="1"/>
  <c r="P6933" i="1"/>
  <c r="O6934" i="1"/>
  <c r="P6934" i="1"/>
  <c r="O6935" i="1"/>
  <c r="P6935" i="1"/>
  <c r="O6936" i="1"/>
  <c r="P6936" i="1"/>
  <c r="O6937" i="1"/>
  <c r="P6937" i="1"/>
  <c r="O6938" i="1"/>
  <c r="P6938" i="1"/>
  <c r="O6939" i="1"/>
  <c r="P6939" i="1"/>
  <c r="O6940" i="1"/>
  <c r="P6940" i="1"/>
  <c r="O6941" i="1"/>
  <c r="P6941" i="1"/>
  <c r="O6942" i="1"/>
  <c r="P6942" i="1"/>
  <c r="O6943" i="1"/>
  <c r="P6943" i="1"/>
  <c r="O6944" i="1"/>
  <c r="P6944" i="1"/>
  <c r="O6945" i="1"/>
  <c r="P6945" i="1"/>
  <c r="O6946" i="1"/>
  <c r="P6946" i="1"/>
  <c r="O6947" i="1"/>
  <c r="P6947" i="1"/>
  <c r="O6948" i="1"/>
  <c r="P6948" i="1"/>
  <c r="O6949" i="1"/>
  <c r="P6949" i="1"/>
  <c r="O6950" i="1"/>
  <c r="P6950" i="1"/>
  <c r="O6951" i="1"/>
  <c r="P6951" i="1"/>
  <c r="O6952" i="1"/>
  <c r="P6952" i="1"/>
  <c r="O6953" i="1"/>
  <c r="P6953" i="1"/>
  <c r="O6954" i="1"/>
  <c r="P6954" i="1"/>
  <c r="O6955" i="1"/>
  <c r="P6955" i="1"/>
  <c r="O6956" i="1"/>
  <c r="P6956" i="1"/>
  <c r="O6957" i="1"/>
  <c r="P6957" i="1"/>
  <c r="O6958" i="1"/>
  <c r="P6958" i="1"/>
  <c r="O6959" i="1"/>
  <c r="P6959" i="1"/>
  <c r="O6960" i="1"/>
  <c r="P6960" i="1"/>
  <c r="O6961" i="1"/>
  <c r="P6961" i="1"/>
  <c r="O6962" i="1"/>
  <c r="P6962" i="1"/>
  <c r="O6963" i="1"/>
  <c r="P6963" i="1"/>
  <c r="O6964" i="1"/>
  <c r="P6964" i="1"/>
  <c r="O6965" i="1"/>
  <c r="P6965" i="1"/>
  <c r="O6966" i="1"/>
  <c r="P6966" i="1"/>
  <c r="O6967" i="1"/>
  <c r="P6967" i="1"/>
  <c r="O6968" i="1"/>
  <c r="P6968" i="1"/>
  <c r="O6969" i="1"/>
  <c r="P6969" i="1"/>
  <c r="O6970" i="1"/>
  <c r="P6970" i="1"/>
  <c r="O6971" i="1"/>
  <c r="P6971" i="1"/>
  <c r="O6972" i="1"/>
  <c r="P6972" i="1"/>
  <c r="O6973" i="1"/>
  <c r="P6973" i="1"/>
  <c r="O6974" i="1"/>
  <c r="P6974" i="1"/>
  <c r="O6975" i="1"/>
  <c r="P6975" i="1"/>
  <c r="O6976" i="1"/>
  <c r="P6976" i="1"/>
  <c r="O6977" i="1"/>
  <c r="P6977" i="1"/>
  <c r="O6978" i="1"/>
  <c r="P6978" i="1"/>
  <c r="O6979" i="1"/>
  <c r="P6979" i="1"/>
  <c r="O6980" i="1"/>
  <c r="P6980" i="1"/>
  <c r="O6981" i="1"/>
  <c r="P6981" i="1"/>
  <c r="O6982" i="1"/>
  <c r="P6982" i="1"/>
  <c r="O6983" i="1"/>
  <c r="P6983" i="1"/>
  <c r="O6984" i="1"/>
  <c r="P6984" i="1"/>
  <c r="O6985" i="1"/>
  <c r="P6985" i="1"/>
  <c r="O6986" i="1"/>
  <c r="P6986" i="1"/>
  <c r="O6987" i="1"/>
  <c r="P6987" i="1"/>
  <c r="O6988" i="1"/>
  <c r="P6988" i="1"/>
  <c r="O6989" i="1"/>
  <c r="P6989" i="1"/>
  <c r="O6990" i="1"/>
  <c r="P6990" i="1"/>
  <c r="O6991" i="1"/>
  <c r="P6991" i="1"/>
  <c r="O6992" i="1"/>
  <c r="P6992" i="1"/>
  <c r="O6993" i="1"/>
  <c r="P6993" i="1"/>
  <c r="O6994" i="1"/>
  <c r="P6994" i="1"/>
  <c r="O6995" i="1"/>
  <c r="P6995" i="1"/>
  <c r="O6996" i="1"/>
  <c r="P6996" i="1"/>
  <c r="O6997" i="1"/>
  <c r="P6997" i="1"/>
  <c r="O6998" i="1"/>
  <c r="P6998" i="1"/>
  <c r="O6999" i="1"/>
  <c r="P6999" i="1"/>
  <c r="O7000" i="1"/>
  <c r="P7000" i="1"/>
  <c r="O7001" i="1"/>
  <c r="P7001" i="1"/>
  <c r="O7002" i="1"/>
  <c r="P7002" i="1"/>
  <c r="O7003" i="1"/>
  <c r="P7003" i="1"/>
  <c r="O7004" i="1"/>
  <c r="P7004" i="1"/>
  <c r="O7005" i="1"/>
  <c r="P7005" i="1"/>
  <c r="O7006" i="1"/>
  <c r="P7006" i="1"/>
  <c r="O7007" i="1"/>
  <c r="P7007" i="1"/>
  <c r="O7008" i="1"/>
  <c r="P7008" i="1"/>
  <c r="O7009" i="1"/>
  <c r="P7009" i="1"/>
  <c r="O7010" i="1"/>
  <c r="P7010" i="1"/>
  <c r="O7011" i="1"/>
  <c r="P7011" i="1"/>
  <c r="O7012" i="1"/>
  <c r="P7012" i="1"/>
  <c r="O7013" i="1"/>
  <c r="P7013" i="1"/>
  <c r="O7014" i="1"/>
  <c r="P7014" i="1"/>
  <c r="O7015" i="1"/>
  <c r="P7015" i="1"/>
  <c r="O7016" i="1"/>
  <c r="P7016" i="1"/>
  <c r="O7017" i="1"/>
  <c r="P7017" i="1"/>
  <c r="O7018" i="1"/>
  <c r="P7018" i="1"/>
  <c r="O7019" i="1"/>
  <c r="P7019" i="1"/>
  <c r="O7020" i="1"/>
  <c r="P7020" i="1"/>
  <c r="O7021" i="1"/>
  <c r="P7021" i="1"/>
  <c r="O7022" i="1"/>
  <c r="P7022" i="1"/>
  <c r="O7023" i="1"/>
  <c r="P7023" i="1"/>
  <c r="O7024" i="1"/>
  <c r="P7024" i="1"/>
  <c r="O7025" i="1"/>
  <c r="P7025" i="1"/>
  <c r="O7026" i="1"/>
  <c r="P7026" i="1"/>
  <c r="O7027" i="1"/>
  <c r="P7027" i="1"/>
  <c r="O7028" i="1"/>
  <c r="P7028" i="1"/>
  <c r="O7029" i="1"/>
  <c r="P7029" i="1"/>
  <c r="O7030" i="1"/>
  <c r="P7030" i="1"/>
  <c r="O7031" i="1"/>
  <c r="P7031" i="1"/>
  <c r="O7032" i="1"/>
  <c r="P7032" i="1"/>
  <c r="O7033" i="1"/>
  <c r="P7033" i="1"/>
  <c r="O7034" i="1"/>
  <c r="P7034" i="1"/>
  <c r="O7035" i="1"/>
  <c r="P7035" i="1"/>
  <c r="O7036" i="1"/>
  <c r="P7036" i="1"/>
  <c r="O7037" i="1"/>
  <c r="P7037" i="1"/>
  <c r="O7038" i="1"/>
  <c r="P7038" i="1"/>
  <c r="O7039" i="1"/>
  <c r="P7039" i="1"/>
  <c r="O7040" i="1"/>
  <c r="P7040" i="1"/>
  <c r="O7041" i="1"/>
  <c r="P7041" i="1"/>
  <c r="O7042" i="1"/>
  <c r="P7042" i="1"/>
  <c r="O7043" i="1"/>
  <c r="P7043" i="1"/>
  <c r="O7044" i="1"/>
  <c r="P7044" i="1"/>
  <c r="O7045" i="1"/>
  <c r="P7045" i="1"/>
  <c r="O7046" i="1"/>
  <c r="P7046" i="1"/>
  <c r="O7047" i="1"/>
  <c r="P7047" i="1"/>
  <c r="O7048" i="1"/>
  <c r="P7048" i="1"/>
  <c r="O7049" i="1"/>
  <c r="P7049" i="1"/>
  <c r="O7050" i="1"/>
  <c r="P7050" i="1"/>
  <c r="O7051" i="1"/>
  <c r="P7051" i="1"/>
  <c r="O7052" i="1"/>
  <c r="P7052" i="1"/>
  <c r="O7053" i="1"/>
  <c r="P7053" i="1"/>
  <c r="O7054" i="1"/>
  <c r="P7054" i="1"/>
  <c r="O7055" i="1"/>
  <c r="P7055" i="1"/>
  <c r="O7056" i="1"/>
  <c r="P7056" i="1"/>
  <c r="O7057" i="1"/>
  <c r="P7057" i="1"/>
  <c r="O7058" i="1"/>
  <c r="P7058" i="1"/>
  <c r="O7059" i="1"/>
  <c r="P7059" i="1"/>
  <c r="O7060" i="1"/>
  <c r="P7060" i="1"/>
  <c r="O7061" i="1"/>
  <c r="P7061" i="1"/>
  <c r="O7062" i="1"/>
  <c r="P7062" i="1"/>
  <c r="O7063" i="1"/>
  <c r="P7063" i="1"/>
  <c r="O7064" i="1"/>
  <c r="P7064" i="1"/>
  <c r="O7065" i="1"/>
  <c r="P7065" i="1"/>
  <c r="O7066" i="1"/>
  <c r="P7066" i="1"/>
  <c r="O7067" i="1"/>
  <c r="P7067" i="1"/>
  <c r="O7068" i="1"/>
  <c r="P7068" i="1"/>
  <c r="O7069" i="1"/>
  <c r="P7069" i="1"/>
  <c r="O7070" i="1"/>
  <c r="P7070" i="1"/>
  <c r="O7071" i="1"/>
  <c r="P7071" i="1"/>
  <c r="O7072" i="1"/>
  <c r="P7072" i="1"/>
  <c r="O7073" i="1"/>
  <c r="P7073" i="1"/>
  <c r="O7074" i="1"/>
  <c r="P7074" i="1"/>
  <c r="O7075" i="1"/>
  <c r="P7075" i="1"/>
  <c r="O7076" i="1"/>
  <c r="P7076" i="1"/>
  <c r="O7077" i="1"/>
  <c r="P7077" i="1"/>
  <c r="O7078" i="1"/>
  <c r="P7078" i="1"/>
  <c r="O7079" i="1"/>
  <c r="P7079" i="1"/>
  <c r="O7080" i="1"/>
  <c r="P7080" i="1"/>
  <c r="O7081" i="1"/>
  <c r="P7081" i="1"/>
  <c r="O7082" i="1"/>
  <c r="P7082" i="1"/>
  <c r="O7083" i="1"/>
  <c r="P7083" i="1"/>
  <c r="O7084" i="1"/>
  <c r="P7084" i="1"/>
  <c r="O7085" i="1"/>
  <c r="P7085" i="1"/>
  <c r="O7086" i="1"/>
  <c r="P7086" i="1"/>
  <c r="O7087" i="1"/>
  <c r="P7087" i="1"/>
  <c r="O7088" i="1"/>
  <c r="P7088" i="1"/>
  <c r="O7089" i="1"/>
  <c r="P7089" i="1"/>
  <c r="O7090" i="1"/>
  <c r="P7090" i="1"/>
  <c r="O7091" i="1"/>
  <c r="P7091" i="1"/>
  <c r="O7092" i="1"/>
  <c r="P7092" i="1"/>
  <c r="O7093" i="1"/>
  <c r="P7093" i="1"/>
  <c r="O7094" i="1"/>
  <c r="P7094" i="1"/>
  <c r="O7095" i="1"/>
  <c r="P7095" i="1"/>
  <c r="O7096" i="1"/>
  <c r="P7096" i="1"/>
  <c r="O7097" i="1"/>
  <c r="P7097" i="1"/>
  <c r="O7098" i="1"/>
  <c r="P7098" i="1"/>
  <c r="O7099" i="1"/>
  <c r="P7099" i="1"/>
  <c r="O7100" i="1"/>
  <c r="P7100" i="1"/>
  <c r="O7101" i="1"/>
  <c r="P7101" i="1"/>
  <c r="O7102" i="1"/>
  <c r="P7102" i="1"/>
  <c r="O7103" i="1"/>
  <c r="P7103" i="1"/>
  <c r="O7104" i="1"/>
  <c r="P7104" i="1"/>
  <c r="O7105" i="1"/>
  <c r="P7105" i="1"/>
  <c r="O7106" i="1"/>
  <c r="P7106" i="1"/>
  <c r="O7107" i="1"/>
  <c r="P7107" i="1"/>
  <c r="O7108" i="1"/>
  <c r="P7108" i="1"/>
  <c r="O7109" i="1"/>
  <c r="P7109" i="1"/>
  <c r="O7110" i="1"/>
  <c r="P7110" i="1"/>
  <c r="O7111" i="1"/>
  <c r="P7111" i="1"/>
  <c r="O7112" i="1"/>
  <c r="P7112" i="1"/>
  <c r="O7113" i="1"/>
  <c r="P7113" i="1"/>
  <c r="O7114" i="1"/>
  <c r="P7114" i="1"/>
  <c r="O7115" i="1"/>
  <c r="P7115" i="1"/>
  <c r="O7116" i="1"/>
  <c r="P7116" i="1"/>
  <c r="O7117" i="1"/>
  <c r="P7117" i="1"/>
  <c r="O7118" i="1"/>
  <c r="P7118" i="1"/>
  <c r="O7119" i="1"/>
  <c r="P7119" i="1"/>
  <c r="O7120" i="1"/>
  <c r="P7120" i="1"/>
  <c r="O7121" i="1"/>
  <c r="P7121" i="1"/>
  <c r="O7122" i="1"/>
  <c r="P7122" i="1"/>
  <c r="O7123" i="1"/>
  <c r="P7123" i="1"/>
  <c r="O7124" i="1"/>
  <c r="P7124" i="1"/>
  <c r="O7125" i="1"/>
  <c r="P7125" i="1"/>
  <c r="O7126" i="1"/>
  <c r="P7126" i="1"/>
  <c r="O7127" i="1"/>
  <c r="P7127" i="1"/>
  <c r="O7128" i="1"/>
  <c r="P7128" i="1"/>
  <c r="O7129" i="1"/>
  <c r="P7129" i="1"/>
  <c r="O7130" i="1"/>
  <c r="P7130" i="1"/>
  <c r="O7131" i="1"/>
  <c r="P7131" i="1"/>
  <c r="O7132" i="1"/>
  <c r="P7132" i="1"/>
  <c r="O7133" i="1"/>
  <c r="P7133" i="1"/>
  <c r="O7134" i="1"/>
  <c r="P7134" i="1"/>
  <c r="O7135" i="1"/>
  <c r="P7135" i="1"/>
  <c r="O7136" i="1"/>
  <c r="P7136" i="1"/>
  <c r="O7137" i="1"/>
  <c r="P7137" i="1"/>
  <c r="O7138" i="1"/>
  <c r="P7138" i="1"/>
  <c r="O7139" i="1"/>
  <c r="P7139" i="1"/>
  <c r="O7140" i="1"/>
  <c r="P7140" i="1"/>
  <c r="O7141" i="1"/>
  <c r="P7141" i="1"/>
  <c r="O7142" i="1"/>
  <c r="P7142" i="1"/>
  <c r="O7143" i="1"/>
  <c r="P7143" i="1"/>
  <c r="O7144" i="1"/>
  <c r="P7144" i="1"/>
  <c r="O7145" i="1"/>
  <c r="P7145" i="1"/>
  <c r="O7146" i="1"/>
  <c r="P7146" i="1"/>
  <c r="O7147" i="1"/>
  <c r="P7147" i="1"/>
  <c r="O7148" i="1"/>
  <c r="P7148" i="1"/>
  <c r="O7149" i="1"/>
  <c r="P7149" i="1"/>
  <c r="O7150" i="1"/>
  <c r="P7150" i="1"/>
  <c r="O7151" i="1"/>
  <c r="P7151" i="1"/>
  <c r="O7152" i="1"/>
  <c r="P7152" i="1"/>
  <c r="O7153" i="1"/>
  <c r="P7153" i="1"/>
  <c r="O7154" i="1"/>
  <c r="P7154" i="1"/>
  <c r="O7155" i="1"/>
  <c r="P7155" i="1"/>
  <c r="O7156" i="1"/>
  <c r="P7156" i="1"/>
  <c r="O7157" i="1"/>
  <c r="P7157" i="1"/>
  <c r="O7158" i="1"/>
  <c r="P7158" i="1"/>
  <c r="O7159" i="1"/>
  <c r="P7159" i="1"/>
  <c r="O7160" i="1"/>
  <c r="P7160" i="1"/>
  <c r="O7161" i="1"/>
  <c r="P7161" i="1"/>
  <c r="O7162" i="1"/>
  <c r="P7162" i="1"/>
  <c r="O7163" i="1"/>
  <c r="P7163" i="1"/>
  <c r="O7164" i="1"/>
  <c r="P7164" i="1"/>
  <c r="O7165" i="1"/>
  <c r="P7165" i="1"/>
  <c r="O7166" i="1"/>
  <c r="P7166" i="1"/>
  <c r="O7167" i="1"/>
  <c r="P7167" i="1"/>
  <c r="O7168" i="1"/>
  <c r="P7168" i="1"/>
  <c r="O7169" i="1"/>
  <c r="P7169" i="1"/>
  <c r="O7170" i="1"/>
  <c r="P7170" i="1"/>
  <c r="O7171" i="1"/>
  <c r="P7171" i="1"/>
  <c r="O7172" i="1"/>
  <c r="P7172" i="1"/>
  <c r="O7173" i="1"/>
  <c r="P7173" i="1"/>
  <c r="O7174" i="1"/>
  <c r="P7174" i="1"/>
  <c r="O7175" i="1"/>
  <c r="P7175" i="1"/>
  <c r="O7176" i="1"/>
  <c r="P7176" i="1"/>
  <c r="O7177" i="1"/>
  <c r="P7177" i="1"/>
  <c r="O7178" i="1"/>
  <c r="P7178" i="1"/>
  <c r="O7179" i="1"/>
  <c r="P7179" i="1"/>
  <c r="O7180" i="1"/>
  <c r="P7180" i="1"/>
  <c r="O7181" i="1"/>
  <c r="P7181" i="1"/>
  <c r="O7182" i="1"/>
  <c r="P7182" i="1"/>
  <c r="O7183" i="1"/>
  <c r="P7183" i="1"/>
  <c r="O7184" i="1"/>
  <c r="P7184" i="1"/>
  <c r="O7185" i="1"/>
  <c r="P7185" i="1"/>
  <c r="O7186" i="1"/>
  <c r="P7186" i="1"/>
  <c r="O7187" i="1"/>
  <c r="P7187" i="1"/>
  <c r="O7188" i="1"/>
  <c r="P7188" i="1"/>
  <c r="O7189" i="1"/>
  <c r="P7189" i="1"/>
  <c r="O7190" i="1"/>
  <c r="P7190" i="1"/>
  <c r="O7191" i="1"/>
  <c r="P7191" i="1"/>
  <c r="O7192" i="1"/>
  <c r="P7192" i="1"/>
  <c r="O7193" i="1"/>
  <c r="P7193" i="1"/>
  <c r="O7194" i="1"/>
  <c r="P7194" i="1"/>
  <c r="O7195" i="1"/>
  <c r="P7195" i="1"/>
  <c r="O7196" i="1"/>
  <c r="P7196" i="1"/>
  <c r="O7197" i="1"/>
  <c r="P7197" i="1"/>
  <c r="O7198" i="1"/>
  <c r="P7198" i="1"/>
  <c r="O7199" i="1"/>
  <c r="P7199" i="1"/>
  <c r="O7200" i="1"/>
  <c r="P7200" i="1"/>
  <c r="O7201" i="1"/>
  <c r="P7201" i="1"/>
  <c r="O7202" i="1"/>
  <c r="P7202" i="1"/>
  <c r="O7203" i="1"/>
  <c r="P7203" i="1"/>
  <c r="O7204" i="1"/>
  <c r="P7204" i="1"/>
  <c r="O7205" i="1"/>
  <c r="P7205" i="1"/>
  <c r="O7206" i="1"/>
  <c r="P7206" i="1"/>
  <c r="O7207" i="1"/>
  <c r="P7207" i="1"/>
  <c r="O7208" i="1"/>
  <c r="P7208" i="1"/>
  <c r="O7209" i="1"/>
  <c r="P7209" i="1"/>
  <c r="O7210" i="1"/>
  <c r="P7210" i="1"/>
  <c r="O7211" i="1"/>
  <c r="P7211" i="1"/>
  <c r="O7212" i="1"/>
  <c r="P7212" i="1"/>
  <c r="O7213" i="1"/>
  <c r="P7213" i="1"/>
  <c r="O7214" i="1"/>
  <c r="P7214" i="1"/>
  <c r="O7215" i="1"/>
  <c r="P7215" i="1"/>
  <c r="O7216" i="1"/>
  <c r="P7216" i="1"/>
  <c r="O7217" i="1"/>
  <c r="P7217" i="1"/>
  <c r="O7218" i="1"/>
  <c r="P7218" i="1"/>
  <c r="O7219" i="1"/>
  <c r="P7219" i="1"/>
  <c r="O7220" i="1"/>
  <c r="P7220" i="1"/>
  <c r="O7221" i="1"/>
  <c r="P7221" i="1"/>
  <c r="O7222" i="1"/>
  <c r="P7222" i="1"/>
  <c r="O7223" i="1"/>
  <c r="P7223" i="1"/>
  <c r="O7224" i="1"/>
  <c r="P7224" i="1"/>
  <c r="O7225" i="1"/>
  <c r="P7225" i="1"/>
  <c r="O7226" i="1"/>
  <c r="P7226" i="1"/>
  <c r="O7227" i="1"/>
  <c r="P7227" i="1"/>
  <c r="O7228" i="1"/>
  <c r="P7228" i="1"/>
  <c r="O7229" i="1"/>
  <c r="P7229" i="1"/>
  <c r="O7230" i="1"/>
  <c r="P7230" i="1"/>
  <c r="O7231" i="1"/>
  <c r="P7231" i="1"/>
  <c r="O7232" i="1"/>
  <c r="P7232" i="1"/>
  <c r="O7233" i="1"/>
  <c r="P7233" i="1"/>
  <c r="O7234" i="1"/>
  <c r="P7234" i="1"/>
  <c r="O7235" i="1"/>
  <c r="P7235" i="1"/>
  <c r="O7236" i="1"/>
  <c r="P7236" i="1"/>
  <c r="O7237" i="1"/>
  <c r="P7237" i="1"/>
  <c r="O7238" i="1"/>
  <c r="P7238" i="1"/>
  <c r="O7239" i="1"/>
  <c r="P7239" i="1"/>
  <c r="O7240" i="1"/>
  <c r="P7240" i="1"/>
  <c r="O7241" i="1"/>
  <c r="P7241" i="1"/>
  <c r="O7242" i="1"/>
  <c r="P7242" i="1"/>
  <c r="O7243" i="1"/>
  <c r="P7243" i="1"/>
  <c r="O7244" i="1"/>
  <c r="P7244" i="1"/>
  <c r="O7245" i="1"/>
  <c r="P7245" i="1"/>
  <c r="O7246" i="1"/>
  <c r="P7246" i="1"/>
  <c r="O7247" i="1"/>
  <c r="P7247" i="1"/>
  <c r="O7248" i="1"/>
  <c r="P7248" i="1"/>
  <c r="O7249" i="1"/>
  <c r="P7249" i="1"/>
  <c r="O7250" i="1"/>
  <c r="P7250" i="1"/>
  <c r="O7251" i="1"/>
  <c r="P7251" i="1"/>
  <c r="O7252" i="1"/>
  <c r="P7252" i="1"/>
  <c r="O7253" i="1"/>
  <c r="P7253" i="1"/>
  <c r="O7254" i="1"/>
  <c r="P7254" i="1"/>
  <c r="O7255" i="1"/>
  <c r="P7255" i="1"/>
  <c r="O7256" i="1"/>
  <c r="P7256" i="1"/>
  <c r="O7257" i="1"/>
  <c r="P7257" i="1"/>
  <c r="O7258" i="1"/>
  <c r="P7258" i="1"/>
  <c r="O7259" i="1"/>
  <c r="P7259" i="1"/>
  <c r="O7260" i="1"/>
  <c r="P7260" i="1"/>
  <c r="O7261" i="1"/>
  <c r="P7261" i="1"/>
  <c r="O7262" i="1"/>
  <c r="P7262" i="1"/>
  <c r="O7263" i="1"/>
  <c r="P7263" i="1"/>
  <c r="O7264" i="1"/>
  <c r="P7264" i="1"/>
  <c r="O7265" i="1"/>
  <c r="P7265" i="1"/>
  <c r="O7266" i="1"/>
  <c r="P7266" i="1"/>
  <c r="O7267" i="1"/>
  <c r="P7267" i="1"/>
  <c r="O7268" i="1"/>
  <c r="P7268" i="1"/>
  <c r="O7269" i="1"/>
  <c r="P7269" i="1"/>
  <c r="O7270" i="1"/>
  <c r="P7270" i="1"/>
  <c r="O7271" i="1"/>
  <c r="P7271" i="1"/>
  <c r="O7272" i="1"/>
  <c r="P7272" i="1"/>
  <c r="O7273" i="1"/>
  <c r="P7273" i="1"/>
  <c r="O7274" i="1"/>
  <c r="P7274" i="1"/>
  <c r="O7275" i="1"/>
  <c r="P7275" i="1"/>
  <c r="O7276" i="1"/>
  <c r="P7276" i="1"/>
  <c r="O7277" i="1"/>
  <c r="P7277" i="1"/>
  <c r="O7278" i="1"/>
  <c r="P7278" i="1"/>
  <c r="O7279" i="1"/>
  <c r="P7279" i="1"/>
  <c r="O7280" i="1"/>
  <c r="P7280" i="1"/>
  <c r="O7281" i="1"/>
  <c r="P7281" i="1"/>
  <c r="O7282" i="1"/>
  <c r="P7282" i="1"/>
  <c r="O7283" i="1"/>
  <c r="P7283" i="1"/>
  <c r="O7284" i="1"/>
  <c r="P7284" i="1"/>
  <c r="O7285" i="1"/>
  <c r="P7285" i="1"/>
  <c r="O7286" i="1"/>
  <c r="P7286" i="1"/>
  <c r="O7287" i="1"/>
  <c r="P7287" i="1"/>
  <c r="O7288" i="1"/>
  <c r="P7288" i="1"/>
  <c r="O7289" i="1"/>
  <c r="P7289" i="1"/>
  <c r="O7290" i="1"/>
  <c r="P7290" i="1"/>
  <c r="O7291" i="1"/>
  <c r="P7291" i="1"/>
  <c r="O7292" i="1"/>
  <c r="P7292" i="1"/>
  <c r="O7293" i="1"/>
  <c r="P7293" i="1"/>
  <c r="O7294" i="1"/>
  <c r="P7294" i="1"/>
  <c r="O7295" i="1"/>
  <c r="P7295" i="1"/>
  <c r="O7296" i="1"/>
  <c r="P7296" i="1"/>
  <c r="O7297" i="1"/>
  <c r="P7297" i="1"/>
  <c r="O7298" i="1"/>
  <c r="P7298" i="1"/>
  <c r="O7299" i="1"/>
  <c r="P7299" i="1"/>
  <c r="O7300" i="1"/>
  <c r="P7300" i="1"/>
  <c r="O7301" i="1"/>
  <c r="P7301" i="1"/>
  <c r="O7302" i="1"/>
  <c r="P7302" i="1"/>
  <c r="O7303" i="1"/>
  <c r="P7303" i="1"/>
  <c r="O7304" i="1"/>
  <c r="P7304" i="1"/>
  <c r="O7305" i="1"/>
  <c r="P7305" i="1"/>
  <c r="O7306" i="1"/>
  <c r="P7306" i="1"/>
  <c r="O7307" i="1"/>
  <c r="P7307" i="1"/>
  <c r="O7308" i="1"/>
  <c r="P7308" i="1"/>
  <c r="O7309" i="1"/>
  <c r="P7309" i="1"/>
  <c r="O7310" i="1"/>
  <c r="P7310" i="1"/>
  <c r="O7311" i="1"/>
  <c r="P7311" i="1"/>
  <c r="O7312" i="1"/>
  <c r="P7312" i="1"/>
  <c r="O7313" i="1"/>
  <c r="P7313" i="1"/>
  <c r="O7314" i="1"/>
  <c r="P7314" i="1"/>
  <c r="O7315" i="1"/>
  <c r="P7315" i="1"/>
  <c r="O7316" i="1"/>
  <c r="P7316" i="1"/>
  <c r="O7317" i="1"/>
  <c r="P7317" i="1"/>
  <c r="O7318" i="1"/>
  <c r="P7318" i="1"/>
  <c r="O7319" i="1"/>
  <c r="P7319" i="1"/>
  <c r="O7320" i="1"/>
  <c r="P7320" i="1"/>
  <c r="O7321" i="1"/>
  <c r="P7321" i="1"/>
  <c r="O7322" i="1"/>
  <c r="P7322" i="1"/>
  <c r="O7323" i="1"/>
  <c r="P7323" i="1"/>
  <c r="O7324" i="1"/>
  <c r="P7324" i="1"/>
  <c r="O7325" i="1"/>
  <c r="P7325" i="1"/>
  <c r="O7326" i="1"/>
  <c r="P7326" i="1"/>
  <c r="O7327" i="1"/>
  <c r="P7327" i="1"/>
  <c r="O7328" i="1"/>
  <c r="P7328" i="1"/>
  <c r="O7329" i="1"/>
  <c r="P7329" i="1"/>
  <c r="O7330" i="1"/>
  <c r="P7330" i="1"/>
  <c r="O7331" i="1"/>
  <c r="P7331" i="1"/>
  <c r="O7332" i="1"/>
  <c r="P7332" i="1"/>
  <c r="O7333" i="1"/>
  <c r="P7333" i="1"/>
  <c r="O7334" i="1"/>
  <c r="P7334" i="1"/>
  <c r="O7335" i="1"/>
  <c r="P7335" i="1"/>
  <c r="O7336" i="1"/>
  <c r="P7336" i="1"/>
  <c r="O7337" i="1"/>
  <c r="P7337" i="1"/>
  <c r="O7338" i="1"/>
  <c r="P7338" i="1"/>
  <c r="O7339" i="1"/>
  <c r="P7339" i="1"/>
  <c r="O7340" i="1"/>
  <c r="P7340" i="1"/>
  <c r="O7341" i="1"/>
  <c r="P7341" i="1"/>
  <c r="O7342" i="1"/>
  <c r="P7342" i="1"/>
  <c r="O7343" i="1"/>
  <c r="P7343" i="1"/>
  <c r="O7344" i="1"/>
  <c r="P7344" i="1"/>
  <c r="O7345" i="1"/>
  <c r="P7345" i="1"/>
  <c r="O7346" i="1"/>
  <c r="P7346" i="1"/>
  <c r="O7347" i="1"/>
  <c r="P7347" i="1"/>
  <c r="O7348" i="1"/>
  <c r="P7348" i="1"/>
  <c r="O7349" i="1"/>
  <c r="P7349" i="1"/>
  <c r="O7350" i="1"/>
  <c r="P7350" i="1"/>
  <c r="O7351" i="1"/>
  <c r="P7351" i="1"/>
  <c r="O7352" i="1"/>
  <c r="P7352" i="1"/>
  <c r="O7353" i="1"/>
  <c r="P7353" i="1"/>
  <c r="O7354" i="1"/>
  <c r="P7354" i="1"/>
  <c r="O7355" i="1"/>
  <c r="P7355" i="1"/>
  <c r="O7356" i="1"/>
  <c r="P7356" i="1"/>
  <c r="O7357" i="1"/>
  <c r="P7357" i="1"/>
  <c r="O7358" i="1"/>
  <c r="P7358" i="1"/>
  <c r="O7359" i="1"/>
  <c r="P7359" i="1"/>
  <c r="O7360" i="1"/>
  <c r="P7360" i="1"/>
  <c r="O7361" i="1"/>
  <c r="P7361" i="1"/>
  <c r="O7362" i="1"/>
  <c r="P7362" i="1"/>
  <c r="O7363" i="1"/>
  <c r="P7363" i="1"/>
  <c r="O7364" i="1"/>
  <c r="P7364" i="1"/>
  <c r="O7365" i="1"/>
  <c r="P7365" i="1"/>
  <c r="O7366" i="1"/>
  <c r="P7366" i="1"/>
  <c r="O7367" i="1"/>
  <c r="P7367" i="1"/>
  <c r="O7368" i="1"/>
  <c r="P7368" i="1"/>
  <c r="O7369" i="1"/>
  <c r="P7369" i="1"/>
  <c r="O7370" i="1"/>
  <c r="P7370" i="1"/>
  <c r="O7371" i="1"/>
  <c r="P7371" i="1"/>
  <c r="O7372" i="1"/>
  <c r="P7372" i="1"/>
  <c r="O7373" i="1"/>
  <c r="P7373" i="1"/>
  <c r="O7374" i="1"/>
  <c r="P7374" i="1"/>
  <c r="O7375" i="1"/>
  <c r="P7375" i="1"/>
  <c r="O7376" i="1"/>
  <c r="P7376" i="1"/>
  <c r="O7377" i="1"/>
  <c r="P7377" i="1"/>
  <c r="O7378" i="1"/>
  <c r="P7378" i="1"/>
  <c r="O7379" i="1"/>
  <c r="P7379" i="1"/>
  <c r="O7380" i="1"/>
  <c r="P7380" i="1"/>
  <c r="O7381" i="1"/>
  <c r="P7381" i="1"/>
  <c r="O7382" i="1"/>
  <c r="P7382" i="1"/>
  <c r="O7383" i="1"/>
  <c r="P7383" i="1"/>
  <c r="O7384" i="1"/>
  <c r="P7384" i="1"/>
  <c r="O7385" i="1"/>
  <c r="P7385" i="1"/>
  <c r="O7386" i="1"/>
  <c r="P7386" i="1"/>
  <c r="O7387" i="1"/>
  <c r="P7387" i="1"/>
  <c r="O7388" i="1"/>
  <c r="P7388" i="1"/>
  <c r="O7389" i="1"/>
  <c r="P7389" i="1"/>
  <c r="O7390" i="1"/>
  <c r="P7390" i="1"/>
  <c r="O7391" i="1"/>
  <c r="P7391" i="1"/>
  <c r="O7392" i="1"/>
  <c r="P7392" i="1"/>
  <c r="O7393" i="1"/>
  <c r="P7393" i="1"/>
  <c r="O7394" i="1"/>
  <c r="P7394" i="1"/>
  <c r="O7395" i="1"/>
  <c r="P7395" i="1"/>
  <c r="O7396" i="1"/>
  <c r="P7396" i="1"/>
  <c r="O7397" i="1"/>
  <c r="P7397" i="1"/>
  <c r="O7398" i="1"/>
  <c r="P7398" i="1"/>
  <c r="O7399" i="1"/>
  <c r="P7399" i="1"/>
  <c r="O7400" i="1"/>
  <c r="P7400" i="1"/>
  <c r="O7401" i="1"/>
  <c r="P7401" i="1"/>
  <c r="O7402" i="1"/>
  <c r="P7402" i="1"/>
  <c r="O7403" i="1"/>
  <c r="P7403" i="1"/>
  <c r="O7404" i="1"/>
  <c r="P7404" i="1"/>
  <c r="O7405" i="1"/>
  <c r="P7405" i="1"/>
  <c r="O7406" i="1"/>
  <c r="P7406" i="1"/>
  <c r="O7407" i="1"/>
  <c r="P7407" i="1"/>
  <c r="O7408" i="1"/>
  <c r="P7408" i="1"/>
  <c r="O7409" i="1"/>
  <c r="P7409" i="1"/>
  <c r="O7410" i="1"/>
  <c r="P7410" i="1"/>
  <c r="O7411" i="1"/>
  <c r="P7411" i="1"/>
  <c r="O7412" i="1"/>
  <c r="P7412" i="1"/>
  <c r="O7413" i="1"/>
  <c r="P7413" i="1"/>
  <c r="O7414" i="1"/>
  <c r="P7414" i="1"/>
  <c r="O7415" i="1"/>
  <c r="P7415" i="1"/>
  <c r="O7416" i="1"/>
  <c r="P7416" i="1"/>
  <c r="O7417" i="1"/>
  <c r="P7417" i="1"/>
  <c r="O7418" i="1"/>
  <c r="P7418" i="1"/>
  <c r="O7419" i="1"/>
  <c r="P7419" i="1"/>
  <c r="O7420" i="1"/>
  <c r="P7420" i="1"/>
  <c r="O7421" i="1"/>
  <c r="P7421" i="1"/>
  <c r="O7422" i="1"/>
  <c r="P7422" i="1"/>
  <c r="O7423" i="1"/>
  <c r="P7423" i="1"/>
  <c r="O7424" i="1"/>
  <c r="P7424" i="1"/>
  <c r="O7425" i="1"/>
  <c r="P7425" i="1"/>
  <c r="O7426" i="1"/>
  <c r="P7426" i="1"/>
  <c r="O7427" i="1"/>
  <c r="P7427" i="1"/>
  <c r="O7428" i="1"/>
  <c r="P7428" i="1"/>
  <c r="O7429" i="1"/>
  <c r="P7429" i="1"/>
  <c r="O7430" i="1"/>
  <c r="P7430" i="1"/>
  <c r="O7431" i="1"/>
  <c r="P7431" i="1"/>
  <c r="O7432" i="1"/>
  <c r="P7432" i="1"/>
  <c r="O7433" i="1"/>
  <c r="P7433" i="1"/>
  <c r="O7434" i="1"/>
  <c r="P7434" i="1"/>
  <c r="O7435" i="1"/>
  <c r="P7435" i="1"/>
  <c r="O7436" i="1"/>
  <c r="P7436" i="1"/>
  <c r="O7437" i="1"/>
  <c r="P7437" i="1"/>
  <c r="O7438" i="1"/>
  <c r="P7438" i="1"/>
  <c r="O7439" i="1"/>
  <c r="P7439" i="1"/>
  <c r="O7440" i="1"/>
  <c r="P7440" i="1"/>
  <c r="O7441" i="1"/>
  <c r="P7441" i="1"/>
  <c r="O7442" i="1"/>
  <c r="P7442" i="1"/>
  <c r="O7443" i="1"/>
  <c r="P7443" i="1"/>
  <c r="O7444" i="1"/>
  <c r="P7444" i="1"/>
  <c r="O7445" i="1"/>
  <c r="P7445" i="1"/>
  <c r="O7446" i="1"/>
  <c r="P7446" i="1"/>
  <c r="O7447" i="1"/>
  <c r="P7447" i="1"/>
  <c r="O7448" i="1"/>
  <c r="P7448" i="1"/>
  <c r="O7449" i="1"/>
  <c r="P7449" i="1"/>
  <c r="O7450" i="1"/>
  <c r="P7450" i="1"/>
  <c r="O7451" i="1"/>
  <c r="P7451" i="1"/>
  <c r="O7452" i="1"/>
  <c r="P7452" i="1"/>
  <c r="O7453" i="1"/>
  <c r="P7453" i="1"/>
  <c r="O7454" i="1"/>
  <c r="P7454" i="1"/>
  <c r="O7455" i="1"/>
  <c r="P7455" i="1"/>
  <c r="O7456" i="1"/>
  <c r="P7456" i="1"/>
  <c r="O7457" i="1"/>
  <c r="P7457" i="1"/>
  <c r="O7458" i="1"/>
  <c r="P7458" i="1"/>
  <c r="O7459" i="1"/>
  <c r="P7459" i="1"/>
  <c r="O7460" i="1"/>
  <c r="P7460" i="1"/>
  <c r="O7461" i="1"/>
  <c r="P7461" i="1"/>
  <c r="O7462" i="1"/>
  <c r="P7462" i="1"/>
  <c r="O7463" i="1"/>
  <c r="P7463" i="1"/>
  <c r="O7464" i="1"/>
  <c r="P7464" i="1"/>
  <c r="O7465" i="1"/>
  <c r="P7465" i="1"/>
  <c r="O7466" i="1"/>
  <c r="P7466" i="1"/>
  <c r="O7467" i="1"/>
  <c r="P7467" i="1"/>
  <c r="O7468" i="1"/>
  <c r="P7468" i="1"/>
  <c r="O7469" i="1"/>
  <c r="P7469" i="1"/>
  <c r="O7470" i="1"/>
  <c r="P7470" i="1"/>
  <c r="O7471" i="1"/>
  <c r="P7471" i="1"/>
  <c r="O7472" i="1"/>
  <c r="P7472" i="1"/>
  <c r="O7473" i="1"/>
  <c r="P7473" i="1"/>
  <c r="O7474" i="1"/>
  <c r="P7474" i="1"/>
  <c r="O7475" i="1"/>
  <c r="P7475" i="1"/>
  <c r="O7476" i="1"/>
  <c r="P7476" i="1"/>
  <c r="O7477" i="1"/>
  <c r="P7477" i="1"/>
  <c r="O7478" i="1"/>
  <c r="P7478" i="1"/>
  <c r="O7479" i="1"/>
  <c r="P7479" i="1"/>
  <c r="O7480" i="1"/>
  <c r="P7480" i="1"/>
  <c r="O7481" i="1"/>
  <c r="P7481" i="1"/>
  <c r="O7482" i="1"/>
  <c r="P7482" i="1"/>
  <c r="O7483" i="1"/>
  <c r="P7483" i="1"/>
  <c r="O7484" i="1"/>
  <c r="P7484" i="1"/>
  <c r="O7485" i="1"/>
  <c r="P7485" i="1"/>
  <c r="O7486" i="1"/>
  <c r="P7486" i="1"/>
  <c r="O7487" i="1"/>
  <c r="P7487" i="1"/>
  <c r="O7488" i="1"/>
  <c r="P7488" i="1"/>
  <c r="O7489" i="1"/>
  <c r="P7489" i="1"/>
  <c r="O7490" i="1"/>
  <c r="P7490" i="1"/>
  <c r="O7491" i="1"/>
  <c r="P7491" i="1"/>
  <c r="O7492" i="1"/>
  <c r="P7492" i="1"/>
  <c r="O7493" i="1"/>
  <c r="P7493" i="1"/>
  <c r="O7494" i="1"/>
  <c r="P7494" i="1"/>
  <c r="O7495" i="1"/>
  <c r="P7495" i="1"/>
  <c r="O7496" i="1"/>
  <c r="P7496" i="1"/>
  <c r="O7497" i="1"/>
  <c r="P7497" i="1"/>
  <c r="O7498" i="1"/>
  <c r="P7498" i="1"/>
  <c r="O7499" i="1"/>
  <c r="P7499" i="1"/>
  <c r="O7500" i="1"/>
  <c r="P7500" i="1"/>
  <c r="O7501" i="1"/>
  <c r="P7501" i="1"/>
  <c r="O7502" i="1"/>
  <c r="P7502" i="1"/>
  <c r="O7503" i="1"/>
  <c r="P7503" i="1"/>
  <c r="O7504" i="1"/>
  <c r="P7504" i="1"/>
  <c r="O7505" i="1"/>
  <c r="P7505" i="1"/>
  <c r="O7506" i="1"/>
  <c r="P7506" i="1"/>
  <c r="O7507" i="1"/>
  <c r="P7507" i="1"/>
  <c r="O7508" i="1"/>
  <c r="P7508" i="1"/>
  <c r="O7509" i="1"/>
  <c r="P7509" i="1"/>
  <c r="O7510" i="1"/>
  <c r="P7510" i="1"/>
  <c r="O7511" i="1"/>
  <c r="P7511" i="1"/>
  <c r="O7512" i="1"/>
  <c r="P7512" i="1"/>
  <c r="O7513" i="1"/>
  <c r="P7513" i="1"/>
  <c r="O7514" i="1"/>
  <c r="P7514" i="1"/>
  <c r="O7515" i="1"/>
  <c r="P7515" i="1"/>
  <c r="O7516" i="1"/>
  <c r="P7516" i="1"/>
  <c r="O7517" i="1"/>
  <c r="P7517" i="1"/>
  <c r="O7518" i="1"/>
  <c r="P7518" i="1"/>
  <c r="O7519" i="1"/>
  <c r="P7519" i="1"/>
  <c r="O7520" i="1"/>
  <c r="P7520" i="1"/>
  <c r="O7521" i="1"/>
  <c r="P7521" i="1"/>
  <c r="O7522" i="1"/>
  <c r="P7522" i="1"/>
  <c r="O7523" i="1"/>
  <c r="P7523" i="1"/>
  <c r="O7524" i="1"/>
  <c r="P7524" i="1"/>
  <c r="O7525" i="1"/>
  <c r="P7525" i="1"/>
  <c r="O7526" i="1"/>
  <c r="P7526" i="1"/>
  <c r="O7527" i="1"/>
  <c r="P7527" i="1"/>
  <c r="O7528" i="1"/>
  <c r="P7528" i="1"/>
  <c r="O7529" i="1"/>
  <c r="P7529" i="1"/>
  <c r="O7530" i="1"/>
  <c r="P7530" i="1"/>
  <c r="O7531" i="1"/>
  <c r="P7531" i="1"/>
  <c r="O7532" i="1"/>
  <c r="P7532" i="1"/>
  <c r="O7533" i="1"/>
  <c r="P7533" i="1"/>
  <c r="O7534" i="1"/>
  <c r="P7534" i="1"/>
  <c r="O7535" i="1"/>
  <c r="P7535" i="1"/>
  <c r="O7536" i="1"/>
  <c r="P7536" i="1"/>
  <c r="O7537" i="1"/>
  <c r="P7537" i="1"/>
  <c r="O7538" i="1"/>
  <c r="P7538" i="1"/>
  <c r="O7539" i="1"/>
  <c r="P7539" i="1"/>
  <c r="O7540" i="1"/>
  <c r="P7540" i="1"/>
  <c r="O7541" i="1"/>
  <c r="P7541" i="1"/>
  <c r="O7542" i="1"/>
  <c r="P7542" i="1"/>
  <c r="O7543" i="1"/>
  <c r="P7543" i="1"/>
  <c r="O7544" i="1"/>
  <c r="P7544" i="1"/>
  <c r="O7545" i="1"/>
  <c r="P7545" i="1"/>
  <c r="O7546" i="1"/>
  <c r="P7546" i="1"/>
  <c r="O7547" i="1"/>
  <c r="P7547" i="1"/>
  <c r="O7548" i="1"/>
  <c r="P7548" i="1"/>
  <c r="O7549" i="1"/>
  <c r="P7549" i="1"/>
  <c r="O7550" i="1"/>
  <c r="P7550" i="1"/>
  <c r="O7551" i="1"/>
  <c r="P7551" i="1"/>
  <c r="O7552" i="1"/>
  <c r="P7552" i="1"/>
  <c r="O7553" i="1"/>
  <c r="P7553" i="1"/>
  <c r="O7554" i="1"/>
  <c r="P7554" i="1"/>
  <c r="O7555" i="1"/>
  <c r="P7555" i="1"/>
  <c r="O7556" i="1"/>
  <c r="P7556" i="1"/>
  <c r="O7557" i="1"/>
  <c r="P7557" i="1"/>
  <c r="O7558" i="1"/>
  <c r="P7558" i="1"/>
  <c r="O7559" i="1"/>
  <c r="P7559" i="1"/>
  <c r="O7560" i="1"/>
  <c r="P7560" i="1"/>
  <c r="O7561" i="1"/>
  <c r="P7561" i="1"/>
  <c r="O7562" i="1"/>
  <c r="P7562" i="1"/>
  <c r="O7563" i="1"/>
  <c r="P7563" i="1"/>
  <c r="O7564" i="1"/>
  <c r="P7564" i="1"/>
  <c r="O7565" i="1"/>
  <c r="P7565" i="1"/>
  <c r="O7566" i="1"/>
  <c r="P7566" i="1"/>
  <c r="O7567" i="1"/>
  <c r="P7567" i="1"/>
  <c r="O7568" i="1"/>
  <c r="P7568" i="1"/>
  <c r="O7569" i="1"/>
  <c r="P7569" i="1"/>
  <c r="O7570" i="1"/>
  <c r="P7570" i="1"/>
  <c r="O7571" i="1"/>
  <c r="P7571" i="1"/>
  <c r="O7572" i="1"/>
  <c r="P7572" i="1"/>
  <c r="O7573" i="1"/>
  <c r="P7573" i="1"/>
  <c r="O7574" i="1"/>
  <c r="P7574" i="1"/>
  <c r="O7575" i="1"/>
  <c r="P7575" i="1"/>
  <c r="O7576" i="1"/>
  <c r="P7576" i="1"/>
  <c r="O7577" i="1"/>
  <c r="P7577" i="1"/>
  <c r="O7578" i="1"/>
  <c r="P7578" i="1"/>
  <c r="O7579" i="1"/>
  <c r="P7579" i="1"/>
  <c r="O7580" i="1"/>
  <c r="P7580" i="1"/>
  <c r="O7581" i="1"/>
  <c r="P7581" i="1"/>
  <c r="O7582" i="1"/>
  <c r="P7582" i="1"/>
  <c r="O7583" i="1"/>
  <c r="P7583" i="1"/>
  <c r="O7584" i="1"/>
  <c r="P7584" i="1"/>
  <c r="O7585" i="1"/>
  <c r="P7585" i="1"/>
  <c r="O7586" i="1"/>
  <c r="P7586" i="1"/>
  <c r="O7587" i="1"/>
  <c r="P7587" i="1"/>
  <c r="O7588" i="1"/>
  <c r="P7588" i="1"/>
  <c r="O7589" i="1"/>
  <c r="P7589" i="1"/>
  <c r="O7590" i="1"/>
  <c r="P7590" i="1"/>
  <c r="O7591" i="1"/>
  <c r="P7591" i="1"/>
  <c r="O7592" i="1"/>
  <c r="P7592" i="1"/>
  <c r="O7593" i="1"/>
  <c r="P7593" i="1"/>
  <c r="O7594" i="1"/>
  <c r="P7594" i="1"/>
  <c r="O7595" i="1"/>
  <c r="P7595" i="1"/>
  <c r="O7596" i="1"/>
  <c r="P7596" i="1"/>
  <c r="O7597" i="1"/>
  <c r="P7597" i="1"/>
  <c r="O7598" i="1"/>
  <c r="P7598" i="1"/>
  <c r="O7599" i="1"/>
  <c r="P7599" i="1"/>
  <c r="O7600" i="1"/>
  <c r="P7600" i="1"/>
  <c r="O7601" i="1"/>
  <c r="P7601" i="1"/>
  <c r="O7602" i="1"/>
  <c r="P7602" i="1"/>
  <c r="O7603" i="1"/>
  <c r="P7603" i="1"/>
  <c r="O7604" i="1"/>
  <c r="P7604" i="1"/>
  <c r="O7605" i="1"/>
  <c r="P7605" i="1"/>
  <c r="O7606" i="1"/>
  <c r="P7606" i="1"/>
  <c r="O7607" i="1"/>
  <c r="P7607" i="1"/>
  <c r="O7608" i="1"/>
  <c r="P7608" i="1"/>
  <c r="O7609" i="1"/>
  <c r="P7609" i="1"/>
  <c r="O7610" i="1"/>
  <c r="P7610" i="1"/>
  <c r="O7611" i="1"/>
  <c r="P7611" i="1"/>
  <c r="O7612" i="1"/>
  <c r="P7612" i="1"/>
  <c r="O7613" i="1"/>
  <c r="P7613" i="1"/>
  <c r="O7614" i="1"/>
  <c r="P7614" i="1"/>
  <c r="O7615" i="1"/>
  <c r="P7615" i="1"/>
  <c r="O7616" i="1"/>
  <c r="P7616" i="1"/>
  <c r="O7617" i="1"/>
  <c r="P7617" i="1"/>
  <c r="O7618" i="1"/>
  <c r="P7618" i="1"/>
  <c r="O7619" i="1"/>
  <c r="P7619" i="1"/>
  <c r="O7620" i="1"/>
  <c r="P7620" i="1"/>
  <c r="O7621" i="1"/>
  <c r="P7621" i="1"/>
  <c r="O7622" i="1"/>
  <c r="P7622" i="1"/>
  <c r="O7623" i="1"/>
  <c r="P7623" i="1"/>
  <c r="O7624" i="1"/>
  <c r="P7624" i="1"/>
  <c r="O7625" i="1"/>
  <c r="P7625" i="1"/>
  <c r="O7626" i="1"/>
  <c r="P7626" i="1"/>
  <c r="O7627" i="1"/>
  <c r="P7627" i="1"/>
  <c r="O7628" i="1"/>
  <c r="P7628" i="1"/>
  <c r="O7629" i="1"/>
  <c r="P7629" i="1"/>
  <c r="O7630" i="1"/>
  <c r="P7630" i="1"/>
  <c r="O7631" i="1"/>
  <c r="P7631" i="1"/>
  <c r="O7632" i="1"/>
  <c r="P7632" i="1"/>
  <c r="O7633" i="1"/>
  <c r="P7633" i="1"/>
  <c r="O7634" i="1"/>
  <c r="P7634" i="1"/>
  <c r="O7635" i="1"/>
  <c r="P7635" i="1"/>
  <c r="O7636" i="1"/>
  <c r="P7636" i="1"/>
  <c r="O7637" i="1"/>
  <c r="P7637" i="1"/>
  <c r="O7638" i="1"/>
  <c r="P7638" i="1"/>
  <c r="O7639" i="1"/>
  <c r="P7639" i="1"/>
  <c r="O7640" i="1"/>
  <c r="P7640" i="1"/>
  <c r="O7641" i="1"/>
  <c r="P7641" i="1"/>
  <c r="O7642" i="1"/>
  <c r="P7642" i="1"/>
  <c r="O7643" i="1"/>
  <c r="P7643" i="1"/>
  <c r="O7644" i="1"/>
  <c r="P7644" i="1"/>
  <c r="O7645" i="1"/>
  <c r="P7645" i="1"/>
  <c r="O7646" i="1"/>
  <c r="P7646" i="1"/>
  <c r="O7647" i="1"/>
  <c r="P7647" i="1"/>
  <c r="O7648" i="1"/>
  <c r="P7648" i="1"/>
  <c r="O7649" i="1"/>
  <c r="P7649" i="1"/>
  <c r="O7650" i="1"/>
  <c r="P7650" i="1"/>
  <c r="O7651" i="1"/>
  <c r="P7651" i="1"/>
  <c r="O7652" i="1"/>
  <c r="P7652" i="1"/>
  <c r="O7653" i="1"/>
  <c r="P7653" i="1"/>
  <c r="O7654" i="1"/>
  <c r="P7654" i="1"/>
  <c r="O7655" i="1"/>
  <c r="P7655" i="1"/>
  <c r="O7656" i="1"/>
  <c r="P7656" i="1"/>
  <c r="O7657" i="1"/>
  <c r="P7657" i="1"/>
  <c r="O7658" i="1"/>
  <c r="P7658" i="1"/>
  <c r="O7659" i="1"/>
  <c r="P7659" i="1"/>
  <c r="O7660" i="1"/>
  <c r="P7660" i="1"/>
  <c r="O7661" i="1"/>
  <c r="P7661" i="1"/>
  <c r="O7662" i="1"/>
  <c r="P7662" i="1"/>
  <c r="O7663" i="1"/>
  <c r="P7663" i="1"/>
  <c r="O7664" i="1"/>
  <c r="P7664" i="1"/>
  <c r="O7665" i="1"/>
  <c r="P7665" i="1"/>
  <c r="O7666" i="1"/>
  <c r="P7666" i="1"/>
  <c r="O7667" i="1"/>
  <c r="P7667" i="1"/>
  <c r="O7668" i="1"/>
  <c r="P7668" i="1"/>
  <c r="O7669" i="1"/>
  <c r="P7669" i="1"/>
  <c r="O7670" i="1"/>
  <c r="P7670" i="1"/>
  <c r="O7671" i="1"/>
  <c r="P7671" i="1"/>
  <c r="O7672" i="1"/>
  <c r="P7672" i="1"/>
  <c r="O7673" i="1"/>
  <c r="P7673" i="1"/>
  <c r="O7674" i="1"/>
  <c r="P7674" i="1"/>
  <c r="O7675" i="1"/>
  <c r="P7675" i="1"/>
  <c r="O7676" i="1"/>
  <c r="P7676" i="1"/>
  <c r="O7677" i="1"/>
  <c r="P7677" i="1"/>
  <c r="O7678" i="1"/>
  <c r="P7678" i="1"/>
  <c r="O7679" i="1"/>
  <c r="P7679" i="1"/>
  <c r="O7680" i="1"/>
  <c r="P7680" i="1"/>
  <c r="O7681" i="1"/>
  <c r="P7681" i="1"/>
  <c r="O7682" i="1"/>
  <c r="P7682" i="1"/>
  <c r="O7683" i="1"/>
  <c r="P7683" i="1"/>
  <c r="O7684" i="1"/>
  <c r="P7684" i="1"/>
  <c r="O7685" i="1"/>
  <c r="P7685" i="1"/>
  <c r="O7686" i="1"/>
  <c r="P7686" i="1"/>
  <c r="O7687" i="1"/>
  <c r="P7687" i="1"/>
  <c r="O7688" i="1"/>
  <c r="P7688" i="1"/>
  <c r="O7689" i="1"/>
  <c r="P7689" i="1"/>
  <c r="O7690" i="1"/>
  <c r="P7690" i="1"/>
  <c r="O7691" i="1"/>
  <c r="P7691" i="1"/>
  <c r="O7692" i="1"/>
  <c r="P7692" i="1"/>
  <c r="O7693" i="1"/>
  <c r="P7693" i="1"/>
  <c r="O7694" i="1"/>
  <c r="P7694" i="1"/>
  <c r="O7695" i="1"/>
  <c r="P7695" i="1"/>
  <c r="O7696" i="1"/>
  <c r="P7696" i="1"/>
  <c r="O7697" i="1"/>
  <c r="P7697" i="1"/>
  <c r="O7698" i="1"/>
  <c r="P7698" i="1"/>
  <c r="O7699" i="1"/>
  <c r="P7699" i="1"/>
  <c r="O7700" i="1"/>
  <c r="P7700" i="1"/>
  <c r="O7701" i="1"/>
  <c r="P7701" i="1"/>
  <c r="O7702" i="1"/>
  <c r="P7702" i="1"/>
  <c r="O7703" i="1"/>
  <c r="P7703" i="1"/>
  <c r="O7704" i="1"/>
  <c r="P7704" i="1"/>
  <c r="O7705" i="1"/>
  <c r="P7705" i="1"/>
  <c r="O7706" i="1"/>
  <c r="P7706" i="1"/>
  <c r="O7707" i="1"/>
  <c r="P7707" i="1"/>
  <c r="O7708" i="1"/>
  <c r="P7708" i="1"/>
  <c r="O7709" i="1"/>
  <c r="P7709" i="1"/>
  <c r="O7710" i="1"/>
  <c r="P7710" i="1"/>
  <c r="O7711" i="1"/>
  <c r="P7711" i="1"/>
  <c r="O7712" i="1"/>
  <c r="P7712" i="1"/>
  <c r="O7713" i="1"/>
  <c r="P7713" i="1"/>
  <c r="O7714" i="1"/>
  <c r="P7714" i="1"/>
  <c r="O7715" i="1"/>
  <c r="P7715" i="1"/>
  <c r="O7716" i="1"/>
  <c r="P7716" i="1"/>
  <c r="O7717" i="1"/>
  <c r="P7717" i="1"/>
  <c r="O7718" i="1"/>
  <c r="P7718" i="1"/>
  <c r="O7719" i="1"/>
  <c r="P7719" i="1"/>
  <c r="O7720" i="1"/>
  <c r="P7720" i="1"/>
  <c r="O7721" i="1"/>
  <c r="P7721" i="1"/>
  <c r="O7722" i="1"/>
  <c r="P7722" i="1"/>
  <c r="O7723" i="1"/>
  <c r="P7723" i="1"/>
  <c r="O7724" i="1"/>
  <c r="P7724" i="1"/>
  <c r="O7725" i="1"/>
  <c r="P7725" i="1"/>
  <c r="O7726" i="1"/>
  <c r="P7726" i="1"/>
  <c r="O7727" i="1"/>
  <c r="P7727" i="1"/>
  <c r="O7728" i="1"/>
  <c r="P7728" i="1"/>
  <c r="O7729" i="1"/>
  <c r="P7729" i="1"/>
  <c r="O7730" i="1"/>
  <c r="P7730" i="1"/>
  <c r="O7731" i="1"/>
  <c r="P7731" i="1"/>
  <c r="O7732" i="1"/>
  <c r="P7732" i="1"/>
  <c r="O7733" i="1"/>
  <c r="P7733" i="1"/>
  <c r="O7734" i="1"/>
  <c r="P7734" i="1"/>
  <c r="O7735" i="1"/>
  <c r="P7735" i="1"/>
  <c r="O7736" i="1"/>
  <c r="P7736" i="1"/>
  <c r="O7737" i="1"/>
  <c r="P7737" i="1"/>
  <c r="O7738" i="1"/>
  <c r="P7738" i="1"/>
  <c r="O7739" i="1"/>
  <c r="P7739" i="1"/>
  <c r="O7740" i="1"/>
  <c r="P7740" i="1"/>
  <c r="O7741" i="1"/>
  <c r="P7741" i="1"/>
  <c r="O7742" i="1"/>
  <c r="P7742" i="1"/>
  <c r="O7743" i="1"/>
  <c r="P7743" i="1"/>
  <c r="O7744" i="1"/>
  <c r="P7744" i="1"/>
  <c r="O7745" i="1"/>
  <c r="P7745" i="1"/>
  <c r="O7746" i="1"/>
  <c r="P7746" i="1"/>
  <c r="O7747" i="1"/>
  <c r="P7747" i="1"/>
  <c r="O7748" i="1"/>
  <c r="P7748" i="1"/>
  <c r="O7749" i="1"/>
  <c r="P7749" i="1"/>
  <c r="O7750" i="1"/>
  <c r="P7750" i="1"/>
  <c r="O7751" i="1"/>
  <c r="P7751" i="1"/>
  <c r="O7752" i="1"/>
  <c r="P7752" i="1"/>
  <c r="O7753" i="1"/>
  <c r="P7753" i="1"/>
  <c r="O7754" i="1"/>
  <c r="P7754" i="1"/>
  <c r="O7755" i="1"/>
  <c r="P7755" i="1"/>
  <c r="O7756" i="1"/>
  <c r="P7756" i="1"/>
  <c r="O7757" i="1"/>
  <c r="P7757" i="1"/>
  <c r="O7758" i="1"/>
  <c r="P7758" i="1"/>
  <c r="O7759" i="1"/>
  <c r="P7759" i="1"/>
  <c r="O7760" i="1"/>
  <c r="P7760" i="1"/>
  <c r="O7761" i="1"/>
  <c r="P7761" i="1"/>
  <c r="O7762" i="1"/>
  <c r="P7762" i="1"/>
  <c r="O7763" i="1"/>
  <c r="P7763" i="1"/>
  <c r="O7764" i="1"/>
  <c r="P7764" i="1"/>
  <c r="O7765" i="1"/>
  <c r="P7765" i="1"/>
  <c r="O7766" i="1"/>
  <c r="P7766" i="1"/>
  <c r="O7767" i="1"/>
  <c r="P7767" i="1"/>
  <c r="O7768" i="1"/>
  <c r="P7768" i="1"/>
  <c r="O7769" i="1"/>
  <c r="P7769" i="1"/>
  <c r="O7770" i="1"/>
  <c r="P7770" i="1"/>
  <c r="O7771" i="1"/>
  <c r="P7771" i="1"/>
  <c r="O7772" i="1"/>
  <c r="P7772" i="1"/>
  <c r="O7773" i="1"/>
  <c r="P7773" i="1"/>
  <c r="O7774" i="1"/>
  <c r="P7774" i="1"/>
  <c r="O7775" i="1"/>
  <c r="P7775" i="1"/>
  <c r="O7776" i="1"/>
  <c r="P7776" i="1"/>
  <c r="O7777" i="1"/>
  <c r="P7777" i="1"/>
  <c r="O7778" i="1"/>
  <c r="P7778" i="1"/>
  <c r="O7779" i="1"/>
  <c r="P7779" i="1"/>
  <c r="O7780" i="1"/>
  <c r="P7780" i="1"/>
  <c r="O7781" i="1"/>
  <c r="P7781" i="1"/>
  <c r="O7782" i="1"/>
  <c r="P7782" i="1"/>
  <c r="O7783" i="1"/>
  <c r="P7783" i="1"/>
  <c r="O7784" i="1"/>
  <c r="P7784" i="1"/>
  <c r="O7785" i="1"/>
  <c r="P7785" i="1"/>
  <c r="O7786" i="1"/>
  <c r="P7786" i="1"/>
  <c r="O7787" i="1"/>
  <c r="P7787" i="1"/>
  <c r="O7788" i="1"/>
  <c r="P7788" i="1"/>
  <c r="O7789" i="1"/>
  <c r="P7789" i="1"/>
  <c r="O7790" i="1"/>
  <c r="P7790" i="1"/>
  <c r="O7791" i="1"/>
  <c r="P7791" i="1"/>
  <c r="O7792" i="1"/>
  <c r="P7792" i="1"/>
  <c r="O7793" i="1"/>
  <c r="P7793" i="1"/>
  <c r="O7794" i="1"/>
  <c r="P7794" i="1"/>
  <c r="O7795" i="1"/>
  <c r="P7795" i="1"/>
  <c r="O7796" i="1"/>
  <c r="P7796" i="1"/>
  <c r="O7797" i="1"/>
  <c r="P7797" i="1"/>
  <c r="O7798" i="1"/>
  <c r="P7798" i="1"/>
  <c r="O7799" i="1"/>
  <c r="P7799" i="1"/>
  <c r="O7800" i="1"/>
  <c r="P7800" i="1"/>
  <c r="O7801" i="1"/>
  <c r="P7801" i="1"/>
  <c r="O7802" i="1"/>
  <c r="P7802" i="1"/>
  <c r="O7803" i="1"/>
  <c r="P7803" i="1"/>
  <c r="O7804" i="1"/>
  <c r="P7804" i="1"/>
  <c r="O7805" i="1"/>
  <c r="P7805" i="1"/>
  <c r="O7806" i="1"/>
  <c r="P7806" i="1"/>
  <c r="O7807" i="1"/>
  <c r="P7807" i="1"/>
  <c r="O7808" i="1"/>
  <c r="P7808" i="1"/>
  <c r="O7809" i="1"/>
  <c r="P7809" i="1"/>
  <c r="O7810" i="1"/>
  <c r="P7810" i="1"/>
  <c r="O7811" i="1"/>
  <c r="P7811" i="1"/>
  <c r="O7812" i="1"/>
  <c r="P7812" i="1"/>
  <c r="O7813" i="1"/>
  <c r="P7813" i="1"/>
  <c r="O7814" i="1"/>
  <c r="P7814" i="1"/>
  <c r="O7815" i="1"/>
  <c r="P7815" i="1"/>
  <c r="O7816" i="1"/>
  <c r="P7816" i="1"/>
  <c r="O7817" i="1"/>
  <c r="P7817" i="1"/>
  <c r="O7818" i="1"/>
  <c r="P7818" i="1"/>
  <c r="O7819" i="1"/>
  <c r="P7819" i="1"/>
  <c r="O7820" i="1"/>
  <c r="P7820" i="1"/>
  <c r="O7821" i="1"/>
  <c r="P7821" i="1"/>
  <c r="O7822" i="1"/>
  <c r="P7822" i="1"/>
  <c r="O7823" i="1"/>
  <c r="P7823" i="1"/>
  <c r="O7824" i="1"/>
  <c r="P7824" i="1"/>
  <c r="O7825" i="1"/>
  <c r="P7825" i="1"/>
  <c r="O7826" i="1"/>
  <c r="P7826" i="1"/>
  <c r="O7827" i="1"/>
  <c r="P7827" i="1"/>
  <c r="O7828" i="1"/>
  <c r="P7828" i="1"/>
  <c r="O7829" i="1"/>
  <c r="P7829" i="1"/>
  <c r="O7830" i="1"/>
  <c r="P7830" i="1"/>
  <c r="O7831" i="1"/>
  <c r="P7831" i="1"/>
  <c r="O7832" i="1"/>
  <c r="P7832" i="1"/>
  <c r="O7833" i="1"/>
  <c r="P7833" i="1"/>
  <c r="O7834" i="1"/>
  <c r="P7834" i="1"/>
  <c r="O7835" i="1"/>
  <c r="P7835" i="1"/>
  <c r="O7836" i="1"/>
  <c r="P7836" i="1"/>
  <c r="O7837" i="1"/>
  <c r="P7837" i="1"/>
  <c r="O7838" i="1"/>
  <c r="P7838" i="1"/>
  <c r="O7839" i="1"/>
  <c r="P7839" i="1"/>
  <c r="O7840" i="1"/>
  <c r="P7840" i="1"/>
  <c r="O7841" i="1"/>
  <c r="P7841" i="1"/>
  <c r="O7842" i="1"/>
  <c r="P7842" i="1"/>
  <c r="O7843" i="1"/>
  <c r="P7843" i="1"/>
  <c r="O7844" i="1"/>
  <c r="P7844" i="1"/>
  <c r="O7845" i="1"/>
  <c r="P7845" i="1"/>
  <c r="O7846" i="1"/>
  <c r="P7846" i="1"/>
  <c r="O7847" i="1"/>
  <c r="P7847" i="1"/>
  <c r="O7848" i="1"/>
  <c r="P7848" i="1"/>
  <c r="O7849" i="1"/>
  <c r="P7849" i="1"/>
  <c r="O7850" i="1"/>
  <c r="P7850" i="1"/>
  <c r="O7851" i="1"/>
  <c r="P7851" i="1"/>
  <c r="O7852" i="1"/>
  <c r="P7852" i="1"/>
  <c r="O7853" i="1"/>
  <c r="P7853" i="1"/>
  <c r="O7854" i="1"/>
  <c r="P7854" i="1"/>
  <c r="O7855" i="1"/>
  <c r="P7855" i="1"/>
  <c r="O7856" i="1"/>
  <c r="P7856" i="1"/>
  <c r="O7857" i="1"/>
  <c r="P7857" i="1"/>
  <c r="O7858" i="1"/>
  <c r="P7858" i="1"/>
  <c r="O7859" i="1"/>
  <c r="P7859" i="1"/>
  <c r="O7860" i="1"/>
  <c r="P7860" i="1"/>
  <c r="O7861" i="1"/>
  <c r="P7861" i="1"/>
  <c r="O7862" i="1"/>
  <c r="P7862" i="1"/>
  <c r="O7863" i="1"/>
  <c r="P7863" i="1"/>
  <c r="O7864" i="1"/>
  <c r="P7864" i="1"/>
  <c r="O7865" i="1"/>
  <c r="P7865" i="1"/>
  <c r="O7866" i="1"/>
  <c r="P7866" i="1"/>
  <c r="O7867" i="1"/>
  <c r="P7867" i="1"/>
  <c r="O7868" i="1"/>
  <c r="P7868" i="1"/>
  <c r="O7869" i="1"/>
  <c r="P7869" i="1"/>
  <c r="O7870" i="1"/>
  <c r="P7870" i="1"/>
  <c r="O7871" i="1"/>
  <c r="P7871" i="1"/>
  <c r="O7872" i="1"/>
  <c r="P7872" i="1"/>
  <c r="O7873" i="1"/>
  <c r="P7873" i="1"/>
  <c r="O7874" i="1"/>
  <c r="P7874" i="1"/>
  <c r="O7875" i="1"/>
  <c r="P7875" i="1"/>
  <c r="O7876" i="1"/>
  <c r="P7876" i="1"/>
  <c r="O7877" i="1"/>
  <c r="P7877" i="1"/>
  <c r="O7878" i="1"/>
  <c r="P7878" i="1"/>
  <c r="O7879" i="1"/>
  <c r="P7879" i="1"/>
  <c r="O7880" i="1"/>
  <c r="P7880" i="1"/>
  <c r="O7881" i="1"/>
  <c r="P7881" i="1"/>
  <c r="O7882" i="1"/>
  <c r="P7882" i="1"/>
  <c r="O7883" i="1"/>
  <c r="P7883" i="1"/>
  <c r="O7884" i="1"/>
  <c r="P7884" i="1"/>
  <c r="O7885" i="1"/>
  <c r="P7885" i="1"/>
  <c r="O7886" i="1"/>
  <c r="P7886" i="1"/>
  <c r="O7887" i="1"/>
  <c r="P7887" i="1"/>
  <c r="O7888" i="1"/>
  <c r="P7888" i="1"/>
  <c r="O7889" i="1"/>
  <c r="P7889" i="1"/>
  <c r="O7890" i="1"/>
  <c r="P7890" i="1"/>
  <c r="O7891" i="1"/>
  <c r="P7891" i="1"/>
  <c r="O7892" i="1"/>
  <c r="P7892" i="1"/>
  <c r="O7893" i="1"/>
  <c r="P7893" i="1"/>
  <c r="O7894" i="1"/>
  <c r="P7894" i="1"/>
  <c r="O7895" i="1"/>
  <c r="P7895" i="1"/>
  <c r="O7896" i="1"/>
  <c r="P7896" i="1"/>
  <c r="O7897" i="1"/>
  <c r="P7897" i="1"/>
  <c r="O7898" i="1"/>
  <c r="P7898" i="1"/>
  <c r="O7899" i="1"/>
  <c r="P7899" i="1"/>
  <c r="O7900" i="1"/>
  <c r="P7900" i="1"/>
  <c r="O7901" i="1"/>
  <c r="P7901" i="1"/>
  <c r="O7902" i="1"/>
  <c r="P7902" i="1"/>
  <c r="O7903" i="1"/>
  <c r="P7903" i="1"/>
  <c r="O7904" i="1"/>
  <c r="P7904" i="1"/>
  <c r="O7905" i="1"/>
  <c r="P7905" i="1"/>
  <c r="O7906" i="1"/>
  <c r="P7906" i="1"/>
  <c r="O7907" i="1"/>
  <c r="P7907" i="1"/>
  <c r="O7908" i="1"/>
  <c r="P7908" i="1"/>
  <c r="O7909" i="1"/>
  <c r="P7909" i="1"/>
  <c r="O7910" i="1"/>
  <c r="P7910" i="1"/>
  <c r="O7911" i="1"/>
  <c r="P7911" i="1"/>
  <c r="O7912" i="1"/>
  <c r="P7912" i="1"/>
  <c r="O7913" i="1"/>
  <c r="P7913" i="1"/>
  <c r="O7914" i="1"/>
  <c r="P7914" i="1"/>
  <c r="O7915" i="1"/>
  <c r="P7915" i="1"/>
  <c r="O7916" i="1"/>
  <c r="P7916" i="1"/>
  <c r="O7917" i="1"/>
  <c r="P7917" i="1"/>
  <c r="O7918" i="1"/>
  <c r="P7918" i="1"/>
  <c r="O7919" i="1"/>
  <c r="P7919" i="1"/>
  <c r="O7920" i="1"/>
  <c r="P7920" i="1"/>
  <c r="O7921" i="1"/>
  <c r="P7921" i="1"/>
  <c r="O7922" i="1"/>
  <c r="P7922" i="1"/>
  <c r="O7923" i="1"/>
  <c r="P7923" i="1"/>
  <c r="O7924" i="1"/>
  <c r="P7924" i="1"/>
  <c r="O7925" i="1"/>
  <c r="P7925" i="1"/>
  <c r="O7926" i="1"/>
  <c r="P7926" i="1"/>
  <c r="O7927" i="1"/>
  <c r="P7927" i="1"/>
  <c r="O7928" i="1"/>
  <c r="P7928" i="1"/>
  <c r="O7929" i="1"/>
  <c r="P7929" i="1"/>
  <c r="O7930" i="1"/>
  <c r="P7930" i="1"/>
  <c r="O7931" i="1"/>
  <c r="P7931" i="1"/>
  <c r="O7932" i="1"/>
  <c r="P7932" i="1"/>
  <c r="O7933" i="1"/>
  <c r="P7933" i="1"/>
  <c r="O7934" i="1"/>
  <c r="P7934" i="1"/>
  <c r="O7935" i="1"/>
  <c r="P7935" i="1"/>
  <c r="O7936" i="1"/>
  <c r="P7936" i="1"/>
  <c r="O7937" i="1"/>
  <c r="P7937" i="1"/>
  <c r="O7938" i="1"/>
  <c r="P7938" i="1"/>
  <c r="O7939" i="1"/>
  <c r="P7939" i="1"/>
  <c r="O7940" i="1"/>
  <c r="P7940" i="1"/>
  <c r="O7941" i="1"/>
  <c r="P7941" i="1"/>
  <c r="O7942" i="1"/>
  <c r="P7942" i="1"/>
  <c r="O7943" i="1"/>
  <c r="P7943" i="1"/>
  <c r="O7944" i="1"/>
  <c r="P7944" i="1"/>
  <c r="O7945" i="1"/>
  <c r="P7945" i="1"/>
  <c r="O7946" i="1"/>
  <c r="P7946" i="1"/>
  <c r="O7947" i="1"/>
  <c r="P7947" i="1"/>
  <c r="O7948" i="1"/>
  <c r="P7948" i="1"/>
  <c r="O7949" i="1"/>
  <c r="P7949" i="1"/>
  <c r="O7950" i="1"/>
  <c r="P7950" i="1"/>
  <c r="O7951" i="1"/>
  <c r="P7951" i="1"/>
  <c r="O7952" i="1"/>
  <c r="P7952" i="1"/>
  <c r="O7953" i="1"/>
  <c r="P7953" i="1"/>
  <c r="O7954" i="1"/>
  <c r="P7954" i="1"/>
  <c r="O7955" i="1"/>
  <c r="P7955" i="1"/>
  <c r="O7956" i="1"/>
  <c r="P7956" i="1"/>
  <c r="O7957" i="1"/>
  <c r="P7957" i="1"/>
  <c r="O7958" i="1"/>
  <c r="P7958" i="1"/>
  <c r="O7959" i="1"/>
  <c r="P7959" i="1"/>
  <c r="O7960" i="1"/>
  <c r="P7960" i="1"/>
  <c r="O7961" i="1"/>
  <c r="P7961" i="1"/>
  <c r="O7962" i="1"/>
  <c r="P7962" i="1"/>
  <c r="O7963" i="1"/>
  <c r="P7963" i="1"/>
  <c r="O7964" i="1"/>
  <c r="P7964" i="1"/>
  <c r="O7965" i="1"/>
  <c r="P7965" i="1"/>
  <c r="O7966" i="1"/>
  <c r="P7966" i="1"/>
  <c r="O7967" i="1"/>
  <c r="P7967" i="1"/>
  <c r="O7968" i="1"/>
  <c r="P7968" i="1"/>
  <c r="O7969" i="1"/>
  <c r="P7969" i="1"/>
  <c r="O7970" i="1"/>
  <c r="P7970" i="1"/>
  <c r="O7971" i="1"/>
  <c r="P7971" i="1"/>
  <c r="O7972" i="1"/>
  <c r="P7972" i="1"/>
  <c r="O7973" i="1"/>
  <c r="P7973" i="1"/>
  <c r="O7974" i="1"/>
  <c r="P7974" i="1"/>
  <c r="O7975" i="1"/>
  <c r="P7975" i="1"/>
  <c r="O7976" i="1"/>
  <c r="P7976" i="1"/>
  <c r="O7977" i="1"/>
  <c r="P7977" i="1"/>
  <c r="O7978" i="1"/>
  <c r="P7978" i="1"/>
  <c r="O7979" i="1"/>
  <c r="P7979" i="1"/>
  <c r="O7980" i="1"/>
  <c r="P7980" i="1"/>
  <c r="O7981" i="1"/>
  <c r="P7981" i="1"/>
  <c r="O7982" i="1"/>
  <c r="P7982" i="1"/>
  <c r="O7983" i="1"/>
  <c r="P7983" i="1"/>
  <c r="O7984" i="1"/>
  <c r="P7984" i="1"/>
  <c r="O7985" i="1"/>
  <c r="P7985" i="1"/>
  <c r="O7986" i="1"/>
  <c r="P7986" i="1"/>
  <c r="O7987" i="1"/>
  <c r="P7987" i="1"/>
  <c r="O7988" i="1"/>
  <c r="P7988" i="1"/>
  <c r="O7989" i="1"/>
  <c r="P7989" i="1"/>
  <c r="O7990" i="1"/>
  <c r="P7990" i="1"/>
  <c r="O7991" i="1"/>
  <c r="P7991" i="1"/>
  <c r="O7992" i="1"/>
  <c r="P7992" i="1"/>
  <c r="O7993" i="1"/>
  <c r="P7993" i="1"/>
  <c r="O7994" i="1"/>
  <c r="P7994" i="1"/>
  <c r="O7995" i="1"/>
  <c r="P7995" i="1"/>
  <c r="O7996" i="1"/>
  <c r="P7996" i="1"/>
  <c r="O7997" i="1"/>
  <c r="P7997" i="1"/>
  <c r="O7998" i="1"/>
  <c r="P7998" i="1"/>
  <c r="O7999" i="1"/>
  <c r="P7999" i="1"/>
  <c r="O8000" i="1"/>
  <c r="P8000" i="1"/>
  <c r="O8001" i="1"/>
  <c r="P8001" i="1"/>
  <c r="O8002" i="1"/>
  <c r="P8002" i="1"/>
  <c r="O8003" i="1"/>
  <c r="P8003" i="1"/>
  <c r="O8004" i="1"/>
  <c r="P8004" i="1"/>
  <c r="O8005" i="1"/>
  <c r="P8005" i="1"/>
  <c r="O8006" i="1"/>
  <c r="P8006" i="1"/>
  <c r="O8007" i="1"/>
  <c r="P8007" i="1"/>
  <c r="O8008" i="1"/>
  <c r="P8008" i="1"/>
  <c r="O8009" i="1"/>
  <c r="P8009" i="1"/>
  <c r="O8010" i="1"/>
  <c r="P8010" i="1"/>
  <c r="O8011" i="1"/>
  <c r="P8011" i="1"/>
  <c r="O8012" i="1"/>
  <c r="P8012" i="1"/>
  <c r="O8013" i="1"/>
  <c r="P8013" i="1"/>
  <c r="O8014" i="1"/>
  <c r="P8014" i="1"/>
  <c r="O8015" i="1"/>
  <c r="P8015" i="1"/>
  <c r="O8016" i="1"/>
  <c r="P8016" i="1"/>
  <c r="O8017" i="1"/>
  <c r="P8017" i="1"/>
  <c r="O8018" i="1"/>
  <c r="P8018" i="1"/>
  <c r="O8019" i="1"/>
  <c r="P8019" i="1"/>
  <c r="O8020" i="1"/>
  <c r="P8020" i="1"/>
  <c r="O8021" i="1"/>
  <c r="P8021" i="1"/>
  <c r="O8022" i="1"/>
  <c r="P8022" i="1"/>
  <c r="O8023" i="1"/>
  <c r="P8023" i="1"/>
  <c r="O8024" i="1"/>
  <c r="P8024" i="1"/>
  <c r="O8025" i="1"/>
  <c r="P8025" i="1"/>
  <c r="O8026" i="1"/>
  <c r="P8026" i="1"/>
  <c r="O8027" i="1"/>
  <c r="P8027" i="1"/>
  <c r="O8028" i="1"/>
  <c r="P8028" i="1"/>
  <c r="O8029" i="1"/>
  <c r="P8029" i="1"/>
  <c r="O8030" i="1"/>
  <c r="P8030" i="1"/>
  <c r="O8031" i="1"/>
  <c r="P8031" i="1"/>
  <c r="O8032" i="1"/>
  <c r="P8032" i="1"/>
  <c r="O8033" i="1"/>
  <c r="P8033" i="1"/>
  <c r="O8034" i="1"/>
  <c r="P8034" i="1"/>
  <c r="O8035" i="1"/>
  <c r="P8035" i="1"/>
  <c r="O8036" i="1"/>
  <c r="P8036" i="1"/>
  <c r="O8037" i="1"/>
  <c r="P8037" i="1"/>
  <c r="O8038" i="1"/>
  <c r="P8038" i="1"/>
  <c r="O8039" i="1"/>
  <c r="P8039" i="1"/>
  <c r="O8040" i="1"/>
  <c r="P8040" i="1"/>
  <c r="O8041" i="1"/>
  <c r="P8041" i="1"/>
  <c r="O8042" i="1"/>
  <c r="P8042" i="1"/>
  <c r="O8043" i="1"/>
  <c r="P8043" i="1"/>
  <c r="O8044" i="1"/>
  <c r="P8044" i="1"/>
  <c r="O8045" i="1"/>
  <c r="P8045" i="1"/>
  <c r="O8046" i="1"/>
  <c r="P8046" i="1"/>
  <c r="O8047" i="1"/>
  <c r="P8047" i="1"/>
  <c r="O8048" i="1"/>
  <c r="P8048" i="1"/>
  <c r="O8049" i="1"/>
  <c r="P8049" i="1"/>
  <c r="O8050" i="1"/>
  <c r="P8050" i="1"/>
  <c r="O8051" i="1"/>
  <c r="P8051" i="1"/>
  <c r="O8052" i="1"/>
  <c r="P8052" i="1"/>
  <c r="O8053" i="1"/>
  <c r="P8053" i="1"/>
  <c r="O8054" i="1"/>
  <c r="P8054" i="1"/>
  <c r="O8055" i="1"/>
  <c r="P8055" i="1"/>
  <c r="O8056" i="1"/>
  <c r="P8056" i="1"/>
  <c r="O8057" i="1"/>
  <c r="P8057" i="1"/>
  <c r="O8058" i="1"/>
  <c r="P8058" i="1"/>
  <c r="O8059" i="1"/>
  <c r="P8059" i="1"/>
  <c r="O8060" i="1"/>
  <c r="P8060" i="1"/>
  <c r="O8061" i="1"/>
  <c r="P8061" i="1"/>
  <c r="O8062" i="1"/>
  <c r="P8062" i="1"/>
  <c r="O8063" i="1"/>
  <c r="P8063" i="1"/>
  <c r="O8064" i="1"/>
  <c r="P8064" i="1"/>
  <c r="O8065" i="1"/>
  <c r="P8065" i="1"/>
  <c r="O8066" i="1"/>
  <c r="P8066" i="1"/>
  <c r="O8067" i="1"/>
  <c r="P8067" i="1"/>
  <c r="O8068" i="1"/>
  <c r="P8068" i="1"/>
  <c r="O8069" i="1"/>
  <c r="P8069" i="1"/>
  <c r="O8070" i="1"/>
  <c r="P8070" i="1"/>
  <c r="O8071" i="1"/>
  <c r="P8071" i="1"/>
  <c r="O8072" i="1"/>
  <c r="P8072" i="1"/>
  <c r="O8073" i="1"/>
  <c r="P8073" i="1"/>
  <c r="O8074" i="1"/>
  <c r="P8074" i="1"/>
  <c r="O8075" i="1"/>
  <c r="P8075" i="1"/>
  <c r="O8076" i="1"/>
  <c r="P8076" i="1"/>
  <c r="O8077" i="1"/>
  <c r="P8077" i="1"/>
  <c r="O8078" i="1"/>
  <c r="P8078" i="1"/>
  <c r="O8079" i="1"/>
  <c r="P8079" i="1"/>
  <c r="O8080" i="1"/>
  <c r="P8080" i="1"/>
  <c r="O8081" i="1"/>
  <c r="P8081" i="1"/>
  <c r="O8082" i="1"/>
  <c r="P8082" i="1"/>
  <c r="O8083" i="1"/>
  <c r="P8083" i="1"/>
  <c r="O8084" i="1"/>
  <c r="P8084" i="1"/>
  <c r="O8085" i="1"/>
  <c r="P8085" i="1"/>
  <c r="O8086" i="1"/>
  <c r="P8086" i="1"/>
  <c r="O8087" i="1"/>
  <c r="P8087" i="1"/>
  <c r="O8088" i="1"/>
  <c r="P8088" i="1"/>
  <c r="O8089" i="1"/>
  <c r="P8089" i="1"/>
  <c r="O8090" i="1"/>
  <c r="P8090" i="1"/>
  <c r="O8091" i="1"/>
  <c r="P8091" i="1"/>
  <c r="O8092" i="1"/>
  <c r="P8092" i="1"/>
  <c r="O8093" i="1"/>
  <c r="P8093" i="1"/>
  <c r="O8094" i="1"/>
  <c r="P8094" i="1"/>
  <c r="O8095" i="1"/>
  <c r="P8095" i="1"/>
  <c r="O8096" i="1"/>
  <c r="P8096" i="1"/>
  <c r="O8097" i="1"/>
  <c r="P8097" i="1"/>
  <c r="O8098" i="1"/>
  <c r="P8098" i="1"/>
  <c r="O8099" i="1"/>
  <c r="P8099" i="1"/>
  <c r="O8100" i="1"/>
  <c r="P8100" i="1"/>
  <c r="O8101" i="1"/>
  <c r="P8101" i="1"/>
  <c r="O8102" i="1"/>
  <c r="P8102" i="1"/>
  <c r="O8103" i="1"/>
  <c r="P8103" i="1"/>
  <c r="O8104" i="1"/>
  <c r="P8104" i="1"/>
  <c r="O8105" i="1"/>
  <c r="P8105" i="1"/>
  <c r="O8106" i="1"/>
  <c r="P8106" i="1"/>
  <c r="O8107" i="1"/>
  <c r="P8107" i="1"/>
  <c r="O8108" i="1"/>
  <c r="P8108" i="1"/>
  <c r="O8109" i="1"/>
  <c r="P8109" i="1"/>
  <c r="O8110" i="1"/>
  <c r="P8110" i="1"/>
  <c r="O8111" i="1"/>
  <c r="P8111" i="1"/>
  <c r="O8112" i="1"/>
  <c r="P8112" i="1"/>
  <c r="O8113" i="1"/>
  <c r="P8113" i="1"/>
  <c r="O8114" i="1"/>
  <c r="P8114" i="1"/>
  <c r="O8115" i="1"/>
  <c r="P8115" i="1"/>
  <c r="O8116" i="1"/>
  <c r="P8116" i="1"/>
  <c r="O8117" i="1"/>
  <c r="P8117" i="1"/>
  <c r="O8118" i="1"/>
  <c r="P8118" i="1"/>
  <c r="O8119" i="1"/>
  <c r="P8119" i="1"/>
  <c r="O8120" i="1"/>
  <c r="P8120" i="1"/>
  <c r="O8121" i="1"/>
  <c r="P8121" i="1"/>
  <c r="O8122" i="1"/>
  <c r="P8122" i="1"/>
  <c r="O8123" i="1"/>
  <c r="P8123" i="1"/>
  <c r="O8124" i="1"/>
  <c r="P8124" i="1"/>
  <c r="O8125" i="1"/>
  <c r="P8125" i="1"/>
  <c r="O8126" i="1"/>
  <c r="P8126" i="1"/>
  <c r="O8127" i="1"/>
  <c r="P8127" i="1"/>
  <c r="O8128" i="1"/>
  <c r="P8128" i="1"/>
  <c r="O8129" i="1"/>
  <c r="P8129" i="1"/>
  <c r="O8130" i="1"/>
  <c r="P8130" i="1"/>
  <c r="O8131" i="1"/>
  <c r="P8131" i="1"/>
  <c r="O8132" i="1"/>
  <c r="P8132" i="1"/>
  <c r="O8133" i="1"/>
  <c r="P8133" i="1"/>
  <c r="O8134" i="1"/>
  <c r="P8134" i="1"/>
  <c r="O8135" i="1"/>
  <c r="P8135" i="1"/>
  <c r="O8136" i="1"/>
  <c r="P8136" i="1"/>
  <c r="O8137" i="1"/>
  <c r="P8137" i="1"/>
  <c r="O8138" i="1"/>
  <c r="P8138" i="1"/>
  <c r="O8139" i="1"/>
  <c r="P8139" i="1"/>
  <c r="O8140" i="1"/>
  <c r="P8140" i="1"/>
  <c r="O8141" i="1"/>
  <c r="P8141" i="1"/>
  <c r="O8142" i="1"/>
  <c r="P8142" i="1"/>
  <c r="O8143" i="1"/>
  <c r="P8143" i="1"/>
  <c r="O8144" i="1"/>
  <c r="P8144" i="1"/>
  <c r="O8145" i="1"/>
  <c r="P8145" i="1"/>
  <c r="O8146" i="1"/>
  <c r="P8146" i="1"/>
  <c r="O8147" i="1"/>
  <c r="P8147" i="1"/>
  <c r="O8148" i="1"/>
  <c r="P8148" i="1"/>
  <c r="O8149" i="1"/>
  <c r="P8149" i="1"/>
  <c r="O8150" i="1"/>
  <c r="P8150" i="1"/>
  <c r="O8151" i="1"/>
  <c r="P8151" i="1"/>
  <c r="O8152" i="1"/>
  <c r="P8152" i="1"/>
  <c r="O8153" i="1"/>
  <c r="P8153" i="1"/>
  <c r="O8154" i="1"/>
  <c r="P8154" i="1"/>
  <c r="O8155" i="1"/>
  <c r="P8155" i="1"/>
  <c r="O8156" i="1"/>
  <c r="P8156" i="1"/>
  <c r="O8157" i="1"/>
  <c r="P8157" i="1"/>
  <c r="O8158" i="1"/>
  <c r="P8158" i="1"/>
  <c r="O8159" i="1"/>
  <c r="P8159" i="1"/>
  <c r="O8160" i="1"/>
  <c r="P8160" i="1"/>
  <c r="O8161" i="1"/>
  <c r="P8161" i="1"/>
  <c r="O8162" i="1"/>
  <c r="P8162" i="1"/>
  <c r="O8163" i="1"/>
  <c r="P8163" i="1"/>
  <c r="O8164" i="1"/>
  <c r="P8164" i="1"/>
  <c r="O8165" i="1"/>
  <c r="P8165" i="1"/>
  <c r="O8166" i="1"/>
  <c r="P8166" i="1"/>
  <c r="O8167" i="1"/>
  <c r="P8167" i="1"/>
  <c r="O8168" i="1"/>
  <c r="P8168" i="1"/>
  <c r="O8169" i="1"/>
  <c r="P8169" i="1"/>
  <c r="O8170" i="1"/>
  <c r="P8170" i="1"/>
  <c r="O8171" i="1"/>
  <c r="P8171" i="1"/>
  <c r="O8172" i="1"/>
  <c r="P8172" i="1"/>
  <c r="O8173" i="1"/>
  <c r="P8173" i="1"/>
  <c r="O8174" i="1"/>
  <c r="P8174" i="1"/>
  <c r="O8175" i="1"/>
  <c r="P8175" i="1"/>
  <c r="O8176" i="1"/>
  <c r="P8176" i="1"/>
  <c r="O8177" i="1"/>
  <c r="P8177" i="1"/>
  <c r="O8178" i="1"/>
  <c r="P8178" i="1"/>
  <c r="O8179" i="1"/>
  <c r="P8179" i="1"/>
  <c r="O8180" i="1"/>
  <c r="P8180" i="1"/>
  <c r="O8181" i="1"/>
  <c r="P8181" i="1"/>
  <c r="O8182" i="1"/>
  <c r="P8182" i="1"/>
  <c r="O8183" i="1"/>
  <c r="P8183" i="1"/>
  <c r="O8184" i="1"/>
  <c r="P8184" i="1"/>
  <c r="O8185" i="1"/>
  <c r="P8185" i="1"/>
  <c r="O8186" i="1"/>
  <c r="P8186" i="1"/>
  <c r="O8187" i="1"/>
  <c r="P8187" i="1"/>
  <c r="O8188" i="1"/>
  <c r="P8188" i="1"/>
  <c r="O8189" i="1"/>
  <c r="P8189" i="1"/>
  <c r="O8190" i="1"/>
  <c r="P8190" i="1"/>
  <c r="O8191" i="1"/>
  <c r="P8191" i="1"/>
  <c r="O8192" i="1"/>
  <c r="P8192" i="1"/>
  <c r="O8193" i="1"/>
  <c r="P8193" i="1"/>
  <c r="O8194" i="1"/>
  <c r="P8194" i="1"/>
  <c r="O8195" i="1"/>
  <c r="P8195" i="1"/>
  <c r="O8196" i="1"/>
  <c r="P8196" i="1"/>
  <c r="O8197" i="1"/>
  <c r="P8197" i="1"/>
  <c r="O8198" i="1"/>
  <c r="P8198" i="1"/>
  <c r="O8199" i="1"/>
  <c r="P8199" i="1"/>
  <c r="O8200" i="1"/>
  <c r="P8200" i="1"/>
  <c r="O8201" i="1"/>
  <c r="P8201" i="1"/>
  <c r="O8202" i="1"/>
  <c r="P8202" i="1"/>
  <c r="O8203" i="1"/>
  <c r="P8203" i="1"/>
  <c r="O8204" i="1"/>
  <c r="P8204" i="1"/>
  <c r="O8205" i="1"/>
  <c r="P8205" i="1"/>
  <c r="O8206" i="1"/>
  <c r="P8206" i="1"/>
  <c r="O8207" i="1"/>
  <c r="P8207" i="1"/>
  <c r="O8208" i="1"/>
  <c r="P8208" i="1"/>
  <c r="O8209" i="1"/>
  <c r="P8209" i="1"/>
  <c r="O8210" i="1"/>
  <c r="P8210" i="1"/>
  <c r="O8211" i="1"/>
  <c r="P8211" i="1"/>
  <c r="O8212" i="1"/>
  <c r="P8212" i="1"/>
  <c r="O8213" i="1"/>
  <c r="P8213" i="1"/>
  <c r="O8214" i="1"/>
  <c r="P8214" i="1"/>
  <c r="O8215" i="1"/>
  <c r="P8215" i="1"/>
  <c r="O8216" i="1"/>
  <c r="P8216" i="1"/>
  <c r="O8217" i="1"/>
  <c r="P8217" i="1"/>
  <c r="O8218" i="1"/>
  <c r="P8218" i="1"/>
  <c r="O8219" i="1"/>
  <c r="P8219" i="1"/>
  <c r="O8220" i="1"/>
  <c r="P8220" i="1"/>
  <c r="O8221" i="1"/>
  <c r="P8221" i="1"/>
  <c r="O8222" i="1"/>
  <c r="P8222" i="1"/>
  <c r="O8223" i="1"/>
  <c r="P8223" i="1"/>
  <c r="O8224" i="1"/>
  <c r="P8224" i="1"/>
  <c r="O8225" i="1"/>
  <c r="P8225" i="1"/>
  <c r="O8226" i="1"/>
  <c r="P8226" i="1"/>
  <c r="O8227" i="1"/>
  <c r="P8227" i="1"/>
  <c r="O8228" i="1"/>
  <c r="P8228" i="1"/>
  <c r="O8229" i="1"/>
  <c r="P8229" i="1"/>
  <c r="O8230" i="1"/>
  <c r="P8230" i="1"/>
  <c r="O8231" i="1"/>
  <c r="P8231" i="1"/>
  <c r="O8232" i="1"/>
  <c r="P8232" i="1"/>
  <c r="O8233" i="1"/>
  <c r="P8233" i="1"/>
  <c r="O8234" i="1"/>
  <c r="P8234" i="1"/>
  <c r="O8235" i="1"/>
  <c r="P8235" i="1"/>
  <c r="O8236" i="1"/>
  <c r="P8236" i="1"/>
  <c r="O8237" i="1"/>
  <c r="P8237" i="1"/>
  <c r="O8238" i="1"/>
  <c r="P8238" i="1"/>
  <c r="O8239" i="1"/>
  <c r="P8239" i="1"/>
  <c r="O8240" i="1"/>
  <c r="P8240" i="1"/>
  <c r="O8241" i="1"/>
  <c r="P8241" i="1"/>
  <c r="O8242" i="1"/>
  <c r="P8242" i="1"/>
  <c r="O8243" i="1"/>
  <c r="P8243" i="1"/>
  <c r="O8244" i="1"/>
  <c r="P8244" i="1"/>
  <c r="O8245" i="1"/>
  <c r="P8245" i="1"/>
  <c r="O8246" i="1"/>
  <c r="P8246" i="1"/>
  <c r="O8247" i="1"/>
  <c r="P8247" i="1"/>
  <c r="O8248" i="1"/>
  <c r="P8248" i="1"/>
  <c r="O8249" i="1"/>
  <c r="P8249" i="1"/>
  <c r="O8250" i="1"/>
  <c r="P8250" i="1"/>
  <c r="O8251" i="1"/>
  <c r="P8251" i="1"/>
  <c r="O8252" i="1"/>
  <c r="P8252" i="1"/>
  <c r="O8253" i="1"/>
  <c r="P8253" i="1"/>
  <c r="O8254" i="1"/>
  <c r="P8254" i="1"/>
  <c r="O8255" i="1"/>
  <c r="P8255" i="1"/>
  <c r="O8256" i="1"/>
  <c r="P8256" i="1"/>
  <c r="O8257" i="1"/>
  <c r="P8257" i="1"/>
  <c r="O8258" i="1"/>
  <c r="P8258" i="1"/>
  <c r="O8259" i="1"/>
  <c r="P8259" i="1"/>
  <c r="O8260" i="1"/>
  <c r="P8260" i="1"/>
  <c r="O8261" i="1"/>
  <c r="P8261" i="1"/>
  <c r="O8262" i="1"/>
  <c r="P8262" i="1"/>
  <c r="O8263" i="1"/>
  <c r="P8263" i="1"/>
  <c r="O8264" i="1"/>
  <c r="P8264" i="1"/>
  <c r="O8265" i="1"/>
  <c r="P8265" i="1"/>
  <c r="O8266" i="1"/>
  <c r="P8266" i="1"/>
  <c r="O8267" i="1"/>
  <c r="P8267" i="1"/>
  <c r="O8268" i="1"/>
  <c r="P8268" i="1"/>
  <c r="O8269" i="1"/>
  <c r="P8269" i="1"/>
  <c r="O8270" i="1"/>
  <c r="P8270" i="1"/>
  <c r="O8271" i="1"/>
  <c r="P8271" i="1"/>
  <c r="O8272" i="1"/>
  <c r="P8272" i="1"/>
  <c r="O8273" i="1"/>
  <c r="P8273" i="1"/>
  <c r="O8274" i="1"/>
  <c r="P8274" i="1"/>
  <c r="O8275" i="1"/>
  <c r="P8275" i="1"/>
  <c r="O8276" i="1"/>
  <c r="P8276" i="1"/>
  <c r="O8277" i="1"/>
  <c r="P8277" i="1"/>
  <c r="O8278" i="1"/>
  <c r="P8278" i="1"/>
  <c r="O8279" i="1"/>
  <c r="P8279" i="1"/>
  <c r="O8280" i="1"/>
  <c r="P8280" i="1"/>
  <c r="O8281" i="1"/>
  <c r="P8281" i="1"/>
  <c r="O8282" i="1"/>
  <c r="P8282" i="1"/>
  <c r="O8283" i="1"/>
  <c r="P8283" i="1"/>
  <c r="O8284" i="1"/>
  <c r="P8284" i="1"/>
  <c r="O8285" i="1"/>
  <c r="P8285" i="1"/>
  <c r="O8286" i="1"/>
  <c r="P8286" i="1"/>
  <c r="O8287" i="1"/>
  <c r="P8287" i="1"/>
  <c r="O8288" i="1"/>
  <c r="P8288" i="1"/>
  <c r="O8289" i="1"/>
  <c r="P8289" i="1"/>
  <c r="O8290" i="1"/>
  <c r="P8290" i="1"/>
  <c r="O8291" i="1"/>
  <c r="P8291" i="1"/>
  <c r="O8292" i="1"/>
  <c r="P8292" i="1"/>
  <c r="O8293" i="1"/>
  <c r="P8293" i="1"/>
  <c r="O8294" i="1"/>
  <c r="P8294" i="1"/>
  <c r="O8295" i="1"/>
  <c r="P8295" i="1"/>
  <c r="O8296" i="1"/>
  <c r="P8296" i="1"/>
  <c r="O8297" i="1"/>
  <c r="P8297" i="1"/>
  <c r="O8298" i="1"/>
  <c r="P8298" i="1"/>
  <c r="O8299" i="1"/>
  <c r="P8299" i="1"/>
  <c r="O8300" i="1"/>
  <c r="P8300" i="1"/>
  <c r="O8301" i="1"/>
  <c r="P8301" i="1"/>
  <c r="O8302" i="1"/>
  <c r="P8302" i="1"/>
  <c r="O8303" i="1"/>
  <c r="P8303" i="1"/>
  <c r="O8304" i="1"/>
  <c r="P8304" i="1"/>
  <c r="O8305" i="1"/>
  <c r="P8305" i="1"/>
  <c r="O8306" i="1"/>
  <c r="P8306" i="1"/>
  <c r="O8307" i="1"/>
  <c r="P8307" i="1"/>
  <c r="O8308" i="1"/>
  <c r="P8308" i="1"/>
  <c r="O8309" i="1"/>
  <c r="P8309" i="1"/>
  <c r="O8310" i="1"/>
  <c r="P8310" i="1"/>
  <c r="O8311" i="1"/>
  <c r="P8311" i="1"/>
  <c r="O8312" i="1"/>
  <c r="P8312" i="1"/>
  <c r="O8313" i="1"/>
  <c r="P8313" i="1"/>
  <c r="O8314" i="1"/>
  <c r="P8314" i="1"/>
  <c r="O8315" i="1"/>
  <c r="P8315" i="1"/>
  <c r="O8316" i="1"/>
  <c r="P8316" i="1"/>
  <c r="O8317" i="1"/>
  <c r="P8317" i="1"/>
  <c r="O8318" i="1"/>
  <c r="P8318" i="1"/>
  <c r="O8319" i="1"/>
  <c r="P8319" i="1"/>
  <c r="O8320" i="1"/>
  <c r="P8320" i="1"/>
  <c r="O8321" i="1"/>
  <c r="P8321" i="1"/>
  <c r="O8322" i="1"/>
  <c r="P8322" i="1"/>
  <c r="O8323" i="1"/>
  <c r="P8323" i="1"/>
  <c r="O8324" i="1"/>
  <c r="P8324" i="1"/>
  <c r="O8325" i="1"/>
  <c r="P8325" i="1"/>
  <c r="O8326" i="1"/>
  <c r="P8326" i="1"/>
  <c r="O8327" i="1"/>
  <c r="P8327" i="1"/>
  <c r="O8328" i="1"/>
  <c r="P8328" i="1"/>
  <c r="O8329" i="1"/>
  <c r="P8329" i="1"/>
  <c r="O8330" i="1"/>
  <c r="P8330" i="1"/>
  <c r="O8331" i="1"/>
  <c r="P8331" i="1"/>
  <c r="O8332" i="1"/>
  <c r="P8332" i="1"/>
  <c r="O8333" i="1"/>
  <c r="P8333" i="1"/>
  <c r="O8334" i="1"/>
  <c r="P8334" i="1"/>
  <c r="O8335" i="1"/>
  <c r="P8335" i="1"/>
  <c r="O8336" i="1"/>
  <c r="P8336" i="1"/>
  <c r="O8337" i="1"/>
  <c r="P8337" i="1"/>
  <c r="O8338" i="1"/>
  <c r="P8338" i="1"/>
  <c r="O8339" i="1"/>
  <c r="P8339" i="1"/>
  <c r="O8340" i="1"/>
  <c r="P8340" i="1"/>
  <c r="O8341" i="1"/>
  <c r="P8341" i="1"/>
  <c r="O8342" i="1"/>
  <c r="P8342" i="1"/>
  <c r="O8343" i="1"/>
  <c r="P8343" i="1"/>
  <c r="O8344" i="1"/>
  <c r="P8344" i="1"/>
  <c r="O8345" i="1"/>
  <c r="P8345" i="1"/>
  <c r="O8346" i="1"/>
  <c r="P8346" i="1"/>
  <c r="O8347" i="1"/>
  <c r="P8347" i="1"/>
  <c r="O8348" i="1"/>
  <c r="P8348" i="1"/>
  <c r="O8349" i="1"/>
  <c r="P8349" i="1"/>
  <c r="O8350" i="1"/>
  <c r="P8350" i="1"/>
  <c r="O8351" i="1"/>
  <c r="P8351" i="1"/>
  <c r="O8352" i="1"/>
  <c r="P8352" i="1"/>
  <c r="O8353" i="1"/>
  <c r="P8353" i="1"/>
  <c r="O8354" i="1"/>
  <c r="P8354" i="1"/>
  <c r="O8355" i="1"/>
  <c r="P8355" i="1"/>
  <c r="O8356" i="1"/>
  <c r="P8356" i="1"/>
  <c r="O8357" i="1"/>
  <c r="P8357" i="1"/>
  <c r="O8358" i="1"/>
  <c r="P8358" i="1"/>
  <c r="O8359" i="1"/>
  <c r="P8359" i="1"/>
  <c r="O8360" i="1"/>
  <c r="P8360" i="1"/>
  <c r="O8361" i="1"/>
  <c r="P8361" i="1"/>
  <c r="O8362" i="1"/>
  <c r="P8362" i="1"/>
  <c r="O8363" i="1"/>
  <c r="P8363" i="1"/>
  <c r="O8364" i="1"/>
  <c r="P8364" i="1"/>
  <c r="O8365" i="1"/>
  <c r="P8365" i="1"/>
  <c r="O8366" i="1"/>
  <c r="P8366" i="1"/>
  <c r="O8367" i="1"/>
  <c r="P8367" i="1"/>
  <c r="O8368" i="1"/>
  <c r="P8368" i="1"/>
  <c r="O8369" i="1"/>
  <c r="P8369" i="1"/>
  <c r="O8370" i="1"/>
  <c r="P8370" i="1"/>
  <c r="O8371" i="1"/>
  <c r="P8371" i="1"/>
  <c r="O8372" i="1"/>
  <c r="P8372" i="1"/>
  <c r="O8373" i="1"/>
  <c r="P8373" i="1"/>
  <c r="O8374" i="1"/>
  <c r="P8374" i="1"/>
  <c r="O8375" i="1"/>
  <c r="P8375" i="1"/>
  <c r="O8376" i="1"/>
  <c r="P8376" i="1"/>
  <c r="O8377" i="1"/>
  <c r="P8377" i="1"/>
  <c r="O8378" i="1"/>
  <c r="P8378" i="1"/>
  <c r="O8379" i="1"/>
  <c r="P8379" i="1"/>
  <c r="O8380" i="1"/>
  <c r="P8380" i="1"/>
  <c r="O8381" i="1"/>
  <c r="P8381" i="1"/>
  <c r="O8382" i="1"/>
  <c r="P8382" i="1"/>
  <c r="O8383" i="1"/>
  <c r="P8383" i="1"/>
  <c r="O8384" i="1"/>
  <c r="P8384" i="1"/>
  <c r="O8385" i="1"/>
  <c r="P8385" i="1"/>
  <c r="O8386" i="1"/>
  <c r="P8386" i="1"/>
  <c r="O8387" i="1"/>
  <c r="P8387" i="1"/>
  <c r="O8388" i="1"/>
  <c r="P8388" i="1"/>
  <c r="O8389" i="1"/>
  <c r="P8389" i="1"/>
  <c r="O8390" i="1"/>
  <c r="P8390" i="1"/>
  <c r="O8391" i="1"/>
  <c r="P8391" i="1"/>
  <c r="O8392" i="1"/>
  <c r="P8392" i="1"/>
  <c r="O8393" i="1"/>
  <c r="P8393" i="1"/>
  <c r="O8394" i="1"/>
  <c r="P8394" i="1"/>
  <c r="O8395" i="1"/>
  <c r="P8395" i="1"/>
  <c r="O8396" i="1"/>
  <c r="P8396" i="1"/>
  <c r="O8397" i="1"/>
  <c r="P8397" i="1"/>
  <c r="O8398" i="1"/>
  <c r="P8398" i="1"/>
  <c r="O8399" i="1"/>
  <c r="P8399" i="1"/>
  <c r="O8400" i="1"/>
  <c r="P8400" i="1"/>
  <c r="O8401" i="1"/>
  <c r="P8401" i="1"/>
  <c r="O8402" i="1"/>
  <c r="P8402" i="1"/>
  <c r="O8403" i="1"/>
  <c r="P8403" i="1"/>
  <c r="O8404" i="1"/>
  <c r="P8404" i="1"/>
  <c r="O8405" i="1"/>
  <c r="P8405" i="1"/>
  <c r="O8406" i="1"/>
  <c r="P8406" i="1"/>
  <c r="O8407" i="1"/>
  <c r="P8407" i="1"/>
  <c r="O8408" i="1"/>
  <c r="P8408" i="1"/>
  <c r="O8409" i="1"/>
  <c r="P8409" i="1"/>
  <c r="O8410" i="1"/>
  <c r="P8410" i="1"/>
  <c r="O8411" i="1"/>
  <c r="P8411" i="1"/>
  <c r="O8412" i="1"/>
  <c r="P8412" i="1"/>
  <c r="O8413" i="1"/>
  <c r="P8413" i="1"/>
  <c r="O8414" i="1"/>
  <c r="P8414" i="1"/>
  <c r="O8415" i="1"/>
  <c r="P8415" i="1"/>
  <c r="O8416" i="1"/>
  <c r="P8416" i="1"/>
  <c r="O8417" i="1"/>
  <c r="P8417" i="1"/>
  <c r="O8418" i="1"/>
  <c r="P8418" i="1"/>
  <c r="O8419" i="1"/>
  <c r="P8419" i="1"/>
  <c r="O8420" i="1"/>
  <c r="P8420" i="1"/>
  <c r="O8421" i="1"/>
  <c r="P8421" i="1"/>
  <c r="O8422" i="1"/>
  <c r="P8422" i="1"/>
  <c r="O8423" i="1"/>
  <c r="P8423" i="1"/>
  <c r="O8424" i="1"/>
  <c r="P8424" i="1"/>
  <c r="O8425" i="1"/>
  <c r="P8425" i="1"/>
  <c r="O8426" i="1"/>
  <c r="P8426" i="1"/>
  <c r="O8427" i="1"/>
  <c r="P8427" i="1"/>
  <c r="O8428" i="1"/>
  <c r="P8428" i="1"/>
  <c r="O8429" i="1"/>
  <c r="P8429" i="1"/>
  <c r="O8430" i="1"/>
  <c r="P8430" i="1"/>
  <c r="O8431" i="1"/>
  <c r="P8431" i="1"/>
  <c r="O8432" i="1"/>
  <c r="P8432" i="1"/>
  <c r="O8433" i="1"/>
  <c r="P8433" i="1"/>
  <c r="O8434" i="1"/>
  <c r="P8434" i="1"/>
  <c r="O8435" i="1"/>
  <c r="P8435" i="1"/>
  <c r="O8436" i="1"/>
  <c r="P8436" i="1"/>
  <c r="O8437" i="1"/>
  <c r="P8437" i="1"/>
  <c r="O8438" i="1"/>
  <c r="P8438" i="1"/>
  <c r="O8439" i="1"/>
  <c r="P8439" i="1"/>
  <c r="O8440" i="1"/>
  <c r="P8440" i="1"/>
  <c r="O8441" i="1"/>
  <c r="P8441" i="1"/>
  <c r="O8442" i="1"/>
  <c r="P8442" i="1"/>
  <c r="O8443" i="1"/>
  <c r="P8443" i="1"/>
  <c r="O8444" i="1"/>
  <c r="P8444" i="1"/>
  <c r="O8445" i="1"/>
  <c r="P8445" i="1"/>
  <c r="O8446" i="1"/>
  <c r="P8446" i="1"/>
  <c r="O8447" i="1"/>
  <c r="P8447" i="1"/>
  <c r="O8448" i="1"/>
  <c r="P8448" i="1"/>
  <c r="O8449" i="1"/>
  <c r="P8449" i="1"/>
  <c r="O8450" i="1"/>
  <c r="P8450" i="1"/>
  <c r="O8451" i="1"/>
  <c r="P8451" i="1"/>
  <c r="O8452" i="1"/>
  <c r="P8452" i="1"/>
  <c r="O8453" i="1"/>
  <c r="P8453" i="1"/>
  <c r="O8454" i="1"/>
  <c r="P8454" i="1"/>
  <c r="O8455" i="1"/>
  <c r="P8455" i="1"/>
  <c r="O8456" i="1"/>
  <c r="P8456" i="1"/>
  <c r="O8457" i="1"/>
  <c r="P8457" i="1"/>
  <c r="O8458" i="1"/>
  <c r="P8458" i="1"/>
  <c r="O8459" i="1"/>
  <c r="P8459" i="1"/>
  <c r="O8460" i="1"/>
  <c r="P8460" i="1"/>
  <c r="O8461" i="1"/>
  <c r="P8461" i="1"/>
  <c r="O8462" i="1"/>
  <c r="P8462" i="1"/>
  <c r="O8463" i="1"/>
  <c r="P8463" i="1"/>
  <c r="O8464" i="1"/>
  <c r="P8464" i="1"/>
  <c r="O8465" i="1"/>
  <c r="P8465" i="1"/>
  <c r="O8466" i="1"/>
  <c r="P8466" i="1"/>
  <c r="O8467" i="1"/>
  <c r="P8467" i="1"/>
  <c r="O8468" i="1"/>
  <c r="P8468" i="1"/>
  <c r="O8469" i="1"/>
  <c r="P8469" i="1"/>
  <c r="O8470" i="1"/>
  <c r="P8470" i="1"/>
  <c r="O8471" i="1"/>
  <c r="P8471" i="1"/>
  <c r="O8472" i="1"/>
  <c r="P8472" i="1"/>
  <c r="O8473" i="1"/>
  <c r="P8473" i="1"/>
  <c r="O8474" i="1"/>
  <c r="P8474" i="1"/>
  <c r="O8475" i="1"/>
  <c r="P8475" i="1"/>
  <c r="O8476" i="1"/>
  <c r="P8476" i="1"/>
  <c r="O8477" i="1"/>
  <c r="P8477" i="1"/>
  <c r="O8478" i="1"/>
  <c r="P8478" i="1"/>
  <c r="O8479" i="1"/>
  <c r="P8479" i="1"/>
  <c r="O8480" i="1"/>
  <c r="P8480" i="1"/>
  <c r="O8481" i="1"/>
  <c r="P8481" i="1"/>
  <c r="O8482" i="1"/>
  <c r="P8482" i="1"/>
  <c r="O8483" i="1"/>
  <c r="P8483" i="1"/>
  <c r="O8484" i="1"/>
  <c r="P8484" i="1"/>
  <c r="O8485" i="1"/>
  <c r="P8485" i="1"/>
  <c r="O8486" i="1"/>
  <c r="P8486" i="1"/>
  <c r="O8487" i="1"/>
  <c r="P8487" i="1"/>
  <c r="O8488" i="1"/>
  <c r="P8488" i="1"/>
  <c r="O8489" i="1"/>
  <c r="P8489" i="1"/>
  <c r="O8490" i="1"/>
  <c r="P8490" i="1"/>
  <c r="O8491" i="1"/>
  <c r="P8491" i="1"/>
  <c r="O8492" i="1"/>
  <c r="P8492" i="1"/>
  <c r="O8493" i="1"/>
  <c r="P8493" i="1"/>
  <c r="O8494" i="1"/>
  <c r="P8494" i="1"/>
  <c r="O8495" i="1"/>
  <c r="P8495" i="1"/>
  <c r="O8496" i="1"/>
  <c r="P8496" i="1"/>
  <c r="O8497" i="1"/>
  <c r="P8497" i="1"/>
  <c r="O8498" i="1"/>
  <c r="P8498" i="1"/>
  <c r="O8499" i="1"/>
  <c r="P8499" i="1"/>
  <c r="O8500" i="1"/>
  <c r="P8500" i="1"/>
  <c r="O8501" i="1"/>
  <c r="P8501" i="1"/>
  <c r="O8502" i="1"/>
  <c r="P8502" i="1"/>
  <c r="O8503" i="1"/>
  <c r="P8503" i="1"/>
  <c r="O8504" i="1"/>
  <c r="P8504" i="1"/>
  <c r="O8505" i="1"/>
  <c r="P8505" i="1"/>
  <c r="O8506" i="1"/>
  <c r="P8506" i="1"/>
  <c r="O8507" i="1"/>
  <c r="P8507" i="1"/>
  <c r="O8508" i="1"/>
  <c r="P8508" i="1"/>
  <c r="O8509" i="1"/>
  <c r="P8509" i="1"/>
  <c r="O8510" i="1"/>
  <c r="P8510" i="1"/>
  <c r="O8511" i="1"/>
  <c r="P8511" i="1"/>
  <c r="O8512" i="1"/>
  <c r="P8512" i="1"/>
  <c r="O8513" i="1"/>
  <c r="P8513" i="1"/>
  <c r="O8514" i="1"/>
  <c r="P8514" i="1"/>
  <c r="O8515" i="1"/>
  <c r="P8515" i="1"/>
  <c r="O8516" i="1"/>
  <c r="P8516" i="1"/>
  <c r="O8517" i="1"/>
  <c r="P8517" i="1"/>
  <c r="O8518" i="1"/>
  <c r="P8518" i="1"/>
  <c r="O8519" i="1"/>
  <c r="P8519" i="1"/>
  <c r="O8520" i="1"/>
  <c r="P8520" i="1"/>
  <c r="O8521" i="1"/>
  <c r="P8521" i="1"/>
  <c r="O8522" i="1"/>
  <c r="P8522" i="1"/>
  <c r="O8523" i="1"/>
  <c r="P8523" i="1"/>
  <c r="O8524" i="1"/>
  <c r="P8524" i="1"/>
  <c r="O8525" i="1"/>
  <c r="P8525" i="1"/>
  <c r="O8526" i="1"/>
  <c r="P8526" i="1"/>
  <c r="O8527" i="1"/>
  <c r="P8527" i="1"/>
  <c r="O8528" i="1"/>
  <c r="P8528" i="1"/>
  <c r="O8529" i="1"/>
  <c r="P8529" i="1"/>
  <c r="O8530" i="1"/>
  <c r="P8530" i="1"/>
  <c r="O8531" i="1"/>
  <c r="P8531" i="1"/>
  <c r="O8532" i="1"/>
  <c r="P8532" i="1"/>
  <c r="O8533" i="1"/>
  <c r="P8533" i="1"/>
  <c r="O8534" i="1"/>
  <c r="P8534" i="1"/>
  <c r="O8535" i="1"/>
  <c r="P8535" i="1"/>
  <c r="O8536" i="1"/>
  <c r="P8536" i="1"/>
  <c r="O8537" i="1"/>
  <c r="P8537" i="1"/>
  <c r="O8538" i="1"/>
  <c r="P8538" i="1"/>
  <c r="O8539" i="1"/>
  <c r="P8539" i="1"/>
  <c r="O8540" i="1"/>
  <c r="P8540" i="1"/>
  <c r="O8541" i="1"/>
  <c r="P8541" i="1"/>
  <c r="O8542" i="1"/>
  <c r="P8542" i="1"/>
  <c r="O8543" i="1"/>
  <c r="P8543" i="1"/>
  <c r="O8544" i="1"/>
  <c r="P8544" i="1"/>
  <c r="O8545" i="1"/>
  <c r="P8545" i="1"/>
  <c r="O8546" i="1"/>
  <c r="P8546" i="1"/>
  <c r="O8547" i="1"/>
  <c r="P8547" i="1"/>
  <c r="O8548" i="1"/>
  <c r="P8548" i="1"/>
  <c r="O8549" i="1"/>
  <c r="P8549" i="1"/>
  <c r="O8550" i="1"/>
  <c r="P8550" i="1"/>
  <c r="O8551" i="1"/>
  <c r="P8551" i="1"/>
  <c r="O8552" i="1"/>
  <c r="P8552" i="1"/>
  <c r="O8553" i="1"/>
  <c r="P8553" i="1"/>
  <c r="O8554" i="1"/>
  <c r="P8554" i="1"/>
  <c r="O8555" i="1"/>
  <c r="P8555" i="1"/>
  <c r="O8556" i="1"/>
  <c r="P8556" i="1"/>
  <c r="O8557" i="1"/>
  <c r="P8557" i="1"/>
  <c r="O8558" i="1"/>
  <c r="P8558" i="1"/>
  <c r="O8559" i="1"/>
  <c r="P8559" i="1"/>
  <c r="O8560" i="1"/>
  <c r="P8560" i="1"/>
  <c r="O8561" i="1"/>
  <c r="P8561" i="1"/>
  <c r="O8562" i="1"/>
  <c r="P8562" i="1"/>
  <c r="O8563" i="1"/>
  <c r="P8563" i="1"/>
  <c r="O8564" i="1"/>
  <c r="P8564" i="1"/>
  <c r="O8565" i="1"/>
  <c r="P8565" i="1"/>
  <c r="O8566" i="1"/>
  <c r="P8566" i="1"/>
  <c r="O8567" i="1"/>
  <c r="P8567" i="1"/>
  <c r="O8568" i="1"/>
  <c r="P8568" i="1"/>
  <c r="O8569" i="1"/>
  <c r="P8569" i="1"/>
  <c r="O8570" i="1"/>
  <c r="P8570" i="1"/>
  <c r="O8571" i="1"/>
  <c r="P8571" i="1"/>
  <c r="O8572" i="1"/>
  <c r="P8572" i="1"/>
  <c r="O8573" i="1"/>
  <c r="P8573" i="1"/>
  <c r="O8574" i="1"/>
  <c r="P8574" i="1"/>
  <c r="O8575" i="1"/>
  <c r="P8575" i="1"/>
  <c r="O8576" i="1"/>
  <c r="P8576" i="1"/>
  <c r="O8577" i="1"/>
  <c r="P8577" i="1"/>
  <c r="O8578" i="1"/>
  <c r="P8578" i="1"/>
  <c r="O8579" i="1"/>
  <c r="P8579" i="1"/>
  <c r="O8580" i="1"/>
  <c r="P8580" i="1"/>
  <c r="O8581" i="1"/>
  <c r="P8581" i="1"/>
  <c r="O8582" i="1"/>
  <c r="P8582" i="1"/>
  <c r="O8583" i="1"/>
  <c r="P8583" i="1"/>
  <c r="O8584" i="1"/>
  <c r="P8584" i="1"/>
  <c r="O8585" i="1"/>
  <c r="P8585" i="1"/>
  <c r="O8586" i="1"/>
  <c r="P8586" i="1"/>
  <c r="O8587" i="1"/>
  <c r="P8587" i="1"/>
  <c r="O8588" i="1"/>
  <c r="P8588" i="1"/>
  <c r="O8589" i="1"/>
  <c r="P8589" i="1"/>
  <c r="O8590" i="1"/>
  <c r="P8590" i="1"/>
  <c r="O8591" i="1"/>
  <c r="P8591" i="1"/>
  <c r="O8592" i="1"/>
  <c r="P8592" i="1"/>
  <c r="O8593" i="1"/>
  <c r="P8593" i="1"/>
  <c r="O8594" i="1"/>
  <c r="P8594" i="1"/>
  <c r="O8595" i="1"/>
  <c r="P8595" i="1"/>
  <c r="O8596" i="1"/>
  <c r="P8596" i="1"/>
  <c r="O8597" i="1"/>
  <c r="P8597" i="1"/>
  <c r="O8598" i="1"/>
  <c r="P8598" i="1"/>
  <c r="O8599" i="1"/>
  <c r="P8599" i="1"/>
  <c r="O8600" i="1"/>
  <c r="P8600" i="1"/>
  <c r="O8601" i="1"/>
  <c r="P8601" i="1"/>
  <c r="O8602" i="1"/>
  <c r="P8602" i="1"/>
  <c r="O8603" i="1"/>
  <c r="P8603" i="1"/>
  <c r="O8604" i="1"/>
  <c r="P8604" i="1"/>
  <c r="O8605" i="1"/>
  <c r="P8605" i="1"/>
  <c r="O8606" i="1"/>
  <c r="P8606" i="1"/>
  <c r="O8607" i="1"/>
  <c r="P8607" i="1"/>
  <c r="O8608" i="1"/>
  <c r="P8608" i="1"/>
  <c r="O8609" i="1"/>
  <c r="P8609" i="1"/>
  <c r="O8610" i="1"/>
  <c r="P8610" i="1"/>
  <c r="O8611" i="1"/>
  <c r="P8611" i="1"/>
  <c r="O8612" i="1"/>
  <c r="P8612" i="1"/>
  <c r="O8613" i="1"/>
  <c r="P8613" i="1"/>
  <c r="O8614" i="1"/>
  <c r="P8614" i="1"/>
  <c r="O8615" i="1"/>
  <c r="P8615" i="1"/>
  <c r="O8616" i="1"/>
  <c r="P8616" i="1"/>
  <c r="O8617" i="1"/>
  <c r="P8617" i="1"/>
  <c r="O8618" i="1"/>
  <c r="P8618" i="1"/>
  <c r="O8619" i="1"/>
  <c r="P8619" i="1"/>
  <c r="O8620" i="1"/>
  <c r="P8620" i="1"/>
  <c r="O8621" i="1"/>
  <c r="P8621" i="1"/>
  <c r="O8622" i="1"/>
  <c r="P8622" i="1"/>
  <c r="O8623" i="1"/>
  <c r="P8623" i="1"/>
  <c r="O8624" i="1"/>
  <c r="P8624" i="1"/>
  <c r="O8625" i="1"/>
  <c r="P8625" i="1"/>
  <c r="O8626" i="1"/>
  <c r="P8626" i="1"/>
  <c r="O8627" i="1"/>
  <c r="P8627" i="1"/>
  <c r="O8628" i="1"/>
  <c r="P8628" i="1"/>
  <c r="O8629" i="1"/>
  <c r="P8629" i="1"/>
  <c r="O8630" i="1"/>
  <c r="P8630" i="1"/>
  <c r="O8631" i="1"/>
  <c r="P8631" i="1"/>
  <c r="O8632" i="1"/>
  <c r="P8632" i="1"/>
  <c r="O8633" i="1"/>
  <c r="P8633" i="1"/>
  <c r="O8634" i="1"/>
  <c r="P8634" i="1"/>
  <c r="O8635" i="1"/>
  <c r="P8635" i="1"/>
  <c r="O8636" i="1"/>
  <c r="P8636" i="1"/>
  <c r="O8637" i="1"/>
  <c r="P8637" i="1"/>
  <c r="O8638" i="1"/>
  <c r="P8638" i="1"/>
  <c r="O8639" i="1"/>
  <c r="P8639" i="1"/>
  <c r="O8640" i="1"/>
  <c r="P8640" i="1"/>
  <c r="O8641" i="1"/>
  <c r="P8641" i="1"/>
  <c r="O8642" i="1"/>
  <c r="P8642" i="1"/>
  <c r="O8643" i="1"/>
  <c r="P8643" i="1"/>
  <c r="O8644" i="1"/>
  <c r="P8644" i="1"/>
  <c r="O8645" i="1"/>
  <c r="P8645" i="1"/>
  <c r="O8646" i="1"/>
  <c r="P8646" i="1"/>
  <c r="O8647" i="1"/>
  <c r="P8647" i="1"/>
  <c r="O8648" i="1"/>
  <c r="P8648" i="1"/>
  <c r="O8649" i="1"/>
  <c r="P8649" i="1"/>
  <c r="O8650" i="1"/>
  <c r="P8650" i="1"/>
  <c r="O8651" i="1"/>
  <c r="P8651" i="1"/>
  <c r="O8652" i="1"/>
  <c r="P8652" i="1"/>
  <c r="O8653" i="1"/>
  <c r="P8653" i="1"/>
  <c r="O8654" i="1"/>
  <c r="P8654" i="1"/>
  <c r="O8655" i="1"/>
  <c r="P8655" i="1"/>
  <c r="O8656" i="1"/>
  <c r="P8656" i="1"/>
  <c r="O8657" i="1"/>
  <c r="P8657" i="1"/>
  <c r="O8658" i="1"/>
  <c r="P8658" i="1"/>
  <c r="O8659" i="1"/>
  <c r="P8659" i="1"/>
  <c r="O8660" i="1"/>
  <c r="P8660" i="1"/>
  <c r="O8661" i="1"/>
  <c r="P8661" i="1"/>
  <c r="O8662" i="1"/>
  <c r="P8662" i="1"/>
  <c r="O8663" i="1"/>
  <c r="P8663" i="1"/>
  <c r="O8664" i="1"/>
  <c r="P8664" i="1"/>
  <c r="O8665" i="1"/>
  <c r="P8665" i="1"/>
  <c r="O8666" i="1"/>
  <c r="P8666" i="1"/>
  <c r="O8667" i="1"/>
  <c r="P8667" i="1"/>
  <c r="O8668" i="1"/>
  <c r="P8668" i="1"/>
  <c r="O8669" i="1"/>
  <c r="P8669" i="1"/>
  <c r="O8670" i="1"/>
  <c r="P8670" i="1"/>
  <c r="O8671" i="1"/>
  <c r="P8671" i="1"/>
  <c r="O8672" i="1"/>
  <c r="P8672" i="1"/>
  <c r="O8673" i="1"/>
  <c r="P8673" i="1"/>
  <c r="O8674" i="1"/>
  <c r="P8674" i="1"/>
  <c r="O8675" i="1"/>
  <c r="P8675" i="1"/>
  <c r="O8676" i="1"/>
  <c r="P8676" i="1"/>
  <c r="O8677" i="1"/>
  <c r="P8677" i="1"/>
  <c r="O8678" i="1"/>
  <c r="P8678" i="1"/>
  <c r="O8679" i="1"/>
  <c r="P8679" i="1"/>
  <c r="O8680" i="1"/>
  <c r="P8680" i="1"/>
  <c r="O8681" i="1"/>
  <c r="P8681" i="1"/>
  <c r="O8682" i="1"/>
  <c r="P8682" i="1"/>
  <c r="O8683" i="1"/>
  <c r="P8683" i="1"/>
  <c r="O8684" i="1"/>
  <c r="P8684" i="1"/>
  <c r="O8685" i="1"/>
  <c r="P8685" i="1"/>
  <c r="O8686" i="1"/>
  <c r="P8686" i="1"/>
  <c r="O8687" i="1"/>
  <c r="P8687" i="1"/>
  <c r="O8688" i="1"/>
  <c r="P8688" i="1"/>
  <c r="O8689" i="1"/>
  <c r="P8689" i="1"/>
  <c r="O8690" i="1"/>
  <c r="P8690" i="1"/>
  <c r="O8691" i="1"/>
  <c r="P8691" i="1"/>
  <c r="O8692" i="1"/>
  <c r="P8692" i="1"/>
  <c r="O8693" i="1"/>
  <c r="P8693" i="1"/>
  <c r="O8694" i="1"/>
  <c r="P8694" i="1"/>
  <c r="O8695" i="1"/>
  <c r="P8695" i="1"/>
  <c r="O8696" i="1"/>
  <c r="P8696" i="1"/>
  <c r="O8697" i="1"/>
  <c r="P8697" i="1"/>
  <c r="O8698" i="1"/>
  <c r="P8698" i="1"/>
  <c r="O8699" i="1"/>
  <c r="P8699" i="1"/>
  <c r="O8700" i="1"/>
  <c r="P8700" i="1"/>
  <c r="O8701" i="1"/>
  <c r="P8701" i="1"/>
  <c r="O8702" i="1"/>
  <c r="P8702" i="1"/>
  <c r="O8703" i="1"/>
  <c r="P8703" i="1"/>
  <c r="O8704" i="1"/>
  <c r="P8704" i="1"/>
  <c r="O8705" i="1"/>
  <c r="P8705" i="1"/>
  <c r="O8706" i="1"/>
  <c r="P8706" i="1"/>
  <c r="O8707" i="1"/>
  <c r="P8707" i="1"/>
  <c r="O8708" i="1"/>
  <c r="P8708" i="1"/>
  <c r="O8709" i="1"/>
  <c r="P8709" i="1"/>
  <c r="O8710" i="1"/>
  <c r="P8710" i="1"/>
  <c r="O8711" i="1"/>
  <c r="P8711" i="1"/>
  <c r="O8712" i="1"/>
  <c r="P8712" i="1"/>
  <c r="O8713" i="1"/>
  <c r="P8713" i="1"/>
  <c r="O8714" i="1"/>
  <c r="P8714" i="1"/>
  <c r="O8715" i="1"/>
  <c r="P8715" i="1"/>
  <c r="O8716" i="1"/>
  <c r="P8716" i="1"/>
  <c r="O8717" i="1"/>
  <c r="P8717" i="1"/>
  <c r="O8718" i="1"/>
  <c r="P8718" i="1"/>
  <c r="O8719" i="1"/>
  <c r="P8719" i="1"/>
  <c r="O8720" i="1"/>
  <c r="P8720" i="1"/>
  <c r="O8721" i="1"/>
  <c r="P8721" i="1"/>
  <c r="O8722" i="1"/>
  <c r="P8722" i="1"/>
  <c r="O8723" i="1"/>
  <c r="P8723" i="1"/>
  <c r="O8724" i="1"/>
  <c r="P8724" i="1"/>
  <c r="O8725" i="1"/>
  <c r="P8725" i="1"/>
  <c r="O8726" i="1"/>
  <c r="P8726" i="1"/>
  <c r="O8727" i="1"/>
  <c r="P8727" i="1"/>
  <c r="O8728" i="1"/>
  <c r="P8728" i="1"/>
  <c r="O8729" i="1"/>
  <c r="P8729" i="1"/>
  <c r="O8730" i="1"/>
  <c r="P8730" i="1"/>
  <c r="O8731" i="1"/>
  <c r="P8731" i="1"/>
  <c r="O8732" i="1"/>
  <c r="P8732" i="1"/>
  <c r="O8733" i="1"/>
  <c r="P8733" i="1"/>
  <c r="O8734" i="1"/>
  <c r="P8734" i="1"/>
  <c r="O8735" i="1"/>
  <c r="P8735" i="1"/>
  <c r="O8736" i="1"/>
  <c r="P8736" i="1"/>
  <c r="O8737" i="1"/>
  <c r="P8737" i="1"/>
  <c r="O8738" i="1"/>
  <c r="P8738" i="1"/>
  <c r="O8739" i="1"/>
  <c r="P8739" i="1"/>
  <c r="O8740" i="1"/>
  <c r="P8740" i="1"/>
  <c r="O8741" i="1"/>
  <c r="P8741" i="1"/>
  <c r="O8742" i="1"/>
  <c r="P8742" i="1"/>
  <c r="O8743" i="1"/>
  <c r="P8743" i="1"/>
  <c r="O8744" i="1"/>
  <c r="P8744" i="1"/>
  <c r="O8745" i="1"/>
  <c r="P8745" i="1"/>
  <c r="O8746" i="1"/>
  <c r="P8746" i="1"/>
  <c r="O8747" i="1"/>
  <c r="P8747" i="1"/>
  <c r="O8748" i="1"/>
  <c r="P8748" i="1"/>
  <c r="O8749" i="1"/>
  <c r="P8749" i="1"/>
  <c r="O8750" i="1"/>
  <c r="P8750" i="1"/>
  <c r="O8751" i="1"/>
  <c r="P8751" i="1"/>
  <c r="O8752" i="1"/>
  <c r="P8752" i="1"/>
  <c r="O8753" i="1"/>
  <c r="P8753" i="1"/>
  <c r="O8754" i="1"/>
  <c r="P8754" i="1"/>
  <c r="O8755" i="1"/>
  <c r="P8755" i="1"/>
  <c r="O8756" i="1"/>
  <c r="P8756" i="1"/>
  <c r="O8757" i="1"/>
  <c r="P8757" i="1"/>
  <c r="O8758" i="1"/>
  <c r="P8758" i="1"/>
  <c r="O8759" i="1"/>
  <c r="P8759" i="1"/>
  <c r="O8760" i="1"/>
  <c r="P8760" i="1"/>
  <c r="O8761" i="1"/>
  <c r="P8761" i="1"/>
  <c r="O8762" i="1"/>
  <c r="P8762" i="1"/>
  <c r="O8763" i="1"/>
  <c r="P8763" i="1"/>
  <c r="O8764" i="1"/>
  <c r="P8764" i="1"/>
  <c r="O8765" i="1"/>
  <c r="P8765" i="1"/>
  <c r="O8766" i="1"/>
  <c r="P8766" i="1"/>
  <c r="O8767" i="1"/>
  <c r="P8767" i="1"/>
  <c r="O8768" i="1"/>
  <c r="P8768" i="1"/>
  <c r="O8769" i="1"/>
  <c r="P8769" i="1"/>
  <c r="O8770" i="1"/>
  <c r="P8770" i="1"/>
  <c r="O8771" i="1"/>
  <c r="P8771" i="1"/>
  <c r="O8772" i="1"/>
  <c r="P8772" i="1"/>
  <c r="O8773" i="1"/>
  <c r="P8773" i="1"/>
  <c r="O8774" i="1"/>
  <c r="P8774" i="1"/>
  <c r="O8775" i="1"/>
  <c r="P8775" i="1"/>
  <c r="O8776" i="1"/>
  <c r="P8776" i="1"/>
  <c r="O8777" i="1"/>
  <c r="P8777" i="1"/>
  <c r="O8778" i="1"/>
  <c r="P8778" i="1"/>
  <c r="O8779" i="1"/>
  <c r="P8779" i="1"/>
  <c r="O8780" i="1"/>
  <c r="P8780" i="1"/>
  <c r="O8781" i="1"/>
  <c r="P8781" i="1"/>
  <c r="O8782" i="1"/>
  <c r="P8782" i="1"/>
  <c r="O8783" i="1"/>
  <c r="P8783" i="1"/>
  <c r="O8784" i="1"/>
  <c r="P8784" i="1"/>
  <c r="O8785" i="1"/>
  <c r="P8785" i="1"/>
  <c r="O8786" i="1"/>
  <c r="P8786" i="1"/>
  <c r="O8787" i="1"/>
  <c r="P8787" i="1"/>
  <c r="O8788" i="1"/>
  <c r="P8788" i="1"/>
  <c r="P2" i="1"/>
  <c r="O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2" i="1"/>
</calcChain>
</file>

<file path=xl/sharedStrings.xml><?xml version="1.0" encoding="utf-8"?>
<sst xmlns="http://schemas.openxmlformats.org/spreadsheetml/2006/main" count="80869" uniqueCount="22771">
  <si>
    <t>show_id</t>
  </si>
  <si>
    <t>type</t>
  </si>
  <si>
    <t>title</t>
  </si>
  <si>
    <t>director</t>
  </si>
  <si>
    <t>country</t>
  </si>
  <si>
    <t>date_added</t>
  </si>
  <si>
    <t>release_year</t>
  </si>
  <si>
    <t>rating</t>
  </si>
  <si>
    <t>duration</t>
  </si>
  <si>
    <t>listed_in</t>
  </si>
  <si>
    <t>listed_in1</t>
  </si>
  <si>
    <t>listed_in2</t>
  </si>
  <si>
    <t>listed_in3</t>
  </si>
  <si>
    <t>s1</t>
  </si>
  <si>
    <t>Dick Johnson Is Dead</t>
  </si>
  <si>
    <t>Kirsten Johnson</t>
  </si>
  <si>
    <t>United States</t>
  </si>
  <si>
    <t>PG-13</t>
  </si>
  <si>
    <t>Documentaries</t>
  </si>
  <si>
    <t>s3</t>
  </si>
  <si>
    <t>Ganglands</t>
  </si>
  <si>
    <t>Julien Leclercq</t>
  </si>
  <si>
    <t>France</t>
  </si>
  <si>
    <t>TV-MA</t>
  </si>
  <si>
    <t>Crime TV Shows, International TV Shows, TV Action &amp; Adventure</t>
  </si>
  <si>
    <t>Crime TV Shows</t>
  </si>
  <si>
    <t xml:space="preserve"> International TV Shows</t>
  </si>
  <si>
    <t xml:space="preserve"> TV Action &amp; Adventure</t>
  </si>
  <si>
    <t>s6</t>
  </si>
  <si>
    <t>Midnight Mass</t>
  </si>
  <si>
    <t>Mike Flanagan</t>
  </si>
  <si>
    <t>TV Dramas, TV Horror, TV Mysteries</t>
  </si>
  <si>
    <t>TV Dramas</t>
  </si>
  <si>
    <t xml:space="preserve"> TV Horror</t>
  </si>
  <si>
    <t xml:space="preserve"> TV Mysteries</t>
  </si>
  <si>
    <t>s14</t>
  </si>
  <si>
    <t>Confessions of an Invisible Girl</t>
  </si>
  <si>
    <t>Bruno Garotti</t>
  </si>
  <si>
    <t>Brazil</t>
  </si>
  <si>
    <t>TV-PG</t>
  </si>
  <si>
    <t>Children &amp; Family Movies, Comedies</t>
  </si>
  <si>
    <t>Children &amp; Family Movies</t>
  </si>
  <si>
    <t xml:space="preserve"> Comedies</t>
  </si>
  <si>
    <t>s8</t>
  </si>
  <si>
    <t>Sankofa</t>
  </si>
  <si>
    <t>Haile Gerima</t>
  </si>
  <si>
    <t>Dramas, Independent Movies, International Movies</t>
  </si>
  <si>
    <t>Dramas</t>
  </si>
  <si>
    <t xml:space="preserve"> Independent Movies</t>
  </si>
  <si>
    <t xml:space="preserve"> International Movies</t>
  </si>
  <si>
    <t>s9</t>
  </si>
  <si>
    <t>The Great British Baking Show</t>
  </si>
  <si>
    <t>Andy Devonshire</t>
  </si>
  <si>
    <t>United Kingdom</t>
  </si>
  <si>
    <t>TV-14</t>
  </si>
  <si>
    <t>British TV Shows, Reality TV</t>
  </si>
  <si>
    <t>British TV Shows</t>
  </si>
  <si>
    <t xml:space="preserve"> Reality TV</t>
  </si>
  <si>
    <t>s10</t>
  </si>
  <si>
    <t>The Starling</t>
  </si>
  <si>
    <t>Theodore Melfi</t>
  </si>
  <si>
    <t>Comedies, Dramas</t>
  </si>
  <si>
    <t>Comedies</t>
  </si>
  <si>
    <t xml:space="preserve"> Dramas</t>
  </si>
  <si>
    <t>s939</t>
  </si>
  <si>
    <t>Motu Patlu in the Game of Zones</t>
  </si>
  <si>
    <t>Suhas Kadav</t>
  </si>
  <si>
    <t>India</t>
  </si>
  <si>
    <t>TV-Y7</t>
  </si>
  <si>
    <t>Children &amp; Family Movies, Comedies, Music &amp; Musicals</t>
  </si>
  <si>
    <t xml:space="preserve"> Music &amp; Musicals</t>
  </si>
  <si>
    <t>s13</t>
  </si>
  <si>
    <t>Je Suis Karl</t>
  </si>
  <si>
    <t>Christian Schwochow</t>
  </si>
  <si>
    <t>Germany</t>
  </si>
  <si>
    <t>Dramas, International Movies</t>
  </si>
  <si>
    <t>s940</t>
  </si>
  <si>
    <t>Motu Patlu in Wonderland</t>
  </si>
  <si>
    <t>Children &amp; Family Movies, Music &amp; Musicals</t>
  </si>
  <si>
    <t>s941</t>
  </si>
  <si>
    <t>Motu Patlu: Deep Sea Adventure</t>
  </si>
  <si>
    <t>s942</t>
  </si>
  <si>
    <t>Motu Patlu: Mission Moon</t>
  </si>
  <si>
    <t>s852</t>
  </si>
  <si>
    <t>99 Songs (Tamil)</t>
  </si>
  <si>
    <t>Not Given</t>
  </si>
  <si>
    <t>Pakistan</t>
  </si>
  <si>
    <t>Dramas, International Movies, Music &amp; Musicals</t>
  </si>
  <si>
    <t>s471</t>
  </si>
  <si>
    <t>Bridgerton - The Afterparty</t>
  </si>
  <si>
    <t>Krysia Plonka, Kristian Mercado</t>
  </si>
  <si>
    <t>Movies</t>
  </si>
  <si>
    <t>s730</t>
  </si>
  <si>
    <t>Bling Empire - The Afterparty</t>
  </si>
  <si>
    <t>s731</t>
  </si>
  <si>
    <t>Cobra Kai - The Afterparty</t>
  </si>
  <si>
    <t>s913</t>
  </si>
  <si>
    <t>The Circle - The Afterparty</t>
  </si>
  <si>
    <t>s4</t>
  </si>
  <si>
    <t>Jailbirds New Orleans</t>
  </si>
  <si>
    <t>Docuseries, Reality TV</t>
  </si>
  <si>
    <t>Docuseries</t>
  </si>
  <si>
    <t>s15</t>
  </si>
  <si>
    <t>Crime Stories: India Detectives</t>
  </si>
  <si>
    <t>British TV Shows, Crime TV Shows, Docuseries</t>
  </si>
  <si>
    <t xml:space="preserve"> Crime TV Shows</t>
  </si>
  <si>
    <t xml:space="preserve"> Docuseries</t>
  </si>
  <si>
    <t>s3232</t>
  </si>
  <si>
    <t>True: Winter Wishes</t>
  </si>
  <si>
    <t>Mark Thornton, Todd Kauffman</t>
  </si>
  <si>
    <t>TV-Y</t>
  </si>
  <si>
    <t>s4832</t>
  </si>
  <si>
    <t>True: Magical Friends</t>
  </si>
  <si>
    <t>Kids' TV</t>
  </si>
  <si>
    <t>s4833</t>
  </si>
  <si>
    <t>True: Wonderful Wishes</t>
  </si>
  <si>
    <t>s4857</t>
  </si>
  <si>
    <t>Dance &amp; Sing with True</t>
  </si>
  <si>
    <t>s7</t>
  </si>
  <si>
    <t>My Little Pony: A New Generation</t>
  </si>
  <si>
    <t>Robert Cullen, JosГ© Luis Ucha</t>
  </si>
  <si>
    <t>PG</t>
  </si>
  <si>
    <t>s12</t>
  </si>
  <si>
    <t>Bangkok Breaking</t>
  </si>
  <si>
    <t>Kongkiat Komesiri</t>
  </si>
  <si>
    <t>s17</t>
  </si>
  <si>
    <t>Europe's Most Dangerous Man: Otto Skorzeny in Spain</t>
  </si>
  <si>
    <t>Pedro de Echave GarcГ­a, Pablo AzorГ­n Williams</t>
  </si>
  <si>
    <t>Documentaries, International Movies</t>
  </si>
  <si>
    <t>s7930</t>
  </si>
  <si>
    <t>Samudri Lootere</t>
  </si>
  <si>
    <t>Anirban Majumder</t>
  </si>
  <si>
    <t>s21</t>
  </si>
  <si>
    <t>Monsters Inside: The 24 Faces of Billy Milligan</t>
  </si>
  <si>
    <t>Olivier Megaton</t>
  </si>
  <si>
    <t>Crime TV Shows, Docuseries, International TV Shows</t>
  </si>
  <si>
    <t>s24</t>
  </si>
  <si>
    <t>Go! Go! Cory Carson: Chrissy Takes the Wheel</t>
  </si>
  <si>
    <t>Alex Woo, Stanley Moore</t>
  </si>
  <si>
    <t>s25</t>
  </si>
  <si>
    <t>Jeans</t>
  </si>
  <si>
    <t>S. Shankar</t>
  </si>
  <si>
    <t>Comedies, International Movies, Romantic Movies</t>
  </si>
  <si>
    <t xml:space="preserve"> Romantic Movies</t>
  </si>
  <si>
    <t>s28</t>
  </si>
  <si>
    <t>Grown Ups</t>
  </si>
  <si>
    <t>Dennis Dugan</t>
  </si>
  <si>
    <t>s29</t>
  </si>
  <si>
    <t>Dark Skies</t>
  </si>
  <si>
    <t>Scott Stewart</t>
  </si>
  <si>
    <t>Horror Movies, Sci-Fi &amp; Fantasy</t>
  </si>
  <si>
    <t>Horror Movies</t>
  </si>
  <si>
    <t xml:space="preserve"> Sci-Fi &amp; Fantasy</t>
  </si>
  <si>
    <t>s30</t>
  </si>
  <si>
    <t>Paranoia</t>
  </si>
  <si>
    <t>Robert Luketic</t>
  </si>
  <si>
    <t>Thrillers</t>
  </si>
  <si>
    <t>s20</t>
  </si>
  <si>
    <t>Jaguar</t>
  </si>
  <si>
    <t>International TV Shows, Spanish-Language TV Shows, TV Action &amp; Adventure</t>
  </si>
  <si>
    <t>International TV Shows</t>
  </si>
  <si>
    <t xml:space="preserve"> Spanish-Language TV Shows</t>
  </si>
  <si>
    <t>s32</t>
  </si>
  <si>
    <t>Chicago Party Aunt</t>
  </si>
  <si>
    <t>TV Comedies</t>
  </si>
  <si>
    <t>s34</t>
  </si>
  <si>
    <t>Squid Game</t>
  </si>
  <si>
    <t>International TV Shows, TV Dramas, TV Thrillers</t>
  </si>
  <si>
    <t xml:space="preserve"> TV Dramas</t>
  </si>
  <si>
    <t xml:space="preserve"> TV Thrillers</t>
  </si>
  <si>
    <t>s35</t>
  </si>
  <si>
    <t>Tayo and Little Wizards</t>
  </si>
  <si>
    <t>s75</t>
  </si>
  <si>
    <t>The World's Most Amazing Vacation Rentals</t>
  </si>
  <si>
    <t>Reality TV</t>
  </si>
  <si>
    <t>s84</t>
  </si>
  <si>
    <t>Metal Shop Masters</t>
  </si>
  <si>
    <t>s86</t>
  </si>
  <si>
    <t>PokГ©mon Master Journeys: The Series</t>
  </si>
  <si>
    <t>Anime Series, Kids' TV</t>
  </si>
  <si>
    <t>Anime Series</t>
  </si>
  <si>
    <t xml:space="preserve"> Kids' TV</t>
  </si>
  <si>
    <t>s88</t>
  </si>
  <si>
    <t>Titipo Titipo</t>
  </si>
  <si>
    <t>Kids' TV, Korean TV Shows</t>
  </si>
  <si>
    <t xml:space="preserve"> Korean TV Shows</t>
  </si>
  <si>
    <t>s90</t>
  </si>
  <si>
    <t>Mighty Raju</t>
  </si>
  <si>
    <t>s101</t>
  </si>
  <si>
    <t>Tobot Galaxy Detectives</t>
  </si>
  <si>
    <t>s122</t>
  </si>
  <si>
    <t>Hotel Del Luna</t>
  </si>
  <si>
    <t>International TV Shows, Romantic TV Shows, TV Comedies</t>
  </si>
  <si>
    <t xml:space="preserve"> Romantic TV Shows</t>
  </si>
  <si>
    <t xml:space="preserve"> TV Comedies</t>
  </si>
  <si>
    <t>s133</t>
  </si>
  <si>
    <t>Brave Animated Series</t>
  </si>
  <si>
    <t>International TV Shows, TV Action &amp; Adventure, TV Comedies</t>
  </si>
  <si>
    <t>s148</t>
  </si>
  <si>
    <t>How to Be a Cowboy</t>
  </si>
  <si>
    <t>s166</t>
  </si>
  <si>
    <t>Oldsters</t>
  </si>
  <si>
    <t>Crime TV Shows, International TV Shows, Spanish-Language TV Shows</t>
  </si>
  <si>
    <t>s190</t>
  </si>
  <si>
    <t>Bread Barbershop</t>
  </si>
  <si>
    <t>Kids' TV, TV Comedies</t>
  </si>
  <si>
    <t>s182</t>
  </si>
  <si>
    <t>Turning Point: 9/11 and the War on Terror</t>
  </si>
  <si>
    <t>s187</t>
  </si>
  <si>
    <t>Hometown Cha-Cha-Cha</t>
  </si>
  <si>
    <t>s188</t>
  </si>
  <si>
    <t>The Ingenuity of the Househusband</t>
  </si>
  <si>
    <t>TV-G</t>
  </si>
  <si>
    <t>International TV Shows, TV Comedies</t>
  </si>
  <si>
    <t>s27</t>
  </si>
  <si>
    <t>Minsara Kanavu</t>
  </si>
  <si>
    <t>Rajiv Menon</t>
  </si>
  <si>
    <t>Comedies, International Movies, Music &amp; Musicals</t>
  </si>
  <si>
    <t>s19</t>
  </si>
  <si>
    <t>Intrusion</t>
  </si>
  <si>
    <t>Adam Salky</t>
  </si>
  <si>
    <t>s23</t>
  </si>
  <si>
    <t>Avvai Shanmughi</t>
  </si>
  <si>
    <t>K.S. Ravikumar</t>
  </si>
  <si>
    <t>Comedies, International Movies</t>
  </si>
  <si>
    <t>s31</t>
  </si>
  <si>
    <t>Ankahi Kahaniya</t>
  </si>
  <si>
    <t>Ashwiny Iyer Tiwari, Abhishek Chaubey, Saket Chaudhary</t>
  </si>
  <si>
    <t>s36</t>
  </si>
  <si>
    <t>The Father Who Moves Mountains</t>
  </si>
  <si>
    <t>Daniel Sandu</t>
  </si>
  <si>
    <t>Dramas, International Movies, Thrillers</t>
  </si>
  <si>
    <t xml:space="preserve"> Thrillers</t>
  </si>
  <si>
    <t>s37</t>
  </si>
  <si>
    <t>The Stronghold</t>
  </si>
  <si>
    <t>CГ©dric Jimenez</t>
  </si>
  <si>
    <t>Action &amp; Adventure, Dramas, International Movies</t>
  </si>
  <si>
    <t>Action &amp; Adventure</t>
  </si>
  <si>
    <t>s39</t>
  </si>
  <si>
    <t>Birth of the Dragon</t>
  </si>
  <si>
    <t>George Nolfi</t>
  </si>
  <si>
    <t>China</t>
  </si>
  <si>
    <t>Action &amp; Adventure, Dramas</t>
  </si>
  <si>
    <t>s48</t>
  </si>
  <si>
    <t>The Smart Money Woman</t>
  </si>
  <si>
    <t>Bunmi Ajakaiye</t>
  </si>
  <si>
    <t>South Africa</t>
  </si>
  <si>
    <t>s76</t>
  </si>
  <si>
    <t>You vs. Wild: Out Cold</t>
  </si>
  <si>
    <t>Ben Simms</t>
  </si>
  <si>
    <t>s42</t>
  </si>
  <si>
    <t>Jaws</t>
  </si>
  <si>
    <t>Steven Spielberg</t>
  </si>
  <si>
    <t>Action &amp; Adventure, Classic Movies, Dramas</t>
  </si>
  <si>
    <t xml:space="preserve"> Classic Movies</t>
  </si>
  <si>
    <t>s43</t>
  </si>
  <si>
    <t>Jaws 2</t>
  </si>
  <si>
    <t>Jeannot Szwarc</t>
  </si>
  <si>
    <t>Dramas, Horror Movies, Thrillers</t>
  </si>
  <si>
    <t xml:space="preserve"> Horror Movies</t>
  </si>
  <si>
    <t>s44</t>
  </si>
  <si>
    <t>Jaws 3</t>
  </si>
  <si>
    <t>Joe Alves</t>
  </si>
  <si>
    <t>Action &amp; Adventure, Horror Movies, Thrillers</t>
  </si>
  <si>
    <t>s45</t>
  </si>
  <si>
    <t>Jaws: The Revenge</t>
  </si>
  <si>
    <t>Joseph Sargent</t>
  </si>
  <si>
    <t>s47</t>
  </si>
  <si>
    <t>Safe House</t>
  </si>
  <si>
    <t>Daniel Espinosa</t>
  </si>
  <si>
    <t>R</t>
  </si>
  <si>
    <t>s49</t>
  </si>
  <si>
    <t>Training Day</t>
  </si>
  <si>
    <t>Antoine Fuqua</t>
  </si>
  <si>
    <t>Dramas, Thrillers</t>
  </si>
  <si>
    <t>s1093</t>
  </si>
  <si>
    <t>Dolly Parton: A MusiCares Tribute</t>
  </si>
  <si>
    <t>Documentaries, Music &amp; Musicals</t>
  </si>
  <si>
    <t>s195</t>
  </si>
  <si>
    <t>Deadly Sins</t>
  </si>
  <si>
    <t>International TV Shows, Spanish-Language TV Shows, TV Dramas</t>
  </si>
  <si>
    <t>s52</t>
  </si>
  <si>
    <t>InuYasha the Movie 2: The Castle Beyond the Looking Glass</t>
  </si>
  <si>
    <t>Toshiya Shinohara</t>
  </si>
  <si>
    <t>Japan</t>
  </si>
  <si>
    <t>Action &amp; Adventure, Anime Features, International Movies</t>
  </si>
  <si>
    <t xml:space="preserve"> Anime Features</t>
  </si>
  <si>
    <t>s53</t>
  </si>
  <si>
    <t>InuYasha the Movie 3: Swords of an Honorable Ruler</t>
  </si>
  <si>
    <t>s54</t>
  </si>
  <si>
    <t>InuYasha the Movie 4: Fire on the Mystic Island</t>
  </si>
  <si>
    <t>s55</t>
  </si>
  <si>
    <t>InuYasha the Movie: Affections Touching Across Time</t>
  </si>
  <si>
    <t>s198</t>
  </si>
  <si>
    <t>I Heart Arlo</t>
  </si>
  <si>
    <t>s56</t>
  </si>
  <si>
    <t>Nailed It</t>
  </si>
  <si>
    <t>s498</t>
  </si>
  <si>
    <t>Cat People</t>
  </si>
  <si>
    <t>s214</t>
  </si>
  <si>
    <t>RIDE ON TIME</t>
  </si>
  <si>
    <t>Docuseries, International TV Shows</t>
  </si>
  <si>
    <t>s219</t>
  </si>
  <si>
    <t>Titletown High</t>
  </si>
  <si>
    <t>Reality TV, Teen TV Shows</t>
  </si>
  <si>
    <t xml:space="preserve"> Teen TV Shows</t>
  </si>
  <si>
    <t>s225</t>
  </si>
  <si>
    <t>Motel Makeover</t>
  </si>
  <si>
    <t>International TV Shows, Reality TV</t>
  </si>
  <si>
    <t>s226</t>
  </si>
  <si>
    <t>Open Your Eyes</t>
  </si>
  <si>
    <t>International TV Shows, TV Dramas, TV Mysteries</t>
  </si>
  <si>
    <t>s227</t>
  </si>
  <si>
    <t>Post Mortem: No One Dies in Skarnes</t>
  </si>
  <si>
    <t>International TV Shows, TV Comedies, TV Dramas</t>
  </si>
  <si>
    <t>s46</t>
  </si>
  <si>
    <t>My Heroes Were Cowboys</t>
  </si>
  <si>
    <t>Tyler Greco</t>
  </si>
  <si>
    <t>s57</t>
  </si>
  <si>
    <t>Naruto Shippuden the Movie: Blood Prison</t>
  </si>
  <si>
    <t>Masahiko Murata</t>
  </si>
  <si>
    <t>s58</t>
  </si>
  <si>
    <t>Naruto ShippГ»den the Movie: Bonds</t>
  </si>
  <si>
    <t>Hajime Kamegaki</t>
  </si>
  <si>
    <t>s59</t>
  </si>
  <si>
    <t>Naruto ShippГ»den the Movie: The Will of Fire</t>
  </si>
  <si>
    <t>s60</t>
  </si>
  <si>
    <t>Naruto Shippuden: The Movie</t>
  </si>
  <si>
    <t>s61</t>
  </si>
  <si>
    <t>Naruto Shippuden: The Movie: The Lost Tower</t>
  </si>
  <si>
    <t>s62</t>
  </si>
  <si>
    <t>Naruto the Movie 2: Legend of the Stone of Gelel</t>
  </si>
  <si>
    <t>Hirotsugu Kawasaki</t>
  </si>
  <si>
    <t>s63</t>
  </si>
  <si>
    <t>Naruto the Movie 3: Guardians of the Crescent Moon Kingdom</t>
  </si>
  <si>
    <t>Toshiyuki Tsuru</t>
  </si>
  <si>
    <t>s64</t>
  </si>
  <si>
    <t>Naruto the Movie: Ninja Clash in the Land of Snow</t>
  </si>
  <si>
    <t>Tensai Okamura</t>
  </si>
  <si>
    <t>s243</t>
  </si>
  <si>
    <t>Comedy Premium League</t>
  </si>
  <si>
    <t>s244</t>
  </si>
  <si>
    <t>Everything Will Be Fine</t>
  </si>
  <si>
    <t>International TV Shows, Spanish-Language TV Shows, TV Comedies</t>
  </si>
  <si>
    <t>s246</t>
  </si>
  <si>
    <t>Korean Cold Noodle Rhapsody</t>
  </si>
  <si>
    <t>s249</t>
  </si>
  <si>
    <t>The Chair</t>
  </si>
  <si>
    <t>TV Comedies, TV Dramas</t>
  </si>
  <si>
    <t>s261</t>
  </si>
  <si>
    <t>The Defeated</t>
  </si>
  <si>
    <t>Crime TV Shows, International TV Shows, TV Dramas</t>
  </si>
  <si>
    <t>s310</t>
  </si>
  <si>
    <t>Car Masters: Rust to Riches</t>
  </si>
  <si>
    <t>s74</t>
  </si>
  <si>
    <t>King of Boys</t>
  </si>
  <si>
    <t>Kemi Adetiba</t>
  </si>
  <si>
    <t>Nigeria</t>
  </si>
  <si>
    <t>s321</t>
  </si>
  <si>
    <t>Top Secret UFO Projects: Declassified</t>
  </si>
  <si>
    <t>s337</t>
  </si>
  <si>
    <t>Friday Night Lights</t>
  </si>
  <si>
    <t>TV Dramas, Teen TV Shows</t>
  </si>
  <si>
    <t>s365</t>
  </si>
  <si>
    <t>Centaurworld</t>
  </si>
  <si>
    <t>s369</t>
  </si>
  <si>
    <t>Khawatir</t>
  </si>
  <si>
    <t>s370</t>
  </si>
  <si>
    <t>Myth &amp; Mogul: John DeLorean</t>
  </si>
  <si>
    <t>s377</t>
  </si>
  <si>
    <t>Transformers: War for Cybertron: Kingdom</t>
  </si>
  <si>
    <t>s380</t>
  </si>
  <si>
    <t>Tattoo Redo</t>
  </si>
  <si>
    <t>s382</t>
  </si>
  <si>
    <t>The Snitch Cartel: Origins</t>
  </si>
  <si>
    <t>s398</t>
  </si>
  <si>
    <t>Feels Like Ishq</t>
  </si>
  <si>
    <t>s483</t>
  </si>
  <si>
    <t>How to Become a Tyrant</t>
  </si>
  <si>
    <t>s82</t>
  </si>
  <si>
    <t>Kate</t>
  </si>
  <si>
    <t>Cedric Nicolas-Troyan</t>
  </si>
  <si>
    <t>s85</t>
  </si>
  <si>
    <t>Omo Ghetto: the Saga</t>
  </si>
  <si>
    <t>JJC Skillz, Funke Akindele</t>
  </si>
  <si>
    <t>Action &amp; Adventure, Comedies, Dramas</t>
  </si>
  <si>
    <t>s87</t>
  </si>
  <si>
    <t>Prey</t>
  </si>
  <si>
    <t>Thomas Sieben</t>
  </si>
  <si>
    <t>International Movies, Thrillers</t>
  </si>
  <si>
    <t>International Movies</t>
  </si>
  <si>
    <t>s401</t>
  </si>
  <si>
    <t>Revelations: The Masters of the Universe: Revelation Aftershow</t>
  </si>
  <si>
    <t>Anime Series, Stand-Up Comedy &amp; Talk Shows</t>
  </si>
  <si>
    <t xml:space="preserve"> Stand-Up Comedy &amp; Talk Shows</t>
  </si>
  <si>
    <t>s405</t>
  </si>
  <si>
    <t>9to5: The Story of a Movement</t>
  </si>
  <si>
    <t>s91</t>
  </si>
  <si>
    <t>Paradise Hills</t>
  </si>
  <si>
    <t>Alice Waddington</t>
  </si>
  <si>
    <t>Spain</t>
  </si>
  <si>
    <t>Sci-Fi &amp; Fantasy, Thrillers</t>
  </si>
  <si>
    <t>Sci-Fi &amp; Fantasy</t>
  </si>
  <si>
    <t>s92</t>
  </si>
  <si>
    <t>The Women and the Murderer</t>
  </si>
  <si>
    <t>Mona Achache, Patricia Tourancheau</t>
  </si>
  <si>
    <t>s431</t>
  </si>
  <si>
    <t>Sexy Beasts</t>
  </si>
  <si>
    <t>British TV Shows, International TV Shows, Reality TV</t>
  </si>
  <si>
    <t>s95</t>
  </si>
  <si>
    <t>Show Dogs</t>
  </si>
  <si>
    <t>Raja Gosnell</t>
  </si>
  <si>
    <t>s1071</t>
  </si>
  <si>
    <t>Why Did You Kill Me?</t>
  </si>
  <si>
    <t>Fredrick Munk</t>
  </si>
  <si>
    <t>s432</t>
  </si>
  <si>
    <t>Too Hot to Handle: Brazil</t>
  </si>
  <si>
    <t>International TV Shows, Reality TV, Romantic TV Shows</t>
  </si>
  <si>
    <t>s436</t>
  </si>
  <si>
    <t>Touch Your Heart</t>
  </si>
  <si>
    <t>Crime TV Shows, International TV Shows, Romantic TV Shows</t>
  </si>
  <si>
    <t>s467</t>
  </si>
  <si>
    <t>My Unorthodox Life</t>
  </si>
  <si>
    <t>s488</t>
  </si>
  <si>
    <t>The Cook of Castamar</t>
  </si>
  <si>
    <t>International TV Shows, Romantic TV Shows, Spanish-Language TV Shows</t>
  </si>
  <si>
    <t>s491</t>
  </si>
  <si>
    <t>Elize Matsunaga: Once Upon a Crime</t>
  </si>
  <si>
    <t>s505</t>
  </si>
  <si>
    <t>The War Next-door</t>
  </si>
  <si>
    <t>s550</t>
  </si>
  <si>
    <t>Big Timber</t>
  </si>
  <si>
    <t>s572</t>
  </si>
  <si>
    <t>Generation 56k</t>
  </si>
  <si>
    <t>s591</t>
  </si>
  <si>
    <t>Sailor Moon Crystal</t>
  </si>
  <si>
    <t>s640</t>
  </si>
  <si>
    <t>Godzilla Singular Point</t>
  </si>
  <si>
    <t>Anime Series, International TV Shows</t>
  </si>
  <si>
    <t>s642</t>
  </si>
  <si>
    <t>Sisters on Track</t>
  </si>
  <si>
    <t>Documentaries, Sports Movies</t>
  </si>
  <si>
    <t xml:space="preserve"> Sports Movies</t>
  </si>
  <si>
    <t>s648</t>
  </si>
  <si>
    <t>The Parisian Agency: Exclusive Properties</t>
  </si>
  <si>
    <t>s78</t>
  </si>
  <si>
    <t>Little Singham - Black Shadow</t>
  </si>
  <si>
    <t>Prakash Satam</t>
  </si>
  <si>
    <t>s81</t>
  </si>
  <si>
    <t>Firedrake the Silver Dragon</t>
  </si>
  <si>
    <t>Tomer Eshed</t>
  </si>
  <si>
    <t>s79</t>
  </si>
  <si>
    <t>Tughlaq Durbar</t>
  </si>
  <si>
    <t>Delhiprasad Deenadayalan</t>
  </si>
  <si>
    <t>Comedies, Dramas, International Movies</t>
  </si>
  <si>
    <t>s80</t>
  </si>
  <si>
    <t>Tughlaq Durbar (Telugu)</t>
  </si>
  <si>
    <t>s89</t>
  </si>
  <si>
    <t>Blood Brothers: Malcolm X &amp; Muhammad Ali</t>
  </si>
  <si>
    <t>Marcus Clarke</t>
  </si>
  <si>
    <t>s94</t>
  </si>
  <si>
    <t>JJ+E</t>
  </si>
  <si>
    <t>Alexis AlmstrГ¶m</t>
  </si>
  <si>
    <t>Dramas, International Movies, Romantic Movies</t>
  </si>
  <si>
    <t>s113</t>
  </si>
  <si>
    <t>Worth</t>
  </si>
  <si>
    <t>Sara Colangelo</t>
  </si>
  <si>
    <t>s97</t>
  </si>
  <si>
    <t>If I Leave Here Tomorrow: A Film About Lynyrd Skynyrd</t>
  </si>
  <si>
    <t>Stephen Kijak</t>
  </si>
  <si>
    <t>s114</t>
  </si>
  <si>
    <t>Afterlife of the Party</t>
  </si>
  <si>
    <t>Stephen Herek</t>
  </si>
  <si>
    <t>Comedies, Romantic Movies</t>
  </si>
  <si>
    <t>s654</t>
  </si>
  <si>
    <t>This Is Pop</t>
  </si>
  <si>
    <t>s659</t>
  </si>
  <si>
    <t>Nevertheless,</t>
  </si>
  <si>
    <t>International TV Shows, Romantic TV Shows, TV Dramas</t>
  </si>
  <si>
    <t>s762</t>
  </si>
  <si>
    <t>Human: The World Within</t>
  </si>
  <si>
    <t>Docuseries, Science &amp; Nature TV</t>
  </si>
  <si>
    <t xml:space="preserve"> Science &amp; Nature TV</t>
  </si>
  <si>
    <t>s102</t>
  </si>
  <si>
    <t>Untold: Breaking Point</t>
  </si>
  <si>
    <t>Chapman Way, Maclain Way</t>
  </si>
  <si>
    <t>s664</t>
  </si>
  <si>
    <t>CharitГ© at War</t>
  </si>
  <si>
    <t>International TV Shows, TV Dramas</t>
  </si>
  <si>
    <t>s106</t>
  </si>
  <si>
    <t>Angamaly Diaries</t>
  </si>
  <si>
    <t>Lijo Jose Pellissery</t>
  </si>
  <si>
    <t>s698</t>
  </si>
  <si>
    <t>Elite Short Stories: Carla Samuel</t>
  </si>
  <si>
    <t>s108</t>
  </si>
  <si>
    <t>A Champion Heart</t>
  </si>
  <si>
    <t>David de Vos</t>
  </si>
  <si>
    <t>G</t>
  </si>
  <si>
    <t>Children &amp; Family Movies, Dramas</t>
  </si>
  <si>
    <t>s701</t>
  </si>
  <si>
    <t>Record of Ragnarok</t>
  </si>
  <si>
    <t>s707</t>
  </si>
  <si>
    <t>Elite Short Stories: Omar Ander Alexis</t>
  </si>
  <si>
    <t>s711</t>
  </si>
  <si>
    <t>Penguin Town</t>
  </si>
  <si>
    <t>s115</t>
  </si>
  <si>
    <t>Anjaam</t>
  </si>
  <si>
    <t>Rahul Rawail</t>
  </si>
  <si>
    <t>s715</t>
  </si>
  <si>
    <t>Beyond Evil</t>
  </si>
  <si>
    <t>Crime TV Shows, International TV Shows, TV Thrillers</t>
  </si>
  <si>
    <t>s716</t>
  </si>
  <si>
    <t>Elite Short Stories: Nadia GuzmГЎn</t>
  </si>
  <si>
    <t>s718</t>
  </si>
  <si>
    <t>Headspace: Unwind Yourd</t>
  </si>
  <si>
    <t>s721</t>
  </si>
  <si>
    <t>Rhyme Time Town</t>
  </si>
  <si>
    <t>s726</t>
  </si>
  <si>
    <t>Elite Short Stories: GuzmГЎn Caye Rebe</t>
  </si>
  <si>
    <t>s733</t>
  </si>
  <si>
    <t>To All the Boys: Always and Forever - The Afterparty</t>
  </si>
  <si>
    <t>s739</t>
  </si>
  <si>
    <t>Trese After Dark</t>
  </si>
  <si>
    <t>Anime Features, Documentaries</t>
  </si>
  <si>
    <t>Anime Features</t>
  </si>
  <si>
    <t xml:space="preserve"> Documentaries</t>
  </si>
  <si>
    <t>s752</t>
  </si>
  <si>
    <t>Guru Aur Bhole</t>
  </si>
  <si>
    <t>s843</t>
  </si>
  <si>
    <t>High on the Hog: How African American Cuisine Transformed America</t>
  </si>
  <si>
    <t>s848</t>
  </si>
  <si>
    <t>Mad for Each Other</t>
  </si>
  <si>
    <t>s850</t>
  </si>
  <si>
    <t>Sam Smith: Love Goes - Live at Abbey Road Studios</t>
  </si>
  <si>
    <t>International Movies, Music &amp; Musicals</t>
  </si>
  <si>
    <t>s937</t>
  </si>
  <si>
    <t>Miniforce: Super Dino Power</t>
  </si>
  <si>
    <t>s928</t>
  </si>
  <si>
    <t>Barney and Friends</t>
  </si>
  <si>
    <t>s958</t>
  </si>
  <si>
    <t>Pet Stars</t>
  </si>
  <si>
    <t>s964</t>
  </si>
  <si>
    <t>The Unremarkable Juanquini</t>
  </si>
  <si>
    <t>s966</t>
  </si>
  <si>
    <t>Yasuke</t>
  </si>
  <si>
    <t>s968</t>
  </si>
  <si>
    <t>Headspace Guide to Sleep</t>
  </si>
  <si>
    <t>s103</t>
  </si>
  <si>
    <t>Countdown: Inspiration4 Mission to Space</t>
  </si>
  <si>
    <t>Jason Hehir</t>
  </si>
  <si>
    <t>s104</t>
  </si>
  <si>
    <t>Shadow Parties</t>
  </si>
  <si>
    <t>Yemi Amodu</t>
  </si>
  <si>
    <t>s111</t>
  </si>
  <si>
    <t>Money Heist: From Tokyo to Berlin</t>
  </si>
  <si>
    <t>Luis Alfaro, Javier GГіmez Santander</t>
  </si>
  <si>
    <t>Docuseries, International TV Shows, Spanish-Language TV Shows</t>
  </si>
  <si>
    <t>s116</t>
  </si>
  <si>
    <t>Bright Star</t>
  </si>
  <si>
    <t>Jane Campion</t>
  </si>
  <si>
    <t>Dramas, Romantic Movies</t>
  </si>
  <si>
    <t>s117</t>
  </si>
  <si>
    <t>Dhanak</t>
  </si>
  <si>
    <t>Nagesh Kukunoor</t>
  </si>
  <si>
    <t>Comedies, Dramas, Independent Movies</t>
  </si>
  <si>
    <t>s118</t>
  </si>
  <si>
    <t>Final Account</t>
  </si>
  <si>
    <t>Luke Holland</t>
  </si>
  <si>
    <t>s119</t>
  </si>
  <si>
    <t>Gurgaon</t>
  </si>
  <si>
    <t>Shanker Raman</t>
  </si>
  <si>
    <t>s120</t>
  </si>
  <si>
    <t>Here and There</t>
  </si>
  <si>
    <t>JP Habac</t>
  </si>
  <si>
    <t>Philippines</t>
  </si>
  <si>
    <t>s129</t>
  </si>
  <si>
    <t>Agatha Christie's Crooked House</t>
  </si>
  <si>
    <t>Gilles Paquet-Brenner</t>
  </si>
  <si>
    <t>s123</t>
  </si>
  <si>
    <t>In the Cut</t>
  </si>
  <si>
    <t>s1006</t>
  </si>
  <si>
    <t>Keymon and Nani in Space Adventure</t>
  </si>
  <si>
    <t>s1011</t>
  </si>
  <si>
    <t>Rudra: The Rise of King Pharaoh</t>
  </si>
  <si>
    <t>s1026</t>
  </si>
  <si>
    <t>Bakugan: Geogan Rising</t>
  </si>
  <si>
    <t>s127</t>
  </si>
  <si>
    <t>Shikara</t>
  </si>
  <si>
    <t>Vidhu Vinod Chopra</t>
  </si>
  <si>
    <t>s128</t>
  </si>
  <si>
    <t>A Cinderella Story</t>
  </si>
  <si>
    <t>Mark Rosman</t>
  </si>
  <si>
    <t>s130</t>
  </si>
  <si>
    <t>An Unfinished Life</t>
  </si>
  <si>
    <t>Lasse HallstrГ¶m</t>
  </si>
  <si>
    <t>s132</t>
  </si>
  <si>
    <t>Blade Runner: The Final Cut</t>
  </si>
  <si>
    <t>Ridley Scott</t>
  </si>
  <si>
    <t>Action &amp; Adventure, Classic Movies, Cult Movies</t>
  </si>
  <si>
    <t xml:space="preserve"> Cult Movies</t>
  </si>
  <si>
    <t>s1029</t>
  </si>
  <si>
    <t>Dad Stop Embarrassing Me - The Afterparty</t>
  </si>
  <si>
    <t>s134</t>
  </si>
  <si>
    <t>Chappie</t>
  </si>
  <si>
    <t>Neill Blomkamp</t>
  </si>
  <si>
    <t>Action &amp; Adventure, Sci-Fi &amp; Fantasy</t>
  </si>
  <si>
    <t>s153</t>
  </si>
  <si>
    <t>Janoskians: Untold and Untrue</t>
  </si>
  <si>
    <t>Brett Weiner</t>
  </si>
  <si>
    <t>s1039</t>
  </si>
  <si>
    <t>Dancing Angels</t>
  </si>
  <si>
    <t>s1083</t>
  </si>
  <si>
    <t>Don't be the First one</t>
  </si>
  <si>
    <t>s1095</t>
  </si>
  <si>
    <t>The Wedding Coach</t>
  </si>
  <si>
    <t>Reality TV, Romantic TV Shows</t>
  </si>
  <si>
    <t>s1096</t>
  </si>
  <si>
    <t>This Is a Robbery: The World's Biggest Art Heist</t>
  </si>
  <si>
    <t>Crime TV Shows, Docuseries, TV Mysteries</t>
  </si>
  <si>
    <t>s1117</t>
  </si>
  <si>
    <t>Glimpses of a Future</t>
  </si>
  <si>
    <t>s1181</t>
  </si>
  <si>
    <t>Alien TV</t>
  </si>
  <si>
    <t>s1225</t>
  </si>
  <si>
    <t>Last Chance U: Basketball</t>
  </si>
  <si>
    <t>s1226</t>
  </si>
  <si>
    <t>Marriage or Mortgage</t>
  </si>
  <si>
    <t>s1236</t>
  </si>
  <si>
    <t>PokГ©mon Journeys: The Series</t>
  </si>
  <si>
    <t>Anime Series, Kids' TV, TV Action &amp; Adventure</t>
  </si>
  <si>
    <t>s131</t>
  </si>
  <si>
    <t>Barbie Big City Big Dreams</t>
  </si>
  <si>
    <t>Scott Pleydell-Pearce</t>
  </si>
  <si>
    <t>s135</t>
  </si>
  <si>
    <t>Clear and Present Danger</t>
  </si>
  <si>
    <t>Phillip Noyce</t>
  </si>
  <si>
    <t>s136</t>
  </si>
  <si>
    <t>Cliffhanger</t>
  </si>
  <si>
    <t>Renny Harlin</t>
  </si>
  <si>
    <t>s137</t>
  </si>
  <si>
    <t>Cold Mountain</t>
  </si>
  <si>
    <t>Anthonyghella</t>
  </si>
  <si>
    <t>s138</t>
  </si>
  <si>
    <t>Crocodile Dundee in Los Angeles</t>
  </si>
  <si>
    <t>Simon Wincer</t>
  </si>
  <si>
    <t>Australia</t>
  </si>
  <si>
    <t>Action &amp; Adventure, Comedies</t>
  </si>
  <si>
    <t>s139</t>
  </si>
  <si>
    <t>Dear John</t>
  </si>
  <si>
    <t>s140</t>
  </si>
  <si>
    <t>Do the Right Thing</t>
  </si>
  <si>
    <t>Spike Lee</t>
  </si>
  <si>
    <t>Classic Movies, Comedies, Dramas</t>
  </si>
  <si>
    <t>Classic Movies</t>
  </si>
  <si>
    <t>s141</t>
  </si>
  <si>
    <t>El patrГіn, radiografГ­a de un crimen</t>
  </si>
  <si>
    <t>SebastiГЎn Schindel</t>
  </si>
  <si>
    <t>Argentina</t>
  </si>
  <si>
    <t>s142</t>
  </si>
  <si>
    <t>Extraction</t>
  </si>
  <si>
    <t>Steven C. Miller</t>
  </si>
  <si>
    <t>s143</t>
  </si>
  <si>
    <t>Freedom Writers</t>
  </si>
  <si>
    <t>Richard LaGravenese</t>
  </si>
  <si>
    <t>s144</t>
  </si>
  <si>
    <t>Green Lantern</t>
  </si>
  <si>
    <t>Martin Campbell</t>
  </si>
  <si>
    <t>s145</t>
  </si>
  <si>
    <t>House Party</t>
  </si>
  <si>
    <t>Reginald Hudlin</t>
  </si>
  <si>
    <t>Comedies, Cult Movies</t>
  </si>
  <si>
    <t>s146</t>
  </si>
  <si>
    <t>House Party 2</t>
  </si>
  <si>
    <t>George Jackson, Doug McHenry</t>
  </si>
  <si>
    <t>Comedies, Cult Movies, Music &amp; Musicals</t>
  </si>
  <si>
    <t>s147</t>
  </si>
  <si>
    <t>House Party 3</t>
  </si>
  <si>
    <t>Eric Meza</t>
  </si>
  <si>
    <t>Comedies, Music &amp; Musicals</t>
  </si>
  <si>
    <t>s1263</t>
  </si>
  <si>
    <t>Ginny &amp; Georgia - The Afterparty</t>
  </si>
  <si>
    <t>s150</t>
  </si>
  <si>
    <t>I Got the Hook Up</t>
  </si>
  <si>
    <t>Michael Martin</t>
  </si>
  <si>
    <t>s151</t>
  </si>
  <si>
    <t>In Too Deep</t>
  </si>
  <si>
    <t>Michael Rymer</t>
  </si>
  <si>
    <t>s152</t>
  </si>
  <si>
    <t>Initial D</t>
  </si>
  <si>
    <t>Andrew Lau Wai-keung, Alan Mak</t>
  </si>
  <si>
    <t>Action &amp; Adventure, International Movies</t>
  </si>
  <si>
    <t>s1272</t>
  </si>
  <si>
    <t>The Last Bastion</t>
  </si>
  <si>
    <t>s1300</t>
  </si>
  <si>
    <t>Thus Spoke Kishibe Rohan</t>
  </si>
  <si>
    <t>s1443</t>
  </si>
  <si>
    <t>Korean Pork Belly Rhapsody</t>
  </si>
  <si>
    <t>s156</t>
  </si>
  <si>
    <t>Labyrinth</t>
  </si>
  <si>
    <t>Jim Henson</t>
  </si>
  <si>
    <t>Action &amp; Adventure, Children &amp; Family Movies, Cult Movies</t>
  </si>
  <si>
    <t xml:space="preserve"> Children &amp; Family Movies</t>
  </si>
  <si>
    <t>s157</t>
  </si>
  <si>
    <t>Letters to Juliet</t>
  </si>
  <si>
    <t>Gary Winick</t>
  </si>
  <si>
    <t>Comedies, Dramas, Romantic Movies</t>
  </si>
  <si>
    <t>s158</t>
  </si>
  <si>
    <t>Level 16</t>
  </si>
  <si>
    <t>Danishka Esterhazy</t>
  </si>
  <si>
    <t>Canada</t>
  </si>
  <si>
    <t>s159</t>
  </si>
  <si>
    <t>Love Don't Cost a Thing</t>
  </si>
  <si>
    <t>Troy Byer</t>
  </si>
  <si>
    <t>s160</t>
  </si>
  <si>
    <t>Love in a Puff</t>
  </si>
  <si>
    <t>Pang Ho-cheung</t>
  </si>
  <si>
    <t>Hong Kong</t>
  </si>
  <si>
    <t>s1463</t>
  </si>
  <si>
    <t>Running Man</t>
  </si>
  <si>
    <t>s162</t>
  </si>
  <si>
    <t>Mars Attacks!</t>
  </si>
  <si>
    <t>Tim Burton</t>
  </si>
  <si>
    <t>Comedies, Cult Movies, Sci-Fi &amp; Fantasy</t>
  </si>
  <si>
    <t>s163</t>
  </si>
  <si>
    <t>Marshall</t>
  </si>
  <si>
    <t>s164</t>
  </si>
  <si>
    <t>My Boss's Daughter</t>
  </si>
  <si>
    <t>David Zucker</t>
  </si>
  <si>
    <t>s165</t>
  </si>
  <si>
    <t>Mystery Men</t>
  </si>
  <si>
    <t>Kinka Usher</t>
  </si>
  <si>
    <t>s1472</t>
  </si>
  <si>
    <t>Best of Stand-Up 2020</t>
  </si>
  <si>
    <t>Stand-Up Comedy</t>
  </si>
  <si>
    <t>s167</t>
  </si>
  <si>
    <t>Once Upon a Time in America</t>
  </si>
  <si>
    <t>Sergio Leone</t>
  </si>
  <si>
    <t>Italy</t>
  </si>
  <si>
    <t>Classic Movies, Dramas</t>
  </si>
  <si>
    <t>s168</t>
  </si>
  <si>
    <t>Open Season 2</t>
  </si>
  <si>
    <t>Matthew O'Callaghan, Todd Wilderman</t>
  </si>
  <si>
    <t>s169</t>
  </si>
  <si>
    <t>Osmosis Jones</t>
  </si>
  <si>
    <t>Bobby Farrelly, Peter Farrelly</t>
  </si>
  <si>
    <t>Action &amp; Adventure, Children &amp; Family Movies, Comedies</t>
  </si>
  <si>
    <t>s170</t>
  </si>
  <si>
    <t>Poseidon</t>
  </si>
  <si>
    <t>Wolfgang Petersen</t>
  </si>
  <si>
    <t>s1483</t>
  </si>
  <si>
    <t>Transformers: War for Cybertron: Earthrise</t>
  </si>
  <si>
    <t>s1586</t>
  </si>
  <si>
    <t>Manhunt: Deadly Games</t>
  </si>
  <si>
    <t>Crime TV Shows, TV Dramas, TV Mysteries</t>
  </si>
  <si>
    <t>s1597</t>
  </si>
  <si>
    <t>The Great British Baking Show: Holidays</t>
  </si>
  <si>
    <t>s1669</t>
  </si>
  <si>
    <t>Heart &amp; Soul</t>
  </si>
  <si>
    <t>s1746</t>
  </si>
  <si>
    <t>Ya no estoy aquГ­: Una conversaciГіn entre Guillermo del Toro y Alfonso CuarГіn</t>
  </si>
  <si>
    <t>s1779</t>
  </si>
  <si>
    <t>Kongsuni and Friends</t>
  </si>
  <si>
    <t>s1890</t>
  </si>
  <si>
    <t>Pat a Pat Como</t>
  </si>
  <si>
    <t>s1891</t>
  </si>
  <si>
    <t>Qurious Como</t>
  </si>
  <si>
    <t>s2983</t>
  </si>
  <si>
    <t>Find Yourself</t>
  </si>
  <si>
    <t>s1915</t>
  </si>
  <si>
    <t>Journey of an African Colony</t>
  </si>
  <si>
    <t>s1953</t>
  </si>
  <si>
    <t>Mighty Little Bheem</t>
  </si>
  <si>
    <t>s171</t>
  </si>
  <si>
    <t>Rhyme &amp; Reason</t>
  </si>
  <si>
    <t>Peter Spirer</t>
  </si>
  <si>
    <t>s172</t>
  </si>
  <si>
    <t>Same Kind of Different as Me</t>
  </si>
  <si>
    <t>Michael Carney</t>
  </si>
  <si>
    <t>Dramas, Faith &amp; Spirituality</t>
  </si>
  <si>
    <t xml:space="preserve"> Faith &amp; Spirituality</t>
  </si>
  <si>
    <t>s173</t>
  </si>
  <si>
    <t>School of Rock</t>
  </si>
  <si>
    <t>Richard Linklater</t>
  </si>
  <si>
    <t>s174</t>
  </si>
  <si>
    <t>Snervous Tyler Oakley</t>
  </si>
  <si>
    <t>Amy Rice</t>
  </si>
  <si>
    <t>Documentaries, LGBTQ Movies</t>
  </si>
  <si>
    <t xml:space="preserve"> LGBTQ Movies</t>
  </si>
  <si>
    <t>s175</t>
  </si>
  <si>
    <t>Tears of the Sun</t>
  </si>
  <si>
    <t>s176</t>
  </si>
  <si>
    <t>The Blue Lagoon</t>
  </si>
  <si>
    <t>Randal Kleiser</t>
  </si>
  <si>
    <t>s177</t>
  </si>
  <si>
    <t>The Golden Child</t>
  </si>
  <si>
    <t>Michael Ritchie</t>
  </si>
  <si>
    <t>s178</t>
  </si>
  <si>
    <t>The Guns of Navarone</t>
  </si>
  <si>
    <t>J. Lee Thompson</t>
  </si>
  <si>
    <t>Action &amp; Adventure, Classic Movies</t>
  </si>
  <si>
    <t>s179</t>
  </si>
  <si>
    <t>The Interview</t>
  </si>
  <si>
    <t>Evan Goldberg, Seth Rogen</t>
  </si>
  <si>
    <t>s180</t>
  </si>
  <si>
    <t>The Nutty Professor</t>
  </si>
  <si>
    <t>Tom Shadyac</t>
  </si>
  <si>
    <t>s181</t>
  </si>
  <si>
    <t>The Nutty Professor II: The Klumps</t>
  </si>
  <si>
    <t>Peter Segal</t>
  </si>
  <si>
    <t>s183</t>
  </si>
  <si>
    <t>Welcome Home Roscoe Jenkins</t>
  </si>
  <si>
    <t>Malcolm D. Lee</t>
  </si>
  <si>
    <t>s184</t>
  </si>
  <si>
    <t>In the Line of Fire</t>
  </si>
  <si>
    <t>s186</t>
  </si>
  <si>
    <t>Untold: Crime &amp; Penalties</t>
  </si>
  <si>
    <t>s1957</t>
  </si>
  <si>
    <t>Zulu Man in Japan</t>
  </si>
  <si>
    <t>Documentaries, International Movies, Music &amp; Musicals</t>
  </si>
  <si>
    <t>s1974</t>
  </si>
  <si>
    <t>Fukrey Boyzzz</t>
  </si>
  <si>
    <t>s189</t>
  </si>
  <si>
    <t>2 Alone in Paris</t>
  </si>
  <si>
    <t>Ramzy Bedia, Г‰ric Judor</t>
  </si>
  <si>
    <t>s2041</t>
  </si>
  <si>
    <t>Transformers: Cyberverse</t>
  </si>
  <si>
    <t>s2059</t>
  </si>
  <si>
    <t>The Witcher: A Look Inside the Episodes</t>
  </si>
  <si>
    <t>Docuseries, TV Sci-Fi &amp; Fantasy</t>
  </si>
  <si>
    <t xml:space="preserve"> TV Sci-Fi &amp; Fantasy</t>
  </si>
  <si>
    <t>s2124</t>
  </si>
  <si>
    <t>DГ©rГЁ: An African Tale</t>
  </si>
  <si>
    <t>s2223</t>
  </si>
  <si>
    <t>Street Food: Latin America</t>
  </si>
  <si>
    <t>Docuseries, Spanish-Language TV Shows</t>
  </si>
  <si>
    <t>s2237</t>
  </si>
  <si>
    <t>Little Singham: Legend of Dugabakka</t>
  </si>
  <si>
    <t>s2336</t>
  </si>
  <si>
    <t>Seven (Telugu)</t>
  </si>
  <si>
    <t>s191</t>
  </si>
  <si>
    <t>Thimmarusu</t>
  </si>
  <si>
    <t>Sharan Koppisetty</t>
  </si>
  <si>
    <t>s192</t>
  </si>
  <si>
    <t>Wind River</t>
  </si>
  <si>
    <t>Taylor Sheridan</t>
  </si>
  <si>
    <t>Dramas, Independent Movies</t>
  </si>
  <si>
    <t>s193</t>
  </si>
  <si>
    <t>C Kkompany</t>
  </si>
  <si>
    <t>Sachin Yardi</t>
  </si>
  <si>
    <t>Action &amp; Adventure, Comedies, International Movies</t>
  </si>
  <si>
    <t>s197</t>
  </si>
  <si>
    <t>He's All That</t>
  </si>
  <si>
    <t>Mark Waters</t>
  </si>
  <si>
    <t>s2395</t>
  </si>
  <si>
    <t>Dating Around</t>
  </si>
  <si>
    <t>s196</t>
  </si>
  <si>
    <t>EMI: Liya Hai To Chukana Padega</t>
  </si>
  <si>
    <t>Saurabh Kabra</t>
  </si>
  <si>
    <t>s4655</t>
  </si>
  <si>
    <t>First and Last</t>
  </si>
  <si>
    <t>s199</t>
  </si>
  <si>
    <t>King of Boys: The Return of the King</t>
  </si>
  <si>
    <t>s200</t>
  </si>
  <si>
    <t>Koi Aap Sa</t>
  </si>
  <si>
    <t>Partho Mitra</t>
  </si>
  <si>
    <t>s201</t>
  </si>
  <si>
    <t>Krishna Cottage</t>
  </si>
  <si>
    <t>Santram Varma</t>
  </si>
  <si>
    <t>Action &amp; Adventure, Horror Movies, International Movies</t>
  </si>
  <si>
    <t>s202</t>
  </si>
  <si>
    <t>Kucch To Hai</t>
  </si>
  <si>
    <t>Anil V. Kumar, Anurag Basu</t>
  </si>
  <si>
    <t>s203</t>
  </si>
  <si>
    <t>Kyaa Kool Hai Hum</t>
  </si>
  <si>
    <t>Sangeeth Sivan</t>
  </si>
  <si>
    <t>s204</t>
  </si>
  <si>
    <t>Kyaa Kool Hain Hum 3</t>
  </si>
  <si>
    <t>Umesh Ghadge</t>
  </si>
  <si>
    <t>s205</t>
  </si>
  <si>
    <t>Kyaa Super Kool Hain Hum</t>
  </si>
  <si>
    <t>s206</t>
  </si>
  <si>
    <t>Kyo Kii... Main Jhuth Nahin Bolta</t>
  </si>
  <si>
    <t>David Dhawan</t>
  </si>
  <si>
    <t>Comedies, International Movies, Sci-Fi &amp; Fantasy</t>
  </si>
  <si>
    <t>s207</t>
  </si>
  <si>
    <t>LSD: Love, Sex Aur Dhokha</t>
  </si>
  <si>
    <t>Dibakar Banerjee</t>
  </si>
  <si>
    <t>s208</t>
  </si>
  <si>
    <t>Mission Istaanbul: Darr Ke Aagey Jeet Hai</t>
  </si>
  <si>
    <t>Apoorva Lakhia</t>
  </si>
  <si>
    <t>Action &amp; Adventure, International Movies, Music &amp; Musicals</t>
  </si>
  <si>
    <t>s209</t>
  </si>
  <si>
    <t>Once Upon a Time in Mumbaai</t>
  </si>
  <si>
    <t>Milan Luthria</t>
  </si>
  <si>
    <t>s2496</t>
  </si>
  <si>
    <t>Especial 20 aГ±os FГєtbol de Primera</t>
  </si>
  <si>
    <t>s2569</t>
  </si>
  <si>
    <t>Hangar 1: The UFO Files</t>
  </si>
  <si>
    <t>s2570</t>
  </si>
  <si>
    <t>Hoarders</t>
  </si>
  <si>
    <t>s2575</t>
  </si>
  <si>
    <t>The Universe: Ancient Mysteries Solved</t>
  </si>
  <si>
    <t>s2640</t>
  </si>
  <si>
    <t>ШЇЩЃШ№Ш© Ш§Щ„Щ‚Ш§Щ‡Ш±Ш©</t>
  </si>
  <si>
    <t>s2642</t>
  </si>
  <si>
    <t>DreamWorks Spooky Stories: Volume 2</t>
  </si>
  <si>
    <t>s210</t>
  </si>
  <si>
    <t>Once Upon a Time in Mumbai Dobaara!</t>
  </si>
  <si>
    <t>s211</t>
  </si>
  <si>
    <t>Ragini MMS</t>
  </si>
  <si>
    <t>Pawan Kripalani</t>
  </si>
  <si>
    <t>Horror Movies, International Movies</t>
  </si>
  <si>
    <t>s212</t>
  </si>
  <si>
    <t>Ragini MMS 2</t>
  </si>
  <si>
    <t>Bhushan Patel</t>
  </si>
  <si>
    <t>s223</t>
  </si>
  <si>
    <t>Clickbait</t>
  </si>
  <si>
    <t>Brad Anderson</t>
  </si>
  <si>
    <t>s2700</t>
  </si>
  <si>
    <t>The Circle France</t>
  </si>
  <si>
    <t>s216</t>
  </si>
  <si>
    <t>Shootout at Lokhandwala</t>
  </si>
  <si>
    <t>s217</t>
  </si>
  <si>
    <t>Shor In the City</t>
  </si>
  <si>
    <t>Raj Nidimoru, Krishna D.K.</t>
  </si>
  <si>
    <t>s218</t>
  </si>
  <si>
    <t>The Dirty Picture</t>
  </si>
  <si>
    <t>s2740</t>
  </si>
  <si>
    <t>PokГ©mon the Series</t>
  </si>
  <si>
    <t>s2773</t>
  </si>
  <si>
    <t>Wassup Man GO!</t>
  </si>
  <si>
    <t>International TV Shows, Korean TV Shows, Reality TV</t>
  </si>
  <si>
    <t>s2786</t>
  </si>
  <si>
    <t>Barbie Dreamhouse Adventures: Go Team Roberts</t>
  </si>
  <si>
    <t>s2788</t>
  </si>
  <si>
    <t>Archibald's Next Big Thing</t>
  </si>
  <si>
    <t>s2858</t>
  </si>
  <si>
    <t>Calico Crittersi Episodes Clover</t>
  </si>
  <si>
    <t>s2894</t>
  </si>
  <si>
    <t>Passion. Panache. Pep</t>
  </si>
  <si>
    <t>s228</t>
  </si>
  <si>
    <t>Really Love</t>
  </si>
  <si>
    <t>Angel Kristi Williams</t>
  </si>
  <si>
    <t>Dramas, Independent Movies, Romantic Movies</t>
  </si>
  <si>
    <t>s2943</t>
  </si>
  <si>
    <t>My Holo Love</t>
  </si>
  <si>
    <t>International TV Shows, Korean TV Shows, Romantic TV Shows</t>
  </si>
  <si>
    <t>s2992</t>
  </si>
  <si>
    <t>Rise of Empires: Ottoman</t>
  </si>
  <si>
    <t>s3057</t>
  </si>
  <si>
    <t>Chhota Bheem Kung Fu Dhamaka Series</t>
  </si>
  <si>
    <t>s3084</t>
  </si>
  <si>
    <t>Pucca: Love Recipe</t>
  </si>
  <si>
    <t>s3087</t>
  </si>
  <si>
    <t>The Degenerates</t>
  </si>
  <si>
    <t>Stand-Up Comedy &amp; Talk Shows, TV Comedies</t>
  </si>
  <si>
    <t>Stand-Up Comedy &amp; Talk Shows</t>
  </si>
  <si>
    <t>s3200</t>
  </si>
  <si>
    <t>Space Jungle</t>
  </si>
  <si>
    <t>Kids' TV, Korean TV Shows, TV Comedies</t>
  </si>
  <si>
    <t>s3217</t>
  </si>
  <si>
    <t>The Charming Stepmom</t>
  </si>
  <si>
    <t>s3398</t>
  </si>
  <si>
    <t>ChuChuTV Surprise Eggs Learning Videos (Hindi)</t>
  </si>
  <si>
    <t>s3285</t>
  </si>
  <si>
    <t>Westside Story</t>
  </si>
  <si>
    <t>International TV Shows, Romantic TV Shows, TV Action &amp; Adventure</t>
  </si>
  <si>
    <t>s3593</t>
  </si>
  <si>
    <t>Happy Jail</t>
  </si>
  <si>
    <t>Crime TV Shows, Docuseries</t>
  </si>
  <si>
    <t>s3358</t>
  </si>
  <si>
    <t>Sleepless Society: Bedtime Wishes</t>
  </si>
  <si>
    <t>s3362</t>
  </si>
  <si>
    <t>Tunnel</t>
  </si>
  <si>
    <t>s3394</t>
  </si>
  <si>
    <t>ChuChu TV Kids Songs, Learning Videos &amp; Bedtime Stories</t>
  </si>
  <si>
    <t>s3395</t>
  </si>
  <si>
    <t>ChuChuTV Bedtime Stories &amp; Moral Stories for Kids (English)</t>
  </si>
  <si>
    <t>s215</t>
  </si>
  <si>
    <t>SAS: Rise of the Black Swan</t>
  </si>
  <si>
    <t>Magnus Martens</t>
  </si>
  <si>
    <t>s222</t>
  </si>
  <si>
    <t>Bob Ross: Happy Accidents, Betrayal &amp; Greed</t>
  </si>
  <si>
    <t>Joshua RofГ©</t>
  </si>
  <si>
    <t>s224</t>
  </si>
  <si>
    <t>John of God: The Crimes of a Spiritual Healer</t>
  </si>
  <si>
    <t>Mauricio Dias, Tatiana Villela</t>
  </si>
  <si>
    <t>s229</t>
  </si>
  <si>
    <t>The November Man</t>
  </si>
  <si>
    <t>Roger Donaldson</t>
  </si>
  <si>
    <t>s230</t>
  </si>
  <si>
    <t>The Old Ways</t>
  </si>
  <si>
    <t>Christopher Alender</t>
  </si>
  <si>
    <t>s232</t>
  </si>
  <si>
    <t>The Water Man</t>
  </si>
  <si>
    <t>David Oyelowo</t>
  </si>
  <si>
    <t>s231</t>
  </si>
  <si>
    <t>The River Runner</t>
  </si>
  <si>
    <t>Rush Sturges</t>
  </si>
  <si>
    <t>s234</t>
  </si>
  <si>
    <t>Count Me In</t>
  </si>
  <si>
    <t>Mark Lo</t>
  </si>
  <si>
    <t>s236</t>
  </si>
  <si>
    <t>Untold: Caitlyn Jenner</t>
  </si>
  <si>
    <t>Crystal Moselle</t>
  </si>
  <si>
    <t>Documentaries, LGBTQ Movies, Sports Movies</t>
  </si>
  <si>
    <t>s241</t>
  </si>
  <si>
    <t>The Witcher: Nightmare of the Wolf</t>
  </si>
  <si>
    <t>Han Kwang Il</t>
  </si>
  <si>
    <t>Action &amp; Adventure, Anime Features</t>
  </si>
  <si>
    <t>s245</t>
  </si>
  <si>
    <t>Gunshot</t>
  </si>
  <si>
    <t>Karim El Shenawy</t>
  </si>
  <si>
    <t>s269</t>
  </si>
  <si>
    <t>Unroyal</t>
  </si>
  <si>
    <t>Moses Inwang</t>
  </si>
  <si>
    <t>s3396</t>
  </si>
  <si>
    <t>ChuChuTV Bedtime Stories &amp; Moral Stories for Kids (Hindi)</t>
  </si>
  <si>
    <t>s248</t>
  </si>
  <si>
    <t>Sweet Girl</t>
  </si>
  <si>
    <t>Brian Andrew Mendoza</t>
  </si>
  <si>
    <t>s3397</t>
  </si>
  <si>
    <t>ChuChuTV Surprise Eggs Learning Videos (English)</t>
  </si>
  <si>
    <t>s3436</t>
  </si>
  <si>
    <t>Beyblade Burst Turbo</t>
  </si>
  <si>
    <t>s3456</t>
  </si>
  <si>
    <t>Super Monsters</t>
  </si>
  <si>
    <t>s3470</t>
  </si>
  <si>
    <t>Little Baby Bum: Go Buster</t>
  </si>
  <si>
    <t>s3525</t>
  </si>
  <si>
    <t>Top Boy</t>
  </si>
  <si>
    <t>British TV Shows, Crime TV Shows, International TV Shows</t>
  </si>
  <si>
    <t>s3540</t>
  </si>
  <si>
    <t>Loo Loo Kids: Johny &amp; Friends Musical Adventures</t>
  </si>
  <si>
    <t>s3563</t>
  </si>
  <si>
    <t>HERO MASK</t>
  </si>
  <si>
    <t>Anime Series, Crime TV Shows, International TV Shows</t>
  </si>
  <si>
    <t>s3672</t>
  </si>
  <si>
    <t>Extreme Engagement</t>
  </si>
  <si>
    <t>s3675</t>
  </si>
  <si>
    <t>PILI Fantasy: War of Dragons</t>
  </si>
  <si>
    <t>International TV Shows, TV Action &amp; Adventure, TV Sci-Fi &amp; Fantasy</t>
  </si>
  <si>
    <t>s247</t>
  </si>
  <si>
    <t>Man in Love</t>
  </si>
  <si>
    <t>Yin Chen-hao</t>
  </si>
  <si>
    <t>s237</t>
  </si>
  <si>
    <t>Boomika</t>
  </si>
  <si>
    <t>Rathindran R Prasad</t>
  </si>
  <si>
    <t>Horror Movies, International Movies, Thrillers</t>
  </si>
  <si>
    <t>s238</t>
  </si>
  <si>
    <t>Boomika (Hindi)</t>
  </si>
  <si>
    <t>s239</t>
  </si>
  <si>
    <t>Boomika (Malayalam)</t>
  </si>
  <si>
    <t>s240</t>
  </si>
  <si>
    <t>Boomika (Telugu)</t>
  </si>
  <si>
    <t>s252</t>
  </si>
  <si>
    <t>Like Crazy</t>
  </si>
  <si>
    <t>Drake Doremus</t>
  </si>
  <si>
    <t>s254</t>
  </si>
  <si>
    <t>Bombay</t>
  </si>
  <si>
    <t>Mani Ratnam</t>
  </si>
  <si>
    <t>s260</t>
  </si>
  <si>
    <t>Pahuna</t>
  </si>
  <si>
    <t>Paakhi Tyrewala</t>
  </si>
  <si>
    <t>s258</t>
  </si>
  <si>
    <t>O Kadhal Kanmani</t>
  </si>
  <si>
    <t>s262</t>
  </si>
  <si>
    <t>The Secret Diary of an Exchange Student</t>
  </si>
  <si>
    <t>s265</t>
  </si>
  <si>
    <t>Walk of Shame</t>
  </si>
  <si>
    <t>Steve Brill</t>
  </si>
  <si>
    <t>Comedies, Independent Movies</t>
  </si>
  <si>
    <t>s263</t>
  </si>
  <si>
    <t>Untold: Deal With the Devil</t>
  </si>
  <si>
    <t>Laura Brownson</t>
  </si>
  <si>
    <t>s3678</t>
  </si>
  <si>
    <t>True Tunes</t>
  </si>
  <si>
    <t>s268</t>
  </si>
  <si>
    <t>The Piano</t>
  </si>
  <si>
    <t>New Zealand</t>
  </si>
  <si>
    <t>Classic Movies, Dramas, Independent Movies</t>
  </si>
  <si>
    <t>s458</t>
  </si>
  <si>
    <t>Lift Like a Girl</t>
  </si>
  <si>
    <t>Mayye Zayed</t>
  </si>
  <si>
    <t>Egypt</t>
  </si>
  <si>
    <t>Documentaries, International Movies, Sports Movies</t>
  </si>
  <si>
    <t>s3685</t>
  </si>
  <si>
    <t>Kakegurui</t>
  </si>
  <si>
    <t>s3749</t>
  </si>
  <si>
    <t>El desconocido</t>
  </si>
  <si>
    <t>s3790</t>
  </si>
  <si>
    <t>Killer Ratings</t>
  </si>
  <si>
    <t>s3825</t>
  </si>
  <si>
    <t>I Hear You</t>
  </si>
  <si>
    <t>s3844</t>
  </si>
  <si>
    <t>Away From Home</t>
  </si>
  <si>
    <t>s3845</t>
  </si>
  <si>
    <t>Bibik-Bibikku</t>
  </si>
  <si>
    <t>s3846</t>
  </si>
  <si>
    <t>Cinta 100KG</t>
  </si>
  <si>
    <t>s250</t>
  </si>
  <si>
    <t>The Loud House Movie</t>
  </si>
  <si>
    <t>Dave Needham</t>
  </si>
  <si>
    <t>s251</t>
  </si>
  <si>
    <t>A Faraway Land</t>
  </si>
  <si>
    <t>Veronica Velasco</t>
  </si>
  <si>
    <t>s253</t>
  </si>
  <si>
    <t>Black Island</t>
  </si>
  <si>
    <t>Miguel Alexandre</t>
  </si>
  <si>
    <t>s256</t>
  </si>
  <si>
    <t>Memories of a Murderer: The Nilsen Tapes</t>
  </si>
  <si>
    <t>Michael Harte</t>
  </si>
  <si>
    <t>s259</t>
  </si>
  <si>
    <t>Out of my league</t>
  </si>
  <si>
    <t>Alice Filippi</t>
  </si>
  <si>
    <t>s257</t>
  </si>
  <si>
    <t>Nneka The Pretty Serpent</t>
  </si>
  <si>
    <t>Tosin Igho</t>
  </si>
  <si>
    <t>s3847</t>
  </si>
  <si>
    <t>Cinta Iris</t>
  </si>
  <si>
    <t>s271</t>
  </si>
  <si>
    <t>Beckett</t>
  </si>
  <si>
    <t>Ferdinando Cito Filomarino</t>
  </si>
  <si>
    <t>s3848</t>
  </si>
  <si>
    <t>Cinta Si Wedding Planner</t>
  </si>
  <si>
    <t>s3849</t>
  </si>
  <si>
    <t>Cinta Teruna Kimchi</t>
  </si>
  <si>
    <t>s274</t>
  </si>
  <si>
    <t>Gone for Good</t>
  </si>
  <si>
    <t>Juan Carlos Medina</t>
  </si>
  <si>
    <t>s3850</t>
  </si>
  <si>
    <t>Secret of Success</t>
  </si>
  <si>
    <t>s3851</t>
  </si>
  <si>
    <t>The Missing Menu</t>
  </si>
  <si>
    <t>s277</t>
  </si>
  <si>
    <t>Valeria</t>
  </si>
  <si>
    <t>Inma Torrente</t>
  </si>
  <si>
    <t>s3852</t>
  </si>
  <si>
    <t>Unchained Fate</t>
  </si>
  <si>
    <t>International TV Shows, TV Dramas, TV Sci-Fi &amp; Fantasy</t>
  </si>
  <si>
    <t>s279</t>
  </si>
  <si>
    <t>Lokillo: Nothing's the Same</t>
  </si>
  <si>
    <t>JuliГЎn Gaviria</t>
  </si>
  <si>
    <t>Colombia</t>
  </si>
  <si>
    <t>s280</t>
  </si>
  <si>
    <t>Monster Hunter: Legends of the Guild</t>
  </si>
  <si>
    <t>Steven Yamamoto</t>
  </si>
  <si>
    <t>Action &amp; Adventure, Anime Features, Children &amp; Family Movies</t>
  </si>
  <si>
    <t>s3854</t>
  </si>
  <si>
    <t>I Have a Script</t>
  </si>
  <si>
    <t>s282</t>
  </si>
  <si>
    <t>Brother Jekwu</t>
  </si>
  <si>
    <t>Charles Uwagbai</t>
  </si>
  <si>
    <t>s283</t>
  </si>
  <si>
    <t>La diosa del asfalto</t>
  </si>
  <si>
    <t>JuliГЎn HernГЎndez</t>
  </si>
  <si>
    <t>Mexico</t>
  </si>
  <si>
    <t>s284</t>
  </si>
  <si>
    <t>Misha and the Wolves</t>
  </si>
  <si>
    <t>Sam Hobkinson</t>
  </si>
  <si>
    <t>Belgium</t>
  </si>
  <si>
    <t>s285</t>
  </si>
  <si>
    <t>The Kissing Booth 3</t>
  </si>
  <si>
    <t>Vince Marcello</t>
  </si>
  <si>
    <t>s286</t>
  </si>
  <si>
    <t>The Railway Man</t>
  </si>
  <si>
    <t>Jonathan Teplitzky</t>
  </si>
  <si>
    <t>Switzerland</t>
  </si>
  <si>
    <t>s3857</t>
  </si>
  <si>
    <t>What If?</t>
  </si>
  <si>
    <t>s3910</t>
  </si>
  <si>
    <t>Super Monsters Furever Friends</t>
  </si>
  <si>
    <t>s3954</t>
  </si>
  <si>
    <t>Kicko &amp; Super Speedo</t>
  </si>
  <si>
    <t>s3969</t>
  </si>
  <si>
    <t>The Terminal</t>
  </si>
  <si>
    <t>s3977</t>
  </si>
  <si>
    <t>The Eagle of El-Se'eed</t>
  </si>
  <si>
    <t>s3985</t>
  </si>
  <si>
    <t>The 10 Sins</t>
  </si>
  <si>
    <t>s3988</t>
  </si>
  <si>
    <t>Antoine Griezmann: The Making of a Legend</t>
  </si>
  <si>
    <t>s3997</t>
  </si>
  <si>
    <t>9-Feb</t>
  </si>
  <si>
    <t>s4013</t>
  </si>
  <si>
    <t>My Pride</t>
  </si>
  <si>
    <t>s4016</t>
  </si>
  <si>
    <t>The Disappearance of Madeleine McCann</t>
  </si>
  <si>
    <t>s4036</t>
  </si>
  <si>
    <t>The Confrontation</t>
  </si>
  <si>
    <t>s4056</t>
  </si>
  <si>
    <t>Larva Island</t>
  </si>
  <si>
    <t>s4057</t>
  </si>
  <si>
    <t>Losers</t>
  </si>
  <si>
    <t>s4106</t>
  </si>
  <si>
    <t>Larry Charles' Dangerous World of Comedy</t>
  </si>
  <si>
    <t>Docuseries, TV Comedies</t>
  </si>
  <si>
    <t>s4110</t>
  </si>
  <si>
    <t>The 43</t>
  </si>
  <si>
    <t>s4718</t>
  </si>
  <si>
    <t>Dinotrux Supercharged</t>
  </si>
  <si>
    <t>s4150</t>
  </si>
  <si>
    <t>Paprika</t>
  </si>
  <si>
    <t>s291</t>
  </si>
  <si>
    <t>Untold: Malice at the Palace</t>
  </si>
  <si>
    <t>Floyd Russ</t>
  </si>
  <si>
    <t>s4172</t>
  </si>
  <si>
    <t>The Perfect Match</t>
  </si>
  <si>
    <t>s293</t>
  </si>
  <si>
    <t>Quartet</t>
  </si>
  <si>
    <t>Dustin Hoffman</t>
  </si>
  <si>
    <t>s294</t>
  </si>
  <si>
    <t>Slay</t>
  </si>
  <si>
    <t>Adze Ugah</t>
  </si>
  <si>
    <t>s296</t>
  </si>
  <si>
    <t>The Paper Tigers</t>
  </si>
  <si>
    <t>Quoc Bao Tran</t>
  </si>
  <si>
    <t>s4180</t>
  </si>
  <si>
    <t>Memory Love</t>
  </si>
  <si>
    <t>s298</t>
  </si>
  <si>
    <t>Navarasa</t>
  </si>
  <si>
    <t>Bejoy Nambiar, Priyadarshan, Karthik Narain, Vasanth Sai, Karthik Subbaraj, Arvind Swamy, Rathindran R Prasad, Sarjun, Gautham Vasudev Menon</t>
  </si>
  <si>
    <t>TV Shows</t>
  </si>
  <si>
    <t>s299</t>
  </si>
  <si>
    <t>Quam's Money</t>
  </si>
  <si>
    <t>Kayode Kasum</t>
  </si>
  <si>
    <t>s300</t>
  </si>
  <si>
    <t>The Swarm</t>
  </si>
  <si>
    <t>Just Philippot</t>
  </si>
  <si>
    <t>Horror Movies, Independent Movies, International Movies</t>
  </si>
  <si>
    <t>s301</t>
  </si>
  <si>
    <t>Vivo</t>
  </si>
  <si>
    <t>Kirk DeMicco, Brandon Jeffords</t>
  </si>
  <si>
    <t>s302</t>
  </si>
  <si>
    <t>Chennai Express</t>
  </si>
  <si>
    <t>Rohit Shetty</t>
  </si>
  <si>
    <t>s303</t>
  </si>
  <si>
    <t>City of God: 10 Years Later</t>
  </si>
  <si>
    <t>Cavi Borges, Luciano Vidigal</t>
  </si>
  <si>
    <t>s304</t>
  </si>
  <si>
    <t>Esperando la carroza</t>
  </si>
  <si>
    <t>Alejandro Doria</t>
  </si>
  <si>
    <t>Comedies, Cult Movies, International Movies</t>
  </si>
  <si>
    <t>s305</t>
  </si>
  <si>
    <t>Lady Boss: The Jackie Collins Story</t>
  </si>
  <si>
    <t>Laura Fairrie</t>
  </si>
  <si>
    <t>s306</t>
  </si>
  <si>
    <t>Tango Feroz</t>
  </si>
  <si>
    <t>Marcelo PiГ±eyro</t>
  </si>
  <si>
    <t>Classic Movies, Dramas, International Movies</t>
  </si>
  <si>
    <t>s4185</t>
  </si>
  <si>
    <t>Trigger Warning with Killer Mike</t>
  </si>
  <si>
    <t>Docuseries, Stand-Up Comedy &amp; Talk Shows</t>
  </si>
  <si>
    <t>s4200</t>
  </si>
  <si>
    <t>Back with the Ex</t>
  </si>
  <si>
    <t>s4216</t>
  </si>
  <si>
    <t>See You in Time</t>
  </si>
  <si>
    <t>s4251</t>
  </si>
  <si>
    <t>Pioneers: First Women Filmmakers*</t>
  </si>
  <si>
    <t>s4231</t>
  </si>
  <si>
    <t>Bill Hicks: Reflections</t>
  </si>
  <si>
    <t>s4266</t>
  </si>
  <si>
    <t>Single Ladies Senior</t>
  </si>
  <si>
    <t>s4306</t>
  </si>
  <si>
    <t>Inside the Real Narcos</t>
  </si>
  <si>
    <t>s4341</t>
  </si>
  <si>
    <t>Haunted House</t>
  </si>
  <si>
    <t>s4345</t>
  </si>
  <si>
    <t>Oddbods: The Festive Menace</t>
  </si>
  <si>
    <t>s4372</t>
  </si>
  <si>
    <t>Kulipari: Dream Walker</t>
  </si>
  <si>
    <t>s307</t>
  </si>
  <si>
    <t>'76</t>
  </si>
  <si>
    <t>Izu Ojukwu</t>
  </si>
  <si>
    <t>s308</t>
  </si>
  <si>
    <t>Aftermath</t>
  </si>
  <si>
    <t>Peter Winther</t>
  </si>
  <si>
    <t>s309</t>
  </si>
  <si>
    <t>American Masters: Inventing David Geffen</t>
  </si>
  <si>
    <t>Susan Lacy</t>
  </si>
  <si>
    <t>s4373</t>
  </si>
  <si>
    <t>Paap-O-Meter</t>
  </si>
  <si>
    <t>s311</t>
  </si>
  <si>
    <t>Cocaine Cowboys: The Kings of Miami</t>
  </si>
  <si>
    <t>Billy Corben</t>
  </si>
  <si>
    <t>s4390</t>
  </si>
  <si>
    <t>Beyblade Burst Evolution</t>
  </si>
  <si>
    <t>s4462</t>
  </si>
  <si>
    <t>The Great British Baking Show: The Beginnings</t>
  </si>
  <si>
    <t>s4498</t>
  </si>
  <si>
    <t>Oddbods: Party Monsters</t>
  </si>
  <si>
    <t>s315</t>
  </si>
  <si>
    <t>Heavy</t>
  </si>
  <si>
    <t>James Mangold</t>
  </si>
  <si>
    <t>s316</t>
  </si>
  <si>
    <t>Ije: The Journey</t>
  </si>
  <si>
    <t>Chineze Anyaene</t>
  </si>
  <si>
    <t>s317</t>
  </si>
  <si>
    <t>Office Girls</t>
  </si>
  <si>
    <t>Hsu Fu-chun</t>
  </si>
  <si>
    <t>Taiwan</t>
  </si>
  <si>
    <t>s318</t>
  </si>
  <si>
    <t>Pray Away</t>
  </si>
  <si>
    <t>Kristine Stolakis</t>
  </si>
  <si>
    <t>s4512</t>
  </si>
  <si>
    <t>Edgar Rice Burroughs' Tarzan and Jane</t>
  </si>
  <si>
    <t>Crime TV Shows, Kids' TV</t>
  </si>
  <si>
    <t>s4521</t>
  </si>
  <si>
    <t>Ordinary Heroes</t>
  </si>
  <si>
    <t>s4522</t>
  </si>
  <si>
    <t>Salt Fat Acid Heat</t>
  </si>
  <si>
    <t>s4530</t>
  </si>
  <si>
    <t>Dancing Queen</t>
  </si>
  <si>
    <t>s4537</t>
  </si>
  <si>
    <t>Violet Evergarden: Special</t>
  </si>
  <si>
    <t>Anime Series, International TV Shows, Romantic TV Shows</t>
  </si>
  <si>
    <t>s4628</t>
  </si>
  <si>
    <t>Battlefish</t>
  </si>
  <si>
    <t>Reality TV, Science &amp; Nature TV, TV Action &amp; Adventure</t>
  </si>
  <si>
    <t>s326</t>
  </si>
  <si>
    <t>Beethoven</t>
  </si>
  <si>
    <t>Brian Levant</t>
  </si>
  <si>
    <t>s4641</t>
  </si>
  <si>
    <t>Super Monsters Monster Party</t>
  </si>
  <si>
    <t>s4649</t>
  </si>
  <si>
    <t>If I were an Animal</t>
  </si>
  <si>
    <t>Docuseries, Kids' TV, Science &amp; Nature TV</t>
  </si>
  <si>
    <t>s4651</t>
  </si>
  <si>
    <t>Show Me the Money</t>
  </si>
  <si>
    <t>s4711</t>
  </si>
  <si>
    <t>Pretty Man</t>
  </si>
  <si>
    <t>s4768</t>
  </si>
  <si>
    <t>CamarГіn Revolution</t>
  </si>
  <si>
    <t>s4893</t>
  </si>
  <si>
    <t>Pocoyo &amp; Cars</t>
  </si>
  <si>
    <t>s4895</t>
  </si>
  <si>
    <t>Pocoyo Carnival</t>
  </si>
  <si>
    <t>s4897</t>
  </si>
  <si>
    <t>Pocoyo Halloween: Spooky Movies</t>
  </si>
  <si>
    <t>s4901</t>
  </si>
  <si>
    <t>Spiritual House</t>
  </si>
  <si>
    <t>International TV Shows, Stand-Up Comedy &amp; Talk Shows</t>
  </si>
  <si>
    <t>s4909</t>
  </si>
  <si>
    <t>Goodnight DJ 1</t>
  </si>
  <si>
    <t>International TV Shows, TV Dramas, TV Horror</t>
  </si>
  <si>
    <t>s4911</t>
  </si>
  <si>
    <t>Moving On</t>
  </si>
  <si>
    <t>s4914</t>
  </si>
  <si>
    <t>Trio and a Bed</t>
  </si>
  <si>
    <t>s4915</t>
  </si>
  <si>
    <t>жµ·зљ„е„їе­ђ</t>
  </si>
  <si>
    <t>s5394</t>
  </si>
  <si>
    <t>Breakout</t>
  </si>
  <si>
    <t>s5090</t>
  </si>
  <si>
    <t>Tundukkan Playboy Itu</t>
  </si>
  <si>
    <t>s5106</t>
  </si>
  <si>
    <t>Wadi</t>
  </si>
  <si>
    <t>s5110</t>
  </si>
  <si>
    <t>Part-Time Idol</t>
  </si>
  <si>
    <t>International TV Shows, Korean TV Shows, TV Comedies</t>
  </si>
  <si>
    <t>s5121</t>
  </si>
  <si>
    <t>Cheuk Wan-Chi: Two Night Stand</t>
  </si>
  <si>
    <t>International TV Shows, Stand-Up Comedy &amp; Talk Shows, TV Comedies</t>
  </si>
  <si>
    <t>s327</t>
  </si>
  <si>
    <t>Beethoven's 2nd</t>
  </si>
  <si>
    <t>Rod Daniel</t>
  </si>
  <si>
    <t>s328</t>
  </si>
  <si>
    <t>Beowulf</t>
  </si>
  <si>
    <t>Robert Zemeckis</t>
  </si>
  <si>
    <t>s329</t>
  </si>
  <si>
    <t>Boyka: Undisputed</t>
  </si>
  <si>
    <t>Todor Chapkanov</t>
  </si>
  <si>
    <t>Bulgaria</t>
  </si>
  <si>
    <t>s330</t>
  </si>
  <si>
    <t>Catch Me If You Can</t>
  </si>
  <si>
    <t>s331</t>
  </si>
  <si>
    <t>Cloudy with a Chance of Meatballs</t>
  </si>
  <si>
    <t>Phil Lord, Christopher Miller</t>
  </si>
  <si>
    <t>Children &amp; Family Movies, Comedies, Sci-Fi &amp; Fantasy</t>
  </si>
  <si>
    <t>s5129</t>
  </si>
  <si>
    <t>Dawai Asmara</t>
  </si>
  <si>
    <t>s333</t>
  </si>
  <si>
    <t>Deep Blue Sea</t>
  </si>
  <si>
    <t>Action &amp; Adventure, Horror Movies, Sci-Fi &amp; Fantasy</t>
  </si>
  <si>
    <t>s334</t>
  </si>
  <si>
    <t>Ferris Bueller's Day Off</t>
  </si>
  <si>
    <t>John Hughes</t>
  </si>
  <si>
    <t>Classic Movies, Comedies, Cult Movies</t>
  </si>
  <si>
    <t>s335</t>
  </si>
  <si>
    <t>Five Feet Apart</t>
  </si>
  <si>
    <t>Justin Baldoni</t>
  </si>
  <si>
    <t>s336</t>
  </si>
  <si>
    <t>Freedomland</t>
  </si>
  <si>
    <t>Joe Roth</t>
  </si>
  <si>
    <t>s5146</t>
  </si>
  <si>
    <t>Padamu Aku Bersujud</t>
  </si>
  <si>
    <t>s338</t>
  </si>
  <si>
    <t>Good Luck Chuck</t>
  </si>
  <si>
    <t>Mark Helfrich</t>
  </si>
  <si>
    <t>s5156</t>
  </si>
  <si>
    <t>Trailer Park Boys: Out of the Park: USA</t>
  </si>
  <si>
    <t>s341</t>
  </si>
  <si>
    <t>Inception</t>
  </si>
  <si>
    <t>Christopher Nolan</t>
  </si>
  <si>
    <t>Action &amp; Adventure, Sci-Fi &amp; Fantasy, Thrillers</t>
  </si>
  <si>
    <t>s342</t>
  </si>
  <si>
    <t>Magnolia</t>
  </si>
  <si>
    <t>Paul Thomas Anderson</t>
  </si>
  <si>
    <t>s343</t>
  </si>
  <si>
    <t>Major Payne</t>
  </si>
  <si>
    <t>Nick Castle</t>
  </si>
  <si>
    <t>s344</t>
  </si>
  <si>
    <t>My Girl</t>
  </si>
  <si>
    <t>Howard Zieff</t>
  </si>
  <si>
    <t>s5292</t>
  </si>
  <si>
    <t>Alias JJ, la celebridad del mal</t>
  </si>
  <si>
    <t>s5192</t>
  </si>
  <si>
    <t>The Family Court</t>
  </si>
  <si>
    <t>s5193</t>
  </si>
  <si>
    <t>The Golden Path</t>
  </si>
  <si>
    <t>s5194</t>
  </si>
  <si>
    <t>The Little Nyonya</t>
  </si>
  <si>
    <t>s5195</t>
  </si>
  <si>
    <t>The Truth</t>
  </si>
  <si>
    <t>s5216</t>
  </si>
  <si>
    <t>In Laws</t>
  </si>
  <si>
    <t>s345</t>
  </si>
  <si>
    <t>My Girl 2</t>
  </si>
  <si>
    <t>Children &amp; Family Movies, Comedies, Dramas</t>
  </si>
  <si>
    <t>s346</t>
  </si>
  <si>
    <t>Open Season: Scared Silly</t>
  </si>
  <si>
    <t>David Feiss</t>
  </si>
  <si>
    <t>s347</t>
  </si>
  <si>
    <t>Pineapple Express</t>
  </si>
  <si>
    <t>David Gordon Green</t>
  </si>
  <si>
    <t>s348</t>
  </si>
  <si>
    <t>Planet 51</t>
  </si>
  <si>
    <t>Jorge Blanco</t>
  </si>
  <si>
    <t>s349</t>
  </si>
  <si>
    <t>Poms</t>
  </si>
  <si>
    <t>Zara Hayes</t>
  </si>
  <si>
    <t>s350</t>
  </si>
  <si>
    <t>Seabiscuit</t>
  </si>
  <si>
    <t>Gary Ross</t>
  </si>
  <si>
    <t>Dramas, Sports Movies</t>
  </si>
  <si>
    <t>s351</t>
  </si>
  <si>
    <t>Space Cowboys</t>
  </si>
  <si>
    <t>Clint Eastwood</t>
  </si>
  <si>
    <t>Action &amp; Adventure, Dramas, Sci-Fi &amp; Fantasy</t>
  </si>
  <si>
    <t>s352</t>
  </si>
  <si>
    <t>Team America: World Police</t>
  </si>
  <si>
    <t>Trey Parker</t>
  </si>
  <si>
    <t>Action &amp; Adventure, Comedies, Cult Movies</t>
  </si>
  <si>
    <t>s353</t>
  </si>
  <si>
    <t>The Edge of Seventeen</t>
  </si>
  <si>
    <t>Kelly Fremon Craig</t>
  </si>
  <si>
    <t>s354</t>
  </si>
  <si>
    <t>The Haunting in Connecticut 2: Ghosts of Georgia</t>
  </si>
  <si>
    <t>Tom Elkins</t>
  </si>
  <si>
    <t>s355</t>
  </si>
  <si>
    <t>The Last Boy Scout</t>
  </si>
  <si>
    <t>Tony Scott</t>
  </si>
  <si>
    <t>s356</t>
  </si>
  <si>
    <t>The Lincoln Lawyer</t>
  </si>
  <si>
    <t>Brad Furman</t>
  </si>
  <si>
    <t>s357</t>
  </si>
  <si>
    <t>The Losers</t>
  </si>
  <si>
    <t>Sylvain White</t>
  </si>
  <si>
    <t>s358</t>
  </si>
  <si>
    <t>The Machinist</t>
  </si>
  <si>
    <t>Dramas, Independent Movies, Thrillers</t>
  </si>
  <si>
    <t>s359</t>
  </si>
  <si>
    <t>The Net</t>
  </si>
  <si>
    <t>Irwin Winkler</t>
  </si>
  <si>
    <t>s360</t>
  </si>
  <si>
    <t>The Original Kings of Comedy</t>
  </si>
  <si>
    <t>s361</t>
  </si>
  <si>
    <t>Valentine's Day</t>
  </si>
  <si>
    <t>Garry Marshall</t>
  </si>
  <si>
    <t>s5217</t>
  </si>
  <si>
    <t>Laws of Attraction</t>
  </si>
  <si>
    <t>s5255</t>
  </si>
  <si>
    <t>Mak Cun</t>
  </si>
  <si>
    <t>s5260</t>
  </si>
  <si>
    <t>Satu Hari</t>
  </si>
  <si>
    <t>s363</t>
  </si>
  <si>
    <t>The Lost CafГ©</t>
  </si>
  <si>
    <t>Kenneth Gyang</t>
  </si>
  <si>
    <t>s366</t>
  </si>
  <si>
    <t>Eyes of a Thief</t>
  </si>
  <si>
    <t>Najwa Najjar</t>
  </si>
  <si>
    <t>s372</t>
  </si>
  <si>
    <t>Pomegranates and Myrrh</t>
  </si>
  <si>
    <t>s420</t>
  </si>
  <si>
    <t>Chhota Bheem: Bheem vs Aliens</t>
  </si>
  <si>
    <t>Rajiv Chilaka</t>
  </si>
  <si>
    <t>Children &amp; Family Movies, Sports Movies</t>
  </si>
  <si>
    <t>s5357</t>
  </si>
  <si>
    <t>Love Storm</t>
  </si>
  <si>
    <t>s375</t>
  </si>
  <si>
    <t>Flower Girl</t>
  </si>
  <si>
    <t>Michelle Bello</t>
  </si>
  <si>
    <t>s5361</t>
  </si>
  <si>
    <t>Surviving Escobar - Alias JJ</t>
  </si>
  <si>
    <t>s378</t>
  </si>
  <si>
    <t>Bartkowiak</t>
  </si>
  <si>
    <t>Daniel Markowicz</t>
  </si>
  <si>
    <t>Poland</t>
  </si>
  <si>
    <t>s379</t>
  </si>
  <si>
    <t>Fantastic Fungi</t>
  </si>
  <si>
    <t>Louie Schwartzberg</t>
  </si>
  <si>
    <t>s5776</t>
  </si>
  <si>
    <t>Pac's Scary Halloween</t>
  </si>
  <si>
    <t>s381</t>
  </si>
  <si>
    <t>The Flash</t>
  </si>
  <si>
    <t>Glen Winter</t>
  </si>
  <si>
    <t>Crime TV Shows, TV Action &amp; Adventure, TV Sci-Fi &amp; Fantasy</t>
  </si>
  <si>
    <t>s5788</t>
  </si>
  <si>
    <t>Katarzyna Piasecka, RafaЕ‚ PaczeЕ› Seriously Funny</t>
  </si>
  <si>
    <t>s5789</t>
  </si>
  <si>
    <t>Mariusz KaЕ‚amaga, Karol Kopiec, Wiolka Walaszczyk Hilarious Trio</t>
  </si>
  <si>
    <t>s5790</t>
  </si>
  <si>
    <t>RafaЕ‚ BanaЕ›, MichaЕ‚ Leja Laugh out Loud</t>
  </si>
  <si>
    <t>s5791</t>
  </si>
  <si>
    <t>The Best of RafaЕ‚ Rutkowski Olka SzczД™Е›niak</t>
  </si>
  <si>
    <t>s5792</t>
  </si>
  <si>
    <t>Tomasz Jachimek, Jacek Stramik Laugh at Live</t>
  </si>
  <si>
    <t>s5800</t>
  </si>
  <si>
    <t>Chef's Table: France</t>
  </si>
  <si>
    <t>s5871</t>
  </si>
  <si>
    <t>Masha's Tales</t>
  </si>
  <si>
    <t>s5896</t>
  </si>
  <si>
    <t>Wakfu: The Quest for the Six Eliatrope Dofus</t>
  </si>
  <si>
    <t>s6710</t>
  </si>
  <si>
    <t>Eurovision Song Contest</t>
  </si>
  <si>
    <t>s364</t>
  </si>
  <si>
    <t>The Vault</t>
  </si>
  <si>
    <t>Jaume BalaguerГі</t>
  </si>
  <si>
    <t>Action &amp; Adventure, International Movies, Thrillers</t>
  </si>
  <si>
    <t>s368</t>
  </si>
  <si>
    <t>I'm Glad I Did</t>
  </si>
  <si>
    <t>SelГ§uk Metin</t>
  </si>
  <si>
    <t>s374</t>
  </si>
  <si>
    <t>The Last Mercenary</t>
  </si>
  <si>
    <t>David Charhon</t>
  </si>
  <si>
    <t>s376</t>
  </si>
  <si>
    <t>Resort to Love</t>
  </si>
  <si>
    <t>Steven Tsuchida</t>
  </si>
  <si>
    <t>s373</t>
  </si>
  <si>
    <t>Rurouni Kenshin: The Beginning</t>
  </si>
  <si>
    <t>Keishi Otomo</t>
  </si>
  <si>
    <t>s388</t>
  </si>
  <si>
    <t>Mimi</t>
  </si>
  <si>
    <t>Laxman Utekar</t>
  </si>
  <si>
    <t>s396</t>
  </si>
  <si>
    <t>Bankrolled</t>
  </si>
  <si>
    <t>Marcos Bucay</t>
  </si>
  <si>
    <t>s384</t>
  </si>
  <si>
    <t>Department</t>
  </si>
  <si>
    <t>Ram Gopal Varma</t>
  </si>
  <si>
    <t>s399</t>
  </si>
  <si>
    <t>Kingdom: Ashin of the North</t>
  </si>
  <si>
    <t>Kim Seong-hun</t>
  </si>
  <si>
    <t>South Korea</t>
  </si>
  <si>
    <t>s390</t>
  </si>
  <si>
    <t>The Operative</t>
  </si>
  <si>
    <t>Yuval Adler</t>
  </si>
  <si>
    <t>s5975</t>
  </si>
  <si>
    <t>а№Ѓаёњаё™аёЈа№‰аёІаёўаё™аёІаёўа№Ђаё€а№‰аёІа№ЂаёҐа№€аё«а№Њ</t>
  </si>
  <si>
    <t>s393</t>
  </si>
  <si>
    <t>Django Unchained</t>
  </si>
  <si>
    <t>Quentin Tarantino</t>
  </si>
  <si>
    <t>s394</t>
  </si>
  <si>
    <t>A Second Chance:  Rivals!</t>
  </si>
  <si>
    <t>Clay Glen</t>
  </si>
  <si>
    <t>s6266</t>
  </si>
  <si>
    <t>Beauty and the Bitches</t>
  </si>
  <si>
    <t>s6276</t>
  </si>
  <si>
    <t>Behind the Newsroom</t>
  </si>
  <si>
    <t>s6348</t>
  </si>
  <si>
    <t>Bob Ross: Beauty Is Everywhere</t>
  </si>
  <si>
    <t>s6361</t>
  </si>
  <si>
    <t>Border Patrol</t>
  </si>
  <si>
    <t>s6379</t>
  </si>
  <si>
    <t>Bringing Sexy Back</t>
  </si>
  <si>
    <t>s6386</t>
  </si>
  <si>
    <t>Buddha</t>
  </si>
  <si>
    <t>s6390</t>
  </si>
  <si>
    <t>Bure Kaam Bura Natija, Kyun Bhai Chacha Haan Bhatija</t>
  </si>
  <si>
    <t>s6431</t>
  </si>
  <si>
    <t>Castle of Stars</t>
  </si>
  <si>
    <t>s6507</t>
  </si>
  <si>
    <t>Club Friday The Series 8</t>
  </si>
  <si>
    <t>s6505</t>
  </si>
  <si>
    <t>Club Friday The Series 6</t>
  </si>
  <si>
    <t>s6506</t>
  </si>
  <si>
    <t>Club Friday The Series 7</t>
  </si>
  <si>
    <t>s6508</t>
  </si>
  <si>
    <t>Club Friday To Be Continued - Friend &amp; Enemy</t>
  </si>
  <si>
    <t>s6509</t>
  </si>
  <si>
    <t>Club Friday To Be Continued - My Beautiful Tomboy</t>
  </si>
  <si>
    <t>s6510</t>
  </si>
  <si>
    <t>Club Friday To Be Continued - The Promise</t>
  </si>
  <si>
    <t>s6619</t>
  </si>
  <si>
    <t>Diva Brides</t>
  </si>
  <si>
    <t>s385</t>
  </si>
  <si>
    <t>Hostage House</t>
  </si>
  <si>
    <t>David Benullo</t>
  </si>
  <si>
    <t>s389</t>
  </si>
  <si>
    <t>Plastic Cup Boyz: Laughing My Mask Off!</t>
  </si>
  <si>
    <t>Royale Watkins, Rich Schlansker</t>
  </si>
  <si>
    <t>s395</t>
  </si>
  <si>
    <t>African America</t>
  </si>
  <si>
    <t>Muzi Mthembu</t>
  </si>
  <si>
    <t>s397</t>
  </si>
  <si>
    <t>Blood Red Sky</t>
  </si>
  <si>
    <t>Peter Thorwarth</t>
  </si>
  <si>
    <t>s407</t>
  </si>
  <si>
    <t>Chhota Bheem - Neeli Pahaadi</t>
  </si>
  <si>
    <t>s408</t>
  </si>
  <si>
    <t>Chhota Bheem &amp; Ganesh</t>
  </si>
  <si>
    <t>s409</t>
  </si>
  <si>
    <t>Chhota Bheem &amp; Krishna: Mayanagari</t>
  </si>
  <si>
    <t>s403</t>
  </si>
  <si>
    <t>The Last Letter From Your Lover</t>
  </si>
  <si>
    <t>Augustine Frizzell</t>
  </si>
  <si>
    <t>s410</t>
  </si>
  <si>
    <t>Chhota Bheem &amp; Krishna: Pataliputra- City of the Dead</t>
  </si>
  <si>
    <t>s412</t>
  </si>
  <si>
    <t>Chhota Bheem And The Crown of Valhalla</t>
  </si>
  <si>
    <t>s411</t>
  </si>
  <si>
    <t>Chhota Bheem And The Broken Amulet</t>
  </si>
  <si>
    <t>s416</t>
  </si>
  <si>
    <t>Chhota Bheem aur Krishna</t>
  </si>
  <si>
    <t>s413</t>
  </si>
  <si>
    <t>Chhota Bheem and the Incan Adventure</t>
  </si>
  <si>
    <t>s414</t>
  </si>
  <si>
    <t>Chhota Bheem and The ShiNobi Secret</t>
  </si>
  <si>
    <t>s415</t>
  </si>
  <si>
    <t>Chhota Bheem Aur Hanuman</t>
  </si>
  <si>
    <t>s417</t>
  </si>
  <si>
    <t>Chhota Bheem aur Krishna vs Zimbara</t>
  </si>
  <si>
    <t>s6661</t>
  </si>
  <si>
    <t>Earth's Natural Wonders: Life at the Extremes</t>
  </si>
  <si>
    <t>British TV Shows, Docuseries, Science &amp; Nature TV</t>
  </si>
  <si>
    <t>s6694</t>
  </si>
  <si>
    <t>Encerrados</t>
  </si>
  <si>
    <t>s6698</t>
  </si>
  <si>
    <t>Enemigo Г­ntimo</t>
  </si>
  <si>
    <t>Crime TV Shows, Spanish-Language TV Shows, TV Dramas</t>
  </si>
  <si>
    <t>s6742</t>
  </si>
  <si>
    <t>Fatal Destiny</t>
  </si>
  <si>
    <t>s6764</t>
  </si>
  <si>
    <t>Fit for Fashion</t>
  </si>
  <si>
    <t>s406</t>
  </si>
  <si>
    <t>Chhota Bheem - Dinosaur World</t>
  </si>
  <si>
    <t>Sidheswar Shukla</t>
  </si>
  <si>
    <t>s418</t>
  </si>
  <si>
    <t>Chhota Bheem in African Safari</t>
  </si>
  <si>
    <t>Binayak Das</t>
  </si>
  <si>
    <t>s419</t>
  </si>
  <si>
    <t>Chhota Bheem Ka Roosi Romanch</t>
  </si>
  <si>
    <t>Arpan Sarkar, Shyamal Chaulia</t>
  </si>
  <si>
    <t>s421</t>
  </si>
  <si>
    <t>Chhota Bheem: Dholakpur to Kathmandu</t>
  </si>
  <si>
    <t>s427</t>
  </si>
  <si>
    <t>Cousins</t>
  </si>
  <si>
    <t>Ainsley Gardiner, Briar Grace-Smith</t>
  </si>
  <si>
    <t>s430</t>
  </si>
  <si>
    <t>Sanitation Day</t>
  </si>
  <si>
    <t>Seyi Babatope</t>
  </si>
  <si>
    <t>s423</t>
  </si>
  <si>
    <t>Chhota Bheem: Journey to Petra</t>
  </si>
  <si>
    <t>s424</t>
  </si>
  <si>
    <t>Chhota Bheem: Master of Shaolin</t>
  </si>
  <si>
    <t>s434</t>
  </si>
  <si>
    <t>Milkwater</t>
  </si>
  <si>
    <t>Morgan Ingari</t>
  </si>
  <si>
    <t>s425</t>
  </si>
  <si>
    <t>Chhota Bheem: The Rise of Kirmada</t>
  </si>
  <si>
    <t>s428</t>
  </si>
  <si>
    <t>Wannabe Courageous</t>
  </si>
  <si>
    <t>Mahmoud Karim</t>
  </si>
  <si>
    <t>s437</t>
  </si>
  <si>
    <t>The Tambour of Retribution</t>
  </si>
  <si>
    <t>Abdulaziz Alshlahei</t>
  </si>
  <si>
    <t>Saudi Arabia</t>
  </si>
  <si>
    <t>s438</t>
  </si>
  <si>
    <t>Cosmic Sin</t>
  </si>
  <si>
    <t>Edward Drake</t>
  </si>
  <si>
    <t>s6774</t>
  </si>
  <si>
    <t>Food: Delicious Science</t>
  </si>
  <si>
    <t>s6858</t>
  </si>
  <si>
    <t>Glowing Embers</t>
  </si>
  <si>
    <t>s6907</t>
  </si>
  <si>
    <t>Ha Unlimited</t>
  </si>
  <si>
    <t>s6927</t>
  </si>
  <si>
    <t>Harlem Globetrotters: The Team That Changed the World</t>
  </si>
  <si>
    <t>s7018</t>
  </si>
  <si>
    <t>How to Live Mortgage Free with Sarah Beeny</t>
  </si>
  <si>
    <t>s7034</t>
  </si>
  <si>
    <t>Hyori's Bed &amp; Breakfast</t>
  </si>
  <si>
    <t>s7215</t>
  </si>
  <si>
    <t>Kiss The Series</t>
  </si>
  <si>
    <t>s422</t>
  </si>
  <si>
    <t>Chhota Bheem: Dus Pe Dus</t>
  </si>
  <si>
    <t>Rajiv Chilaka, Owlla</t>
  </si>
  <si>
    <t>s429</t>
  </si>
  <si>
    <t>Words Bubble Up Like Soda Pop</t>
  </si>
  <si>
    <t>Kyohei Ishiguro</t>
  </si>
  <si>
    <t>Anime Features, Children &amp; Family Movies, International Movies</t>
  </si>
  <si>
    <t>s433</t>
  </si>
  <si>
    <t>Trollhunters: Rise of the Titans</t>
  </si>
  <si>
    <t>Johane Matte, Andrew L. Schmidt, Francisco Ruiz Velasco</t>
  </si>
  <si>
    <t>s439</t>
  </si>
  <si>
    <t>2 Weeks in Lagos</t>
  </si>
  <si>
    <t>Kathryn Fasegha</t>
  </si>
  <si>
    <t>s440</t>
  </si>
  <si>
    <t>Deep</t>
  </si>
  <si>
    <t>Sita Likitvanichkul, Jetarin Ratanaserikiat, Apirak Samudkitpaisan, Thanabodee Uawithya, Adirek Wattaleela</t>
  </si>
  <si>
    <t>Thailand</t>
  </si>
  <si>
    <t>s445</t>
  </si>
  <si>
    <t>Naomi Osaka</t>
  </si>
  <si>
    <t>Garrett Bradley</t>
  </si>
  <si>
    <t>s444</t>
  </si>
  <si>
    <t>La ley de Herodes</t>
  </si>
  <si>
    <t>Luis Estrada</t>
  </si>
  <si>
    <t>s446</t>
  </si>
  <si>
    <t>The Beguiled</t>
  </si>
  <si>
    <t>Sofia Coppola</t>
  </si>
  <si>
    <t>s447</t>
  </si>
  <si>
    <t>The Book of Henry</t>
  </si>
  <si>
    <t>Colin Trevorrow</t>
  </si>
  <si>
    <t>s448</t>
  </si>
  <si>
    <t>The Twilight Saga: Breaking Dawn: Part 1</t>
  </si>
  <si>
    <t>Bill Condon</t>
  </si>
  <si>
    <t>s449</t>
  </si>
  <si>
    <t>The Twilight Saga: Breaking Dawn: Part 2</t>
  </si>
  <si>
    <t>s450</t>
  </si>
  <si>
    <t>The Twilight Saga: Eclipse</t>
  </si>
  <si>
    <t>David Slade</t>
  </si>
  <si>
    <t>s451</t>
  </si>
  <si>
    <t>The Twilight Saga: New Moon</t>
  </si>
  <si>
    <t>Chris Weitz</t>
  </si>
  <si>
    <t>s452</t>
  </si>
  <si>
    <t>Twilight</t>
  </si>
  <si>
    <t>Catherine Hardwicke</t>
  </si>
  <si>
    <t>Action &amp; Adventure, Dramas, Romantic Movies</t>
  </si>
  <si>
    <t>s453</t>
  </si>
  <si>
    <t>A Perfect Fit</t>
  </si>
  <si>
    <t>Hadrah Daeng Ratu</t>
  </si>
  <si>
    <t>Indonesia</t>
  </si>
  <si>
    <t>s7223</t>
  </si>
  <si>
    <t>Kon Kon Kon</t>
  </si>
  <si>
    <t>s7227</t>
  </si>
  <si>
    <t>Krish Trish and Baltiboy</t>
  </si>
  <si>
    <t>s7233</t>
  </si>
  <si>
    <t>Krish Trish and Baltiboy: Part II</t>
  </si>
  <si>
    <t>s7256</t>
  </si>
  <si>
    <t>La Femme</t>
  </si>
  <si>
    <t>s7319</t>
  </si>
  <si>
    <t>Little Singham Bandarpur Mein Hu Ha Hu</t>
  </si>
  <si>
    <t>s7339</t>
  </si>
  <si>
    <t>Los 10 aГ±os de Peter Capusotto</t>
  </si>
  <si>
    <t>s7350</t>
  </si>
  <si>
    <t>Love Rhythms - Accidental Daddy</t>
  </si>
  <si>
    <t>s7393</t>
  </si>
  <si>
    <t>Man vs Wild with Sunny Leone</t>
  </si>
  <si>
    <t>International TV Shows, Reality TV, TV Action &amp; Adventure</t>
  </si>
  <si>
    <t>s7439</t>
  </si>
  <si>
    <t>Melodies of Life - Born This Way</t>
  </si>
  <si>
    <t>s455</t>
  </si>
  <si>
    <t>Cheech &amp; Chong's Still Smokin</t>
  </si>
  <si>
    <t>Tommy Chong</t>
  </si>
  <si>
    <t>s456</t>
  </si>
  <si>
    <t>Emicida: AmarElo - Live in SГЈo Paulo</t>
  </si>
  <si>
    <t>Fred Ouro Preto</t>
  </si>
  <si>
    <t>s442</t>
  </si>
  <si>
    <t>Fear Street Part 3: 1666</t>
  </si>
  <si>
    <t>Leigh Janiak</t>
  </si>
  <si>
    <t>Horror Movies, LGBTQ Movies</t>
  </si>
  <si>
    <t>s466</t>
  </si>
  <si>
    <t>Heist</t>
  </si>
  <si>
    <t>s461</t>
  </si>
  <si>
    <t>Surf's Up</t>
  </si>
  <si>
    <t>Ash Brannon, Chris Buck</t>
  </si>
  <si>
    <t>Children &amp; Family Movies, Comedies, Sports Movies</t>
  </si>
  <si>
    <t>s463</t>
  </si>
  <si>
    <t>This Changes Everything</t>
  </si>
  <si>
    <t>Tom Donahue</t>
  </si>
  <si>
    <t>s464</t>
  </si>
  <si>
    <t>A Classic Horror Story</t>
  </si>
  <si>
    <t>Roberto De Feo, Paolo Strippoli</t>
  </si>
  <si>
    <t>s7447</t>
  </si>
  <si>
    <t>Mere Papa Hero Hiralal</t>
  </si>
  <si>
    <t>s7456</t>
  </si>
  <si>
    <t>Mighty Morphin Alien Rangers</t>
  </si>
  <si>
    <t>s470</t>
  </si>
  <si>
    <t>American Woman</t>
  </si>
  <si>
    <t>Semi Chellas</t>
  </si>
  <si>
    <t>s7484</t>
  </si>
  <si>
    <t>Money for Nothing</t>
  </si>
  <si>
    <t>s7541</t>
  </si>
  <si>
    <t>My Life My Story</t>
  </si>
  <si>
    <t>s474</t>
  </si>
  <si>
    <t>Born to Play</t>
  </si>
  <si>
    <t>Viridiana Lieberman</t>
  </si>
  <si>
    <t>s475</t>
  </si>
  <si>
    <t>American Ultra</t>
  </si>
  <si>
    <t>Nima Nourizadeh</t>
  </si>
  <si>
    <t>s7587</t>
  </si>
  <si>
    <t>Nightmare Tenants, Slum Landlords</t>
  </si>
  <si>
    <t>s7625</t>
  </si>
  <si>
    <t>Nuestra Lucha Libre</t>
  </si>
  <si>
    <t>s7633</t>
  </si>
  <si>
    <t>O-Negative, Love CanвЂ™t Be Designed</t>
  </si>
  <si>
    <t>s7761</t>
  </si>
  <si>
    <t>Power Battle Watch Car</t>
  </si>
  <si>
    <t>s7763</t>
  </si>
  <si>
    <t>Power Rangers Dino Super Charge</t>
  </si>
  <si>
    <t>s7780</t>
  </si>
  <si>
    <t>Power Rangers Super Samurai</t>
  </si>
  <si>
    <t>s7813</t>
  </si>
  <si>
    <t>Queens of Comedy</t>
  </si>
  <si>
    <t>s7814</t>
  </si>
  <si>
    <t>Queens vs. Kings</t>
  </si>
  <si>
    <t>s459</t>
  </si>
  <si>
    <t>My Amanda</t>
  </si>
  <si>
    <t>Alessandra de Rossi</t>
  </si>
  <si>
    <t>s465</t>
  </si>
  <si>
    <t>Gunpowder Milkshake</t>
  </si>
  <si>
    <t>Navot Papushado</t>
  </si>
  <si>
    <t>s485</t>
  </si>
  <si>
    <t>Lee Su-geun: The Sense Coach</t>
  </si>
  <si>
    <t>Kim Joo-hyung</t>
  </si>
  <si>
    <t>s7816</t>
  </si>
  <si>
    <t>Rab Se Sohna Isshq</t>
  </si>
  <si>
    <t>s487</t>
  </si>
  <si>
    <t>Ratchet and Clank</t>
  </si>
  <si>
    <t>Jericca Cleland, Kevin Munroe</t>
  </si>
  <si>
    <t>s7839</t>
  </si>
  <si>
    <t>Reality of Dream</t>
  </si>
  <si>
    <t>s7863</t>
  </si>
  <si>
    <t>Revenge</t>
  </si>
  <si>
    <t>s490</t>
  </si>
  <si>
    <t>Back to Q82</t>
  </si>
  <si>
    <t>Ahmed Siddiqui</t>
  </si>
  <si>
    <t>Kuwait</t>
  </si>
  <si>
    <t>s7943</t>
  </si>
  <si>
    <t>Satrangi</t>
  </si>
  <si>
    <t>s492</t>
  </si>
  <si>
    <t>Home Again</t>
  </si>
  <si>
    <t>Hallie Meyers-Shyer</t>
  </si>
  <si>
    <t>s493</t>
  </si>
  <si>
    <t>Midnight Sun</t>
  </si>
  <si>
    <t>Scott Speer</t>
  </si>
  <si>
    <t>s8138</t>
  </si>
  <si>
    <t>Swami Baba Ramdev: The Untold Story</t>
  </si>
  <si>
    <t>s495</t>
  </si>
  <si>
    <t>Rock the Kasbah</t>
  </si>
  <si>
    <t>Barry Levinson</t>
  </si>
  <si>
    <t>s497</t>
  </si>
  <si>
    <t>Brick Mansions</t>
  </si>
  <si>
    <t>Camille Delamarre</t>
  </si>
  <si>
    <t>s8207</t>
  </si>
  <si>
    <t>The Beat</t>
  </si>
  <si>
    <t>s8348</t>
  </si>
  <si>
    <t>The Homecoming</t>
  </si>
  <si>
    <t>s8369</t>
  </si>
  <si>
    <t>The Irish Mob</t>
  </si>
  <si>
    <t>s8377</t>
  </si>
  <si>
    <t>The Kindness Diaries</t>
  </si>
  <si>
    <t>s8393</t>
  </si>
  <si>
    <t>The Liar</t>
  </si>
  <si>
    <t>s8594</t>
  </si>
  <si>
    <t>Timeline</t>
  </si>
  <si>
    <t>s8610</t>
  </si>
  <si>
    <t>Towies</t>
  </si>
  <si>
    <t>s8680</t>
  </si>
  <si>
    <t>ViR: The Robot Boy</t>
  </si>
  <si>
    <t>s8691</t>
  </si>
  <si>
    <t>Wake Up</t>
  </si>
  <si>
    <t>s481</t>
  </si>
  <si>
    <t>Finding Hubby</t>
  </si>
  <si>
    <t>Femi D. Ogunsanwo</t>
  </si>
  <si>
    <t>s482</t>
  </si>
  <si>
    <t>How I Became a Superhero</t>
  </si>
  <si>
    <t>Douglas Attal</t>
  </si>
  <si>
    <t>s486</t>
  </si>
  <si>
    <t>Lethal Love</t>
  </si>
  <si>
    <t>Avi Federgreen</t>
  </si>
  <si>
    <t>s496</t>
  </si>
  <si>
    <t>Awon Boyz</t>
  </si>
  <si>
    <t>Tolulope Itegboje</t>
  </si>
  <si>
    <t>s480</t>
  </si>
  <si>
    <t>Fear Street Part 2: 1978</t>
  </si>
  <si>
    <t>s502</t>
  </si>
  <si>
    <t>Mama Drama</t>
  </si>
  <si>
    <t>s503</t>
  </si>
  <si>
    <t>Tango With Me</t>
  </si>
  <si>
    <t>Mahmood Ali-Balogun</t>
  </si>
  <si>
    <t>s504</t>
  </si>
  <si>
    <t>The Mire</t>
  </si>
  <si>
    <t>Jan Holoubek</t>
  </si>
  <si>
    <t>s65</t>
  </si>
  <si>
    <t>Nightbooks</t>
  </si>
  <si>
    <t>David Yarovesky</t>
  </si>
  <si>
    <t>s507</t>
  </si>
  <si>
    <t>This Little Love Ofe</t>
  </si>
  <si>
    <t>Christine Luby</t>
  </si>
  <si>
    <t>International Movies, Romantic Movies</t>
  </si>
  <si>
    <t>s509</t>
  </si>
  <si>
    <t>A Land Imagined</t>
  </si>
  <si>
    <t>Yeo Siew Hua</t>
  </si>
  <si>
    <t>s69</t>
  </si>
  <si>
    <t>Schumacher</t>
  </si>
  <si>
    <t>Hanns-Bruno KammertГ¶ns, Vanessa NГ¶cker, Michael Wech</t>
  </si>
  <si>
    <t>s72</t>
  </si>
  <si>
    <t>A StoryBots Space Adventure</t>
  </si>
  <si>
    <t>David A. Vargas</t>
  </si>
  <si>
    <t>s149</t>
  </si>
  <si>
    <t>HQ Barbers</t>
  </si>
  <si>
    <t>Gerhard Mostert</t>
  </si>
  <si>
    <t>s288</t>
  </si>
  <si>
    <t>I Need Romance</t>
  </si>
  <si>
    <t>Sakon Tiacharoen</t>
  </si>
  <si>
    <t>s295</t>
  </si>
  <si>
    <t>Takizawa Kabuki ZERO 2020 The Movie</t>
  </si>
  <si>
    <t>Hideaki Takizawa</t>
  </si>
  <si>
    <t>s319</t>
  </si>
  <si>
    <t>Shiny_Flakes: The Teenage Drug Lord</t>
  </si>
  <si>
    <t>Eva MГјller, Michael Schmitt</t>
  </si>
  <si>
    <t>s340</t>
  </si>
  <si>
    <t>I missed you: Director's Cut</t>
  </si>
  <si>
    <t>Mag Hsu, Hsu Chih-yen</t>
  </si>
  <si>
    <t>s462</t>
  </si>
  <si>
    <t>The Unknown Saint</t>
  </si>
  <si>
    <t>Alaa Eddine Aljem</t>
  </si>
  <si>
    <t>s468</t>
  </si>
  <si>
    <t>Private Network: Who Killed Manuel BuendГ­a?</t>
  </si>
  <si>
    <t>Manuel AlcalГЎ</t>
  </si>
  <si>
    <t>s469</t>
  </si>
  <si>
    <t>The Guide to the Perfect Family</t>
  </si>
  <si>
    <t>Ricardo Trogi</t>
  </si>
  <si>
    <t>s472</t>
  </si>
  <si>
    <t>Day of Destiny</t>
  </si>
  <si>
    <t>Akay Mason, Abosi Ogba</t>
  </si>
  <si>
    <t>Children &amp; Family Movies, Dramas, International Movies</t>
  </si>
  <si>
    <t>s476</t>
  </si>
  <si>
    <t>The Stand-Up</t>
  </si>
  <si>
    <t>Daniel RЕЇЕѕiДЌka</t>
  </si>
  <si>
    <t>s477</t>
  </si>
  <si>
    <t>The Tour</t>
  </si>
  <si>
    <t>Juraj Е ajmoviДЌ</t>
  </si>
  <si>
    <t>Comedies, Documentaries, International Movies</t>
  </si>
  <si>
    <t>s499</t>
  </si>
  <si>
    <t>Clash</t>
  </si>
  <si>
    <t>Pascal Atuma</t>
  </si>
  <si>
    <t>s501</t>
  </si>
  <si>
    <t>Major Grom: Plague Doctor</t>
  </si>
  <si>
    <t>Oleg Trofim</t>
  </si>
  <si>
    <t>s506</t>
  </si>
  <si>
    <t>Therapy</t>
  </si>
  <si>
    <t>Anurin Nwunembom, Musing Derrick</t>
  </si>
  <si>
    <t>s508</t>
  </si>
  <si>
    <t>Three Thieves</t>
  </si>
  <si>
    <t>Udoka Oyeka</t>
  </si>
  <si>
    <t>s519</t>
  </si>
  <si>
    <t>Har Kisse Ke Hisse: Kaamyaab</t>
  </si>
  <si>
    <t>Hardik Mehta</t>
  </si>
  <si>
    <t>s529</t>
  </si>
  <si>
    <t>Rehmataan</t>
  </si>
  <si>
    <t>Rajveer Singh Maan, Harpeet Singh</t>
  </si>
  <si>
    <t>s530</t>
  </si>
  <si>
    <t>Return of the Prodigal Son</t>
  </si>
  <si>
    <t>Youssef Chahine</t>
  </si>
  <si>
    <t>s532</t>
  </si>
  <si>
    <t>Rise: Ini Kalilah</t>
  </si>
  <si>
    <t>Saw Teong Hin, Nik Amir Mustapha, M.S. Prem Nath</t>
  </si>
  <si>
    <t>Malaysia</t>
  </si>
  <si>
    <t>s535</t>
  </si>
  <si>
    <t>Si Doel the Movie 2</t>
  </si>
  <si>
    <t>Rano Karno</t>
  </si>
  <si>
    <t>s542</t>
  </si>
  <si>
    <t>Truckbhar Swapna</t>
  </si>
  <si>
    <t>Pramod Pawar</t>
  </si>
  <si>
    <t>s543</t>
  </si>
  <si>
    <t>Ujala</t>
  </si>
  <si>
    <t>Naresh Saigal</t>
  </si>
  <si>
    <t>s551</t>
  </si>
  <si>
    <t>Fear Street Part 1: 1994</t>
  </si>
  <si>
    <t>s553</t>
  </si>
  <si>
    <t>Holiday on Mars</t>
  </si>
  <si>
    <t>Neri Parenti</t>
  </si>
  <si>
    <t>s552</t>
  </si>
  <si>
    <t>Haseen Dillruba</t>
  </si>
  <si>
    <t>Vinil Mathew</t>
  </si>
  <si>
    <t>International Movies, Romantic Movies, Thrillers</t>
  </si>
  <si>
    <t>s561</t>
  </si>
  <si>
    <t>Audible</t>
  </si>
  <si>
    <t>Matt Ogens</t>
  </si>
  <si>
    <t>s555</t>
  </si>
  <si>
    <t>RattleSnake - The Ahanna Story</t>
  </si>
  <si>
    <t>Ramsey Nouah</t>
  </si>
  <si>
    <t>s556</t>
  </si>
  <si>
    <t>Snowpiercer</t>
  </si>
  <si>
    <t>Bong Joon Ho</t>
  </si>
  <si>
    <t>Action &amp; Adventure, Cult Movies, International Movies</t>
  </si>
  <si>
    <t>s557</t>
  </si>
  <si>
    <t>The 8th Night</t>
  </si>
  <si>
    <t>Kim Tae-hyung</t>
  </si>
  <si>
    <t>s558</t>
  </si>
  <si>
    <t>Winchester</t>
  </si>
  <si>
    <t>Michael Spierig, Peter Spierig</t>
  </si>
  <si>
    <t>s559</t>
  </si>
  <si>
    <t>6 Bullets</t>
  </si>
  <si>
    <t>Ernie Barbarash</t>
  </si>
  <si>
    <t>s560</t>
  </si>
  <si>
    <t>Air Force One</t>
  </si>
  <si>
    <t>s562</t>
  </si>
  <si>
    <t>Austin Powers in Goldmember</t>
  </si>
  <si>
    <t>Jay Roach</t>
  </si>
  <si>
    <t>s563</t>
  </si>
  <si>
    <t>Austin Powers: International Man of Mystery</t>
  </si>
  <si>
    <t>s564</t>
  </si>
  <si>
    <t>Austin Powers: The Spy Who Shagged Me</t>
  </si>
  <si>
    <t>Action &amp; Adventure, Comedies, Sci-Fi &amp; Fantasy</t>
  </si>
  <si>
    <t>s565</t>
  </si>
  <si>
    <t>Boogie Nights</t>
  </si>
  <si>
    <t>s571</t>
  </si>
  <si>
    <t>Dynasty Warriors</t>
  </si>
  <si>
    <t>Chow Hin Yeung Roy</t>
  </si>
  <si>
    <t>s567</t>
  </si>
  <si>
    <t>Charlie's Angels</t>
  </si>
  <si>
    <t>McG</t>
  </si>
  <si>
    <t>s568</t>
  </si>
  <si>
    <t>Congo</t>
  </si>
  <si>
    <t>Frank Marshall</t>
  </si>
  <si>
    <t>Action &amp; Adventure, Thrillers</t>
  </si>
  <si>
    <t>s569</t>
  </si>
  <si>
    <t>Dennis the Menace</t>
  </si>
  <si>
    <t>s570</t>
  </si>
  <si>
    <t>Dreamy Eyes</t>
  </si>
  <si>
    <t>Victor Vu</t>
  </si>
  <si>
    <t>Vietnam</t>
  </si>
  <si>
    <t>s578</t>
  </si>
  <si>
    <t>Masameer County</t>
  </si>
  <si>
    <t>Malik Nejer</t>
  </si>
  <si>
    <t>s573</t>
  </si>
  <si>
    <t>Hampstead</t>
  </si>
  <si>
    <t>Joel Hopkins</t>
  </si>
  <si>
    <t>s574</t>
  </si>
  <si>
    <t>Kung Fu Panda</t>
  </si>
  <si>
    <t>John Stevenson, Mark Osborne</t>
  </si>
  <si>
    <t>s575</t>
  </si>
  <si>
    <t>Kung Fu Panda 2</t>
  </si>
  <si>
    <t>Jennifer Yuh Nelson</t>
  </si>
  <si>
    <t>s576</t>
  </si>
  <si>
    <t>Life as We Know It</t>
  </si>
  <si>
    <t>Greg Berlanti</t>
  </si>
  <si>
    <t>s577</t>
  </si>
  <si>
    <t>Mary Magdalene</t>
  </si>
  <si>
    <t>Garth Davis</t>
  </si>
  <si>
    <t>Dramas, Faith &amp; Spirituality, International Movies</t>
  </si>
  <si>
    <t>s579</t>
  </si>
  <si>
    <t>Memoirs of a Geisha</t>
  </si>
  <si>
    <t>Rob Marshall</t>
  </si>
  <si>
    <t>s580</t>
  </si>
  <si>
    <t>Midnight Run</t>
  </si>
  <si>
    <t>Martin Brest</t>
  </si>
  <si>
    <t>Action &amp; Adventure, Classic Movies, Comedies</t>
  </si>
  <si>
    <t>s582</t>
  </si>
  <si>
    <t>Mortal Kombat</t>
  </si>
  <si>
    <t>Paul W.S. Anderson</t>
  </si>
  <si>
    <t>s583</t>
  </si>
  <si>
    <t>Mother's Day</t>
  </si>
  <si>
    <t>s584</t>
  </si>
  <si>
    <t>No Strings Attached</t>
  </si>
  <si>
    <t>Ivan Reitman</t>
  </si>
  <si>
    <t>s585</t>
  </si>
  <si>
    <t>Not Another Teen Movie</t>
  </si>
  <si>
    <t>Joel Gallen</t>
  </si>
  <si>
    <t>s586</t>
  </si>
  <si>
    <t>Ophelia</t>
  </si>
  <si>
    <t>Claire McCarthy</t>
  </si>
  <si>
    <t>s581</t>
  </si>
  <si>
    <t>Mobile Suit Gundam Hathaway</t>
  </si>
  <si>
    <t>Shuko Murase</t>
  </si>
  <si>
    <t>s587</t>
  </si>
  <si>
    <t>Pet Sematary 2</t>
  </si>
  <si>
    <t>Mary Lambert</t>
  </si>
  <si>
    <t>s588</t>
  </si>
  <si>
    <t>Quarantine Tales</t>
  </si>
  <si>
    <t>Sidharta Tata, Aco Tenriyagelli, Dian Sastrowardoyo, Ifa Isfansyah, Jason Iskandar</t>
  </si>
  <si>
    <t>s761</t>
  </si>
  <si>
    <t>Fireplace 4K: Crackling Birchwood from Fireplace for Your Home</t>
  </si>
  <si>
    <t>George Ford</t>
  </si>
  <si>
    <t>s590</t>
  </si>
  <si>
    <t>Red Joan</t>
  </si>
  <si>
    <t>Trevor Nunn</t>
  </si>
  <si>
    <t>s592</t>
  </si>
  <si>
    <t>Seven Pounds</t>
  </si>
  <si>
    <t>Gabriele Muccino</t>
  </si>
  <si>
    <t>s593</t>
  </si>
  <si>
    <t>She's Out of My League</t>
  </si>
  <si>
    <t>Jim Field Smith</t>
  </si>
  <si>
    <t>s594</t>
  </si>
  <si>
    <t>Snow Day</t>
  </si>
  <si>
    <t>Chris Koch</t>
  </si>
  <si>
    <t>s595</t>
  </si>
  <si>
    <t>Star Trek</t>
  </si>
  <si>
    <t>J.J. Abrams</t>
  </si>
  <si>
    <t>s596</t>
  </si>
  <si>
    <t>Stuart Little</t>
  </si>
  <si>
    <t>Robkoff</t>
  </si>
  <si>
    <t>s597</t>
  </si>
  <si>
    <t>Sword of Trust</t>
  </si>
  <si>
    <t>Lynn Shelton</t>
  </si>
  <si>
    <t>s598</t>
  </si>
  <si>
    <t>Talladega Nights: The Ballad of Ricky Bobby</t>
  </si>
  <si>
    <t>Adam McKay</t>
  </si>
  <si>
    <t>Action &amp; Adventure, Comedies, Sports Movies</t>
  </si>
  <si>
    <t>s599</t>
  </si>
  <si>
    <t>The American</t>
  </si>
  <si>
    <t>Anton Corbijn</t>
  </si>
  <si>
    <t>s600</t>
  </si>
  <si>
    <t>The Best of Enemies</t>
  </si>
  <si>
    <t>Robin Bissell</t>
  </si>
  <si>
    <t>s601</t>
  </si>
  <si>
    <t>The Game</t>
  </si>
  <si>
    <t>David Fincher</t>
  </si>
  <si>
    <t>s602</t>
  </si>
  <si>
    <t>The Karate Kid</t>
  </si>
  <si>
    <t>John G. Avildsen</t>
  </si>
  <si>
    <t>Action &amp; Adventure, Children &amp; Family Movies, Classic Movies</t>
  </si>
  <si>
    <t>s603</t>
  </si>
  <si>
    <t>The Karate Kid Part II</t>
  </si>
  <si>
    <t>Action &amp; Adventure, Children &amp; Family Movies, Dramas</t>
  </si>
  <si>
    <t>s604</t>
  </si>
  <si>
    <t>The Karate Kid Part III</t>
  </si>
  <si>
    <t>s605</t>
  </si>
  <si>
    <t>The Life of David Gale</t>
  </si>
  <si>
    <t>Alan Parker</t>
  </si>
  <si>
    <t>s606</t>
  </si>
  <si>
    <t>The Long Riders</t>
  </si>
  <si>
    <t>Walter Hill</t>
  </si>
  <si>
    <t>s607</t>
  </si>
  <si>
    <t>The Queen</t>
  </si>
  <si>
    <t>Stephen Frears</t>
  </si>
  <si>
    <t>s608</t>
  </si>
  <si>
    <t>The Strangers</t>
  </si>
  <si>
    <t>Bryan Bertino</t>
  </si>
  <si>
    <t>Horror Movies, Thrillers</t>
  </si>
  <si>
    <t>s609</t>
  </si>
  <si>
    <t>The Sum of All Fears</t>
  </si>
  <si>
    <t>Phil Alden Robinson</t>
  </si>
  <si>
    <t>s610</t>
  </si>
  <si>
    <t>The Tourist</t>
  </si>
  <si>
    <t>Florian Henckel von Donnersmarck</t>
  </si>
  <si>
    <t>Action &amp; Adventure, Romantic Movies</t>
  </si>
  <si>
    <t>s611</t>
  </si>
  <si>
    <t>Underworld</t>
  </si>
  <si>
    <t>Len Wiseman</t>
  </si>
  <si>
    <t>s612</t>
  </si>
  <si>
    <t>Underworld: Awakening</t>
  </si>
  <si>
    <t>MГҐns MГҐrlind, BjГ¶rn Stein</t>
  </si>
  <si>
    <t>s613</t>
  </si>
  <si>
    <t>Underworld: Rise of the Lycans</t>
  </si>
  <si>
    <t>Patrick Tatopoulos</t>
  </si>
  <si>
    <t>s614</t>
  </si>
  <si>
    <t>Voiceless</t>
  </si>
  <si>
    <t>Robert O. Peters</t>
  </si>
  <si>
    <t>s615</t>
  </si>
  <si>
    <t>What Dreams May Come</t>
  </si>
  <si>
    <t>Vincent Ward</t>
  </si>
  <si>
    <t>Dramas, Romantic Movies, Sci-Fi &amp; Fantasy</t>
  </si>
  <si>
    <t>s616</t>
  </si>
  <si>
    <t>Why Do Fools Fall in Love</t>
  </si>
  <si>
    <t>Gregory Nava</t>
  </si>
  <si>
    <t>Dramas, Music &amp; Musicals, Romantic Movies</t>
  </si>
  <si>
    <t>s617</t>
  </si>
  <si>
    <t>Working Title</t>
  </si>
  <si>
    <t>Mary Harron</t>
  </si>
  <si>
    <t>s619</t>
  </si>
  <si>
    <t>America: The Motion Picture</t>
  </si>
  <si>
    <t>Matt Thompson</t>
  </si>
  <si>
    <t>s620</t>
  </si>
  <si>
    <t>Deranged</t>
  </si>
  <si>
    <t>Jameel Buari</t>
  </si>
  <si>
    <t>s623</t>
  </si>
  <si>
    <t>Lying and Stealing</t>
  </si>
  <si>
    <t>Matt Aselton</t>
  </si>
  <si>
    <t>s622</t>
  </si>
  <si>
    <t>LegendВ ofВ Exorcism</t>
  </si>
  <si>
    <t>Shen Leping</t>
  </si>
  <si>
    <t>s624</t>
  </si>
  <si>
    <t>Mommy Issues</t>
  </si>
  <si>
    <t>Jose Javier Reyes</t>
  </si>
  <si>
    <t>s625</t>
  </si>
  <si>
    <t>Prime Time</t>
  </si>
  <si>
    <t>Jakub PiД…tek</t>
  </si>
  <si>
    <t>s627</t>
  </si>
  <si>
    <t>Sophie: A Murder in West Cork</t>
  </si>
  <si>
    <t>John Dower</t>
  </si>
  <si>
    <t>s630</t>
  </si>
  <si>
    <t>A Way Back Home</t>
  </si>
  <si>
    <t>B. T Thomas</t>
  </si>
  <si>
    <t>s633</t>
  </si>
  <si>
    <t>Wanted</t>
  </si>
  <si>
    <t>Nibal Arakji</t>
  </si>
  <si>
    <t>s631</t>
  </si>
  <si>
    <t>Killing Them Softly</t>
  </si>
  <si>
    <t>Andrew Dominik</t>
  </si>
  <si>
    <t>s634</t>
  </si>
  <si>
    <t>Into the Wind</t>
  </si>
  <si>
    <t>Sofie Е ustkovГЎ</t>
  </si>
  <si>
    <t>s635</t>
  </si>
  <si>
    <t>Wonder Boy</t>
  </si>
  <si>
    <t>Anissa Bonnefont</t>
  </si>
  <si>
    <t>s636</t>
  </si>
  <si>
    <t>Here Comes the Rain</t>
  </si>
  <si>
    <t>Bahij Hojeij</t>
  </si>
  <si>
    <t>Lebanon</t>
  </si>
  <si>
    <t>s637</t>
  </si>
  <si>
    <t>The Ice Road</t>
  </si>
  <si>
    <t>Jonathan Hensleigh</t>
  </si>
  <si>
    <t>s638</t>
  </si>
  <si>
    <t>Ray</t>
  </si>
  <si>
    <t>Srijit Mukherji, Vasan Bala, Abhishek Chaubey</t>
  </si>
  <si>
    <t>s644</t>
  </si>
  <si>
    <t>The Seventh Day</t>
  </si>
  <si>
    <t>Justin P. Lange</t>
  </si>
  <si>
    <t>s653</t>
  </si>
  <si>
    <t>Osuofia in London II</t>
  </si>
  <si>
    <t>Kingsley Ogoro</t>
  </si>
  <si>
    <t>s651</t>
  </si>
  <si>
    <t>O Vendedor de Sonhos</t>
  </si>
  <si>
    <t>Jayme Monjardim</t>
  </si>
  <si>
    <t>s652</t>
  </si>
  <si>
    <t>Osuofia in London</t>
  </si>
  <si>
    <t>s647</t>
  </si>
  <si>
    <t>The House of Flowers: The Movie</t>
  </si>
  <si>
    <t>Manolo Caro</t>
  </si>
  <si>
    <t>s655</t>
  </si>
  <si>
    <t>#Selfie</t>
  </si>
  <si>
    <t>Cristina Jacob</t>
  </si>
  <si>
    <t>Romania</t>
  </si>
  <si>
    <t>s656</t>
  </si>
  <si>
    <t>#Selfie 69</t>
  </si>
  <si>
    <t>s657</t>
  </si>
  <si>
    <t>Love Is a Story</t>
  </si>
  <si>
    <t>International Movies, Music &amp; Musicals, Romantic Movies</t>
  </si>
  <si>
    <t>s645</t>
  </si>
  <si>
    <t>Good on Paper</t>
  </si>
  <si>
    <t>Kimmy Gatewood</t>
  </si>
  <si>
    <t>s646</t>
  </si>
  <si>
    <t>Murder by the Coast</t>
  </si>
  <si>
    <t>TГ nia BallГі</t>
  </si>
  <si>
    <t>s650</t>
  </si>
  <si>
    <t>Broken</t>
  </si>
  <si>
    <t>Anurin Nwunembom</t>
  </si>
  <si>
    <t>s665</t>
  </si>
  <si>
    <t>Cleo &amp; Cuquin</t>
  </si>
  <si>
    <t>Fernando Moro</t>
  </si>
  <si>
    <t>s677</t>
  </si>
  <si>
    <t>Riverdale</t>
  </si>
  <si>
    <t>Rob Seidenglanz</t>
  </si>
  <si>
    <t>s667</t>
  </si>
  <si>
    <t>Gameboys Level-Up Edition</t>
  </si>
  <si>
    <t>Ivan Andrew Payawal</t>
  </si>
  <si>
    <t>s673</t>
  </si>
  <si>
    <t>Mobile Suit Gundam: Char's Counterattack</t>
  </si>
  <si>
    <t>Yoshiyuki Tomino</t>
  </si>
  <si>
    <t>s671</t>
  </si>
  <si>
    <t>Mobile Suit Gundam II: Soldiers of Sorrow</t>
  </si>
  <si>
    <t>Yoshiyuki Tomino, Yoshikazu Yasuhiko</t>
  </si>
  <si>
    <t>s672</t>
  </si>
  <si>
    <t>Mobile Suit Gundam III: Encounters in Space</t>
  </si>
  <si>
    <t>s682</t>
  </si>
  <si>
    <t>They've Gotta Have Us</t>
  </si>
  <si>
    <t>Simon Frederick</t>
  </si>
  <si>
    <t>British TV Shows, Docuseries</t>
  </si>
  <si>
    <t>s688</t>
  </si>
  <si>
    <t>Jagame Thandhiram</t>
  </si>
  <si>
    <t>Karthik Subbaraj</t>
  </si>
  <si>
    <t>s686</t>
  </si>
  <si>
    <t>Fatherhood</t>
  </si>
  <si>
    <t>Paul Weitz</t>
  </si>
  <si>
    <t>s689</t>
  </si>
  <si>
    <t>Kambili: The Whole 30 Yards</t>
  </si>
  <si>
    <t>s693</t>
  </si>
  <si>
    <t>The Rational Life</t>
  </si>
  <si>
    <t>s695</t>
  </si>
  <si>
    <t>Aziza</t>
  </si>
  <si>
    <t>Soudade Kaadan</t>
  </si>
  <si>
    <t>s694</t>
  </si>
  <si>
    <t>Ali &amp; Ratu Ratu Queens</t>
  </si>
  <si>
    <t>Lucky Kuswandi</t>
  </si>
  <si>
    <t>s696</t>
  </si>
  <si>
    <t>Besieged Bread</t>
  </si>
  <si>
    <t>Syria</t>
  </si>
  <si>
    <t>s699</t>
  </si>
  <si>
    <t>Fan Girl</t>
  </si>
  <si>
    <t>Antoinette Jadaone</t>
  </si>
  <si>
    <t>s763</t>
  </si>
  <si>
    <t>Sweet &amp; Sour</t>
  </si>
  <si>
    <t>Lee Kae-byeok</t>
  </si>
  <si>
    <t>s684</t>
  </si>
  <si>
    <t>A Family</t>
  </si>
  <si>
    <t>Michihito Fujii</t>
  </si>
  <si>
    <t>s690</t>
  </si>
  <si>
    <t>Mobile Suit Gundam I</t>
  </si>
  <si>
    <t>Action &amp; Adventure, Anime Features, Classic Movies</t>
  </si>
  <si>
    <t>s691</t>
  </si>
  <si>
    <t>Rurouni Kenshin: The Final</t>
  </si>
  <si>
    <t>s705</t>
  </si>
  <si>
    <t>A Man For The Week End</t>
  </si>
  <si>
    <t>Achille Brice</t>
  </si>
  <si>
    <t>s702</t>
  </si>
  <si>
    <t>Red Snow</t>
  </si>
  <si>
    <t>Marie Clements</t>
  </si>
  <si>
    <t>s703</t>
  </si>
  <si>
    <t>Silver Linings Playbook</t>
  </si>
  <si>
    <t>David O. Russell</t>
  </si>
  <si>
    <t>s708</t>
  </si>
  <si>
    <t>Let's Eat</t>
  </si>
  <si>
    <t>Sarawut Wichiensarn</t>
  </si>
  <si>
    <t>s706</t>
  </si>
  <si>
    <t>Biking Borders</t>
  </si>
  <si>
    <t>Max Jabs</t>
  </si>
  <si>
    <t>s713</t>
  </si>
  <si>
    <t>Silver Skates</t>
  </si>
  <si>
    <t>Michael Lockshin</t>
  </si>
  <si>
    <t>s709</t>
  </si>
  <si>
    <t>Lowriders</t>
  </si>
  <si>
    <t>Ricardo de Montreuil</t>
  </si>
  <si>
    <t>s712</t>
  </si>
  <si>
    <t>Security</t>
  </si>
  <si>
    <t>Peter Chelsom</t>
  </si>
  <si>
    <t>s717</t>
  </si>
  <si>
    <t>FTA</t>
  </si>
  <si>
    <t>Francine Parker</t>
  </si>
  <si>
    <t>s719</t>
  </si>
  <si>
    <t>Life of Crime</t>
  </si>
  <si>
    <t>Daniel Schechter</t>
  </si>
  <si>
    <t>s782</t>
  </si>
  <si>
    <t>Black Holes | The Edge of All We Know</t>
  </si>
  <si>
    <t>Peter Galison</t>
  </si>
  <si>
    <t>s722</t>
  </si>
  <si>
    <t>Rogue Warfare: Death of a Nation</t>
  </si>
  <si>
    <t>Mike Gunther</t>
  </si>
  <si>
    <t>s723</t>
  </si>
  <si>
    <t>Sir! No Sir!</t>
  </si>
  <si>
    <t>David Zeiger</t>
  </si>
  <si>
    <t>s724</t>
  </si>
  <si>
    <t>The American Bible Challenge</t>
  </si>
  <si>
    <t>Michael Simon</t>
  </si>
  <si>
    <t>s725</t>
  </si>
  <si>
    <t>The Reason I Jump</t>
  </si>
  <si>
    <t>Jerry Rothwell</t>
  </si>
  <si>
    <t>s727</t>
  </si>
  <si>
    <t>Metallica: Some Kind of Monster</t>
  </si>
  <si>
    <t>Joe Berlinger, Bruce Sinofsky</t>
  </si>
  <si>
    <t>s728</t>
  </si>
  <si>
    <t>Picture a Scientist</t>
  </si>
  <si>
    <t>Ian Cheney, Sharon Shattuck</t>
  </si>
  <si>
    <t>s729</t>
  </si>
  <si>
    <t>The Devil Below</t>
  </si>
  <si>
    <t>Bradley Parker</t>
  </si>
  <si>
    <t>s736</t>
  </si>
  <si>
    <t>Sarbath</t>
  </si>
  <si>
    <t>Prabhakaran</t>
  </si>
  <si>
    <t>s737</t>
  </si>
  <si>
    <t>Skater Girl</t>
  </si>
  <si>
    <t>Manjari Makijany</t>
  </si>
  <si>
    <t>s738</t>
  </si>
  <si>
    <t>Trese</t>
  </si>
  <si>
    <t>Jay Oliva</t>
  </si>
  <si>
    <t>Anime Series, Crime TV Shows, TV Horror</t>
  </si>
  <si>
    <t>s740</t>
  </si>
  <si>
    <t>Wish Dragon</t>
  </si>
  <si>
    <t>Chris Appelhans</t>
  </si>
  <si>
    <t>s720</t>
  </si>
  <si>
    <t>Power Rangers Dino Fury</t>
  </si>
  <si>
    <t>s741</t>
  </si>
  <si>
    <t>A Haunted House 2</t>
  </si>
  <si>
    <t>Michael Tiddes</t>
  </si>
  <si>
    <t>Comedies, Horror Movies</t>
  </si>
  <si>
    <t>s742</t>
  </si>
  <si>
    <t>Blind Intersections</t>
  </si>
  <si>
    <t>Lara Saba</t>
  </si>
  <si>
    <t>s743</t>
  </si>
  <si>
    <t>Camellia Sisters</t>
  </si>
  <si>
    <t>Bao Nhan, Namcito</t>
  </si>
  <si>
    <t>s744</t>
  </si>
  <si>
    <t>Copenhagen</t>
  </si>
  <si>
    <t>Mark Raso</t>
  </si>
  <si>
    <t>s760</t>
  </si>
  <si>
    <t>Fireplace 4K: Classic Crackling Fireplace from Fireplace for Your Home</t>
  </si>
  <si>
    <t>s746</t>
  </si>
  <si>
    <t>Until Midnight</t>
  </si>
  <si>
    <t>Tariq Alkazim</t>
  </si>
  <si>
    <t>United Arab Emirates</t>
  </si>
  <si>
    <t>s747</t>
  </si>
  <si>
    <t>Awake</t>
  </si>
  <si>
    <t>s748</t>
  </si>
  <si>
    <t>Confusion Na Wa</t>
  </si>
  <si>
    <t>s751</t>
  </si>
  <si>
    <t>Tragic Jungle</t>
  </si>
  <si>
    <t>Yulene Olaizola</t>
  </si>
  <si>
    <t>s753</t>
  </si>
  <si>
    <t>Vampire Academy</t>
  </si>
  <si>
    <t>s755</t>
  </si>
  <si>
    <t>A Private War</t>
  </si>
  <si>
    <t>Matthew Heineman</t>
  </si>
  <si>
    <t>s757</t>
  </si>
  <si>
    <t>Small Chops</t>
  </si>
  <si>
    <t>Robert Peters</t>
  </si>
  <si>
    <t>s758</t>
  </si>
  <si>
    <t>Breaking Boundaries: The Science Of Our Planet</t>
  </si>
  <si>
    <t>Jonathan Clay</t>
  </si>
  <si>
    <t>s759</t>
  </si>
  <si>
    <t>Feel Good</t>
  </si>
  <si>
    <t>Ally Pankiw</t>
  </si>
  <si>
    <t>Romantic TV Shows, TV Comedies, TV Dramas</t>
  </si>
  <si>
    <t>Romantic TV Shows</t>
  </si>
  <si>
    <t>s772</t>
  </si>
  <si>
    <t>Pretty Guardian Sailor Moon Eternal The Movie</t>
  </si>
  <si>
    <t>Chiaki Kon</t>
  </si>
  <si>
    <t>s765</t>
  </si>
  <si>
    <t>Trippin' with the Kandasamys</t>
  </si>
  <si>
    <t>Jayan Moodley</t>
  </si>
  <si>
    <t>s766</t>
  </si>
  <si>
    <t>Xtreme</t>
  </si>
  <si>
    <t>Daniel Benmayor</t>
  </si>
  <si>
    <t>s767</t>
  </si>
  <si>
    <t>Alan SaldaГ±a: Locked Up</t>
  </si>
  <si>
    <t>Alex DГ­az</t>
  </si>
  <si>
    <t>s769</t>
  </si>
  <si>
    <t>Dancing Queens</t>
  </si>
  <si>
    <t>Helena BergstrГ¶m</t>
  </si>
  <si>
    <t>Sweden</t>
  </si>
  <si>
    <t>s770</t>
  </si>
  <si>
    <t>From Stress to Happiness</t>
  </si>
  <si>
    <t>Alejandro De Grazia, Juan Stadler</t>
  </si>
  <si>
    <t>s771</t>
  </si>
  <si>
    <t>Myriam Fares: The Journey</t>
  </si>
  <si>
    <t>Myriam Fares</t>
  </si>
  <si>
    <t>s774</t>
  </si>
  <si>
    <t>The Girl and the Gun</t>
  </si>
  <si>
    <t>Rae Red</t>
  </si>
  <si>
    <t>s775</t>
  </si>
  <si>
    <t>2 Hearts</t>
  </si>
  <si>
    <t>Lance Hool</t>
  </si>
  <si>
    <t>Dramas, Faith &amp; Spirituality, Romantic Movies</t>
  </si>
  <si>
    <t>s776</t>
  </si>
  <si>
    <t>A Perfect Ending</t>
  </si>
  <si>
    <t>Nicole Conn</t>
  </si>
  <si>
    <t>Dramas, Independent Movies, LGBTQ Movies</t>
  </si>
  <si>
    <t>s777</t>
  </si>
  <si>
    <t>American Outlaws</t>
  </si>
  <si>
    <t>Les Mayfield</t>
  </si>
  <si>
    <t>s778</t>
  </si>
  <si>
    <t>And Then Came Lola</t>
  </si>
  <si>
    <t>Ellen Seidler, Megan Siler</t>
  </si>
  <si>
    <t>Comedies, Independent Movies, LGBTQ Movies</t>
  </si>
  <si>
    <t>s780</t>
  </si>
  <si>
    <t>Battlefield Earth</t>
  </si>
  <si>
    <t>Roger Christian</t>
  </si>
  <si>
    <t>Action &amp; Adventure, Cult Movies, Sci-Fi &amp; Fantasy</t>
  </si>
  <si>
    <t>s783</t>
  </si>
  <si>
    <t>Bliss</t>
  </si>
  <si>
    <t>Lance Young</t>
  </si>
  <si>
    <t>s784</t>
  </si>
  <si>
    <t>Carnaval</t>
  </si>
  <si>
    <t>Leandro Neri</t>
  </si>
  <si>
    <t>s785</t>
  </si>
  <si>
    <t>Cloudburst</t>
  </si>
  <si>
    <t>Thom Fitzgerald</t>
  </si>
  <si>
    <t>s787</t>
  </si>
  <si>
    <t>Company of Heroes</t>
  </si>
  <si>
    <t>Don Michael Paul</t>
  </si>
  <si>
    <t>s788</t>
  </si>
  <si>
    <t>Cradle 2 the Grave</t>
  </si>
  <si>
    <t>Andrzej Bartkowiak</t>
  </si>
  <si>
    <t>s789</t>
  </si>
  <si>
    <t>Domestic Disturbance</t>
  </si>
  <si>
    <t>Harold Becker</t>
  </si>
  <si>
    <t>s791</t>
  </si>
  <si>
    <t>Dream/Killer</t>
  </si>
  <si>
    <t>Andrew Jenks</t>
  </si>
  <si>
    <t>s792</t>
  </si>
  <si>
    <t>Felon</t>
  </si>
  <si>
    <t>Ric Roman Waugh</t>
  </si>
  <si>
    <t>s793</t>
  </si>
  <si>
    <t>Flipped</t>
  </si>
  <si>
    <t>Rob Reiner</t>
  </si>
  <si>
    <t>s794</t>
  </si>
  <si>
    <t>Fools Rush In</t>
  </si>
  <si>
    <t>Andy Tennant</t>
  </si>
  <si>
    <t>s795</t>
  </si>
  <si>
    <t>Gold Statue</t>
  </si>
  <si>
    <t>Tade Ogidan</t>
  </si>
  <si>
    <t>s797</t>
  </si>
  <si>
    <t>Hostel: Part III</t>
  </si>
  <si>
    <t>Scott Spiegel</t>
  </si>
  <si>
    <t>Cult Movies, Horror Movies</t>
  </si>
  <si>
    <t>Cult Movies</t>
  </si>
  <si>
    <t>s798</t>
  </si>
  <si>
    <t>I Am Sam</t>
  </si>
  <si>
    <t>Jessie Nelson</t>
  </si>
  <si>
    <t>s799</t>
  </si>
  <si>
    <t>Love Jones</t>
  </si>
  <si>
    <t>Theodore Witcher</t>
  </si>
  <si>
    <t>s800</t>
  </si>
  <si>
    <t>Million Dollar Baby</t>
  </si>
  <si>
    <t>s801</t>
  </si>
  <si>
    <t>Mosquita y Mari</t>
  </si>
  <si>
    <t>Aurora Guerrero</t>
  </si>
  <si>
    <t>s802</t>
  </si>
  <si>
    <t>Never Back Down 2: The Beatdown</t>
  </si>
  <si>
    <t>Michael Jai White</t>
  </si>
  <si>
    <t>Action &amp; Adventure, Dramas, Sports Movies</t>
  </si>
  <si>
    <t>s803</t>
  </si>
  <si>
    <t>Ninja Assassin</t>
  </si>
  <si>
    <t>James McTeigue</t>
  </si>
  <si>
    <t>s804</t>
  </si>
  <si>
    <t>Ouran High School Host Club</t>
  </si>
  <si>
    <t>Takuya Igarashi</t>
  </si>
  <si>
    <t>Anime Series, Romantic TV Shows, Teen TV Shows</t>
  </si>
  <si>
    <t>s805</t>
  </si>
  <si>
    <t>Population 436</t>
  </si>
  <si>
    <t>Michelle MacLaren</t>
  </si>
  <si>
    <t>s816</t>
  </si>
  <si>
    <t>The Girl King</t>
  </si>
  <si>
    <t>Mika KaurismГ¤ki</t>
  </si>
  <si>
    <t>Dramas, International Movies, LGBTQ Movies</t>
  </si>
  <si>
    <t>s809</t>
  </si>
  <si>
    <t>Sniper: Legacy</t>
  </si>
  <si>
    <t>s810</t>
  </si>
  <si>
    <t>Starsky &amp; Hutch</t>
  </si>
  <si>
    <t>Todd Phillips</t>
  </si>
  <si>
    <t>s811</t>
  </si>
  <si>
    <t>Streets of Fire</t>
  </si>
  <si>
    <t>s813</t>
  </si>
  <si>
    <t>Swordfish</t>
  </si>
  <si>
    <t>Dominic Sena</t>
  </si>
  <si>
    <t>s807</t>
  </si>
  <si>
    <t>Seven Souls in the Skull Castle: Season Moon Jogen</t>
  </si>
  <si>
    <t>Hidenori Inoue</t>
  </si>
  <si>
    <t>s815</t>
  </si>
  <si>
    <t>The Four Seasons</t>
  </si>
  <si>
    <t>Alan Alda</t>
  </si>
  <si>
    <t>s817</t>
  </si>
  <si>
    <t>The Interpreter</t>
  </si>
  <si>
    <t>Sydney Pollack</t>
  </si>
  <si>
    <t>s818</t>
  </si>
  <si>
    <t>The Meddler</t>
  </si>
  <si>
    <t>Lorene Scafaria</t>
  </si>
  <si>
    <t>s812</t>
  </si>
  <si>
    <t>Super Monsters: Once Upon a Rhyme</t>
  </si>
  <si>
    <t>Steve Ball</t>
  </si>
  <si>
    <t>s808</t>
  </si>
  <si>
    <t>Seven Souls in the Skull Castle: Season Moon Kagen</t>
  </si>
  <si>
    <t>s819</t>
  </si>
  <si>
    <t>The Mirror Has Two Faces</t>
  </si>
  <si>
    <t>Barbra Streisand</t>
  </si>
  <si>
    <t>s820</t>
  </si>
  <si>
    <t>The Outlaw Josey Wales</t>
  </si>
  <si>
    <t>s828</t>
  </si>
  <si>
    <t>One Lagos Night</t>
  </si>
  <si>
    <t>Ekene Som Mekwunye</t>
  </si>
  <si>
    <t>s822</t>
  </si>
  <si>
    <t>The Wedding Guest</t>
  </si>
  <si>
    <t>Michael Winterbottom</t>
  </si>
  <si>
    <t>Dramas, Romantic Movies, Thrillers</t>
  </si>
  <si>
    <t>s823</t>
  </si>
  <si>
    <t>The Wind</t>
  </si>
  <si>
    <t>Emma Tammi</t>
  </si>
  <si>
    <t>s824</t>
  </si>
  <si>
    <t>Then Came You</t>
  </si>
  <si>
    <t>Peter Hutchings</t>
  </si>
  <si>
    <t>s825</t>
  </si>
  <si>
    <t>Welcome Home</t>
  </si>
  <si>
    <t>George Ratliff</t>
  </si>
  <si>
    <t>s830</t>
  </si>
  <si>
    <t>Dog Gone Trouble</t>
  </si>
  <si>
    <t>Kevin Johnson</t>
  </si>
  <si>
    <t>s827</t>
  </si>
  <si>
    <t>Bo Burnham: Inside</t>
  </si>
  <si>
    <t>Bo Burnham</t>
  </si>
  <si>
    <t>s829</t>
  </si>
  <si>
    <t>Collateral Beauty</t>
  </si>
  <si>
    <t>David Frankel</t>
  </si>
  <si>
    <t>s832</t>
  </si>
  <si>
    <t>The Least Expected Day: Inside the Movistar Team 2019</t>
  </si>
  <si>
    <t>JosГ© Larraza, Marc Pons</t>
  </si>
  <si>
    <t>s833</t>
  </si>
  <si>
    <t>Word of Honor</t>
  </si>
  <si>
    <t>Gary Sing</t>
  </si>
  <si>
    <t>International TV Shows, TV Action &amp; Adventure, TV Dramas</t>
  </si>
  <si>
    <t>s835</t>
  </si>
  <si>
    <t>Blue Miracle</t>
  </si>
  <si>
    <t>Julio Quintana</t>
  </si>
  <si>
    <t>Children &amp; Family Movies, Dramas, Faith &amp; Spirituality</t>
  </si>
  <si>
    <t>s837</t>
  </si>
  <si>
    <t>Ghost Lab</t>
  </si>
  <si>
    <t>Paween Purijitpanya</t>
  </si>
  <si>
    <t>s846</t>
  </si>
  <si>
    <t>A Place in the Stars</t>
  </si>
  <si>
    <t>Steve Gukas</t>
  </si>
  <si>
    <t>s839</t>
  </si>
  <si>
    <t>Soy Rada: Serendipity</t>
  </si>
  <si>
    <t>Pablo Faro</t>
  </si>
  <si>
    <t>s840</t>
  </si>
  <si>
    <t>The Day I lost My Shadow</t>
  </si>
  <si>
    <t>s841</t>
  </si>
  <si>
    <t>Baggio: The Divine Ponytail</t>
  </si>
  <si>
    <t>Letizia Lamartire</t>
  </si>
  <si>
    <t>Dramas, International Movies, Sports Movies</t>
  </si>
  <si>
    <t>s842</t>
  </si>
  <si>
    <t>Gatao - The Last Stray</t>
  </si>
  <si>
    <t>Ray Jiang</t>
  </si>
  <si>
    <t>s845</t>
  </si>
  <si>
    <t>Nail Bomber: Manhunt</t>
  </si>
  <si>
    <t>Daniel Vernon</t>
  </si>
  <si>
    <t>s847</t>
  </si>
  <si>
    <t>Home</t>
  </si>
  <si>
    <t>Tim Johnson</t>
  </si>
  <si>
    <t>s851</t>
  </si>
  <si>
    <t>99 Songs</t>
  </si>
  <si>
    <t>Vishwesh Krishnamoorthy</t>
  </si>
  <si>
    <t>s854</t>
  </si>
  <si>
    <t>Army of the Dead</t>
  </si>
  <si>
    <t>Zack Snyder</t>
  </si>
  <si>
    <t>Action &amp; Adventure, Horror Movies</t>
  </si>
  <si>
    <t>s896</t>
  </si>
  <si>
    <t>Oxygen</t>
  </si>
  <si>
    <t>Alexandre Aja</t>
  </si>
  <si>
    <t>s859</t>
  </si>
  <si>
    <t>Mohamed Diab</t>
  </si>
  <si>
    <t>s860</t>
  </si>
  <si>
    <t>Asmaa</t>
  </si>
  <si>
    <t>Amr Salama</t>
  </si>
  <si>
    <t>s861</t>
  </si>
  <si>
    <t>Hating Peter Tatchell</t>
  </si>
  <si>
    <t>Christopher Amos</t>
  </si>
  <si>
    <t>Documentaries, International Movies, LGBTQ Movies</t>
  </si>
  <si>
    <t>s864</t>
  </si>
  <si>
    <t>Spy Kids: All the Time in the World</t>
  </si>
  <si>
    <t>Robert Rodriguez</t>
  </si>
  <si>
    <t>s866</t>
  </si>
  <si>
    <t>Sabotage</t>
  </si>
  <si>
    <t>David Ayer</t>
  </si>
  <si>
    <t>s867</t>
  </si>
  <si>
    <t>Small Town Crime</t>
  </si>
  <si>
    <t>Eshom Nelms, Ian Nelms</t>
  </si>
  <si>
    <t>s868</t>
  </si>
  <si>
    <t>The Last Days</t>
  </si>
  <si>
    <t>James Moll</t>
  </si>
  <si>
    <t>s865</t>
  </si>
  <si>
    <t>Taxi No. 9211</t>
  </si>
  <si>
    <t>s876</t>
  </si>
  <si>
    <t>Love or Money</t>
  </si>
  <si>
    <t>Mae Czarina Cruz</t>
  </si>
  <si>
    <t>s871</t>
  </si>
  <si>
    <t>Amy Tan: Unintended Memoir</t>
  </si>
  <si>
    <t>James Redford</t>
  </si>
  <si>
    <t>s872</t>
  </si>
  <si>
    <t>Sardar Ka Grandson</t>
  </si>
  <si>
    <t>Kaashvie Nair</t>
  </si>
  <si>
    <t>s873</t>
  </si>
  <si>
    <t>Sleight</t>
  </si>
  <si>
    <t>J.D. Dillard</t>
  </si>
  <si>
    <t>Dramas, Independent Movies, Sci-Fi &amp; Fantasy</t>
  </si>
  <si>
    <t>s874</t>
  </si>
  <si>
    <t>Ahaan</t>
  </si>
  <si>
    <t>Nikhil Pherwani</t>
  </si>
  <si>
    <t>s857</t>
  </si>
  <si>
    <t>Strain</t>
  </si>
  <si>
    <t>Uduak-Obong Patrick</t>
  </si>
  <si>
    <t>s862</t>
  </si>
  <si>
    <t>Little Singham Future mein Satakli</t>
  </si>
  <si>
    <t>s878</t>
  </si>
  <si>
    <t>Cinema Bandi</t>
  </si>
  <si>
    <t>Praveen Kandregula</t>
  </si>
  <si>
    <t>Comedies, Independent Movies, International Movies</t>
  </si>
  <si>
    <t>s879</t>
  </si>
  <si>
    <t>Ferry</t>
  </si>
  <si>
    <t>Cecilia Verheyden</t>
  </si>
  <si>
    <t>s880</t>
  </si>
  <si>
    <t>Halston</t>
  </si>
  <si>
    <t>Danielahan</t>
  </si>
  <si>
    <t>s887</t>
  </si>
  <si>
    <t>The Mystic River</t>
  </si>
  <si>
    <t>Uzodinma Okpechi</t>
  </si>
  <si>
    <t>International TV Shows, TV Horror, TV Sci-Fi &amp; Fantasy</t>
  </si>
  <si>
    <t>s882</t>
  </si>
  <si>
    <t>I Am All Girls</t>
  </si>
  <si>
    <t>Donovan Marsh</t>
  </si>
  <si>
    <t>s883</t>
  </si>
  <si>
    <t>Jungle Beat: The Movie</t>
  </si>
  <si>
    <t>Brent Dawes</t>
  </si>
  <si>
    <t>Mauritius</t>
  </si>
  <si>
    <t>s894</t>
  </si>
  <si>
    <t>Wave of Cinema: Filosofi Kopi</t>
  </si>
  <si>
    <t>Adriano Rudiman</t>
  </si>
  <si>
    <t>s886</t>
  </si>
  <si>
    <t>Table Manners</t>
  </si>
  <si>
    <t>Leli Maki</t>
  </si>
  <si>
    <t>s888</t>
  </si>
  <si>
    <t>The Strange House</t>
  </si>
  <si>
    <t>Daniel Prochaska</t>
  </si>
  <si>
    <t>Austria</t>
  </si>
  <si>
    <t>s890</t>
  </si>
  <si>
    <t>The Woman in the Window</t>
  </si>
  <si>
    <t>Joe Wright</t>
  </si>
  <si>
    <t>s892</t>
  </si>
  <si>
    <t>Layer Cake</t>
  </si>
  <si>
    <t>Matthew Vaughn</t>
  </si>
  <si>
    <t>Independent Movies, International Movies, Thrillers</t>
  </si>
  <si>
    <t>Independent Movies</t>
  </si>
  <si>
    <t>s893</t>
  </si>
  <si>
    <t>Tottaa Pataaka Item Maal</t>
  </si>
  <si>
    <t>Aditya Kripalani</t>
  </si>
  <si>
    <t>s895</t>
  </si>
  <si>
    <t>Dance of the Forty One</t>
  </si>
  <si>
    <t>David Pablos</t>
  </si>
  <si>
    <t>s898</t>
  </si>
  <si>
    <t>Use For My Talent</t>
  </si>
  <si>
    <t>Cai Cong</t>
  </si>
  <si>
    <t>s900</t>
  </si>
  <si>
    <t>Illegal Woman</t>
  </si>
  <si>
    <t>Ramon TГ©rmens</t>
  </si>
  <si>
    <t>s899</t>
  </si>
  <si>
    <t>Dear Affy</t>
  </si>
  <si>
    <t>Samuel Olatunji</t>
  </si>
  <si>
    <t>s902</t>
  </si>
  <si>
    <t>Deadly Switch</t>
  </si>
  <si>
    <t>Svetlana Cvetko</t>
  </si>
  <si>
    <t>Independent Movies, Thrillers</t>
  </si>
  <si>
    <t>s904</t>
  </si>
  <si>
    <t>Nayattu</t>
  </si>
  <si>
    <t>Martin Prakkat</t>
  </si>
  <si>
    <t>s905</t>
  </si>
  <si>
    <t>Sleepless</t>
  </si>
  <si>
    <t>Baran bo Odar</t>
  </si>
  <si>
    <t>s906</t>
  </si>
  <si>
    <t>Super Me</t>
  </si>
  <si>
    <t>Zhang Chong</t>
  </si>
  <si>
    <t>s907</t>
  </si>
  <si>
    <t>Have You Ever Seen Fireflies? - Theatre Play</t>
  </si>
  <si>
    <t>YД±lmaz ErdoДџan</t>
  </si>
  <si>
    <t>Turkey</t>
  </si>
  <si>
    <t>s908</t>
  </si>
  <si>
    <t>In Our Mothers' Gardens</t>
  </si>
  <si>
    <t>Shantrelle P. Lewis</t>
  </si>
  <si>
    <t>s910</t>
  </si>
  <si>
    <t>Milestone</t>
  </si>
  <si>
    <t>Ivan Ayr</t>
  </si>
  <si>
    <t>s911</t>
  </si>
  <si>
    <t>Monster</t>
  </si>
  <si>
    <t>Anthony Mandler</t>
  </si>
  <si>
    <t>s912</t>
  </si>
  <si>
    <t>Sab Jholmaal Hai</t>
  </si>
  <si>
    <t>Vijay Roche</t>
  </si>
  <si>
    <t>s914</t>
  </si>
  <si>
    <t>Time to Dance</t>
  </si>
  <si>
    <t>Stanley Menino D'Costa</t>
  </si>
  <si>
    <t>s915</t>
  </si>
  <si>
    <t>Unrest</t>
  </si>
  <si>
    <t>Jennifer Brea</t>
  </si>
  <si>
    <t>s916</t>
  </si>
  <si>
    <t>And Tomorrow the Entire World</t>
  </si>
  <si>
    <t>Julia von Heinz</t>
  </si>
  <si>
    <t>s901</t>
  </si>
  <si>
    <t>Money, Explained</t>
  </si>
  <si>
    <t>s917</t>
  </si>
  <si>
    <t>Dead Man Down</t>
  </si>
  <si>
    <t>Niels Arden Oplev</t>
  </si>
  <si>
    <t>s918</t>
  </si>
  <si>
    <t>Framing John DeLorean</t>
  </si>
  <si>
    <t>Don Argott, Sheena M. Joyce</t>
  </si>
  <si>
    <t>Documentaries, Dramas</t>
  </si>
  <si>
    <t>s930</t>
  </si>
  <si>
    <t>Dead Again in Tombstone</t>
  </si>
  <si>
    <t>Roel ReinГ©</t>
  </si>
  <si>
    <t>s920</t>
  </si>
  <si>
    <t>The Sons of Sam: A Descent into Darkness</t>
  </si>
  <si>
    <t>Joshua Zeman</t>
  </si>
  <si>
    <t>s923</t>
  </si>
  <si>
    <t>The Clovehitch Killer</t>
  </si>
  <si>
    <t>Duncan Skiles</t>
  </si>
  <si>
    <t>s925</t>
  </si>
  <si>
    <t>Aliens Stole My Body</t>
  </si>
  <si>
    <t>Sean McNamara</t>
  </si>
  <si>
    <t>s927</t>
  </si>
  <si>
    <t>Au coeur des gangs</t>
  </si>
  <si>
    <t>Vondie Curtis-Hall</t>
  </si>
  <si>
    <t>s929</t>
  </si>
  <si>
    <t>Best of the Best</t>
  </si>
  <si>
    <t>Robert Radler</t>
  </si>
  <si>
    <t>Action &amp; Adventure, Sports Movies</t>
  </si>
  <si>
    <t>s931</t>
  </si>
  <si>
    <t>Due Date</t>
  </si>
  <si>
    <t>s932</t>
  </si>
  <si>
    <t>Fun with Dick &amp; Jane</t>
  </si>
  <si>
    <t>Dean Parisot</t>
  </si>
  <si>
    <t>s933</t>
  </si>
  <si>
    <t>Green Zone</t>
  </si>
  <si>
    <t>Paul Greengrass</t>
  </si>
  <si>
    <t>s934</t>
  </si>
  <si>
    <t>Hachi: A Dog's Tale</t>
  </si>
  <si>
    <t>s935</t>
  </si>
  <si>
    <t>JT LeRoy</t>
  </si>
  <si>
    <t>Justin Kelly</t>
  </si>
  <si>
    <t>s936</t>
  </si>
  <si>
    <t>Madagascar 3: Europe's Most Wanted</t>
  </si>
  <si>
    <t>Eric Darnell, Tom McGrath, Conrad Vernon</t>
  </si>
  <si>
    <t>s943</t>
  </si>
  <si>
    <t>Mystic River</t>
  </si>
  <si>
    <t>s944</t>
  </si>
  <si>
    <t>Never Back Down</t>
  </si>
  <si>
    <t>Jeff Wadlow</t>
  </si>
  <si>
    <t>s945</t>
  </si>
  <si>
    <t>S.M.A.R.T Chase</t>
  </si>
  <si>
    <t>Charles Martin</t>
  </si>
  <si>
    <t>s946</t>
  </si>
  <si>
    <t>Sitting in Limbo</t>
  </si>
  <si>
    <t>Stella Corradi</t>
  </si>
  <si>
    <t>s947</t>
  </si>
  <si>
    <t>Stargate</t>
  </si>
  <si>
    <t>Roland Emmerich</t>
  </si>
  <si>
    <t>s948</t>
  </si>
  <si>
    <t>State of Play</t>
  </si>
  <si>
    <t>Kevin Macdonald</t>
  </si>
  <si>
    <t>s949</t>
  </si>
  <si>
    <t>Swiped</t>
  </si>
  <si>
    <t>Ann Deborah Fishman</t>
  </si>
  <si>
    <t>s950</t>
  </si>
  <si>
    <t>The Darkest Hour</t>
  </si>
  <si>
    <t>Chris Gorak</t>
  </si>
  <si>
    <t>s951</t>
  </si>
  <si>
    <t>The Lovely Bones</t>
  </si>
  <si>
    <t>Peter Jackson</t>
  </si>
  <si>
    <t>Dramas, International Movies, Sci-Fi &amp; Fantasy</t>
  </si>
  <si>
    <t>s952</t>
  </si>
  <si>
    <t>The Sweetest Thing</t>
  </si>
  <si>
    <t>Roger Kumble</t>
  </si>
  <si>
    <t>s953</t>
  </si>
  <si>
    <t>The Whole Nine Yards</t>
  </si>
  <si>
    <t>Jonathan Lynn</t>
  </si>
  <si>
    <t>s954</t>
  </si>
  <si>
    <t>The Whole Truth</t>
  </si>
  <si>
    <t>Courtney Hunt</t>
  </si>
  <si>
    <t>s955</t>
  </si>
  <si>
    <t>The Yeti Adventures</t>
  </si>
  <si>
    <t>Pierre Greco, Nancy Florence Savard</t>
  </si>
  <si>
    <t>s956</t>
  </si>
  <si>
    <t>Under Siege</t>
  </si>
  <si>
    <t>Andrew Davis</t>
  </si>
  <si>
    <t>s938</t>
  </si>
  <si>
    <t>Motu Patlu in Dragon's World</t>
  </si>
  <si>
    <t>s957</t>
  </si>
  <si>
    <t>Zack and Miri Make a Porno</t>
  </si>
  <si>
    <t>Kevin Smith</t>
  </si>
  <si>
    <t>Comedies, Independent Movies, Romantic Movies</t>
  </si>
  <si>
    <t>s960</t>
  </si>
  <si>
    <t>The Disciple</t>
  </si>
  <si>
    <t>Chaitanya Tamhane</t>
  </si>
  <si>
    <t>s963</t>
  </si>
  <si>
    <t>The Strangers: Prey at Night</t>
  </si>
  <si>
    <t>Johannes Roberts</t>
  </si>
  <si>
    <t>s961</t>
  </si>
  <si>
    <t>The Innocent</t>
  </si>
  <si>
    <t>Oriol Paulo</t>
  </si>
  <si>
    <t>s967</t>
  </si>
  <si>
    <t>Get the Grift</t>
  </si>
  <si>
    <t>Pedro Antonio</t>
  </si>
  <si>
    <t>s970</t>
  </si>
  <si>
    <t>August: Osage County</t>
  </si>
  <si>
    <t>John Wells</t>
  </si>
  <si>
    <t>s971</t>
  </si>
  <si>
    <t>Battle: Los Angeles</t>
  </si>
  <si>
    <t>Jonathan Liebesman</t>
  </si>
  <si>
    <t>s972</t>
  </si>
  <si>
    <t>Between Worlds</t>
  </si>
  <si>
    <t>Maria Pulera</t>
  </si>
  <si>
    <t>s974</t>
  </si>
  <si>
    <t>One</t>
  </si>
  <si>
    <t>Santhosh Viswanath</t>
  </si>
  <si>
    <t>s962</t>
  </si>
  <si>
    <t>The Mitchells vs. The Machines</t>
  </si>
  <si>
    <t>Mike Rianda, Jeff Rowe</t>
  </si>
  <si>
    <t>s965</t>
  </si>
  <si>
    <t>Things Heard &amp; Seen</t>
  </si>
  <si>
    <t>Robert Pulcini, Shari Springer Berman</t>
  </si>
  <si>
    <t>s959</t>
  </si>
  <si>
    <t>Seven</t>
  </si>
  <si>
    <t>s975</t>
  </si>
  <si>
    <t>Ram Prasad Ki Tehrvi</t>
  </si>
  <si>
    <t>Seema Pahwa</t>
  </si>
  <si>
    <t>s988</t>
  </si>
  <si>
    <t>Legal Hash</t>
  </si>
  <si>
    <t>Rindala Kodeih</t>
  </si>
  <si>
    <t>s977</t>
  </si>
  <si>
    <t>Among Family</t>
  </si>
  <si>
    <t>Ozan AГ§Д±ktan</t>
  </si>
  <si>
    <t>s978</t>
  </si>
  <si>
    <t>Dedemin Fisi</t>
  </si>
  <si>
    <t>Meltem Bozoflu</t>
  </si>
  <si>
    <t>s979</t>
  </si>
  <si>
    <t>Deliha</t>
  </si>
  <si>
    <t>Hakan AlgГјl</t>
  </si>
  <si>
    <t>s980</t>
  </si>
  <si>
    <t>DГјДџГјn Dernek</t>
  </si>
  <si>
    <t>SelГ§uk Aydemir, Birkan Pusa</t>
  </si>
  <si>
    <t>s981</t>
  </si>
  <si>
    <t>DГјgГјn Dernek 2: SГјnnet</t>
  </si>
  <si>
    <t>SelГ§uk Aydemir</t>
  </si>
  <si>
    <t>s982</t>
  </si>
  <si>
    <t>G.O.R.A</t>
  </si>
  <si>
    <t>Г–mer Faruk Sorak</t>
  </si>
  <si>
    <t>s983</t>
  </si>
  <si>
    <t>Hayat Г–pГјcГјgГј</t>
  </si>
  <si>
    <t>Ећenol SГ¶nmez</t>
  </si>
  <si>
    <t>s984</t>
  </si>
  <si>
    <t>Heroes: Silence and Rock &amp; Roll</t>
  </si>
  <si>
    <t>Alexis Morante</t>
  </si>
  <si>
    <t>s985</t>
  </si>
  <si>
    <t>Kara Bela</t>
  </si>
  <si>
    <t>Burak Aksak</t>
  </si>
  <si>
    <t>s986</t>
  </si>
  <si>
    <t>Kocan Kadar Konus</t>
  </si>
  <si>
    <t>KД±vanГ§ BaruГ¶nГј</t>
  </si>
  <si>
    <t>s987</t>
  </si>
  <si>
    <t>Kocan Kadar Konus 2: Dirilis</t>
  </si>
  <si>
    <t>s989</t>
  </si>
  <si>
    <t>Let's Fight Ghost</t>
  </si>
  <si>
    <t>Kongkiat Khomsiri</t>
  </si>
  <si>
    <t>s990</t>
  </si>
  <si>
    <t>My Travel Buddy</t>
  </si>
  <si>
    <t>Bedran GГјzel</t>
  </si>
  <si>
    <t>s991</t>
  </si>
  <si>
    <t>Niyazi GГјl DГ¶rtnala</t>
  </si>
  <si>
    <t>s992</t>
  </si>
  <si>
    <t>One Like It</t>
  </si>
  <si>
    <t>Marwan Nabil</t>
  </si>
  <si>
    <t>s993</t>
  </si>
  <si>
    <t>Perfume Imaginary Museum вЂњTime WarpвЂќ</t>
  </si>
  <si>
    <t>MIKIKO, Daito Manabe</t>
  </si>
  <si>
    <t>s1001</t>
  </si>
  <si>
    <t>Wild Dog</t>
  </si>
  <si>
    <t>Ahishor Solomon</t>
  </si>
  <si>
    <t>s995</t>
  </si>
  <si>
    <t>This Lady Called Life</t>
  </si>
  <si>
    <t>s996</t>
  </si>
  <si>
    <t>Vizontele</t>
  </si>
  <si>
    <t>YД±lmaz ErdoДџan, Г–mer Faruk Sorak</t>
  </si>
  <si>
    <t>s997</t>
  </si>
  <si>
    <t>HOMUNCULUS</t>
  </si>
  <si>
    <t>Takashi Shimizu</t>
  </si>
  <si>
    <t>s1007</t>
  </si>
  <si>
    <t>Motu Patlu Dino Invasion</t>
  </si>
  <si>
    <t>s1008</t>
  </si>
  <si>
    <t>Motu Patlu in Octupus World</t>
  </si>
  <si>
    <t>s1000</t>
  </si>
  <si>
    <t>Stowaway</t>
  </si>
  <si>
    <t>Joe Penna</t>
  </si>
  <si>
    <t>s1002</t>
  </si>
  <si>
    <t>Oloibiri</t>
  </si>
  <si>
    <t>Curtis Graham</t>
  </si>
  <si>
    <t>s1003</t>
  </si>
  <si>
    <t>Tell Me When</t>
  </si>
  <si>
    <t>Gerardo Gatica</t>
  </si>
  <si>
    <t>s1009</t>
  </si>
  <si>
    <t>Motu Patlu VS Robo Kids</t>
  </si>
  <si>
    <t>s1010</t>
  </si>
  <si>
    <t>Rudra: Secret of the Black Moon</t>
  </si>
  <si>
    <t>Akshay Sanjeev Chavan, Sumit Das</t>
  </si>
  <si>
    <t>s1014</t>
  </si>
  <si>
    <t>Miss Sloane</t>
  </si>
  <si>
    <t>John Madden</t>
  </si>
  <si>
    <t>s999</t>
  </si>
  <si>
    <t>Searching For Sheela</t>
  </si>
  <si>
    <t>s1016</t>
  </si>
  <si>
    <t>American Me</t>
  </si>
  <si>
    <t>Edward James Olmos</t>
  </si>
  <si>
    <t>s1017</t>
  </si>
  <si>
    <t>Delhi Belly</t>
  </si>
  <si>
    <t>Abhinay Deo</t>
  </si>
  <si>
    <t>s1018</t>
  </si>
  <si>
    <t>Dhobi Ghat (Mumbai Diaries)</t>
  </si>
  <si>
    <t>Kiran Rao</t>
  </si>
  <si>
    <t>s1019</t>
  </si>
  <si>
    <t>Jaane Tu... Ya Jaane Na</t>
  </si>
  <si>
    <t>Abbas Tyrewala</t>
  </si>
  <si>
    <t>s1020</t>
  </si>
  <si>
    <t>Lagaan</t>
  </si>
  <si>
    <t>Ashutosh Gowariker</t>
  </si>
  <si>
    <t>s1021</t>
  </si>
  <si>
    <t>Madness in the Desert</t>
  </si>
  <si>
    <t>Satyajit Bhatkal</t>
  </si>
  <si>
    <t>s1022</t>
  </si>
  <si>
    <t>Peepli Live</t>
  </si>
  <si>
    <t>Anusha Rizvi, Mahmood Farooqui</t>
  </si>
  <si>
    <t>s1023</t>
  </si>
  <si>
    <t>Taare Zameen Par</t>
  </si>
  <si>
    <t>Aamir Khan</t>
  </si>
  <si>
    <t>s1024</t>
  </si>
  <si>
    <t>Ajeeb Daastaans</t>
  </si>
  <si>
    <t>Shashank Khaitan, Raj Mehta, Neeraj Ghaywan, Kayoze Irani</t>
  </si>
  <si>
    <t>s1025</t>
  </si>
  <si>
    <t>Arlo the Alligator Boy</t>
  </si>
  <si>
    <t>Ryan Crego</t>
  </si>
  <si>
    <t>s1027</t>
  </si>
  <si>
    <t>Barbie &amp; Chelsea: The Lost Birthday</t>
  </si>
  <si>
    <t>Cassi Simonds</t>
  </si>
  <si>
    <t>s1028</t>
  </si>
  <si>
    <t>Crimson Peak</t>
  </si>
  <si>
    <t>Guillermo del Toro</t>
  </si>
  <si>
    <t>Horror Movies, Romantic Movies, Sci-Fi &amp; Fantasy</t>
  </si>
  <si>
    <t>s1030</t>
  </si>
  <si>
    <t>Doctor Bello</t>
  </si>
  <si>
    <t>Tony Abulu</t>
  </si>
  <si>
    <t>s1031</t>
  </si>
  <si>
    <t>Four Sisters Before the Wedding</t>
  </si>
  <si>
    <t>s1032</t>
  </si>
  <si>
    <t>Into the Beat</t>
  </si>
  <si>
    <t>Stefan Westerwelle</t>
  </si>
  <si>
    <t>s1034</t>
  </si>
  <si>
    <t>Rush</t>
  </si>
  <si>
    <t>Ron Howard</t>
  </si>
  <si>
    <t>s1035</t>
  </si>
  <si>
    <t>Synchronic</t>
  </si>
  <si>
    <t>Justin Benson, Aaron Moorhead</t>
  </si>
  <si>
    <t>s1036</t>
  </si>
  <si>
    <t>The Zookeeper's Wife</t>
  </si>
  <si>
    <t>Niki Caro</t>
  </si>
  <si>
    <t>Czech Republic</t>
  </si>
  <si>
    <t>s1037</t>
  </si>
  <si>
    <t>Time Trap</t>
  </si>
  <si>
    <t>Mark Dennis, Ben Foster</t>
  </si>
  <si>
    <t>s1038</t>
  </si>
  <si>
    <t>Tuesdays &amp; Fridays</t>
  </si>
  <si>
    <t>Taranveer Singh</t>
  </si>
  <si>
    <t>s1040</t>
  </si>
  <si>
    <t>Dark City Beneath the Beat</t>
  </si>
  <si>
    <t>TT The Artist</t>
  </si>
  <si>
    <t>s1042</t>
  </si>
  <si>
    <t>GANTZ:O</t>
  </si>
  <si>
    <t>Keiichi Sato, Yasushi Kawamura</t>
  </si>
  <si>
    <t>Action &amp; Adventure, Anime Features, Horror Movies</t>
  </si>
  <si>
    <t>s1043</t>
  </si>
  <si>
    <t>Garth Brooks: The Road IвЂ™m On</t>
  </si>
  <si>
    <t>Glenn Weiss</t>
  </si>
  <si>
    <t>s1047</t>
  </si>
  <si>
    <t>Onlye</t>
  </si>
  <si>
    <t>Michael Civille</t>
  </si>
  <si>
    <t>s1051</t>
  </si>
  <si>
    <t>Ride or Die</t>
  </si>
  <si>
    <t>Ryuichi Hiroki</t>
  </si>
  <si>
    <t>s1053</t>
  </si>
  <si>
    <t>The Master</t>
  </si>
  <si>
    <t>s1054</t>
  </si>
  <si>
    <t>Time Is Illmatic</t>
  </si>
  <si>
    <t>One9</t>
  </si>
  <si>
    <t>s1056</t>
  </si>
  <si>
    <t>Zoot Suit</t>
  </si>
  <si>
    <t>Luis Valdez</t>
  </si>
  <si>
    <t>Cult Movies, Dramas, Music &amp; Musicals</t>
  </si>
  <si>
    <t>s1067</t>
  </si>
  <si>
    <t>The Soul</t>
  </si>
  <si>
    <t>Cheng Wei-hao</t>
  </si>
  <si>
    <t>s1068</t>
  </si>
  <si>
    <t>The Underclass</t>
  </si>
  <si>
    <t>Pass Patthanakumjon</t>
  </si>
  <si>
    <t>International TV Shows, TV Dramas, Teen TV Shows</t>
  </si>
  <si>
    <t>s1055</t>
  </si>
  <si>
    <t>Wave of Cinema: One Day We'll Talk About Today</t>
  </si>
  <si>
    <t>s1070</t>
  </si>
  <si>
    <t>Uppena</t>
  </si>
  <si>
    <t>Buchi Babu Sana</t>
  </si>
  <si>
    <t>s1076</t>
  </si>
  <si>
    <t>My Love: Six Stories of True Love</t>
  </si>
  <si>
    <t>Moyoung Jin, Caroline SГЎ, Deepti Kakkar, Fahad Mustafa, Hikaru Toda, Chico Pereira, Elaine McMillion Sheldon</t>
  </si>
  <si>
    <t>s1072</t>
  </si>
  <si>
    <t>Motu Patlu in Hong Kong: Kung Fu Kings 3</t>
  </si>
  <si>
    <t>s1081</t>
  </si>
  <si>
    <t>New Gods: Nezha Reborn</t>
  </si>
  <si>
    <t>Zhao Ji</t>
  </si>
  <si>
    <t>s1073</t>
  </si>
  <si>
    <t>Motu Patlu in the City of Gold</t>
  </si>
  <si>
    <t>s1074</t>
  </si>
  <si>
    <t>Motu Patlu Kung Fu Kings 4 The Challenge of Kung Fu Brothers</t>
  </si>
  <si>
    <t>s1084</t>
  </si>
  <si>
    <t>The Stand-In</t>
  </si>
  <si>
    <t>Jamie Babbit</t>
  </si>
  <si>
    <t>s1075</t>
  </si>
  <si>
    <t>Motu Patlu the Superheroes вЂ“ Super Villains from Mars</t>
  </si>
  <si>
    <t>s1086</t>
  </si>
  <si>
    <t>Night in Paradise</t>
  </si>
  <si>
    <t>Park Hoon-jung</t>
  </si>
  <si>
    <t>s1087</t>
  </si>
  <si>
    <t>Ojukokoro: Greed</t>
  </si>
  <si>
    <t>Dare Olaitan</t>
  </si>
  <si>
    <t>s1088</t>
  </si>
  <si>
    <t>Roohi</t>
  </si>
  <si>
    <t>Comedies, Horror Movies, International Movies</t>
  </si>
  <si>
    <t>s1089</t>
  </si>
  <si>
    <t>Thunder Force</t>
  </si>
  <si>
    <t>Ben Falcone</t>
  </si>
  <si>
    <t>s1090</t>
  </si>
  <si>
    <t>Two Distant Strangers</t>
  </si>
  <si>
    <t>Travon Free, Martin Desmond Roe</t>
  </si>
  <si>
    <t>s1091</t>
  </si>
  <si>
    <t>Story of Kale: When Someone's in Love</t>
  </si>
  <si>
    <t>Angga Dwimas Sasongko</t>
  </si>
  <si>
    <t>s1077</t>
  </si>
  <si>
    <t>Shiva VS Autobots</t>
  </si>
  <si>
    <t>s1078</t>
  </si>
  <si>
    <t>Shiva: Journey to Plunotaria</t>
  </si>
  <si>
    <t>s1079</t>
  </si>
  <si>
    <t>Shiva: The Secret World Of Vedas City</t>
  </si>
  <si>
    <t>s1097</t>
  </si>
  <si>
    <t>The Last Kids on Earth: Happy Apocalypse to You</t>
  </si>
  <si>
    <t>Steve Rolston</t>
  </si>
  <si>
    <t>s1098</t>
  </si>
  <si>
    <t>Coded Bias</t>
  </si>
  <si>
    <t>Shalini Kantayya</t>
  </si>
  <si>
    <t>s1099</t>
  </si>
  <si>
    <t>Mandela</t>
  </si>
  <si>
    <t>Madonne Ashwin</t>
  </si>
  <si>
    <t>s1100</t>
  </si>
  <si>
    <t>The Fisherman's Diary</t>
  </si>
  <si>
    <t>Enah Johnscott</t>
  </si>
  <si>
    <t>Cameroon</t>
  </si>
  <si>
    <t>s1101</t>
  </si>
  <si>
    <t>What Lies Below</t>
  </si>
  <si>
    <t>Braden R. Duemmler</t>
  </si>
  <si>
    <t>s1102</t>
  </si>
  <si>
    <t>Escape from Planet Earth</t>
  </si>
  <si>
    <t>Cal Brunker</t>
  </si>
  <si>
    <t>s1103</t>
  </si>
  <si>
    <t>Accepted</t>
  </si>
  <si>
    <t>Steve Pink</t>
  </si>
  <si>
    <t>s1104</t>
  </si>
  <si>
    <t>Air Strike</t>
  </si>
  <si>
    <t>Xiao Feng</t>
  </si>
  <si>
    <t>s1105</t>
  </si>
  <si>
    <t>An American Girl: McKenna Shoots for the Stars</t>
  </si>
  <si>
    <t>s1106</t>
  </si>
  <si>
    <t>Concrete Cowboy</t>
  </si>
  <si>
    <t>Ricky Staub</t>
  </si>
  <si>
    <t>s1107</t>
  </si>
  <si>
    <t>Cross: Rise of the Villains</t>
  </si>
  <si>
    <t>Patrick Durham, Paul G. Volk</t>
  </si>
  <si>
    <t>s1108</t>
  </si>
  <si>
    <t>God Calling</t>
  </si>
  <si>
    <t>BB Sasore</t>
  </si>
  <si>
    <t>s1109</t>
  </si>
  <si>
    <t>Irul</t>
  </si>
  <si>
    <t>Naseef Yusuf Izuddin</t>
  </si>
  <si>
    <t>s1110</t>
  </si>
  <si>
    <t>Just Say Yes</t>
  </si>
  <si>
    <t>Appie Boudellah, Aram van de Rest</t>
  </si>
  <si>
    <t>Netherlands</t>
  </si>
  <si>
    <t>s1111</t>
  </si>
  <si>
    <t>Madame Claude</t>
  </si>
  <si>
    <t>Sylvie Verheyde</t>
  </si>
  <si>
    <t>s1112</t>
  </si>
  <si>
    <t>Wild Child</t>
  </si>
  <si>
    <t>Nick Moore</t>
  </si>
  <si>
    <t>s1113</t>
  </si>
  <si>
    <t>Woody Woodpecker</t>
  </si>
  <si>
    <t>Alex Zamm</t>
  </si>
  <si>
    <t>s1114</t>
  </si>
  <si>
    <t>s1115</t>
  </si>
  <si>
    <t>3 Idiots</t>
  </si>
  <si>
    <t>Rajkumar Hirani</t>
  </si>
  <si>
    <t>s1116</t>
  </si>
  <si>
    <t>Ferrari Ki Sawaari</t>
  </si>
  <si>
    <t>Rajesh Mapuskar</t>
  </si>
  <si>
    <t>Comedies, International Movies, Sports Movies</t>
  </si>
  <si>
    <t>s1118</t>
  </si>
  <si>
    <t>Ibrahim a Fate to Define</t>
  </si>
  <si>
    <t>Lina Al Abed</t>
  </si>
  <si>
    <t>s1119</t>
  </si>
  <si>
    <t>Insidious</t>
  </si>
  <si>
    <t>James Wan</t>
  </si>
  <si>
    <t>s1120</t>
  </si>
  <si>
    <t>Into the Grizzly Maze</t>
  </si>
  <si>
    <t>David Hackl</t>
  </si>
  <si>
    <t>s1121</t>
  </si>
  <si>
    <t>Kingsglaive: Final Fantasy XV</t>
  </si>
  <si>
    <t>Takeshi Nozue</t>
  </si>
  <si>
    <t>s1122</t>
  </si>
  <si>
    <t>Legally Blonde</t>
  </si>
  <si>
    <t>s1123</t>
  </si>
  <si>
    <t>Madam Chiefister</t>
  </si>
  <si>
    <t>Subhash Kapoor</t>
  </si>
  <si>
    <t>s1125</t>
  </si>
  <si>
    <t>Maximum Risk</t>
  </si>
  <si>
    <t>Ringo Lam</t>
  </si>
  <si>
    <t>s1127</t>
  </si>
  <si>
    <t>My Fair Lady</t>
  </si>
  <si>
    <t>George Cukor</t>
  </si>
  <si>
    <t>Classic Movies, Music &amp; Musicals</t>
  </si>
  <si>
    <t>s1129</t>
  </si>
  <si>
    <t>S.W.A.T.: Under Siege</t>
  </si>
  <si>
    <t>Tony Giglio</t>
  </si>
  <si>
    <t>s1131</t>
  </si>
  <si>
    <t>Seven Souls in the Skull Castle: Season Bird</t>
  </si>
  <si>
    <t>s1132</t>
  </si>
  <si>
    <t>Seven Souls in the Skull Castle: Season Flower</t>
  </si>
  <si>
    <t>s1133</t>
  </si>
  <si>
    <t>Seven Souls in the Skull Castle: Season Wind</t>
  </si>
  <si>
    <t>s1134</t>
  </si>
  <si>
    <t>Sniper: Ghost Shooter</t>
  </si>
  <si>
    <t>s1135</t>
  </si>
  <si>
    <t>Starship Troopers: Traitor of Mars</t>
  </si>
  <si>
    <t>Shinji Aramaki, Masaru Matsumoto</t>
  </si>
  <si>
    <t>s1136</t>
  </si>
  <si>
    <t>Takers</t>
  </si>
  <si>
    <t>John Luessenhop</t>
  </si>
  <si>
    <t>s1137</t>
  </si>
  <si>
    <t>Tersanjung the Movie</t>
  </si>
  <si>
    <t>Hanung Bramantyo, Pandu Adjisurya</t>
  </si>
  <si>
    <t>s1138</t>
  </si>
  <si>
    <t>The Knight and the Princess</t>
  </si>
  <si>
    <t>Bashir El Deek</t>
  </si>
  <si>
    <t>s1139</t>
  </si>
  <si>
    <t>The Pianist</t>
  </si>
  <si>
    <t>Roman PolaЕ„ski</t>
  </si>
  <si>
    <t>s1140</t>
  </si>
  <si>
    <t>The Stepfather</t>
  </si>
  <si>
    <t>Nelson McCormick</t>
  </si>
  <si>
    <t>s1141</t>
  </si>
  <si>
    <t>Universal Soldier: The Return</t>
  </si>
  <si>
    <t>Mic Rodgers</t>
  </si>
  <si>
    <t>s1142</t>
  </si>
  <si>
    <t>Wazir</t>
  </si>
  <si>
    <t>Bejoy Nambiar</t>
  </si>
  <si>
    <t>s1143</t>
  </si>
  <si>
    <t>White Boy</t>
  </si>
  <si>
    <t>Shawn Rech</t>
  </si>
  <si>
    <t>s1145</t>
  </si>
  <si>
    <t>Yes Man</t>
  </si>
  <si>
    <t>Peyton Reed</t>
  </si>
  <si>
    <t>s1146</t>
  </si>
  <si>
    <t>At Eternity's Gate</t>
  </si>
  <si>
    <t>Julian Schnabel</t>
  </si>
  <si>
    <t>Ireland</t>
  </si>
  <si>
    <t>s1147</t>
  </si>
  <si>
    <t>Haunted: Latin America</t>
  </si>
  <si>
    <t>AdriГЎn GarcГ­a Bogliano</t>
  </si>
  <si>
    <t>International TV Shows, Reality TV, Spanish-Language TV Shows</t>
  </si>
  <si>
    <t>s1148</t>
  </si>
  <si>
    <t>Not a Game</t>
  </si>
  <si>
    <t>Jose Gomez</t>
  </si>
  <si>
    <t>s1151</t>
  </si>
  <si>
    <t>7 Yards: The Chris Norton Story</t>
  </si>
  <si>
    <t>Jonathon Link</t>
  </si>
  <si>
    <t>s1152</t>
  </si>
  <si>
    <t>Octonauts &amp; the Ring of Fire</t>
  </si>
  <si>
    <t>Blair Simmons</t>
  </si>
  <si>
    <t>s1160</t>
  </si>
  <si>
    <t>Black Is Beltza</t>
  </si>
  <si>
    <t>FermГ­n Muguruza</t>
  </si>
  <si>
    <t>s1154</t>
  </si>
  <si>
    <t>Mandela: Long Walk to Freedom</t>
  </si>
  <si>
    <t>Justin Chadwick</t>
  </si>
  <si>
    <t>s1155</t>
  </si>
  <si>
    <t>Lawless</t>
  </si>
  <si>
    <t>John Hillcoat</t>
  </si>
  <si>
    <t>s1156</t>
  </si>
  <si>
    <t>Marked</t>
  </si>
  <si>
    <t>Nadine Ibrahim</t>
  </si>
  <si>
    <t>s1157</t>
  </si>
  <si>
    <t>A Week Away</t>
  </si>
  <si>
    <t>Roman White</t>
  </si>
  <si>
    <t>Children &amp; Family Movies, Faith &amp; Spirituality, Music &amp; Musicals</t>
  </si>
  <si>
    <t>s1161</t>
  </si>
  <si>
    <t>Croupier</t>
  </si>
  <si>
    <t>Mike Hodges</t>
  </si>
  <si>
    <t>s1163</t>
  </si>
  <si>
    <t>Keeping the Bees</t>
  </si>
  <si>
    <t>Eylem Kaftan</t>
  </si>
  <si>
    <t>s1165</t>
  </si>
  <si>
    <t>Ni de coГ±a</t>
  </si>
  <si>
    <t>Fernando AyllГіn</t>
  </si>
  <si>
    <t>s1166</t>
  </si>
  <si>
    <t>Pagglait</t>
  </si>
  <si>
    <t>Umesh Bist</t>
  </si>
  <si>
    <t>s1168</t>
  </si>
  <si>
    <t>Caught by a Wave</t>
  </si>
  <si>
    <t>Massimiliano Camaiti</t>
  </si>
  <si>
    <t>s1171</t>
  </si>
  <si>
    <t>Secret Magic Control Agency</t>
  </si>
  <si>
    <t>Aleksey Tsitsilin</t>
  </si>
  <si>
    <t>Russia</t>
  </si>
  <si>
    <t>s1172</t>
  </si>
  <si>
    <t>Seaspiracy</t>
  </si>
  <si>
    <t>Ali Tabrizi</t>
  </si>
  <si>
    <t>s1173</t>
  </si>
  <si>
    <t>Loyiso Gola: Unlearning</t>
  </si>
  <si>
    <t>Kagiso Lediga</t>
  </si>
  <si>
    <t>s1174</t>
  </si>
  <si>
    <t>Men on a Mission</t>
  </si>
  <si>
    <t>Jung-ah Im</t>
  </si>
  <si>
    <t>International TV Shows, Korean TV Shows, Stand-Up Comedy &amp; Talk Shows</t>
  </si>
  <si>
    <t>s1184</t>
  </si>
  <si>
    <t>Reframe THEATER EXPERIENCE with you</t>
  </si>
  <si>
    <t>Taketoshi Sado</t>
  </si>
  <si>
    <t>s1176</t>
  </si>
  <si>
    <t>Philomena</t>
  </si>
  <si>
    <t>s1177</t>
  </si>
  <si>
    <t>Any Crybabies Around?</t>
  </si>
  <si>
    <t>Takuma Sato</t>
  </si>
  <si>
    <t>s1178</t>
  </si>
  <si>
    <t>Hospital</t>
  </si>
  <si>
    <t>Brody Chu</t>
  </si>
  <si>
    <t>s1179</t>
  </si>
  <si>
    <t>Jiu Jitsu</t>
  </si>
  <si>
    <t>Dimitri Logothetis</t>
  </si>
  <si>
    <t>s1185</t>
  </si>
  <si>
    <t>The Yin Yang Master</t>
  </si>
  <si>
    <t>Li Weiran</t>
  </si>
  <si>
    <t>s1186</t>
  </si>
  <si>
    <t>Who's the Boss</t>
  </si>
  <si>
    <t>Chinaza Onuzo</t>
  </si>
  <si>
    <t>s1188</t>
  </si>
  <si>
    <t>Deadly Illusions</t>
  </si>
  <si>
    <t>Anna Elizabeth James</t>
  </si>
  <si>
    <t>s1189</t>
  </si>
  <si>
    <t>Get the Goat</t>
  </si>
  <si>
    <t>Vitor Brandt</t>
  </si>
  <si>
    <t>s1190</t>
  </si>
  <si>
    <t>Nate Bargatze: The Greatest Average American</t>
  </si>
  <si>
    <t>Troy Miller</t>
  </si>
  <si>
    <t>s1191</t>
  </si>
  <si>
    <t>Skylines</t>
  </si>
  <si>
    <t>Liam O'Donnell</t>
  </si>
  <si>
    <t>s1192</t>
  </si>
  <si>
    <t>The Fluffy Movie</t>
  </si>
  <si>
    <t>Manny Rodriguez, Jay Lavender</t>
  </si>
  <si>
    <t>s1193</t>
  </si>
  <si>
    <t>The Present</t>
  </si>
  <si>
    <t>Farah Nabulsi</t>
  </si>
  <si>
    <t>s1195</t>
  </si>
  <si>
    <t>Catch.er</t>
  </si>
  <si>
    <t>Walter Taylaur</t>
  </si>
  <si>
    <t>s1196</t>
  </si>
  <si>
    <t>Operation Varsity Blues:В TheВ CollegeВ AdmissionsВ Scandal</t>
  </si>
  <si>
    <t>Chris Smith</t>
  </si>
  <si>
    <t>s1197</t>
  </si>
  <si>
    <t>Under Suspicion: Uncovering the Wesphael Case</t>
  </si>
  <si>
    <t>Alain Brunard</t>
  </si>
  <si>
    <t>s1198</t>
  </si>
  <si>
    <t>Get on Up</t>
  </si>
  <si>
    <t>Tate Taylor</t>
  </si>
  <si>
    <t>Dramas, Music &amp; Musicals</t>
  </si>
  <si>
    <t>s1199</t>
  </si>
  <si>
    <t>RebellComedy: Straight Outta the Zoo</t>
  </si>
  <si>
    <t>Ladislaus Kiraly</t>
  </si>
  <si>
    <t>s1200</t>
  </si>
  <si>
    <t>Savages</t>
  </si>
  <si>
    <t>Oliver Stone</t>
  </si>
  <si>
    <t>s1203</t>
  </si>
  <si>
    <t>C/O Kaadhal</t>
  </si>
  <si>
    <t>Hemambar Jasti</t>
  </si>
  <si>
    <t>s1204</t>
  </si>
  <si>
    <t>The BFG</t>
  </si>
  <si>
    <t>s1205</t>
  </si>
  <si>
    <t>The Last Blockbuster</t>
  </si>
  <si>
    <t>Taylor Morden</t>
  </si>
  <si>
    <t>s1209</t>
  </si>
  <si>
    <t>Г‡arsi Pazar</t>
  </si>
  <si>
    <t>Muharrem GГјlmez</t>
  </si>
  <si>
    <t>s1210</t>
  </si>
  <si>
    <t>Just In Time</t>
  </si>
  <si>
    <t>Dolapo Adeleke</t>
  </si>
  <si>
    <t>Kenya</t>
  </si>
  <si>
    <t>s1212</t>
  </si>
  <si>
    <t>Mucize</t>
  </si>
  <si>
    <t>Mahsun KД±rmД±zД±gГјl</t>
  </si>
  <si>
    <t>s1208</t>
  </si>
  <si>
    <t>Audrey</t>
  </si>
  <si>
    <t>Helena Coan</t>
  </si>
  <si>
    <t>s1194</t>
  </si>
  <si>
    <t>Wave of Cinema: 90's Generation</t>
  </si>
  <si>
    <t>s1213</t>
  </si>
  <si>
    <t>Paper Lives</t>
  </si>
  <si>
    <t>Can Ulkay</t>
  </si>
  <si>
    <t>s1215</t>
  </si>
  <si>
    <t>Quiet</t>
  </si>
  <si>
    <t>Luis Alejandro PГ©rez</t>
  </si>
  <si>
    <t>s1216</t>
  </si>
  <si>
    <t>Romantik Komedi</t>
  </si>
  <si>
    <t>Ketche</t>
  </si>
  <si>
    <t>s1217</t>
  </si>
  <si>
    <t>Romantik Komedi 2: BekarlД±Дџa Veda</t>
  </si>
  <si>
    <t>Erol Г–zlevi</t>
  </si>
  <si>
    <t>s1219</t>
  </si>
  <si>
    <t>YES DAY</t>
  </si>
  <si>
    <t>Miguel Arteta</t>
  </si>
  <si>
    <t>s1220</t>
  </si>
  <si>
    <t>You're Everything To Me</t>
  </si>
  <si>
    <t>Tolga Г–rnek</t>
  </si>
  <si>
    <t>s1221</t>
  </si>
  <si>
    <t>Coven of Sisters</t>
  </si>
  <si>
    <t>Pablo AgГјero</t>
  </si>
  <si>
    <t>s1222</t>
  </si>
  <si>
    <t>Generasi 90an: Melankolia</t>
  </si>
  <si>
    <t>Mohammad Irfan Ramly</t>
  </si>
  <si>
    <t>s1223</t>
  </si>
  <si>
    <t>The Block Island Sound</t>
  </si>
  <si>
    <t>Kevin McManus, Matthew McManus</t>
  </si>
  <si>
    <t>Horror Movies, Independent Movies</t>
  </si>
  <si>
    <t>s1224</t>
  </si>
  <si>
    <t>Dealer</t>
  </si>
  <si>
    <t>Ange Basterga, Nicolas Lopez</t>
  </si>
  <si>
    <t>s1229</t>
  </si>
  <si>
    <t>Bombay Rose</t>
  </si>
  <si>
    <t>Gitanjali Rao</t>
  </si>
  <si>
    <t>s1231</t>
  </si>
  <si>
    <t>Aelay</t>
  </si>
  <si>
    <t>Halitha Shameem</t>
  </si>
  <si>
    <t>s1233</t>
  </si>
  <si>
    <t>Dogwashers</t>
  </si>
  <si>
    <t>Carlos Moreno</t>
  </si>
  <si>
    <t>s1234</t>
  </si>
  <si>
    <t>Fate of Alakada</t>
  </si>
  <si>
    <t>s1235</t>
  </si>
  <si>
    <t>Nevenka: Breaking the Silence</t>
  </si>
  <si>
    <t>Maribel SГЎnchez-Maroto</t>
  </si>
  <si>
    <t>s1237</t>
  </si>
  <si>
    <t>Sentinelle</t>
  </si>
  <si>
    <t>s1238</t>
  </si>
  <si>
    <t>Mariposa</t>
  </si>
  <si>
    <t>Fajar Bustomi</t>
  </si>
  <si>
    <t>s1240</t>
  </si>
  <si>
    <t>Parker</t>
  </si>
  <si>
    <t>Taylor Hackford</t>
  </si>
  <si>
    <t>s1241</t>
  </si>
  <si>
    <t>Safe Haven</t>
  </si>
  <si>
    <t>s1242</t>
  </si>
  <si>
    <t>Moxie</t>
  </si>
  <si>
    <t>Amy Poehler</t>
  </si>
  <si>
    <t>Comedies, Dramas, Music &amp; Musicals</t>
  </si>
  <si>
    <t>s1243</t>
  </si>
  <si>
    <t>Murder Among the Mormons</t>
  </si>
  <si>
    <t>Jared Hess, Tyler Measom</t>
  </si>
  <si>
    <t>s1244</t>
  </si>
  <si>
    <t>Black or White</t>
  </si>
  <si>
    <t>Mike Binder</t>
  </si>
  <si>
    <t>s1245</t>
  </si>
  <si>
    <t>Indoo Ki Jawani</t>
  </si>
  <si>
    <t>Abir Sengupta</t>
  </si>
  <si>
    <t>s1249</t>
  </si>
  <si>
    <t>Biggie: I Got a Story to Tell</t>
  </si>
  <si>
    <t>Emmett Malloy</t>
  </si>
  <si>
    <t>s1247</t>
  </si>
  <si>
    <t>A Perfect Day For Arsenide</t>
  </si>
  <si>
    <t>Sunny Lau</t>
  </si>
  <si>
    <t>Classic &amp; Cult TV, Crime TV Shows, International TV Shows</t>
  </si>
  <si>
    <t>Classic &amp; Cult TV</t>
  </si>
  <si>
    <t>s1250</t>
  </si>
  <si>
    <t>Blanche Gardin: The All-Nighter</t>
  </si>
  <si>
    <t>Xavier Maingon, Marc-Antoine HГ©lard</t>
  </si>
  <si>
    <t>s1251</t>
  </si>
  <si>
    <t>Connected</t>
  </si>
  <si>
    <t>Milton Kremer</t>
  </si>
  <si>
    <t>s1248</t>
  </si>
  <si>
    <t>Banyuki</t>
  </si>
  <si>
    <t>s1252</t>
  </si>
  <si>
    <t>Dances with Wolves</t>
  </si>
  <si>
    <t>Kevin Costner</t>
  </si>
  <si>
    <t>s1253</t>
  </si>
  <si>
    <t>How to Be Really Bad</t>
  </si>
  <si>
    <t>Marco Petry</t>
  </si>
  <si>
    <t>s1254</t>
  </si>
  <si>
    <t>LEGO Marvel Spider-Man: Vexed by Venom</t>
  </si>
  <si>
    <t>Andrew Duncan, Ken Cunningham</t>
  </si>
  <si>
    <t>s1255</t>
  </si>
  <si>
    <t>Rain Man</t>
  </si>
  <si>
    <t>s1257</t>
  </si>
  <si>
    <t>Tenacious D in The Pick of Destiny</t>
  </si>
  <si>
    <t>Liam Lynch</t>
  </si>
  <si>
    <t>s1256</t>
  </si>
  <si>
    <t>Seven Souls in the Skull Castle 2011</t>
  </si>
  <si>
    <t>s1259</t>
  </si>
  <si>
    <t>Bigfoot Family</t>
  </si>
  <si>
    <t>JГ©rГ©mie Degruson, Ben Stassen</t>
  </si>
  <si>
    <t>s1260</t>
  </si>
  <si>
    <t>Captain Fantastic</t>
  </si>
  <si>
    <t>Matt Ross</t>
  </si>
  <si>
    <t>s1261</t>
  </si>
  <si>
    <t>Crazy About Her</t>
  </si>
  <si>
    <t>Dani de la Orden</t>
  </si>
  <si>
    <t>s1262</t>
  </si>
  <si>
    <t>Fuga</t>
  </si>
  <si>
    <t>Pablo LarraГ­n</t>
  </si>
  <si>
    <t>s1264</t>
  </si>
  <si>
    <t>No Escape</t>
  </si>
  <si>
    <t>John Erick Dowdle</t>
  </si>
  <si>
    <t>s1265</t>
  </si>
  <si>
    <t>Our Idiot Brother</t>
  </si>
  <si>
    <t>Jesse Peretz</t>
  </si>
  <si>
    <t>s1266</t>
  </si>
  <si>
    <t>The Girl on the Train</t>
  </si>
  <si>
    <t>Ribhu Dasgupta</t>
  </si>
  <si>
    <t>s1267</t>
  </si>
  <si>
    <t>Tony Manero</t>
  </si>
  <si>
    <t>Chile</t>
  </si>
  <si>
    <t>s1268</t>
  </si>
  <si>
    <t>Who Am I</t>
  </si>
  <si>
    <t>s1270</t>
  </si>
  <si>
    <t>Geez &amp; Ann</t>
  </si>
  <si>
    <t>Rizki Balki</t>
  </si>
  <si>
    <t>s1277</t>
  </si>
  <si>
    <t>M8 - When Death Rescues Life</t>
  </si>
  <si>
    <t>Jeferson De</t>
  </si>
  <si>
    <t>s1274</t>
  </si>
  <si>
    <t>Blue, Painful, Fragile</t>
  </si>
  <si>
    <t>Shunsuke Kariyama</t>
  </si>
  <si>
    <t>s1279</t>
  </si>
  <si>
    <t>Brian Regan: On the Rocks</t>
  </si>
  <si>
    <t>s1280</t>
  </si>
  <si>
    <t>Made You Look: A True Story About Fake Art</t>
  </si>
  <si>
    <t>Barry Avrich</t>
  </si>
  <si>
    <t>s1281</t>
  </si>
  <si>
    <t>PelГ©</t>
  </si>
  <si>
    <t>David Tryhorn, Ben Nicholas</t>
  </si>
  <si>
    <t>s1282</t>
  </si>
  <si>
    <t>Red</t>
  </si>
  <si>
    <t>Tirumala Kishore</t>
  </si>
  <si>
    <t>s1284</t>
  </si>
  <si>
    <t>The Conjuring</t>
  </si>
  <si>
    <t>s1285</t>
  </si>
  <si>
    <t>The Conjuring 2</t>
  </si>
  <si>
    <t>s1287</t>
  </si>
  <si>
    <t>Classmatesus</t>
  </si>
  <si>
    <t>Huang Hsin-Yao</t>
  </si>
  <si>
    <t>s1289</t>
  </si>
  <si>
    <t>Operation Finale</t>
  </si>
  <si>
    <t>s1291</t>
  </si>
  <si>
    <t>I Care a Lot</t>
  </si>
  <si>
    <t>J Blakeson</t>
  </si>
  <si>
    <t>Comedies, LGBTQ Movies, Thrillers</t>
  </si>
  <si>
    <t>s1292</t>
  </si>
  <si>
    <t>Love</t>
  </si>
  <si>
    <t>Khalid Rahman</t>
  </si>
  <si>
    <t>s1293</t>
  </si>
  <si>
    <t>PerГє: Tesoro escondido</t>
  </si>
  <si>
    <t>Luis Ara</t>
  </si>
  <si>
    <t>Uruguay</t>
  </si>
  <si>
    <t>s1294</t>
  </si>
  <si>
    <t>Pitta Kathalu</t>
  </si>
  <si>
    <t>Tharun Bhascker Dhaassyam, B. V. Nandini Reddy, Nag Ashwin, Sankalp Reddy</t>
  </si>
  <si>
    <t>s1290</t>
  </si>
  <si>
    <t>Wave of Cinema: Surat dari Timur</t>
  </si>
  <si>
    <t>Saron Sakina</t>
  </si>
  <si>
    <t>s1296</t>
  </si>
  <si>
    <t>Eeb Allay Ooo!</t>
  </si>
  <si>
    <t>Prateek Vats</t>
  </si>
  <si>
    <t>s1298</t>
  </si>
  <si>
    <t>No Escape Room</t>
  </si>
  <si>
    <t>Alex Merkin</t>
  </si>
  <si>
    <t>s1304</t>
  </si>
  <si>
    <t>The Most Unknown</t>
  </si>
  <si>
    <t>Ian Cheney</t>
  </si>
  <si>
    <t>s1305</t>
  </si>
  <si>
    <t>Animals on the Loose: A You vs. Wild Movie</t>
  </si>
  <si>
    <t>s1306</t>
  </si>
  <si>
    <t>Awara Paagal Deewana</t>
  </si>
  <si>
    <t>Vikram Bhatt</t>
  </si>
  <si>
    <t>s1308</t>
  </si>
  <si>
    <t>The Resurrection of Gavin Stone</t>
  </si>
  <si>
    <t>Dallas Jenkins</t>
  </si>
  <si>
    <t>s1310</t>
  </si>
  <si>
    <t>My Teacher, My Obsession</t>
  </si>
  <si>
    <t>DamiГЎn Romay</t>
  </si>
  <si>
    <t>s1312</t>
  </si>
  <si>
    <t>Namaste Wahala</t>
  </si>
  <si>
    <t>Hamisha Daryani Ahuja</t>
  </si>
  <si>
    <t>s1313</t>
  </si>
  <si>
    <t>Monsoon</t>
  </si>
  <si>
    <t>Hong Khaou</t>
  </si>
  <si>
    <t>s1316</t>
  </si>
  <si>
    <t>Hate by Dani Rovira</t>
  </si>
  <si>
    <t>Mario Briongos</t>
  </si>
  <si>
    <t>s1317</t>
  </si>
  <si>
    <t>Mundina Nildana</t>
  </si>
  <si>
    <t>Vinay Bharadwaj</t>
  </si>
  <si>
    <t>s1319</t>
  </si>
  <si>
    <t>To All The Boys: Always And Forever</t>
  </si>
  <si>
    <t>Michael Fimognari</t>
  </si>
  <si>
    <t>s1320</t>
  </si>
  <si>
    <t>Xico's Journey</t>
  </si>
  <si>
    <t>Eric D. Cabello DГ­az</t>
  </si>
  <si>
    <t>s1323</t>
  </si>
  <si>
    <t>Growing up and other problems</t>
  </si>
  <si>
    <t>Clara MartГ­nez-LГЎzaro</t>
  </si>
  <si>
    <t>s1324</t>
  </si>
  <si>
    <t>Layla Majnun</t>
  </si>
  <si>
    <t>Monty Tiwa</t>
  </si>
  <si>
    <t>s1325</t>
  </si>
  <si>
    <t>Middle of Nowhere</t>
  </si>
  <si>
    <t>Ava DuVernay</t>
  </si>
  <si>
    <t>s1326</t>
  </si>
  <si>
    <t>Red Dot</t>
  </si>
  <si>
    <t>Alain Darborg</t>
  </si>
  <si>
    <t>s1327</t>
  </si>
  <si>
    <t>Squared Love</t>
  </si>
  <si>
    <t>Filip Zylber</t>
  </si>
  <si>
    <t>s1309</t>
  </si>
  <si>
    <t>Booba</t>
  </si>
  <si>
    <t>s1328</t>
  </si>
  <si>
    <t>This Is the Life</t>
  </si>
  <si>
    <t>s1329</t>
  </si>
  <si>
    <t>Crime Scene: The Vanishing at the Cecil Hotel</t>
  </si>
  <si>
    <t>Joe Berlinger</t>
  </si>
  <si>
    <t>s1330</t>
  </si>
  <si>
    <t>The Misadventures of Hedi and Cokeman</t>
  </si>
  <si>
    <t>Julien Royal</t>
  </si>
  <si>
    <t>s1331</t>
  </si>
  <si>
    <t>The World We Make</t>
  </si>
  <si>
    <t>Brian Baugh</t>
  </si>
  <si>
    <t>s1334</t>
  </si>
  <si>
    <t>War Dogs</t>
  </si>
  <si>
    <t>s1335</t>
  </si>
  <si>
    <t>Monster Run</t>
  </si>
  <si>
    <t>Henri Wong</t>
  </si>
  <si>
    <t>s1337</t>
  </si>
  <si>
    <t>Blanche Gardin: I talk to myself</t>
  </si>
  <si>
    <t>MaГЇa Sandoz</t>
  </si>
  <si>
    <t>s1338</t>
  </si>
  <si>
    <t>Doob: No Bed of Roses</t>
  </si>
  <si>
    <t>Mostofa Sarwar Farooki</t>
  </si>
  <si>
    <t>Bangladesh</t>
  </si>
  <si>
    <t>s1341</t>
  </si>
  <si>
    <t>Little Big Women</t>
  </si>
  <si>
    <t>Joseph Hsu</t>
  </si>
  <si>
    <t>s1342</t>
  </si>
  <si>
    <t>Malcolm &amp; Marie</t>
  </si>
  <si>
    <t>Sam Levinson</t>
  </si>
  <si>
    <t>s1343</t>
  </si>
  <si>
    <t>Space Sweepers</t>
  </si>
  <si>
    <t>Jo Sung-hee</t>
  </si>
  <si>
    <t>s1344</t>
  </si>
  <si>
    <t>Strip Down, Rise Up</t>
  </si>
  <si>
    <t>MichГЁle Ohayon</t>
  </si>
  <si>
    <t>s1345</t>
  </si>
  <si>
    <t>The Last Paradiso</t>
  </si>
  <si>
    <t>Rocco Ricciardulli</t>
  </si>
  <si>
    <t>s1346</t>
  </si>
  <si>
    <t>The Yin-Yang Master: Dream Of Eternity</t>
  </si>
  <si>
    <t>Guo Jingming</t>
  </si>
  <si>
    <t>s1347</t>
  </si>
  <si>
    <t>All My Friends Are Dead</t>
  </si>
  <si>
    <t>Jan Belcl</t>
  </si>
  <si>
    <t>s1348</t>
  </si>
  <si>
    <t>Black Beach</t>
  </si>
  <si>
    <t>Esteban Crespo</t>
  </si>
  <si>
    <t>s1352</t>
  </si>
  <si>
    <t>Our Lady of San Juan, Four Centuries of Miracles</t>
  </si>
  <si>
    <t>NoГ© GonzГЎlez</t>
  </si>
  <si>
    <t>s1354</t>
  </si>
  <si>
    <t>Beverly Hills Ninja</t>
  </si>
  <si>
    <t>s1358</t>
  </si>
  <si>
    <t>Rocks</t>
  </si>
  <si>
    <t>Sarah Gavron</t>
  </si>
  <si>
    <t>s1359</t>
  </si>
  <si>
    <t>Shutter Island</t>
  </si>
  <si>
    <t>Martin Scorsese</t>
  </si>
  <si>
    <t>s1360</t>
  </si>
  <si>
    <t>The Bank Job</t>
  </si>
  <si>
    <t>s1361</t>
  </si>
  <si>
    <t>The House Arrest of Us</t>
  </si>
  <si>
    <t>Richard Arellano</t>
  </si>
  <si>
    <t>s1365</t>
  </si>
  <si>
    <t>Zathura</t>
  </si>
  <si>
    <t>Jon Favreau</t>
  </si>
  <si>
    <t>Children &amp; Family Movies, Sci-Fi &amp; Fantasy</t>
  </si>
  <si>
    <t>s1367</t>
  </si>
  <si>
    <t>Fatima</t>
  </si>
  <si>
    <t>Marco Pontecorvo</t>
  </si>
  <si>
    <t>Portugal</t>
  </si>
  <si>
    <t>s1368</t>
  </si>
  <si>
    <t>Hell Fest</t>
  </si>
  <si>
    <t>Gregory Plotkin</t>
  </si>
  <si>
    <t>s1369</t>
  </si>
  <si>
    <t>Below Zero</t>
  </si>
  <si>
    <t>LluГ­s QuГ­lez</t>
  </si>
  <si>
    <t>s1370</t>
  </si>
  <si>
    <t>Finding вЂOhana</t>
  </si>
  <si>
    <t>Jude Weng</t>
  </si>
  <si>
    <t>s1371</t>
  </si>
  <si>
    <t>The Dig</t>
  </si>
  <si>
    <t>Simon Stone</t>
  </si>
  <si>
    <t>s1382</t>
  </si>
  <si>
    <t>Hire a Woman</t>
  </si>
  <si>
    <t>Ifeanyi Ikpoenyi</t>
  </si>
  <si>
    <t>s1373</t>
  </si>
  <si>
    <t>June &amp; Kopi</t>
  </si>
  <si>
    <t>Noviandra Santosa</t>
  </si>
  <si>
    <t>s1383</t>
  </si>
  <si>
    <t>She Is</t>
  </si>
  <si>
    <t>Chris Eneng Enaji</t>
  </si>
  <si>
    <t>s1375</t>
  </si>
  <si>
    <t>Accomplice</t>
  </si>
  <si>
    <t>Jeremy Grant</t>
  </si>
  <si>
    <t>s1377</t>
  </si>
  <si>
    <t>Kilometers and Kilometers</t>
  </si>
  <si>
    <t>Jeo Baby</t>
  </si>
  <si>
    <t>s1379</t>
  </si>
  <si>
    <t>Penguin Bloom</t>
  </si>
  <si>
    <t>Glendyn Ivin</t>
  </si>
  <si>
    <t>s1380</t>
  </si>
  <si>
    <t>Black Rose</t>
  </si>
  <si>
    <t>Okey Oku</t>
  </si>
  <si>
    <t>s1387</t>
  </si>
  <si>
    <t>So My GrandmaвЂ™s a Lesbian!</t>
  </si>
  <si>
    <t>ГЃngeles ReinГ©</t>
  </si>
  <si>
    <t>Comedies, International Movies, LGBTQ Movies</t>
  </si>
  <si>
    <t>s1388</t>
  </si>
  <si>
    <t>The Next Three Days</t>
  </si>
  <si>
    <t>Paul Haggis</t>
  </si>
  <si>
    <t>s1389</t>
  </si>
  <si>
    <t>The White Tiger</t>
  </si>
  <si>
    <t>Ramin Bahrani</t>
  </si>
  <si>
    <t>s1390</t>
  </si>
  <si>
    <t>Friendsgiving</t>
  </si>
  <si>
    <t>Nicol Paone</t>
  </si>
  <si>
    <t>s1391</t>
  </si>
  <si>
    <t>The Shadow of Violence</t>
  </si>
  <si>
    <t>Nick Rowland</t>
  </si>
  <si>
    <t>s1392</t>
  </si>
  <si>
    <t>Cut Throat City</t>
  </si>
  <si>
    <t>RZA</t>
  </si>
  <si>
    <t>s1394</t>
  </si>
  <si>
    <t>Sightless</t>
  </si>
  <si>
    <t>Cooper Karl</t>
  </si>
  <si>
    <t>s1397</t>
  </si>
  <si>
    <t>Homefront</t>
  </si>
  <si>
    <t>Gary Fleder</t>
  </si>
  <si>
    <t>s1398</t>
  </si>
  <si>
    <t>A Monster Calls</t>
  </si>
  <si>
    <t>J.A. Bayona</t>
  </si>
  <si>
    <t>Dramas, Sci-Fi &amp; Fantasy</t>
  </si>
  <si>
    <t>s1399</t>
  </si>
  <si>
    <t>Death of Me</t>
  </si>
  <si>
    <t>Darren Lynn Bousman</t>
  </si>
  <si>
    <t>s1400</t>
  </si>
  <si>
    <t>Radium Girls</t>
  </si>
  <si>
    <t>Lydia Dean Pilcher, Ginny Mohler</t>
  </si>
  <si>
    <t>s1404</t>
  </si>
  <si>
    <t>Double Dad</t>
  </si>
  <si>
    <t>Cris D'Amato</t>
  </si>
  <si>
    <t>s1406</t>
  </si>
  <si>
    <t>Outside the Wire</t>
  </si>
  <si>
    <t>Mikael HГҐfstrГ¶m</t>
  </si>
  <si>
    <t>Hungary</t>
  </si>
  <si>
    <t>s1407</t>
  </si>
  <si>
    <t>Penguins of Madagascar: The Movie</t>
  </si>
  <si>
    <t>Eric Darnell, Simon J. Smith</t>
  </si>
  <si>
    <t>s1408</t>
  </si>
  <si>
    <t>Pinkfong &amp; Baby Shark's Space Adventure</t>
  </si>
  <si>
    <t>Byeon Hee-sun</t>
  </si>
  <si>
    <t>s1419</t>
  </si>
  <si>
    <t>Chris Rock Total Blackout: The Tamborine Extended Cut</t>
  </si>
  <si>
    <t>Chris Rock</t>
  </si>
  <si>
    <t>s1410</t>
  </si>
  <si>
    <t>The Vanished</t>
  </si>
  <si>
    <t>Peter Facinelli</t>
  </si>
  <si>
    <t>s1411</t>
  </si>
  <si>
    <t>Tribhanga - Tedhi Medhi Crazy</t>
  </si>
  <si>
    <t>Renuka Shahane</t>
  </si>
  <si>
    <t>s1412</t>
  </si>
  <si>
    <t>What Would Sophia Loren Do?</t>
  </si>
  <si>
    <t>Ross Kauffman</t>
  </si>
  <si>
    <t>s1413</t>
  </si>
  <si>
    <t>Wish You</t>
  </si>
  <si>
    <t>Sung Do-jun</t>
  </si>
  <si>
    <t>s1414</t>
  </si>
  <si>
    <t>Tanda Tanya</t>
  </si>
  <si>
    <t>Hanung Bramantyo</t>
  </si>
  <si>
    <t>s1415</t>
  </si>
  <si>
    <t>The Heartbreak Club</t>
  </si>
  <si>
    <t>Charles Gozali, Bagus Bramanti</t>
  </si>
  <si>
    <t>s1416</t>
  </si>
  <si>
    <t>An Imperfect Murder</t>
  </si>
  <si>
    <t>James Toback</t>
  </si>
  <si>
    <t>s1417</t>
  </si>
  <si>
    <t>Night Stalker: The Hunt for a Serial Killer</t>
  </si>
  <si>
    <t>Tiller Russell</t>
  </si>
  <si>
    <t>s1418</t>
  </si>
  <si>
    <t>Al acecho</t>
  </si>
  <si>
    <t>Francisco D'Eufemia</t>
  </si>
  <si>
    <t>s1420</t>
  </si>
  <si>
    <t>Last Tango in Halifax</t>
  </si>
  <si>
    <t>Juliet May</t>
  </si>
  <si>
    <t>British TV Shows, Romantic TV Shows, TV Dramas</t>
  </si>
  <si>
    <t>s1421</t>
  </si>
  <si>
    <t>Crack: Cocaine, Corruption &amp; Conspiracy</t>
  </si>
  <si>
    <t>Stanley Nelson</t>
  </si>
  <si>
    <t>s1422</t>
  </si>
  <si>
    <t>The Intouchables</t>
  </si>
  <si>
    <t>Olivier Nakache, Г‰ric Toledano</t>
  </si>
  <si>
    <t>s1423</t>
  </si>
  <si>
    <t>Apaharan</t>
  </si>
  <si>
    <t>Prakash Jha</t>
  </si>
  <si>
    <t>s1424</t>
  </si>
  <si>
    <t>BluffMaster!</t>
  </si>
  <si>
    <t>Rohan Sippy</t>
  </si>
  <si>
    <t>s1425</t>
  </si>
  <si>
    <t>Charming</t>
  </si>
  <si>
    <t>Ross Venokur</t>
  </si>
  <si>
    <t>s1427</t>
  </si>
  <si>
    <t>Gangaajal</t>
  </si>
  <si>
    <t>s1437</t>
  </si>
  <si>
    <t>Ratones Paranoicos: The Band that Rocked Argentina</t>
  </si>
  <si>
    <t>Alejandro Ruax, Ramiro MartГ­nez</t>
  </si>
  <si>
    <t>s1429</t>
  </si>
  <si>
    <t>Is Love Enough? Sir</t>
  </si>
  <si>
    <t>Rohena Gera</t>
  </si>
  <si>
    <t>s1433</t>
  </si>
  <si>
    <t>The Idhun Chronicles</t>
  </si>
  <si>
    <t>Maite Ruiz De Austri</t>
  </si>
  <si>
    <t>Anime Series, International TV Shows, Spanish-Language TV Shows</t>
  </si>
  <si>
    <t>s1434</t>
  </si>
  <si>
    <t>100% Halal</t>
  </si>
  <si>
    <t>Jastis Arimba</t>
  </si>
  <si>
    <t>s1435</t>
  </si>
  <si>
    <t>Leap!</t>
  </si>
  <si>
    <t>Eric Summer, Г‰ric Warin</t>
  </si>
  <si>
    <t>s1436</t>
  </si>
  <si>
    <t>Pieces of a Woman</t>
  </si>
  <si>
    <t>KornГ©l MundruczГі</t>
  </si>
  <si>
    <t>s1439</t>
  </si>
  <si>
    <t>Tony Parker: The Final Shot</t>
  </si>
  <si>
    <t>Florent Bodin</t>
  </si>
  <si>
    <t>s1442</t>
  </si>
  <si>
    <t>Hello Brother</t>
  </si>
  <si>
    <t>Sohail Khan</t>
  </si>
  <si>
    <t>s1445</t>
  </si>
  <si>
    <t>Playing for Keeps</t>
  </si>
  <si>
    <t>Comedies, Romantic Movies, Sports Movies</t>
  </si>
  <si>
    <t>s1446</t>
  </si>
  <si>
    <t>Asphalt Burning</t>
  </si>
  <si>
    <t>Hallvard BrГ¦in</t>
  </si>
  <si>
    <t>Norway</t>
  </si>
  <si>
    <t>s1447</t>
  </si>
  <si>
    <t>Bad Grandpa .5</t>
  </si>
  <si>
    <t>Jeff Tremaine</t>
  </si>
  <si>
    <t>s1448</t>
  </si>
  <si>
    <t>Case 39</t>
  </si>
  <si>
    <t>Christian Alvart</t>
  </si>
  <si>
    <t>s1451</t>
  </si>
  <si>
    <t>Eddie Murphy: Raw</t>
  </si>
  <si>
    <t>Robert Townsend</t>
  </si>
  <si>
    <t>s1452</t>
  </si>
  <si>
    <t>Full Out 2: You Got This!</t>
  </si>
  <si>
    <t>Jeff Deverett</t>
  </si>
  <si>
    <t>Children &amp; Family Movies, Dramas, Sports Movies</t>
  </si>
  <si>
    <t>s1453</t>
  </si>
  <si>
    <t>Gimme Shelter</t>
  </si>
  <si>
    <t>Ron Krauss</t>
  </si>
  <si>
    <t>s1454</t>
  </si>
  <si>
    <t>Good Burger</t>
  </si>
  <si>
    <t>Brian Robbins</t>
  </si>
  <si>
    <t>s1455</t>
  </si>
  <si>
    <t>Good Hair</t>
  </si>
  <si>
    <t>Jeff Stilson</t>
  </si>
  <si>
    <t>s1457</t>
  </si>
  <si>
    <t>Into the Wild</t>
  </si>
  <si>
    <t>Sean Penn</t>
  </si>
  <si>
    <t>Action &amp; Adventure, Dramas, Independent Movies</t>
  </si>
  <si>
    <t>s1459</t>
  </si>
  <si>
    <t>London Heist</t>
  </si>
  <si>
    <t>Mark McQueen</t>
  </si>
  <si>
    <t>s1460</t>
  </si>
  <si>
    <t>Mean Girls 2</t>
  </si>
  <si>
    <t>Melanie Mayron</t>
  </si>
  <si>
    <t>s1462</t>
  </si>
  <si>
    <t>Mystic Pizza</t>
  </si>
  <si>
    <t>Donald Petrie</t>
  </si>
  <si>
    <t>s1464</t>
  </si>
  <si>
    <t>The Cat in the Hat Knows a Lot About That!</t>
  </si>
  <si>
    <t>Tony Collingwood</t>
  </si>
  <si>
    <t>s1465</t>
  </si>
  <si>
    <t>The Creative Brain</t>
  </si>
  <si>
    <t>Jennifer Beamish, Toby Trackman</t>
  </si>
  <si>
    <t>s1468</t>
  </si>
  <si>
    <t>Unknown</t>
  </si>
  <si>
    <t>Jaume Collet-Serra</t>
  </si>
  <si>
    <t>s1469</t>
  </si>
  <si>
    <t>What Happened to Mr. Cha?</t>
  </si>
  <si>
    <t>Kim Dong-kyu</t>
  </si>
  <si>
    <t>s1470</t>
  </si>
  <si>
    <t>What's Eating Gilbert Grape</t>
  </si>
  <si>
    <t>s1471</t>
  </si>
  <si>
    <t>Alaska Is a Drag</t>
  </si>
  <si>
    <t>Shaz Bennett</t>
  </si>
  <si>
    <t>Dramas, LGBTQ Movies</t>
  </si>
  <si>
    <t>s1473</t>
  </si>
  <si>
    <t>Bobby Jasoos</t>
  </si>
  <si>
    <t>Samar Shaikh</t>
  </si>
  <si>
    <t>s1475</t>
  </si>
  <si>
    <t>Tarung Sarung</t>
  </si>
  <si>
    <t>Archie Hekagery</t>
  </si>
  <si>
    <t>Action &amp; Adventure, Dramas, Faith &amp; Spirituality</t>
  </si>
  <si>
    <t>s1476</t>
  </si>
  <si>
    <t>Too Handsome to Handle</t>
  </si>
  <si>
    <t>Sabrina Rochelle Kalangie</t>
  </si>
  <si>
    <t>s1480</t>
  </si>
  <si>
    <t>SanPa: Sins of the Savior</t>
  </si>
  <si>
    <t>Cosima Spender</t>
  </si>
  <si>
    <t>s1482</t>
  </si>
  <si>
    <t>The Rope Curse 2</t>
  </si>
  <si>
    <t>Liao Shih-han</t>
  </si>
  <si>
    <t>s1485</t>
  </si>
  <si>
    <t>Cops and Robbers</t>
  </si>
  <si>
    <t>Arnon Manor, Timothy Ware-Hill</t>
  </si>
  <si>
    <t>s1486</t>
  </si>
  <si>
    <t>Rango</t>
  </si>
  <si>
    <t>Gore Verbinski</t>
  </si>
  <si>
    <t>s1487</t>
  </si>
  <si>
    <t>Death to 2020</t>
  </si>
  <si>
    <t>Al Campbell, Alice Mathias</t>
  </si>
  <si>
    <t>s1489</t>
  </si>
  <si>
    <t>DNA</t>
  </si>
  <si>
    <t>MaГЇwenn</t>
  </si>
  <si>
    <t>s1491</t>
  </si>
  <si>
    <t>The Magic School Bus Rides Again In the Zone</t>
  </si>
  <si>
    <t>Richard Weston</t>
  </si>
  <si>
    <t>s1492</t>
  </si>
  <si>
    <t>AK vs AK</t>
  </si>
  <si>
    <t>Vikramaditya Motwane</t>
  </si>
  <si>
    <t>s1494</t>
  </si>
  <si>
    <t>Isa Pa with Feelings</t>
  </si>
  <si>
    <t>Prime Cruz</t>
  </si>
  <si>
    <t>s1495</t>
  </si>
  <si>
    <t>We Can Be Heroes</t>
  </si>
  <si>
    <t>s1496</t>
  </si>
  <si>
    <t>Bridezilla</t>
  </si>
  <si>
    <t>Andibachtiar Yusuf</t>
  </si>
  <si>
    <t>s1497</t>
  </si>
  <si>
    <t>Cemara's Family</t>
  </si>
  <si>
    <t>Yandy Laurens</t>
  </si>
  <si>
    <t>s1498</t>
  </si>
  <si>
    <t>Hello, Love, Goodbye</t>
  </si>
  <si>
    <t>Cathy Garcia-Molina</t>
  </si>
  <si>
    <t>s1499</t>
  </si>
  <si>
    <t>The History of Future Folk</t>
  </si>
  <si>
    <t>John Mitchell, Jeremy Kipp Walker</t>
  </si>
  <si>
    <t>Action &amp; Adventure, Comedies, Independent Movies</t>
  </si>
  <si>
    <t>s1500</t>
  </si>
  <si>
    <t>The Midnight Sky</t>
  </si>
  <si>
    <t>George Clooney</t>
  </si>
  <si>
    <t>s1501</t>
  </si>
  <si>
    <t>Your Name Engraved Herein</t>
  </si>
  <si>
    <t>Liu Kuang-hui</t>
  </si>
  <si>
    <t>s1502</t>
  </si>
  <si>
    <t>After We Collided</t>
  </si>
  <si>
    <t>s1503</t>
  </si>
  <si>
    <t>London Hughes: To Catch a D*ck</t>
  </si>
  <si>
    <t>Kristian Mercado</t>
  </si>
  <si>
    <t>s1505</t>
  </si>
  <si>
    <t>QLIMAX THE SOURCE</t>
  </si>
  <si>
    <t>Daan Jansen, Stijn Verlinde</t>
  </si>
  <si>
    <t>Music &amp; Musicals</t>
  </si>
  <si>
    <t>s1508</t>
  </si>
  <si>
    <t>Shaun the Sheep: The FarmerвЂ™s Llamas</t>
  </si>
  <si>
    <t>Jay Grace</t>
  </si>
  <si>
    <t>s1510</t>
  </si>
  <si>
    <t>Ariana grande: excuse me, i love you</t>
  </si>
  <si>
    <t>Paul Dugdale</t>
  </si>
  <si>
    <t>s1511</t>
  </si>
  <si>
    <t>The Con Is On</t>
  </si>
  <si>
    <t>James Haslam</t>
  </si>
  <si>
    <t>s1512</t>
  </si>
  <si>
    <t>Mohamed Hussein</t>
  </si>
  <si>
    <t>Muhammad Ali</t>
  </si>
  <si>
    <t>s1513</t>
  </si>
  <si>
    <t>Rhys Nicholson Live at the Athenaeum</t>
  </si>
  <si>
    <t>Thomas Toby Parkinson</t>
  </si>
  <si>
    <t>s1514</t>
  </si>
  <si>
    <t>Atlas Shrugged: Part II</t>
  </si>
  <si>
    <t>John Putch</t>
  </si>
  <si>
    <t>s1516</t>
  </si>
  <si>
    <t>Guest House</t>
  </si>
  <si>
    <t>Sam Macaroni</t>
  </si>
  <si>
    <t>s1518</t>
  </si>
  <si>
    <t>Ma Rainey's Black Bottom</t>
  </si>
  <si>
    <t>George C. Wolfe</t>
  </si>
  <si>
    <t>s1520</t>
  </si>
  <si>
    <t>Mukhsin</t>
  </si>
  <si>
    <t>Yasmin Ahmad</t>
  </si>
  <si>
    <t>s1521</t>
  </si>
  <si>
    <t>Paava Kadhaigal</t>
  </si>
  <si>
    <t>Sudha Kongara, Vignesh Shivan, Gautham Vasudev Menon, Vetri Maaran</t>
  </si>
  <si>
    <t>s1522</t>
  </si>
  <si>
    <t>Rabun</t>
  </si>
  <si>
    <t>s1523</t>
  </si>
  <si>
    <t>Talentime</t>
  </si>
  <si>
    <t>s1524</t>
  </si>
  <si>
    <t>An Unremarkable Christmas</t>
  </si>
  <si>
    <t>Juan Camilo Pinzon</t>
  </si>
  <si>
    <t>s1525</t>
  </si>
  <si>
    <t>Braven</t>
  </si>
  <si>
    <t>Lin Oeding</t>
  </si>
  <si>
    <t>s1526</t>
  </si>
  <si>
    <t>Eggnoid: Love &amp; Time Portal</t>
  </si>
  <si>
    <t>Naya Anindita</t>
  </si>
  <si>
    <t>s1527</t>
  </si>
  <si>
    <t>Love You to the Stars and Back</t>
  </si>
  <si>
    <t>s1532</t>
  </si>
  <si>
    <t>The Wedding Shaman</t>
  </si>
  <si>
    <t>Farishad I. Latjuba</t>
  </si>
  <si>
    <t>s1534</t>
  </si>
  <si>
    <t>BREAK IT ALL: The History of Rock in Latin America</t>
  </si>
  <si>
    <t>Picky Talarico</t>
  </si>
  <si>
    <t>s1530</t>
  </si>
  <si>
    <t>Sakaling Maging Tayo</t>
  </si>
  <si>
    <t>s1531</t>
  </si>
  <si>
    <t>Schulz Saves America</t>
  </si>
  <si>
    <t>Alexx Media</t>
  </si>
  <si>
    <t>s1533</t>
  </si>
  <si>
    <t>Anitta: Made In HonГіrio</t>
  </si>
  <si>
    <t>Andrucha Waddington, Pedro Waddington</t>
  </si>
  <si>
    <t>s1535</t>
  </si>
  <si>
    <t>Bwakaw</t>
  </si>
  <si>
    <t>Jun Lana</t>
  </si>
  <si>
    <t>s1537</t>
  </si>
  <si>
    <t>Incarnate</t>
  </si>
  <si>
    <t>Brad Peyton</t>
  </si>
  <si>
    <t>s1538</t>
  </si>
  <si>
    <t>Lee Daniels' The Butler</t>
  </si>
  <si>
    <t>Lee Daniels</t>
  </si>
  <si>
    <t>s1541</t>
  </si>
  <si>
    <t>Nocturnal Animals</t>
  </si>
  <si>
    <t>Tom Ford</t>
  </si>
  <si>
    <t>s1542</t>
  </si>
  <si>
    <t>The Ripper</t>
  </si>
  <si>
    <t>Ellena Wood, Jesse Vile</t>
  </si>
  <si>
    <t>s1543</t>
  </si>
  <si>
    <t>Vir Das: Outside In - The Lockdown Special</t>
  </si>
  <si>
    <t>Vir Das</t>
  </si>
  <si>
    <t>s1557</t>
  </si>
  <si>
    <t>A Trash Truck Christmas</t>
  </si>
  <si>
    <t>Eddie Rosas</t>
  </si>
  <si>
    <t>s1545</t>
  </si>
  <si>
    <t>Grizzlies</t>
  </si>
  <si>
    <t>Miranda de Pencier</t>
  </si>
  <si>
    <t>Dramas, Independent Movies, Sports Movies</t>
  </si>
  <si>
    <t>s1550</t>
  </si>
  <si>
    <t>The Professor and the Madman</t>
  </si>
  <si>
    <t>Farhad Safinia</t>
  </si>
  <si>
    <t>s1551</t>
  </si>
  <si>
    <t>A California Christmas</t>
  </si>
  <si>
    <t>Shaun Paul Piccinino</t>
  </si>
  <si>
    <t>s1558</t>
  </si>
  <si>
    <t>Canvas</t>
  </si>
  <si>
    <t>Frank E. Abney III</t>
  </si>
  <si>
    <t>s1559</t>
  </si>
  <si>
    <t>Giving Voice</t>
  </si>
  <si>
    <t>James D. Stern, Fernando Villena</t>
  </si>
  <si>
    <t>s1561</t>
  </si>
  <si>
    <t>The Prom</t>
  </si>
  <si>
    <t>Ryan Murphy</t>
  </si>
  <si>
    <t>Comedies, LGBTQ Movies, Music &amp; Musicals</t>
  </si>
  <si>
    <t>s1562</t>
  </si>
  <si>
    <t>Torbaaz</t>
  </si>
  <si>
    <t>Girish Malik</t>
  </si>
  <si>
    <t>s2436</t>
  </si>
  <si>
    <t>Life's Speed Bump</t>
  </si>
  <si>
    <t>Wael Ehsan</t>
  </si>
  <si>
    <t>s1547</t>
  </si>
  <si>
    <t>Song Exploder</t>
  </si>
  <si>
    <t>s1565</t>
  </si>
  <si>
    <t>Futmalls.com</t>
  </si>
  <si>
    <t>Lai Chun-yu</t>
  </si>
  <si>
    <t>s1564</t>
  </si>
  <si>
    <t>Funny Boy</t>
  </si>
  <si>
    <t>Deepa Mehta</t>
  </si>
  <si>
    <t>s1566</t>
  </si>
  <si>
    <t>Just The Way You Are</t>
  </si>
  <si>
    <t>Theodore Boborol</t>
  </si>
  <si>
    <t>s1567</t>
  </si>
  <si>
    <t>She's the One</t>
  </si>
  <si>
    <t>s1568</t>
  </si>
  <si>
    <t>The Panti Sisters</t>
  </si>
  <si>
    <t>s1569</t>
  </si>
  <si>
    <t>Kalel, 15</t>
  </si>
  <si>
    <t>s1601</t>
  </si>
  <si>
    <t>Chico Bon Bon and the Very Berry Holiday</t>
  </si>
  <si>
    <t>Darragh O'Connell</t>
  </si>
  <si>
    <t>s1572</t>
  </si>
  <si>
    <t>Rose Island</t>
  </si>
  <si>
    <t>Sydney Sibilia</t>
  </si>
  <si>
    <t>s1576</t>
  </si>
  <si>
    <t>AndrГ© &amp; his olive tree</t>
  </si>
  <si>
    <t>Josiah Ng</t>
  </si>
  <si>
    <t>Singapore</t>
  </si>
  <si>
    <t>s1577</t>
  </si>
  <si>
    <t>Bobbleheads The Movie</t>
  </si>
  <si>
    <t>Kirk Wise</t>
  </si>
  <si>
    <t>s1581</t>
  </si>
  <si>
    <t>Spirit Riding Free: Ride Along Adventure</t>
  </si>
  <si>
    <t>Beth Sleven, Allan Jacobsen, Kevin Wotton</t>
  </si>
  <si>
    <t>s1583</t>
  </si>
  <si>
    <t>Triple 9</t>
  </si>
  <si>
    <t>s1582</t>
  </si>
  <si>
    <t>Super Monsters: SantaвЂ™s Super Monster Helpers</t>
  </si>
  <si>
    <t>s1585</t>
  </si>
  <si>
    <t>Ava</t>
  </si>
  <si>
    <t>s1587</t>
  </si>
  <si>
    <t>Room 2806: The Accusation</t>
  </si>
  <si>
    <t>Jalil Lespert</t>
  </si>
  <si>
    <t>s1588</t>
  </si>
  <si>
    <t>Detention</t>
  </si>
  <si>
    <t>Su I-Hsuan, Chuang Shiang-an, Liu Yi</t>
  </si>
  <si>
    <t>s1589</t>
  </si>
  <si>
    <t>Mighty Express: A Mighty Christmas</t>
  </si>
  <si>
    <t>Clint Butler</t>
  </si>
  <si>
    <t>s1592</t>
  </si>
  <si>
    <t>Captain Underpants Mega Blissmas</t>
  </si>
  <si>
    <t>Erik Kling, Kevin Peaty</t>
  </si>
  <si>
    <t>s1593</t>
  </si>
  <si>
    <t>Christmas Crossfire</t>
  </si>
  <si>
    <t>Detlev Buck</t>
  </si>
  <si>
    <t>Comedies, International Movies, Thrillers</t>
  </si>
  <si>
    <t>s1596</t>
  </si>
  <si>
    <t>MANK</t>
  </si>
  <si>
    <t>s1598</t>
  </si>
  <si>
    <t>You Are My Home</t>
  </si>
  <si>
    <t>Amanda Raymond</t>
  </si>
  <si>
    <t>s1599</t>
  </si>
  <si>
    <t>Between Maybes</t>
  </si>
  <si>
    <t>Jason Paul Laxamana</t>
  </si>
  <si>
    <t>s1600</t>
  </si>
  <si>
    <t>Break</t>
  </si>
  <si>
    <t>Marc Fouchard</t>
  </si>
  <si>
    <t>s1602</t>
  </si>
  <si>
    <t>Just Another Christmas</t>
  </si>
  <si>
    <t>Roberto Santucci</t>
  </si>
  <si>
    <t>s1603</t>
  </si>
  <si>
    <t>Must Be... Love</t>
  </si>
  <si>
    <t>Dado C. Lumibao</t>
  </si>
  <si>
    <t>s1605</t>
  </si>
  <si>
    <t>Ari EldjГЎrn: Pardon My Icelandic</t>
  </si>
  <si>
    <t>August Jakobsson</t>
  </si>
  <si>
    <t>Iceland</t>
  </si>
  <si>
    <t>s1607</t>
  </si>
  <si>
    <t>Fierce</t>
  </si>
  <si>
    <t>Anna Wieczur-Bluszcz</t>
  </si>
  <si>
    <t>s1609</t>
  </si>
  <si>
    <t>3 Days to Kill</t>
  </si>
  <si>
    <t>s1610</t>
  </si>
  <si>
    <t>Angela's Christmas Wish</t>
  </si>
  <si>
    <t>Damien OвЂ™Connor</t>
  </si>
  <si>
    <t>s1611</t>
  </si>
  <si>
    <t>Angels &amp; Demons</t>
  </si>
  <si>
    <t>s1613</t>
  </si>
  <si>
    <t>Chef</t>
  </si>
  <si>
    <t>s1614</t>
  </si>
  <si>
    <t>Effie Gray</t>
  </si>
  <si>
    <t>Richard Laxton</t>
  </si>
  <si>
    <t>s1617</t>
  </si>
  <si>
    <t>Monster House</t>
  </si>
  <si>
    <t>Gil Kenan</t>
  </si>
  <si>
    <t>s1618</t>
  </si>
  <si>
    <t>Natalie Palamides: Nate - A One Man Show</t>
  </si>
  <si>
    <t>Phil Burgers</t>
  </si>
  <si>
    <t>s1621</t>
  </si>
  <si>
    <t>Peppermint</t>
  </si>
  <si>
    <t>Pierre Morel</t>
  </si>
  <si>
    <t>s1608</t>
  </si>
  <si>
    <t>Hazel Brugger: Tropical</t>
  </si>
  <si>
    <t>s1622</t>
  </si>
  <si>
    <t>Quigley Down Under</t>
  </si>
  <si>
    <t>s1625</t>
  </si>
  <si>
    <t>The Da Vinci Code</t>
  </si>
  <si>
    <t>s1627</t>
  </si>
  <si>
    <t>The Happytime Murders</t>
  </si>
  <si>
    <t>Brian Henson</t>
  </si>
  <si>
    <t>s1630</t>
  </si>
  <si>
    <t>U-Turn</t>
  </si>
  <si>
    <t>Derick Cabrido</t>
  </si>
  <si>
    <t>s1631</t>
  </si>
  <si>
    <t>Finding Agnes</t>
  </si>
  <si>
    <t>Marla M. Ancheta</t>
  </si>
  <si>
    <t>s1632</t>
  </si>
  <si>
    <t>Rust Creek</t>
  </si>
  <si>
    <t>Jen McGowan</t>
  </si>
  <si>
    <t>s1633</t>
  </si>
  <si>
    <t>Spookley and the Christmas Kittens</t>
  </si>
  <si>
    <t>Bernie Denk</t>
  </si>
  <si>
    <t>s1634</t>
  </si>
  <si>
    <t>The 2nd</t>
  </si>
  <si>
    <t>Brian Skiba</t>
  </si>
  <si>
    <t>s1636</t>
  </si>
  <si>
    <t>A Go! Go! Cory Carson Christmas</t>
  </si>
  <si>
    <t>Stanley Moore, Alex Woo</t>
  </si>
  <si>
    <t>s1637</t>
  </si>
  <si>
    <t>Dance Dreams: Hot Chocolate Nutcracker</t>
  </si>
  <si>
    <t>Oliver Bokelberg</t>
  </si>
  <si>
    <t>Children &amp; Family Movies, Documentaries</t>
  </si>
  <si>
    <t>s1638</t>
  </si>
  <si>
    <t>DonвЂ™t Listen</t>
  </si>
  <si>
    <t>ГЃngel GГіmez HernГЎndez</t>
  </si>
  <si>
    <t>s1658</t>
  </si>
  <si>
    <t>Notes for My Son</t>
  </si>
  <si>
    <t>Carlos SorГ­n</t>
  </si>
  <si>
    <t>s1653</t>
  </si>
  <si>
    <t>Andhaghaaram</t>
  </si>
  <si>
    <t>V Vignarajan</t>
  </si>
  <si>
    <t>s1643</t>
  </si>
  <si>
    <t>The Beast</t>
  </si>
  <si>
    <t>Ludovico Di Martino</t>
  </si>
  <si>
    <t>s1644</t>
  </si>
  <si>
    <t>The Call</t>
  </si>
  <si>
    <t>Lee Chung-hyun</t>
  </si>
  <si>
    <t>s1645</t>
  </si>
  <si>
    <t>Fantastica</t>
  </si>
  <si>
    <t>Barry Gonzalez</t>
  </si>
  <si>
    <t>s1646</t>
  </si>
  <si>
    <t>Larry the Cable Guy: Remain Seated</t>
  </si>
  <si>
    <t>Brian Volk-Weiss</t>
  </si>
  <si>
    <t>s1647</t>
  </si>
  <si>
    <t>Mosul</t>
  </si>
  <si>
    <t>Matthew Michael Carnahan</t>
  </si>
  <si>
    <t>s1648</t>
  </si>
  <si>
    <t>Unexpectedly Yours</t>
  </si>
  <si>
    <t>s1649</t>
  </si>
  <si>
    <t>Ghosts of War</t>
  </si>
  <si>
    <t>Eric Bress</t>
  </si>
  <si>
    <t>s1651</t>
  </si>
  <si>
    <t>Shawn Mendes: Live in Concert</t>
  </si>
  <si>
    <t>s1652</t>
  </si>
  <si>
    <t>The Christmas Chronicles: Part Two</t>
  </si>
  <si>
    <t>Chris Columbus</t>
  </si>
  <si>
    <t>s1654</t>
  </si>
  <si>
    <t>Andhakaaram</t>
  </si>
  <si>
    <t>s1655</t>
  </si>
  <si>
    <t>Before 30</t>
  </si>
  <si>
    <t>s1656</t>
  </si>
  <si>
    <t>Dragons: Rescue Riders: Huttsgalor Holiday</t>
  </si>
  <si>
    <t>Greg Rankin, TJ Sullivan</t>
  </si>
  <si>
    <t>s1657</t>
  </si>
  <si>
    <t>Hillbilly Elegy</t>
  </si>
  <si>
    <t>s1660</t>
  </si>
  <si>
    <t>Hard Kill</t>
  </si>
  <si>
    <t>Matt Eskandari</t>
  </si>
  <si>
    <t>s1661</t>
  </si>
  <si>
    <t>Shawn Mendes: In Wonder</t>
  </si>
  <si>
    <t>Grant Singer</t>
  </si>
  <si>
    <t>s1663</t>
  </si>
  <si>
    <t>The Suit</t>
  </si>
  <si>
    <t>Mohammad Adel</t>
  </si>
  <si>
    <t>s1664</t>
  </si>
  <si>
    <t>Dolly PartonвЂ™s Christmas on the Square</t>
  </si>
  <si>
    <t>Debbie Allen</t>
  </si>
  <si>
    <t>s1665</t>
  </si>
  <si>
    <t>Machete Kills</t>
  </si>
  <si>
    <t>s1666</t>
  </si>
  <si>
    <t>40 Sticks</t>
  </si>
  <si>
    <t>Victor Gatonye</t>
  </si>
  <si>
    <t>s1667</t>
  </si>
  <si>
    <t>Alien Xmas</t>
  </si>
  <si>
    <t>Stephen Chiodo</t>
  </si>
  <si>
    <t>s1670</t>
  </si>
  <si>
    <t>If Anything Happens I Love You</t>
  </si>
  <si>
    <t>Will McCormack, Michael Govier</t>
  </si>
  <si>
    <t>s1672</t>
  </si>
  <si>
    <t>The App That Stole Christmas</t>
  </si>
  <si>
    <t>Monica Floyd</t>
  </si>
  <si>
    <t>s1674</t>
  </si>
  <si>
    <t>Black Friday</t>
  </si>
  <si>
    <t>Anurag Kashyap</t>
  </si>
  <si>
    <t>s1675</t>
  </si>
  <si>
    <t>Bodyguard</t>
  </si>
  <si>
    <t>Siddique</t>
  </si>
  <si>
    <t>s1676</t>
  </si>
  <si>
    <t>Break Ke Baad</t>
  </si>
  <si>
    <t>Danish Aslam</t>
  </si>
  <si>
    <t>s1677</t>
  </si>
  <si>
    <t>Hawaizaada</t>
  </si>
  <si>
    <t>Vibhu Virender Puri</t>
  </si>
  <si>
    <t>s1678</t>
  </si>
  <si>
    <t>My Amnesia Girl</t>
  </si>
  <si>
    <t>s1679</t>
  </si>
  <si>
    <t>Raman Raghav 2.0</t>
  </si>
  <si>
    <t>s1680</t>
  </si>
  <si>
    <t>Singham</t>
  </si>
  <si>
    <t>s1681</t>
  </si>
  <si>
    <t>TE3N</t>
  </si>
  <si>
    <t>s1682</t>
  </si>
  <si>
    <t>The Princess Switch: Switched Again</t>
  </si>
  <si>
    <t>Mike Rohl</t>
  </si>
  <si>
    <t>s1683</t>
  </si>
  <si>
    <t>Three Words to Forever</t>
  </si>
  <si>
    <t>s1684</t>
  </si>
  <si>
    <t>Well Done Abba</t>
  </si>
  <si>
    <t>Shyam Benegal</t>
  </si>
  <si>
    <t>s1686</t>
  </si>
  <si>
    <t>Ainu Mosir</t>
  </si>
  <si>
    <t>Takeshi Fukunaga</t>
  </si>
  <si>
    <t>s1687</t>
  </si>
  <si>
    <t>Kevin Hart: Zero F**ks Given</t>
  </si>
  <si>
    <t>Leslie Small</t>
  </si>
  <si>
    <t>s1690</t>
  </si>
  <si>
    <t>Loving</t>
  </si>
  <si>
    <t>Jeff Nichols</t>
  </si>
  <si>
    <t>s1691</t>
  </si>
  <si>
    <t>Whose Streets?</t>
  </si>
  <si>
    <t>Sabaah Folayan, Damon Davis</t>
  </si>
  <si>
    <t>s1692</t>
  </si>
  <si>
    <t>A Very Country Christmas</t>
  </si>
  <si>
    <t>Justin G. Dyck</t>
  </si>
  <si>
    <t>Music &amp; Musicals, Romantic Movies</t>
  </si>
  <si>
    <t>s1695</t>
  </si>
  <si>
    <t>Cloudy with a Chance of Meatballs 2</t>
  </si>
  <si>
    <t>Cody Cameron, Kris Pearn</t>
  </si>
  <si>
    <t>s1696</t>
  </si>
  <si>
    <t>Hometown Holiday</t>
  </si>
  <si>
    <t>Romantic Movies</t>
  </si>
  <si>
    <t>s1716</t>
  </si>
  <si>
    <t>A Queen Is Born</t>
  </si>
  <si>
    <t>Carla Barros</t>
  </si>
  <si>
    <t>s1700</t>
  </si>
  <si>
    <t>White Christmas</t>
  </si>
  <si>
    <t>Michael Curtiz</t>
  </si>
  <si>
    <t>Children &amp; Family Movies, Classic Movies, Comedies</t>
  </si>
  <si>
    <t>s1701</t>
  </si>
  <si>
    <t>Killer Cove</t>
  </si>
  <si>
    <t>s1703</t>
  </si>
  <si>
    <t>Fukrey Boyzzz: Space Mein Fukrapanti</t>
  </si>
  <si>
    <t>Avinash Walzade</t>
  </si>
  <si>
    <t>s1704</t>
  </si>
  <si>
    <t>Jingle Jangle: A Christmas Journey</t>
  </si>
  <si>
    <t>David E. Talbert</t>
  </si>
  <si>
    <t>s1705</t>
  </si>
  <si>
    <t>The Beginning of Life 2: Outside</t>
  </si>
  <si>
    <t>Renata Terra</t>
  </si>
  <si>
    <t>s1706</t>
  </si>
  <si>
    <t>The Life Ahead</t>
  </si>
  <si>
    <t>Edoardo Ponti</t>
  </si>
  <si>
    <t>s1707</t>
  </si>
  <si>
    <t>Theions of Midas</t>
  </si>
  <si>
    <t>Mateo Gil</t>
  </si>
  <si>
    <t>s1708</t>
  </si>
  <si>
    <t>A Very Special Love</t>
  </si>
  <si>
    <t>s1710</t>
  </si>
  <si>
    <t>First Love</t>
  </si>
  <si>
    <t>Paul Soriano</t>
  </si>
  <si>
    <t>s1711</t>
  </si>
  <si>
    <t>Fruitvale Station</t>
  </si>
  <si>
    <t>Ryan Coogler</t>
  </si>
  <si>
    <t>s1713</t>
  </si>
  <si>
    <t>Ludo</t>
  </si>
  <si>
    <t>Anurag Basu</t>
  </si>
  <si>
    <t>s1714</t>
  </si>
  <si>
    <t>Memories of a Teenager</t>
  </si>
  <si>
    <t>Lucas Santa Ana</t>
  </si>
  <si>
    <t>s1715</t>
  </si>
  <si>
    <t>Prom Night</t>
  </si>
  <si>
    <t>s1721</t>
  </si>
  <si>
    <t>What We Wanted</t>
  </si>
  <si>
    <t>Ulrike Kofler</t>
  </si>
  <si>
    <t>s1722</t>
  </si>
  <si>
    <t>A Lion in the House</t>
  </si>
  <si>
    <t>Steven Bognar, Julia Reichert</t>
  </si>
  <si>
    <t>s1726</t>
  </si>
  <si>
    <t>Citation</t>
  </si>
  <si>
    <t>Kunle Afolayan</t>
  </si>
  <si>
    <t>s1728</t>
  </si>
  <si>
    <t>Girl's Revenge</t>
  </si>
  <si>
    <t>Weica Wang</t>
  </si>
  <si>
    <t>s1729</t>
  </si>
  <si>
    <t>The Endless Trench</t>
  </si>
  <si>
    <t>Aitor Arregi, Jon GaraГ±o, Jose Mari Goenaga</t>
  </si>
  <si>
    <t>s1730</t>
  </si>
  <si>
    <t>The Late Bloomer</t>
  </si>
  <si>
    <t>Kevin Pollak</t>
  </si>
  <si>
    <t>s1732</t>
  </si>
  <si>
    <t>A New York Christmas Wedding</t>
  </si>
  <si>
    <t>Otoja Abit</t>
  </si>
  <si>
    <t>Dramas, LGBTQ Movies, Romantic Movies</t>
  </si>
  <si>
    <t>s1733</t>
  </si>
  <si>
    <t>Alone/Together</t>
  </si>
  <si>
    <t>s1734</t>
  </si>
  <si>
    <t>Carmel: Who Killed Maria Marta?</t>
  </si>
  <si>
    <t>Alejandro Hartmann</t>
  </si>
  <si>
    <t>s1735</t>
  </si>
  <si>
    <t>Midnight at the Magnolia</t>
  </si>
  <si>
    <t>Maxwell McGuire</t>
  </si>
  <si>
    <t>s1736</t>
  </si>
  <si>
    <t>One More Try</t>
  </si>
  <si>
    <t>Ruel S. Bayani</t>
  </si>
  <si>
    <t>s1737</t>
  </si>
  <si>
    <t>Operation Christmas Drop</t>
  </si>
  <si>
    <t>Martin Wood</t>
  </si>
  <si>
    <t>Children &amp; Family Movies, Comedies, Romantic Movies</t>
  </si>
  <si>
    <t>s1745</t>
  </si>
  <si>
    <t>The Beginning of Life</t>
  </si>
  <si>
    <t>Estela Renner</t>
  </si>
  <si>
    <t>s1740</t>
  </si>
  <si>
    <t>Christmas with a Prince</t>
  </si>
  <si>
    <t>s1742</t>
  </si>
  <si>
    <t>Miss India</t>
  </si>
  <si>
    <t>Narendra Nath</t>
  </si>
  <si>
    <t>s1743</t>
  </si>
  <si>
    <t>Felix Lobrecht: Hype</t>
  </si>
  <si>
    <t>Jan-Peter Horns</t>
  </si>
  <si>
    <t>s1744</t>
  </si>
  <si>
    <t>MOTHER</t>
  </si>
  <si>
    <t>Tatsushi Omori</t>
  </si>
  <si>
    <t>s1748</t>
  </si>
  <si>
    <t>Prospect</t>
  </si>
  <si>
    <t>Zeek Earl, Christopher Caldwell</t>
  </si>
  <si>
    <t>s1750</t>
  </si>
  <si>
    <t>Christmas Break-In</t>
  </si>
  <si>
    <t>Michael Kampa</t>
  </si>
  <si>
    <t>s1752</t>
  </si>
  <si>
    <t>Elf Pets: A Fox CubвЂ™s Christmas Tale</t>
  </si>
  <si>
    <t>Chanda Bell</t>
  </si>
  <si>
    <t>s1753</t>
  </si>
  <si>
    <t>Elf Pets: SantaвЂ™s Reindeer Rescue</t>
  </si>
  <si>
    <t>s1754</t>
  </si>
  <si>
    <t>Elliot the Littlest Reindeer</t>
  </si>
  <si>
    <t>Jennifer Westcott</t>
  </si>
  <si>
    <t>s1762</t>
  </si>
  <si>
    <t>Little Monsters</t>
  </si>
  <si>
    <t>Richard Greenberg</t>
  </si>
  <si>
    <t>s1763</t>
  </si>
  <si>
    <t>Mile 22</t>
  </si>
  <si>
    <t>Peter Berg</t>
  </si>
  <si>
    <t>s1764</t>
  </si>
  <si>
    <t>Piercing</t>
  </si>
  <si>
    <t>Nicolas Pesce</t>
  </si>
  <si>
    <t>s1765</t>
  </si>
  <si>
    <t>Snowden</t>
  </si>
  <si>
    <t>s1768</t>
  </si>
  <si>
    <t>The Impossible</t>
  </si>
  <si>
    <t>s1769</t>
  </si>
  <si>
    <t>The Next Karate Kid</t>
  </si>
  <si>
    <t>Christopher Cain</t>
  </si>
  <si>
    <t>s1771</t>
  </si>
  <si>
    <t>Wheels of Fortune</t>
  </si>
  <si>
    <t>Comedies, Sports Movies</t>
  </si>
  <si>
    <t>s1772</t>
  </si>
  <si>
    <t>Afronta! Facing It!</t>
  </si>
  <si>
    <t>Juliana Vicente</t>
  </si>
  <si>
    <t>s1773</t>
  </si>
  <si>
    <t>The 12th Man</t>
  </si>
  <si>
    <t>Harald Zwart</t>
  </si>
  <si>
    <t>s1775</t>
  </si>
  <si>
    <t>Hidden in Plain Sight</t>
  </si>
  <si>
    <t>Stacia Crawford</t>
  </si>
  <si>
    <t>s1776</t>
  </si>
  <si>
    <t>His House</t>
  </si>
  <si>
    <t>Remi Weekes</t>
  </si>
  <si>
    <t>s1777</t>
  </si>
  <si>
    <t>In Line</t>
  </si>
  <si>
    <t>Tope Oshin</t>
  </si>
  <si>
    <t>s1778</t>
  </si>
  <si>
    <t>Kaali Khuhi</t>
  </si>
  <si>
    <t>Terrie Samundra</t>
  </si>
  <si>
    <t>s1787</t>
  </si>
  <si>
    <t>La Gran IlusiГіn</t>
  </si>
  <si>
    <t>Antonio DГ­az</t>
  </si>
  <si>
    <t>s1781</t>
  </si>
  <si>
    <t>Rogue City</t>
  </si>
  <si>
    <t>Olivier Marchal</t>
  </si>
  <si>
    <t>s1784</t>
  </si>
  <si>
    <t>The Day of the Lord</t>
  </si>
  <si>
    <t>Santiago Alvarado Ilarri</t>
  </si>
  <si>
    <t>s1785</t>
  </si>
  <si>
    <t>Pagpag: Nine Lives</t>
  </si>
  <si>
    <t>Frasco Mortiz</t>
  </si>
  <si>
    <t>s1786</t>
  </si>
  <si>
    <t>Holidate</t>
  </si>
  <si>
    <t>John Whitesell</t>
  </si>
  <si>
    <t>s1788</t>
  </si>
  <si>
    <t>Metallica Through The Never</t>
  </si>
  <si>
    <t>NimrГіd Antal</t>
  </si>
  <si>
    <t>s1789</t>
  </si>
  <si>
    <t>Nobody Sleeps in the Woods Tonight</t>
  </si>
  <si>
    <t>Bartosz M. Kowalski</t>
  </si>
  <si>
    <t>s1790</t>
  </si>
  <si>
    <t>Secrets of the Saqqara Tomb</t>
  </si>
  <si>
    <t>James Tovell</t>
  </si>
  <si>
    <t>s1793</t>
  </si>
  <si>
    <t>Guillermo Vilas: Settling the Score</t>
  </si>
  <si>
    <t>MatГ­as Gueilburt</t>
  </si>
  <si>
    <t>s1794</t>
  </si>
  <si>
    <t>Sarah Cooper: Everything's Fine</t>
  </si>
  <si>
    <t>Natasha Lyonne</t>
  </si>
  <si>
    <t>s1795</t>
  </si>
  <si>
    <t>The Devil Punisher</t>
  </si>
  <si>
    <t>Chang Chin-jung, Chen Rong-hui</t>
  </si>
  <si>
    <t>International TV Shows, Romantic TV Shows, TV Mysteries</t>
  </si>
  <si>
    <t>s1796</t>
  </si>
  <si>
    <t>Ajab Prem Ki Ghazab Kahani</t>
  </si>
  <si>
    <t>Rajkumar Santoshi</t>
  </si>
  <si>
    <t>s1797</t>
  </si>
  <si>
    <t>Black '47</t>
  </si>
  <si>
    <t>Lance Daly</t>
  </si>
  <si>
    <t>s1798</t>
  </si>
  <si>
    <t>I Am Woman</t>
  </si>
  <si>
    <t>Unjoo Moon</t>
  </si>
  <si>
    <t>s1799</t>
  </si>
  <si>
    <t>Alice Junior</t>
  </si>
  <si>
    <t>Gil Baroni</t>
  </si>
  <si>
    <t>s1801</t>
  </si>
  <si>
    <t>Move</t>
  </si>
  <si>
    <t>Thierry DemaiziГЁre, Alban Teurlai</t>
  </si>
  <si>
    <t>s1802</t>
  </si>
  <si>
    <t>Over the Moon</t>
  </si>
  <si>
    <t>Glen Keane</t>
  </si>
  <si>
    <t>s1803</t>
  </si>
  <si>
    <t>Shattered Memories</t>
  </si>
  <si>
    <t>Chris Sivertson</t>
  </si>
  <si>
    <t>s1806</t>
  </si>
  <si>
    <t>Bending the Arc</t>
  </si>
  <si>
    <t>Kief Davidson, Pedro Kos</t>
  </si>
  <si>
    <t>s1807</t>
  </si>
  <si>
    <t>Cadaver</t>
  </si>
  <si>
    <t>Jarand Herdal</t>
  </si>
  <si>
    <t>s1808</t>
  </si>
  <si>
    <t>Exes Baggage</t>
  </si>
  <si>
    <t>Dan Villegas</t>
  </si>
  <si>
    <t>s1809</t>
  </si>
  <si>
    <t>Fisherman's Friends</t>
  </si>
  <si>
    <t>Chris Foggin</t>
  </si>
  <si>
    <t>s1810</t>
  </si>
  <si>
    <t>The Hows of Us</t>
  </si>
  <si>
    <t>s1811</t>
  </si>
  <si>
    <t>The Hummingbird Project</t>
  </si>
  <si>
    <t>Kim Nguyen</t>
  </si>
  <si>
    <t>s1812</t>
  </si>
  <si>
    <t>Yes, God, Yes</t>
  </si>
  <si>
    <t>Karen Maine</t>
  </si>
  <si>
    <t>s1813</t>
  </si>
  <si>
    <t>Brave Blue World: Racing to Solve Our Water Crisis</t>
  </si>
  <si>
    <t>Tim Neeves</t>
  </si>
  <si>
    <t>s1815</t>
  </si>
  <si>
    <t>Rebecca</t>
  </si>
  <si>
    <t>Ben Wheatley</t>
  </si>
  <si>
    <t>s1816</t>
  </si>
  <si>
    <t>The Magic School Bus Rides Again The Frizz Connection</t>
  </si>
  <si>
    <t>s1817</t>
  </si>
  <si>
    <t>Tremors: Shrieker Island</t>
  </si>
  <si>
    <t>s1818</t>
  </si>
  <si>
    <t>Beirut Oh Beirut</t>
  </si>
  <si>
    <t>Maroun Baghdadi</t>
  </si>
  <si>
    <t>s1819</t>
  </si>
  <si>
    <t>Bosta</t>
  </si>
  <si>
    <t>Philippe Aractingi</t>
  </si>
  <si>
    <t>s1820</t>
  </si>
  <si>
    <t>Ghadi</t>
  </si>
  <si>
    <t>Amin Dora</t>
  </si>
  <si>
    <t>s1821</t>
  </si>
  <si>
    <t>Heritages</t>
  </si>
  <si>
    <t>s1822</t>
  </si>
  <si>
    <t>Listen</t>
  </si>
  <si>
    <t>s1823</t>
  </si>
  <si>
    <t>Out of Life</t>
  </si>
  <si>
    <t>s1824</t>
  </si>
  <si>
    <t>Panoptic</t>
  </si>
  <si>
    <t>Rana Eid</t>
  </si>
  <si>
    <t>s1825</t>
  </si>
  <si>
    <t>Taxi Ballad</t>
  </si>
  <si>
    <t>Daniel Joseph</t>
  </si>
  <si>
    <t>s1826</t>
  </si>
  <si>
    <t>The Kite</t>
  </si>
  <si>
    <t>Randa Chahal Sabbag</t>
  </si>
  <si>
    <t>s1827</t>
  </si>
  <si>
    <t>The Little Wars</t>
  </si>
  <si>
    <t>s1828</t>
  </si>
  <si>
    <t>Under the Bombs</t>
  </si>
  <si>
    <t>s1830</t>
  </si>
  <si>
    <t>West Beirut</t>
  </si>
  <si>
    <t>Ziad Doueiri</t>
  </si>
  <si>
    <t>s1831</t>
  </si>
  <si>
    <t>What Did I Mess</t>
  </si>
  <si>
    <t>Shady Hanna</t>
  </si>
  <si>
    <t>s1832</t>
  </si>
  <si>
    <t>Whispers</t>
  </si>
  <si>
    <t>s1833</t>
  </si>
  <si>
    <t>Zozo</t>
  </si>
  <si>
    <t>Josef Fares</t>
  </si>
  <si>
    <t>s1834</t>
  </si>
  <si>
    <t>ParaNorman</t>
  </si>
  <si>
    <t>Sam Fell, Chris Butler</t>
  </si>
  <si>
    <t>s1854</t>
  </si>
  <si>
    <t>Rooting for Roona</t>
  </si>
  <si>
    <t>Pavitra Chalam, Akshay Shankar</t>
  </si>
  <si>
    <t>s1836</t>
  </si>
  <si>
    <t>I Am Vengeance: Retaliation</t>
  </si>
  <si>
    <t>Ross Boyask</t>
  </si>
  <si>
    <t>s1837</t>
  </si>
  <si>
    <t>Disconnect</t>
  </si>
  <si>
    <t>David 'Tosh' Gitonga, Michael Jones</t>
  </si>
  <si>
    <t>s1839</t>
  </si>
  <si>
    <t>In a Valley of Violence</t>
  </si>
  <si>
    <t>Ti West</t>
  </si>
  <si>
    <t>s1841</t>
  </si>
  <si>
    <t>Someone Has to Die</t>
  </si>
  <si>
    <t>s1843</t>
  </si>
  <si>
    <t>The Trial of the Chicago 7</t>
  </si>
  <si>
    <t>Aaron Sorkin</t>
  </si>
  <si>
    <t>s1844</t>
  </si>
  <si>
    <t>Unfriended</t>
  </si>
  <si>
    <t>Levan Gabriadze</t>
  </si>
  <si>
    <t>s1845</t>
  </si>
  <si>
    <t>A Babysitter's Guide to Monster Hunting</t>
  </si>
  <si>
    <t>Rachel Talalay</t>
  </si>
  <si>
    <t>s1846</t>
  </si>
  <si>
    <t>Batman: The Killing Joke</t>
  </si>
  <si>
    <t>Sam Liu</t>
  </si>
  <si>
    <t>s1847</t>
  </si>
  <si>
    <t>El-Khawaga's Dilemma</t>
  </si>
  <si>
    <t>Peter Mimi</t>
  </si>
  <si>
    <t>s1850</t>
  </si>
  <si>
    <t>Kartini: Princess of Java</t>
  </si>
  <si>
    <t>s1851</t>
  </si>
  <si>
    <t>Love Like the Falling Rain</t>
  </si>
  <si>
    <t>Lasja Fauzia Susatyo</t>
  </si>
  <si>
    <t>s1856</t>
  </si>
  <si>
    <t>A Choo</t>
  </si>
  <si>
    <t>Kevin Ko, Peter Tsi</t>
  </si>
  <si>
    <t>Action &amp; Adventure, International Movies, Romantic Movies</t>
  </si>
  <si>
    <t>s1857</t>
  </si>
  <si>
    <t>BLACKPINK: Light Up the Sky</t>
  </si>
  <si>
    <t>Caroline Suh</t>
  </si>
  <si>
    <t>s1858</t>
  </si>
  <si>
    <t>The Three Deaths of Marisela Escobedo</t>
  </si>
  <si>
    <t>Carlos PГ©rez Osorio</t>
  </si>
  <si>
    <t>s1859</t>
  </si>
  <si>
    <t>Fida</t>
  </si>
  <si>
    <t>Ken Ghosh</t>
  </si>
  <si>
    <t>s1860</t>
  </si>
  <si>
    <t>Octonauts &amp; the Great Barrier Reef</t>
  </si>
  <si>
    <t>s1862</t>
  </si>
  <si>
    <t>Dil</t>
  </si>
  <si>
    <t>Indra Kumar</t>
  </si>
  <si>
    <t>s1863</t>
  </si>
  <si>
    <t>Disco Dancer</t>
  </si>
  <si>
    <t>B. Subhash</t>
  </si>
  <si>
    <t>Cult Movies, Dramas, International Movies</t>
  </si>
  <si>
    <t>s1864</t>
  </si>
  <si>
    <t>Hunterrr</t>
  </si>
  <si>
    <t>Harshavardhan Kulkarni</t>
  </si>
  <si>
    <t>s1866</t>
  </si>
  <si>
    <t>Phir Hera Pheri</t>
  </si>
  <si>
    <t>Neeraj Vora</t>
  </si>
  <si>
    <t>s1867</t>
  </si>
  <si>
    <t>The Legend of Bhagat Singh</t>
  </si>
  <si>
    <t>s1868</t>
  </si>
  <si>
    <t>House of the Witch</t>
  </si>
  <si>
    <t>s1870</t>
  </si>
  <si>
    <t>Ginny Weds Sunny</t>
  </si>
  <si>
    <t>Puneet Khanna</t>
  </si>
  <si>
    <t>s1871</t>
  </si>
  <si>
    <t>My Step Dad: The Hippie</t>
  </si>
  <si>
    <t>s1873</t>
  </si>
  <si>
    <t>The Forty-Year-Old Version</t>
  </si>
  <si>
    <t>Radha Blank</t>
  </si>
  <si>
    <t>s1875</t>
  </si>
  <si>
    <t>Bigflo &amp; Oli: Hip Hop Frenzy</t>
  </si>
  <si>
    <t>Bigflo &amp; Oli, JГ©rГ©mie Levypon</t>
  </si>
  <si>
    <t>s1877</t>
  </si>
  <si>
    <t>Palermo Hollywood</t>
  </si>
  <si>
    <t>Eduardo Pinto</t>
  </si>
  <si>
    <t>s1880</t>
  </si>
  <si>
    <t>Hubie Halloween</t>
  </si>
  <si>
    <t>s1881</t>
  </si>
  <si>
    <t>To the Lake</t>
  </si>
  <si>
    <t>Pavel Kostomarov</t>
  </si>
  <si>
    <t>s1882</t>
  </si>
  <si>
    <t>American Pie 9: Girls' Rules</t>
  </si>
  <si>
    <t>Mike Elliott</t>
  </si>
  <si>
    <t>s1883</t>
  </si>
  <si>
    <t>Dolly Parton: Here I Am</t>
  </si>
  <si>
    <t>Francis Whately</t>
  </si>
  <si>
    <t>s1884</t>
  </si>
  <si>
    <t>StarBeam: Halloween Hero</t>
  </si>
  <si>
    <t>Jon Izen</t>
  </si>
  <si>
    <t>s1885</t>
  </si>
  <si>
    <t>Walk Away from Love</t>
  </si>
  <si>
    <t>Christopher Nolen</t>
  </si>
  <si>
    <t>s1887</t>
  </si>
  <si>
    <t>David Attenborough: A Life on Our Planet</t>
  </si>
  <si>
    <t>Alastair Fothergill, Jonnie Hughes, Keith Scholey</t>
  </si>
  <si>
    <t>s1888</t>
  </si>
  <si>
    <t>Best Wishes, Warmest Regards: A Schitt's Creek Farewell</t>
  </si>
  <si>
    <t>Amy Segal</t>
  </si>
  <si>
    <t>s1889</t>
  </si>
  <si>
    <t>Good Game: The Beginning</t>
  </si>
  <si>
    <t>Umut Aral</t>
  </si>
  <si>
    <t>s1892</t>
  </si>
  <si>
    <t>A Chaster Marriage</t>
  </si>
  <si>
    <t>Umut Kirca</t>
  </si>
  <si>
    <t>s1931</t>
  </si>
  <si>
    <t>Poacher</t>
  </si>
  <si>
    <t>Tom Whitworth</t>
  </si>
  <si>
    <t>s1893</t>
  </si>
  <si>
    <t>A Go! Go! Cory Carson Halloween</t>
  </si>
  <si>
    <t>s1897</t>
  </si>
  <si>
    <t>Г’lГІtЕ«rГ©</t>
  </si>
  <si>
    <t>s1898</t>
  </si>
  <si>
    <t>Serious Men</t>
  </si>
  <si>
    <t>Sudhir Mishra</t>
  </si>
  <si>
    <t>s1899</t>
  </si>
  <si>
    <t>The Binding</t>
  </si>
  <si>
    <t>Domenico de Feudis</t>
  </si>
  <si>
    <t>s1900</t>
  </si>
  <si>
    <t>Turkish Dance School</t>
  </si>
  <si>
    <t>s1901</t>
  </si>
  <si>
    <t>Vampires vs. the Bronx</t>
  </si>
  <si>
    <t>Oz Rodriguez</t>
  </si>
  <si>
    <t>s1902</t>
  </si>
  <si>
    <t>You've Got This</t>
  </si>
  <si>
    <t>Salvador Espinosa</t>
  </si>
  <si>
    <t>s1903</t>
  </si>
  <si>
    <t>All Because of You</t>
  </si>
  <si>
    <t>Adrian Teh</t>
  </si>
  <si>
    <t>s1904</t>
  </si>
  <si>
    <t>An Ordinary Man</t>
  </si>
  <si>
    <t>Brad Silberling</t>
  </si>
  <si>
    <t>Serbia</t>
  </si>
  <si>
    <t>s1905</t>
  </si>
  <si>
    <t>Carlos Almaraz: Playing with Fire</t>
  </si>
  <si>
    <t>Elsa Flores Almaraz, Richard J Montoya</t>
  </si>
  <si>
    <t>s1906</t>
  </si>
  <si>
    <t>Cold Harbour</t>
  </si>
  <si>
    <t>Carey McKenzie</t>
  </si>
  <si>
    <t>s1910</t>
  </si>
  <si>
    <t>Free State of Jones</t>
  </si>
  <si>
    <t>s1920</t>
  </si>
  <si>
    <t>The American Game</t>
  </si>
  <si>
    <t>Mostafa Abu Seif</t>
  </si>
  <si>
    <t>s1912</t>
  </si>
  <si>
    <t>Human Nature</t>
  </si>
  <si>
    <t>Adam Bolt</t>
  </si>
  <si>
    <t>s1913</t>
  </si>
  <si>
    <t>Hunt for the Wilderpeople</t>
  </si>
  <si>
    <t>Taika Waititi</t>
  </si>
  <si>
    <t>s1914</t>
  </si>
  <si>
    <t>I'm Leaving Now</t>
  </si>
  <si>
    <t>Lindsey Cordero, Armando Croda</t>
  </si>
  <si>
    <t>s1917</t>
  </si>
  <si>
    <t>Rize</t>
  </si>
  <si>
    <t>David LaChapelle</t>
  </si>
  <si>
    <t>s1921</t>
  </si>
  <si>
    <t>The Book of Sun</t>
  </si>
  <si>
    <t>Faris Godus</t>
  </si>
  <si>
    <t>s1922</t>
  </si>
  <si>
    <t>The Outpost</t>
  </si>
  <si>
    <t>Rod Lurie</t>
  </si>
  <si>
    <t>s1925</t>
  </si>
  <si>
    <t>We Have Always Lived in the Castle</t>
  </si>
  <si>
    <t>Stacie Passon</t>
  </si>
  <si>
    <t>s1927</t>
  </si>
  <si>
    <t>American Murder: The Family Next Door</t>
  </si>
  <si>
    <t>Jenny Popplewell</t>
  </si>
  <si>
    <t>s1928</t>
  </si>
  <si>
    <t>Baxu and the Giants</t>
  </si>
  <si>
    <t>Florian Schott</t>
  </si>
  <si>
    <t>Namibia</t>
  </si>
  <si>
    <t>s1932</t>
  </si>
  <si>
    <t>The Boys in the Band</t>
  </si>
  <si>
    <t>Joe Mantello</t>
  </si>
  <si>
    <t>s1935</t>
  </si>
  <si>
    <t>Bully</t>
  </si>
  <si>
    <t>Lee Hirsch</t>
  </si>
  <si>
    <t>s1936</t>
  </si>
  <si>
    <t>Michelle Buteau: Welcome to Buteaupia</t>
  </si>
  <si>
    <t>Page Hurwitz</t>
  </si>
  <si>
    <t>s1937</t>
  </si>
  <si>
    <t>Welcome to Sudden Death</t>
  </si>
  <si>
    <t>Dallas Jackson</t>
  </si>
  <si>
    <t>s1938</t>
  </si>
  <si>
    <t>Amandla! A Revolution in Four Part Harmony</t>
  </si>
  <si>
    <t>s1939</t>
  </si>
  <si>
    <t>Ankhon Dekhi</t>
  </si>
  <si>
    <t>Rajat Kapoor</t>
  </si>
  <si>
    <t>s1940</t>
  </si>
  <si>
    <t>Dedh Ishqiya</t>
  </si>
  <si>
    <t>Abhishek Chaubey</t>
  </si>
  <si>
    <t>s1941</t>
  </si>
  <si>
    <t>Golmaal Returns</t>
  </si>
  <si>
    <t>s1942</t>
  </si>
  <si>
    <t>Ishq Vishk</t>
  </si>
  <si>
    <t>s1943</t>
  </si>
  <si>
    <t>Ishqiya</t>
  </si>
  <si>
    <t>s1944</t>
  </si>
  <si>
    <t>Jab We Met</t>
  </si>
  <si>
    <t>Imtiaz Ali</t>
  </si>
  <si>
    <t>s1945</t>
  </si>
  <si>
    <t>Mann</t>
  </si>
  <si>
    <t>s1946</t>
  </si>
  <si>
    <t>Manorama Six Feet Under</t>
  </si>
  <si>
    <t>Navdeep Singh</t>
  </si>
  <si>
    <t>s1947</t>
  </si>
  <si>
    <t>Welcome</t>
  </si>
  <si>
    <t>Anees Bazmee</t>
  </si>
  <si>
    <t>s1951</t>
  </si>
  <si>
    <t>Time Out</t>
  </si>
  <si>
    <t>Rikhil Bahadur</t>
  </si>
  <si>
    <t>s1954</t>
  </si>
  <si>
    <t>My Mother's Wound</t>
  </si>
  <si>
    <t>s1969</t>
  </si>
  <si>
    <t>High &amp; Low The Worst</t>
  </si>
  <si>
    <t>Shigeaki Kubo</t>
  </si>
  <si>
    <t>s1958</t>
  </si>
  <si>
    <t>Real Steel</t>
  </si>
  <si>
    <t>Shawn Levy</t>
  </si>
  <si>
    <t>Action &amp; Adventure, Sci-Fi &amp; Fantasy, Sports Movies</t>
  </si>
  <si>
    <t>s1960</t>
  </si>
  <si>
    <t>Enola Holmes</t>
  </si>
  <si>
    <t>Harry Bradbeer</t>
  </si>
  <si>
    <t>s1961</t>
  </si>
  <si>
    <t>Kiss the Ground</t>
  </si>
  <si>
    <t>Joshua Tickell, Rebecca Harrell Tickell</t>
  </si>
  <si>
    <t>s1963</t>
  </si>
  <si>
    <t>A Love Song for Latasha</t>
  </si>
  <si>
    <t>Sophia Nahli Allison</t>
  </si>
  <si>
    <t>s1964</t>
  </si>
  <si>
    <t>DTC Yukemuri Junjo Hen From High &amp; Low</t>
  </si>
  <si>
    <t>Norihisa Hiranuma</t>
  </si>
  <si>
    <t>s1965</t>
  </si>
  <si>
    <t>High &amp; Low The Movie</t>
  </si>
  <si>
    <t>s1966</t>
  </si>
  <si>
    <t>High &amp; Low The Movie 2 / End of Sky</t>
  </si>
  <si>
    <t>Shigeaki Kubo, Tsuyoshi Nakakuki</t>
  </si>
  <si>
    <t>s1967</t>
  </si>
  <si>
    <t>High &amp; Low The Movie 3 / Final Mission</t>
  </si>
  <si>
    <t>s1968</t>
  </si>
  <si>
    <t>High &amp; Low The Red Rain</t>
  </si>
  <si>
    <t>Yudai Yamaguchi</t>
  </si>
  <si>
    <t>s2026</t>
  </si>
  <si>
    <t>PhotoCopy</t>
  </si>
  <si>
    <t>Vijay Maurya</t>
  </si>
  <si>
    <t>s1970</t>
  </si>
  <si>
    <t>Road To High &amp; Low</t>
  </si>
  <si>
    <t>s1971</t>
  </si>
  <si>
    <t>The Blue Elephant 2</t>
  </si>
  <si>
    <t>Marwan Hamed</t>
  </si>
  <si>
    <t>s1972</t>
  </si>
  <si>
    <t>Bhaji In Problem</t>
  </si>
  <si>
    <t>Smeep Kang</t>
  </si>
  <si>
    <t>s1973</t>
  </si>
  <si>
    <t>Black</t>
  </si>
  <si>
    <t>Raja Chanda</t>
  </si>
  <si>
    <t>s1987</t>
  </si>
  <si>
    <t>Nee Enge En Anbe</t>
  </si>
  <si>
    <t>Sekhar Kammula</t>
  </si>
  <si>
    <t>s1975</t>
  </si>
  <si>
    <t>Saheb Biwi Aur Gangster Returns</t>
  </si>
  <si>
    <t>Tigmanshu Dhulia</t>
  </si>
  <si>
    <t>s1976</t>
  </si>
  <si>
    <t>Santa Banta Pvt Ltd</t>
  </si>
  <si>
    <t>Akashdeep</t>
  </si>
  <si>
    <t>s1977</t>
  </si>
  <si>
    <t>The Royal Bengal Tiger</t>
  </si>
  <si>
    <t>Rajesh Ganguly</t>
  </si>
  <si>
    <t>s1978</t>
  </si>
  <si>
    <t>Dolly Kitty Aur Woh Chamakte Sitare</t>
  </si>
  <si>
    <t>Alankrita Shrivastava</t>
  </si>
  <si>
    <t>s1982</t>
  </si>
  <si>
    <t>Whipped</t>
  </si>
  <si>
    <t>Chandra Liow</t>
  </si>
  <si>
    <t>s1983</t>
  </si>
  <si>
    <t>Anaamika</t>
  </si>
  <si>
    <t>s1985</t>
  </si>
  <si>
    <t>GIMS: On the Record</t>
  </si>
  <si>
    <t>s1986</t>
  </si>
  <si>
    <t>Horrid Henry's Gross Day Out</t>
  </si>
  <si>
    <t>Gary Andrews</t>
  </si>
  <si>
    <t>s1988</t>
  </si>
  <si>
    <t>Residue</t>
  </si>
  <si>
    <t>Merawi Gerima</t>
  </si>
  <si>
    <t>s1993</t>
  </si>
  <si>
    <t>Dr Jason Leong Hashtag Blessed</t>
  </si>
  <si>
    <t>Kubhaer T. Jethwani</t>
  </si>
  <si>
    <t>s2005</t>
  </si>
  <si>
    <t>Wish Upon a Unicorn</t>
  </si>
  <si>
    <t>Steve Bencich</t>
  </si>
  <si>
    <t>s1996</t>
  </si>
  <si>
    <t>The Devil All The Time</t>
  </si>
  <si>
    <t>Antonio Campos</t>
  </si>
  <si>
    <t>s1997</t>
  </si>
  <si>
    <t>The Paramedic</t>
  </si>
  <si>
    <t>Carles Torras</t>
  </si>
  <si>
    <t>s1998</t>
  </si>
  <si>
    <t>The Take</t>
  </si>
  <si>
    <t>James Watkins</t>
  </si>
  <si>
    <t>s1999</t>
  </si>
  <si>
    <t>Call the Midwife</t>
  </si>
  <si>
    <t>Philippa Lowthorpe</t>
  </si>
  <si>
    <t>British TV Shows, International TV Shows, TV Dramas</t>
  </si>
  <si>
    <t>s2000</t>
  </si>
  <si>
    <t>Hope Frozen: A Quest to Live Twice</t>
  </si>
  <si>
    <t>Pailin Wedel</t>
  </si>
  <si>
    <t>s2001</t>
  </si>
  <si>
    <t>Michael McIntyre: Showman</t>
  </si>
  <si>
    <t>Chris Howe</t>
  </si>
  <si>
    <t>s2002</t>
  </si>
  <si>
    <t>Raising Victor Vargas</t>
  </si>
  <si>
    <t>Peter Sollett</t>
  </si>
  <si>
    <t>s2004</t>
  </si>
  <si>
    <t>The Smurfs 2</t>
  </si>
  <si>
    <t>s2006</t>
  </si>
  <si>
    <t>Lara and the Beat</t>
  </si>
  <si>
    <t>Tosin Coker</t>
  </si>
  <si>
    <t>s2008</t>
  </si>
  <si>
    <t>Dad Wanted</t>
  </si>
  <si>
    <t>Javier Colinas</t>
  </si>
  <si>
    <t>s2015</t>
  </si>
  <si>
    <t>Wonho Chung: Live in New York</t>
  </si>
  <si>
    <t>Shaun Mir</t>
  </si>
  <si>
    <t>s2011</t>
  </si>
  <si>
    <t>How to Train Your Dragon 2</t>
  </si>
  <si>
    <t>Dean DeBlois</t>
  </si>
  <si>
    <t>s2012</t>
  </si>
  <si>
    <t>Pets United</t>
  </si>
  <si>
    <t>Reinhard Klooss</t>
  </si>
  <si>
    <t>s2016</t>
  </si>
  <si>
    <t>Aapla Manus</t>
  </si>
  <si>
    <t>Satish Rajwade</t>
  </si>
  <si>
    <t>s2017</t>
  </si>
  <si>
    <t>Ani... Dr. Kashinath Ghanekar</t>
  </si>
  <si>
    <t>Abhijeet Deshpande</t>
  </si>
  <si>
    <t>s2018</t>
  </si>
  <si>
    <t>Bhai: Vyakti Ki Valli - Poorvardha</t>
  </si>
  <si>
    <t>Mahesh Manjrekar</t>
  </si>
  <si>
    <t>s2019</t>
  </si>
  <si>
    <t>Bhai: Vyakti Ki Valli - Uttarardh</t>
  </si>
  <si>
    <t>s2020</t>
  </si>
  <si>
    <t>Cycle</t>
  </si>
  <si>
    <t>Prakash Kunte</t>
  </si>
  <si>
    <t>s2021</t>
  </si>
  <si>
    <t>Dhh</t>
  </si>
  <si>
    <t>Manish Saini</t>
  </si>
  <si>
    <t>s2023</t>
  </si>
  <si>
    <t>Julie and the Phantoms</t>
  </si>
  <si>
    <t>Kenny Ortega</t>
  </si>
  <si>
    <t>s2024</t>
  </si>
  <si>
    <t>Kaagar</t>
  </si>
  <si>
    <t>Makarand Mane</t>
  </si>
  <si>
    <t>s2025</t>
  </si>
  <si>
    <t>Night of Knots</t>
  </si>
  <si>
    <t>s2027</t>
  </si>
  <si>
    <t>Poshter Girl</t>
  </si>
  <si>
    <t>Sameer Patil</t>
  </si>
  <si>
    <t>s2028</t>
  </si>
  <si>
    <t>Satria Heroes: Revenge of the Darkness</t>
  </si>
  <si>
    <t>Kenzo Maihara, Amandha Wyanto</t>
  </si>
  <si>
    <t>s2029</t>
  </si>
  <si>
    <t>Son Of Adam</t>
  </si>
  <si>
    <t>Ahmed Nader Galal</t>
  </si>
  <si>
    <t>s2030</t>
  </si>
  <si>
    <t>The Babysitter: Killer Queen</t>
  </si>
  <si>
    <t>s2031</t>
  </si>
  <si>
    <t>Cargo</t>
  </si>
  <si>
    <t>Arati Kadav</t>
  </si>
  <si>
    <t>s2032</t>
  </si>
  <si>
    <t>Cuties</t>
  </si>
  <si>
    <t>MaГЇmouna DoucourГ©</t>
  </si>
  <si>
    <t>s2034</t>
  </si>
  <si>
    <t>La LГ­nea: Shadow of Narco</t>
  </si>
  <si>
    <t>Pepe Mora</t>
  </si>
  <si>
    <t>s2035</t>
  </si>
  <si>
    <t>So Much Love to Give</t>
  </si>
  <si>
    <t>Marcos Carnevale</t>
  </si>
  <si>
    <t>s2036</t>
  </si>
  <si>
    <t>The Social Dilemma</t>
  </si>
  <si>
    <t>Jeff Orlowski</t>
  </si>
  <si>
    <t>s2037</t>
  </si>
  <si>
    <t>#Alive</t>
  </si>
  <si>
    <t>Cho Il</t>
  </si>
  <si>
    <t>s2039</t>
  </si>
  <si>
    <t>My Octopus Teacher</t>
  </si>
  <si>
    <t>Pippa Ehrlich, James Reed</t>
  </si>
  <si>
    <t>Children &amp; Family Movies, Documentaries, International Movies</t>
  </si>
  <si>
    <t>s2040</t>
  </si>
  <si>
    <t>Toll Booth</t>
  </si>
  <si>
    <t>Tolga KaraГ§elik</t>
  </si>
  <si>
    <t>s2042</t>
  </si>
  <si>
    <t>Waiting for Superman</t>
  </si>
  <si>
    <t>Davis Guggenheim</t>
  </si>
  <si>
    <t>s2044</t>
  </si>
  <si>
    <t>Villain</t>
  </si>
  <si>
    <t>Philip Barantini</t>
  </si>
  <si>
    <t>s2046</t>
  </si>
  <si>
    <t>I'm Thinking of Ending Things</t>
  </si>
  <si>
    <t>Charlie Kaufman</t>
  </si>
  <si>
    <t>s2631</t>
  </si>
  <si>
    <t>Bittersweet</t>
  </si>
  <si>
    <t>Khaled Marei</t>
  </si>
  <si>
    <t>s2047</t>
  </si>
  <si>
    <t>Kandasamys: The Wedding</t>
  </si>
  <si>
    <t>s2049</t>
  </si>
  <si>
    <t>The Lost Okoroshi</t>
  </si>
  <si>
    <t>Abba T. Makama</t>
  </si>
  <si>
    <t>s2050</t>
  </si>
  <si>
    <t>You're My Boss</t>
  </si>
  <si>
    <t>s2051</t>
  </si>
  <si>
    <t>Afonso Padilha: Classless</t>
  </si>
  <si>
    <t>Junior Carelli, Rudge Campos</t>
  </si>
  <si>
    <t>s2052</t>
  </si>
  <si>
    <t>Ave Maryam</t>
  </si>
  <si>
    <t>Ertanto Robby Soediskam</t>
  </si>
  <si>
    <t>s2053</t>
  </si>
  <si>
    <t>Love, Guaranteed</t>
  </si>
  <si>
    <t>Mark Steven Johnson</t>
  </si>
  <si>
    <t>s2056</t>
  </si>
  <si>
    <t>Freaks вЂ“ You're One of Us</t>
  </si>
  <si>
    <t>Felix Binder</t>
  </si>
  <si>
    <t>s2057</t>
  </si>
  <si>
    <t>Hotel for Dogs</t>
  </si>
  <si>
    <t>Thor Freudenthal</t>
  </si>
  <si>
    <t>s2058</t>
  </si>
  <si>
    <t>Sky Tour: The Movie</t>
  </si>
  <si>
    <t>Nguyen Thanh Tung</t>
  </si>
  <si>
    <t>s2060</t>
  </si>
  <si>
    <t>Adrift</t>
  </si>
  <si>
    <t>Baltasar KormГЎkur</t>
  </si>
  <si>
    <t>s2061</t>
  </si>
  <si>
    <t>Always Be My Maybe</t>
  </si>
  <si>
    <t>s2062</t>
  </si>
  <si>
    <t>Barbie Princess Adventure</t>
  </si>
  <si>
    <t>Conrad Helten</t>
  </si>
  <si>
    <t>s2083</t>
  </si>
  <si>
    <t>Maniyarayile Ashokan</t>
  </si>
  <si>
    <t>Shamzu Zayba</t>
  </si>
  <si>
    <t>s2066</t>
  </si>
  <si>
    <t>Children of the Sea</t>
  </si>
  <si>
    <t>Ayumu Watanabe</t>
  </si>
  <si>
    <t>Anime Features, International Movies</t>
  </si>
  <si>
    <t>s2068</t>
  </si>
  <si>
    <t>Fate/Grand Order -First Order-</t>
  </si>
  <si>
    <t>Hitoshi Namba</t>
  </si>
  <si>
    <t>s2072</t>
  </si>
  <si>
    <t>Puss in Boots</t>
  </si>
  <si>
    <t>Chris Miller</t>
  </si>
  <si>
    <t>s2073</t>
  </si>
  <si>
    <t>Sex Drive</t>
  </si>
  <si>
    <t>Sean Anders</t>
  </si>
  <si>
    <t>s2075</t>
  </si>
  <si>
    <t>Soldier</t>
  </si>
  <si>
    <t>Abbas Mustan</t>
  </si>
  <si>
    <t>s2076</t>
  </si>
  <si>
    <t>Take the Ball, Pass the Ball</t>
  </si>
  <si>
    <t>Duncan McMath</t>
  </si>
  <si>
    <t>s2077</t>
  </si>
  <si>
    <t>The Boss Baby: Get That Baby!</t>
  </si>
  <si>
    <t>Dan Forgione, Pete Jacobs, Matt Whitlock</t>
  </si>
  <si>
    <t>s2078</t>
  </si>
  <si>
    <t>The Match</t>
  </si>
  <si>
    <t>Francesco Carnesecchi</t>
  </si>
  <si>
    <t>s2080</t>
  </si>
  <si>
    <t>The Smurfs</t>
  </si>
  <si>
    <t>s2081</t>
  </si>
  <si>
    <t>Thomas and Friends</t>
  </si>
  <si>
    <t>Greg Tiernan</t>
  </si>
  <si>
    <t>British TV Shows, Classic &amp; Cult TV, Kids' TV</t>
  </si>
  <si>
    <t xml:space="preserve"> Classic &amp; Cult TV</t>
  </si>
  <si>
    <t>s2082</t>
  </si>
  <si>
    <t>True: Friendship Day</t>
  </si>
  <si>
    <t>s2084</t>
  </si>
  <si>
    <t>The Debt Collector 2</t>
  </si>
  <si>
    <t>Jesse V. Johnson</t>
  </si>
  <si>
    <t>s2085</t>
  </si>
  <si>
    <t>All Together Now</t>
  </si>
  <si>
    <t>Brett Haley</t>
  </si>
  <si>
    <t>s2088</t>
  </si>
  <si>
    <t>Santana</t>
  </si>
  <si>
    <t>Chris Roland, Maradona Dias Dos Santos</t>
  </si>
  <si>
    <t>s2089</t>
  </si>
  <si>
    <t>Unknown Origins</t>
  </si>
  <si>
    <t>David GalГЎn Galindo</t>
  </si>
  <si>
    <t>s2091</t>
  </si>
  <si>
    <t>Edge of Seventeen</t>
  </si>
  <si>
    <t>David Moreton</t>
  </si>
  <si>
    <t>s2092</t>
  </si>
  <si>
    <t>The Bridge Curse</t>
  </si>
  <si>
    <t>Lester Hsi</t>
  </si>
  <si>
    <t>s2093</t>
  </si>
  <si>
    <t>The Young Messiah</t>
  </si>
  <si>
    <t>Cyrus Nowrasteh</t>
  </si>
  <si>
    <t>s2095</t>
  </si>
  <si>
    <t>Lingua Franca</t>
  </si>
  <si>
    <t>Isabel Sandoval</t>
  </si>
  <si>
    <t>s2096</t>
  </si>
  <si>
    <t>Making The Witcher</t>
  </si>
  <si>
    <t>Nathan Wiley</t>
  </si>
  <si>
    <t>s2101</t>
  </si>
  <si>
    <t>Septembers of Shiraz</t>
  </si>
  <si>
    <t>Wayne Blair</t>
  </si>
  <si>
    <t>s2104</t>
  </si>
  <si>
    <t>Class of '83</t>
  </si>
  <si>
    <t>Atul Sabharwal</t>
  </si>
  <si>
    <t>s2105</t>
  </si>
  <si>
    <t>Dark Forces</t>
  </si>
  <si>
    <t>Bernardo Arellano</t>
  </si>
  <si>
    <t>s2108</t>
  </si>
  <si>
    <t>The Sleepover</t>
  </si>
  <si>
    <t>Trish Sie</t>
  </si>
  <si>
    <t>s2109</t>
  </si>
  <si>
    <t>Goedam</t>
  </si>
  <si>
    <t>Hong Won-ki</t>
  </si>
  <si>
    <t>International TV Shows, TV Horror, TV Mysteries</t>
  </si>
  <si>
    <t>s2111</t>
  </si>
  <si>
    <t>Scarecrow</t>
  </si>
  <si>
    <t>s2112</t>
  </si>
  <si>
    <t>The Crimes That Bind</t>
  </si>
  <si>
    <t>s2116</t>
  </si>
  <si>
    <t>Drunk Parents</t>
  </si>
  <si>
    <t>Fred Wolf</t>
  </si>
  <si>
    <t>s2117</t>
  </si>
  <si>
    <t>Meet the In-Laws</t>
  </si>
  <si>
    <t>Niyi Akinmolayan</t>
  </si>
  <si>
    <t>s2118</t>
  </si>
  <si>
    <t>Crazy Awesome Teachers</t>
  </si>
  <si>
    <t>Sammaria Sari Simanjuntak</t>
  </si>
  <si>
    <t>s2120</t>
  </si>
  <si>
    <t>Islands of Faith</t>
  </si>
  <si>
    <t>Chairun Nissa</t>
  </si>
  <si>
    <t>Documentaries, Faith &amp; Spirituality, International Movies</t>
  </si>
  <si>
    <t>s2121</t>
  </si>
  <si>
    <t>Les MisГ©rables</t>
  </si>
  <si>
    <t>Tom Hooper</t>
  </si>
  <si>
    <t>s2122</t>
  </si>
  <si>
    <t>Seventh Son</t>
  </si>
  <si>
    <t>Sergei Bodrov</t>
  </si>
  <si>
    <t>s2115</t>
  </si>
  <si>
    <t>Little Singham: Kaal Ka Badla</t>
  </si>
  <si>
    <t>s2129</t>
  </si>
  <si>
    <t>Beyond the Boundary: ICC Women's T20 World Cup Australia 2020</t>
  </si>
  <si>
    <t>Anna Stone</t>
  </si>
  <si>
    <t>s2127</t>
  </si>
  <si>
    <t>What's Your Raashee?</t>
  </si>
  <si>
    <t>s2130</t>
  </si>
  <si>
    <t>Fearless</t>
  </si>
  <si>
    <t>Cory Edwards</t>
  </si>
  <si>
    <t>s2131</t>
  </si>
  <si>
    <t>Nigerian Prince</t>
  </si>
  <si>
    <t>Faraday Okoro</t>
  </si>
  <si>
    <t>s2132</t>
  </si>
  <si>
    <t>Octonauts &amp; the Caves of Sac Actun</t>
  </si>
  <si>
    <t>s2133</t>
  </si>
  <si>
    <t>Project Power</t>
  </si>
  <si>
    <t>Henry Joost, Ariel Schulman</t>
  </si>
  <si>
    <t>s2138</t>
  </si>
  <si>
    <t>An Easy Girl</t>
  </si>
  <si>
    <t>Rebecca Zlotowski</t>
  </si>
  <si>
    <t>s2139</t>
  </si>
  <si>
    <t>Christine</t>
  </si>
  <si>
    <t>s2140</t>
  </si>
  <si>
    <t>Simon Killer</t>
  </si>
  <si>
    <t>s2148</t>
  </si>
  <si>
    <t>Diamonds in the Sky</t>
  </si>
  <si>
    <t>s2142</t>
  </si>
  <si>
    <t>Gunjan Saxena: The Kargil Girl</t>
  </si>
  <si>
    <t>Sharan Sharma</t>
  </si>
  <si>
    <t>s2143</t>
  </si>
  <si>
    <t>Mr. Peabody &amp; Sherman</t>
  </si>
  <si>
    <t>s2144</t>
  </si>
  <si>
    <t>Rob Schneider: Asian Momma, Mexican Kids</t>
  </si>
  <si>
    <t>Tyler Spindel</t>
  </si>
  <si>
    <t>s2147</t>
  </si>
  <si>
    <t>The Lost Husband</t>
  </si>
  <si>
    <t>Vicky Wight</t>
  </si>
  <si>
    <t>s2150</t>
  </si>
  <si>
    <t>We Summon the Darkness</t>
  </si>
  <si>
    <t>Marc Meyers</t>
  </si>
  <si>
    <t>s2151</t>
  </si>
  <si>
    <t>Berlin, Berlin: Lolle on the Run</t>
  </si>
  <si>
    <t>Franziska Meyer Price</t>
  </si>
  <si>
    <t>s2155</t>
  </si>
  <si>
    <t>Stars in the Sky: A Hunting Story</t>
  </si>
  <si>
    <t>Steven Rinella</t>
  </si>
  <si>
    <t>s2156</t>
  </si>
  <si>
    <t>The Magic School Bus Rides Again Kids In Space</t>
  </si>
  <si>
    <t>s2160</t>
  </si>
  <si>
    <t>Work It</t>
  </si>
  <si>
    <t>Laura Terruso</t>
  </si>
  <si>
    <t>s2162</t>
  </si>
  <si>
    <t>Nasha Natasha</t>
  </si>
  <si>
    <t>MartГ­n Sastre</t>
  </si>
  <si>
    <t>s2167</t>
  </si>
  <si>
    <t>A Go! Go! Cory Carson Summer Camp</t>
  </si>
  <si>
    <t>s2164</t>
  </si>
  <si>
    <t>Anelka: Misunderstood</t>
  </si>
  <si>
    <t>Franck Nataf</t>
  </si>
  <si>
    <t>s2168</t>
  </si>
  <si>
    <t>Malibu Rescue: The Next Wave</t>
  </si>
  <si>
    <t>Savage Steve Holland</t>
  </si>
  <si>
    <t>s2170</t>
  </si>
  <si>
    <t>Sam Jay: 3 In The Morning</t>
  </si>
  <si>
    <t>s2172</t>
  </si>
  <si>
    <t>Almost Love</t>
  </si>
  <si>
    <t>Mike Doyle</t>
  </si>
  <si>
    <t>s2173</t>
  </si>
  <si>
    <t>Killing Hasselhoff</t>
  </si>
  <si>
    <t>Darren Grant</t>
  </si>
  <si>
    <t>s2177</t>
  </si>
  <si>
    <t>Rogue Warfare: The Hunt</t>
  </si>
  <si>
    <t>s2178</t>
  </si>
  <si>
    <t>Super Monsters: The New Class</t>
  </si>
  <si>
    <t>s2198</t>
  </si>
  <si>
    <t>Shine Your Eyes</t>
  </si>
  <si>
    <t>Matias Mariani</t>
  </si>
  <si>
    <t>s2165</t>
  </si>
  <si>
    <t>Sin City</t>
  </si>
  <si>
    <t>Pascal Amanfo</t>
  </si>
  <si>
    <t>s2183</t>
  </si>
  <si>
    <t>Tumi or not Tumi</t>
  </si>
  <si>
    <t>Mfanelo Ngoma</t>
  </si>
  <si>
    <t>s2180</t>
  </si>
  <si>
    <t>The Ottoman Lieutenant</t>
  </si>
  <si>
    <t>Joseph Ruben</t>
  </si>
  <si>
    <t>s2195</t>
  </si>
  <si>
    <t>Unlucky Ploy</t>
  </si>
  <si>
    <t>Nopparoj Chotmunkongsit</t>
  </si>
  <si>
    <t>s2184</t>
  </si>
  <si>
    <t>What Keeps You Alive</t>
  </si>
  <si>
    <t>Colinihan</t>
  </si>
  <si>
    <t>LGBTQ Movies, Thrillers</t>
  </si>
  <si>
    <t>LGBTQ Movies</t>
  </si>
  <si>
    <t>s2186</t>
  </si>
  <si>
    <t>Latte and the Magic Waterstone</t>
  </si>
  <si>
    <t>Regina Welker, Nina Wels</t>
  </si>
  <si>
    <t>s2187</t>
  </si>
  <si>
    <t>Raat Akeli Hai</t>
  </si>
  <si>
    <t>Honey Trehan</t>
  </si>
  <si>
    <t>s2188</t>
  </si>
  <si>
    <t>Seriously Single</t>
  </si>
  <si>
    <t>Katleho Ramaphakela, Rethabile Ramaphakela</t>
  </si>
  <si>
    <t>s2189</t>
  </si>
  <si>
    <t>Sugar High</t>
  </si>
  <si>
    <t>Ariel Boles</t>
  </si>
  <si>
    <t>s2192</t>
  </si>
  <si>
    <t>Retablo</t>
  </si>
  <si>
    <t>ГЃlvaro Delgado-Aparicio L.</t>
  </si>
  <si>
    <t>Peru</t>
  </si>
  <si>
    <t>s2194</t>
  </si>
  <si>
    <t>Uma Maheswara Ugra Roopasya</t>
  </si>
  <si>
    <t>Venkatesh Maha</t>
  </si>
  <si>
    <t>s2196</t>
  </si>
  <si>
    <t>It's Her Day</t>
  </si>
  <si>
    <t>Aniedi Anwah</t>
  </si>
  <si>
    <t>s2197</t>
  </si>
  <si>
    <t>Redemption</t>
  </si>
  <si>
    <t>Mickey Fonseca</t>
  </si>
  <si>
    <t>Mozambique</t>
  </si>
  <si>
    <t>s2199</t>
  </si>
  <si>
    <t>The Hater</t>
  </si>
  <si>
    <t>Jan Komasa</t>
  </si>
  <si>
    <t>s2200</t>
  </si>
  <si>
    <t>The Speed Cubers</t>
  </si>
  <si>
    <t>Sue Kim</t>
  </si>
  <si>
    <t>s2201</t>
  </si>
  <si>
    <t>Tread</t>
  </si>
  <si>
    <t>Paul Solet</t>
  </si>
  <si>
    <t>s2203</t>
  </si>
  <si>
    <t>Banana Split</t>
  </si>
  <si>
    <t>Ben Kasulke</t>
  </si>
  <si>
    <t>s2205</t>
  </si>
  <si>
    <t>Door Ke Darshan</t>
  </si>
  <si>
    <t>Gagan Puri</t>
  </si>
  <si>
    <t>s2206</t>
  </si>
  <si>
    <t>Double World</t>
  </si>
  <si>
    <t>Teddy Chan</t>
  </si>
  <si>
    <t>s2207</t>
  </si>
  <si>
    <t>Project Marathwada</t>
  </si>
  <si>
    <t>Bhavin Wadia</t>
  </si>
  <si>
    <t>s2208</t>
  </si>
  <si>
    <t>Animal Crackers</t>
  </si>
  <si>
    <t>Tony Bancroft, Scott Christian Sava</t>
  </si>
  <si>
    <t>s2209</t>
  </si>
  <si>
    <t>Dragons: Rescue Riders: Secrets of the Songwing</t>
  </si>
  <si>
    <t>s2210</t>
  </si>
  <si>
    <t>Nimbe</t>
  </si>
  <si>
    <t>Tope Alake</t>
  </si>
  <si>
    <t>s2211</t>
  </si>
  <si>
    <t>Offering to the Storm</t>
  </si>
  <si>
    <t>Fernando GonzГЎlez Molina</t>
  </si>
  <si>
    <t>s2212</t>
  </si>
  <si>
    <t>Romance Doll</t>
  </si>
  <si>
    <t>Yuki Tanada</t>
  </si>
  <si>
    <t>s2214</t>
  </si>
  <si>
    <t>The Kissing Booth 2</t>
  </si>
  <si>
    <t>s2215</t>
  </si>
  <si>
    <t>Sinatra: All or Nothing at All</t>
  </si>
  <si>
    <t>Alex Gibney</t>
  </si>
  <si>
    <t>s2216</t>
  </si>
  <si>
    <t>The Larva Island Movie</t>
  </si>
  <si>
    <t>Ahn Byoung-wook</t>
  </si>
  <si>
    <t>s2217</t>
  </si>
  <si>
    <t>The Letter Reader</t>
  </si>
  <si>
    <t>Sibusiso Khuzwayo</t>
  </si>
  <si>
    <t>s2220</t>
  </si>
  <si>
    <t>The Remix: Hip Hop X Fashion</t>
  </si>
  <si>
    <t>Lisa CortГ©s, Farah X</t>
  </si>
  <si>
    <t>s2221</t>
  </si>
  <si>
    <t>Ip Man 4: The Finale</t>
  </si>
  <si>
    <t>Wilson Yip</t>
  </si>
  <si>
    <t>s2222</t>
  </si>
  <si>
    <t>Jack Whitehall: I'm Only Joking</t>
  </si>
  <si>
    <t>Dave Skinner, Freddie Waters</t>
  </si>
  <si>
    <t>s2225</t>
  </si>
  <si>
    <t>Funan</t>
  </si>
  <si>
    <t>Denis Do</t>
  </si>
  <si>
    <t>s2229</t>
  </si>
  <si>
    <t>Father Soldier Son</t>
  </si>
  <si>
    <t>Leslye Davis, Catrin Einhorn</t>
  </si>
  <si>
    <t>s2232</t>
  </si>
  <si>
    <t>The Millions</t>
  </si>
  <si>
    <t>Toka McBaror, Tunde Apalowo</t>
  </si>
  <si>
    <t>s2233</t>
  </si>
  <si>
    <t>Fatal Affair</t>
  </si>
  <si>
    <t>Peter Sullivan</t>
  </si>
  <si>
    <t>s2234</t>
  </si>
  <si>
    <t>MILF</t>
  </si>
  <si>
    <t>Axelle Laffont</t>
  </si>
  <si>
    <t>s2235</t>
  </si>
  <si>
    <t>Cold Feet</t>
  </si>
  <si>
    <t>s2240</t>
  </si>
  <si>
    <t>Sylvia</t>
  </si>
  <si>
    <t>Daniel Oriahi</t>
  </si>
  <si>
    <t>s2241</t>
  </si>
  <si>
    <t>The Players</t>
  </si>
  <si>
    <t>Stefano Mordini</t>
  </si>
  <si>
    <t>s2253</t>
  </si>
  <si>
    <t>Your Excellency</t>
  </si>
  <si>
    <t>Funke Akindele</t>
  </si>
  <si>
    <t>s2243</t>
  </si>
  <si>
    <t>Urzila Carlson: Overqualified Loser</t>
  </si>
  <si>
    <t>Hayden Guppy</t>
  </si>
  <si>
    <t>s2244</t>
  </si>
  <si>
    <t>We Are One</t>
  </si>
  <si>
    <t>StГ©phane de Freitas</t>
  </si>
  <si>
    <t>s2245</t>
  </si>
  <si>
    <t>Hole in the Wall</t>
  </si>
  <si>
    <t>AndrГ© Odendaal, Johan Vorster</t>
  </si>
  <si>
    <t>s2246</t>
  </si>
  <si>
    <t>Dating Around: Brazil</t>
  </si>
  <si>
    <t>Cassia Dian</t>
  </si>
  <si>
    <t>s2248</t>
  </si>
  <si>
    <t>Mama's Boy</t>
  </si>
  <si>
    <t>Amro Salah</t>
  </si>
  <si>
    <t>s2249</t>
  </si>
  <si>
    <t>The Claudia Kishi Club</t>
  </si>
  <si>
    <t>Sue Ding</t>
  </si>
  <si>
    <t>s2251</t>
  </si>
  <si>
    <t>The Old Guard</t>
  </si>
  <si>
    <t>Gina Prince-Bythewood</t>
  </si>
  <si>
    <t>s2252</t>
  </si>
  <si>
    <t>The Twelve</t>
  </si>
  <si>
    <t>Wouter Bouvijn</t>
  </si>
  <si>
    <t>s2257</t>
  </si>
  <si>
    <t>Born Racer</t>
  </si>
  <si>
    <t>Bryn Evans</t>
  </si>
  <si>
    <t>s2258</t>
  </si>
  <si>
    <t>Mucho Mucho Amor: The Legend of Walter Mercado</t>
  </si>
  <si>
    <t>Cristina Costantini, Kareem Tabsch</t>
  </si>
  <si>
    <t>s2260</t>
  </si>
  <si>
    <t>The Long Dumb Road</t>
  </si>
  <si>
    <t>Hannah Fidell</t>
  </si>
  <si>
    <t>s2261</t>
  </si>
  <si>
    <t>Dr. Seuss' The Lorax</t>
  </si>
  <si>
    <t>Chris Renaud, Kyle Balda</t>
  </si>
  <si>
    <t>s2263</t>
  </si>
  <si>
    <t>A Kid from Coney Island</t>
  </si>
  <si>
    <t>Coodie, Chike</t>
  </si>
  <si>
    <t>s2265</t>
  </si>
  <si>
    <t>Aiyyaa</t>
  </si>
  <si>
    <t>Sachin Kundalkar</t>
  </si>
  <si>
    <t>s2266</t>
  </si>
  <si>
    <t>Bbuddah Hoga Terra Baap</t>
  </si>
  <si>
    <t>Puri Jagannadh</t>
  </si>
  <si>
    <t>s2267</t>
  </si>
  <si>
    <t>Blood Money</t>
  </si>
  <si>
    <t>Vishal Mahadkar</t>
  </si>
  <si>
    <t>s2268</t>
  </si>
  <si>
    <t>Bombay Talkies</t>
  </si>
  <si>
    <t>Anurag Kashyap, Dibakar Banerjee, Karan Johar, Zoya Akhtar</t>
  </si>
  <si>
    <t>s2269</t>
  </si>
  <si>
    <t>Boss</t>
  </si>
  <si>
    <t>Anthony D'Souza</t>
  </si>
  <si>
    <t>s2270</t>
  </si>
  <si>
    <t>Budhia Singh: Born to Run</t>
  </si>
  <si>
    <t>Soumendra Padhi</t>
  </si>
  <si>
    <t>s2271</t>
  </si>
  <si>
    <t>Chashme Baddoor</t>
  </si>
  <si>
    <t>s2272</t>
  </si>
  <si>
    <t>Dharam Sankat Mein</t>
  </si>
  <si>
    <t>Fuwad Khan</t>
  </si>
  <si>
    <t>s2273</t>
  </si>
  <si>
    <t>Drishyam</t>
  </si>
  <si>
    <t>Nishikant Kamat</t>
  </si>
  <si>
    <t>s2274</t>
  </si>
  <si>
    <t>Gabbar Is Back</t>
  </si>
  <si>
    <t>Krish</t>
  </si>
  <si>
    <t>s2275</t>
  </si>
  <si>
    <t>Gollu Aur Pappu</t>
  </si>
  <si>
    <t>Kabir Sadanand</t>
  </si>
  <si>
    <t>s2276</t>
  </si>
  <si>
    <t>Hook</t>
  </si>
  <si>
    <t>Rachit Kusonkoonsiri</t>
  </si>
  <si>
    <t>s2277</t>
  </si>
  <si>
    <t>Inkaar</t>
  </si>
  <si>
    <t>s2278</t>
  </si>
  <si>
    <t>Madras CafГ©</t>
  </si>
  <si>
    <t>Shoojit Sircar</t>
  </si>
  <si>
    <t>s2279</t>
  </si>
  <si>
    <t>Mary Kom</t>
  </si>
  <si>
    <t>Omung Kumar</t>
  </si>
  <si>
    <t>s2262</t>
  </si>
  <si>
    <t>Jim Jefferies: Intolerant</t>
  </si>
  <si>
    <t>Scott Zabielski</t>
  </si>
  <si>
    <t>s2264</t>
  </si>
  <si>
    <t>PNL - Dans la lГ©gende tour</t>
  </si>
  <si>
    <t>QLF</t>
  </si>
  <si>
    <t>s2280</t>
  </si>
  <si>
    <t>Michael</t>
  </si>
  <si>
    <t>s2281</t>
  </si>
  <si>
    <t>Mumbai Delhi Mumbai</t>
  </si>
  <si>
    <t>s2282</t>
  </si>
  <si>
    <t>Oh My God</t>
  </si>
  <si>
    <t>Umesh Shukla</t>
  </si>
  <si>
    <t>s2283</t>
  </si>
  <si>
    <t>One by Two</t>
  </si>
  <si>
    <t>Devika Bhagat</t>
  </si>
  <si>
    <t>s2284</t>
  </si>
  <si>
    <t>Only</t>
  </si>
  <si>
    <t>Takashi Doscher</t>
  </si>
  <si>
    <t>s2285</t>
  </si>
  <si>
    <t>Penalty</t>
  </si>
  <si>
    <t>Shubham Singh</t>
  </si>
  <si>
    <t>s2286</t>
  </si>
  <si>
    <t>Players</t>
  </si>
  <si>
    <t>Abbas Alibhai Burmawalla, Mastan Alibhai Burmawalla</t>
  </si>
  <si>
    <t>s2287</t>
  </si>
  <si>
    <t>Pyaar Ka Punchnama 2</t>
  </si>
  <si>
    <t>Luv Ranjan</t>
  </si>
  <si>
    <t>s2288</t>
  </si>
  <si>
    <t>Queen</t>
  </si>
  <si>
    <t>Vikas Bahl</t>
  </si>
  <si>
    <t>s2289</t>
  </si>
  <si>
    <t>Shaitan</t>
  </si>
  <si>
    <t>s2290</t>
  </si>
  <si>
    <t>Special 26</t>
  </si>
  <si>
    <t>Neeraj Pandey</t>
  </si>
  <si>
    <t>s2291</t>
  </si>
  <si>
    <t>Tanu Weds Manu</t>
  </si>
  <si>
    <t>Aanand Rai</t>
  </si>
  <si>
    <t>s2292</t>
  </si>
  <si>
    <t>What the Fish</t>
  </si>
  <si>
    <t>Gurmmeet Singh</t>
  </si>
  <si>
    <t>s2295</t>
  </si>
  <si>
    <t>Desperados</t>
  </si>
  <si>
    <t>LP</t>
  </si>
  <si>
    <t>s2296</t>
  </si>
  <si>
    <t>Hunter in the Blue Side of Manchester</t>
  </si>
  <si>
    <t>Rako Prijanto</t>
  </si>
  <si>
    <t>s2297</t>
  </si>
  <si>
    <t>I Am Not Your Negro</t>
  </si>
  <si>
    <t>Raoul Peck</t>
  </si>
  <si>
    <t>s2398</t>
  </si>
  <si>
    <t>Jo Koy: In His Elements</t>
  </si>
  <si>
    <t>Michael McKay</t>
  </si>
  <si>
    <t>s2301</t>
  </si>
  <si>
    <t>The Perfect Picture: Ten Years Later</t>
  </si>
  <si>
    <t>Shirley Frimpong-Manso</t>
  </si>
  <si>
    <t>Ghana</t>
  </si>
  <si>
    <t>s2303</t>
  </si>
  <si>
    <t>Thiago Ventura: POKAS</t>
  </si>
  <si>
    <t>Fabio Ock, Joana Mazzucchelli</t>
  </si>
  <si>
    <t>s2305</t>
  </si>
  <si>
    <t>#AnneFrank - Parallel Stories</t>
  </si>
  <si>
    <t>Sabina Fedeli, Anna Migotto</t>
  </si>
  <si>
    <t>s2308</t>
  </si>
  <si>
    <t>Abby Hatcher</t>
  </si>
  <si>
    <t>Kyran Kelly</t>
  </si>
  <si>
    <t>s2309</t>
  </si>
  <si>
    <t>AdГє</t>
  </si>
  <si>
    <t>Salvador Calvo</t>
  </si>
  <si>
    <t>s2310</t>
  </si>
  <si>
    <t>Ali Baba ve 7 CГјceler</t>
  </si>
  <si>
    <t>Cem YД±lmaz</t>
  </si>
  <si>
    <t>s2311</t>
  </si>
  <si>
    <t>David Foster: Off the Record</t>
  </si>
  <si>
    <t>s2312</t>
  </si>
  <si>
    <t>Double Jeopardy</t>
  </si>
  <si>
    <t>Bruce Beresford</t>
  </si>
  <si>
    <t>s2313</t>
  </si>
  <si>
    <t>Pek YakД±nda</t>
  </si>
  <si>
    <t>s2315</t>
  </si>
  <si>
    <t>Stardust</t>
  </si>
  <si>
    <t>s2316</t>
  </si>
  <si>
    <t>The F**k-It List</t>
  </si>
  <si>
    <t>Michael Duggan</t>
  </si>
  <si>
    <t>s2317</t>
  </si>
  <si>
    <t>The Silence of Others</t>
  </si>
  <si>
    <t>Almudena Carracedo, Robert Bahar</t>
  </si>
  <si>
    <t>s2318</t>
  </si>
  <si>
    <t>Total Recall</t>
  </si>
  <si>
    <t>Paul Verhoeven</t>
  </si>
  <si>
    <t>s2320</t>
  </si>
  <si>
    <t>Under the Riccione Sun</t>
  </si>
  <si>
    <t>Younuts!</t>
  </si>
  <si>
    <t>s2327</t>
  </si>
  <si>
    <t>Thackeray (Marathi)</t>
  </si>
  <si>
    <t>Abhijit Panse</t>
  </si>
  <si>
    <t>s2322</t>
  </si>
  <si>
    <t>George Lopez: We'll Do It For Half</t>
  </si>
  <si>
    <t>s2324</t>
  </si>
  <si>
    <t>The Mirror Boy</t>
  </si>
  <si>
    <t>Obi Emelonye</t>
  </si>
  <si>
    <t>s2325</t>
  </si>
  <si>
    <t>#FriendButMarried 2</t>
  </si>
  <si>
    <t>s2326</t>
  </si>
  <si>
    <t>Skin</t>
  </si>
  <si>
    <t>Daniel Effiong</t>
  </si>
  <si>
    <t>s2329</t>
  </si>
  <si>
    <t>Ride Like a Girl</t>
  </si>
  <si>
    <t>Rachel Griffiths</t>
  </si>
  <si>
    <t>Children &amp; Family Movies, Dramas, Independent Movies</t>
  </si>
  <si>
    <t>s2331</t>
  </si>
  <si>
    <t>Eurovision Song Contest: The Story of Fire Saga</t>
  </si>
  <si>
    <t>David Dobkin</t>
  </si>
  <si>
    <t>Comedies, Music &amp; Musicals, Romantic Movies</t>
  </si>
  <si>
    <t>s2333</t>
  </si>
  <si>
    <t>Kasanova</t>
  </si>
  <si>
    <t>Oluseyi Asurf</t>
  </si>
  <si>
    <t>s2334</t>
  </si>
  <si>
    <t>Ordinary People</t>
  </si>
  <si>
    <t>Eduardo Roy Jr.</t>
  </si>
  <si>
    <t>s2337</t>
  </si>
  <si>
    <t>Thackeray (Hindi)</t>
  </si>
  <si>
    <t>s2339</t>
  </si>
  <si>
    <t>Krishna and His Leela</t>
  </si>
  <si>
    <t>Ravikanth Perepu</t>
  </si>
  <si>
    <t>s2340</t>
  </si>
  <si>
    <t>Prem Ratan Dhan Payo</t>
  </si>
  <si>
    <t>Sooraj R. Barjatya</t>
  </si>
  <si>
    <t>s2341</t>
  </si>
  <si>
    <t>Vivah</t>
  </si>
  <si>
    <t>s2342</t>
  </si>
  <si>
    <t>Athlete A</t>
  </si>
  <si>
    <t>Bonni Cohen, Jon Shenk</t>
  </si>
  <si>
    <t>s2343</t>
  </si>
  <si>
    <t>Bulbbul</t>
  </si>
  <si>
    <t>Anvita Dutt</t>
  </si>
  <si>
    <t>s2345</t>
  </si>
  <si>
    <t>Nobody Knows I'm Here</t>
  </si>
  <si>
    <t>Gaspar Antillo</t>
  </si>
  <si>
    <t>s2346</t>
  </si>
  <si>
    <t>Eric Andre: Legalize Everything</t>
  </si>
  <si>
    <t>Eric Notarnicola</t>
  </si>
  <si>
    <t>s2348</t>
  </si>
  <si>
    <t>Kappela</t>
  </si>
  <si>
    <t>Musthafa</t>
  </si>
  <si>
    <t>s2349</t>
  </si>
  <si>
    <t>The Royal Hibiscus Hotel</t>
  </si>
  <si>
    <t>Ishaya Bako</t>
  </si>
  <si>
    <t>s2351</t>
  </si>
  <si>
    <t>Woodshock</t>
  </si>
  <si>
    <t>Kate Mulleavy, Laura Mulleavy</t>
  </si>
  <si>
    <t>s2352</t>
  </si>
  <si>
    <t>Elevator Baby</t>
  </si>
  <si>
    <t>Akhigbe Ilozobhie</t>
  </si>
  <si>
    <t>s2354</t>
  </si>
  <si>
    <t>Chaman Bahaar</t>
  </si>
  <si>
    <t>Apurva Dhar Badgaiyann</t>
  </si>
  <si>
    <t>s2355</t>
  </si>
  <si>
    <t>Destiny</t>
  </si>
  <si>
    <t>s2357</t>
  </si>
  <si>
    <t>Feel the Beat</t>
  </si>
  <si>
    <t>Elissa Down</t>
  </si>
  <si>
    <t>s2359</t>
  </si>
  <si>
    <t>Lost Bullet</t>
  </si>
  <si>
    <t>Guillaume Pierret</t>
  </si>
  <si>
    <t>s2371</t>
  </si>
  <si>
    <t>El lГ­mite infinito</t>
  </si>
  <si>
    <t>Pablo Aulita</t>
  </si>
  <si>
    <t>s2361</t>
  </si>
  <si>
    <t>One-Way to Tomorrow</t>
  </si>
  <si>
    <t>s2362</t>
  </si>
  <si>
    <t>The Emigrant</t>
  </si>
  <si>
    <t>s2364</t>
  </si>
  <si>
    <t>Wasp Network</t>
  </si>
  <si>
    <t>Olivier Assayas</t>
  </si>
  <si>
    <t>s2365</t>
  </si>
  <si>
    <t>A Whisker Away</t>
  </si>
  <si>
    <t>Junichi Sato, Tomotaka Shibayama</t>
  </si>
  <si>
    <t>s2366</t>
  </si>
  <si>
    <t>Alexandria ... Why?</t>
  </si>
  <si>
    <t>s2367</t>
  </si>
  <si>
    <t>Alexandria: Again and Forever</t>
  </si>
  <si>
    <t>s2368</t>
  </si>
  <si>
    <t>An Egyptian Story</t>
  </si>
  <si>
    <t>s2369</t>
  </si>
  <si>
    <t>Cairo Station</t>
  </si>
  <si>
    <t>s2370</t>
  </si>
  <si>
    <t>Dark Waters</t>
  </si>
  <si>
    <t>s2372</t>
  </si>
  <si>
    <t>Lola Igna</t>
  </si>
  <si>
    <t>s2373</t>
  </si>
  <si>
    <t>One Take</t>
  </si>
  <si>
    <t>Manatsanun Phanlerdwongsakul</t>
  </si>
  <si>
    <t>s2374</t>
  </si>
  <si>
    <t>Saladin</t>
  </si>
  <si>
    <t>s2375</t>
  </si>
  <si>
    <t>Stray Bullet</t>
  </si>
  <si>
    <t>Georges Hachem</t>
  </si>
  <si>
    <t>s2376</t>
  </si>
  <si>
    <t>The Blazing Sun</t>
  </si>
  <si>
    <t>s2377</t>
  </si>
  <si>
    <t>The Land</t>
  </si>
  <si>
    <t>s2378</t>
  </si>
  <si>
    <t>The Nut Job</t>
  </si>
  <si>
    <t>Peter Lepeniotis</t>
  </si>
  <si>
    <t>s4654</t>
  </si>
  <si>
    <t>City of Joy</t>
  </si>
  <si>
    <t>Madeleine Gavin</t>
  </si>
  <si>
    <t>s2380</t>
  </si>
  <si>
    <t>An Evening with Beverly Luff Linn</t>
  </si>
  <si>
    <t>Jim Hosking</t>
  </si>
  <si>
    <t>s2381</t>
  </si>
  <si>
    <t>Riding Faith</t>
  </si>
  <si>
    <t>Paco Aguilar</t>
  </si>
  <si>
    <t>s2382</t>
  </si>
  <si>
    <t>Last Flight to Abuja</t>
  </si>
  <si>
    <t>s2383</t>
  </si>
  <si>
    <t>The Darkness</t>
  </si>
  <si>
    <t>Greg McLean</t>
  </si>
  <si>
    <t>s2386</t>
  </si>
  <si>
    <t>Underdogs</t>
  </si>
  <si>
    <t>Juan JosГ© Campanella</t>
  </si>
  <si>
    <t>s2387</t>
  </si>
  <si>
    <t>Wira</t>
  </si>
  <si>
    <t>s2388</t>
  </si>
  <si>
    <t>4th Republic</t>
  </si>
  <si>
    <t>s2390</t>
  </si>
  <si>
    <t>Asura Guru</t>
  </si>
  <si>
    <t>A. Raajdheep</t>
  </si>
  <si>
    <t>s2392</t>
  </si>
  <si>
    <t>Milea</t>
  </si>
  <si>
    <t>Fajar Bustomi, Pidi Baiq</t>
  </si>
  <si>
    <t>s2393</t>
  </si>
  <si>
    <t>Axone</t>
  </si>
  <si>
    <t>Nicholas Kharkongor</t>
  </si>
  <si>
    <t>s2394</t>
  </si>
  <si>
    <t>Da 5 Bloods</t>
  </si>
  <si>
    <t>s2399</t>
  </si>
  <si>
    <t>Okko's Inn</t>
  </si>
  <si>
    <t>Kitaro Kosaka</t>
  </si>
  <si>
    <t>Anime Features, Children &amp; Family Movies</t>
  </si>
  <si>
    <t>s2403</t>
  </si>
  <si>
    <t>From A to B</t>
  </si>
  <si>
    <t>Ali F. Mostafa</t>
  </si>
  <si>
    <t>s2404</t>
  </si>
  <si>
    <t>Menahi</t>
  </si>
  <si>
    <t>Ayman Makram</t>
  </si>
  <si>
    <t>s2406</t>
  </si>
  <si>
    <t>DC's Legends of Tomorrow</t>
  </si>
  <si>
    <t>TV Action &amp; Adventure, TV Sci-Fi &amp; Fantasy</t>
  </si>
  <si>
    <t>TV Action &amp; Adventure</t>
  </si>
  <si>
    <t>s2408</t>
  </si>
  <si>
    <t>Middle Men</t>
  </si>
  <si>
    <t>George Gallo</t>
  </si>
  <si>
    <t>s2411</t>
  </si>
  <si>
    <t>The Witch: Part 1 - The Subversion</t>
  </si>
  <si>
    <t>Action &amp; Adventure, International Movies, Sci-Fi &amp; Fantasy</t>
  </si>
  <si>
    <t>s2412</t>
  </si>
  <si>
    <t>Before I Fall</t>
  </si>
  <si>
    <t>Ry Russo-Young</t>
  </si>
  <si>
    <t>s2413</t>
  </si>
  <si>
    <t>365 Days</t>
  </si>
  <si>
    <t>Barbara BiaЕ‚owД…s, Tomasz Mandes</t>
  </si>
  <si>
    <t>s2414</t>
  </si>
  <si>
    <t>Forensic</t>
  </si>
  <si>
    <t>Akhil Paul, Anas Khan</t>
  </si>
  <si>
    <t>s2415</t>
  </si>
  <si>
    <t>Project Papa</t>
  </si>
  <si>
    <t>Kanika Batra</t>
  </si>
  <si>
    <t>s2417</t>
  </si>
  <si>
    <t>The Night Clerk</t>
  </si>
  <si>
    <t>Michael Cristofer</t>
  </si>
  <si>
    <t>s2419</t>
  </si>
  <si>
    <t>Before the Summer Crowds</t>
  </si>
  <si>
    <t>Mohamed Khan</t>
  </si>
  <si>
    <t>s2420</t>
  </si>
  <si>
    <t>Big Stone Gap</t>
  </si>
  <si>
    <t>Adriana Trigiani</t>
  </si>
  <si>
    <t>s2421</t>
  </si>
  <si>
    <t>Choked: Paisa Bolta Hai</t>
  </si>
  <si>
    <t>s2422</t>
  </si>
  <si>
    <t>Merry Men 2: Another Mission</t>
  </si>
  <si>
    <t>s2424</t>
  </si>
  <si>
    <t>Supernatural</t>
  </si>
  <si>
    <t>Phil Sgriccia</t>
  </si>
  <si>
    <t>Classic &amp; Cult TV, TV Action &amp; Adventure, TV Horror</t>
  </si>
  <si>
    <t>s2425</t>
  </si>
  <si>
    <t>The Last Days of American Crime</t>
  </si>
  <si>
    <t>s2428</t>
  </si>
  <si>
    <t>Hot Sweet Sour</t>
  </si>
  <si>
    <t>AndaГ§ HaznedaroДџlu</t>
  </si>
  <si>
    <t>s2429</t>
  </si>
  <si>
    <t>Overnight Republic</t>
  </si>
  <si>
    <t>Murat Kepez</t>
  </si>
  <si>
    <t>s2430</t>
  </si>
  <si>
    <t>CanвЂ™t Complain</t>
  </si>
  <si>
    <t>s2431</t>
  </si>
  <si>
    <t>Lady Bird</t>
  </si>
  <si>
    <t>Greta Gerwig</t>
  </si>
  <si>
    <t>s2432</t>
  </si>
  <si>
    <t>Spelling the Dream</t>
  </si>
  <si>
    <t>Sam Rega</t>
  </si>
  <si>
    <t>s2434</t>
  </si>
  <si>
    <t>Andaleeb El Dokki</t>
  </si>
  <si>
    <t>s2435</t>
  </si>
  <si>
    <t>Let's Dance</t>
  </si>
  <si>
    <t>Inas El-Degheidy</t>
  </si>
  <si>
    <t>s2438</t>
  </si>
  <si>
    <t>My Horrible Grandma</t>
  </si>
  <si>
    <t>Sameh Abdulaziz</t>
  </si>
  <si>
    <t>s2439</t>
  </si>
  <si>
    <t>Sorry To Disturb</t>
  </si>
  <si>
    <t>s2440</t>
  </si>
  <si>
    <t>The Student Cop</t>
  </si>
  <si>
    <t>Wael Ihsan</t>
  </si>
  <si>
    <t>s2442</t>
  </si>
  <si>
    <t>What's Up?</t>
  </si>
  <si>
    <t>Izidore K. Musallam</t>
  </si>
  <si>
    <t>s2443</t>
  </si>
  <si>
    <t>X Large</t>
  </si>
  <si>
    <t>Sherif Arafa</t>
  </si>
  <si>
    <t>s2444</t>
  </si>
  <si>
    <t>Yasir Al Yasiri</t>
  </si>
  <si>
    <t>s2437</t>
  </si>
  <si>
    <t>Mr. Romantic</t>
  </si>
  <si>
    <t>Ahmed Al-Badry</t>
  </si>
  <si>
    <t>s2446</t>
  </si>
  <si>
    <t>Chippa</t>
  </si>
  <si>
    <t>Safdar Rahman</t>
  </si>
  <si>
    <t>s2447</t>
  </si>
  <si>
    <t>Cook Off</t>
  </si>
  <si>
    <t>Tomas Brickhill</t>
  </si>
  <si>
    <t>Zimbabwe</t>
  </si>
  <si>
    <t>s2449</t>
  </si>
  <si>
    <t>Kalek Shanab</t>
  </si>
  <si>
    <t>Hani Al-Shaibani</t>
  </si>
  <si>
    <t>s2452</t>
  </si>
  <si>
    <t>Mirai</t>
  </si>
  <si>
    <t>Mamoru Hosoda</t>
  </si>
  <si>
    <t>s2455</t>
  </si>
  <si>
    <t>The Disaster Artist</t>
  </si>
  <si>
    <t>James Franco</t>
  </si>
  <si>
    <t>s2448</t>
  </si>
  <si>
    <t>Dear My Friends</t>
  </si>
  <si>
    <t>International TV Shows, Korean TV Shows, TV Dramas</t>
  </si>
  <si>
    <t>s2456</t>
  </si>
  <si>
    <t>The Stolen</t>
  </si>
  <si>
    <t>Niall Johnson</t>
  </si>
  <si>
    <t>s2457</t>
  </si>
  <si>
    <t>High Strung Free Dance</t>
  </si>
  <si>
    <t>Michael Damian</t>
  </si>
  <si>
    <t>s2458</t>
  </si>
  <si>
    <t>Freej Al Taibeen</t>
  </si>
  <si>
    <t>Ahmed Zain</t>
  </si>
  <si>
    <t>s2459</t>
  </si>
  <si>
    <t>Kenny Sebastian: The Most Interesting Person in the Room</t>
  </si>
  <si>
    <t>Angshuman Ghosh</t>
  </si>
  <si>
    <t>s2461</t>
  </si>
  <si>
    <t>The Other</t>
  </si>
  <si>
    <t>s2464</t>
  </si>
  <si>
    <t>Grandmother's Farm</t>
  </si>
  <si>
    <t>Ahmed Zein</t>
  </si>
  <si>
    <t>s2465</t>
  </si>
  <si>
    <t>Grandmother's Farm Part 2</t>
  </si>
  <si>
    <t>s2466</t>
  </si>
  <si>
    <t>Intuition</t>
  </si>
  <si>
    <t>Alejandro Montiel</t>
  </si>
  <si>
    <t>s2468</t>
  </si>
  <si>
    <t>I'm No Longer Here</t>
  </si>
  <si>
    <t>Fernando FrГ­as de la Parra</t>
  </si>
  <si>
    <t>s2469</t>
  </si>
  <si>
    <t>Hannah Gadsby: Douglas</t>
  </si>
  <si>
    <t>Madeleine Parry</t>
  </si>
  <si>
    <t>s2470</t>
  </si>
  <si>
    <t>Ne Zha</t>
  </si>
  <si>
    <t>Yu Yang</t>
  </si>
  <si>
    <t>s2471</t>
  </si>
  <si>
    <t>Supergirl</t>
  </si>
  <si>
    <t>Jesse Warn</t>
  </si>
  <si>
    <t>s2472</t>
  </si>
  <si>
    <t>Uncut Gems</t>
  </si>
  <si>
    <t>Josh Safdie, Benny Safdie</t>
  </si>
  <si>
    <t>s2484</t>
  </si>
  <si>
    <t>Fifty Year Old Teenager</t>
  </si>
  <si>
    <t>Fouad Al Shatti</t>
  </si>
  <si>
    <t>s2475</t>
  </si>
  <si>
    <t>One Day We'll Talk About Today</t>
  </si>
  <si>
    <t>s2476</t>
  </si>
  <si>
    <t>Si Doel the Movie 3</t>
  </si>
  <si>
    <t>s2485</t>
  </si>
  <si>
    <t>Lock Your Girls In</t>
  </si>
  <si>
    <t>Fouad El-Mohandes</t>
  </si>
  <si>
    <t>s2478</t>
  </si>
  <si>
    <t>Living in Bondage: Breaking Free</t>
  </si>
  <si>
    <t>s2479</t>
  </si>
  <si>
    <t>Modest Heroes: Ponoc Short Films Theatre</t>
  </si>
  <si>
    <t>Hiromasa Yonebayashi, Yoshiyuki Momose, Akihiko Yamashita</t>
  </si>
  <si>
    <t>s2480</t>
  </si>
  <si>
    <t>The Lovebirds</t>
  </si>
  <si>
    <t>Michael Showalter</t>
  </si>
  <si>
    <t>Action &amp; Adventure, Comedies, Romantic Movies</t>
  </si>
  <si>
    <t>s2481</t>
  </si>
  <si>
    <t>Trailer Park Boys: The Animated Series</t>
  </si>
  <si>
    <t>Norm Hiscock, Gary Howsam, Mike Smith, John Paul Tremblay, Robb Wells</t>
  </si>
  <si>
    <t>s2482</t>
  </si>
  <si>
    <t>#FriendButMarried</t>
  </si>
  <si>
    <t>s2483</t>
  </si>
  <si>
    <t>Bye Bye London</t>
  </si>
  <si>
    <t>Almunsif Alsuwaisi</t>
  </si>
  <si>
    <t>s2486</t>
  </si>
  <si>
    <t>Mujeres arriba</t>
  </si>
  <si>
    <t>AndrГ©s Feddersen</t>
  </si>
  <si>
    <t>s2489</t>
  </si>
  <si>
    <t>Raya and Sakina</t>
  </si>
  <si>
    <t>Hussein Kamal</t>
  </si>
  <si>
    <t>s2488</t>
  </si>
  <si>
    <t>No Longer kids</t>
  </si>
  <si>
    <t>Samir Al Asfory</t>
  </si>
  <si>
    <t>s2491</t>
  </si>
  <si>
    <t>The Married Couples</t>
  </si>
  <si>
    <t>Hassan AbdulSalam</t>
  </si>
  <si>
    <t>s2492</t>
  </si>
  <si>
    <t>The School of Mischief</t>
  </si>
  <si>
    <t>Houssam El-Din Mustafa</t>
  </si>
  <si>
    <t>s2571</t>
  </si>
  <si>
    <t>Lady Driver</t>
  </si>
  <si>
    <t>s2490</t>
  </si>
  <si>
    <t>Sayed the Servant</t>
  </si>
  <si>
    <t>s2493</t>
  </si>
  <si>
    <t>The Witness Who Didn't See Anything</t>
  </si>
  <si>
    <t>Muhammad Fadl, Hany Motawie</t>
  </si>
  <si>
    <t>s2494</t>
  </si>
  <si>
    <t>Anchor Baby</t>
  </si>
  <si>
    <t>Lonzo Nzekwe</t>
  </si>
  <si>
    <t>s2495</t>
  </si>
  <si>
    <t>Ben Platt Live from Radio City Music Hall</t>
  </si>
  <si>
    <t>Alex Timbers, Sam Wrench</t>
  </si>
  <si>
    <t>s2497</t>
  </si>
  <si>
    <t>Honeytrap</t>
  </si>
  <si>
    <t>Rebecca Johnson</t>
  </si>
  <si>
    <t>s2498</t>
  </si>
  <si>
    <t>I Will Follow</t>
  </si>
  <si>
    <t>s2499</t>
  </si>
  <si>
    <t>Mutiny of the Worker Bees</t>
  </si>
  <si>
    <t>Carlos Morett</t>
  </si>
  <si>
    <t>s2501</t>
  </si>
  <si>
    <t>What Are the Odds?</t>
  </si>
  <si>
    <t>Megha Ramaswamy</t>
  </si>
  <si>
    <t>s2502</t>
  </si>
  <si>
    <t>Either Me Or My Auntie</t>
  </si>
  <si>
    <t>Saeed Hamed</t>
  </si>
  <si>
    <t>s2503</t>
  </si>
  <si>
    <t>Escaping Tel Aviv</t>
  </si>
  <si>
    <t>s2504</t>
  </si>
  <si>
    <t>Game Over</t>
  </si>
  <si>
    <t>s2505</t>
  </si>
  <si>
    <t>Karkar</t>
  </si>
  <si>
    <t>Ali Ragab</t>
  </si>
  <si>
    <t>s2506</t>
  </si>
  <si>
    <t>My Sleeping Lover</t>
  </si>
  <si>
    <t>Ahmad El-Badri</t>
  </si>
  <si>
    <t>s2507</t>
  </si>
  <si>
    <t>Omar &amp; Salma 2</t>
  </si>
  <si>
    <t>s2508</t>
  </si>
  <si>
    <t>Patton Oswalt: I Love Everything</t>
  </si>
  <si>
    <t>Marcus Raboy</t>
  </si>
  <si>
    <t>s2510</t>
  </si>
  <si>
    <t>Tarek's Situation</t>
  </si>
  <si>
    <t>s2511</t>
  </si>
  <si>
    <t>The Beach Loafer</t>
  </si>
  <si>
    <t>s2572</t>
  </si>
  <si>
    <t>Mike Birbiglia: My Girlfriend's Boyfriend</t>
  </si>
  <si>
    <t>Seth Barrish</t>
  </si>
  <si>
    <t>s2512</t>
  </si>
  <si>
    <t>Wadjda</t>
  </si>
  <si>
    <t>Haifaa Al-Mansour</t>
  </si>
  <si>
    <t>s2513</t>
  </si>
  <si>
    <t>Zaki Chan</t>
  </si>
  <si>
    <t>s2514</t>
  </si>
  <si>
    <t>Light in the Dark</t>
  </si>
  <si>
    <t>s2517</t>
  </si>
  <si>
    <t>The End</t>
  </si>
  <si>
    <t>Mohammed Alhmly</t>
  </si>
  <si>
    <t>s2521</t>
  </si>
  <si>
    <t>Heaven Without People</t>
  </si>
  <si>
    <t>Lucien Bourjeily</t>
  </si>
  <si>
    <t>s2522</t>
  </si>
  <si>
    <t>I love you, stupid</t>
  </si>
  <si>
    <t>Laura MaГ±ГЎ</t>
  </si>
  <si>
    <t>s2523</t>
  </si>
  <si>
    <t>Inhuman Resources</t>
  </si>
  <si>
    <t>s2528</t>
  </si>
  <si>
    <t>Sleepless Society: Two Pillows &amp; A Lost Soul</t>
  </si>
  <si>
    <t>Sivaroj Kongsakul</t>
  </si>
  <si>
    <t>s2536</t>
  </si>
  <si>
    <t>Match</t>
  </si>
  <si>
    <t>Obaid Alhmoudi</t>
  </si>
  <si>
    <t>s2532</t>
  </si>
  <si>
    <t>Dilan 1990</t>
  </si>
  <si>
    <t>s2533</t>
  </si>
  <si>
    <t>Dilan 1991</t>
  </si>
  <si>
    <t>s2534</t>
  </si>
  <si>
    <t>Fan of Amoory</t>
  </si>
  <si>
    <t>Salmeen AlMurry Amer</t>
  </si>
  <si>
    <t>s2535</t>
  </si>
  <si>
    <t>Malang</t>
  </si>
  <si>
    <t>Mohit Suri</t>
  </si>
  <si>
    <t>s2537</t>
  </si>
  <si>
    <t>Rencor tatuado</t>
  </si>
  <si>
    <t>s2538</t>
  </si>
  <si>
    <t>The Delivery Boy</t>
  </si>
  <si>
    <t>Adekunle Nodash Adejuyigbe</t>
  </si>
  <si>
    <t>s2539</t>
  </si>
  <si>
    <t>Wedy Atkalam</t>
  </si>
  <si>
    <t>Sadeq Behbehani</t>
  </si>
  <si>
    <t>s2540</t>
  </si>
  <si>
    <t>Fire in the Blood</t>
  </si>
  <si>
    <t>Dylan Mohan Gray</t>
  </si>
  <si>
    <t>s2541</t>
  </si>
  <si>
    <t>The Wrong Missy</t>
  </si>
  <si>
    <t>s2542</t>
  </si>
  <si>
    <t>Ali &amp; Alia</t>
  </si>
  <si>
    <t>Hussein El Ansary</t>
  </si>
  <si>
    <t>s2544</t>
  </si>
  <si>
    <t>Unbreakable Kimmy Schmidt: Kimmy vs. the Reverend</t>
  </si>
  <si>
    <t>Claire Scanlon</t>
  </si>
  <si>
    <t>s2545</t>
  </si>
  <si>
    <t>Action Replayy</t>
  </si>
  <si>
    <t>Vipul Amrutlal Shah</t>
  </si>
  <si>
    <t>Children &amp; Family Movies, Comedies, International Movies</t>
  </si>
  <si>
    <t>s2546</t>
  </si>
  <si>
    <t>Andaz Apna Apna</t>
  </si>
  <si>
    <t>s2548</t>
  </si>
  <si>
    <t>Have a Good Trip: Adventures in Psychedelics</t>
  </si>
  <si>
    <t>Donick Cary</t>
  </si>
  <si>
    <t>s2550</t>
  </si>
  <si>
    <t>John Henry</t>
  </si>
  <si>
    <t>Will Forbes</t>
  </si>
  <si>
    <t>s2549</t>
  </si>
  <si>
    <t>Trial By Media</t>
  </si>
  <si>
    <t>s2551</t>
  </si>
  <si>
    <t>18 Presents</t>
  </si>
  <si>
    <t>Francesco Amato</t>
  </si>
  <si>
    <t>s2561</t>
  </si>
  <si>
    <t>SГ­, Mi Amor</t>
  </si>
  <si>
    <t>Pedro Flores Maldonado</t>
  </si>
  <si>
    <t>s2554</t>
  </si>
  <si>
    <t>The Eddy</t>
  </si>
  <si>
    <t>Damien Chazelle, Houda Benyamina, LaГЇla Marrakchi, Alan Poul</t>
  </si>
  <si>
    <t>s2556</t>
  </si>
  <si>
    <t>Aerials</t>
  </si>
  <si>
    <t>S.A. Zaidi</t>
  </si>
  <si>
    <t>International Movies, Sci-Fi &amp; Fantasy</t>
  </si>
  <si>
    <t>s2557</t>
  </si>
  <si>
    <t>In Paradox</t>
  </si>
  <si>
    <t>Hamad AlSarraf</t>
  </si>
  <si>
    <t>International Movies, Sci-Fi &amp; Fantasy, Thrillers</t>
  </si>
  <si>
    <t>s2558</t>
  </si>
  <si>
    <t>Scissor Seven</t>
  </si>
  <si>
    <t>He Xiaofeng</t>
  </si>
  <si>
    <t>s2559</t>
  </si>
  <si>
    <t>Si Doel the Movie</t>
  </si>
  <si>
    <t>s2560</t>
  </si>
  <si>
    <t>Becoming</t>
  </si>
  <si>
    <t>Nadia Hallgren</t>
  </si>
  <si>
    <t>s2562</t>
  </si>
  <si>
    <t>Jerry Seinfeld: 23 Hours To Kill</t>
  </si>
  <si>
    <t>Joe DeMaio</t>
  </si>
  <si>
    <t>s2563</t>
  </si>
  <si>
    <t>Arctic Dogs</t>
  </si>
  <si>
    <t>Aaron Woodley</t>
  </si>
  <si>
    <t>s2564</t>
  </si>
  <si>
    <t>Luccas Neto em: Acampamento de FГ©rias 2</t>
  </si>
  <si>
    <t>Lucas Margutti</t>
  </si>
  <si>
    <t>s2565</t>
  </si>
  <si>
    <t>One Day: Justice Delivered</t>
  </si>
  <si>
    <t>Ashok Nanda</t>
  </si>
  <si>
    <t>s2566</t>
  </si>
  <si>
    <t>Almost Happy</t>
  </si>
  <si>
    <t>HernГЎn Guerschuny</t>
  </si>
  <si>
    <t>s2567</t>
  </si>
  <si>
    <t>Bennett's War</t>
  </si>
  <si>
    <t>Alex Ranarivelo</t>
  </si>
  <si>
    <t>s2568</t>
  </si>
  <si>
    <t>Death Can Wait</t>
  </si>
  <si>
    <t>s2573</t>
  </si>
  <si>
    <t>Roped</t>
  </si>
  <si>
    <t>Children &amp; Family Movies, Dramas, Romantic Movies</t>
  </si>
  <si>
    <t>s2574</t>
  </si>
  <si>
    <t>The Stand at Paxton County</t>
  </si>
  <si>
    <t>Brett Hedlund</t>
  </si>
  <si>
    <t>s2577</t>
  </si>
  <si>
    <t>All Day and a Night</t>
  </si>
  <si>
    <t>Joe Robert Cole</t>
  </si>
  <si>
    <t>s2578</t>
  </si>
  <si>
    <t>Cracked Up: The Darrell Hammond Story</t>
  </si>
  <si>
    <t>Michelle Esrick</t>
  </si>
  <si>
    <t>s2579</t>
  </si>
  <si>
    <t>Get In</t>
  </si>
  <si>
    <t>Olivier Abbou</t>
  </si>
  <si>
    <t>s2580</t>
  </si>
  <si>
    <t>Go! Go! Cory Carson: The Chrissy</t>
  </si>
  <si>
    <t>s2582</t>
  </si>
  <si>
    <t>I Am Divine</t>
  </si>
  <si>
    <t>Jeffrey Schwarz</t>
  </si>
  <si>
    <t>s2583</t>
  </si>
  <si>
    <t>Madagascar: Escape 2 Africa</t>
  </si>
  <si>
    <t>Eric Darnell, Tom McGrath</t>
  </si>
  <si>
    <t>s2585</t>
  </si>
  <si>
    <t>Material</t>
  </si>
  <si>
    <t>Craig Freimond</t>
  </si>
  <si>
    <t>s2588</t>
  </si>
  <si>
    <t>Mrs. Serial Killer</t>
  </si>
  <si>
    <t>Shirish Kunder</t>
  </si>
  <si>
    <t>s2590</t>
  </si>
  <si>
    <t>Psycho</t>
  </si>
  <si>
    <t>Mysskin</t>
  </si>
  <si>
    <t>s2592</t>
  </si>
  <si>
    <t>The Half Of It</t>
  </si>
  <si>
    <t>Alice Wu</t>
  </si>
  <si>
    <t>Comedies, Dramas, LGBTQ Movies</t>
  </si>
  <si>
    <t>s2593</t>
  </si>
  <si>
    <t>The Heartbreak Kid</t>
  </si>
  <si>
    <t>s2597</t>
  </si>
  <si>
    <t>What a Girl Wants</t>
  </si>
  <si>
    <t>Dennie Gordon</t>
  </si>
  <si>
    <t>s2598</t>
  </si>
  <si>
    <t>Dangerous Lies</t>
  </si>
  <si>
    <t>Michael M. Scott</t>
  </si>
  <si>
    <t>s2602</t>
  </si>
  <si>
    <t>Rich in Love</t>
  </si>
  <si>
    <t>s2603</t>
  </si>
  <si>
    <t>The Forest of Love: Deep Cut</t>
  </si>
  <si>
    <t>Sion Sono</t>
  </si>
  <si>
    <t>s2604</t>
  </si>
  <si>
    <t>The Victims' Game</t>
  </si>
  <si>
    <t>David Chuang, Chen Kuan-chung</t>
  </si>
  <si>
    <t>s2605</t>
  </si>
  <si>
    <t>A Secret Love</t>
  </si>
  <si>
    <t>Chris Bolan</t>
  </si>
  <si>
    <t>s2606</t>
  </si>
  <si>
    <t>EkЕџi Elmalar</t>
  </si>
  <si>
    <t>s2608</t>
  </si>
  <si>
    <t>Love Is War</t>
  </si>
  <si>
    <t>Omoni Oboli</t>
  </si>
  <si>
    <t>s2611</t>
  </si>
  <si>
    <t>R.K.Nagar</t>
  </si>
  <si>
    <t>Saravana Rajan</t>
  </si>
  <si>
    <t>s2594</t>
  </si>
  <si>
    <t>Thomas &amp; Friends: Marvelous Machinery: A New Arrival</t>
  </si>
  <si>
    <t>Joey So</t>
  </si>
  <si>
    <t>s2595</t>
  </si>
  <si>
    <t>Thomas &amp; Friends: Marvelous Machinery: World of Tomorrow</t>
  </si>
  <si>
    <t>s2596</t>
  </si>
  <si>
    <t>Thomas &amp; Friends: Thomas and the Royal Engine</t>
  </si>
  <si>
    <t>s2620</t>
  </si>
  <si>
    <t>Lembi 8 Giga</t>
  </si>
  <si>
    <t>Ashraf Fayeq</t>
  </si>
  <si>
    <t>s2613</t>
  </si>
  <si>
    <t>Beynelmilel</t>
  </si>
  <si>
    <t>Muharrem GГјlmez, SД±rrД± SГјreyya Г–nder</t>
  </si>
  <si>
    <t>s2614</t>
  </si>
  <si>
    <t>Bir Baba Hindu</t>
  </si>
  <si>
    <t>Sermiyan Midyat</t>
  </si>
  <si>
    <t>s2615</t>
  </si>
  <si>
    <t>Boushkash</t>
  </si>
  <si>
    <t>Ahmed Yousry, Hazem Fouda</t>
  </si>
  <si>
    <t>s2616</t>
  </si>
  <si>
    <t>Cinar Agaci</t>
  </si>
  <si>
    <t>Handan Д°pekГ§i</t>
  </si>
  <si>
    <t>s2617</t>
  </si>
  <si>
    <t>GГ¶rГјmce</t>
  </si>
  <si>
    <t>s2618</t>
  </si>
  <si>
    <t>Д°stanbul KД±rmД±zД±sД±</t>
  </si>
  <si>
    <t>Ferzan Г–zpetek</t>
  </si>
  <si>
    <t>s2619</t>
  </si>
  <si>
    <t>KГјГ§Гјk Esnaf</t>
  </si>
  <si>
    <t>s2621</t>
  </si>
  <si>
    <t>Neseli Hayat</t>
  </si>
  <si>
    <t>s2622</t>
  </si>
  <si>
    <t>Organize Isler</t>
  </si>
  <si>
    <t>s2623</t>
  </si>
  <si>
    <t>The Reliant</t>
  </si>
  <si>
    <t>Paul Munger</t>
  </si>
  <si>
    <t>s2624</t>
  </si>
  <si>
    <t>We'll Be Right Back After The Break</t>
  </si>
  <si>
    <t>s2625</t>
  </si>
  <si>
    <t>5Gang</t>
  </si>
  <si>
    <t>Matei Dima</t>
  </si>
  <si>
    <t>s2626</t>
  </si>
  <si>
    <t>Love Aaj Kal</t>
  </si>
  <si>
    <t>s2627</t>
  </si>
  <si>
    <t>The Lift Boy</t>
  </si>
  <si>
    <t>Jonathan Augustin</t>
  </si>
  <si>
    <t>s2630</t>
  </si>
  <si>
    <t>Bheeshma</t>
  </si>
  <si>
    <t>Venky Kudumula</t>
  </si>
  <si>
    <t>s2633</t>
  </si>
  <si>
    <t>No Direction Home: Bob Dylan</t>
  </si>
  <si>
    <t>s2634</t>
  </si>
  <si>
    <t>She Made Me a Criminal</t>
  </si>
  <si>
    <t>Amr Arafa</t>
  </si>
  <si>
    <t>s2635</t>
  </si>
  <si>
    <t>The Artist</t>
  </si>
  <si>
    <t>Michel Hazanavicius</t>
  </si>
  <si>
    <t>s2636</t>
  </si>
  <si>
    <t>The Dealer</t>
  </si>
  <si>
    <t>Ahmed Saleh</t>
  </si>
  <si>
    <t>s2637</t>
  </si>
  <si>
    <t>The International Player</t>
  </si>
  <si>
    <t>Ahmed Medhat</t>
  </si>
  <si>
    <t>s2638</t>
  </si>
  <si>
    <t>The Promise</t>
  </si>
  <si>
    <t>Mohamed Yassin</t>
  </si>
  <si>
    <t>s2639</t>
  </si>
  <si>
    <t>Ш§Щ„ЩЃ Щ…ШЁШ±Щ€Щѓ</t>
  </si>
  <si>
    <t>s2643</t>
  </si>
  <si>
    <t>Kolaiyuthir Kaalam</t>
  </si>
  <si>
    <t>Chakri Toleti</t>
  </si>
  <si>
    <t>s2645</t>
  </si>
  <si>
    <t>Yours Sincerely, Kanan Gill</t>
  </si>
  <si>
    <t>Neville Shah</t>
  </si>
  <si>
    <t>s2647</t>
  </si>
  <si>
    <t>My Stupid Boss</t>
  </si>
  <si>
    <t>Upi Avianto</t>
  </si>
  <si>
    <t>s2648</t>
  </si>
  <si>
    <t>My Stupid Boss 2</t>
  </si>
  <si>
    <t>s2650</t>
  </si>
  <si>
    <t>This Earth of Mankind</t>
  </si>
  <si>
    <t>s2651</t>
  </si>
  <si>
    <t>Time to Hunt</t>
  </si>
  <si>
    <t>Yoon Sung-hyun</t>
  </si>
  <si>
    <t>s2653</t>
  </si>
  <si>
    <t>Circus of Books</t>
  </si>
  <si>
    <t>Rachel Mason</t>
  </si>
  <si>
    <t>s2654</t>
  </si>
  <si>
    <t>The Plagues of Breslau</t>
  </si>
  <si>
    <t>Patryk Vega</t>
  </si>
  <si>
    <t>s2655</t>
  </si>
  <si>
    <t>The Set Up</t>
  </si>
  <si>
    <t>s2656</t>
  </si>
  <si>
    <t>The Silence of the Marsh</t>
  </si>
  <si>
    <t>Marc Vigil</t>
  </si>
  <si>
    <t>s2657</t>
  </si>
  <si>
    <t>The Willoughbys</t>
  </si>
  <si>
    <t>Kris Pearn</t>
  </si>
  <si>
    <t>s2660</t>
  </si>
  <si>
    <t>Middleditch &amp; Schwartz</t>
  </si>
  <si>
    <t>Ryan Polito</t>
  </si>
  <si>
    <t>s2664</t>
  </si>
  <si>
    <t>Varane Avashyamund</t>
  </si>
  <si>
    <t>Anoop Sathyan</t>
  </si>
  <si>
    <t>s2668</t>
  </si>
  <si>
    <t>BabamД±n Ceketi</t>
  </si>
  <si>
    <t>MГјfit Can SaГ§Д±ntД±</t>
  </si>
  <si>
    <t>s2669</t>
  </si>
  <si>
    <t>Earth and Blood</t>
  </si>
  <si>
    <t>s2672</t>
  </si>
  <si>
    <t>Rising High</t>
  </si>
  <si>
    <t>CГјneyt Kaya</t>
  </si>
  <si>
    <t>s2673</t>
  </si>
  <si>
    <t>Sergio</t>
  </si>
  <si>
    <t>Greg Barker</t>
  </si>
  <si>
    <t>s2674</t>
  </si>
  <si>
    <t>The Legacy of the Bones</t>
  </si>
  <si>
    <t>s2675</t>
  </si>
  <si>
    <t>AlelГ­</t>
  </si>
  <si>
    <t>Leticia Jorge Romero</t>
  </si>
  <si>
    <t>s2676</t>
  </si>
  <si>
    <t>Fary : Hexagone</t>
  </si>
  <si>
    <t>Adrien Lagier, Ousmane Ly</t>
  </si>
  <si>
    <t>s2678</t>
  </si>
  <si>
    <t>Hail, Caesar!</t>
  </si>
  <si>
    <t>Ethan Coen, Joel Coen</t>
  </si>
  <si>
    <t>s2679</t>
  </si>
  <si>
    <t>Jem and the Holograms</t>
  </si>
  <si>
    <t>Jon M. Chu</t>
  </si>
  <si>
    <t>Children &amp; Family Movies, Dramas, Music &amp; Musicals</t>
  </si>
  <si>
    <t>s2680</t>
  </si>
  <si>
    <t>MaurГ­cio Meirelles: Generating Chaos</t>
  </si>
  <si>
    <t>Diego Pignataro</t>
  </si>
  <si>
    <t>s2681</t>
  </si>
  <si>
    <t>Puerto Ricans in Paris</t>
  </si>
  <si>
    <t>Ian Edelman</t>
  </si>
  <si>
    <t>s2682</t>
  </si>
  <si>
    <t>Stunt School</t>
  </si>
  <si>
    <t>Ali YorgancД±oДџlu</t>
  </si>
  <si>
    <t>s2683</t>
  </si>
  <si>
    <t>For the Broken Hearted</t>
  </si>
  <si>
    <t>Digo Ricio</t>
  </si>
  <si>
    <t>s2684</t>
  </si>
  <si>
    <t>Mischief</t>
  </si>
  <si>
    <t>Emcy Joseph</t>
  </si>
  <si>
    <t>s2686</t>
  </si>
  <si>
    <t>World Famous Lover</t>
  </si>
  <si>
    <t>Kranthi Madhav</t>
  </si>
  <si>
    <t>s2687</t>
  </si>
  <si>
    <t>Chris D'Elia: No Pain</t>
  </si>
  <si>
    <t>Matt D'Elia</t>
  </si>
  <si>
    <t>s2688</t>
  </si>
  <si>
    <t>New Money</t>
  </si>
  <si>
    <t>s2689</t>
  </si>
  <si>
    <t>Moms at War</t>
  </si>
  <si>
    <t>s2691</t>
  </si>
  <si>
    <t>Code 8</t>
  </si>
  <si>
    <t>Jeff Chan</t>
  </si>
  <si>
    <t>Action &amp; Adventure, Independent Movies, International Movies</t>
  </si>
  <si>
    <t>s2694</t>
  </si>
  <si>
    <t>Love Wedding Repeat</t>
  </si>
  <si>
    <t>Dean Craig</t>
  </si>
  <si>
    <t>s2695</t>
  </si>
  <si>
    <t>School Life</t>
  </si>
  <si>
    <t>Grand Corps Malade, Mehdi Idir</t>
  </si>
  <si>
    <t>s2696</t>
  </si>
  <si>
    <t>The Main Event</t>
  </si>
  <si>
    <t>Jay Karas</t>
  </si>
  <si>
    <t>s2697</t>
  </si>
  <si>
    <t>The Trial</t>
  </si>
  <si>
    <t>Stefano Lodovichi</t>
  </si>
  <si>
    <t>s2698</t>
  </si>
  <si>
    <t>Tigertail</t>
  </si>
  <si>
    <t>Alan Yang</t>
  </si>
  <si>
    <t>s2701</t>
  </si>
  <si>
    <t>Born Beautiful</t>
  </si>
  <si>
    <t>Perci Intalan</t>
  </si>
  <si>
    <t>s2702</t>
  </si>
  <si>
    <t>The Last Airbender</t>
  </si>
  <si>
    <t>M. Night Shyamalan</t>
  </si>
  <si>
    <t>Action &amp; Adventure, Children &amp; Family Movies, Sci-Fi &amp; Fantasy</t>
  </si>
  <si>
    <t>s2703</t>
  </si>
  <si>
    <t>Tiffany Haddish: She Ready! From the Hood To Hollywood!</t>
  </si>
  <si>
    <t>Chris Robinson</t>
  </si>
  <si>
    <t>s2704</t>
  </si>
  <si>
    <t>Mine 9</t>
  </si>
  <si>
    <t>Eddie Mensore</t>
  </si>
  <si>
    <t>s2705</t>
  </si>
  <si>
    <t>The Florida Project</t>
  </si>
  <si>
    <t>Sean Baker</t>
  </si>
  <si>
    <t>s2706</t>
  </si>
  <si>
    <t>Dark Light</t>
  </si>
  <si>
    <t>Padraig Reynolds</t>
  </si>
  <si>
    <t>Horror Movies, Independent Movies, Sci-Fi &amp; Fantasy</t>
  </si>
  <si>
    <t>s2707</t>
  </si>
  <si>
    <t>The Killing of a Sacred Deer</t>
  </si>
  <si>
    <t>Yorgos Lanthimos</t>
  </si>
  <si>
    <t>s2708</t>
  </si>
  <si>
    <t>Angel Has Fallen</t>
  </si>
  <si>
    <t>s2710</t>
  </si>
  <si>
    <t>Coffee &amp; Kareem</t>
  </si>
  <si>
    <t>Michael Dowse</t>
  </si>
  <si>
    <t>s2712</t>
  </si>
  <si>
    <t>Money Heist: The Phenomenon</t>
  </si>
  <si>
    <t>Pablo Lejarreta, Luis Alfaro</t>
  </si>
  <si>
    <t>s2713</t>
  </si>
  <si>
    <t>The Death of Stalin</t>
  </si>
  <si>
    <t>Armando Iannucci</t>
  </si>
  <si>
    <t>s2714</t>
  </si>
  <si>
    <t>Sol Levante</t>
  </si>
  <si>
    <t>Akira Saitoh</t>
  </si>
  <si>
    <t>s2715</t>
  </si>
  <si>
    <t>Violet Evergarden: Eternity and the Auto Memory Doll</t>
  </si>
  <si>
    <t>Haruka Fujita</t>
  </si>
  <si>
    <t>Anime Features, International Movies, Sci-Fi &amp; Fantasy</t>
  </si>
  <si>
    <t>s2716</t>
  </si>
  <si>
    <t>Agneepath</t>
  </si>
  <si>
    <t>Mukul Anand</t>
  </si>
  <si>
    <t>s2717</t>
  </si>
  <si>
    <t>Brothers</t>
  </si>
  <si>
    <t>Karan Malhotra</t>
  </si>
  <si>
    <t>s2718</t>
  </si>
  <si>
    <t>Chhota Bheem and the Curse of Damyaan</t>
  </si>
  <si>
    <t>s2720</t>
  </si>
  <si>
    <t>David Batra: Elefanten i rummet</t>
  </si>
  <si>
    <t>David Batra, Jon Rudberg</t>
  </si>
  <si>
    <t>s2721</t>
  </si>
  <si>
    <t>Dostana</t>
  </si>
  <si>
    <t>Tarun Mansukhani</t>
  </si>
  <si>
    <t>s2722</t>
  </si>
  <si>
    <t>Duniya</t>
  </si>
  <si>
    <t>Ramesh Talwar</t>
  </si>
  <si>
    <t>s2723</t>
  </si>
  <si>
    <t>Duplicate</t>
  </si>
  <si>
    <t>Mahesh Bhatt</t>
  </si>
  <si>
    <t>s2724</t>
  </si>
  <si>
    <t>Friendship</t>
  </si>
  <si>
    <t>Raj Khosla</t>
  </si>
  <si>
    <t>s2725</t>
  </si>
  <si>
    <t>Gori Tere Pyaar Mein</t>
  </si>
  <si>
    <t>Punit Malhotra</t>
  </si>
  <si>
    <t>s2726</t>
  </si>
  <si>
    <t>Gumrah</t>
  </si>
  <si>
    <t>s2727</t>
  </si>
  <si>
    <t>Hasee Toh Phasee</t>
  </si>
  <si>
    <t>s2729</t>
  </si>
  <si>
    <t>Humpty Sharma Ki Dulhania</t>
  </si>
  <si>
    <t>Shashank Khaitan</t>
  </si>
  <si>
    <t>s2730</t>
  </si>
  <si>
    <t>Kaal</t>
  </si>
  <si>
    <t>Soham Shah</t>
  </si>
  <si>
    <t>s2731</t>
  </si>
  <si>
    <t>Kabhi Alvida Naa Kehna</t>
  </si>
  <si>
    <t>Karan Johar</t>
  </si>
  <si>
    <t>s2732</t>
  </si>
  <si>
    <t>Kabhi Khushi Kabhie Gham</t>
  </si>
  <si>
    <t>s2733</t>
  </si>
  <si>
    <t>Kal Ho Naa Ho</t>
  </si>
  <si>
    <t>Nikkhil Advani</t>
  </si>
  <si>
    <t>s2734</t>
  </si>
  <si>
    <t>Kapoor &amp; Sons</t>
  </si>
  <si>
    <t>Shakun Batra</t>
  </si>
  <si>
    <t>s2735</t>
  </si>
  <si>
    <t>Kuch Kuch Hota Hai</t>
  </si>
  <si>
    <t>s2736</t>
  </si>
  <si>
    <t>Magnificent</t>
  </si>
  <si>
    <t>s2738</t>
  </si>
  <si>
    <t>Mighty Raju Rio Calling</t>
  </si>
  <si>
    <t>Rajiv Chilaka, Anirban Majumder, Alka Amarkant Dubey</t>
  </si>
  <si>
    <t>s2739</t>
  </si>
  <si>
    <t>Muqaddar ka Faisla</t>
  </si>
  <si>
    <t>Prakash Mehra</t>
  </si>
  <si>
    <t>s2742</t>
  </si>
  <si>
    <t>SETHUM AAYIRAM PON</t>
  </si>
  <si>
    <t>Anand Ravichandran</t>
  </si>
  <si>
    <t>s2745</t>
  </si>
  <si>
    <t>The Little Vampire</t>
  </si>
  <si>
    <t>Richard Claus, Karsten Kiilerich</t>
  </si>
  <si>
    <t>s2746</t>
  </si>
  <si>
    <t>The Runaways</t>
  </si>
  <si>
    <t>Floria Sigismondi</t>
  </si>
  <si>
    <t>Dramas, Independent Movies, Music &amp; Musicals</t>
  </si>
  <si>
    <t>s2748</t>
  </si>
  <si>
    <t>Ungli</t>
  </si>
  <si>
    <t>Renzil D'Silva</t>
  </si>
  <si>
    <t>s2750</t>
  </si>
  <si>
    <t>Wildling</t>
  </si>
  <si>
    <t>Fritz BГ¶hm</t>
  </si>
  <si>
    <t>s2751</t>
  </si>
  <si>
    <t>A truthful Mother</t>
  </si>
  <si>
    <t>Ravishankar Venkateswaran</t>
  </si>
  <si>
    <t>s5431</t>
  </si>
  <si>
    <t>Marco Luque: Tamo Junto</t>
  </si>
  <si>
    <t>Caio Cobra</t>
  </si>
  <si>
    <t>s2753</t>
  </si>
  <si>
    <t>Bal Ganesh</t>
  </si>
  <si>
    <t>Vijay S. Bhanushali</t>
  </si>
  <si>
    <t>s2755</t>
  </si>
  <si>
    <t>Greater</t>
  </si>
  <si>
    <t>David Hunt</t>
  </si>
  <si>
    <t>s2756</t>
  </si>
  <si>
    <t>Indian Horse</t>
  </si>
  <si>
    <t>Stephen S. Campanelli</t>
  </si>
  <si>
    <t>s2757</t>
  </si>
  <si>
    <t>Paharganj</t>
  </si>
  <si>
    <t>Rakesh Ranjan Kumar</t>
  </si>
  <si>
    <t>s2758</t>
  </si>
  <si>
    <t>Pretty Little Stalker</t>
  </si>
  <si>
    <t>Sam Irvin</t>
  </si>
  <si>
    <t>s2759</t>
  </si>
  <si>
    <t>Through My Father's Eyes: The Ronda Rousey Story</t>
  </si>
  <si>
    <t>Gary Stretch</t>
  </si>
  <si>
    <t>s2761</t>
  </si>
  <si>
    <t>Kannum Kannum Kollaiyadithaal</t>
  </si>
  <si>
    <t>Desingh Periyasamy</t>
  </si>
  <si>
    <t>s2763</t>
  </si>
  <si>
    <t>Rogue Warfare</t>
  </si>
  <si>
    <t>s2764</t>
  </si>
  <si>
    <t>Dragons: Rescue Riders: Hunt for the Golden Dragon</t>
  </si>
  <si>
    <t>TJ Sullivan, Greg Rankin</t>
  </si>
  <si>
    <t>s2767</t>
  </si>
  <si>
    <t>Maska</t>
  </si>
  <si>
    <t>Neeraj Udhwani</t>
  </si>
  <si>
    <t>s2769</t>
  </si>
  <si>
    <t>The Decline</t>
  </si>
  <si>
    <t>Patrice LalibertГ©</t>
  </si>
  <si>
    <t>s2770</t>
  </si>
  <si>
    <t>There's Something in the Water</t>
  </si>
  <si>
    <t>Ellen Page, Ian Daniel</t>
  </si>
  <si>
    <t>s2771</t>
  </si>
  <si>
    <t>True: Wuzzle Wegg Day</t>
  </si>
  <si>
    <t>Todd Kauffman, Mark Thornton</t>
  </si>
  <si>
    <t>s2772</t>
  </si>
  <si>
    <t>Uncorked</t>
  </si>
  <si>
    <t>Prentice Penny</t>
  </si>
  <si>
    <t>s2774</t>
  </si>
  <si>
    <t>Willy and the Guardians of the Lake: Tales from the Lakeside Winter Adventure</t>
  </si>
  <si>
    <t>Zsolt PГЎlfi</t>
  </si>
  <si>
    <t>s2776</t>
  </si>
  <si>
    <t>Happy Old Year</t>
  </si>
  <si>
    <t>Nawapol Thamrongrattanarit</t>
  </si>
  <si>
    <t>s2777</t>
  </si>
  <si>
    <t>Making Unorthodox</t>
  </si>
  <si>
    <t>Marlene Melchior</t>
  </si>
  <si>
    <t>s2779</t>
  </si>
  <si>
    <t>Bethany Hamilton: Unstoppable</t>
  </si>
  <si>
    <t>Aaron Lieber</t>
  </si>
  <si>
    <t>Children &amp; Family Movies, Documentaries, Sports Movies</t>
  </si>
  <si>
    <t>s2781</t>
  </si>
  <si>
    <t>Curtiz</t>
  </si>
  <si>
    <t>Tamas Yvan Topolanszky</t>
  </si>
  <si>
    <t>s2782</t>
  </si>
  <si>
    <t>The Occupant</t>
  </si>
  <si>
    <t>ГЂlex Pastor, David Pastor</t>
  </si>
  <si>
    <t>s2783</t>
  </si>
  <si>
    <t>Tom Segura: Ball Hog</t>
  </si>
  <si>
    <t>Rami Hachache</t>
  </si>
  <si>
    <t>s2787</t>
  </si>
  <si>
    <t>A Life of Speed: The Juan Manuel Fangio Story</t>
  </si>
  <si>
    <t>Francisco Macri</t>
  </si>
  <si>
    <t>s2790</t>
  </si>
  <si>
    <t>El silencio es bienvenido</t>
  </si>
  <si>
    <t>Gabriela GarcГ­a Rivas</t>
  </si>
  <si>
    <t>s2811</t>
  </si>
  <si>
    <t>Bypass Road</t>
  </si>
  <si>
    <t>Naman Nitin Mukesh</t>
  </si>
  <si>
    <t>s2796</t>
  </si>
  <si>
    <t>Tiger King: Murder, Mayhem and Madness</t>
  </si>
  <si>
    <t>Eric Goode, Rebecca Chaiklin</t>
  </si>
  <si>
    <t>s2797</t>
  </si>
  <si>
    <t>Ultras</t>
  </si>
  <si>
    <t>Francesco Lettieri</t>
  </si>
  <si>
    <t>s2799</t>
  </si>
  <si>
    <t>John Suits</t>
  </si>
  <si>
    <t>Independent Movies, Sci-Fi &amp; Fantasy, Thrillers</t>
  </si>
  <si>
    <t>s2800</t>
  </si>
  <si>
    <t>Altered Carbon: Resleeved</t>
  </si>
  <si>
    <t>Takeru Nakajima, Yoshiyuki Okada</t>
  </si>
  <si>
    <t>s2801</t>
  </si>
  <si>
    <t>Masameer - The Movie</t>
  </si>
  <si>
    <t>s2802</t>
  </si>
  <si>
    <t>AllI Wish</t>
  </si>
  <si>
    <t>Susan Walter</t>
  </si>
  <si>
    <t>s2804</t>
  </si>
  <si>
    <t>Lu Over the Wall</t>
  </si>
  <si>
    <t>Masaaki Yuasa</t>
  </si>
  <si>
    <t>Anime Features, Music &amp; Musicals, Sci-Fi &amp; Fantasy</t>
  </si>
  <si>
    <t>s2806</t>
  </si>
  <si>
    <t>XV: Beyond the Tryline</t>
  </si>
  <si>
    <t>Pierre Deschamps</t>
  </si>
  <si>
    <t>s2807</t>
  </si>
  <si>
    <t>Bert Kreischer: Hey Big Boy</t>
  </si>
  <si>
    <t>Jeff Tomsic</t>
  </si>
  <si>
    <t>s2810</t>
  </si>
  <si>
    <t>Search Party</t>
  </si>
  <si>
    <t>Scot Armstrong</t>
  </si>
  <si>
    <t>s2814</t>
  </si>
  <si>
    <t>Ken Burns Presents: College Behind Bars: A Film by Lynn Novick and Produced by Sarah Botstein</t>
  </si>
  <si>
    <t>Lynn Novick</t>
  </si>
  <si>
    <t>s2816</t>
  </si>
  <si>
    <t>Jai Mummy Di</t>
  </si>
  <si>
    <t>Navjot Gulati</t>
  </si>
  <si>
    <t>s2812</t>
  </si>
  <si>
    <t>Digs &amp; Discoveries: All Track's Lead to Rome</t>
  </si>
  <si>
    <t>s2818</t>
  </si>
  <si>
    <t>Baby Mamas</t>
  </si>
  <si>
    <t>Stephanie Zwane</t>
  </si>
  <si>
    <t>s2813</t>
  </si>
  <si>
    <t>Digs &amp; Discoveries:es of Mystery</t>
  </si>
  <si>
    <t>s2820</t>
  </si>
  <si>
    <t>Go Karts</t>
  </si>
  <si>
    <t>Owen Trevor</t>
  </si>
  <si>
    <t>s2821</t>
  </si>
  <si>
    <t>Justine</t>
  </si>
  <si>
    <t>Stephanie Turner</t>
  </si>
  <si>
    <t>s2822</t>
  </si>
  <si>
    <t>Kingdom</t>
  </si>
  <si>
    <t>International TV Shows, Korean TV Shows, TV Action &amp; Adventure</t>
  </si>
  <si>
    <t>s2823</t>
  </si>
  <si>
    <t>Lost Girls</t>
  </si>
  <si>
    <t>Liz Garbus</t>
  </si>
  <si>
    <t>s2824</t>
  </si>
  <si>
    <t>Miracle in Cell No. 7</t>
  </si>
  <si>
    <t>Mehmet Ada Г–ztekin</t>
  </si>
  <si>
    <t>s2815</t>
  </si>
  <si>
    <t>Steam Team to the Rescue</t>
  </si>
  <si>
    <t>s2829</t>
  </si>
  <si>
    <t>Carmen Sandiego: To Steal or Not to Steal</t>
  </si>
  <si>
    <t>Jos Humphrey</t>
  </si>
  <si>
    <t>s2830</t>
  </si>
  <si>
    <t>Marc Maron: End Times Fun</t>
  </si>
  <si>
    <t>s2831</t>
  </si>
  <si>
    <t>Sitara: Let Girls Dream</t>
  </si>
  <si>
    <t>Sharmeen Obaid-Chinoy</t>
  </si>
  <si>
    <t>s2833</t>
  </si>
  <si>
    <t>All About Love</t>
  </si>
  <si>
    <t>s2834</t>
  </si>
  <si>
    <t>Guilty</t>
  </si>
  <si>
    <t>Ruchi Narain</t>
  </si>
  <si>
    <t>s2835</t>
  </si>
  <si>
    <t>I am Jonas</t>
  </si>
  <si>
    <t>Christophe Charrier</t>
  </si>
  <si>
    <t>s2836</t>
  </si>
  <si>
    <t>Miles Davis: Birth of the Cool</t>
  </si>
  <si>
    <t>s2837</t>
  </si>
  <si>
    <t>Spenser Confidential</t>
  </si>
  <si>
    <t>s2838</t>
  </si>
  <si>
    <t>Twin Murders: the Silence of the White City</t>
  </si>
  <si>
    <t>Daniel Calparsoro</t>
  </si>
  <si>
    <t>s2841</t>
  </si>
  <si>
    <t>Angu Vaikuntapurathu (Malayalam)</t>
  </si>
  <si>
    <t>Trivikram Srinivas</t>
  </si>
  <si>
    <t>s2840</t>
  </si>
  <si>
    <t>93 Days</t>
  </si>
  <si>
    <t>s2832</t>
  </si>
  <si>
    <t>Alakada Reloaded</t>
  </si>
  <si>
    <t>Toyin Abraham</t>
  </si>
  <si>
    <t>s2843</t>
  </si>
  <si>
    <t>Tootsies &amp; The Fake</t>
  </si>
  <si>
    <t>Kittiphak Thonguam</t>
  </si>
  <si>
    <t>s2844</t>
  </si>
  <si>
    <t>Aurora</t>
  </si>
  <si>
    <t>Cristi Puiu</t>
  </si>
  <si>
    <t>s2845</t>
  </si>
  <si>
    <t>Lil Peep: EverybodyвЂ™s Everything</t>
  </si>
  <si>
    <t>Sebastian Jones, Ramez Silyan</t>
  </si>
  <si>
    <t>s2846</t>
  </si>
  <si>
    <t>The Death of Mr. Lazarescu</t>
  </si>
  <si>
    <t>s2847</t>
  </si>
  <si>
    <t>Velvet</t>
  </si>
  <si>
    <t>Carlos Sedes</t>
  </si>
  <si>
    <t>s2848</t>
  </si>
  <si>
    <t>Freaks</t>
  </si>
  <si>
    <t>Adam B. Stein, Zach Lipovsky</t>
  </si>
  <si>
    <t>s2849</t>
  </si>
  <si>
    <t>Luccas Neto in: The End of Christmas</t>
  </si>
  <si>
    <t>s2850</t>
  </si>
  <si>
    <t>Taylor Tomlinson: Quarter-Life Crisis</t>
  </si>
  <si>
    <t>s2851</t>
  </si>
  <si>
    <t>The Last Bomb of the Second World War</t>
  </si>
  <si>
    <t>Athiyan Athirai</t>
  </si>
  <si>
    <t>s2852</t>
  </si>
  <si>
    <t>Uncovered</t>
  </si>
  <si>
    <t>Zuko Nodada</t>
  </si>
  <si>
    <t>s2853</t>
  </si>
  <si>
    <t>W.E.</t>
  </si>
  <si>
    <t>Madonna</t>
  </si>
  <si>
    <t>s2854</t>
  </si>
  <si>
    <t>Fat Ballerina - David A. Arnold</t>
  </si>
  <si>
    <t>Milton Horowitz</t>
  </si>
  <si>
    <t>s2859</t>
  </si>
  <si>
    <t>Calico Critters: Everyone's Big Dream Flying in the Sky</t>
  </si>
  <si>
    <t>Momoko Kamiya</t>
  </si>
  <si>
    <t>s2857</t>
  </si>
  <si>
    <t>Bhangra Paa Le</t>
  </si>
  <si>
    <t>Sneha Taurani</t>
  </si>
  <si>
    <t>s2865</t>
  </si>
  <si>
    <t>Velvet ColecciГіn: Grand Finale</t>
  </si>
  <si>
    <t>Gustavo Ron</t>
  </si>
  <si>
    <t>s2860</t>
  </si>
  <si>
    <t>Frank &amp; Lola</t>
  </si>
  <si>
    <t>Matthew Ross</t>
  </si>
  <si>
    <t>s2861</t>
  </si>
  <si>
    <t>Hugo</t>
  </si>
  <si>
    <t>s2862</t>
  </si>
  <si>
    <t>Ordinary World</t>
  </si>
  <si>
    <t>Lee Kirk</t>
  </si>
  <si>
    <t>s2863</t>
  </si>
  <si>
    <t>Pop, Lock 'n Roll</t>
  </si>
  <si>
    <t>Ziggy Hofmeyr</t>
  </si>
  <si>
    <t>s2864</t>
  </si>
  <si>
    <t>There Will Be Blood</t>
  </si>
  <si>
    <t>s2866</t>
  </si>
  <si>
    <t>Voulez-vous rire avec moi ce soir?</t>
  </si>
  <si>
    <t>Yacine Belhousse</t>
  </si>
  <si>
    <t>s2867</t>
  </si>
  <si>
    <t>ZZ TOP: THAT LITTLE OL' BAND FROM TEXAS</t>
  </si>
  <si>
    <t>Sam Dunn</t>
  </si>
  <si>
    <t>s2868</t>
  </si>
  <si>
    <t>All The Bright Places</t>
  </si>
  <si>
    <t>s2944</t>
  </si>
  <si>
    <t>The Ballad of Lefty Brown</t>
  </si>
  <si>
    <t>Jared MoshГ©</t>
  </si>
  <si>
    <t>s2885</t>
  </si>
  <si>
    <t>The Visit</t>
  </si>
  <si>
    <t>Oyefunke Fayoyin</t>
  </si>
  <si>
    <t>s2874</t>
  </si>
  <si>
    <t>Ala Vaikunthapurramuloo</t>
  </si>
  <si>
    <t>s2877</t>
  </si>
  <si>
    <t>PokГ©mon: Mewtwo Strikes Back - Evolution</t>
  </si>
  <si>
    <t>Kunihiko Yuyama, Motonori Sakakibara</t>
  </si>
  <si>
    <t>s2878</t>
  </si>
  <si>
    <t>Six Windows in the Desert</t>
  </si>
  <si>
    <t>Ali Kalthami, Meshal Aljaser, Faris Godus, Mohamed al Salman, Faisal al Amer</t>
  </si>
  <si>
    <t>s2879</t>
  </si>
  <si>
    <t>Couple of Days</t>
  </si>
  <si>
    <t>Tolu Awobiyi</t>
  </si>
  <si>
    <t>s2880</t>
  </si>
  <si>
    <t>Gbomo Gbomo Express</t>
  </si>
  <si>
    <t>s2882</t>
  </si>
  <si>
    <t>Taxi Driver</t>
  </si>
  <si>
    <t>s2883</t>
  </si>
  <si>
    <t>The Arbitration</t>
  </si>
  <si>
    <t>s2886</t>
  </si>
  <si>
    <t>When Love Happens</t>
  </si>
  <si>
    <t>s2887</t>
  </si>
  <si>
    <t>Pete Davidson: Alive From New York</t>
  </si>
  <si>
    <t>Jason Orley</t>
  </si>
  <si>
    <t>s2888</t>
  </si>
  <si>
    <t>Full Count</t>
  </si>
  <si>
    <t>Robert Eagar</t>
  </si>
  <si>
    <t>s2890</t>
  </si>
  <si>
    <t>Girl on the Third Floor</t>
  </si>
  <si>
    <t>Travis Stevens</t>
  </si>
  <si>
    <t>s2891</t>
  </si>
  <si>
    <t>Unabomber - In His Own Words</t>
  </si>
  <si>
    <t>Mick Grogan</t>
  </si>
  <si>
    <t>s2896</t>
  </si>
  <si>
    <t>System Crasher</t>
  </si>
  <si>
    <t>Nora Fingscheidt</t>
  </si>
  <si>
    <t>s2897</t>
  </si>
  <si>
    <t>The Body</t>
  </si>
  <si>
    <t>Jeethu Joseph</t>
  </si>
  <si>
    <t>s2898</t>
  </si>
  <si>
    <t>The Last Thing He Wanted</t>
  </si>
  <si>
    <t>Dee Rees</t>
  </si>
  <si>
    <t>s2899</t>
  </si>
  <si>
    <t>Yeh Ballet</t>
  </si>
  <si>
    <t>Sooni Taraporevala</t>
  </si>
  <si>
    <t>s2900</t>
  </si>
  <si>
    <t>Pretville</t>
  </si>
  <si>
    <t>Linda Korsten</t>
  </si>
  <si>
    <t>s2902</t>
  </si>
  <si>
    <t>Untamed Romania</t>
  </si>
  <si>
    <t>Tom Barton-Humphreys</t>
  </si>
  <si>
    <t>s2904</t>
  </si>
  <si>
    <t>By the Sea</t>
  </si>
  <si>
    <t>Angelina Jolie</t>
  </si>
  <si>
    <t>s2905</t>
  </si>
  <si>
    <t>Miss Virginia</t>
  </si>
  <si>
    <t>R.J. Daniel Hanna</t>
  </si>
  <si>
    <t>s2906</t>
  </si>
  <si>
    <t>MR. RIGHT</t>
  </si>
  <si>
    <t>Paco Cabezas</t>
  </si>
  <si>
    <t>s2907</t>
  </si>
  <si>
    <t>On the Real</t>
  </si>
  <si>
    <t>s2908</t>
  </si>
  <si>
    <t>Term Life</t>
  </si>
  <si>
    <t>Peter Billingsley</t>
  </si>
  <si>
    <t>s2909</t>
  </si>
  <si>
    <t>The Forest</t>
  </si>
  <si>
    <t>Jason Zada</t>
  </si>
  <si>
    <t>s2910</t>
  </si>
  <si>
    <t>Monster High: Electrified</t>
  </si>
  <si>
    <t>Avgousta Zourelidi</t>
  </si>
  <si>
    <t>s2912</t>
  </si>
  <si>
    <t>A Shaun the Sheep Movie: Farmageddon</t>
  </si>
  <si>
    <t>Richard Phelan, Will Becher</t>
  </si>
  <si>
    <t>s2913</t>
  </si>
  <si>
    <t>Cuddle Weather</t>
  </si>
  <si>
    <t>Rod Cabatana Marmol</t>
  </si>
  <si>
    <t>s2914</t>
  </si>
  <si>
    <t>Fanatyk</t>
  </si>
  <si>
    <t>MichaЕ‚ Tylka</t>
  </si>
  <si>
    <t>s2915</t>
  </si>
  <si>
    <t>Isi &amp; Ossi</t>
  </si>
  <si>
    <t>Oliver Kienle</t>
  </si>
  <si>
    <t>s2916</t>
  </si>
  <si>
    <t>Liefling</t>
  </si>
  <si>
    <t>Brian Webber</t>
  </si>
  <si>
    <t>s2917</t>
  </si>
  <si>
    <t>Panipat - The Great Betrayal</t>
  </si>
  <si>
    <t>s2919</t>
  </si>
  <si>
    <t>The Ghost and the Tout</t>
  </si>
  <si>
    <t>s2920</t>
  </si>
  <si>
    <t>Dragon Quest Your Story</t>
  </si>
  <si>
    <t>Takashi Yamazaki, Ryuichi Yagi, Makoto Hanafusa</t>
  </si>
  <si>
    <t>s2924</t>
  </si>
  <si>
    <t>Sleepless Society: Insomnia</t>
  </si>
  <si>
    <t>Pantham Thongsang, Cheewatan Pusitsuksa</t>
  </si>
  <si>
    <t>s2925</t>
  </si>
  <si>
    <t>French Toast</t>
  </si>
  <si>
    <t>Paul KrГјger, AnГ©l Stolp</t>
  </si>
  <si>
    <t>s2926</t>
  </si>
  <si>
    <t>To All the Boys: P.S. I Still Love You</t>
  </si>
  <si>
    <t>s2929</t>
  </si>
  <si>
    <t>Good Time</t>
  </si>
  <si>
    <t>Benny Safdie, Josh Safdie</t>
  </si>
  <si>
    <t>s2930</t>
  </si>
  <si>
    <t>ROAD TO ROMA</t>
  </si>
  <si>
    <t>Andres Clariond</t>
  </si>
  <si>
    <t>s2931</t>
  </si>
  <si>
    <t>Love for Sale 2</t>
  </si>
  <si>
    <t>s2933</t>
  </si>
  <si>
    <t>Fronteras</t>
  </si>
  <si>
    <t>Andrew Dean</t>
  </si>
  <si>
    <t>s2934</t>
  </si>
  <si>
    <t>Polaroid</t>
  </si>
  <si>
    <t>Lars Klevberg</t>
  </si>
  <si>
    <t>s2935</t>
  </si>
  <si>
    <t>The Coldest Game</t>
  </si>
  <si>
    <t>Lukasz Kosmicki</t>
  </si>
  <si>
    <t>s2936</t>
  </si>
  <si>
    <t>Thottappan</t>
  </si>
  <si>
    <t>Shanavas K. Bavakutty</t>
  </si>
  <si>
    <t>s2937</t>
  </si>
  <si>
    <t>Azali</t>
  </si>
  <si>
    <t>Kwabena Gyansah</t>
  </si>
  <si>
    <t>s2940</t>
  </si>
  <si>
    <t>Horse Girl</t>
  </si>
  <si>
    <t>Jeff Baena</t>
  </si>
  <si>
    <t>s2941</t>
  </si>
  <si>
    <t>Jada</t>
  </si>
  <si>
    <t>Kumaran</t>
  </si>
  <si>
    <t>s2947</t>
  </si>
  <si>
    <t>Gardeners of Eden</t>
  </si>
  <si>
    <t>Austin Peck, Anneliese Vandenberg</t>
  </si>
  <si>
    <t>s2948</t>
  </si>
  <si>
    <t>Arrow</t>
  </si>
  <si>
    <t>James Bamford</t>
  </si>
  <si>
    <t>Crime TV Shows, TV Action &amp; Adventure</t>
  </si>
  <si>
    <t>s2949</t>
  </si>
  <si>
    <t>The Pharmacist</t>
  </si>
  <si>
    <t>Julia Willoughby Nason, Jenner Furst</t>
  </si>
  <si>
    <t>s2950</t>
  </si>
  <si>
    <t>Uppity: The Willy T. Ribbs Story</t>
  </si>
  <si>
    <t>Nate Adams, Adam Carolla</t>
  </si>
  <si>
    <t>s2951</t>
  </si>
  <si>
    <t>Dragonheart: Vengeance</t>
  </si>
  <si>
    <t>Ivan Silvestrini</t>
  </si>
  <si>
    <t>s2952</t>
  </si>
  <si>
    <t>Faith, Hope &amp; Love</t>
  </si>
  <si>
    <t>Robert Krantz</t>
  </si>
  <si>
    <t>Comedies, Faith &amp; Spirituality, Romantic Movies</t>
  </si>
  <si>
    <t>s2953</t>
  </si>
  <si>
    <t>Tom Papa: You're Doing Great!</t>
  </si>
  <si>
    <t>Gregory Jacobs</t>
  </si>
  <si>
    <t>s2955</t>
  </si>
  <si>
    <t>Thambi</t>
  </si>
  <si>
    <t>s2956</t>
  </si>
  <si>
    <t>The Silent War</t>
  </si>
  <si>
    <t>Alfonso CortГ©s-Cavanillas</t>
  </si>
  <si>
    <t>s2957</t>
  </si>
  <si>
    <t>Chronically Metropolitan</t>
  </si>
  <si>
    <t>Xavier Manrique</t>
  </si>
  <si>
    <t>s2958</t>
  </si>
  <si>
    <t>Hum Aapke Hain Koun</t>
  </si>
  <si>
    <t>s2961</t>
  </si>
  <si>
    <t>Justice</t>
  </si>
  <si>
    <t>Richard Gabai</t>
  </si>
  <si>
    <t>s2962</t>
  </si>
  <si>
    <t>Love Jacked</t>
  </si>
  <si>
    <t>Alfons Adetuyi</t>
  </si>
  <si>
    <t>s2963</t>
  </si>
  <si>
    <t>Miraculous: Tales of Ladybug &amp; Cat Noir</t>
  </si>
  <si>
    <t>Thomas Astruc</t>
  </si>
  <si>
    <t>Kids' TV, TV Action &amp; Adventure</t>
  </si>
  <si>
    <t>s2964</t>
  </si>
  <si>
    <t>Misfit 2</t>
  </si>
  <si>
    <t>Erwin van den Eshof</t>
  </si>
  <si>
    <t>s2969</t>
  </si>
  <si>
    <t>The Car: Road to Revenge</t>
  </si>
  <si>
    <t>G.J. Echternkamp</t>
  </si>
  <si>
    <t>s2970</t>
  </si>
  <si>
    <t>Together For Eternity</t>
  </si>
  <si>
    <t>s2971</t>
  </si>
  <si>
    <t>37 Seconds</t>
  </si>
  <si>
    <t>Hikari</t>
  </si>
  <si>
    <t>s2973</t>
  </si>
  <si>
    <t>Gang of the Caribbean</t>
  </si>
  <si>
    <t>Jean-Claude Flamand-Barny</t>
  </si>
  <si>
    <t>s2974</t>
  </si>
  <si>
    <t>Hakkunde</t>
  </si>
  <si>
    <t>s2976</t>
  </si>
  <si>
    <t>Miss Americana</t>
  </si>
  <si>
    <t>Lana Wilson</t>
  </si>
  <si>
    <t>s2979</t>
  </si>
  <si>
    <t>Kevin Hart: I'm a Grown Little Man</t>
  </si>
  <si>
    <t>Shannon Hartman</t>
  </si>
  <si>
    <t>s2982</t>
  </si>
  <si>
    <t>Close Enemies</t>
  </si>
  <si>
    <t>David Oelhoffen</t>
  </si>
  <si>
    <t>s2986</t>
  </si>
  <si>
    <t>Shimla Mirchi</t>
  </si>
  <si>
    <t>Ramesh Sippy</t>
  </si>
  <si>
    <t>s2987</t>
  </si>
  <si>
    <t>Sillu Karuppatti</t>
  </si>
  <si>
    <t>s2988</t>
  </si>
  <si>
    <t>Vir Das: For India</t>
  </si>
  <si>
    <t>Vir Das, Ajay Bhuyan</t>
  </si>
  <si>
    <t>s2989</t>
  </si>
  <si>
    <t>Menashe</t>
  </si>
  <si>
    <t>Josh Z. Weinstein, Joshua Z. Weinstein</t>
  </si>
  <si>
    <t>s2990</t>
  </si>
  <si>
    <t>A Sun</t>
  </si>
  <si>
    <t>Chung Mong-hong</t>
  </si>
  <si>
    <t>s2991</t>
  </si>
  <si>
    <t>Die Ontwaking</t>
  </si>
  <si>
    <t>Johnny Breedt</t>
  </si>
  <si>
    <t>s2996</t>
  </si>
  <si>
    <t>Airplane Mode</t>
  </si>
  <si>
    <t>CГ©sar Rodrigues</t>
  </si>
  <si>
    <t>s2997</t>
  </si>
  <si>
    <t>Alex FernГЎndez: The Best Comedian in the World</t>
  </si>
  <si>
    <t>s3000</t>
  </si>
  <si>
    <t>The Ghost Bride</t>
  </si>
  <si>
    <t>Quek Shio-chuan</t>
  </si>
  <si>
    <t>s3003</t>
  </si>
  <si>
    <t>Whisky</t>
  </si>
  <si>
    <t>Pablo Stoll, Juan Pablo Rebella</t>
  </si>
  <si>
    <t>s3004</t>
  </si>
  <si>
    <t>Fortune Feimster: Sweet &amp; Salty</t>
  </si>
  <si>
    <t>Krysia Plonka</t>
  </si>
  <si>
    <t>s3005</t>
  </si>
  <si>
    <t>KD (A) Karuppudurai</t>
  </si>
  <si>
    <t>Madhumita</t>
  </si>
  <si>
    <t>s3007</t>
  </si>
  <si>
    <t>Motichoor Chaknachoor</t>
  </si>
  <si>
    <t>Debamitra Biswal</t>
  </si>
  <si>
    <t>s3008</t>
  </si>
  <si>
    <t>WHAT DID JACK DO?</t>
  </si>
  <si>
    <t>David Lynch</t>
  </si>
  <si>
    <t>s3009</t>
  </si>
  <si>
    <t>The Bling Ring</t>
  </si>
  <si>
    <t>s3010</t>
  </si>
  <si>
    <t>A Fall from Grace</t>
  </si>
  <si>
    <t>Tyler Perry</t>
  </si>
  <si>
    <t>s3015</t>
  </si>
  <si>
    <t>Deadcon</t>
  </si>
  <si>
    <t>Caryn Waechter</t>
  </si>
  <si>
    <t>s3017</t>
  </si>
  <si>
    <t>Hop</t>
  </si>
  <si>
    <t>Tim Hill</t>
  </si>
  <si>
    <t>s3018</t>
  </si>
  <si>
    <t>Jezebel</t>
  </si>
  <si>
    <t>Numa Perrier</t>
  </si>
  <si>
    <t>s3019</t>
  </si>
  <si>
    <t>Legend</t>
  </si>
  <si>
    <t>Brian Helgeland</t>
  </si>
  <si>
    <t>s3020</t>
  </si>
  <si>
    <t>NiNoKuni</t>
  </si>
  <si>
    <t>Yoshiyuki Momose</t>
  </si>
  <si>
    <t>s3022</t>
  </si>
  <si>
    <t>Steve Jobs</t>
  </si>
  <si>
    <t>Danny Boyle</t>
  </si>
  <si>
    <t>s3023</t>
  </si>
  <si>
    <t>Bulbul Can Sing</t>
  </si>
  <si>
    <t>Rima Das</t>
  </si>
  <si>
    <t>s3024</t>
  </si>
  <si>
    <t>Eye For An Eye</t>
  </si>
  <si>
    <t>Paco Plaza</t>
  </si>
  <si>
    <t>s3026</t>
  </si>
  <si>
    <t>MindGamers</t>
  </si>
  <si>
    <t>Andrew Goth</t>
  </si>
  <si>
    <t>s3027</t>
  </si>
  <si>
    <t>The Brave</t>
  </si>
  <si>
    <t>William Kaufman</t>
  </si>
  <si>
    <t>Action &amp; Adventure, Independent Movies</t>
  </si>
  <si>
    <t>s3028</t>
  </si>
  <si>
    <t>Leslie Jones: Time Machine</t>
  </si>
  <si>
    <t>David Benioff, D.B. Weiss</t>
  </si>
  <si>
    <t>s3030</t>
  </si>
  <si>
    <t>Women of Mafia 2</t>
  </si>
  <si>
    <t>s3032</t>
  </si>
  <si>
    <t>Betty White: First Lady of Television</t>
  </si>
  <si>
    <t>Steve Boettcher</t>
  </si>
  <si>
    <t>s3033</t>
  </si>
  <si>
    <t>Made in China</t>
  </si>
  <si>
    <t>Mikhil Musale</t>
  </si>
  <si>
    <t>s3037</t>
  </si>
  <si>
    <t>Jamtara - Sabka Number Ayega</t>
  </si>
  <si>
    <t>s3039</t>
  </si>
  <si>
    <t>Monsters: Dark Continent</t>
  </si>
  <si>
    <t>Tom Green</t>
  </si>
  <si>
    <t>s3042</t>
  </si>
  <si>
    <t>Bulletproof 2</t>
  </si>
  <si>
    <t>s3044</t>
  </si>
  <si>
    <t>A Ghost Story</t>
  </si>
  <si>
    <t>David Lowery</t>
  </si>
  <si>
    <t>s3045</t>
  </si>
  <si>
    <t>Live Twice, Love Once</t>
  </si>
  <si>
    <t>Maria Ripoll</t>
  </si>
  <si>
    <t>s3047</t>
  </si>
  <si>
    <t>All the Freckles in the World</t>
  </si>
  <si>
    <t>YibrГЎn Asuad</t>
  </si>
  <si>
    <t>s3049</t>
  </si>
  <si>
    <t>Half Girlfriend</t>
  </si>
  <si>
    <t>s3052</t>
  </si>
  <si>
    <t>Aruna &amp; Her Palate</t>
  </si>
  <si>
    <t>Edwin</t>
  </si>
  <si>
    <t>s3055</t>
  </si>
  <si>
    <t>Breaking the Bank</t>
  </si>
  <si>
    <t>Vadim Jean</t>
  </si>
  <si>
    <t>s3058</t>
  </si>
  <si>
    <t>Garfield Gets Real</t>
  </si>
  <si>
    <t>Mark A.Z. DippГ©, Kyung Ho Lee</t>
  </si>
  <si>
    <t>s3059</t>
  </si>
  <si>
    <t>Garfield's Fun Fest</t>
  </si>
  <si>
    <t>Mark A.Z. DippГ©, Eondeok Han</t>
  </si>
  <si>
    <t>s3060</t>
  </si>
  <si>
    <t>Garfield's Pet Force</t>
  </si>
  <si>
    <t>Mark A.Z. DippГ©</t>
  </si>
  <si>
    <t>s3061</t>
  </si>
  <si>
    <t>Ghost Stories</t>
  </si>
  <si>
    <t>s3062</t>
  </si>
  <si>
    <t>Jeff Dunham: Unhinged in Hollywood</t>
  </si>
  <si>
    <t>s3063</t>
  </si>
  <si>
    <t>Jimmy Neutron: Boy Genius</t>
  </si>
  <si>
    <t>John A. Davis</t>
  </si>
  <si>
    <t>s3065</t>
  </si>
  <si>
    <t>Luccas Neto in: Children's Day</t>
  </si>
  <si>
    <t>s3073</t>
  </si>
  <si>
    <t>Riot</t>
  </si>
  <si>
    <t>John Lyde</t>
  </si>
  <si>
    <t>s3068</t>
  </si>
  <si>
    <t>Nisman: The Prosecutor, the President, and the Spy</t>
  </si>
  <si>
    <t>Justin Webster</t>
  </si>
  <si>
    <t>s3069</t>
  </si>
  <si>
    <t>Pan's Labyrinth</t>
  </si>
  <si>
    <t>s3070</t>
  </si>
  <si>
    <t>PokГ©mon the Movie: Power of Us</t>
  </si>
  <si>
    <t>Tetsuo Yajima</t>
  </si>
  <si>
    <t>s3071</t>
  </si>
  <si>
    <t>Posesif</t>
  </si>
  <si>
    <t>s3074</t>
  </si>
  <si>
    <t>Road Trip: Beer Pong</t>
  </si>
  <si>
    <t>Steve Rash</t>
  </si>
  <si>
    <t>s3078</t>
  </si>
  <si>
    <t>Aaviri</t>
  </si>
  <si>
    <t>Ravi Babu</t>
  </si>
  <si>
    <t>s3079</t>
  </si>
  <si>
    <t>Albert Pinto Ko Gussa Kyun Aata Hai?</t>
  </si>
  <si>
    <t>Soumitra Ranade</t>
  </si>
  <si>
    <t>s3081</t>
  </si>
  <si>
    <t>Benchwarmers 2: Breaking Balls</t>
  </si>
  <si>
    <t>Jon Rosenbaum</t>
  </si>
  <si>
    <t>s3082</t>
  </si>
  <si>
    <t>How High 2</t>
  </si>
  <si>
    <t>Bruce Leddy</t>
  </si>
  <si>
    <t>s3094</t>
  </si>
  <si>
    <t>The Vendor</t>
  </si>
  <si>
    <t>Odunlade Adekola</t>
  </si>
  <si>
    <t>s3090</t>
  </si>
  <si>
    <t>Hot Gimmick: Girl Meets Boy</t>
  </si>
  <si>
    <t>Yuki Yamato</t>
  </si>
  <si>
    <t>s3091</t>
  </si>
  <si>
    <t>Blitz Patrollie</t>
  </si>
  <si>
    <t>Andrew Wessels</t>
  </si>
  <si>
    <t>s3092</t>
  </si>
  <si>
    <t>El Pepe, a Supreme Life</t>
  </si>
  <si>
    <t>Emir Kusturica</t>
  </si>
  <si>
    <t>s3095</t>
  </si>
  <si>
    <t>The App</t>
  </si>
  <si>
    <t>Elisa Fuksas</t>
  </si>
  <si>
    <t>s3097</t>
  </si>
  <si>
    <t>You</t>
  </si>
  <si>
    <t>Lee Toland Krieger</t>
  </si>
  <si>
    <t>Crime TV Shows, Romantic TV Shows, TV Dramas</t>
  </si>
  <si>
    <t>s3098</t>
  </si>
  <si>
    <t>Doom: Annihilation</t>
  </si>
  <si>
    <t>s3099</t>
  </si>
  <si>
    <t>Fireworks</t>
  </si>
  <si>
    <t>Akiyuki Shinbo, Nobuyuki Takeuchi</t>
  </si>
  <si>
    <t>Anime Features, Romantic Movies</t>
  </si>
  <si>
    <t>s3100</t>
  </si>
  <si>
    <t>Grand-Daddy Day Care</t>
  </si>
  <si>
    <t>Ron Oliver</t>
  </si>
  <si>
    <t>s3101</t>
  </si>
  <si>
    <t>Jarhead: Law of Return</t>
  </si>
  <si>
    <t>Israel</t>
  </si>
  <si>
    <t>s3102</t>
  </si>
  <si>
    <t>MFKZ</t>
  </si>
  <si>
    <t>Shojiro Nishimi, Guillaume Renard</t>
  </si>
  <si>
    <t>s3103</t>
  </si>
  <si>
    <t>Sweetheart</t>
  </si>
  <si>
    <t>Horror Movies, Sci-Fi &amp; Fantasy, Thrillers</t>
  </si>
  <si>
    <t>s3116</t>
  </si>
  <si>
    <t>The First Lady</t>
  </si>
  <si>
    <t>s3105</t>
  </si>
  <si>
    <t>Como caГ­do del cielo</t>
  </si>
  <si>
    <t>Pepe BojГіrquez</t>
  </si>
  <si>
    <t>s3106</t>
  </si>
  <si>
    <t>John Mulaney &amp; The Sack Lunch Bunch</t>
  </si>
  <si>
    <t>Rhys Thomas</t>
  </si>
  <si>
    <t>s3114</t>
  </si>
  <si>
    <t>Falz Experience</t>
  </si>
  <si>
    <t>Falz</t>
  </si>
  <si>
    <t>s3108</t>
  </si>
  <si>
    <t>Jacob's Ladder</t>
  </si>
  <si>
    <t>David M. Rosenthal</t>
  </si>
  <si>
    <t>s3110</t>
  </si>
  <si>
    <t>Back of the Net</t>
  </si>
  <si>
    <t>Louise Alston</t>
  </si>
  <si>
    <t>s3111</t>
  </si>
  <si>
    <t>Lost in London</t>
  </si>
  <si>
    <t>Sunkanmi Adebayo</t>
  </si>
  <si>
    <t>s3113</t>
  </si>
  <si>
    <t>Being Mrs Elliot</t>
  </si>
  <si>
    <t>s3115</t>
  </si>
  <si>
    <t>Iyore</t>
  </si>
  <si>
    <t>Frank Rajah Arase</t>
  </si>
  <si>
    <t>s3117</t>
  </si>
  <si>
    <t>The Two Popes</t>
  </si>
  <si>
    <t>Fernando Meirelles</t>
  </si>
  <si>
    <t>s3119</t>
  </si>
  <si>
    <t>After the Raid</t>
  </si>
  <si>
    <t>Rodrigo Reyes</t>
  </si>
  <si>
    <t>s3122</t>
  </si>
  <si>
    <t>Don't F**k with Cats: Hunting an Internet Killer</t>
  </si>
  <si>
    <t>Mark Lewis</t>
  </si>
  <si>
    <t>s3124</t>
  </si>
  <si>
    <t>Ronny Chieng: Asian Comedian Destroys America!</t>
  </si>
  <si>
    <t>Sebastian DiNatale</t>
  </si>
  <si>
    <t>s3125</t>
  </si>
  <si>
    <t>Sincerely Yours, Dhaka</t>
  </si>
  <si>
    <t>Nuhash Humayun, Syed Ahmed Shawki, Rahat Rahman, Robiul Alam Robi, Golam Kibria Farooki, Mir Mukarram Hossain, Tanvir Ahsan, Mahmudul Islam, Abdullah Al Noor, Krishnendu Chattopadhyay, Syed Saleh Ahmed Sobhan</t>
  </si>
  <si>
    <t>s3126</t>
  </si>
  <si>
    <t>The Danish Girl</t>
  </si>
  <si>
    <t>s3127</t>
  </si>
  <si>
    <t>Bangistan</t>
  </si>
  <si>
    <t>Karan Anshuman</t>
  </si>
  <si>
    <t>s3131</t>
  </si>
  <si>
    <t>Crazy, Lovely, Cool</t>
  </si>
  <si>
    <t>s3132</t>
  </si>
  <si>
    <t>Dil Chahta Hai</t>
  </si>
  <si>
    <t>Farhan Akhtar</t>
  </si>
  <si>
    <t>s3133</t>
  </si>
  <si>
    <t>Dil Dhadakne Do</t>
  </si>
  <si>
    <t>Zoya Akhtar</t>
  </si>
  <si>
    <t>s3134</t>
  </si>
  <si>
    <t>Don</t>
  </si>
  <si>
    <t>s3135</t>
  </si>
  <si>
    <t>Don 2</t>
  </si>
  <si>
    <t>s3136</t>
  </si>
  <si>
    <t>Fukrey</t>
  </si>
  <si>
    <t>Mrighdeep Singh Lamba</t>
  </si>
  <si>
    <t>s3137</t>
  </si>
  <si>
    <t>Game</t>
  </si>
  <si>
    <t>s3138</t>
  </si>
  <si>
    <t>Girls und Panzer</t>
  </si>
  <si>
    <t>Tsutomu Mizushima</t>
  </si>
  <si>
    <t>s3140</t>
  </si>
  <si>
    <t>Honeymoon Travels Pvt. Ltd.</t>
  </si>
  <si>
    <t>Reema Kagti</t>
  </si>
  <si>
    <t>s3141</t>
  </si>
  <si>
    <t>Isoken</t>
  </si>
  <si>
    <t>Jadesola Osiberu</t>
  </si>
  <si>
    <t>s3142</t>
  </si>
  <si>
    <t>Karthik Calling Karthik</t>
  </si>
  <si>
    <t>Vijay Lalwani</t>
  </si>
  <si>
    <t>s3143</t>
  </si>
  <si>
    <t>Lakshya</t>
  </si>
  <si>
    <t>s3144</t>
  </si>
  <si>
    <t>Luck by Chance</t>
  </si>
  <si>
    <t>s3145</t>
  </si>
  <si>
    <t>Potato Potahto</t>
  </si>
  <si>
    <t>s3146</t>
  </si>
  <si>
    <t>Rock On!!</t>
  </si>
  <si>
    <t>Abhishek Kapoor</t>
  </si>
  <si>
    <t>s3139</t>
  </si>
  <si>
    <t>Holy Expectations</t>
  </si>
  <si>
    <t>s3148</t>
  </si>
  <si>
    <t>Talaash</t>
  </si>
  <si>
    <t>s3157</t>
  </si>
  <si>
    <t>Zero Hour</t>
  </si>
  <si>
    <t>s3150</t>
  </si>
  <si>
    <t>Zindagi Na Milegi Dobara</t>
  </si>
  <si>
    <t>s3151</t>
  </si>
  <si>
    <t>6 Underground</t>
  </si>
  <si>
    <t>Michael Bay</t>
  </si>
  <si>
    <t>s3152</t>
  </si>
  <si>
    <t>A Trip to Jamaica</t>
  </si>
  <si>
    <t>s3153</t>
  </si>
  <si>
    <t>My Wife and I</t>
  </si>
  <si>
    <t>s3154</t>
  </si>
  <si>
    <t>Okafor's Law</t>
  </si>
  <si>
    <t>s3156</t>
  </si>
  <si>
    <t>The 9th Precinct</t>
  </si>
  <si>
    <t>Ding-Lin Wang</t>
  </si>
  <si>
    <t>s3176</t>
  </si>
  <si>
    <t>The Confession Killer</t>
  </si>
  <si>
    <t>Robert Kenner, Taki Oldham</t>
  </si>
  <si>
    <t>s3155</t>
  </si>
  <si>
    <t>Seven and a half dates</t>
  </si>
  <si>
    <t>Biodun Stephen</t>
  </si>
  <si>
    <t>s3158</t>
  </si>
  <si>
    <t>Jack Whitehall: Christmas with My Father</t>
  </si>
  <si>
    <t>Richard van't Riet</t>
  </si>
  <si>
    <t>s3159</t>
  </si>
  <si>
    <t>The Sky Is Pink</t>
  </si>
  <si>
    <t>Shonali Bose</t>
  </si>
  <si>
    <t>s3160</t>
  </si>
  <si>
    <t>Good and Prosperous</t>
  </si>
  <si>
    <t>s3161</t>
  </si>
  <si>
    <t>Michelle Wolf: Joke Show</t>
  </si>
  <si>
    <t>Lance Bangs</t>
  </si>
  <si>
    <t>s3162</t>
  </si>
  <si>
    <t>A Family Reunion Christmas</t>
  </si>
  <si>
    <t>Robbie Countryman</t>
  </si>
  <si>
    <t>s3163</t>
  </si>
  <si>
    <t>It Comes at Night</t>
  </si>
  <si>
    <t>Trey Edward Shults</t>
  </si>
  <si>
    <t>s3164</t>
  </si>
  <si>
    <t>Saaho</t>
  </si>
  <si>
    <t>Sujeeth</t>
  </si>
  <si>
    <t>s3165</t>
  </si>
  <si>
    <t>Nothing to Lose 2</t>
  </si>
  <si>
    <t>Alexandre Avancini</t>
  </si>
  <si>
    <t>s3167</t>
  </si>
  <si>
    <t>Banana Island Ghost</t>
  </si>
  <si>
    <t>s3168</t>
  </si>
  <si>
    <t>Celebrity Marriage</t>
  </si>
  <si>
    <t>s3170</t>
  </si>
  <si>
    <t>Marriage Story</t>
  </si>
  <si>
    <t>Noah Baumbach</t>
  </si>
  <si>
    <t>s3171</t>
  </si>
  <si>
    <t>No Game No Life: Zero</t>
  </si>
  <si>
    <t>Atsuko Ishizuka</t>
  </si>
  <si>
    <t>s3172</t>
  </si>
  <si>
    <t>Slow Country</t>
  </si>
  <si>
    <t>Eric Aghimien</t>
  </si>
  <si>
    <t>s3175</t>
  </si>
  <si>
    <t>The Chosen One</t>
  </si>
  <si>
    <t>Michel Tikhomiroff</t>
  </si>
  <si>
    <t>s3179</t>
  </si>
  <si>
    <t>Wives on Strike</t>
  </si>
  <si>
    <t>s3180</t>
  </si>
  <si>
    <t>Wives on Strike: The Revolution</t>
  </si>
  <si>
    <t>s3181</t>
  </si>
  <si>
    <t>A Christmas Prince: The Royal Baby</t>
  </si>
  <si>
    <t>John Schultz</t>
  </si>
  <si>
    <t>s3187</t>
  </si>
  <si>
    <t>Tiffany Haddish: Black Mitzvah</t>
  </si>
  <si>
    <t>Linda Mendoza</t>
  </si>
  <si>
    <t>s3189</t>
  </si>
  <si>
    <t>A Cinderella Story: Christmas Wish</t>
  </si>
  <si>
    <t>Michelle Johnston</t>
  </si>
  <si>
    <t>s3190</t>
  </si>
  <si>
    <t>Baby Dolls</t>
  </si>
  <si>
    <t>Vijay Kumar Arora</t>
  </si>
  <si>
    <t>s3191</t>
  </si>
  <si>
    <t>Cut Bank</t>
  </si>
  <si>
    <t>Matt Shakman</t>
  </si>
  <si>
    <t>s3192</t>
  </si>
  <si>
    <t>Dead Kids</t>
  </si>
  <si>
    <t>Mikhail Red</t>
  </si>
  <si>
    <t>s3194</t>
  </si>
  <si>
    <t>High End Yaariyan</t>
  </si>
  <si>
    <t>Pankaj Batra</t>
  </si>
  <si>
    <t>s3195</t>
  </si>
  <si>
    <t>Iron Fists and Kung-Fu Kicks</t>
  </si>
  <si>
    <t>Serge Ou</t>
  </si>
  <si>
    <t>s3196</t>
  </si>
  <si>
    <t>Jindua</t>
  </si>
  <si>
    <t>Navaniat Singh</t>
  </si>
  <si>
    <t>s3198</t>
  </si>
  <si>
    <t>Mahi NRI</t>
  </si>
  <si>
    <t>Gaurav Bavdankar</t>
  </si>
  <si>
    <t>s3199</t>
  </si>
  <si>
    <t>Qismat</t>
  </si>
  <si>
    <t>Jagdeep Sidhu</t>
  </si>
  <si>
    <t>s3201</t>
  </si>
  <si>
    <t>Tee Shot: Ariya Jutanugarn</t>
  </si>
  <si>
    <t>Tanawat Aiemjinda</t>
  </si>
  <si>
    <t>s3202</t>
  </si>
  <si>
    <t>Thug Life</t>
  </si>
  <si>
    <t>Mukesh Vohra</t>
  </si>
  <si>
    <t>s3203</t>
  </si>
  <si>
    <t>Wandering Stars</t>
  </si>
  <si>
    <t>Syrine Boulanouar, Nekfeu</t>
  </si>
  <si>
    <t>s3204</t>
  </si>
  <si>
    <t>Why Me?</t>
  </si>
  <si>
    <t>Tudor Giurgiu</t>
  </si>
  <si>
    <t>s3206</t>
  </si>
  <si>
    <t>Guatemala: Heart of the Mayan World</t>
  </si>
  <si>
    <t>Luis Ara, Ignacio Jaunsolo</t>
  </si>
  <si>
    <t>s3207</t>
  </si>
  <si>
    <t>The Zoya Factor</t>
  </si>
  <si>
    <t>Abhishek Sharma</t>
  </si>
  <si>
    <t>s3208</t>
  </si>
  <si>
    <t>Atlantics</t>
  </si>
  <si>
    <t>Mati Diop</t>
  </si>
  <si>
    <t>s3210</t>
  </si>
  <si>
    <t>Crazy people</t>
  </si>
  <si>
    <t>s3211</t>
  </si>
  <si>
    <t>I Lost My Body</t>
  </si>
  <si>
    <t>JГ©rГ©my Clapin</t>
  </si>
  <si>
    <t>s3212</t>
  </si>
  <si>
    <t>Kalushi: The Story of Solomon Mahlangu</t>
  </si>
  <si>
    <t>Mandla Dube</t>
  </si>
  <si>
    <t>s3215</t>
  </si>
  <si>
    <t>Payday</t>
  </si>
  <si>
    <t>Cheta Chukwu</t>
  </si>
  <si>
    <t>s3216</t>
  </si>
  <si>
    <t>The Accidental Spy</t>
  </si>
  <si>
    <t>Roger Russell</t>
  </si>
  <si>
    <t>s3218</t>
  </si>
  <si>
    <t>The Island</t>
  </si>
  <si>
    <t>Toka McBaror</t>
  </si>
  <si>
    <t>s3219</t>
  </si>
  <si>
    <t>Holiday Rush</t>
  </si>
  <si>
    <t>s3224</t>
  </si>
  <si>
    <t>Defiance</t>
  </si>
  <si>
    <t>Edward Zwick</t>
  </si>
  <si>
    <t>s3225</t>
  </si>
  <si>
    <t>Evvarikee Cheppoddu</t>
  </si>
  <si>
    <t>Basava Shankar Eeday</t>
  </si>
  <si>
    <t>s3227</t>
  </si>
  <si>
    <t>The Body Remembers When the World Broke Open</t>
  </si>
  <si>
    <t>Elle-MГЎijГЎ Tailfeathers, Kathleen Hepburn</t>
  </si>
  <si>
    <t>s3228</t>
  </si>
  <si>
    <t>The Irishman</t>
  </si>
  <si>
    <t>s3229</t>
  </si>
  <si>
    <t>Mike Birbiglia: The New One</t>
  </si>
  <si>
    <t>s3230</t>
  </si>
  <si>
    <t>Super Monsters Save Christmas</t>
  </si>
  <si>
    <t>s3214</t>
  </si>
  <si>
    <t>Lagos Real Fake Life</t>
  </si>
  <si>
    <t>Mike Ezuruonye</t>
  </si>
  <si>
    <t>s3226</t>
  </si>
  <si>
    <t>Little Singham: Mahabali</t>
  </si>
  <si>
    <t>s3234</t>
  </si>
  <si>
    <t>Pranaam</t>
  </si>
  <si>
    <t>Sanjiv Jaiswal</t>
  </si>
  <si>
    <t>s3235</t>
  </si>
  <si>
    <t>What the F* Is Going On?</t>
  </si>
  <si>
    <t>Marta Jaenes, Rosa MГЎrquez</t>
  </si>
  <si>
    <t>s3236</t>
  </si>
  <si>
    <t>Shot Caller</t>
  </si>
  <si>
    <t>s3238</t>
  </si>
  <si>
    <t>Brother</t>
  </si>
  <si>
    <t>Julien Abraham</t>
  </si>
  <si>
    <t>s3240</t>
  </si>
  <si>
    <t>Girls und Panzer der Film</t>
  </si>
  <si>
    <t>s3245</t>
  </si>
  <si>
    <t>Shelby American</t>
  </si>
  <si>
    <t>s3249</t>
  </si>
  <si>
    <t>The Knight Before Christmas</t>
  </si>
  <si>
    <t>Monika Mitchell</t>
  </si>
  <si>
    <t>s3233</t>
  </si>
  <si>
    <t>Zona Rosa</t>
  </si>
  <si>
    <t>International TV Shows, Spanish-Language TV Shows, Stand-Up Comedy &amp; Talk Shows</t>
  </si>
  <si>
    <t>s3251</t>
  </si>
  <si>
    <t>Bikram: Yogi, Guru, Predator</t>
  </si>
  <si>
    <t>Eva Orner</t>
  </si>
  <si>
    <t>s3252</t>
  </si>
  <si>
    <t>Dorasaani</t>
  </si>
  <si>
    <t>KVR Mahendra</t>
  </si>
  <si>
    <t>s3254</t>
  </si>
  <si>
    <t>Lorena, Light-Footed Woman</t>
  </si>
  <si>
    <t>Juan Carlos Rulfo</t>
  </si>
  <si>
    <t>s3255</t>
  </si>
  <si>
    <t>Mallesham</t>
  </si>
  <si>
    <t>Raj R</t>
  </si>
  <si>
    <t>s3257</t>
  </si>
  <si>
    <t>Iliza Shlesinger: Unveiled</t>
  </si>
  <si>
    <t>Steve Paley</t>
  </si>
  <si>
    <t>s3260</t>
  </si>
  <si>
    <t>Iron Sky: The Coming Race</t>
  </si>
  <si>
    <t>Timo Vuorensola</t>
  </si>
  <si>
    <t>Finland</t>
  </si>
  <si>
    <t>s3261</t>
  </si>
  <si>
    <t>Jeff Dunham: All Over the Map</t>
  </si>
  <si>
    <t>Robb Dipple</t>
  </si>
  <si>
    <t>s3262</t>
  </si>
  <si>
    <t>Suffragette</t>
  </si>
  <si>
    <t>s3263</t>
  </si>
  <si>
    <t>The Green Inferno</t>
  </si>
  <si>
    <t>Eli Roth</t>
  </si>
  <si>
    <t>s3265</t>
  </si>
  <si>
    <t>Earthquake Bird</t>
  </si>
  <si>
    <t>Wash Westmoreland</t>
  </si>
  <si>
    <t>s3266</t>
  </si>
  <si>
    <t>El sendero de la anaconda</t>
  </si>
  <si>
    <t>Alessandro Angulo</t>
  </si>
  <si>
    <t>s3267</t>
  </si>
  <si>
    <t>GO! The Unforgettable Party</t>
  </si>
  <si>
    <t>Mauro Scandolari</t>
  </si>
  <si>
    <t>s3268</t>
  </si>
  <si>
    <t>Guna 369</t>
  </si>
  <si>
    <t>Arjun Jandyala</t>
  </si>
  <si>
    <t>s3269</t>
  </si>
  <si>
    <t>House Arrest</t>
  </si>
  <si>
    <t>Shashanka Ghosh, Samit Basu</t>
  </si>
  <si>
    <t>s3290</t>
  </si>
  <si>
    <t>Jeff Garlin: Our Man In Chicago</t>
  </si>
  <si>
    <t>Christopher Storer</t>
  </si>
  <si>
    <t>s3273</t>
  </si>
  <si>
    <t>K-on! the movie</t>
  </si>
  <si>
    <t>Naoko Yamada</t>
  </si>
  <si>
    <t>Anime Features, Music &amp; Musicals</t>
  </si>
  <si>
    <t>s3274</t>
  </si>
  <si>
    <t>Klaus</t>
  </si>
  <si>
    <t>Sergio Pablos</t>
  </si>
  <si>
    <t>s3279</t>
  </si>
  <si>
    <t>SunGanges</t>
  </si>
  <si>
    <t>Valli Bindana</t>
  </si>
  <si>
    <t>s3281</t>
  </si>
  <si>
    <t>The Garden of Words</t>
  </si>
  <si>
    <t>Makoto Shinkai</t>
  </si>
  <si>
    <t>Anime Features, International Movies, Romantic Movies</t>
  </si>
  <si>
    <t>s3286</t>
  </si>
  <si>
    <t>Fadily Camara : La plus drГґle de tes copines</t>
  </si>
  <si>
    <t>Gautier &amp; Leduc</t>
  </si>
  <si>
    <t>s3291</t>
  </si>
  <si>
    <t>A Single Man</t>
  </si>
  <si>
    <t>s3293</t>
  </si>
  <si>
    <t>To Be of Service</t>
  </si>
  <si>
    <t>Josh Aronson</t>
  </si>
  <si>
    <t>s3297</t>
  </si>
  <si>
    <t>Let It Snow</t>
  </si>
  <si>
    <t>Luke Snellin</t>
  </si>
  <si>
    <t>s3298</t>
  </si>
  <si>
    <t>Paradise Beach</t>
  </si>
  <si>
    <t>Xavier Durringer</t>
  </si>
  <si>
    <t>s3300</t>
  </si>
  <si>
    <t>U Turn</t>
  </si>
  <si>
    <t>Pawan Kumar</t>
  </si>
  <si>
    <t>s3301</t>
  </si>
  <si>
    <t>Burning Cane</t>
  </si>
  <si>
    <t>Phillip Youmans</t>
  </si>
  <si>
    <t>s3303</t>
  </si>
  <si>
    <t>Shadow</t>
  </si>
  <si>
    <t>Zhang Yimou</t>
  </si>
  <si>
    <t>s3304</t>
  </si>
  <si>
    <t>Luccas Neto in: Summer Camp</t>
  </si>
  <si>
    <t>s3306</t>
  </si>
  <si>
    <t>Seth Meyers: Lobby Baby</t>
  </si>
  <si>
    <t>Neal Brennan</t>
  </si>
  <si>
    <t>s3308</t>
  </si>
  <si>
    <t>The Lovers</t>
  </si>
  <si>
    <t>Azazel Jacobs</t>
  </si>
  <si>
    <t>s3309</t>
  </si>
  <si>
    <t>Tune in for Love</t>
  </si>
  <si>
    <t>Jung Ji-woo</t>
  </si>
  <si>
    <t>s3330</t>
  </si>
  <si>
    <t>American Son</t>
  </si>
  <si>
    <t>Kenny Leon</t>
  </si>
  <si>
    <t>s3310</t>
  </si>
  <si>
    <t>Undercover Brother 2</t>
  </si>
  <si>
    <t>s3312</t>
  </si>
  <si>
    <t>Minimalism: A Documentary About the Important Things</t>
  </si>
  <si>
    <t>Matt D'Avella</t>
  </si>
  <si>
    <t>s3313</t>
  </si>
  <si>
    <t>Oththa Seruppu Size 7</t>
  </si>
  <si>
    <t>Parthiban</t>
  </si>
  <si>
    <t>s3316</t>
  </si>
  <si>
    <t>A Fairly Odd Summer</t>
  </si>
  <si>
    <t>s3318</t>
  </si>
  <si>
    <t>Big Time Movie</t>
  </si>
  <si>
    <t>s3319</t>
  </si>
  <si>
    <t>Escape from Mr. LemoncelloвЂ™s Library</t>
  </si>
  <si>
    <t>Scott McAboy</t>
  </si>
  <si>
    <t>s3320</t>
  </si>
  <si>
    <t>Hey Arnold! The Jungle Movie</t>
  </si>
  <si>
    <t>Raymie Muzquiz, Stu Livingston</t>
  </si>
  <si>
    <t>s3321</t>
  </si>
  <si>
    <t>Jinxed</t>
  </si>
  <si>
    <t>s3322</t>
  </si>
  <si>
    <t>LEGENDS OF THE HIDDEN TEMPLE</t>
  </si>
  <si>
    <t>Joe Menendez</t>
  </si>
  <si>
    <t>s3323</t>
  </si>
  <si>
    <t>Liar, Liar, Vampire</t>
  </si>
  <si>
    <t>s3324</t>
  </si>
  <si>
    <t>The Boy Who Cried Werewolf</t>
  </si>
  <si>
    <t>Eric Bross</t>
  </si>
  <si>
    <t>s3325</t>
  </si>
  <si>
    <t>The Massively Mixed-Up Middle School Mystery</t>
  </si>
  <si>
    <t>Will Eisenberg</t>
  </si>
  <si>
    <t>s3327</t>
  </si>
  <si>
    <t>A Remarkable Tale</t>
  </si>
  <si>
    <t>Marina Seresesky</t>
  </si>
  <si>
    <t>s3347</t>
  </si>
  <si>
    <t>The House of Flowers Presents: The Funeral</t>
  </si>
  <si>
    <t>s3332</t>
  </si>
  <si>
    <t>Christmas in the Heartland</t>
  </si>
  <si>
    <t>Harvey Lowry</t>
  </si>
  <si>
    <t>s3333</t>
  </si>
  <si>
    <t>Christmas Survival</t>
  </si>
  <si>
    <t>James Dearden</t>
  </si>
  <si>
    <t>s3335</t>
  </si>
  <si>
    <t>Drive</t>
  </si>
  <si>
    <t>s3336</t>
  </si>
  <si>
    <t>Fire in Paradise</t>
  </si>
  <si>
    <t>Drea Cooper, Zackary Canepari</t>
  </si>
  <si>
    <t>s3338</t>
  </si>
  <si>
    <t>Holiday in the Wild</t>
  </si>
  <si>
    <t>s3339</t>
  </si>
  <si>
    <t>Holly Star</t>
  </si>
  <si>
    <t>Michael A. Nickles</t>
  </si>
  <si>
    <t>s3344</t>
  </si>
  <si>
    <t>Santa Girl</t>
  </si>
  <si>
    <t>Blayne Weaver</t>
  </si>
  <si>
    <t>s3348</t>
  </si>
  <si>
    <t>The King</t>
  </si>
  <si>
    <t>David MichГґd</t>
  </si>
  <si>
    <t>s3349</t>
  </si>
  <si>
    <t>The Man Without Gravity</t>
  </si>
  <si>
    <t>Marco Bonfanti</t>
  </si>
  <si>
    <t>s3350</t>
  </si>
  <si>
    <t>The Old Thieves: The Legend of Artegios</t>
  </si>
  <si>
    <t>Everardo GonzГЎlez</t>
  </si>
  <si>
    <t>s3354</t>
  </si>
  <si>
    <t>ZoГ©: Panoramas</t>
  </si>
  <si>
    <t>Rodrigo Guardiola, Gabriel Cruz Rivas</t>
  </si>
  <si>
    <t>s3355</t>
  </si>
  <si>
    <t>Grego Rossello: Disculpe las molestias</t>
  </si>
  <si>
    <t>Juani Libonatti</t>
  </si>
  <si>
    <t>s3357</t>
  </si>
  <si>
    <t>Nowhere Man</t>
  </si>
  <si>
    <t>DJ Chen</t>
  </si>
  <si>
    <t>s3359</t>
  </si>
  <si>
    <t>Bring It On, Ghost</t>
  </si>
  <si>
    <t>Park Joon-hwa</t>
  </si>
  <si>
    <t>s3360</t>
  </si>
  <si>
    <t>Mehandi Circus</t>
  </si>
  <si>
    <t>Saravana Rajendran</t>
  </si>
  <si>
    <t>s3363</t>
  </si>
  <si>
    <t>Arsenio Hall: Smart &amp; Classy</t>
  </si>
  <si>
    <t>s3366</t>
  </si>
  <si>
    <t>A 3ute Hug</t>
  </si>
  <si>
    <t>s3367</t>
  </si>
  <si>
    <t>Little Miss Sumo</t>
  </si>
  <si>
    <t>Matt Kay</t>
  </si>
  <si>
    <t>s3352</t>
  </si>
  <si>
    <t>Vientos de agua</t>
  </si>
  <si>
    <t>s3377</t>
  </si>
  <si>
    <t>My Next Guest with David Letterman and Shah Rukh Khan</t>
  </si>
  <si>
    <t>Michael Steed</t>
  </si>
  <si>
    <t>s3372</t>
  </si>
  <si>
    <t>Consequences</t>
  </si>
  <si>
    <t>s3373</t>
  </si>
  <si>
    <t>Dolemite Is My Name</t>
  </si>
  <si>
    <t>Craig Brewer</t>
  </si>
  <si>
    <t>s3375</t>
  </si>
  <si>
    <t>It Takes a Lunatic</t>
  </si>
  <si>
    <t>Billy Lyons</t>
  </si>
  <si>
    <t>s3380</t>
  </si>
  <si>
    <t>Rattlesnake</t>
  </si>
  <si>
    <t>Zak Hilditch</t>
  </si>
  <si>
    <t>Horror Movies, Independent Movies, Thrillers</t>
  </si>
  <si>
    <t>s3381</t>
  </si>
  <si>
    <t>The Awakening of Motti Wolkenbruch</t>
  </si>
  <si>
    <t>Michael Steiner</t>
  </si>
  <si>
    <t>s3384</t>
  </si>
  <si>
    <t>Echo in the Canyon</t>
  </si>
  <si>
    <t>Andrew Slater</t>
  </si>
  <si>
    <t>s3385</t>
  </si>
  <si>
    <t>Revenge of the Pontianak</t>
  </si>
  <si>
    <t>Glen Goei, Gavin Yap</t>
  </si>
  <si>
    <t>s3387</t>
  </si>
  <si>
    <t>Dancing with the Birds</t>
  </si>
  <si>
    <t>Huw Cordey</t>
  </si>
  <si>
    <t>s3388</t>
  </si>
  <si>
    <t>Master Z: The Ip Man Legacy</t>
  </si>
  <si>
    <t>Yuen Woo-ping</t>
  </si>
  <si>
    <t>s3389</t>
  </si>
  <si>
    <t>Jenny Slate: Stage Fright</t>
  </si>
  <si>
    <t>Gillian Robespierre</t>
  </si>
  <si>
    <t>Documentaries, Stand-Up Comedy</t>
  </si>
  <si>
    <t xml:space="preserve"> Stand-Up Comedy</t>
  </si>
  <si>
    <t>s3390</t>
  </si>
  <si>
    <t>Free Fire</t>
  </si>
  <si>
    <t>s3392</t>
  </si>
  <si>
    <t>The Command</t>
  </si>
  <si>
    <t>Thomas Vinterberg</t>
  </si>
  <si>
    <t>s3393</t>
  </si>
  <si>
    <t>10 Days in Sun City</t>
  </si>
  <si>
    <t>s3400</t>
  </si>
  <si>
    <t>In My Country</t>
  </si>
  <si>
    <t>s3399</t>
  </si>
  <si>
    <t>Eli</t>
  </si>
  <si>
    <t>CiarГЎn Foy</t>
  </si>
  <si>
    <t>s3403</t>
  </si>
  <si>
    <t>Love, Surreal and Odd</t>
  </si>
  <si>
    <t>s3406</t>
  </si>
  <si>
    <t>Seventeen</t>
  </si>
  <si>
    <t>Daniel SГЎnchez ArГ©valo</t>
  </si>
  <si>
    <t>s3408</t>
  </si>
  <si>
    <t>Tatu</t>
  </si>
  <si>
    <t>Don Omope</t>
  </si>
  <si>
    <t>s3409</t>
  </si>
  <si>
    <t>Tell Me Who I Am</t>
  </si>
  <si>
    <t>Ed Perkins</t>
  </si>
  <si>
    <t>s3410</t>
  </si>
  <si>
    <t>The Laundromat</t>
  </si>
  <si>
    <t>Steven Soderbergh</t>
  </si>
  <si>
    <t>s3412</t>
  </si>
  <si>
    <t>Up North</t>
  </si>
  <si>
    <t>s3391</t>
  </si>
  <si>
    <t>Little Singham: Kaal Ki Tabaahi</t>
  </si>
  <si>
    <t>s3413</t>
  </si>
  <si>
    <t>Upstarts</t>
  </si>
  <si>
    <t>Udai Singh Pawar</t>
  </si>
  <si>
    <t>s3414</t>
  </si>
  <si>
    <t>Verses of Love 2</t>
  </si>
  <si>
    <t>Guntur Soeharjanto</t>
  </si>
  <si>
    <t>s3418</t>
  </si>
  <si>
    <t>Ghosts of Sugar Land</t>
  </si>
  <si>
    <t>Bassam Tariq</t>
  </si>
  <si>
    <t>s3419</t>
  </si>
  <si>
    <t>League of Legends Origins</t>
  </si>
  <si>
    <t>Leslie Iwerks</t>
  </si>
  <si>
    <t>s3420</t>
  </si>
  <si>
    <t>Park Na-rae: Glamour Warning</t>
  </si>
  <si>
    <t>s3422</t>
  </si>
  <si>
    <t>Sinister 2</t>
  </si>
  <si>
    <t>s3423</t>
  </si>
  <si>
    <t>The Game Changers</t>
  </si>
  <si>
    <t>Louie Psihoyos</t>
  </si>
  <si>
    <t>s3424</t>
  </si>
  <si>
    <t>Black Money Love</t>
  </si>
  <si>
    <t>Ahmet KatД±ksД±z</t>
  </si>
  <si>
    <t>s3425</t>
  </si>
  <si>
    <t>Martin Matte: La vie, la mort...eh la la..!</t>
  </si>
  <si>
    <t>Jean-FranГ§ois Blais</t>
  </si>
  <si>
    <t>s3426</t>
  </si>
  <si>
    <t>Street Flow</t>
  </si>
  <si>
    <t>LeГЇla Sy, Kery James</t>
  </si>
  <si>
    <t>s3428</t>
  </si>
  <si>
    <t>Bygones Be Bygones</t>
  </si>
  <si>
    <t>s3429</t>
  </si>
  <si>
    <t>El Camino: A Breaking Bad Movie</t>
  </si>
  <si>
    <t>Vince Gilligan</t>
  </si>
  <si>
    <t>s3430</t>
  </si>
  <si>
    <t>Fractured</t>
  </si>
  <si>
    <t>s3432</t>
  </si>
  <si>
    <t>The Bling Lagosians</t>
  </si>
  <si>
    <t>Bolanle Austen-Peters</t>
  </si>
  <si>
    <t>s3433</t>
  </si>
  <si>
    <t>The Forest of Love</t>
  </si>
  <si>
    <t>s3437</t>
  </si>
  <si>
    <t>GEN HOSHINO STADIUM TOUR вЂњPOP VIRUSвЂќ</t>
  </si>
  <si>
    <t>Naoto Amazutsumi</t>
  </si>
  <si>
    <t>s3435</t>
  </si>
  <si>
    <t>The Influence</t>
  </si>
  <si>
    <t>Dennis Rovira van Boekholt</t>
  </si>
  <si>
    <t>s3439</t>
  </si>
  <si>
    <t>After</t>
  </si>
  <si>
    <t>Jenny Gage</t>
  </si>
  <si>
    <t>s3440</t>
  </si>
  <si>
    <t>Home Is Where the Killer Is</t>
  </si>
  <si>
    <t>Kaila York</t>
  </si>
  <si>
    <t>s3442</t>
  </si>
  <si>
    <t>Deon Cole: Cole Hearted</t>
  </si>
  <si>
    <t>s3444</t>
  </si>
  <si>
    <t>Love for Sale</t>
  </si>
  <si>
    <t>s3447</t>
  </si>
  <si>
    <t>Noblemen</t>
  </si>
  <si>
    <t>Vandana Kataria</t>
  </si>
  <si>
    <t>s3449</t>
  </si>
  <si>
    <t>Brother in Love</t>
  </si>
  <si>
    <t>Onur Bilgetay</t>
  </si>
  <si>
    <t>s3451</t>
  </si>
  <si>
    <t>In the Tall Grass</t>
  </si>
  <si>
    <t>Vincenzo Natali</t>
  </si>
  <si>
    <t>s3452</t>
  </si>
  <si>
    <t>Kids on the Block</t>
  </si>
  <si>
    <t>TugГ§e Soysop</t>
  </si>
  <si>
    <t>s3457</t>
  </si>
  <si>
    <t>Super Monsters: Vida's First Halloween</t>
  </si>
  <si>
    <t>Jacob Joice, Steve Ball</t>
  </si>
  <si>
    <t>s3460</t>
  </si>
  <si>
    <t>Ready togle</t>
  </si>
  <si>
    <t>Luis Javier Henaine</t>
  </si>
  <si>
    <t>s3461</t>
  </si>
  <si>
    <t>Salam - The First ****** Nobel Laureate</t>
  </si>
  <si>
    <t>Anand Kamalakar</t>
  </si>
  <si>
    <t>s3462</t>
  </si>
  <si>
    <t>Cheese in the Trap</t>
  </si>
  <si>
    <t>Lee Yoon-jung</t>
  </si>
  <si>
    <t>s3466</t>
  </si>
  <si>
    <t>First Kiss</t>
  </si>
  <si>
    <t>Roy Poortmans</t>
  </si>
  <si>
    <t>s3469</t>
  </si>
  <si>
    <t>Limitless</t>
  </si>
  <si>
    <t>Vrinda Samartha</t>
  </si>
  <si>
    <t>s3472</t>
  </si>
  <si>
    <t>Nikki Glaser: BanginвЂ™</t>
  </si>
  <si>
    <t>Nicholaus Goossen</t>
  </si>
  <si>
    <t>s3473</t>
  </si>
  <si>
    <t>Rugrats in Paris: The Movie</t>
  </si>
  <si>
    <t>Stig Bergqvist, Paul Demeyer</t>
  </si>
  <si>
    <t>s3480</t>
  </si>
  <si>
    <t>Cultivating the Seas: History and Future of the Full-Cycle Cultured Kindai Tuna</t>
  </si>
  <si>
    <t>Mana Yasuda</t>
  </si>
  <si>
    <t>s3476</t>
  </si>
  <si>
    <t>The Rugrats Movie</t>
  </si>
  <si>
    <t>Igor Kovalyov, Norton Virgien</t>
  </si>
  <si>
    <t>s3477</t>
  </si>
  <si>
    <t>The Squid and the Whale</t>
  </si>
  <si>
    <t>s3478</t>
  </si>
  <si>
    <t>Gotham</t>
  </si>
  <si>
    <t>Danny Cannon</t>
  </si>
  <si>
    <t>Crime TV Shows, TV Action &amp; Adventure, TV Dramas</t>
  </si>
  <si>
    <t>s3479</t>
  </si>
  <si>
    <t>Mo Gilligan: Momentum</t>
  </si>
  <si>
    <t>s3481</t>
  </si>
  <si>
    <t>TUNA GIRL</t>
  </si>
  <si>
    <t>s3483</t>
  </si>
  <si>
    <t>Deliha 2</t>
  </si>
  <si>
    <t>Gupse Г–zay</t>
  </si>
  <si>
    <t>s3485</t>
  </si>
  <si>
    <t>In the Shadow of the Moon</t>
  </si>
  <si>
    <t>Jim Mickle</t>
  </si>
  <si>
    <t>Dramas, Sci-Fi &amp; Fantasy, Thrillers</t>
  </si>
  <si>
    <t>s3486</t>
  </si>
  <si>
    <t>Sturgill Simpson Presents Sound &amp; Fury</t>
  </si>
  <si>
    <t>Jumpei Mizusaki, Koji Morimoto, Michael Arias, Masaru Matsumoto, Arthell Isom, Henry Thurlow, Takanobu Mizuno, Elsa Nakamichi, Hajime Sasaki, Shinji Takagi</t>
  </si>
  <si>
    <t>s3487</t>
  </si>
  <si>
    <t>Malaal</t>
  </si>
  <si>
    <t>Mangesh Hadawale</t>
  </si>
  <si>
    <t>s3488</t>
  </si>
  <si>
    <t>The Grandmaster</t>
  </si>
  <si>
    <t>Wong Kar Wai</t>
  </si>
  <si>
    <t>s3493</t>
  </si>
  <si>
    <t>Oh! Baby (Malayalam)</t>
  </si>
  <si>
    <t>B. V. Nandini Reddy</t>
  </si>
  <si>
    <t>s3491</t>
  </si>
  <si>
    <t>Birders</t>
  </si>
  <si>
    <t>Otilia Portillo Padua</t>
  </si>
  <si>
    <t>s3494</t>
  </si>
  <si>
    <t>Oh! Baby (Tamil)</t>
  </si>
  <si>
    <t>s3495</t>
  </si>
  <si>
    <t>Inside Man: Most Wanted</t>
  </si>
  <si>
    <t>Michael J. Bassett</t>
  </si>
  <si>
    <t>s3496</t>
  </si>
  <si>
    <t>Jeff Dunham: Beside Himself</t>
  </si>
  <si>
    <t>s3497</t>
  </si>
  <si>
    <t>Manmadhudu 2</t>
  </si>
  <si>
    <t>Rahul Ravindran</t>
  </si>
  <si>
    <t>s3498</t>
  </si>
  <si>
    <t>Under the Eiffel Tower</t>
  </si>
  <si>
    <t>Archie Borders</t>
  </si>
  <si>
    <t>s3499</t>
  </si>
  <si>
    <t>Do Paise Ki Dhoop Chaar Aane Ki Baarish</t>
  </si>
  <si>
    <t>Deepti Naval</t>
  </si>
  <si>
    <t>s3501</t>
  </si>
  <si>
    <t>Between Two Ferns: The Movie</t>
  </si>
  <si>
    <t>Scott Aukerman</t>
  </si>
  <si>
    <t>s3504</t>
  </si>
  <si>
    <t>Criminal: Spain</t>
  </si>
  <si>
    <t>Mariano Barroso</t>
  </si>
  <si>
    <t>s3507</t>
  </si>
  <si>
    <t>The Hockey Girls</t>
  </si>
  <si>
    <t>Kiko Cruz Claverol, Patricia Font</t>
  </si>
  <si>
    <t>s3508</t>
  </si>
  <si>
    <t>Travel Mates 2</t>
  </si>
  <si>
    <t>s3529</t>
  </si>
  <si>
    <t>Bill Burr: Paper Tiger</t>
  </si>
  <si>
    <t>s3510</t>
  </si>
  <si>
    <t>Kabir Singh</t>
  </si>
  <si>
    <t>Sandeep Reddy Vanga</t>
  </si>
  <si>
    <t>s3512</t>
  </si>
  <si>
    <t>Avengement</t>
  </si>
  <si>
    <t>s3513</t>
  </si>
  <si>
    <t>Sebastian Maniscalco: What's Wrong with People?</t>
  </si>
  <si>
    <t>Manny Rodriguez</t>
  </si>
  <si>
    <t>s3514</t>
  </si>
  <si>
    <t>Los Tigres del Norte at Folsom Prison</t>
  </si>
  <si>
    <t>s3515</t>
  </si>
  <si>
    <t>Steal a Pencil for Me</t>
  </si>
  <si>
    <t>s3517</t>
  </si>
  <si>
    <t>Oh! Baby</t>
  </si>
  <si>
    <t>s3518</t>
  </si>
  <si>
    <t>The Crystal Calls Making the Dark Crystal: Age of Resistance</t>
  </si>
  <si>
    <t>Randall Lobb</t>
  </si>
  <si>
    <t>s3519</t>
  </si>
  <si>
    <t>Hello, Privilege. It's Me, Chelsea</t>
  </si>
  <si>
    <t>Alex Stapleton</t>
  </si>
  <si>
    <t>s3521</t>
  </si>
  <si>
    <t>Locked on You</t>
  </si>
  <si>
    <t>s3523</t>
  </si>
  <si>
    <t>Shanghai Fortress</t>
  </si>
  <si>
    <t>Teng Huatao</t>
  </si>
  <si>
    <t>s3524</t>
  </si>
  <si>
    <t>Tall Girl</t>
  </si>
  <si>
    <t>Nzingha Stewart</t>
  </si>
  <si>
    <t>s3511</t>
  </si>
  <si>
    <t>When the Camellia Blooms</t>
  </si>
  <si>
    <t>s3530</t>
  </si>
  <si>
    <t>Evelyn</t>
  </si>
  <si>
    <t>Orlando von Einsiedel</t>
  </si>
  <si>
    <t>s3531</t>
  </si>
  <si>
    <t>Article 15</t>
  </si>
  <si>
    <t>Anubhav Sinha</t>
  </si>
  <si>
    <t>s3532</t>
  </si>
  <si>
    <t>Care of Kancharapalem</t>
  </si>
  <si>
    <t>Maha Venkatesh</t>
  </si>
  <si>
    <t>s3533</t>
  </si>
  <si>
    <t>Ee Nagaraniki Emaindi</t>
  </si>
  <si>
    <t>Tharun Bhascker</t>
  </si>
  <si>
    <t>s3534</t>
  </si>
  <si>
    <t>Kill Me If You Dare</t>
  </si>
  <si>
    <t>s3548</t>
  </si>
  <si>
    <t>Back to School</t>
  </si>
  <si>
    <t>RГ©my Four, Julien War</t>
  </si>
  <si>
    <t>s3537</t>
  </si>
  <si>
    <t>Saawan</t>
  </si>
  <si>
    <t>Farhan Alam</t>
  </si>
  <si>
    <t>s3538</t>
  </si>
  <si>
    <t>Watchman</t>
  </si>
  <si>
    <t>A. L. Vijay</t>
  </si>
  <si>
    <t>s3539</t>
  </si>
  <si>
    <t>Elena</t>
  </si>
  <si>
    <t>Petra Costa</t>
  </si>
  <si>
    <t>s3542</t>
  </si>
  <si>
    <t>Naruto</t>
  </si>
  <si>
    <t>Hayato Date</t>
  </si>
  <si>
    <t>s3543</t>
  </si>
  <si>
    <t>Olmo &amp; the Seagull</t>
  </si>
  <si>
    <t>Petra Costa, Lea Glob</t>
  </si>
  <si>
    <t>Denmark</t>
  </si>
  <si>
    <t>s3545</t>
  </si>
  <si>
    <t>Spookley the Square Pumpkin</t>
  </si>
  <si>
    <t>s3546</t>
  </si>
  <si>
    <t>Uncle Naji in UAE</t>
  </si>
  <si>
    <t>s3549</t>
  </si>
  <si>
    <t>Feo pero sabroso</t>
  </si>
  <si>
    <t>s5432</t>
  </si>
  <si>
    <t>The Russian Revolution</t>
  </si>
  <si>
    <t>Cal Seville</t>
  </si>
  <si>
    <t>s3550</t>
  </si>
  <si>
    <t>Mi amigo Alexis</t>
  </si>
  <si>
    <t>Alejandro FernГЎndez Almendras</t>
  </si>
  <si>
    <t>s3551</t>
  </si>
  <si>
    <t>Styling Hollywood</t>
  </si>
  <si>
    <t>s3555</t>
  </si>
  <si>
    <t>Unbridled</t>
  </si>
  <si>
    <t>Jota Linares</t>
  </si>
  <si>
    <t>s3556</t>
  </si>
  <si>
    <t>Falling Inn Love</t>
  </si>
  <si>
    <t>s3557</t>
  </si>
  <si>
    <t>Kardec</t>
  </si>
  <si>
    <t>Wagner de Assis</t>
  </si>
  <si>
    <t>s3558</t>
  </si>
  <si>
    <t>Travis Scott: Look Mom I Can Fly</t>
  </si>
  <si>
    <t>White Trash Tyler</t>
  </si>
  <si>
    <t>s3560</t>
  </si>
  <si>
    <t>Dave Chappelle: Sticks &amp; Stones</t>
  </si>
  <si>
    <t>Stan Lathan</t>
  </si>
  <si>
    <t>s3561</t>
  </si>
  <si>
    <t>Drink Drank Drunk</t>
  </si>
  <si>
    <t>Yeung Yat-Tak</t>
  </si>
  <si>
    <t>s3564</t>
  </si>
  <si>
    <t>Kaake Da Viyah</t>
  </si>
  <si>
    <t>Rai Yuvraj Bains</t>
  </si>
  <si>
    <t>s3565</t>
  </si>
  <si>
    <t>Marriage Palace</t>
  </si>
  <si>
    <t>Sunil Thakur</t>
  </si>
  <si>
    <t>s3566</t>
  </si>
  <si>
    <t>Mayday Life</t>
  </si>
  <si>
    <t>Muh Chen</t>
  </si>
  <si>
    <t>s3567</t>
  </si>
  <si>
    <t>Saavat</t>
  </si>
  <si>
    <t>Saurabh Sinha</t>
  </si>
  <si>
    <t>s3568</t>
  </si>
  <si>
    <t>American Factory</t>
  </si>
  <si>
    <t>s3570</t>
  </si>
  <si>
    <t>Game Over (Tamil Version)</t>
  </si>
  <si>
    <t>Ashwin Saravanan</t>
  </si>
  <si>
    <t>s3573</t>
  </si>
  <si>
    <t>The Girl Allergic to Wi-Fi</t>
  </si>
  <si>
    <t>s3575</t>
  </si>
  <si>
    <t>Simon Amstell: Set Free</t>
  </si>
  <si>
    <t>Julia Knowles</t>
  </si>
  <si>
    <t>s3571</t>
  </si>
  <si>
    <t>Game Over (Telugu Version)</t>
  </si>
  <si>
    <t>s3569</t>
  </si>
  <si>
    <t>Game Over (Hindi Version)</t>
  </si>
  <si>
    <t>s3583</t>
  </si>
  <si>
    <t>Selfless</t>
  </si>
  <si>
    <t>Tarsem Singh</t>
  </si>
  <si>
    <t>s3584</t>
  </si>
  <si>
    <t>Sextuplets</t>
  </si>
  <si>
    <t>s3587</t>
  </si>
  <si>
    <t>The Little Switzerland</t>
  </si>
  <si>
    <t>Kepa Sojo</t>
  </si>
  <si>
    <t>s3572</t>
  </si>
  <si>
    <t>Hyperdrive</t>
  </si>
  <si>
    <t>s3600</t>
  </si>
  <si>
    <t>Colin Quinn: Red State Blue State</t>
  </si>
  <si>
    <t>Robert Moresco</t>
  </si>
  <si>
    <t>s3590</t>
  </si>
  <si>
    <t>Sacred Games</t>
  </si>
  <si>
    <t>Vikramaditya Motwane, Anurag Kashyap</t>
  </si>
  <si>
    <t>s3591</t>
  </si>
  <si>
    <t>Til Death Do Us Part</t>
  </si>
  <si>
    <t>Cho Li, Chen Hung-yi, Weica Wang, Liu Bang-yao, Lin Guan-fu, Shen Chi, YC Tom Lee</t>
  </si>
  <si>
    <t>s3592</t>
  </si>
  <si>
    <t>Whindersson Nunes: Adult</t>
  </si>
  <si>
    <t>s3594</t>
  </si>
  <si>
    <t>Uyare</t>
  </si>
  <si>
    <t>Manu Ashokan</t>
  </si>
  <si>
    <t>s3595</t>
  </si>
  <si>
    <t>90 ML</t>
  </si>
  <si>
    <t>Anita Udeep</t>
  </si>
  <si>
    <t>s3596</t>
  </si>
  <si>
    <t>Calum von Moger: Unbroken</t>
  </si>
  <si>
    <t>Vlad Yudin</t>
  </si>
  <si>
    <t>s3597</t>
  </si>
  <si>
    <t>Hasta los dientes</t>
  </si>
  <si>
    <t>Alberto Arnaut Estrada</t>
  </si>
  <si>
    <t>s3603</t>
  </si>
  <si>
    <t>Jaoon Kahan Bata Ae Dil</t>
  </si>
  <si>
    <t>Aadish Keluskar</t>
  </si>
  <si>
    <t>s3604</t>
  </si>
  <si>
    <t>Rocko's Modern Life: Static Cling</t>
  </si>
  <si>
    <t>Joe Murray, Cosmo Segurson</t>
  </si>
  <si>
    <t>Children &amp; Family Movies, Comedies, LGBTQ Movies</t>
  </si>
  <si>
    <t>s3606</t>
  </si>
  <si>
    <t>The Family</t>
  </si>
  <si>
    <t>Jesse Moss</t>
  </si>
  <si>
    <t>s3629</t>
  </si>
  <si>
    <t>LГ©a &amp; I</t>
  </si>
  <si>
    <t>Camille Shooshani</t>
  </si>
  <si>
    <t>s3614</t>
  </si>
  <si>
    <t>Reply 1994</t>
  </si>
  <si>
    <t>Shin Won-ho</t>
  </si>
  <si>
    <t>s3615</t>
  </si>
  <si>
    <t>Reply 1997</t>
  </si>
  <si>
    <t>s3617</t>
  </si>
  <si>
    <t>Badla</t>
  </si>
  <si>
    <t>Sujoy Ghosh</t>
  </si>
  <si>
    <t>s3618</t>
  </si>
  <si>
    <t>Theo Von: No Offense</t>
  </si>
  <si>
    <t>John Asher</t>
  </si>
  <si>
    <t>s3619</t>
  </si>
  <si>
    <t>Crazy Beautiful You</t>
  </si>
  <si>
    <t>s3620</t>
  </si>
  <si>
    <t>I'm Brent Morin</t>
  </si>
  <si>
    <t>s3621</t>
  </si>
  <si>
    <t>Jim Jefferies : BARE</t>
  </si>
  <si>
    <t>s3622</t>
  </si>
  <si>
    <t>Screwball</t>
  </si>
  <si>
    <t>s3623</t>
  </si>
  <si>
    <t>Sebastian Maniscalco: Why Would You Do That</t>
  </si>
  <si>
    <t>s3624</t>
  </si>
  <si>
    <t>Enter the Anime</t>
  </si>
  <si>
    <t>Alex Burunova</t>
  </si>
  <si>
    <t>s3626</t>
  </si>
  <si>
    <t>No One Will Ever Know</t>
  </si>
  <si>
    <t>JesГєs Torres Torres</t>
  </si>
  <si>
    <t>s3627</t>
  </si>
  <si>
    <t>Misfit</t>
  </si>
  <si>
    <t>s3631</t>
  </si>
  <si>
    <t>Uriyadi 2</t>
  </si>
  <si>
    <t>Vijay Kumar</t>
  </si>
  <si>
    <t>s3632</t>
  </si>
  <si>
    <t>Manu</t>
  </si>
  <si>
    <t>Phanindra Narsetti</t>
  </si>
  <si>
    <t>s3636</t>
  </si>
  <si>
    <t>Whitney Cummings: Can I Touch It?</t>
  </si>
  <si>
    <t>s3635</t>
  </si>
  <si>
    <t>The Red Sea Diving Resort</t>
  </si>
  <si>
    <t>Gideon Raff</t>
  </si>
  <si>
    <t>s3638</t>
  </si>
  <si>
    <t>Boi</t>
  </si>
  <si>
    <t>Jorge M. Fontana</t>
  </si>
  <si>
    <t>s3639</t>
  </si>
  <si>
    <t>Eerie</t>
  </si>
  <si>
    <t>s3640</t>
  </si>
  <si>
    <t>Girls With Balls</t>
  </si>
  <si>
    <t>Olivier Afonso</t>
  </si>
  <si>
    <t>s3642</t>
  </si>
  <si>
    <t>The Son</t>
  </si>
  <si>
    <t>s3644</t>
  </si>
  <si>
    <t>The Great Hack</t>
  </si>
  <si>
    <t>Karim Amer, Jehane Noujaim</t>
  </si>
  <si>
    <t>s3646</t>
  </si>
  <si>
    <t>D.L. Hughley: Contrarian</t>
  </si>
  <si>
    <t>Jay Chapman</t>
  </si>
  <si>
    <t>s3647</t>
  </si>
  <si>
    <t>Demetri Martin: The Overthinker</t>
  </si>
  <si>
    <t>Jay Karas, Demetri Martin</t>
  </si>
  <si>
    <t>s3648</t>
  </si>
  <si>
    <t>The Beast Stalker</t>
  </si>
  <si>
    <t>Dante Lam</t>
  </si>
  <si>
    <t>s3649</t>
  </si>
  <si>
    <t>The Midas Touch</t>
  </si>
  <si>
    <t>Chi Keung Fung</t>
  </si>
  <si>
    <t>s3650</t>
  </si>
  <si>
    <t>The Twins Effect II</t>
  </si>
  <si>
    <t>Corey Yuen, Patrick Leung</t>
  </si>
  <si>
    <t>s3651</t>
  </si>
  <si>
    <t>Twins Mission</t>
  </si>
  <si>
    <t>To-hoi Kong</t>
  </si>
  <si>
    <t>s4982</t>
  </si>
  <si>
    <t>Yoo Byung Jae: Too Much Information</t>
  </si>
  <si>
    <t>Yoo Byung-jae</t>
  </si>
  <si>
    <t>s3653</t>
  </si>
  <si>
    <t>ВЎAy, mi madre!</t>
  </si>
  <si>
    <t>Frank Ariza</t>
  </si>
  <si>
    <t>s3654</t>
  </si>
  <si>
    <t>Comedians in Cars Getting Coffee</t>
  </si>
  <si>
    <t>Jerry Seinfeld</t>
  </si>
  <si>
    <t>s3658</t>
  </si>
  <si>
    <t>Secret Obsession</t>
  </si>
  <si>
    <t>s3659</t>
  </si>
  <si>
    <t>Mauli</t>
  </si>
  <si>
    <t>Aditya Sarpotdar</t>
  </si>
  <si>
    <t>s3662</t>
  </si>
  <si>
    <t>Bogda</t>
  </si>
  <si>
    <t>Nisheeta Keni</t>
  </si>
  <si>
    <t>s3663</t>
  </si>
  <si>
    <t>FrankensteinвЂ™s MonsterвЂ™s Monster, Frankenstein</t>
  </si>
  <si>
    <t>Daniel Gray Longino</t>
  </si>
  <si>
    <t>s3669</t>
  </si>
  <si>
    <t>4L</t>
  </si>
  <si>
    <t>Gerardo Olivares</t>
  </si>
  <si>
    <t>s3671</t>
  </si>
  <si>
    <t>Cities of Last Things</t>
  </si>
  <si>
    <t>Wi Ding Ho</t>
  </si>
  <si>
    <t>s3673</t>
  </si>
  <si>
    <t>Kidnapping Stella</t>
  </si>
  <si>
    <t>s3676</t>
  </si>
  <si>
    <t>Point Blank</t>
  </si>
  <si>
    <t>Joe Lynch</t>
  </si>
  <si>
    <t>s3677</t>
  </si>
  <si>
    <t>The Milk System</t>
  </si>
  <si>
    <t>Andreas Pichler</t>
  </si>
  <si>
    <t>s3679</t>
  </si>
  <si>
    <t>ParchГ­s: the Documentary</t>
  </si>
  <si>
    <t>Daniel Arasanz</t>
  </si>
  <si>
    <t>s3680</t>
  </si>
  <si>
    <t>Aziz Ansari: RIGHT NOW</t>
  </si>
  <si>
    <t>Spike Jonze</t>
  </si>
  <si>
    <t>s3682</t>
  </si>
  <si>
    <t>River, el mГЎs grande siempre</t>
  </si>
  <si>
    <t>Marcelo Altmark, Mariano Mucci, Luis A. Scalella</t>
  </si>
  <si>
    <t>s3684</t>
  </si>
  <si>
    <t>Cristina</t>
  </si>
  <si>
    <t>s3694</t>
  </si>
  <si>
    <t>Katherine Ryan: Glitter Room</t>
  </si>
  <si>
    <t>s3698</t>
  </si>
  <si>
    <t>War Against Women</t>
  </si>
  <si>
    <t>HernГЎn Zin</t>
  </si>
  <si>
    <t>s3699</t>
  </si>
  <si>
    <t>Inhuman Kiss</t>
  </si>
  <si>
    <t>Sittisiri Mongkolsiri</t>
  </si>
  <si>
    <t>Horror Movies, International Movies, Romantic Movies</t>
  </si>
  <si>
    <t>s3700</t>
  </si>
  <si>
    <t>Romeo Akbar Walter</t>
  </si>
  <si>
    <t>Robbie Grewal</t>
  </si>
  <si>
    <t>s3702</t>
  </si>
  <si>
    <t>Super Deluxe</t>
  </si>
  <si>
    <t>Thiagarajan Kumararaja</t>
  </si>
  <si>
    <t>s3704</t>
  </si>
  <si>
    <t>El testigo</t>
  </si>
  <si>
    <t>Kate Horne</t>
  </si>
  <si>
    <t>s3707</t>
  </si>
  <si>
    <t>La Leyenda del Diamante</t>
  </si>
  <si>
    <t>Roberto Girault Facha</t>
  </si>
  <si>
    <t>s3710</t>
  </si>
  <si>
    <t>ANIMA</t>
  </si>
  <si>
    <t>s3712</t>
  </si>
  <si>
    <t>Daniel Sosa: Maleducado</t>
  </si>
  <si>
    <t>Alex DГ­az, Marcos Bucay</t>
  </si>
  <si>
    <t>s3714</t>
  </si>
  <si>
    <t>Kahaani</t>
  </si>
  <si>
    <t>International Movies, Music &amp; Musicals, Thrillers</t>
  </si>
  <si>
    <t>s3715</t>
  </si>
  <si>
    <t>Unbroken</t>
  </si>
  <si>
    <t>Svati Chakravarty Bhatkal</t>
  </si>
  <si>
    <t>s3716</t>
  </si>
  <si>
    <t>Mike Epps: Only One Mike</t>
  </si>
  <si>
    <t>Kevin Bray</t>
  </si>
  <si>
    <t>s3718</t>
  </si>
  <si>
    <t>Triple Threat</t>
  </si>
  <si>
    <t>Jesse V. Johnson, Jesse Johnson</t>
  </si>
  <si>
    <t>s3719</t>
  </si>
  <si>
    <t>Blood Will Tell</t>
  </si>
  <si>
    <t>Miguel Cohan, Miguel Cohan</t>
  </si>
  <si>
    <t>s3720</t>
  </si>
  <si>
    <t>BolГ­var</t>
  </si>
  <si>
    <t>Luis Alberto Restrepo, AndrГ©s BeltrГЎn, Jaime Rayo</t>
  </si>
  <si>
    <t>s3721</t>
  </si>
  <si>
    <t>EVANGELION: DEATH (TRUE)ВІ</t>
  </si>
  <si>
    <t>Hideaki Anno</t>
  </si>
  <si>
    <t>s3729</t>
  </si>
  <si>
    <t>The End of Evangelion</t>
  </si>
  <si>
    <t>Hideaki Anno, Kazuya Tsurumaki</t>
  </si>
  <si>
    <t>s3730</t>
  </si>
  <si>
    <t>Rakkhosh</t>
  </si>
  <si>
    <t>Abhijit Kokate, Srivinay Salian</t>
  </si>
  <si>
    <t>s3731</t>
  </si>
  <si>
    <t>The Wolf's Call</t>
  </si>
  <si>
    <t>Antonin Baudry</t>
  </si>
  <si>
    <t>s3732</t>
  </si>
  <si>
    <t>Beats</t>
  </si>
  <si>
    <t>s3733</t>
  </si>
  <si>
    <t>The Edge of Democracy</t>
  </si>
  <si>
    <t>s3734</t>
  </si>
  <si>
    <t>Adam Devine: Best Time of Our Lives</t>
  </si>
  <si>
    <t>s3735</t>
  </si>
  <si>
    <t>Cop Car</t>
  </si>
  <si>
    <t>Jon Watts</t>
  </si>
  <si>
    <t>s3736</t>
  </si>
  <si>
    <t>Right Here Right Now</t>
  </si>
  <si>
    <t>Jakob Lass</t>
  </si>
  <si>
    <t>s3739</t>
  </si>
  <si>
    <t>Life Overtakes Me</t>
  </si>
  <si>
    <t>John Haptas, Kristine Samuelson</t>
  </si>
  <si>
    <t>s3740</t>
  </si>
  <si>
    <t>Luckee</t>
  </si>
  <si>
    <t>Sanjay Jadhav</t>
  </si>
  <si>
    <t>s3741</t>
  </si>
  <si>
    <t>Pihu</t>
  </si>
  <si>
    <t>Vinod Kapri</t>
  </si>
  <si>
    <t>s3744</t>
  </si>
  <si>
    <t>The AlcГ sser Murders</t>
  </si>
  <si>
    <t>ElГ­as LeГіn</t>
  </si>
  <si>
    <t>s3748</t>
  </si>
  <si>
    <t>DJ Cinderella</t>
  </si>
  <si>
    <t>s4026</t>
  </si>
  <si>
    <t>Jimmy Carr: The Best of Ultimate Gold Greatest Hits</t>
  </si>
  <si>
    <t>Brian Klein</t>
  </si>
  <si>
    <t>s3754</t>
  </si>
  <si>
    <t>Murder Mystery</t>
  </si>
  <si>
    <t>Kyle Newacheck</t>
  </si>
  <si>
    <t>s3757</t>
  </si>
  <si>
    <t>Oprah Presents When They See Us Now</t>
  </si>
  <si>
    <t>Mark Ritchie</t>
  </si>
  <si>
    <t>s3758</t>
  </si>
  <si>
    <t>The 3rd Eye 2</t>
  </si>
  <si>
    <t>Rocky Soraya</t>
  </si>
  <si>
    <t>s3759</t>
  </si>
  <si>
    <t>Jo Koy: Comin' In Hot</t>
  </si>
  <si>
    <t>s3760</t>
  </si>
  <si>
    <t>Rolling Thunder Revue: A Bob Dylan Story by Martin Scorsese</t>
  </si>
  <si>
    <t>s3762</t>
  </si>
  <si>
    <t>Belmonte</t>
  </si>
  <si>
    <t>Federico Veiroj</t>
  </si>
  <si>
    <t>s3764</t>
  </si>
  <si>
    <t>Elisa &amp; Marcela</t>
  </si>
  <si>
    <t>Isabel Coixet</t>
  </si>
  <si>
    <t>s3765</t>
  </si>
  <si>
    <t>I Am Mother</t>
  </si>
  <si>
    <t>Grant Sputore</t>
  </si>
  <si>
    <t>s3766</t>
  </si>
  <si>
    <t>Luka Chuppi</t>
  </si>
  <si>
    <t>s3767</t>
  </si>
  <si>
    <t>Pachamama</t>
  </si>
  <si>
    <t>Juan Antin</t>
  </si>
  <si>
    <t>s3768</t>
  </si>
  <si>
    <t>Rock My Heart</t>
  </si>
  <si>
    <t>Hanno Olderdissen</t>
  </si>
  <si>
    <t>s3769</t>
  </si>
  <si>
    <t>Stree</t>
  </si>
  <si>
    <t>Amar Kaushik</t>
  </si>
  <si>
    <t>Comedies, Horror Movies, Independent Movies</t>
  </si>
  <si>
    <t>s3772</t>
  </si>
  <si>
    <t>The Black Godfather</t>
  </si>
  <si>
    <t>s3773</t>
  </si>
  <si>
    <t>Alles ist gut</t>
  </si>
  <si>
    <t>Eva Trobisch</t>
  </si>
  <si>
    <t>s3774</t>
  </si>
  <si>
    <t>A Silent Voice</t>
  </si>
  <si>
    <t>s3776</t>
  </si>
  <si>
    <t>Cosmos Laundromat: First Cycle</t>
  </si>
  <si>
    <t>Mathieu Auvray</t>
  </si>
  <si>
    <t>s3777</t>
  </si>
  <si>
    <t>Miranda Sings LiveвЂ¦Your Welcome</t>
  </si>
  <si>
    <t>s3778</t>
  </si>
  <si>
    <t>Silent</t>
  </si>
  <si>
    <t>Limbert Fabian, Brandon Oldenburg</t>
  </si>
  <si>
    <t>s3782</t>
  </si>
  <si>
    <t>Krutant</t>
  </si>
  <si>
    <t>Datta Mohan Bhandare</t>
  </si>
  <si>
    <t>s3784</t>
  </si>
  <si>
    <t>III Smoking Barrels</t>
  </si>
  <si>
    <t>Sanjib Dey</t>
  </si>
  <si>
    <t>s3786</t>
  </si>
  <si>
    <t>Oh, Ramona!</t>
  </si>
  <si>
    <t>s3787</t>
  </si>
  <si>
    <t>We Are Legends</t>
  </si>
  <si>
    <t>Daniel Yee Heng Chan</t>
  </si>
  <si>
    <t>Action &amp; Adventure, International Movies, Sports Movies</t>
  </si>
  <si>
    <t>s3803</t>
  </si>
  <si>
    <t>The Lonely Island Presents: The Unauthorized Bash Brothers Experience</t>
  </si>
  <si>
    <t>Mike Diva, Akiva Schaffer</t>
  </si>
  <si>
    <t>Comedies, Music &amp; Musicals, Sports Movies</t>
  </si>
  <si>
    <t>s3789</t>
  </si>
  <si>
    <t>Chopsticks</t>
  </si>
  <si>
    <t>s3791</t>
  </si>
  <si>
    <t>Mere Pyare Primeister</t>
  </si>
  <si>
    <t>Rakeysh Omprakash Mehra</t>
  </si>
  <si>
    <t>s3792</t>
  </si>
  <si>
    <t>Pegasus</t>
  </si>
  <si>
    <t>Han Han</t>
  </si>
  <si>
    <t>s3794</t>
  </si>
  <si>
    <t>Svaha: The Sixth Finger</t>
  </si>
  <si>
    <t>Jang Jae-hyun</t>
  </si>
  <si>
    <t>s3796</t>
  </si>
  <si>
    <t>After Maria</t>
  </si>
  <si>
    <t>s3798</t>
  </si>
  <si>
    <t>Joy</t>
  </si>
  <si>
    <t>Sudabeh Mortezai</t>
  </si>
  <si>
    <t>s3799</t>
  </si>
  <si>
    <t>Rim of the World</t>
  </si>
  <si>
    <t>Action &amp; Adventure, Independent Movies, Sci-Fi &amp; Fantasy</t>
  </si>
  <si>
    <t>s3801</t>
  </si>
  <si>
    <t>The Perfection</t>
  </si>
  <si>
    <t>Richard Shepard</t>
  </si>
  <si>
    <t>Horror Movies, LGBTQ Movies, Music &amp; Musicals</t>
  </si>
  <si>
    <t>s3804</t>
  </si>
  <si>
    <t>A Tale of Two Kitchens</t>
  </si>
  <si>
    <t>Trisha Ziff</t>
  </si>
  <si>
    <t>s3805</t>
  </si>
  <si>
    <t>The Man Who Feels No Pain</t>
  </si>
  <si>
    <t>Vasan Bala</t>
  </si>
  <si>
    <t>s3806</t>
  </si>
  <si>
    <t>Wanda Sykes: Not Normal</t>
  </si>
  <si>
    <t>s3815</t>
  </si>
  <si>
    <t>ReMastered: The Lion's Share</t>
  </si>
  <si>
    <t>Sam Cullman</t>
  </si>
  <si>
    <t>s3809</t>
  </si>
  <si>
    <t>Diego Enrique Osorno</t>
  </si>
  <si>
    <t>s3810</t>
  </si>
  <si>
    <t>Born in Gaza</t>
  </si>
  <si>
    <t>s3811</t>
  </si>
  <si>
    <t>Born in Syria</t>
  </si>
  <si>
    <t>s3812</t>
  </si>
  <si>
    <t>Dying to Tell</t>
  </si>
  <si>
    <t>s3814</t>
  </si>
  <si>
    <t>Maria</t>
  </si>
  <si>
    <t>Pedring A. Lopez</t>
  </si>
  <si>
    <t>s3816</t>
  </si>
  <si>
    <t>Saverio Raimondo: Il Satiro Parlante</t>
  </si>
  <si>
    <t>Francesco Imperato</t>
  </si>
  <si>
    <t>s3817</t>
  </si>
  <si>
    <t>See You Yesterday</t>
  </si>
  <si>
    <t>Stefon Bristol</t>
  </si>
  <si>
    <t>s3819</t>
  </si>
  <si>
    <t>Good Sam</t>
  </si>
  <si>
    <t>Kate Melville</t>
  </si>
  <si>
    <t>s3820</t>
  </si>
  <si>
    <t>Jonaki</t>
  </si>
  <si>
    <t>Aditya Vikram Sengupta</t>
  </si>
  <si>
    <t>s3821</t>
  </si>
  <si>
    <t>PATRICK (2019)</t>
  </si>
  <si>
    <t>Mandie Fletcher</t>
  </si>
  <si>
    <t>s3823</t>
  </si>
  <si>
    <t>Hamid</t>
  </si>
  <si>
    <t>Aijaz Khan</t>
  </si>
  <si>
    <t>s3826</t>
  </si>
  <si>
    <t>Backdraft 2</t>
  </si>
  <si>
    <t>Gonzalo LГіpez-Gallego</t>
  </si>
  <si>
    <t>s3829</t>
  </si>
  <si>
    <t>Weed the People</t>
  </si>
  <si>
    <t>Abby Epstein</t>
  </si>
  <si>
    <t>s3830</t>
  </si>
  <si>
    <t>Malibu Rescue</t>
  </si>
  <si>
    <t>s3831</t>
  </si>
  <si>
    <t>Merata: How Mum Decolonised the Screen</t>
  </si>
  <si>
    <t>Hepi Mita</t>
  </si>
  <si>
    <t>s3833</t>
  </si>
  <si>
    <t>Dry Martina</t>
  </si>
  <si>
    <t>Che Sandoval</t>
  </si>
  <si>
    <t>s3834</t>
  </si>
  <si>
    <t>ShГ©hГ©razade</t>
  </si>
  <si>
    <t>Jean-Bernard Marlin</t>
  </si>
  <si>
    <t>s3835</t>
  </si>
  <si>
    <t>The Great Magician</t>
  </si>
  <si>
    <t>Yee Tung-Shing</t>
  </si>
  <si>
    <t>s3837</t>
  </si>
  <si>
    <t>In Family I Trust</t>
  </si>
  <si>
    <t>Patricia Font</t>
  </si>
  <si>
    <t>s3842</t>
  </si>
  <si>
    <t>Wine Country</t>
  </si>
  <si>
    <t>s3843</t>
  </si>
  <si>
    <t>Gatao 2: Rise of the King</t>
  </si>
  <si>
    <t>Yen Cheng-kuo</t>
  </si>
  <si>
    <t>s3858</t>
  </si>
  <si>
    <t>Last Breath</t>
  </si>
  <si>
    <t>Alex Parkinson, Richard da Costa</t>
  </si>
  <si>
    <t>s3859</t>
  </si>
  <si>
    <t>The Wandering Earth</t>
  </si>
  <si>
    <t>Frant Gwo</t>
  </si>
  <si>
    <t>s3860</t>
  </si>
  <si>
    <t>All In My Family</t>
  </si>
  <si>
    <t>Hao Wu</t>
  </si>
  <si>
    <t>s3861</t>
  </si>
  <si>
    <t>Crime Diaries: Night Out</t>
  </si>
  <si>
    <t>Felipe Cano</t>
  </si>
  <si>
    <t>s3863</t>
  </si>
  <si>
    <t>Despite Everything</t>
  </si>
  <si>
    <t>Gabriela Tagliavini</t>
  </si>
  <si>
    <t>s3864</t>
  </si>
  <si>
    <t>Extremely Wicked, Shockingly Evil and Vile</t>
  </si>
  <si>
    <t>s3866</t>
  </si>
  <si>
    <t>Jo Pil-ho: The Dawning Rage</t>
  </si>
  <si>
    <t>Lee Jeong-beom</t>
  </si>
  <si>
    <t>s3867</t>
  </si>
  <si>
    <t>The Last Summer</t>
  </si>
  <si>
    <t>William Bindley</t>
  </si>
  <si>
    <t>s3869</t>
  </si>
  <si>
    <t>Laatu</t>
  </si>
  <si>
    <t>Manav Shah</t>
  </si>
  <si>
    <t>s3870</t>
  </si>
  <si>
    <t>Olympus Has Fallen</t>
  </si>
  <si>
    <t>s3872</t>
  </si>
  <si>
    <t>John &amp; Yoko: Above Us Only Sky</t>
  </si>
  <si>
    <t>Michael Epstein</t>
  </si>
  <si>
    <t>s3873</t>
  </si>
  <si>
    <t>Knock Down The House</t>
  </si>
  <si>
    <t>Rachel Lears</t>
  </si>
  <si>
    <t>s3874</t>
  </si>
  <si>
    <t>Munafik 2</t>
  </si>
  <si>
    <t>Syamsul Yusof</t>
  </si>
  <si>
    <t>s3875</t>
  </si>
  <si>
    <t>Sur Sapata</t>
  </si>
  <si>
    <t>Mangesh Kanthale</t>
  </si>
  <si>
    <t>s3876</t>
  </si>
  <si>
    <t>A Home with A View</t>
  </si>
  <si>
    <t>Herman Yau</t>
  </si>
  <si>
    <t>s3878</t>
  </si>
  <si>
    <t>Anthony Jeselnik: Fire in the Maternity Ward</t>
  </si>
  <si>
    <t>s3886</t>
  </si>
  <si>
    <t>Teen Aur Aadha</t>
  </si>
  <si>
    <t>Dar Gai</t>
  </si>
  <si>
    <t>s3894</t>
  </si>
  <si>
    <t>The Hateful Eight: Extended Version</t>
  </si>
  <si>
    <t>s3889</t>
  </si>
  <si>
    <t>Loving is Losing</t>
  </si>
  <si>
    <t>s3890</t>
  </si>
  <si>
    <t>Money Trap</t>
  </si>
  <si>
    <t>s3891</t>
  </si>
  <si>
    <t>Njan Prakashan</t>
  </si>
  <si>
    <t>Sathyan Anthikad</t>
  </si>
  <si>
    <t>s3892</t>
  </si>
  <si>
    <t>ReMastered: Devil at the Crossroads</t>
  </si>
  <si>
    <t>Brian Oakes</t>
  </si>
  <si>
    <t>s3896</t>
  </si>
  <si>
    <t>Grass Is Greener</t>
  </si>
  <si>
    <t>Fab Five Freddie</t>
  </si>
  <si>
    <t>s3895</t>
  </si>
  <si>
    <t>A Fortunate Man</t>
  </si>
  <si>
    <t>Bille August</t>
  </si>
  <si>
    <t>s3897</t>
  </si>
  <si>
    <t>BrenГ© Brown: The Call to Courage</t>
  </si>
  <si>
    <t>Sandra Restrepo</t>
  </si>
  <si>
    <t>s3900</t>
  </si>
  <si>
    <t>Music Teacher</t>
  </si>
  <si>
    <t>Sarthak Dasgupta</t>
  </si>
  <si>
    <t>s3904</t>
  </si>
  <si>
    <t>Someone Great</t>
  </si>
  <si>
    <t>Jennifer Kaytin Robinson</t>
  </si>
  <si>
    <t>s3905</t>
  </si>
  <si>
    <t>The Ruthless</t>
  </si>
  <si>
    <t>Renato De Maria</t>
  </si>
  <si>
    <t>s3906</t>
  </si>
  <si>
    <t>A Little Chaos</t>
  </si>
  <si>
    <t>Alan Rickman</t>
  </si>
  <si>
    <t>s3907</t>
  </si>
  <si>
    <t>Franco Escamilla: Bienvenido al mundo</t>
  </si>
  <si>
    <t>Ulises Valencia</t>
  </si>
  <si>
    <t>s3909</t>
  </si>
  <si>
    <t>About Time</t>
  </si>
  <si>
    <t>Richard Curtis</t>
  </si>
  <si>
    <t>s3908</t>
  </si>
  <si>
    <t>HOMECOMING: A film by BeyoncГ©</t>
  </si>
  <si>
    <t>BeyoncГ© Knowles-Carter</t>
  </si>
  <si>
    <t>s3911</t>
  </si>
  <si>
    <t>Bollywood Calling</t>
  </si>
  <si>
    <t>s3912</t>
  </si>
  <si>
    <t>Ek Khiladi Ek Haseena</t>
  </si>
  <si>
    <t>Suparn Verma</t>
  </si>
  <si>
    <t>s3913</t>
  </si>
  <si>
    <t>Generation Iron 3</t>
  </si>
  <si>
    <t>s3914</t>
  </si>
  <si>
    <t>Hazaaron Khwaishein Aisi</t>
  </si>
  <si>
    <t>s3915</t>
  </si>
  <si>
    <t>Jhankaar Beats</t>
  </si>
  <si>
    <t>s3916</t>
  </si>
  <si>
    <t>Mumbai Matinee</t>
  </si>
  <si>
    <t>Anant Balani</t>
  </si>
  <si>
    <t>s3917</t>
  </si>
  <si>
    <t>Rainbow Jelly</t>
  </si>
  <si>
    <t>Soukarya Ghosal</t>
  </si>
  <si>
    <t>s3918</t>
  </si>
  <si>
    <t>Shabd</t>
  </si>
  <si>
    <t>Leena Yadav</t>
  </si>
  <si>
    <t>s3919</t>
  </si>
  <si>
    <t>Shortcut Safari</t>
  </si>
  <si>
    <t>Amitabha Singh</t>
  </si>
  <si>
    <t>s3920</t>
  </si>
  <si>
    <t>Thriller</t>
  </si>
  <si>
    <t>s3922</t>
  </si>
  <si>
    <t>Who Would You Take to a Deserted Island?</t>
  </si>
  <si>
    <t>s3923</t>
  </si>
  <si>
    <t>Dabbe 5: Zehr-i Cin</t>
  </si>
  <si>
    <t>Hasan KaracadaДџ</t>
  </si>
  <si>
    <t>s3924</t>
  </si>
  <si>
    <t>Dabbe: The Possession</t>
  </si>
  <si>
    <t>s3927</t>
  </si>
  <si>
    <t>The Perfect Date</t>
  </si>
  <si>
    <t>Chris Nelson</t>
  </si>
  <si>
    <t>s3929</t>
  </si>
  <si>
    <t>Persona</t>
  </si>
  <si>
    <t>Lee Kyoungmi, Yim Pilsung, Jeon Go-woon, Kim Jong-kwan</t>
  </si>
  <si>
    <t>s3930</t>
  </si>
  <si>
    <t>Liss Pereira: Reteniendo lГ­quidos</t>
  </si>
  <si>
    <t>s3931</t>
  </si>
  <si>
    <t>The Silence</t>
  </si>
  <si>
    <t>John R. Leonetti</t>
  </si>
  <si>
    <t>s3934</t>
  </si>
  <si>
    <t>Petta (Telugu Version)</t>
  </si>
  <si>
    <t>s3933</t>
  </si>
  <si>
    <t>Sarvam Thaala Mayam (Telugu Version)</t>
  </si>
  <si>
    <t>s3936</t>
  </si>
  <si>
    <t>Alien Warfare</t>
  </si>
  <si>
    <t>Jeremiah Jones</t>
  </si>
  <si>
    <t>s3940</t>
  </si>
  <si>
    <t>Petta</t>
  </si>
  <si>
    <t>s3946</t>
  </si>
  <si>
    <t>Unicorn Store</t>
  </si>
  <si>
    <t>Brie Larson</t>
  </si>
  <si>
    <t>s4084</t>
  </si>
  <si>
    <t>Bert Kreischer: The Machine</t>
  </si>
  <si>
    <t>s3928</t>
  </si>
  <si>
    <t>New Girl</t>
  </si>
  <si>
    <t>Romantic TV Shows, TV Comedies</t>
  </si>
  <si>
    <t>s3948</t>
  </si>
  <si>
    <t>Ricardo Quevedo: Los amargados somos mГЎs</t>
  </si>
  <si>
    <t>s3949</t>
  </si>
  <si>
    <t>Suzzanna: Buried Alive</t>
  </si>
  <si>
    <t>Rocky Soraya, Anggy Umbara</t>
  </si>
  <si>
    <t>s3951</t>
  </si>
  <si>
    <t>Ek Ladki Ko Dekha Toh Aisa Laga</t>
  </si>
  <si>
    <t>Shelly Chopra Dhar</t>
  </si>
  <si>
    <t>s3952</t>
  </si>
  <si>
    <t>Jagat</t>
  </si>
  <si>
    <t>Shanjey Kumar Perumal</t>
  </si>
  <si>
    <t>s3953</t>
  </si>
  <si>
    <t>Kevin Hart: Irresponsible</t>
  </si>
  <si>
    <t>s3955</t>
  </si>
  <si>
    <t>Love O2O</t>
  </si>
  <si>
    <t>Tianyu Zhao</t>
  </si>
  <si>
    <t>International Movies, Romantic Movies, Sci-Fi &amp; Fantasy</t>
  </si>
  <si>
    <t>s3956</t>
  </si>
  <si>
    <t>Pinky Memsaab</t>
  </si>
  <si>
    <t>Shazia Ali Khan</t>
  </si>
  <si>
    <t>s3958</t>
  </si>
  <si>
    <t>The Trap</t>
  </si>
  <si>
    <t>Erik White</t>
  </si>
  <si>
    <t>s3960</t>
  </si>
  <si>
    <t>Mercy Black</t>
  </si>
  <si>
    <t>Owen Egerton</t>
  </si>
  <si>
    <t>s3961</t>
  </si>
  <si>
    <t>The Burial of Kojo</t>
  </si>
  <si>
    <t>Sam Blitz Bazawule</t>
  </si>
  <si>
    <t>s3963</t>
  </si>
  <si>
    <t>15-Aug</t>
  </si>
  <si>
    <t>Swapnaneel Jayakar</t>
  </si>
  <si>
    <t>s3964</t>
  </si>
  <si>
    <t>Bayonet</t>
  </si>
  <si>
    <t>Kyzza Terrazas</t>
  </si>
  <si>
    <t>s3967</t>
  </si>
  <si>
    <t>The Highwaymen</t>
  </si>
  <si>
    <t>John Lee Hancock</t>
  </si>
  <si>
    <t>s3968</t>
  </si>
  <si>
    <t>The Legend of Cocaine Island</t>
  </si>
  <si>
    <t>Theo Love</t>
  </si>
  <si>
    <t>s3973</t>
  </si>
  <si>
    <t>Danur: I Can See Ghosts</t>
  </si>
  <si>
    <t>Awi Suryadi</t>
  </si>
  <si>
    <t>s3974</t>
  </si>
  <si>
    <t>Verses of Love</t>
  </si>
  <si>
    <t>s3975</t>
  </si>
  <si>
    <t>Nate Bargatze: The Tennessee Kid</t>
  </si>
  <si>
    <t>s3976</t>
  </si>
  <si>
    <t>Sei</t>
  </si>
  <si>
    <t>Raj Babu</t>
  </si>
  <si>
    <t>s3978</t>
  </si>
  <si>
    <t>Superlopez</t>
  </si>
  <si>
    <t>Javier Ruiz Caldera</t>
  </si>
  <si>
    <t>s3979</t>
  </si>
  <si>
    <t>Oversize Cops</t>
  </si>
  <si>
    <t>Chanon Yingyong, Phuwanit Pholdee</t>
  </si>
  <si>
    <t>s3983</t>
  </si>
  <si>
    <t>Mirage</t>
  </si>
  <si>
    <t>s3984</t>
  </si>
  <si>
    <t>ReMastered: The Miami Showband Massacre</t>
  </si>
  <si>
    <t>Stuart Sender</t>
  </si>
  <si>
    <t>s3986</t>
  </si>
  <si>
    <t>The Dirt</t>
  </si>
  <si>
    <t>s3991</t>
  </si>
  <si>
    <t>The Amazing Praybeyt Benjamin</t>
  </si>
  <si>
    <t>Wenn V. Deramas</t>
  </si>
  <si>
    <t>s3992</t>
  </si>
  <si>
    <t>The Super Parental Guardians</t>
  </si>
  <si>
    <t>Joyce Bernal</t>
  </si>
  <si>
    <t>s3993</t>
  </si>
  <si>
    <t>The Third Party</t>
  </si>
  <si>
    <t>s3994</t>
  </si>
  <si>
    <t>The Unmarried Wife</t>
  </si>
  <si>
    <t>Maryo J. De los Reyes</t>
  </si>
  <si>
    <t>s3995</t>
  </si>
  <si>
    <t>Vince and Kath and James</t>
  </si>
  <si>
    <t>s3996</t>
  </si>
  <si>
    <t>Alexis Viera: A Story of Surviving</t>
  </si>
  <si>
    <t>s3998</t>
  </si>
  <si>
    <t>Imago</t>
  </si>
  <si>
    <t>Karan Shivajirao Chavan, Vikram Tanajirao Patil</t>
  </si>
  <si>
    <t>s4000</t>
  </si>
  <si>
    <t>Amy Schumer Growing</t>
  </si>
  <si>
    <t>Amy Schumer</t>
  </si>
  <si>
    <t>s4001</t>
  </si>
  <si>
    <t>5 Flights Up</t>
  </si>
  <si>
    <t>Richard Loncraine</t>
  </si>
  <si>
    <t>s4003</t>
  </si>
  <si>
    <t>Bombairiya</t>
  </si>
  <si>
    <t>Pia Sukanya</t>
  </si>
  <si>
    <t>s4004</t>
  </si>
  <si>
    <t>Burn Out</t>
  </si>
  <si>
    <t>Yann Gozlan</t>
  </si>
  <si>
    <t>s4005</t>
  </si>
  <si>
    <t>Edoardo Ferrario: Temi Caldi</t>
  </si>
  <si>
    <t>s4006</t>
  </si>
  <si>
    <t>Girl</t>
  </si>
  <si>
    <t>Lukas Dhont</t>
  </si>
  <si>
    <t>s4008</t>
  </si>
  <si>
    <t>Jeff Dunham: Arguing with Myself</t>
  </si>
  <si>
    <t>s4009</t>
  </si>
  <si>
    <t>Jeff Dunham: Controlled Chaos</t>
  </si>
  <si>
    <t>Michael Simon, Matthew McNeil</t>
  </si>
  <si>
    <t>s4010</t>
  </si>
  <si>
    <t>Jeff Dunham:ding the Monsters</t>
  </si>
  <si>
    <t>s4011</t>
  </si>
  <si>
    <t>Jeff Dunham's Very Special Christmas Special</t>
  </si>
  <si>
    <t>s4012</t>
  </si>
  <si>
    <t>Late Life: The Chien-Ming Wang Story</t>
  </si>
  <si>
    <t>Frank W Chen</t>
  </si>
  <si>
    <t>s4014</t>
  </si>
  <si>
    <t>Paskal</t>
  </si>
  <si>
    <t>s4018</t>
  </si>
  <si>
    <t>A Love Story</t>
  </si>
  <si>
    <t>s4019</t>
  </si>
  <si>
    <t>Barcelona: A Love Untold</t>
  </si>
  <si>
    <t>Olivia M. Lamasan</t>
  </si>
  <si>
    <t>s4020</t>
  </si>
  <si>
    <t>Everything About Her</t>
  </si>
  <si>
    <t>s4021</t>
  </si>
  <si>
    <t>Finally Found Someone</t>
  </si>
  <si>
    <t>s4022</t>
  </si>
  <si>
    <t>Seven Sundays</t>
  </si>
  <si>
    <t>s4025</t>
  </si>
  <si>
    <t>Triple Frontier</t>
  </si>
  <si>
    <t>J.C. Chandor</t>
  </si>
  <si>
    <t>s4032</t>
  </si>
  <si>
    <t>Hajwala 2: Mysterious Mission</t>
  </si>
  <si>
    <t>Ibrahim Bin Mohamed, Hasan Aljaberi</t>
  </si>
  <si>
    <t>s4034</t>
  </si>
  <si>
    <t>Juanita</t>
  </si>
  <si>
    <t>Clark Johnson</t>
  </si>
  <si>
    <t>s4035</t>
  </si>
  <si>
    <t>Lady J</t>
  </si>
  <si>
    <t>Emmanuel Mouret</t>
  </si>
  <si>
    <t>s4037</t>
  </si>
  <si>
    <t>Walk. Ride. Rodeo.</t>
  </si>
  <si>
    <t>Conor Allyn</t>
  </si>
  <si>
    <t>s4038</t>
  </si>
  <si>
    <t>Nappily Ever After</t>
  </si>
  <si>
    <t>s4039</t>
  </si>
  <si>
    <t>Sisterakas</t>
  </si>
  <si>
    <t>s4040</t>
  </si>
  <si>
    <t>Starting Over Again</t>
  </si>
  <si>
    <t>s4041</t>
  </si>
  <si>
    <t>That Thing Called Tadhana</t>
  </si>
  <si>
    <t>s4042</t>
  </si>
  <si>
    <t>The Love Affair</t>
  </si>
  <si>
    <t>Nuel Naval</t>
  </si>
  <si>
    <t>s4046</t>
  </si>
  <si>
    <t>The Hard Way</t>
  </si>
  <si>
    <t>Keoni Waxman</t>
  </si>
  <si>
    <t>s4047</t>
  </si>
  <si>
    <t>Everyday I Love You</t>
  </si>
  <si>
    <t>s4048</t>
  </si>
  <si>
    <t>No Other Woman</t>
  </si>
  <si>
    <t>s4049</t>
  </si>
  <si>
    <t>River's Edge</t>
  </si>
  <si>
    <t>Isao Yukisada</t>
  </si>
  <si>
    <t>s4051</t>
  </si>
  <si>
    <t>Weapon of Choice</t>
  </si>
  <si>
    <t>Fritz Ofner</t>
  </si>
  <si>
    <t>s4052</t>
  </si>
  <si>
    <t>Nottapon Boonprakob</t>
  </si>
  <si>
    <t>s4053</t>
  </si>
  <si>
    <t>BNK48: Girls Don't Cry</t>
  </si>
  <si>
    <t>s4054</t>
  </si>
  <si>
    <t>Budapest</t>
  </si>
  <si>
    <t>Xavier Gens</t>
  </si>
  <si>
    <t>s4050</t>
  </si>
  <si>
    <t>Sarkar</t>
  </si>
  <si>
    <t>A.R. Murugadoss</t>
  </si>
  <si>
    <t>s4062</t>
  </si>
  <si>
    <t>Sarvam Thaala Mayam (Tamil Version)</t>
  </si>
  <si>
    <t>s4059</t>
  </si>
  <si>
    <t>Pants on Fire</t>
  </si>
  <si>
    <t>Jonathan A. Rosenbaum</t>
  </si>
  <si>
    <t>s4060</t>
  </si>
  <si>
    <t>Paranormal Investigation</t>
  </si>
  <si>
    <t>Franck Phelizon</t>
  </si>
  <si>
    <t>s4061</t>
  </si>
  <si>
    <t>Radio Rebel</t>
  </si>
  <si>
    <t>Peter Howitt</t>
  </si>
  <si>
    <t>s4063</t>
  </si>
  <si>
    <t>The Boy Who Harnessed the Wind</t>
  </si>
  <si>
    <t>Chiwetel Ejiofor</t>
  </si>
  <si>
    <t>s4065</t>
  </si>
  <si>
    <t>The Last Runway</t>
  </si>
  <si>
    <t>Rodrigo SalomГіn, Pietro Scappini</t>
  </si>
  <si>
    <t>Paraguay</t>
  </si>
  <si>
    <t>s4066</t>
  </si>
  <si>
    <t>The Spiderwick Chronicles</t>
  </si>
  <si>
    <t>s4067</t>
  </si>
  <si>
    <t>Your Son</t>
  </si>
  <si>
    <t>Miguel ГЃngel Vivas</t>
  </si>
  <si>
    <t>s4068</t>
  </si>
  <si>
    <t>QuiГ©n te cantarГЎ</t>
  </si>
  <si>
    <t>Carlos Vermut</t>
  </si>
  <si>
    <t>s4069</t>
  </si>
  <si>
    <t>A Second Chance</t>
  </si>
  <si>
    <t>s4070</t>
  </si>
  <si>
    <t>Beauty and the Bestie</t>
  </si>
  <si>
    <t>s4071</t>
  </si>
  <si>
    <t>Bride For Rent</t>
  </si>
  <si>
    <t>s4072</t>
  </si>
  <si>
    <t>Can't Help Falling in Love</t>
  </si>
  <si>
    <t>s4073</t>
  </si>
  <si>
    <t>Evening Shadows</t>
  </si>
  <si>
    <t>Sridhar Rangayan</t>
  </si>
  <si>
    <t>s4074</t>
  </si>
  <si>
    <t>Four Sisters and a Wedding</t>
  </si>
  <si>
    <t>s4075</t>
  </si>
  <si>
    <t>It Takes a Man and a Woman</t>
  </si>
  <si>
    <t>s4076</t>
  </si>
  <si>
    <t>My Ex &amp; Whys</t>
  </si>
  <si>
    <t>s4077</t>
  </si>
  <si>
    <t>She's Dating the Gangster</t>
  </si>
  <si>
    <t>s4078</t>
  </si>
  <si>
    <t>The Breakup Playlist</t>
  </si>
  <si>
    <t>s4079</t>
  </si>
  <si>
    <t>The Mistress</t>
  </si>
  <si>
    <t>s4081</t>
  </si>
  <si>
    <t>Zach Galifianakis: Live at the Purple Onion</t>
  </si>
  <si>
    <t>Michael Blieden</t>
  </si>
  <si>
    <t>s4082</t>
  </si>
  <si>
    <t>Life of An Outcast</t>
  </si>
  <si>
    <t>Pawan K Shrivastava</t>
  </si>
  <si>
    <t>s4083</t>
  </si>
  <si>
    <t>The Photographer Of Mauthausen</t>
  </si>
  <si>
    <t>Mar Targarona</t>
  </si>
  <si>
    <t>s4086</t>
  </si>
  <si>
    <t>Firebrand</t>
  </si>
  <si>
    <t>Aruna Raje</t>
  </si>
  <si>
    <t>s4087</t>
  </si>
  <si>
    <t>Paddleton</t>
  </si>
  <si>
    <t>Alex Lehmann</t>
  </si>
  <si>
    <t>s4088</t>
  </si>
  <si>
    <t>Paris Is Us</t>
  </si>
  <si>
    <t>Elisabeth Vogler</t>
  </si>
  <si>
    <t>s4089</t>
  </si>
  <si>
    <t>Shonar Pahar</t>
  </si>
  <si>
    <t>Parambrata Chatterjee</t>
  </si>
  <si>
    <t>s4092</t>
  </si>
  <si>
    <t>The Drug King</t>
  </si>
  <si>
    <t>Woo-ho</t>
  </si>
  <si>
    <t>s4093</t>
  </si>
  <si>
    <t>Kevin James: Sweat the Small Stuff</t>
  </si>
  <si>
    <t>Paul Miller</t>
  </si>
  <si>
    <t>s4094</t>
  </si>
  <si>
    <t>Transformer</t>
  </si>
  <si>
    <t>Michael Del Monte</t>
  </si>
  <si>
    <t>s4095</t>
  </si>
  <si>
    <t>Genius</t>
  </si>
  <si>
    <t>Suseenthiran</t>
  </si>
  <si>
    <t>s4096</t>
  </si>
  <si>
    <t>Black Sea</t>
  </si>
  <si>
    <t>Kevin MacDonald</t>
  </si>
  <si>
    <t>s4097</t>
  </si>
  <si>
    <t>Studio 54</t>
  </si>
  <si>
    <t>Matt Tyrnauer</t>
  </si>
  <si>
    <t>s4098</t>
  </si>
  <si>
    <t>Awe</t>
  </si>
  <si>
    <t>Prasanth Varma</t>
  </si>
  <si>
    <t>s4099</t>
  </si>
  <si>
    <t>Ayana</t>
  </si>
  <si>
    <t>Gangadhar Salimath</t>
  </si>
  <si>
    <t>s4100</t>
  </si>
  <si>
    <t>Behind the Curve</t>
  </si>
  <si>
    <t>Daniel J. Clark</t>
  </si>
  <si>
    <t>s4101</t>
  </si>
  <si>
    <t>Buddies</t>
  </si>
  <si>
    <t>Marcelo GalvГЈo</t>
  </si>
  <si>
    <t>s4102</t>
  </si>
  <si>
    <t>Candyflip</t>
  </si>
  <si>
    <t>Shanawaz Nellikunnil</t>
  </si>
  <si>
    <t>s4103</t>
  </si>
  <si>
    <t>Chameli</t>
  </si>
  <si>
    <t>s4104</t>
  </si>
  <si>
    <t>Fatso</t>
  </si>
  <si>
    <t>s4105</t>
  </si>
  <si>
    <t>HjГёrdis</t>
  </si>
  <si>
    <t>Lars Kaalund</t>
  </si>
  <si>
    <t>s4107</t>
  </si>
  <si>
    <t>Neevevaro</t>
  </si>
  <si>
    <t>Hari Nath</t>
  </si>
  <si>
    <t>s4108</t>
  </si>
  <si>
    <t>Pyaar Ke Side Effects</t>
  </si>
  <si>
    <t>Saket Chaudhary</t>
  </si>
  <si>
    <t>s4109</t>
  </si>
  <si>
    <t>Sur: The Melody of Life</t>
  </si>
  <si>
    <t>Tanuja Chandra</t>
  </si>
  <si>
    <t>s4111</t>
  </si>
  <si>
    <t>The Breaker Upperers</t>
  </si>
  <si>
    <t>Jackie van Beek, Madeleine Sami</t>
  </si>
  <si>
    <t>s4113</t>
  </si>
  <si>
    <t>Ugly Aur Pagli</t>
  </si>
  <si>
    <t>Sachin Kamlakar Khot</t>
  </si>
  <si>
    <t>s4114</t>
  </si>
  <si>
    <t>YucatГЎn</t>
  </si>
  <si>
    <t>Daniel MonzГіn</t>
  </si>
  <si>
    <t>s4116</t>
  </si>
  <si>
    <t>Ken Jeong: You Complete Me, Ho</t>
  </si>
  <si>
    <t>s4118</t>
  </si>
  <si>
    <t>Period. End of Sentence.</t>
  </si>
  <si>
    <t>Rayka Zehtabchi</t>
  </si>
  <si>
    <t>s4121</t>
  </si>
  <si>
    <t>High Flying Bird</t>
  </si>
  <si>
    <t>s4122</t>
  </si>
  <si>
    <t>Kevin Hart's Guide to Black History</t>
  </si>
  <si>
    <t>Tom Stern</t>
  </si>
  <si>
    <t>s4124</t>
  </si>
  <si>
    <t>ReMastered: The Two Killings of Sam Cooke</t>
  </si>
  <si>
    <t>Kelly Duane de la Vega</t>
  </si>
  <si>
    <t>s4125</t>
  </si>
  <si>
    <t>The Tree of Blood</t>
  </si>
  <si>
    <t>Julio Medem</t>
  </si>
  <si>
    <t>s4129</t>
  </si>
  <si>
    <t>Ray Romano: Right Here, Around the Corner</t>
  </si>
  <si>
    <t>s4134</t>
  </si>
  <si>
    <t>Await Further Instructions</t>
  </si>
  <si>
    <t>Johnny Kevorkian</t>
  </si>
  <si>
    <t>s4135</t>
  </si>
  <si>
    <t>Manusangada</t>
  </si>
  <si>
    <t>Amshan Kumar</t>
  </si>
  <si>
    <t>s4136</t>
  </si>
  <si>
    <t>14utes from Earth</t>
  </si>
  <si>
    <t>Adam Davis, Jerry Kolber, Trey Nelson, Erich Sturm</t>
  </si>
  <si>
    <t>s4137</t>
  </si>
  <si>
    <t>Dear Ex</t>
  </si>
  <si>
    <t>Hsu Chih-yen, Mag Hsu</t>
  </si>
  <si>
    <t>s4139</t>
  </si>
  <si>
    <t>Lego DC Comics: Batman Be-Leaguered</t>
  </si>
  <si>
    <t>Rick Morales</t>
  </si>
  <si>
    <t>s4140</t>
  </si>
  <si>
    <t>LEGO Marvel Super Heroes: Black Panther</t>
  </si>
  <si>
    <t>Michael D. Black</t>
  </si>
  <si>
    <t>s4186</t>
  </si>
  <si>
    <t>Abducted in Plain Sight</t>
  </si>
  <si>
    <t>Skye Borgman</t>
  </si>
  <si>
    <t>s4154</t>
  </si>
  <si>
    <t>Gabriel Fluffy Iglesias: One Show Fits All</t>
  </si>
  <si>
    <t>s4147</t>
  </si>
  <si>
    <t>Velvet Buzzsaw</t>
  </si>
  <si>
    <t>Dan Gilroy</t>
  </si>
  <si>
    <t>s4148</t>
  </si>
  <si>
    <t>Hantu Kak Limah</t>
  </si>
  <si>
    <t>Mamat Khalid</t>
  </si>
  <si>
    <t>s4149</t>
  </si>
  <si>
    <t>Love Off the Cuff</t>
  </si>
  <si>
    <t>s4151</t>
  </si>
  <si>
    <t>Maharaja: The Story of Ranjit Singh</t>
  </si>
  <si>
    <t>Amarjit Virdi</t>
  </si>
  <si>
    <t>s4152</t>
  </si>
  <si>
    <t>Virsa</t>
  </si>
  <si>
    <t>s4153</t>
  </si>
  <si>
    <t>Bhasmasur</t>
  </si>
  <si>
    <t>Nishil Sheth</t>
  </si>
  <si>
    <t>s4155</t>
  </si>
  <si>
    <t>High Society</t>
  </si>
  <si>
    <t>Byun Hyuk</t>
  </si>
  <si>
    <t>s4156</t>
  </si>
  <si>
    <t>Up Among  The Stars</t>
  </si>
  <si>
    <t>Zoe BerriatГєa</t>
  </si>
  <si>
    <t>s4158</t>
  </si>
  <si>
    <t>Habibie &amp; Ainun</t>
  </si>
  <si>
    <t>Faozan Rizal</t>
  </si>
  <si>
    <t>s4159</t>
  </si>
  <si>
    <t>Nathicharami</t>
  </si>
  <si>
    <t>Mansore</t>
  </si>
  <si>
    <t>s4160</t>
  </si>
  <si>
    <t>Rudy Habibie</t>
  </si>
  <si>
    <t>s4161</t>
  </si>
  <si>
    <t>Surga Yang Tak Dirindukan</t>
  </si>
  <si>
    <t>Kuntz Agus</t>
  </si>
  <si>
    <t>s4162</t>
  </si>
  <si>
    <t>Surga Yang Tak Dirindukan 2</t>
  </si>
  <si>
    <t>Hanung Bramantyo, Meisa Felaroze</t>
  </si>
  <si>
    <t>s4157</t>
  </si>
  <si>
    <t>Alt-Right: Age of Rage</t>
  </si>
  <si>
    <t>Adam Bhala Lough</t>
  </si>
  <si>
    <t>s4165</t>
  </si>
  <si>
    <t>Goyo: The Boy General</t>
  </si>
  <si>
    <t>Jerrold Tarog</t>
  </si>
  <si>
    <t>s4166</t>
  </si>
  <si>
    <t>Animas</t>
  </si>
  <si>
    <t>Laura Alvea, JosГ© OrtuГ±o</t>
  </si>
  <si>
    <t>s4170</t>
  </si>
  <si>
    <t>Mi Obra Maestra</t>
  </si>
  <si>
    <t>GastГіn Duprat</t>
  </si>
  <si>
    <t>s4174</t>
  </si>
  <si>
    <t>Just Love</t>
  </si>
  <si>
    <t>Andy Caballero, Diego Corsini</t>
  </si>
  <si>
    <t>s4175</t>
  </si>
  <si>
    <t>Innocent</t>
  </si>
  <si>
    <t>Seren YГјce</t>
  </si>
  <si>
    <t>s4177</t>
  </si>
  <si>
    <t>FYRE: The Greatest Party That Never Happened</t>
  </si>
  <si>
    <t>s4178</t>
  </si>
  <si>
    <t>IO</t>
  </si>
  <si>
    <t>Jonathan Helpert</t>
  </si>
  <si>
    <t>s4181</t>
  </si>
  <si>
    <t>Old Lord Savanna</t>
  </si>
  <si>
    <t>AndrГ© D'Elia</t>
  </si>
  <si>
    <t>s4182</t>
  </si>
  <si>
    <t>Patria</t>
  </si>
  <si>
    <t>s4183</t>
  </si>
  <si>
    <t>Soni</t>
  </si>
  <si>
    <t>s4187</t>
  </si>
  <si>
    <t>Abdullah, The Final Witness</t>
  </si>
  <si>
    <t>Hashim Nadeem Khan</t>
  </si>
  <si>
    <t>s4189</t>
  </si>
  <si>
    <t>Echcharikkai</t>
  </si>
  <si>
    <t>Sarjun</t>
  </si>
  <si>
    <t>s4191</t>
  </si>
  <si>
    <t>Pandigai</t>
  </si>
  <si>
    <t>Feroz</t>
  </si>
  <si>
    <t>s4192</t>
  </si>
  <si>
    <t>Pari</t>
  </si>
  <si>
    <t>Syed Atif Ali</t>
  </si>
  <si>
    <t>s4193</t>
  </si>
  <si>
    <t>Revenger</t>
  </si>
  <si>
    <t>Lee Seung-won</t>
  </si>
  <si>
    <t>s4194</t>
  </si>
  <si>
    <t>Sebastian Maniscalco: Stay Hungry</t>
  </si>
  <si>
    <t>Rik Reinholdtsen</t>
  </si>
  <si>
    <t>s4195</t>
  </si>
  <si>
    <t>The Doll</t>
  </si>
  <si>
    <t>s4196</t>
  </si>
  <si>
    <t>The Doll 2</t>
  </si>
  <si>
    <t>s4198</t>
  </si>
  <si>
    <t>Baazaar</t>
  </si>
  <si>
    <t>Gauravv K Chawla</t>
  </si>
  <si>
    <t>s4199</t>
  </si>
  <si>
    <t>All of You</t>
  </si>
  <si>
    <t>s4204</t>
  </si>
  <si>
    <t>ReMastered: Massacre at the Stadium</t>
  </si>
  <si>
    <t>Bent-Jorgen Perlmutt</t>
  </si>
  <si>
    <t>s4205</t>
  </si>
  <si>
    <t>Solo</t>
  </si>
  <si>
    <t>Hugo Stuven</t>
  </si>
  <si>
    <t>s4206</t>
  </si>
  <si>
    <t>The Last Laugh</t>
  </si>
  <si>
    <t>Greg Pritikin</t>
  </si>
  <si>
    <t>s4214</t>
  </si>
  <si>
    <t>El Potro: Unstoppable</t>
  </si>
  <si>
    <t>Lorena Munoz</t>
  </si>
  <si>
    <t>s4209</t>
  </si>
  <si>
    <t>GODZILLA The Planet Eater</t>
  </si>
  <si>
    <t>Kobun Shizuno, Hiroyuki Seshita</t>
  </si>
  <si>
    <t>s4210</t>
  </si>
  <si>
    <t>Next Enti?</t>
  </si>
  <si>
    <t>Kunal Kohli</t>
  </si>
  <si>
    <t>s4211</t>
  </si>
  <si>
    <t>Komola Rocket</t>
  </si>
  <si>
    <t>Noor Imran Mithu</t>
  </si>
  <si>
    <t>s4212</t>
  </si>
  <si>
    <t>Nang Nak</t>
  </si>
  <si>
    <t>Nonzee Nimibutr</t>
  </si>
  <si>
    <t>s4213</t>
  </si>
  <si>
    <t>And Breathe Normally</t>
  </si>
  <si>
    <t>ГЌsold UggadГіttir</t>
  </si>
  <si>
    <t>s4215</t>
  </si>
  <si>
    <t>Lionheart</t>
  </si>
  <si>
    <t>Genevieve Nnaji</t>
  </si>
  <si>
    <t>s4218</t>
  </si>
  <si>
    <t>Monty Python and the Holy Grail</t>
  </si>
  <si>
    <t>Terry Gilliam, Terry Jones</t>
  </si>
  <si>
    <t>s4220</t>
  </si>
  <si>
    <t>Back to the 90s</t>
  </si>
  <si>
    <t>Yanyong Kuruaungkoul</t>
  </si>
  <si>
    <t>s4222</t>
  </si>
  <si>
    <t>Merku Thodarchi Malai</t>
  </si>
  <si>
    <t>Lenin Bharathi</t>
  </si>
  <si>
    <t>s4223</t>
  </si>
  <si>
    <t>Moshe Kasher: Live in Oakland</t>
  </si>
  <si>
    <t>s4224</t>
  </si>
  <si>
    <t>PokГ©mon the Movie: I Choose You!</t>
  </si>
  <si>
    <t>Kunihiko Yuyama</t>
  </si>
  <si>
    <t>s4225</t>
  </si>
  <si>
    <t>Puriyatha Puthir</t>
  </si>
  <si>
    <t>Ranjit Jeyakodi</t>
  </si>
  <si>
    <t>s4226</t>
  </si>
  <si>
    <t>Taramani</t>
  </si>
  <si>
    <t>Ram</t>
  </si>
  <si>
    <t>s4243</t>
  </si>
  <si>
    <t>Taylor Swift reputation Stadium Tour</t>
  </si>
  <si>
    <t>s4235</t>
  </si>
  <si>
    <t>Gina Yashere: Laughing to America</t>
  </si>
  <si>
    <t>Paul M. Green</t>
  </si>
  <si>
    <t>s4229</t>
  </si>
  <si>
    <t>Whitney Cummings: Money Shot</t>
  </si>
  <si>
    <t>John Fortenberry</t>
  </si>
  <si>
    <t>s4230</t>
  </si>
  <si>
    <t>Bill Hicks: One Night Stand</t>
  </si>
  <si>
    <t>s4232</t>
  </si>
  <si>
    <t>Bill Hicks: Relentless</t>
  </si>
  <si>
    <t>Chris Bould</t>
  </si>
  <si>
    <t>s4233</t>
  </si>
  <si>
    <t>Bill Hicks: Revelations</t>
  </si>
  <si>
    <t>s4234</t>
  </si>
  <si>
    <t>Bill Hicks: Sane Man</t>
  </si>
  <si>
    <t>Kevin Booth, David Johndrow</t>
  </si>
  <si>
    <t>s4237</t>
  </si>
  <si>
    <t>Mexicanos de Bronce</t>
  </si>
  <si>
    <t>Julio FernГЎndez Talamantes</t>
  </si>
  <si>
    <t>s4238</t>
  </si>
  <si>
    <t>Sam Kinison: Breaking the Rules</t>
  </si>
  <si>
    <t>Walter C. Miller</t>
  </si>
  <si>
    <t>s4239</t>
  </si>
  <si>
    <t>Sam Kinison: Family Entertainment Hour</t>
  </si>
  <si>
    <t>s4240</t>
  </si>
  <si>
    <t>Sam Kinison: Live in Vegas</t>
  </si>
  <si>
    <t>s4244</t>
  </si>
  <si>
    <t>The Seven Deadly Sins the Movie: Prisoners of the Sky</t>
  </si>
  <si>
    <t>Noriyuki Abe</t>
  </si>
  <si>
    <t>s4245</t>
  </si>
  <si>
    <t>Tim Allen: Men Are Pigs</t>
  </si>
  <si>
    <t>Ellen Brown</t>
  </si>
  <si>
    <t>s4247</t>
  </si>
  <si>
    <t>Timchin And The Heritage Orchestra Live</t>
  </si>
  <si>
    <t>Matt Askem</t>
  </si>
  <si>
    <t>Music &amp; Musicals, Stand-Up Comedy</t>
  </si>
  <si>
    <t>s4248</t>
  </si>
  <si>
    <t>Timchin: So F**king Rock</t>
  </si>
  <si>
    <t>s4249</t>
  </si>
  <si>
    <t>Todd Glass: Stand-Up Special</t>
  </si>
  <si>
    <t>s4250</t>
  </si>
  <si>
    <t>Tom Papa Live in New York City</t>
  </si>
  <si>
    <t>Rob Zombie</t>
  </si>
  <si>
    <t>s4228</t>
  </si>
  <si>
    <t>Tidying Up with Marie Kondo</t>
  </si>
  <si>
    <t>s4253</t>
  </si>
  <si>
    <t>A Twelve Year Night</t>
  </si>
  <si>
    <t>ГЃlvaro Brechner</t>
  </si>
  <si>
    <t>s4256</t>
  </si>
  <si>
    <t>Life Ki Toh Lag Gayi</t>
  </si>
  <si>
    <t>Rakesh Mehta</t>
  </si>
  <si>
    <t>s4260</t>
  </si>
  <si>
    <t>When Angels Sleep</t>
  </si>
  <si>
    <t>Gonzalo Bendala</t>
  </si>
  <si>
    <t>s4263</t>
  </si>
  <si>
    <t>Watership Down</t>
  </si>
  <si>
    <t>Noam Murro</t>
  </si>
  <si>
    <t>British TV Shows, International TV Shows, TV Action &amp; Adventure</t>
  </si>
  <si>
    <t>s4259</t>
  </si>
  <si>
    <t>The Birth Reborn 3</t>
  </si>
  <si>
    <t>Eduardo Chauvet</t>
  </si>
  <si>
    <t>s4268</t>
  </si>
  <si>
    <t>Bad Seeds</t>
  </si>
  <si>
    <t>Kheiron</t>
  </si>
  <si>
    <t>s4269</t>
  </si>
  <si>
    <t>Bird Box</t>
  </si>
  <si>
    <t>Susanne Bier</t>
  </si>
  <si>
    <t>s4276</t>
  </si>
  <si>
    <t>Struggle: The Life and Lost Art of Szukalski</t>
  </si>
  <si>
    <t>Irek Dobrowolski</t>
  </si>
  <si>
    <t>s4278</t>
  </si>
  <si>
    <t>Gilbert Chan</t>
  </si>
  <si>
    <t>s4279</t>
  </si>
  <si>
    <t>Aggretsuko: We Wish You a Metal Christmas</t>
  </si>
  <si>
    <t>Rarecho</t>
  </si>
  <si>
    <t>s4281</t>
  </si>
  <si>
    <t>Imperfect</t>
  </si>
  <si>
    <t>Steve Cheng</t>
  </si>
  <si>
    <t>s4282</t>
  </si>
  <si>
    <t>Lang Tong</t>
  </si>
  <si>
    <t>Sam Loh</t>
  </si>
  <si>
    <t>s4283</t>
  </si>
  <si>
    <t>Miss J Contemplates Her Choice</t>
  </si>
  <si>
    <t>Jason Lai</t>
  </si>
  <si>
    <t>s4284</t>
  </si>
  <si>
    <t>Ascharyachakit!</t>
  </si>
  <si>
    <t>Samit Kakkad</t>
  </si>
  <si>
    <t>s4285</t>
  </si>
  <si>
    <t>Ellen DeGeneres: Relatable</t>
  </si>
  <si>
    <t>Joel Gallen, Tig Notaro</t>
  </si>
  <si>
    <t>s4286</t>
  </si>
  <si>
    <t>Lilli</t>
  </si>
  <si>
    <t>Prasobh Vijayan</t>
  </si>
  <si>
    <t>s4287</t>
  </si>
  <si>
    <t>Prince of Peoria: A Christmas Moose Miracle</t>
  </si>
  <si>
    <t>s4288</t>
  </si>
  <si>
    <t>Andhadhun</t>
  </si>
  <si>
    <t>Sriram Raghavan</t>
  </si>
  <si>
    <t>s4290</t>
  </si>
  <si>
    <t>Dragons: Dawn of the Dragon Racers</t>
  </si>
  <si>
    <t>Elaine Bogan, John Sanford</t>
  </si>
  <si>
    <t>s4292</t>
  </si>
  <si>
    <t>Kill the Messenger</t>
  </si>
  <si>
    <t>Michael Cuesta</t>
  </si>
  <si>
    <t>s4293</t>
  </si>
  <si>
    <t>Maps to the Stars</t>
  </si>
  <si>
    <t>David Cronenberg</t>
  </si>
  <si>
    <t>s4294</t>
  </si>
  <si>
    <t>Springsteen on Broadway</t>
  </si>
  <si>
    <t>Thom Zimny</t>
  </si>
  <si>
    <t>s4295</t>
  </si>
  <si>
    <t>The Theory of Everything</t>
  </si>
  <si>
    <t>James Marsh</t>
  </si>
  <si>
    <t>s4296</t>
  </si>
  <si>
    <t>F.R.E.D.I.</t>
  </si>
  <si>
    <t>Sean Olson</t>
  </si>
  <si>
    <t>s4298</t>
  </si>
  <si>
    <t>Kita Kita</t>
  </si>
  <si>
    <t>Sigrid Andrea Bernardo</t>
  </si>
  <si>
    <t>s4300</t>
  </si>
  <si>
    <t>Once in a Lifetime Sessions with Kasabian</t>
  </si>
  <si>
    <t>s4302</t>
  </si>
  <si>
    <t>Once in a Lifetime Sessions with Snow Patrol</t>
  </si>
  <si>
    <t>s4303</t>
  </si>
  <si>
    <t>Sad Hill Unearthed</t>
  </si>
  <si>
    <t>Guillermo de Oliveira</t>
  </si>
  <si>
    <t>s4304</t>
  </si>
  <si>
    <t>Vanjagar Ulagam</t>
  </si>
  <si>
    <t>Manoj Beedha</t>
  </si>
  <si>
    <t>s4307</t>
  </si>
  <si>
    <t>ROMA</t>
  </si>
  <si>
    <t>Alfonso CuarГіn</t>
  </si>
  <si>
    <t>s4323</t>
  </si>
  <si>
    <t>ReMastered: Who Killed Jam Master Jay?</t>
  </si>
  <si>
    <t>s4326</t>
  </si>
  <si>
    <t>RUSSELL BRAND: RE:BIRTH</t>
  </si>
  <si>
    <t>s4314</t>
  </si>
  <si>
    <t>Out of Many, One</t>
  </si>
  <si>
    <t>John Hoffman, Nanfu Wang</t>
  </si>
  <si>
    <t>s4315</t>
  </si>
  <si>
    <t>Vir Das: Losing It</t>
  </si>
  <si>
    <t>s4316</t>
  </si>
  <si>
    <t>5 Star Christmas</t>
  </si>
  <si>
    <t>Marco Risi</t>
  </si>
  <si>
    <t>s4319</t>
  </si>
  <si>
    <t>Free Rein: The Twelve Neighs of Christmas</t>
  </si>
  <si>
    <t>Marek Losey</t>
  </si>
  <si>
    <t>s4318</t>
  </si>
  <si>
    <t>Dumplin'</t>
  </si>
  <si>
    <t>Anne Fletcher</t>
  </si>
  <si>
    <t>s4320</t>
  </si>
  <si>
    <t>Mowgli: Legend of the Jungle</t>
  </si>
  <si>
    <t>Andy Serkis</t>
  </si>
  <si>
    <t>s4324</t>
  </si>
  <si>
    <t>Super Monsters and the Wish Star</t>
  </si>
  <si>
    <t>Jacob Joice</t>
  </si>
  <si>
    <t>s4322</t>
  </si>
  <si>
    <t>Pine Gap</t>
  </si>
  <si>
    <t>Mat King</t>
  </si>
  <si>
    <t>s4325</t>
  </si>
  <si>
    <t>The American Meme</t>
  </si>
  <si>
    <t>Bert Marcus</t>
  </si>
  <si>
    <t>s4329</t>
  </si>
  <si>
    <t>Teefa in Trouble</t>
  </si>
  <si>
    <t>Ahsan Rahim</t>
  </si>
  <si>
    <t>s4330</t>
  </si>
  <si>
    <t>A Beautiful Life</t>
  </si>
  <si>
    <t>Andrew Lau Wai-Keung</t>
  </si>
  <si>
    <t>s4331</t>
  </si>
  <si>
    <t>Accident</t>
  </si>
  <si>
    <t>Cheang Pou Soi</t>
  </si>
  <si>
    <t>s4332</t>
  </si>
  <si>
    <t>Ayotzinapa, el paso de la tortuga</t>
  </si>
  <si>
    <t>Enrique GarcГ­a Meza</t>
  </si>
  <si>
    <t>s4333</t>
  </si>
  <si>
    <t>Battle</t>
  </si>
  <si>
    <t>Katarina Launing</t>
  </si>
  <si>
    <t>s4334</t>
  </si>
  <si>
    <t>Blind Detective</t>
  </si>
  <si>
    <t>Johnnie To</t>
  </si>
  <si>
    <t>s4335</t>
  </si>
  <si>
    <t>Break Up 100</t>
  </si>
  <si>
    <t>Lawrence Cheng</t>
  </si>
  <si>
    <t>s4336</t>
  </si>
  <si>
    <t>Chal Bhaag</t>
  </si>
  <si>
    <t>Prakash Balwant Saini</t>
  </si>
  <si>
    <t>s4337</t>
  </si>
  <si>
    <t>Crossroads: One Two Jaga</t>
  </si>
  <si>
    <t>Nam Ron</t>
  </si>
  <si>
    <t>s4338</t>
  </si>
  <si>
    <t>Don't Go Breaking My Heart</t>
  </si>
  <si>
    <t>s4339</t>
  </si>
  <si>
    <t>Don't Go Breaking My Heart 2</t>
  </si>
  <si>
    <t>s4340</t>
  </si>
  <si>
    <t>Faraar</t>
  </si>
  <si>
    <t>Baljit Singh Deo</t>
  </si>
  <si>
    <t>s4342</t>
  </si>
  <si>
    <t>Helios</t>
  </si>
  <si>
    <t>Leung Lok Man, Luk Kim-ching</t>
  </si>
  <si>
    <t>s4343</t>
  </si>
  <si>
    <t>Line Walker</t>
  </si>
  <si>
    <t>Jazz Boon</t>
  </si>
  <si>
    <t>s4344</t>
  </si>
  <si>
    <t>Look for a Star</t>
  </si>
  <si>
    <t>s4346</t>
  </si>
  <si>
    <t>Once a Gangster</t>
  </si>
  <si>
    <t>Felix Chong</t>
  </si>
  <si>
    <t>s4347</t>
  </si>
  <si>
    <t>Power Paandi</t>
  </si>
  <si>
    <t>Dhanush</t>
  </si>
  <si>
    <t>s4349</t>
  </si>
  <si>
    <t>SDU: Sex Duties Unit</t>
  </si>
  <si>
    <t>Gary Mak</t>
  </si>
  <si>
    <t>s4350</t>
  </si>
  <si>
    <t>Set Off</t>
  </si>
  <si>
    <t>Liu Jiang</t>
  </si>
  <si>
    <t>s4352</t>
  </si>
  <si>
    <t>A Christmas Prince: The Royal Wedding</t>
  </si>
  <si>
    <t>s4353</t>
  </si>
  <si>
    <t>Angela's Christmas</t>
  </si>
  <si>
    <t>s4355</t>
  </si>
  <si>
    <t>El club de los insomnes</t>
  </si>
  <si>
    <t>Joseduardo Giordano, Sergio Goyri Jr.</t>
  </si>
  <si>
    <t>s4356</t>
  </si>
  <si>
    <t>Happy as Lazzaro</t>
  </si>
  <si>
    <t>Alice Rohrwacher</t>
  </si>
  <si>
    <t>s4358</t>
  </si>
  <si>
    <t>Manto</t>
  </si>
  <si>
    <t>Nandita Das</t>
  </si>
  <si>
    <t>s4359</t>
  </si>
  <si>
    <t>Rajma Chawal</t>
  </si>
  <si>
    <t>s4361</t>
  </si>
  <si>
    <t>The World Is Yours</t>
  </si>
  <si>
    <t>Romain Gavras</t>
  </si>
  <si>
    <t>s4362</t>
  </si>
  <si>
    <t>Time Share</t>
  </si>
  <si>
    <t>SebastiГЎn Hofmann</t>
  </si>
  <si>
    <t>s4365</t>
  </si>
  <si>
    <t>My Little Pony Friendship Is Magic: Best Gift Ever</t>
  </si>
  <si>
    <t>Denny Lu, Mike Myhre</t>
  </si>
  <si>
    <t>s4370</t>
  </si>
  <si>
    <t>The Christmas Chronicles</t>
  </si>
  <si>
    <t>Clay Kaytis</t>
  </si>
  <si>
    <t>s4371</t>
  </si>
  <si>
    <t>The Tribe</t>
  </si>
  <si>
    <t>Fernando Colomo</t>
  </si>
  <si>
    <t>s4374</t>
  </si>
  <si>
    <t>Puppy Star Christmas</t>
  </si>
  <si>
    <t>Robert Vince</t>
  </si>
  <si>
    <t>s4375</t>
  </si>
  <si>
    <t>Sabrina</t>
  </si>
  <si>
    <t>s4376</t>
  </si>
  <si>
    <t>Target</t>
  </si>
  <si>
    <t>Raditya Dika</t>
  </si>
  <si>
    <t>s4378</t>
  </si>
  <si>
    <t>Trevor Noah: Son of Patricia</t>
  </si>
  <si>
    <t>David Paul Meyer</t>
  </si>
  <si>
    <t>s4379</t>
  </si>
  <si>
    <t>The Pixar Story</t>
  </si>
  <si>
    <t>s4383</t>
  </si>
  <si>
    <t>Cam</t>
  </si>
  <si>
    <t>Daniel Goldhaber</t>
  </si>
  <si>
    <t>s4384</t>
  </si>
  <si>
    <t>Nothing to Hide</t>
  </si>
  <si>
    <t>Fred CavayГ©</t>
  </si>
  <si>
    <t>s4386</t>
  </si>
  <si>
    <t>The Ballad of Buster Scruggs</t>
  </si>
  <si>
    <t>Joel Coen, Ethan Coen</t>
  </si>
  <si>
    <t>s4389</t>
  </si>
  <si>
    <t>Aalorukkam</t>
  </si>
  <si>
    <t>V C Abhilash</t>
  </si>
  <si>
    <t>s4399</t>
  </si>
  <si>
    <t>Loudon Wainwright III: Surviving Twin</t>
  </si>
  <si>
    <t>Christopher Guest</t>
  </si>
  <si>
    <t>s4391</t>
  </si>
  <si>
    <t>Christmas Wedding Planner</t>
  </si>
  <si>
    <t>s4392</t>
  </si>
  <si>
    <t>Halkaa</t>
  </si>
  <si>
    <t>Nila Madhab Panda</t>
  </si>
  <si>
    <t>s4393</t>
  </si>
  <si>
    <t>May the Devil Take You</t>
  </si>
  <si>
    <t>Timo Tjahjanto</t>
  </si>
  <si>
    <t>s4394</t>
  </si>
  <si>
    <t>Muzaffarnagar Baaqi Hai</t>
  </si>
  <si>
    <t>Nakul Singh Sawhney</t>
  </si>
  <si>
    <t>s4395</t>
  </si>
  <si>
    <t>Odu Raja Odu</t>
  </si>
  <si>
    <t>Nishanth Ravindaran, Jathin Sanker Raj</t>
  </si>
  <si>
    <t>s4396</t>
  </si>
  <si>
    <t>Savita Damodar Paranjpe</t>
  </si>
  <si>
    <t>Swapna Waghmare Joshi</t>
  </si>
  <si>
    <t>s4397</t>
  </si>
  <si>
    <t>The Giant</t>
  </si>
  <si>
    <t>Aitor Arregi, Jon GaraГ±o</t>
  </si>
  <si>
    <t>s4398</t>
  </si>
  <si>
    <t>BuyBust</t>
  </si>
  <si>
    <t>Erik Matti</t>
  </si>
  <si>
    <t>s4402</t>
  </si>
  <si>
    <t>All's Well, End's Well (2009)</t>
  </si>
  <si>
    <t>Vincent Kok</t>
  </si>
  <si>
    <t>s4403</t>
  </si>
  <si>
    <t>Lommbock</t>
  </si>
  <si>
    <t>Christian ZГјbert</t>
  </si>
  <si>
    <t>s4405</t>
  </si>
  <si>
    <t>Outlaw King</t>
  </si>
  <si>
    <t>David Mackenzie</t>
  </si>
  <si>
    <t>s4412</t>
  </si>
  <si>
    <t>Bucket List</t>
  </si>
  <si>
    <t>Tejas Prabha Vijay Deoskar</t>
  </si>
  <si>
    <t>s4415</t>
  </si>
  <si>
    <t>Ana e VitГіria</t>
  </si>
  <si>
    <t>Matheus Souza</t>
  </si>
  <si>
    <t>s4417</t>
  </si>
  <si>
    <t>ReMastered: Tricky Dick &amp; The Man in Black</t>
  </si>
  <si>
    <t>Sara Dosa</t>
  </si>
  <si>
    <t>s4418</t>
  </si>
  <si>
    <t>The Holiday Calendar</t>
  </si>
  <si>
    <t>Bradley Walsh</t>
  </si>
  <si>
    <t>s4419</t>
  </si>
  <si>
    <t>The Other Side of the Wind</t>
  </si>
  <si>
    <t>Orson Welles</t>
  </si>
  <si>
    <t>s4420</t>
  </si>
  <si>
    <t>TheyвЂ™ll Love Me When IвЂ™m Dead</t>
  </si>
  <si>
    <t>Morgan Neville</t>
  </si>
  <si>
    <t>s4421</t>
  </si>
  <si>
    <t>Aagey Se Right</t>
  </si>
  <si>
    <t>Indrajit Nattoji</t>
  </si>
  <si>
    <t>s4422</t>
  </si>
  <si>
    <t>Aamir</t>
  </si>
  <si>
    <t>Raj Kumar Gupta</t>
  </si>
  <si>
    <t>s4423</t>
  </si>
  <si>
    <t>ABCD 2</t>
  </si>
  <si>
    <t>Remo D'Souza</t>
  </si>
  <si>
    <t>s4424</t>
  </si>
  <si>
    <t>ABCD: Any Body Can Dance</t>
  </si>
  <si>
    <t>s4425</t>
  </si>
  <si>
    <t>Arjun: The Warrior Prince</t>
  </si>
  <si>
    <t>Arnab Chaudhuri</t>
  </si>
  <si>
    <t>s4426</t>
  </si>
  <si>
    <t>Asees</t>
  </si>
  <si>
    <t>Rana Ranbir</t>
  </si>
  <si>
    <t>s4427</t>
  </si>
  <si>
    <t>Barfi!</t>
  </si>
  <si>
    <t>s4428</t>
  </si>
  <si>
    <t>Chance Pe Dance</t>
  </si>
  <si>
    <t>s4429</t>
  </si>
  <si>
    <t>Christmas With A View</t>
  </si>
  <si>
    <t>s4430</t>
  </si>
  <si>
    <t>Chup Chup Ke</t>
  </si>
  <si>
    <t>Priyadarshan, Kookie V. Gulati</t>
  </si>
  <si>
    <t>s4432</t>
  </si>
  <si>
    <t>Dhan Dhana Dhan Goal</t>
  </si>
  <si>
    <t>Vivek Agnihotri</t>
  </si>
  <si>
    <t>s4433</t>
  </si>
  <si>
    <t>Dhoondte Reh Jaoge</t>
  </si>
  <si>
    <t>s4434</t>
  </si>
  <si>
    <t>Do Dooni Chaar</t>
  </si>
  <si>
    <t>Habib Faisal</t>
  </si>
  <si>
    <t>s4435</t>
  </si>
  <si>
    <t>Edge of Fear</t>
  </si>
  <si>
    <t>Bobby Roth</t>
  </si>
  <si>
    <t>s4436</t>
  </si>
  <si>
    <t>Edmilson Filho: Notas, Comedy about Relationships</t>
  </si>
  <si>
    <t>Halder Gomes</t>
  </si>
  <si>
    <t>s4438</t>
  </si>
  <si>
    <t>Gaddar: the Traitor</t>
  </si>
  <si>
    <t>Amitoj Mann</t>
  </si>
  <si>
    <t>s4439</t>
  </si>
  <si>
    <t>Ghanchakkar</t>
  </si>
  <si>
    <t>s4440</t>
  </si>
  <si>
    <t>Grandmaster</t>
  </si>
  <si>
    <t>B. Unnikrishnan</t>
  </si>
  <si>
    <t>s4441</t>
  </si>
  <si>
    <t>Hattrick</t>
  </si>
  <si>
    <t>s4442</t>
  </si>
  <si>
    <t>Heroine</t>
  </si>
  <si>
    <t>Madhur Bhandarkar</t>
  </si>
  <si>
    <t>s4443</t>
  </si>
  <si>
    <t>Himmatwala</t>
  </si>
  <si>
    <t>Sajid Khan</t>
  </si>
  <si>
    <t>s4444</t>
  </si>
  <si>
    <t>Husbands in Goa</t>
  </si>
  <si>
    <t>Saji Surendran</t>
  </si>
  <si>
    <t>s4445</t>
  </si>
  <si>
    <t>Jatts in Golmaal</t>
  </si>
  <si>
    <t>Ksshitij Chaudhary</t>
  </si>
  <si>
    <t>s4446</t>
  </si>
  <si>
    <t>Kai Po Che!</t>
  </si>
  <si>
    <t>s4447</t>
  </si>
  <si>
    <t>Kalakalappu</t>
  </si>
  <si>
    <t>Sundar C.</t>
  </si>
  <si>
    <t>s4448</t>
  </si>
  <si>
    <t>Katt Williams: The Pimp Chronicles: Pt. 1</t>
  </si>
  <si>
    <t>Gary Binkow</t>
  </si>
  <si>
    <t>s4449</t>
  </si>
  <si>
    <t>Katti Batti</t>
  </si>
  <si>
    <t>Nikhil Advani</t>
  </si>
  <si>
    <t>s4450</t>
  </si>
  <si>
    <t>Life in a ... Metro</t>
  </si>
  <si>
    <t>s4451</t>
  </si>
  <si>
    <t>Marc Maron: Thinky Pain</t>
  </si>
  <si>
    <t>s4452</t>
  </si>
  <si>
    <t>Mumbai Meri Jaan</t>
  </si>
  <si>
    <t>s4453</t>
  </si>
  <si>
    <t>Mundeyan Ton Bachke Rahin</t>
  </si>
  <si>
    <t>Navinder Pal Singh</t>
  </si>
  <si>
    <t>s4454</t>
  </si>
  <si>
    <t>No One Killed Jessica</t>
  </si>
  <si>
    <t>s4455</t>
  </si>
  <si>
    <t>Oye Lucky! Lucky Oye!</t>
  </si>
  <si>
    <t>s4456</t>
  </si>
  <si>
    <t>Paan Singh Tomar</t>
  </si>
  <si>
    <t>s4457</t>
  </si>
  <si>
    <t>Raja Natwarlal</t>
  </si>
  <si>
    <t>Kunal Deshmukh</t>
  </si>
  <si>
    <t>s4458</t>
  </si>
  <si>
    <t>Satyagraha</t>
  </si>
  <si>
    <t>s4459</t>
  </si>
  <si>
    <t>Settai</t>
  </si>
  <si>
    <t>R. Kannan</t>
  </si>
  <si>
    <t>s4460</t>
  </si>
  <si>
    <t>Sigaram Thodu</t>
  </si>
  <si>
    <t>Gaurav Narayanan</t>
  </si>
  <si>
    <t>s4461</t>
  </si>
  <si>
    <t>Sommore: The Reign Continues</t>
  </si>
  <si>
    <t>Kevin Layne</t>
  </si>
  <si>
    <t>s4463</t>
  </si>
  <si>
    <t>The Untold Tales of Armistead Maupin</t>
  </si>
  <si>
    <t>Jennifer M. Kroot</t>
  </si>
  <si>
    <t>s4464</t>
  </si>
  <si>
    <t>Vaya</t>
  </si>
  <si>
    <t>Akin Omotoso</t>
  </si>
  <si>
    <t>s4465</t>
  </si>
  <si>
    <t>Welcome to Sajjanpur</t>
  </si>
  <si>
    <t>s4467</t>
  </si>
  <si>
    <t>Zokkomon</t>
  </si>
  <si>
    <t>s4468</t>
  </si>
  <si>
    <t>Gun City</t>
  </si>
  <si>
    <t>Dani de la Torre</t>
  </si>
  <si>
    <t>s4469</t>
  </si>
  <si>
    <t>Heneral Luna</t>
  </si>
  <si>
    <t>s4471</t>
  </si>
  <si>
    <t>Dragon Tiger Gate</t>
  </si>
  <si>
    <t>s4473</t>
  </si>
  <si>
    <t>Dovlatov</t>
  </si>
  <si>
    <t>Aleksey German</t>
  </si>
  <si>
    <t>s4474</t>
  </si>
  <si>
    <t>Jefe</t>
  </si>
  <si>
    <t>Sergio BarrejГіn</t>
  </si>
  <si>
    <t>s4476</t>
  </si>
  <si>
    <t>Shirkers</t>
  </si>
  <si>
    <t>Sandi Tan</t>
  </si>
  <si>
    <t>s4478</t>
  </si>
  <si>
    <t>W/O Ram</t>
  </si>
  <si>
    <t>Vijay Yelakanti</t>
  </si>
  <si>
    <t>s4481</t>
  </si>
  <si>
    <t>Ronnie Coleman: The King</t>
  </si>
  <si>
    <t>s4483</t>
  </si>
  <si>
    <t>ADAM SANDLER 100% FRESH</t>
  </si>
  <si>
    <t>s4485</t>
  </si>
  <si>
    <t>Scorpion King 5: Book of Souls</t>
  </si>
  <si>
    <t>s4487</t>
  </si>
  <si>
    <t>How to Get Over a Breakup</t>
  </si>
  <si>
    <t>Joanna Lombardi, Bruno Ascenzo</t>
  </si>
  <si>
    <t>s4612</t>
  </si>
  <si>
    <t>Vettai</t>
  </si>
  <si>
    <t>N. Linguswamy</t>
  </si>
  <si>
    <t>s4472</t>
  </si>
  <si>
    <t>Been So Long</t>
  </si>
  <si>
    <t>Tinge Krishnan</t>
  </si>
  <si>
    <t>s4482</t>
  </si>
  <si>
    <t>Baahubali: The Beginning (English Version)</t>
  </si>
  <si>
    <t>S.S. Rajamouli</t>
  </si>
  <si>
    <t>s4491</t>
  </si>
  <si>
    <t>Club de Cuervos Presents: I, Potro</t>
  </si>
  <si>
    <t>s4493</t>
  </si>
  <si>
    <t>Gnome Alone</t>
  </si>
  <si>
    <t>s4494</t>
  </si>
  <si>
    <t>Illang: The Wolf Brigade</t>
  </si>
  <si>
    <t>Kim Jee-woon</t>
  </si>
  <si>
    <t>s4497</t>
  </si>
  <si>
    <t>Naa Bangaaru Talli</t>
  </si>
  <si>
    <t>Rajesh Touchriver</t>
  </si>
  <si>
    <t>s4500</t>
  </si>
  <si>
    <t>S Storm</t>
  </si>
  <si>
    <t>David Lam</t>
  </si>
  <si>
    <t>s4501</t>
  </si>
  <si>
    <t>The Night Comes for Us</t>
  </si>
  <si>
    <t>s4503</t>
  </si>
  <si>
    <t>Mr. Chandramouli</t>
  </si>
  <si>
    <t>Thiru</t>
  </si>
  <si>
    <t>s4506</t>
  </si>
  <si>
    <t>Ron White: If You Quit Listening, I'll Shut Up</t>
  </si>
  <si>
    <t>Tom Forrest</t>
  </si>
  <si>
    <t>s4507</t>
  </si>
  <si>
    <t>Meghnadbodh Rohoshyo</t>
  </si>
  <si>
    <t>Anik Datta</t>
  </si>
  <si>
    <t>s4508</t>
  </si>
  <si>
    <t>Sanju</t>
  </si>
  <si>
    <t>s4510</t>
  </si>
  <si>
    <t>Soorma</t>
  </si>
  <si>
    <t>Shaad Ali</t>
  </si>
  <si>
    <t>s4511</t>
  </si>
  <si>
    <t>Apostle</t>
  </si>
  <si>
    <t>Gareth Evans</t>
  </si>
  <si>
    <t>s4515</t>
  </si>
  <si>
    <t>FIGHTWORLD</t>
  </si>
  <si>
    <t>Padraic McKinley</t>
  </si>
  <si>
    <t>s4513</t>
  </si>
  <si>
    <t>Errementari: The Blacksmith and the Devil</t>
  </si>
  <si>
    <t>Paul Urkijo Alijo</t>
  </si>
  <si>
    <t>Horror Movies, International Movies, Sci-Fi &amp; Fantasy</t>
  </si>
  <si>
    <t>s4514</t>
  </si>
  <si>
    <t>Feminists: What Were They Thinking?</t>
  </si>
  <si>
    <t>Johanna Demetrakas</t>
  </si>
  <si>
    <t>s4516</t>
  </si>
  <si>
    <t>Kuntilanak</t>
  </si>
  <si>
    <t>Rizal Mantovani</t>
  </si>
  <si>
    <t>s4517</t>
  </si>
  <si>
    <t>ReMastered: Who Shot the Sheriff</t>
  </si>
  <si>
    <t>Kief Davidson</t>
  </si>
  <si>
    <t>s4520</t>
  </si>
  <si>
    <t>The Kindergarten Teacher</t>
  </si>
  <si>
    <t>s4523</t>
  </si>
  <si>
    <t>22-Jul</t>
  </si>
  <si>
    <t>s4525</t>
  </si>
  <si>
    <t>Tales From the Hood 2</t>
  </si>
  <si>
    <t>Rusty Cundieff, Darin Scott</t>
  </si>
  <si>
    <t>Cult Movies, Horror Movies, Independent Movies</t>
  </si>
  <si>
    <t>s4526</t>
  </si>
  <si>
    <t>Mo Amer: The Vagabond</t>
  </si>
  <si>
    <t>s4527</t>
  </si>
  <si>
    <t>Pulang</t>
  </si>
  <si>
    <t>Kabir Bhatia</t>
  </si>
  <si>
    <t>s4529</t>
  </si>
  <si>
    <t>Seven in Heaven</t>
  </si>
  <si>
    <t>Chris Eigeman</t>
  </si>
  <si>
    <t>s4542</t>
  </si>
  <si>
    <t>Joe Rogan: Strange Times</t>
  </si>
  <si>
    <t>Anthony Giordano</t>
  </si>
  <si>
    <t>s4533</t>
  </si>
  <si>
    <t>Malevolent</t>
  </si>
  <si>
    <t>Olaf de Fleur</t>
  </si>
  <si>
    <t>s4534</t>
  </si>
  <si>
    <t>Private Life</t>
  </si>
  <si>
    <t>Tamara Jenkins</t>
  </si>
  <si>
    <t>s4544</t>
  </si>
  <si>
    <t>Monty Python Conquers America</t>
  </si>
  <si>
    <t>Will Yapp</t>
  </si>
  <si>
    <t>s4538</t>
  </si>
  <si>
    <t>The Black Prince</t>
  </si>
  <si>
    <t>Kavi Raz</t>
  </si>
  <si>
    <t>s4539</t>
  </si>
  <si>
    <t>Truth or Dare</t>
  </si>
  <si>
    <t>Nick Simon</t>
  </si>
  <si>
    <t>s4540</t>
  </si>
  <si>
    <t>Death Race: Beyond Anarchy</t>
  </si>
  <si>
    <t>s4541</t>
  </si>
  <si>
    <t>Eric ldle's What About Dick?</t>
  </si>
  <si>
    <t>Eric Idle, Aubrey Powell</t>
  </si>
  <si>
    <t>s4545</t>
  </si>
  <si>
    <t>Monty Python Live (Mostly): One Down, Five to Go</t>
  </si>
  <si>
    <t>Eric Idle</t>
  </si>
  <si>
    <t>s4546</t>
  </si>
  <si>
    <t>Monty Python: Before the Flying Circus</t>
  </si>
  <si>
    <t>Comedies, Documentaries</t>
  </si>
  <si>
    <t>s4548</t>
  </si>
  <si>
    <t>Monty Python: Live at The Hollywood Bowl</t>
  </si>
  <si>
    <t>Terry Hughes, Ian MacNaughton</t>
  </si>
  <si>
    <t>s4549</t>
  </si>
  <si>
    <t>Monty Python: The Meaning of Live</t>
  </si>
  <si>
    <t>Roger Graef, James Rogan</t>
  </si>
  <si>
    <t>s4565</t>
  </si>
  <si>
    <t>Dushman</t>
  </si>
  <si>
    <t>Shagufta Rafique</t>
  </si>
  <si>
    <t>s4553</t>
  </si>
  <si>
    <t>Monty Python's Life of Brian</t>
  </si>
  <si>
    <t>Terry Jones</t>
  </si>
  <si>
    <t>s4567</t>
  </si>
  <si>
    <t>Freedom at Midnight</t>
  </si>
  <si>
    <t>Tinu Pappachan</t>
  </si>
  <si>
    <t>s4555</t>
  </si>
  <si>
    <t>Parrot Sketch Not Included: Twenty Years of Monty Python</t>
  </si>
  <si>
    <t>Ian MacNaughton</t>
  </si>
  <si>
    <t>s4556</t>
  </si>
  <si>
    <t>The Meaning of Monty Python</t>
  </si>
  <si>
    <t>Albert Sharpe</t>
  </si>
  <si>
    <t>s4557</t>
  </si>
  <si>
    <t>25 Kille</t>
  </si>
  <si>
    <t>Simranjit Singh Hundal</t>
  </si>
  <si>
    <t>s4558</t>
  </si>
  <si>
    <t>A Witches' Ball</t>
  </si>
  <si>
    <t>s4559</t>
  </si>
  <si>
    <t>Agyaat</t>
  </si>
  <si>
    <t>s4560</t>
  </si>
  <si>
    <t>Anjaan</t>
  </si>
  <si>
    <t>s4561</t>
  </si>
  <si>
    <t>Bathinda Express</t>
  </si>
  <si>
    <t>Deep Joshi</t>
  </si>
  <si>
    <t>s4562</t>
  </si>
  <si>
    <t>Delhi 6</t>
  </si>
  <si>
    <t>s4563</t>
  </si>
  <si>
    <t>Dev.D</t>
  </si>
  <si>
    <t>s4564</t>
  </si>
  <si>
    <t>Dil Vil Pyaar Vyaar</t>
  </si>
  <si>
    <t>Manjeet Maan</t>
  </si>
  <si>
    <t>s4566</t>
  </si>
  <si>
    <t>Ek Main Aur Ekk Tu</t>
  </si>
  <si>
    <t>s4568</t>
  </si>
  <si>
    <t>Haani</t>
  </si>
  <si>
    <t>s4569</t>
  </si>
  <si>
    <t>Happy Go Lucky</t>
  </si>
  <si>
    <t>Amarpreet G S Chabbra</t>
  </si>
  <si>
    <t>s4570</t>
  </si>
  <si>
    <t>Harishchandrachi Factory</t>
  </si>
  <si>
    <t>Paresh Mokashi</t>
  </si>
  <si>
    <t>s4571</t>
  </si>
  <si>
    <t>Hot Date</t>
  </si>
  <si>
    <t>s4572</t>
  </si>
  <si>
    <t>Jagga Jasoos</t>
  </si>
  <si>
    <t>s4573</t>
  </si>
  <si>
    <t>Jatt James Bond</t>
  </si>
  <si>
    <t>Rohit Jugraj</t>
  </si>
  <si>
    <t>s4574</t>
  </si>
  <si>
    <t>Jodhaa Akbar</t>
  </si>
  <si>
    <t>s4575</t>
  </si>
  <si>
    <t>Judge Singh LLB</t>
  </si>
  <si>
    <t>Atharv Baluja</t>
  </si>
  <si>
    <t>s4576</t>
  </si>
  <si>
    <t>Kaminey</t>
  </si>
  <si>
    <t>Vishal Bhardwaj</t>
  </si>
  <si>
    <t>s4577</t>
  </si>
  <si>
    <t>Khido Khundi</t>
  </si>
  <si>
    <t>s4578</t>
  </si>
  <si>
    <t>Khoobsurat</t>
  </si>
  <si>
    <t>Shashanka Ghosh</t>
  </si>
  <si>
    <t>s4579</t>
  </si>
  <si>
    <t>Kisaan</t>
  </si>
  <si>
    <t>Puneet Sira</t>
  </si>
  <si>
    <t>s4580</t>
  </si>
  <si>
    <t>Kismat Konnection</t>
  </si>
  <si>
    <t>Aziz Mirza</t>
  </si>
  <si>
    <t>s4581</t>
  </si>
  <si>
    <t>Kurbaan</t>
  </si>
  <si>
    <t>s4582</t>
  </si>
  <si>
    <t>Lock</t>
  </si>
  <si>
    <t>s4583</t>
  </si>
  <si>
    <t>Luv Shuv Tey Chicken Khurana</t>
  </si>
  <si>
    <t>Sameer Sharma</t>
  </si>
  <si>
    <t>s4584</t>
  </si>
  <si>
    <t>Main, Meri Patni Aur Woh</t>
  </si>
  <si>
    <t>Chandan Arora</t>
  </si>
  <si>
    <t>s4585</t>
  </si>
  <si>
    <t>Manje Bistre</t>
  </si>
  <si>
    <t>s4586</t>
  </si>
  <si>
    <t>Motor Mitraan Di</t>
  </si>
  <si>
    <t>s4587</t>
  </si>
  <si>
    <t>Mugamoodi</t>
  </si>
  <si>
    <t>s4588</t>
  </si>
  <si>
    <t>Muran</t>
  </si>
  <si>
    <t>Rajan Madhav</t>
  </si>
  <si>
    <t>s4589</t>
  </si>
  <si>
    <t>My Friend Pinto</t>
  </si>
  <si>
    <t>Raaghav Dar</t>
  </si>
  <si>
    <t>s4590</t>
  </si>
  <si>
    <t>My Little Pony Equestria Girls: Forgotten Friendship</t>
  </si>
  <si>
    <t>Ishi Rudell</t>
  </si>
  <si>
    <t>s4591</t>
  </si>
  <si>
    <t>My Little Pony Equestria Girls: Rollercoaster of Friendship</t>
  </si>
  <si>
    <t>s4592</t>
  </si>
  <si>
    <t>My Suicide</t>
  </si>
  <si>
    <t>David Lee Miller</t>
  </si>
  <si>
    <t>s4593</t>
  </si>
  <si>
    <t>Naan Sigappu Manithan</t>
  </si>
  <si>
    <t>s4594</t>
  </si>
  <si>
    <t>Nasha</t>
  </si>
  <si>
    <t>Amit Saxena</t>
  </si>
  <si>
    <t>s4595</t>
  </si>
  <si>
    <t>Naughty Jatts</t>
  </si>
  <si>
    <t>s4596</t>
  </si>
  <si>
    <t>Needhi Singh</t>
  </si>
  <si>
    <t>Jaivi Dhanda</t>
  </si>
  <si>
    <t>s4597</t>
  </si>
  <si>
    <t>Peace Haven</t>
  </si>
  <si>
    <t>Suman Ghosh</t>
  </si>
  <si>
    <t>s4598</t>
  </si>
  <si>
    <t>Phantom</t>
  </si>
  <si>
    <t>Kabir Khan</t>
  </si>
  <si>
    <t>s4599</t>
  </si>
  <si>
    <t>Pizza</t>
  </si>
  <si>
    <t>Akshay Akkineni</t>
  </si>
  <si>
    <t>s4600</t>
  </si>
  <si>
    <t>Pooja Kiven Aa</t>
  </si>
  <si>
    <t>Nidhi Sharma</t>
  </si>
  <si>
    <t>s4601</t>
  </si>
  <si>
    <t>Race</t>
  </si>
  <si>
    <t>Mastan Alibhai Burmawalla, Abbas Alibhai Burmawalla</t>
  </si>
  <si>
    <t>s4602</t>
  </si>
  <si>
    <t>Race 2</t>
  </si>
  <si>
    <t>s4603</t>
  </si>
  <si>
    <t>Saadey CM Saab</t>
  </si>
  <si>
    <t>Vipin Parashar</t>
  </si>
  <si>
    <t>s4604</t>
  </si>
  <si>
    <t>Sat Shri Akaal England</t>
  </si>
  <si>
    <t>Vikram Pradhan</t>
  </si>
  <si>
    <t>s4606</t>
  </si>
  <si>
    <t>Thaandavam</t>
  </si>
  <si>
    <t>Vijay</t>
  </si>
  <si>
    <t>s4608</t>
  </si>
  <si>
    <t>Theeya Velai Seyyanum Kumaru</t>
  </si>
  <si>
    <t>s4610</t>
  </si>
  <si>
    <t>Tiger</t>
  </si>
  <si>
    <t>Sartaj Singh Pannu</t>
  </si>
  <si>
    <t>s4611</t>
  </si>
  <si>
    <t>Udaan</t>
  </si>
  <si>
    <t>s4607</t>
  </si>
  <si>
    <t>The Birth Reborn</t>
  </si>
  <si>
    <t>s4613</t>
  </si>
  <si>
    <t>Wake Up Sid</t>
  </si>
  <si>
    <t>Ayaan Mukherji</t>
  </si>
  <si>
    <t>s4614</t>
  </si>
  <si>
    <t>We Are Family</t>
  </si>
  <si>
    <t>Sidharth Malhotra</t>
  </si>
  <si>
    <t>s4615</t>
  </si>
  <si>
    <t>What the Jatt!!</t>
  </si>
  <si>
    <t>Saket Behl</t>
  </si>
  <si>
    <t>s4616</t>
  </si>
  <si>
    <t>Zindagi Kitni Haseen Hay</t>
  </si>
  <si>
    <t>Anjum Shahzad</t>
  </si>
  <si>
    <t>s4617</t>
  </si>
  <si>
    <t>Big Miracle</t>
  </si>
  <si>
    <t>Ken Kwapis</t>
  </si>
  <si>
    <t>s4618</t>
  </si>
  <si>
    <t>Paradise Lost</t>
  </si>
  <si>
    <t>Monique Gardenberg</t>
  </si>
  <si>
    <t>s4619</t>
  </si>
  <si>
    <t>Animal World</t>
  </si>
  <si>
    <t>Han Yan</t>
  </si>
  <si>
    <t>s4620</t>
  </si>
  <si>
    <t>Hold the Dark</t>
  </si>
  <si>
    <t>Jeremy Saulnier</t>
  </si>
  <si>
    <t>s4621</t>
  </si>
  <si>
    <t>Lessons from a School Shooting: Notes from Dunblane</t>
  </si>
  <si>
    <t>Kim A. Snyder</t>
  </si>
  <si>
    <t>s4625</t>
  </si>
  <si>
    <t>The 3rd Eye</t>
  </si>
  <si>
    <t>s4626</t>
  </si>
  <si>
    <t>Two Catalonias</t>
  </si>
  <si>
    <t>ГЃlvaro Longoria, Gerardo Olivares</t>
  </si>
  <si>
    <t>s4627</t>
  </si>
  <si>
    <t>In Darkness</t>
  </si>
  <si>
    <t>Anthony Byrne</t>
  </si>
  <si>
    <t>s4631</t>
  </si>
  <si>
    <t>Quincy</t>
  </si>
  <si>
    <t>Rashida Jones, Alan Hicks</t>
  </si>
  <si>
    <t>s4642</t>
  </si>
  <si>
    <t>The Angel</t>
  </si>
  <si>
    <t>Ariel Vromen</t>
  </si>
  <si>
    <t>s4643</t>
  </si>
  <si>
    <t>The Land of Steady Habits</t>
  </si>
  <si>
    <t>Nicole Holofcener</t>
  </si>
  <si>
    <t>s4647</t>
  </si>
  <si>
    <t>On My Skin</t>
  </si>
  <si>
    <t>Alessio Cremonini</t>
  </si>
  <si>
    <t>s4650</t>
  </si>
  <si>
    <t>The Resistance Banker</t>
  </si>
  <si>
    <t>Joram LГјrsen</t>
  </si>
  <si>
    <t>s4657</t>
  </si>
  <si>
    <t>Next Gen</t>
  </si>
  <si>
    <t>Kevin R. Adams, Joe Ksander</t>
  </si>
  <si>
    <t>s4658</t>
  </si>
  <si>
    <t>Sierra Burgess Is A Loser</t>
  </si>
  <si>
    <t>Ian Samuels</t>
  </si>
  <si>
    <t>s4660</t>
  </si>
  <si>
    <t>The Most Assassinated Woman in the World</t>
  </si>
  <si>
    <t>Franck RibiГЁre</t>
  </si>
  <si>
    <t>s4661</t>
  </si>
  <si>
    <t>PK</t>
  </si>
  <si>
    <t>s4662</t>
  </si>
  <si>
    <t>The Debt Collector</t>
  </si>
  <si>
    <t>s4665</t>
  </si>
  <si>
    <t>Age of Rebellion</t>
  </si>
  <si>
    <t>Peter Ho</t>
  </si>
  <si>
    <t>s4666</t>
  </si>
  <si>
    <t>Carbon</t>
  </si>
  <si>
    <t>s4667</t>
  </si>
  <si>
    <t>Garbage</t>
  </si>
  <si>
    <t>Qaushiq Mukherjee</t>
  </si>
  <si>
    <t>s4668</t>
  </si>
  <si>
    <t>вЂ‹вЂ‹Kuch Bheege Alfaaz</t>
  </si>
  <si>
    <t>Onir</t>
  </si>
  <si>
    <t>s4669</t>
  </si>
  <si>
    <t>Love and Shukla</t>
  </si>
  <si>
    <t>Jatla Siddartha</t>
  </si>
  <si>
    <t>s4670</t>
  </si>
  <si>
    <t>Once Again</t>
  </si>
  <si>
    <t>Kanwal Sethi</t>
  </si>
  <si>
    <t>s4672</t>
  </si>
  <si>
    <t>Sparring</t>
  </si>
  <si>
    <t>Samuel Jouy</t>
  </si>
  <si>
    <t>s4685</t>
  </si>
  <si>
    <t>Bert Kreischer: Secret Time</t>
  </si>
  <si>
    <t>Todd Biermann</t>
  </si>
  <si>
    <t>s4676</t>
  </si>
  <si>
    <t>The Laws of Thermodynamics</t>
  </si>
  <si>
    <t>s4680</t>
  </si>
  <si>
    <t>Naam Shabana</t>
  </si>
  <si>
    <t>Shivam Nair</t>
  </si>
  <si>
    <t>s4681</t>
  </si>
  <si>
    <t>Qarib Qarib Singlle</t>
  </si>
  <si>
    <t>s4682</t>
  </si>
  <si>
    <t>Spyder</t>
  </si>
  <si>
    <t>s4684</t>
  </si>
  <si>
    <t>Maria Bamford: The Special Special Special</t>
  </si>
  <si>
    <t>Jordan Brady</t>
  </si>
  <si>
    <t>s4686</t>
  </si>
  <si>
    <t>GHOUL</t>
  </si>
  <si>
    <t>Patrick Graham</t>
  </si>
  <si>
    <t>s4687</t>
  </si>
  <si>
    <t>One Last Shot</t>
  </si>
  <si>
    <t>Mike Clattenburg</t>
  </si>
  <si>
    <t>s4688</t>
  </si>
  <si>
    <t>Take My Brother Away</t>
  </si>
  <si>
    <t>Han Qing</t>
  </si>
  <si>
    <t>s4689</t>
  </si>
  <si>
    <t>The After Party</t>
  </si>
  <si>
    <t>s4691</t>
  </si>
  <si>
    <t>Bareilly Ki Barfi</t>
  </si>
  <si>
    <t>Ashwiny Iyer Tiwari</t>
  </si>
  <si>
    <t>s4692</t>
  </si>
  <si>
    <t>Mersal</t>
  </si>
  <si>
    <t>Atlee Kumar</t>
  </si>
  <si>
    <t>s4693</t>
  </si>
  <si>
    <t>Mom</t>
  </si>
  <si>
    <t>Ravi Udyawar</t>
  </si>
  <si>
    <t>s4694</t>
  </si>
  <si>
    <t>Pad Man</t>
  </si>
  <si>
    <t>R. Balki</t>
  </si>
  <si>
    <t>s4695</t>
  </si>
  <si>
    <t>Toilet: Ek Prem Katha</t>
  </si>
  <si>
    <t>Shree Narayan Singh</t>
  </si>
  <si>
    <t>s4698</t>
  </si>
  <si>
    <t>The Motive</t>
  </si>
  <si>
    <t>Manuel MartГ­n Cuenca</t>
  </si>
  <si>
    <t>s4699</t>
  </si>
  <si>
    <t>To All the Boys IвЂ™ve Loved Before</t>
  </si>
  <si>
    <t>Susan Johnson</t>
  </si>
  <si>
    <t>s4700</t>
  </si>
  <si>
    <t>Yoo Byung Jae: Discomfort Zone</t>
  </si>
  <si>
    <t>Y. Joon Chung</t>
  </si>
  <si>
    <t>s4701</t>
  </si>
  <si>
    <t>Bhavesh Joshi Superhero</t>
  </si>
  <si>
    <t>s4702</t>
  </si>
  <si>
    <t>For Here or to Go?</t>
  </si>
  <si>
    <t>Rucha Humnabadkar</t>
  </si>
  <si>
    <t>s4706</t>
  </si>
  <si>
    <t>The Guernsey Literary and Potato Peel Pie Society</t>
  </si>
  <si>
    <t>Mike Newell</t>
  </si>
  <si>
    <t>s4707</t>
  </si>
  <si>
    <t>The Package</t>
  </si>
  <si>
    <t>Jake Szymanski</t>
  </si>
  <si>
    <t>s4708</t>
  </si>
  <si>
    <t>Zion</t>
  </si>
  <si>
    <t>s4709</t>
  </si>
  <si>
    <t>Perdida</t>
  </si>
  <si>
    <t>s4713</t>
  </si>
  <si>
    <t>2 States</t>
  </si>
  <si>
    <t>Abhishek Varman</t>
  </si>
  <si>
    <t>s4714</t>
  </si>
  <si>
    <t>Baaghi</t>
  </si>
  <si>
    <t>Sabir Khan</t>
  </si>
  <si>
    <t>s4715</t>
  </si>
  <si>
    <t>Brij Mohan Amar Rahe</t>
  </si>
  <si>
    <t>Nikhil Nagesh Bhat</t>
  </si>
  <si>
    <t>s4716</t>
  </si>
  <si>
    <t>Flavors of Youth: International Version</t>
  </si>
  <si>
    <t>Xiaoxing Yi, Yoshitaka Takeuchi, Haoling Li</t>
  </si>
  <si>
    <t>s4719</t>
  </si>
  <si>
    <t>Like Father</t>
  </si>
  <si>
    <t>Lauren Miller Rogen</t>
  </si>
  <si>
    <t>s4720</t>
  </si>
  <si>
    <t>7 Khoon Maaf</t>
  </si>
  <si>
    <t>s4721</t>
  </si>
  <si>
    <t>Chillar Party</t>
  </si>
  <si>
    <t>Vikas Bahl, Nitesh Tiwari</t>
  </si>
  <si>
    <t>s4722</t>
  </si>
  <si>
    <t>Fashion</t>
  </si>
  <si>
    <t>s4723</t>
  </si>
  <si>
    <t>Fitoor</t>
  </si>
  <si>
    <t>s4724</t>
  </si>
  <si>
    <t>Fiza</t>
  </si>
  <si>
    <t>Khalid Mohamed</t>
  </si>
  <si>
    <t>s4725</t>
  </si>
  <si>
    <t>Guzaarish</t>
  </si>
  <si>
    <t>Sanjay Leela Bhansali</t>
  </si>
  <si>
    <t>s4726</t>
  </si>
  <si>
    <t>Haider</t>
  </si>
  <si>
    <t>s4727</t>
  </si>
  <si>
    <t>Highway</t>
  </si>
  <si>
    <t>s4728</t>
  </si>
  <si>
    <t>I Hate Luv Storys</t>
  </si>
  <si>
    <t>s4729</t>
  </si>
  <si>
    <t>Joker</t>
  </si>
  <si>
    <t>s4730</t>
  </si>
  <si>
    <t>Main aurr Mrs. Khanna</t>
  </si>
  <si>
    <t>Prem Soni</t>
  </si>
  <si>
    <t>s4731</t>
  </si>
  <si>
    <t>Mohenjo Daro</t>
  </si>
  <si>
    <t>s4732</t>
  </si>
  <si>
    <t>Raajneeti</t>
  </si>
  <si>
    <t>s5002</t>
  </si>
  <si>
    <t>Malena Pichot: Estupidez compleja</t>
  </si>
  <si>
    <t>RaГєl Campos, Jan Suter</t>
  </si>
  <si>
    <t>s4733</t>
  </si>
  <si>
    <t>Rang De Basanti</t>
  </si>
  <si>
    <t>s4734</t>
  </si>
  <si>
    <t>Rowdy Rathore</t>
  </si>
  <si>
    <t>Prabhu Deva</t>
  </si>
  <si>
    <t>s4735</t>
  </si>
  <si>
    <t>Tamasha</t>
  </si>
  <si>
    <t>s4736</t>
  </si>
  <si>
    <t>Tere Naal Love Ho Gaya</t>
  </si>
  <si>
    <t>Mandeep Kumar</t>
  </si>
  <si>
    <t>s4737</t>
  </si>
  <si>
    <t>Thank You</t>
  </si>
  <si>
    <t>s4738</t>
  </si>
  <si>
    <t>The Blue Umbrella</t>
  </si>
  <si>
    <t>s4740</t>
  </si>
  <si>
    <t>Being Napoleon</t>
  </si>
  <si>
    <t>Jesse Handsher, Olivier Roland</t>
  </si>
  <si>
    <t>s4741</t>
  </si>
  <si>
    <t>Invisible</t>
  </si>
  <si>
    <t>Pablo Giorgelli</t>
  </si>
  <si>
    <t>s4746</t>
  </si>
  <si>
    <t>Da Kath &amp; Kim Code</t>
  </si>
  <si>
    <t>Ted Emery</t>
  </si>
  <si>
    <t>s4747</t>
  </si>
  <si>
    <t>Kath &amp; Kimderella</t>
  </si>
  <si>
    <t>s4749</t>
  </si>
  <si>
    <t>The Mansion</t>
  </si>
  <si>
    <t>Tony Datis</t>
  </si>
  <si>
    <t>s4750</t>
  </si>
  <si>
    <t>Coco y Raulito: Carrusel de ternura</t>
  </si>
  <si>
    <t>s4752</t>
  </si>
  <si>
    <t>Extinction</t>
  </si>
  <si>
    <t>Ben Young</t>
  </si>
  <si>
    <t>s4754</t>
  </si>
  <si>
    <t>The Bleeding Edge</t>
  </si>
  <si>
    <t>Kirby Dick</t>
  </si>
  <si>
    <t>s4756</t>
  </si>
  <si>
    <t>Parmanu: The Story of Pokhran</t>
  </si>
  <si>
    <t>s4757</t>
  </si>
  <si>
    <t>Iliza Shlesinger: Elder Millennial</t>
  </si>
  <si>
    <t>s4758</t>
  </si>
  <si>
    <t>The Warning</t>
  </si>
  <si>
    <t>s4761</t>
  </si>
  <si>
    <t>Duck Duck Goose</t>
  </si>
  <si>
    <t>Chris Jenkins</t>
  </si>
  <si>
    <t>s4766</t>
  </si>
  <si>
    <t>Nothing to Lose</t>
  </si>
  <si>
    <t>s4769</t>
  </si>
  <si>
    <t>CamarГіn: The Film</t>
  </si>
  <si>
    <t>s4770</t>
  </si>
  <si>
    <t>GODZILLA City on the Edge of Battle</t>
  </si>
  <si>
    <t>s4771</t>
  </si>
  <si>
    <t>Going for Gold</t>
  </si>
  <si>
    <t>s4774</t>
  </si>
  <si>
    <t>How It Ends</t>
  </si>
  <si>
    <t>s4775</t>
  </si>
  <si>
    <t>Jim Jefferies: This Is Me Now</t>
  </si>
  <si>
    <t>s4776</t>
  </si>
  <si>
    <t>Romina</t>
  </si>
  <si>
    <t>Diego Cohen</t>
  </si>
  <si>
    <t>s4780</t>
  </si>
  <si>
    <t>Mr. Sunshine</t>
  </si>
  <si>
    <t>Lee Eung-bok</t>
  </si>
  <si>
    <t>s4782</t>
  </si>
  <si>
    <t>Luciano Mellera: Infantiloide</t>
  </si>
  <si>
    <t>s4783</t>
  </si>
  <si>
    <t>The Legacy of a Whitetail Deer Hunter</t>
  </si>
  <si>
    <t>Jody Hill</t>
  </si>
  <si>
    <t>s4784</t>
  </si>
  <si>
    <t>The Skin of the Wolf</t>
  </si>
  <si>
    <t>Samu Fuentes</t>
  </si>
  <si>
    <t>s4785</t>
  </si>
  <si>
    <t>White Fang</t>
  </si>
  <si>
    <t>Alexandre Espigares</t>
  </si>
  <si>
    <t>s4786</t>
  </si>
  <si>
    <t>Sommore: Chandelier Status</t>
  </si>
  <si>
    <t>s4787</t>
  </si>
  <si>
    <t>Felipe Esparza: They're Not Going to Laugh at You</t>
  </si>
  <si>
    <t>Scott L. Montoya</t>
  </si>
  <si>
    <t>s4788</t>
  </si>
  <si>
    <t>Joan Rivers: Don't Start with Me</t>
  </si>
  <si>
    <t>s4789</t>
  </si>
  <si>
    <t>Katt Williams: Kattpacalypse</t>
  </si>
  <si>
    <t>s4790</t>
  </si>
  <si>
    <t>King of Peking</t>
  </si>
  <si>
    <t>Sam Voutas</t>
  </si>
  <si>
    <t>s4791</t>
  </si>
  <si>
    <t>Anthony Kaun Hai?</t>
  </si>
  <si>
    <t>Raj Kaushal</t>
  </si>
  <si>
    <t>s4792</t>
  </si>
  <si>
    <t>Bo Burnham: what.</t>
  </si>
  <si>
    <t>Bo Burnham, Christopher Storer</t>
  </si>
  <si>
    <t>s4793</t>
  </si>
  <si>
    <t>Chalte Chalte</t>
  </si>
  <si>
    <t>s4794</t>
  </si>
  <si>
    <t>Deewana Main Deewana</t>
  </si>
  <si>
    <t>K.C. Bokadia</t>
  </si>
  <si>
    <t>s4795</t>
  </si>
  <si>
    <t>Duck Butter</t>
  </si>
  <si>
    <t>s4796</t>
  </si>
  <si>
    <t>I Am Kalam</t>
  </si>
  <si>
    <t>s4797</t>
  </si>
  <si>
    <t>My Birthday Song</t>
  </si>
  <si>
    <t>Samir Soni</t>
  </si>
  <si>
    <t>s4798</t>
  </si>
  <si>
    <t>Namastey London</t>
  </si>
  <si>
    <t>s4800</t>
  </si>
  <si>
    <t>Soul Robbers</t>
  </si>
  <si>
    <t>Juan Antonio de la Riva</t>
  </si>
  <si>
    <t>s4801</t>
  </si>
  <si>
    <t>Tum Milo Toh Sahi</t>
  </si>
  <si>
    <t>s4802</t>
  </si>
  <si>
    <t>What We Started</t>
  </si>
  <si>
    <t>Bert Marcus, Cyrus Saidi</t>
  </si>
  <si>
    <t>s4803</t>
  </si>
  <si>
    <t>Zoo</t>
  </si>
  <si>
    <t>Shlok Sharma</t>
  </si>
  <si>
    <t>s4804</t>
  </si>
  <si>
    <t>Bill Burr: You People Are All the Same</t>
  </si>
  <si>
    <t>s4806</t>
  </si>
  <si>
    <t>The Maus</t>
  </si>
  <si>
    <t>Yayo Herrero</t>
  </si>
  <si>
    <t>s4807</t>
  </si>
  <si>
    <t>Calibre</t>
  </si>
  <si>
    <t>Matt Palmer</t>
  </si>
  <si>
    <t>s4809</t>
  </si>
  <si>
    <t>Jani DueГ±as: Grandes fracasos de ayer y hoy</t>
  </si>
  <si>
    <t>s4811</t>
  </si>
  <si>
    <t>Penalty Kick</t>
  </si>
  <si>
    <t>Rodrigo Triana</t>
  </si>
  <si>
    <t>s4812</t>
  </si>
  <si>
    <t>Recovery Boys</t>
  </si>
  <si>
    <t>Elaine McMillion Sheldon</t>
  </si>
  <si>
    <t>s4813</t>
  </si>
  <si>
    <t>TAU</t>
  </si>
  <si>
    <t>Federico D'Alessandro</t>
  </si>
  <si>
    <t>s4815</t>
  </si>
  <si>
    <t>W. Kamau Bell: Private School Negro</t>
  </si>
  <si>
    <t>s4817</t>
  </si>
  <si>
    <t>Expelled from Paradise</t>
  </si>
  <si>
    <t>Seiji Mizushima</t>
  </si>
  <si>
    <t>Action &amp; Adventure, Anime Features, Sci-Fi &amp; Fantasy</t>
  </si>
  <si>
    <t>s4818</t>
  </si>
  <si>
    <t>To Each, Her Own</t>
  </si>
  <si>
    <t>Myriam Aziza</t>
  </si>
  <si>
    <t>s4820</t>
  </si>
  <si>
    <t>Brain on Fire</t>
  </si>
  <si>
    <t>Gerard Barrett</t>
  </si>
  <si>
    <t>s4823</t>
  </si>
  <si>
    <t>Us and Them</t>
  </si>
  <si>
    <t>Rene Liu</t>
  </si>
  <si>
    <t>s4824</t>
  </si>
  <si>
    <t>Hannah Gadsby: Nanette</t>
  </si>
  <si>
    <t>Madeleine Parry, Jon Olb</t>
  </si>
  <si>
    <t>s4826</t>
  </si>
  <si>
    <t>Lust Stories</t>
  </si>
  <si>
    <t>Zoya Akhtar, Karan Johar, Anurag Kashyap, Dibakar Banerjee</t>
  </si>
  <si>
    <t>s4827</t>
  </si>
  <si>
    <t>Maktub</t>
  </si>
  <si>
    <t>Oded Raz</t>
  </si>
  <si>
    <t>s4828</t>
  </si>
  <si>
    <t>Pacificum: Return to the Ocean</t>
  </si>
  <si>
    <t>Mariana Tschudi, HГ©ctor GГЎlvez</t>
  </si>
  <si>
    <t>s4829</t>
  </si>
  <si>
    <t>Set It Up</t>
  </si>
  <si>
    <t>s4830</t>
  </si>
  <si>
    <t>Sunday's Illness</t>
  </si>
  <si>
    <t>RamГіn Salazar</t>
  </si>
  <si>
    <t>s4831</t>
  </si>
  <si>
    <t>The last hour</t>
  </si>
  <si>
    <t>Eduardo Mendoza de Echave</t>
  </si>
  <si>
    <t>s4834</t>
  </si>
  <si>
    <t>Alex Strangelove</t>
  </si>
  <si>
    <t>Craig Johnson</t>
  </si>
  <si>
    <t>s4835</t>
  </si>
  <si>
    <t>Ali's Wedding</t>
  </si>
  <si>
    <t>Jeffrey Walker</t>
  </si>
  <si>
    <t>s4836</t>
  </si>
  <si>
    <t>Franco Escamilla: Por la anГ©cdota</t>
  </si>
  <si>
    <t>s4819</t>
  </si>
  <si>
    <t>Life Sentence</t>
  </si>
  <si>
    <t>s4821</t>
  </si>
  <si>
    <t>Derren Brown: Miracle</t>
  </si>
  <si>
    <t>s4837</t>
  </si>
  <si>
    <t>The Staircase</t>
  </si>
  <si>
    <t>s4840</t>
  </si>
  <si>
    <t>B.A. Pass 2</t>
  </si>
  <si>
    <t>Shadab Khan</t>
  </si>
  <si>
    <t>s4841</t>
  </si>
  <si>
    <t>Bad Genius</t>
  </si>
  <si>
    <t>Nattawut Poonpiriya</t>
  </si>
  <si>
    <t>s4843</t>
  </si>
  <si>
    <t>Outside In</t>
  </si>
  <si>
    <t>s4844</t>
  </si>
  <si>
    <t>Pedal the World</t>
  </si>
  <si>
    <t>Felix Starck</t>
  </si>
  <si>
    <t>s4848</t>
  </si>
  <si>
    <t>Sara's Notebook</t>
  </si>
  <si>
    <t>Norberto LГіpez Amado</t>
  </si>
  <si>
    <t>s4850</t>
  </si>
  <si>
    <t>Fernando Sanjiao: Hombre</t>
  </si>
  <si>
    <t>s4851</t>
  </si>
  <si>
    <t>Ibiza</t>
  </si>
  <si>
    <t>Alex Richanbach</t>
  </si>
  <si>
    <t>s4852</t>
  </si>
  <si>
    <t>Steve Martin and Martin Short: An Evening You Will Forget for the Rest of Your Life</t>
  </si>
  <si>
    <t>s4855</t>
  </si>
  <si>
    <t>Tig Notaro Happy To Be Here</t>
  </si>
  <si>
    <t>Tig Notaro</t>
  </si>
  <si>
    <t>s4856</t>
  </si>
  <si>
    <t>Catching Feelings</t>
  </si>
  <si>
    <t>s4838</t>
  </si>
  <si>
    <t>The Night Shift</t>
  </si>
  <si>
    <t>s4859</t>
  </si>
  <si>
    <t>Katt Williams: American Hustle (The Movie)</t>
  </si>
  <si>
    <t>Brit McAdams</t>
  </si>
  <si>
    <t>s4860</t>
  </si>
  <si>
    <t>Food on the Go</t>
  </si>
  <si>
    <t>Mercedes Cordova</t>
  </si>
  <si>
    <t>s4861</t>
  </si>
  <si>
    <t>Aiyaary</t>
  </si>
  <si>
    <t>s4862</t>
  </si>
  <si>
    <t>Lupin the 3rd: The Castle of Cagliostro: Special Edition</t>
  </si>
  <si>
    <t>Hayao Miyazaki</t>
  </si>
  <si>
    <t>s4864</t>
  </si>
  <si>
    <t>Ali Wong: Hard Knock Wife</t>
  </si>
  <si>
    <t>s4865</t>
  </si>
  <si>
    <t>Spivak</t>
  </si>
  <si>
    <t>Anthony Abrams, Adam Larson Broder</t>
  </si>
  <si>
    <t>s4867</t>
  </si>
  <si>
    <t>Carlos Ballarta: Furia Г‘era</t>
  </si>
  <si>
    <t>s4868</t>
  </si>
  <si>
    <t>Evil Genius</t>
  </si>
  <si>
    <t>Trey Borzillieri, Barbara Schroeder</t>
  </si>
  <si>
    <t>s4869</t>
  </si>
  <si>
    <t>The Kissing Booth</t>
  </si>
  <si>
    <t>s4871</t>
  </si>
  <si>
    <t>Hari Kondabolu: Warn Your Relatives</t>
  </si>
  <si>
    <t>Bobcat Goldthwait</t>
  </si>
  <si>
    <t>s4872</t>
  </si>
  <si>
    <t>My Fuhrer</t>
  </si>
  <si>
    <t>Dani Levy</t>
  </si>
  <si>
    <t>s4873</t>
  </si>
  <si>
    <t>Family Blood</t>
  </si>
  <si>
    <t>Sonny Mallhi</t>
  </si>
  <si>
    <t>s4874</t>
  </si>
  <si>
    <t>Pup Star: World Tour</t>
  </si>
  <si>
    <t>s4876</t>
  </si>
  <si>
    <t>Anon</t>
  </si>
  <si>
    <t>Andrew Niccol</t>
  </si>
  <si>
    <t>s4877</t>
  </si>
  <si>
    <t>Dany Boon: Des Hauts De France</t>
  </si>
  <si>
    <t>Isabelle Nanty</t>
  </si>
  <si>
    <t>s4878</t>
  </si>
  <si>
    <t>End Game</t>
  </si>
  <si>
    <t>Rob Epstein, Jeffrey Friedman</t>
  </si>
  <si>
    <t>s4879</t>
  </si>
  <si>
    <t>Forgive Us Our Debts</t>
  </si>
  <si>
    <t>Antonio Morabito</t>
  </si>
  <si>
    <t>s4898</t>
  </si>
  <si>
    <t>Pocoyo Special Sports</t>
  </si>
  <si>
    <t>Guillermo Garcia, David Cantolla</t>
  </si>
  <si>
    <t>s4881</t>
  </si>
  <si>
    <t>Lo mГЎs sencillo es complicarlo todo</t>
  </si>
  <si>
    <t>Rene Bueno</t>
  </si>
  <si>
    <t>s4882</t>
  </si>
  <si>
    <t>Manhunt</t>
  </si>
  <si>
    <t>John Woo</t>
  </si>
  <si>
    <t>s4883</t>
  </si>
  <si>
    <t>Thi Mai</t>
  </si>
  <si>
    <t>Patricia Ferreira</t>
  </si>
  <si>
    <t>s4884</t>
  </si>
  <si>
    <t>Si saben cГіmo me pongo ВїpГЎ quГ© me invitan?</t>
  </si>
  <si>
    <t>s4885</t>
  </si>
  <si>
    <t>Jailbreak</t>
  </si>
  <si>
    <t>Jimmy Henderson</t>
  </si>
  <si>
    <t>Cambodia</t>
  </si>
  <si>
    <t>s4886</t>
  </si>
  <si>
    <t>Ajji</t>
  </si>
  <si>
    <t>Devashish Makhija</t>
  </si>
  <si>
    <t>s4887</t>
  </si>
  <si>
    <t>CIA: Comrade in America</t>
  </si>
  <si>
    <t>Amal Neerad</t>
  </si>
  <si>
    <t>s4888</t>
  </si>
  <si>
    <t>Coffee for All</t>
  </si>
  <si>
    <t>Fluvio Iannuci, Roly Santos</t>
  </si>
  <si>
    <t>s4889</t>
  </si>
  <si>
    <t>Darc</t>
  </si>
  <si>
    <t>Julius R. Nasso</t>
  </si>
  <si>
    <t>s4890</t>
  </si>
  <si>
    <t>Despido Procedente</t>
  </si>
  <si>
    <t>Lucas Figueroa</t>
  </si>
  <si>
    <t>s4891</t>
  </si>
  <si>
    <t>John Mulaney: Kid Gorgeous at Radio City</t>
  </si>
  <si>
    <t>Alex Timbers</t>
  </si>
  <si>
    <t>s4892</t>
  </si>
  <si>
    <t>My Perfect Romance</t>
  </si>
  <si>
    <t>s4894</t>
  </si>
  <si>
    <t>Pocoyo &amp; The Space Circus</t>
  </si>
  <si>
    <t>Alfonso RodrГ­guez</t>
  </si>
  <si>
    <t>s4900</t>
  </si>
  <si>
    <t>Sometimes</t>
  </si>
  <si>
    <t>Priyadarshan</t>
  </si>
  <si>
    <t>s4902</t>
  </si>
  <si>
    <t>The Clapper</t>
  </si>
  <si>
    <t>Dito Montiel</t>
  </si>
  <si>
    <t>s4903</t>
  </si>
  <si>
    <t>Toc Toc</t>
  </si>
  <si>
    <t>Vicente Villanueva</t>
  </si>
  <si>
    <t>s4907</t>
  </si>
  <si>
    <t>Bobby Kennedy for President</t>
  </si>
  <si>
    <t>Dawn Porter</t>
  </si>
  <si>
    <t>s4905</t>
  </si>
  <si>
    <t>Running Shaadi</t>
  </si>
  <si>
    <t>Amit Roy</t>
  </si>
  <si>
    <t>s4906</t>
  </si>
  <si>
    <t>The Price of Success</t>
  </si>
  <si>
    <t>Teddy Lussi-Modeste</t>
  </si>
  <si>
    <t>s4908</t>
  </si>
  <si>
    <t>Candy Jar</t>
  </si>
  <si>
    <t>Ben Shelton</t>
  </si>
  <si>
    <t>s4910</t>
  </si>
  <si>
    <t>Holy Goalie</t>
  </si>
  <si>
    <t>Curro VelГЎzquez</t>
  </si>
  <si>
    <t>s4912</t>
  </si>
  <si>
    <t>The Rachel Divide</t>
  </si>
  <si>
    <t>s4913</t>
  </si>
  <si>
    <t>The Week Of</t>
  </si>
  <si>
    <t>Robert Smigel</t>
  </si>
  <si>
    <t>s4916</t>
  </si>
  <si>
    <t>Enissa Amani: Ehrenwort</t>
  </si>
  <si>
    <t>Max Amini</t>
  </si>
  <si>
    <t>s4917</t>
  </si>
  <si>
    <t>Bill Nye: Science Guy</t>
  </si>
  <si>
    <t>Jason Sussberg, David Alvarado</t>
  </si>
  <si>
    <t>s4918</t>
  </si>
  <si>
    <t>Fishtronaut: The Movie</t>
  </si>
  <si>
    <t>CГ©lia Catunda, Kiko Mistrorigo, Rodrigo Eba</t>
  </si>
  <si>
    <t>s4919</t>
  </si>
  <si>
    <t>Psychokinesis</t>
  </si>
  <si>
    <t>Sang-ho Yeon</t>
  </si>
  <si>
    <t>s4920</t>
  </si>
  <si>
    <t>Kevin James: Never Don't Give Up</t>
  </si>
  <si>
    <t>Andy Fickman</t>
  </si>
  <si>
    <t>s4921</t>
  </si>
  <si>
    <t>Dude</t>
  </si>
  <si>
    <t>Olivia Milch</t>
  </si>
  <si>
    <t>s4922</t>
  </si>
  <si>
    <t>Kodachrome</t>
  </si>
  <si>
    <t>s4923</t>
  </si>
  <si>
    <t>Mercury 13</t>
  </si>
  <si>
    <t>David Sington, Heather Walsh</t>
  </si>
  <si>
    <t>s4924</t>
  </si>
  <si>
    <t>All The Reasons To Forget</t>
  </si>
  <si>
    <t>Pedro Coutinho</t>
  </si>
  <si>
    <t>s4928</t>
  </si>
  <si>
    <t>Beyond Skyline</t>
  </si>
  <si>
    <t>s4929</t>
  </si>
  <si>
    <t>Come Sunday</t>
  </si>
  <si>
    <t>Joshua Marston</t>
  </si>
  <si>
    <t>Dramas, Faith &amp; Spirituality, Independent Movies</t>
  </si>
  <si>
    <t>s4930</t>
  </si>
  <si>
    <t>I Am not an Easy Man</t>
  </si>
  <si>
    <t>Eleonore Pourriat</t>
  </si>
  <si>
    <t>s4932</t>
  </si>
  <si>
    <t>Pickpockets</t>
  </si>
  <si>
    <t>Peter Webber</t>
  </si>
  <si>
    <t>s4933</t>
  </si>
  <si>
    <t>Greg Davies: You Magnificent Beast</t>
  </si>
  <si>
    <t>Peter Orton</t>
  </si>
  <si>
    <t>s4935</t>
  </si>
  <si>
    <t>6 Balloons</t>
  </si>
  <si>
    <t>Marja Lewis Ryan</t>
  </si>
  <si>
    <t>s4936</t>
  </si>
  <si>
    <t>Amateur</t>
  </si>
  <si>
    <t>Ryan Koo</t>
  </si>
  <si>
    <t>s4937</t>
  </si>
  <si>
    <t>Orbiter 9</t>
  </si>
  <si>
    <t>Hatem Khraiche</t>
  </si>
  <si>
    <t>s4938</t>
  </si>
  <si>
    <t>Ram Dass, Going Home</t>
  </si>
  <si>
    <t>Derek Peck</t>
  </si>
  <si>
    <t>Documentaries, Faith &amp; Spirituality</t>
  </si>
  <si>
    <t>s4939</t>
  </si>
  <si>
    <t>Seth Rogen's Hilarity for Charity</t>
  </si>
  <si>
    <t>s4940</t>
  </si>
  <si>
    <t>Sun Dogs</t>
  </si>
  <si>
    <t>Jennifer Morrison</t>
  </si>
  <si>
    <t>s4941</t>
  </si>
  <si>
    <t>Todo lo que serГ­a Lucas Lauriente</t>
  </si>
  <si>
    <t>s4944</t>
  </si>
  <si>
    <t>Day of the Dead: Bloodline</t>
  </si>
  <si>
    <t>HГЁctor HernГЎndez Vicens</t>
  </si>
  <si>
    <t>s4945</t>
  </si>
  <si>
    <t>Fary Is the New Black</t>
  </si>
  <si>
    <t>Kader Aoun</t>
  </si>
  <si>
    <t>s4946</t>
  </si>
  <si>
    <t>Ittefaq</t>
  </si>
  <si>
    <t>Abhay Chopra</t>
  </si>
  <si>
    <t>s4948</t>
  </si>
  <si>
    <t>A Sort of Family</t>
  </si>
  <si>
    <t>Diego Lerman</t>
  </si>
  <si>
    <t>s4949</t>
  </si>
  <si>
    <t>Billu</t>
  </si>
  <si>
    <t>s4951</t>
  </si>
  <si>
    <t>John Mulaney: New in Town</t>
  </si>
  <si>
    <t>s4953</t>
  </si>
  <si>
    <t>Main Hoon Na</t>
  </si>
  <si>
    <t>Farah Khan</t>
  </si>
  <si>
    <t>s4954</t>
  </si>
  <si>
    <t>Metro</t>
  </si>
  <si>
    <t>Ananda Krishnan</t>
  </si>
  <si>
    <t>s4955</t>
  </si>
  <si>
    <t>Om Shanti Om</t>
  </si>
  <si>
    <t>s4956</t>
  </si>
  <si>
    <t>Paheli</t>
  </si>
  <si>
    <t>Amol Palekar</t>
  </si>
  <si>
    <t>s4957</t>
  </si>
  <si>
    <t>Phir Bhi Dil Hai Hindustani</t>
  </si>
  <si>
    <t>s4959</t>
  </si>
  <si>
    <t>Revolt</t>
  </si>
  <si>
    <t>Joe Miale</t>
  </si>
  <si>
    <t>s4960</t>
  </si>
  <si>
    <t>First Match</t>
  </si>
  <si>
    <t>Olivia Newman</t>
  </si>
  <si>
    <t>s4961</t>
  </si>
  <si>
    <t>Happy Anniversary</t>
  </si>
  <si>
    <t>Jared Stern</t>
  </si>
  <si>
    <t>s4963</t>
  </si>
  <si>
    <t>SofГ­a NiГ±o de Rivera: SelecciГіn Natural</t>
  </si>
  <si>
    <t>s4964</t>
  </si>
  <si>
    <t>The Titan</t>
  </si>
  <si>
    <t>Lennart Ruff</t>
  </si>
  <si>
    <t>s4966</t>
  </si>
  <si>
    <t>Trailer Park Boys: Countdown to Liquor Day</t>
  </si>
  <si>
    <t>s4967</t>
  </si>
  <si>
    <t>Trailer Park Boys: The Movie</t>
  </si>
  <si>
    <t>s4969</t>
  </si>
  <si>
    <t>James Acaster: Repertoire</t>
  </si>
  <si>
    <t>Dan Lucchesi</t>
  </si>
  <si>
    <t>British TV Shows, International TV Shows, Stand-Up Comedy &amp; Talk Shows</t>
  </si>
  <si>
    <t>s4970</t>
  </si>
  <si>
    <t>Birdshot</t>
  </si>
  <si>
    <t>s4971</t>
  </si>
  <si>
    <t>Game Over, Man!</t>
  </si>
  <si>
    <t>s4972</t>
  </si>
  <si>
    <t>Layla M.</t>
  </si>
  <si>
    <t>Mijke de Jong</t>
  </si>
  <si>
    <t>s4973</t>
  </si>
  <si>
    <t>Paradox</t>
  </si>
  <si>
    <t>Daryl Hannah</t>
  </si>
  <si>
    <t>s4975</t>
  </si>
  <si>
    <t>Roxanne Roxanne</t>
  </si>
  <si>
    <t>Michael Larnell</t>
  </si>
  <si>
    <t>s4976</t>
  </si>
  <si>
    <t>Secret Superstar</t>
  </si>
  <si>
    <t>Advait Chandan</t>
  </si>
  <si>
    <t>s4978</t>
  </si>
  <si>
    <t>Benji</t>
  </si>
  <si>
    <t>Brandon Camp</t>
  </si>
  <si>
    <t>s4980</t>
  </si>
  <si>
    <t>Take Your Pills</t>
  </si>
  <si>
    <t>Alison Klayman</t>
  </si>
  <si>
    <t>s4983</t>
  </si>
  <si>
    <t>In This Corner of the World</t>
  </si>
  <si>
    <t>Sunao Katabuchi</t>
  </si>
  <si>
    <t>s4984</t>
  </si>
  <si>
    <t>Jag Г¤lskar dig: En skilsmГ¤ssokomedi</t>
  </si>
  <si>
    <t>Johan Brisinger</t>
  </si>
  <si>
    <t>s5000</t>
  </si>
  <si>
    <t>Expedition China</t>
  </si>
  <si>
    <t>Ben Wallis</t>
  </si>
  <si>
    <t>s4987</t>
  </si>
  <si>
    <t>The Art of Loving</t>
  </si>
  <si>
    <t>Maria Sadowska</t>
  </si>
  <si>
    <t>s4988</t>
  </si>
  <si>
    <t>Steel Rain</t>
  </si>
  <si>
    <t>Yang Woo-seok</t>
  </si>
  <si>
    <t>s4990</t>
  </si>
  <si>
    <t>Ricky Gervais: Humanity</t>
  </si>
  <si>
    <t>John L. Spencer</t>
  </si>
  <si>
    <t>s4991</t>
  </si>
  <si>
    <t>Stretch Armstrong: The Breakout</t>
  </si>
  <si>
    <t>Victor Cook</t>
  </si>
  <si>
    <t>s4992</t>
  </si>
  <si>
    <t>A.I.C.O.</t>
  </si>
  <si>
    <t>Kazuya Murata</t>
  </si>
  <si>
    <t>s4994</t>
  </si>
  <si>
    <t>The Outsider</t>
  </si>
  <si>
    <t>Martin Zandvliet</t>
  </si>
  <si>
    <t>s4996</t>
  </si>
  <si>
    <t>Ladies First</t>
  </si>
  <si>
    <t>Uraaz Bahl</t>
  </si>
  <si>
    <t>s4997</t>
  </si>
  <si>
    <t>Bullet Head</t>
  </si>
  <si>
    <t>Paul Solet, Rick Benattar</t>
  </si>
  <si>
    <t>s4999</t>
  </si>
  <si>
    <t>Gad Elmaleh: American Dream</t>
  </si>
  <si>
    <t>s5003</t>
  </si>
  <si>
    <t>Natalia Valdebenito: El especial</t>
  </si>
  <si>
    <t>s5004</t>
  </si>
  <si>
    <t>Ravenous</t>
  </si>
  <si>
    <t>Robin Aubert</t>
  </si>
  <si>
    <t>s5007</t>
  </si>
  <si>
    <t>Battle Drone</t>
  </si>
  <si>
    <t>Mitch Gould</t>
  </si>
  <si>
    <t>s5008</t>
  </si>
  <si>
    <t>Dil Se</t>
  </si>
  <si>
    <t>s5009</t>
  </si>
  <si>
    <t>Guru</t>
  </si>
  <si>
    <t>s5010</t>
  </si>
  <si>
    <t>Judwaa 2</t>
  </si>
  <si>
    <t>s5011</t>
  </si>
  <si>
    <t>Love Beats Rhymes</t>
  </si>
  <si>
    <t>s5012</t>
  </si>
  <si>
    <t>Schubert In Love</t>
  </si>
  <si>
    <t>Lars BГјchel</t>
  </si>
  <si>
    <t>s5013</t>
  </si>
  <si>
    <t>Shubh Aarambh</t>
  </si>
  <si>
    <t>Amit Barot</t>
  </si>
  <si>
    <t>s5014</t>
  </si>
  <si>
    <t>Something Huge</t>
  </si>
  <si>
    <t>Carlo Padial</t>
  </si>
  <si>
    <t>s5015</t>
  </si>
  <si>
    <t>Swades</t>
  </si>
  <si>
    <t>s5016</t>
  </si>
  <si>
    <t>Swearnet Live</t>
  </si>
  <si>
    <t>Mike Smith, John Paul Tremblay, Robb Wells</t>
  </si>
  <si>
    <t>s5017</t>
  </si>
  <si>
    <t>Trailer Park Boys Live at the North Pole</t>
  </si>
  <si>
    <t>s5018</t>
  </si>
  <si>
    <t>Trailer Park Boys Live In F**kin' Dublin</t>
  </si>
  <si>
    <t>s5019</t>
  </si>
  <si>
    <t>Trailer Park Boys: Say Goodnight to the Bad Guys</t>
  </si>
  <si>
    <t>s5020</t>
  </si>
  <si>
    <t>Trailer Park Boys: Xmas Special</t>
  </si>
  <si>
    <t>s5021</t>
  </si>
  <si>
    <t>Tu Hai Mera Sunday</t>
  </si>
  <si>
    <t>Milind Dhaimade</t>
  </si>
  <si>
    <t>s5022</t>
  </si>
  <si>
    <t>Yuva</t>
  </si>
  <si>
    <t>s5023</t>
  </si>
  <si>
    <t>л°л“њм‹њ мћЎлЉ”л‹¤</t>
  </si>
  <si>
    <t>Hong-seon Kim</t>
  </si>
  <si>
    <t>s5025</t>
  </si>
  <si>
    <t>Marlon Wayans: Woke-ish</t>
  </si>
  <si>
    <t>s5026</t>
  </si>
  <si>
    <t>Veronica</t>
  </si>
  <si>
    <t>s5029</t>
  </si>
  <si>
    <t>Mute</t>
  </si>
  <si>
    <t>Duncan Jones</t>
  </si>
  <si>
    <t>s5032</t>
  </si>
  <si>
    <t>Forgotten</t>
  </si>
  <si>
    <t>Hang-Jun Jang</t>
  </si>
  <si>
    <t>s5034</t>
  </si>
  <si>
    <t>FullMetal Alchemist</t>
  </si>
  <si>
    <t>Fumihiko Sori</t>
  </si>
  <si>
    <t>s5035</t>
  </si>
  <si>
    <t>AgustГ­n AristarГЎn: Soy Rada</t>
  </si>
  <si>
    <t>Mariano Baez</t>
  </si>
  <si>
    <t>s5038</t>
  </si>
  <si>
    <t>Irreplaceable You</t>
  </si>
  <si>
    <t>Stephanie Laing</t>
  </si>
  <si>
    <t>s5040</t>
  </si>
  <si>
    <t>Chris Rock: Tamborine</t>
  </si>
  <si>
    <t>s5041</t>
  </si>
  <si>
    <t>Love Per Square Foot</t>
  </si>
  <si>
    <t>Anand Tiwari</t>
  </si>
  <si>
    <t>s5042</t>
  </si>
  <si>
    <t>Seeing Allred</t>
  </si>
  <si>
    <t>Roberta Grossman, Sophie Sartain</t>
  </si>
  <si>
    <t>s5043</t>
  </si>
  <si>
    <t>The Ritual</t>
  </si>
  <si>
    <t>David Bruckner</t>
  </si>
  <si>
    <t>s5044</t>
  </si>
  <si>
    <t>The Trader (Sovdagari)</t>
  </si>
  <si>
    <t>Tamta Gabrichidze</t>
  </si>
  <si>
    <t>Georgia</t>
  </si>
  <si>
    <t>s5045</t>
  </si>
  <si>
    <t>When We First Met</t>
  </si>
  <si>
    <t>Ari Sandel</t>
  </si>
  <si>
    <t>s5046</t>
  </si>
  <si>
    <t>Fred Armisen: Standup For Drummers</t>
  </si>
  <si>
    <t>s5048</t>
  </si>
  <si>
    <t>The Cloverfield Paradox</t>
  </si>
  <si>
    <t>Julius Onah</t>
  </si>
  <si>
    <t>s5050</t>
  </si>
  <si>
    <t>Kavin Jay: Everybody Calm Down!</t>
  </si>
  <si>
    <t>s5051</t>
  </si>
  <si>
    <t>On Body and Soul</t>
  </si>
  <si>
    <t>Ildiko Enyedi</t>
  </si>
  <si>
    <t>s5052</t>
  </si>
  <si>
    <t>The Bros</t>
  </si>
  <si>
    <t>You-Jeong Chang</t>
  </si>
  <si>
    <t>s5054</t>
  </si>
  <si>
    <t>Newness</t>
  </si>
  <si>
    <t>s5055</t>
  </si>
  <si>
    <t>Under Arrest</t>
  </si>
  <si>
    <t>Dan Forrer</t>
  </si>
  <si>
    <t>s5056</t>
  </si>
  <si>
    <t>Expedition Happiness</t>
  </si>
  <si>
    <t>Selima Taibi</t>
  </si>
  <si>
    <t>s5057</t>
  </si>
  <si>
    <t>Jerry Seinfeld: I'm Telling You for the Last Time</t>
  </si>
  <si>
    <t>Marty Callner</t>
  </si>
  <si>
    <t>s5059</t>
  </si>
  <si>
    <t>Holy Camp!</t>
  </si>
  <si>
    <t>Javier Ambrossi, Javier Calvo</t>
  </si>
  <si>
    <t>Comedies, Dramas, Faith &amp; Spirituality</t>
  </si>
  <si>
    <t>s5060</t>
  </si>
  <si>
    <t>A Futile and Stupid Gesture</t>
  </si>
  <si>
    <t>David Wain</t>
  </si>
  <si>
    <t>s5061</t>
  </si>
  <si>
    <t>Fakkah Fuzz: Almost Banned</t>
  </si>
  <si>
    <t>s5063</t>
  </si>
  <si>
    <t>SebastiГЎn Marcelo Wainraich</t>
  </si>
  <si>
    <t>s5065</t>
  </si>
  <si>
    <t>Acts of Vengeance</t>
  </si>
  <si>
    <t>Isaac Florentine</t>
  </si>
  <si>
    <t>s5069</t>
  </si>
  <si>
    <t>Countdown to Death: Pablo Escobar</t>
  </si>
  <si>
    <t>Santiago Diaz, Pablo Martin Farina</t>
  </si>
  <si>
    <t>s5067</t>
  </si>
  <si>
    <t>Ricardo Quevedo: Hay gente asГ­</t>
  </si>
  <si>
    <t>s5068</t>
  </si>
  <si>
    <t>Todd Glass: Act Happy</t>
  </si>
  <si>
    <t>Scott Moran</t>
  </si>
  <si>
    <t>s5072</t>
  </si>
  <si>
    <t>Harith Iskander: I Told You So</t>
  </si>
  <si>
    <t>s5073</t>
  </si>
  <si>
    <t>Step Sisters</t>
  </si>
  <si>
    <t>Charles Stone III</t>
  </si>
  <si>
    <t>s5074</t>
  </si>
  <si>
    <t>The Open House</t>
  </si>
  <si>
    <t>Matt Angel, Suzanne Coote</t>
  </si>
  <si>
    <t>s5075</t>
  </si>
  <si>
    <t>Bad Day for the Cut</t>
  </si>
  <si>
    <t>Chris Baugh</t>
  </si>
  <si>
    <t>s5077</t>
  </si>
  <si>
    <t>Arango y Sanint: RГ­ase el show</t>
  </si>
  <si>
    <t>s5078</t>
  </si>
  <si>
    <t>Godzilla</t>
  </si>
  <si>
    <t>s5080</t>
  </si>
  <si>
    <t>Alibaba Aur 40 Chor</t>
  </si>
  <si>
    <t>Latif Faiziyev, Umesh Mehra</t>
  </si>
  <si>
    <t>Soviet Union</t>
  </si>
  <si>
    <t>s5081</t>
  </si>
  <si>
    <t>Pyar Ke Do Pal</t>
  </si>
  <si>
    <t>Rajiv Mehra</t>
  </si>
  <si>
    <t>s5082</t>
  </si>
  <si>
    <t>Rip Tide</t>
  </si>
  <si>
    <t>Rhiannon Bannenberg</t>
  </si>
  <si>
    <t>s5084</t>
  </si>
  <si>
    <t>Milada</t>
  </si>
  <si>
    <t>David Mrnka</t>
  </si>
  <si>
    <t>s5085</t>
  </si>
  <si>
    <t>The Polka King</t>
  </si>
  <si>
    <t>Maya Forbes</t>
  </si>
  <si>
    <t>s5086</t>
  </si>
  <si>
    <t>The Reservoir Game</t>
  </si>
  <si>
    <t>Choi Jin-seong</t>
  </si>
  <si>
    <t>s5087</t>
  </si>
  <si>
    <t>Tom Segura: Disgraceful</t>
  </si>
  <si>
    <t>s5089</t>
  </si>
  <si>
    <t>The House Next Door</t>
  </si>
  <si>
    <t>Milind Rau</t>
  </si>
  <si>
    <t>s5092</t>
  </si>
  <si>
    <t>Before I Wake</t>
  </si>
  <si>
    <t>s5093</t>
  </si>
  <si>
    <t>Devilman Crybaby</t>
  </si>
  <si>
    <t>Anime Series, International TV Shows, TV Horror</t>
  </si>
  <si>
    <t>s5094</t>
  </si>
  <si>
    <t>Mustang Island</t>
  </si>
  <si>
    <t>Craig Elrod</t>
  </si>
  <si>
    <t>s5095</t>
  </si>
  <si>
    <t>Eve's Apple</t>
  </si>
  <si>
    <t>Jose Manuel ColГіn</t>
  </si>
  <si>
    <t>s5097</t>
  </si>
  <si>
    <t>Fullmetal Alchemist: Brotherhood</t>
  </si>
  <si>
    <t>Yasuhiro Irie</t>
  </si>
  <si>
    <t>s5101</t>
  </si>
  <si>
    <t>Dave Chappelle: Equanimity &amp; The Bird Revelation</t>
  </si>
  <si>
    <t>s5102</t>
  </si>
  <si>
    <t>Fun Mom Dinner</t>
  </si>
  <si>
    <t>Alethea Jones</t>
  </si>
  <si>
    <t>s5103</t>
  </si>
  <si>
    <t>Goon: Last of the Enforcers</t>
  </si>
  <si>
    <t>Jay Baruchel</t>
  </si>
  <si>
    <t>s5105</t>
  </si>
  <si>
    <t>The Climb</t>
  </si>
  <si>
    <t>Ludovic Bernard</t>
  </si>
  <si>
    <t>s5107</t>
  </si>
  <si>
    <t>Bibi &amp; Tina: Tohuwabohu Total</t>
  </si>
  <si>
    <t>s5108</t>
  </si>
  <si>
    <t>Mr. Roosevelt</t>
  </si>
  <si>
    <t>NoГ«l Wells</t>
  </si>
  <si>
    <t>s5109</t>
  </si>
  <si>
    <t>Todd Barry: Spicy Honey</t>
  </si>
  <si>
    <t>s5111</t>
  </si>
  <si>
    <t>Creep 2</t>
  </si>
  <si>
    <t>Patrick Brice</t>
  </si>
  <si>
    <t>s5112</t>
  </si>
  <si>
    <t>Myths &amp; Monsters</t>
  </si>
  <si>
    <t>Daniel Kontur</t>
  </si>
  <si>
    <t>s5114</t>
  </si>
  <si>
    <t>Bright</t>
  </si>
  <si>
    <t>s5115</t>
  </si>
  <si>
    <t>Desire</t>
  </si>
  <si>
    <t>Diego Kaplan</t>
  </si>
  <si>
    <t>s5116</t>
  </si>
  <si>
    <t>48 Christmas Wishes</t>
  </si>
  <si>
    <t>Marco Deufemia, Justin G. Dyck</t>
  </si>
  <si>
    <t>s5117</t>
  </si>
  <si>
    <t>Jeremiah Tower: The Last Magnificent</t>
  </si>
  <si>
    <t>Lydia Tenaglia</t>
  </si>
  <si>
    <t>s5118</t>
  </si>
  <si>
    <t>Russell Howard: Recalibrate</t>
  </si>
  <si>
    <t>s5122</t>
  </si>
  <si>
    <t>Christmas Inheritance</t>
  </si>
  <si>
    <t>s5123</t>
  </si>
  <si>
    <t>Muramba</t>
  </si>
  <si>
    <t>Varun Narvekar</t>
  </si>
  <si>
    <t>s5124</t>
  </si>
  <si>
    <t>Pottersville</t>
  </si>
  <si>
    <t>Seth Henrikson</t>
  </si>
  <si>
    <t>s5125</t>
  </si>
  <si>
    <t>Seoul Searching</t>
  </si>
  <si>
    <t>Benson Lee</t>
  </si>
  <si>
    <t>s5128</t>
  </si>
  <si>
    <t>Judd Apatow: The Return</t>
  </si>
  <si>
    <t>s5130</t>
  </si>
  <si>
    <t>El Camino Christmas</t>
  </si>
  <si>
    <t>s5131</t>
  </si>
  <si>
    <t>Jaal</t>
  </si>
  <si>
    <t>Umesh Mehra</t>
  </si>
  <si>
    <t>s5132</t>
  </si>
  <si>
    <t>Shikari</t>
  </si>
  <si>
    <t>s5133</t>
  </si>
  <si>
    <t>The Secret</t>
  </si>
  <si>
    <t>Drew Heriot</t>
  </si>
  <si>
    <t>s5134</t>
  </si>
  <si>
    <t>Trolls Holiday Special</t>
  </si>
  <si>
    <t>Joel Crawford</t>
  </si>
  <si>
    <t>s5135</t>
  </si>
  <si>
    <t>Craig Ferguson: Tickle Fight</t>
  </si>
  <si>
    <t>s5136</t>
  </si>
  <si>
    <t>Jab Harry Met Sejal</t>
  </si>
  <si>
    <t>s5137</t>
  </si>
  <si>
    <t>Temple</t>
  </si>
  <si>
    <t>Michael Barrett</t>
  </si>
  <si>
    <t>s5138</t>
  </si>
  <si>
    <t>A StoryBots Christmas</t>
  </si>
  <si>
    <t>Evan Spiridellis, Jeff Gill</t>
  </si>
  <si>
    <t>s5143</t>
  </si>
  <si>
    <t>Monster Island</t>
  </si>
  <si>
    <t>Leopoldo Aguilar</t>
  </si>
  <si>
    <t>s5144</t>
  </si>
  <si>
    <t>My Happy Family</t>
  </si>
  <si>
    <t>Nana Ekvtimishvili, Simon Gross</t>
  </si>
  <si>
    <t>s5145</t>
  </si>
  <si>
    <t>Oggy and the Cockroaches</t>
  </si>
  <si>
    <t>Olivier Jean-Marie</t>
  </si>
  <si>
    <t>s5205</t>
  </si>
  <si>
    <t>Jack Whitehall: At Large</t>
  </si>
  <si>
    <t>s5157</t>
  </si>
  <si>
    <t>Bright: The Music Videos</t>
  </si>
  <si>
    <t>s5147</t>
  </si>
  <si>
    <t>The Worthy</t>
  </si>
  <si>
    <t>s5149</t>
  </si>
  <si>
    <t>Voyeur</t>
  </si>
  <si>
    <t>Myles Kane, Josh Koury</t>
  </si>
  <si>
    <t>s5152</t>
  </si>
  <si>
    <t>Poster Boys</t>
  </si>
  <si>
    <t>Shreyas Talpade</t>
  </si>
  <si>
    <t>s5153</t>
  </si>
  <si>
    <t>Cuba and the Cameraman</t>
  </si>
  <si>
    <t>Jon Alpert</t>
  </si>
  <si>
    <t>s5154</t>
  </si>
  <si>
    <t>The Girl from the Song</t>
  </si>
  <si>
    <t>Ibai Abad</t>
  </si>
  <si>
    <t>s5159</t>
  </si>
  <si>
    <t>Barbra: The Music ... The Mem'ries ... The Magic!</t>
  </si>
  <si>
    <t>Barbra Streisand, Jim Gable</t>
  </si>
  <si>
    <t>s5161</t>
  </si>
  <si>
    <t>Beat Bugs: All Together Now</t>
  </si>
  <si>
    <t>Josh Wakely</t>
  </si>
  <si>
    <t>s5162</t>
  </si>
  <si>
    <t>Brian Regan: Nunchucks and Flamethrowers</t>
  </si>
  <si>
    <t>s5163</t>
  </si>
  <si>
    <t>Saving Capitalism</t>
  </si>
  <si>
    <t>Jacob Kornbluth</t>
  </si>
  <si>
    <t>s5164</t>
  </si>
  <si>
    <t>A Christmas Prince</t>
  </si>
  <si>
    <t>s5165</t>
  </si>
  <si>
    <t>Jim &amp; Andy: The Great Beyond - Featuring a Very Special, Contractually Obligated Mention of Tony Clifton</t>
  </si>
  <si>
    <t>s5168</t>
  </si>
  <si>
    <t>Mudbound</t>
  </si>
  <si>
    <t>s5172</t>
  </si>
  <si>
    <t>DeRay Davis: How to Act Black</t>
  </si>
  <si>
    <t>s5173</t>
  </si>
  <si>
    <t>Bon Cop Bad Cop 2</t>
  </si>
  <si>
    <t>Alain Desrochers</t>
  </si>
  <si>
    <t>s5175</t>
  </si>
  <si>
    <t>Glitter Force Doki Doki</t>
  </si>
  <si>
    <t>Go Koga</t>
  </si>
  <si>
    <t>s5177</t>
  </si>
  <si>
    <t>Mea Culpa</t>
  </si>
  <si>
    <t>s5178</t>
  </si>
  <si>
    <t>The Killer</t>
  </si>
  <si>
    <t>s5180</t>
  </si>
  <si>
    <t>Jerry Seinfeld: Comedian</t>
  </si>
  <si>
    <t>Christian Charles</t>
  </si>
  <si>
    <t>s5182</t>
  </si>
  <si>
    <t>The Journey Is the Destination</t>
  </si>
  <si>
    <t>Bronwen Hughes</t>
  </si>
  <si>
    <t>s5183</t>
  </si>
  <si>
    <t>Let It Fall: Los Angeles 1982-1992</t>
  </si>
  <si>
    <t>John Ridley</t>
  </si>
  <si>
    <t>s5184</t>
  </si>
  <si>
    <t>Mubarakan</t>
  </si>
  <si>
    <t>s5185</t>
  </si>
  <si>
    <t>Akulah Balqis</t>
  </si>
  <si>
    <t>Pali Yahya</t>
  </si>
  <si>
    <t>s5187</t>
  </si>
  <si>
    <t>Bandie</t>
  </si>
  <si>
    <t>Alo Sarkar</t>
  </si>
  <si>
    <t>s5188</t>
  </si>
  <si>
    <t>Getaway Plan</t>
  </si>
  <si>
    <t>IГ±aki Dorronsoro</t>
  </si>
  <si>
    <t>s5189</t>
  </si>
  <si>
    <t>Hajwala: The Missing Engine</t>
  </si>
  <si>
    <t>Ali Bin Matar, Ibrahim Bin Mohamed</t>
  </si>
  <si>
    <t>s5190</t>
  </si>
  <si>
    <t>Pettersson and Findus 2</t>
  </si>
  <si>
    <t>Ali Samadi Ahadi</t>
  </si>
  <si>
    <t>s5191</t>
  </si>
  <si>
    <t>The Bittersweet</t>
  </si>
  <si>
    <t>D Ho</t>
  </si>
  <si>
    <t>s5197</t>
  </si>
  <si>
    <t>Judah Friedlander: America Is the Greatest Country in the United States</t>
  </si>
  <si>
    <t>Judah Friedlander</t>
  </si>
  <si>
    <t>s5198</t>
  </si>
  <si>
    <t>The B-Side: Elsa Dorfman's Portrait Photography</t>
  </si>
  <si>
    <t>Errol Morris</t>
  </si>
  <si>
    <t>s5199</t>
  </si>
  <si>
    <t>SPF-18</t>
  </si>
  <si>
    <t>Alex Israel</t>
  </si>
  <si>
    <t>Dramas, Romantic Movies, Sports Movies</t>
  </si>
  <si>
    <t>s5200</t>
  </si>
  <si>
    <t>Pup Star: Better 2Gether</t>
  </si>
  <si>
    <t>s5202</t>
  </si>
  <si>
    <t>Joan Didion: The Center Will Not Hold</t>
  </si>
  <si>
    <t>Griffin Dunne</t>
  </si>
  <si>
    <t>s5203</t>
  </si>
  <si>
    <t>Strange Weather</t>
  </si>
  <si>
    <t>Katherine Dieckmann</t>
  </si>
  <si>
    <t>s5204</t>
  </si>
  <si>
    <t>The Hateful Eight</t>
  </si>
  <si>
    <t>s5208</t>
  </si>
  <si>
    <t>s5210</t>
  </si>
  <si>
    <t>One of Us</t>
  </si>
  <si>
    <t>Heidi Ewing, Rachel Grady</t>
  </si>
  <si>
    <t>s5212</t>
  </si>
  <si>
    <t>Wheelman</t>
  </si>
  <si>
    <t>Jeremy Rush</t>
  </si>
  <si>
    <t>s5213</t>
  </si>
  <si>
    <t>Wedding Unplanned</t>
  </si>
  <si>
    <t>Reem Kherici</t>
  </si>
  <si>
    <t>s5214</t>
  </si>
  <si>
    <t>Patton Oswalt: Annihilation</t>
  </si>
  <si>
    <t>s5215</t>
  </si>
  <si>
    <t>Baadshaho</t>
  </si>
  <si>
    <t>s5218</t>
  </si>
  <si>
    <t>Lucknow Central</t>
  </si>
  <si>
    <t>Ranjit Tiwari</t>
  </si>
  <si>
    <t>s5219</t>
  </si>
  <si>
    <t>Belief: The Possession of Janet Moses</t>
  </si>
  <si>
    <t>David Stubbs</t>
  </si>
  <si>
    <t>s5221</t>
  </si>
  <si>
    <t>Shakti Samanta</t>
  </si>
  <si>
    <t>s5223</t>
  </si>
  <si>
    <t>Blessed Benefit</t>
  </si>
  <si>
    <t>Mahmoud al Massad</t>
  </si>
  <si>
    <t>s5224</t>
  </si>
  <si>
    <t>Clair Obscur</t>
  </si>
  <si>
    <t>Yesim Ustaoglu</t>
  </si>
  <si>
    <t>s5225</t>
  </si>
  <si>
    <t>El Especial de Alex FernГЎndez, el Especial</t>
  </si>
  <si>
    <t>Jan Suter</t>
  </si>
  <si>
    <t>s5226</t>
  </si>
  <si>
    <t>Kingdom of Us</t>
  </si>
  <si>
    <t>Lucy Cohen</t>
  </si>
  <si>
    <t>s5227</t>
  </si>
  <si>
    <t>The Babysitter</t>
  </si>
  <si>
    <t>s5228</t>
  </si>
  <si>
    <t>The Meyerowitz Stories (New and Selected)</t>
  </si>
  <si>
    <t>s5229</t>
  </si>
  <si>
    <t>Barakah Meets Barakah</t>
  </si>
  <si>
    <t>Mahmoud Sabbagh</t>
  </si>
  <si>
    <t>s5230</t>
  </si>
  <si>
    <t>Bomb Scared</t>
  </si>
  <si>
    <t>Borja Cobeaga</t>
  </si>
  <si>
    <t>s5231</t>
  </si>
  <si>
    <t>Christina P: Mother Inferior</t>
  </si>
  <si>
    <t>s5234</t>
  </si>
  <si>
    <t>The Death and Life of Marsha P. Johnson</t>
  </si>
  <si>
    <t>David France</t>
  </si>
  <si>
    <t>Greece</t>
  </si>
  <si>
    <t>s5235</t>
  </si>
  <si>
    <t>Rodney Carrington: Here Comes the Truth</t>
  </si>
  <si>
    <t>Brandon Jones</t>
  </si>
  <si>
    <t>s5236</t>
  </si>
  <si>
    <t>26 Years</t>
  </si>
  <si>
    <t>Geun-hyun Cho</t>
  </si>
  <si>
    <t>s5239</t>
  </si>
  <si>
    <t>For Your Own Good</t>
  </si>
  <si>
    <t>Carlos TherГіn</t>
  </si>
  <si>
    <t>s5240</t>
  </si>
  <si>
    <t>Franca: Chaos and Creation</t>
  </si>
  <si>
    <t>Francesco Carrozzini</t>
  </si>
  <si>
    <t>s5241</t>
  </si>
  <si>
    <t>Generation Iron 2</t>
  </si>
  <si>
    <t>s5242</t>
  </si>
  <si>
    <t>Ghost Patrol</t>
  </si>
  <si>
    <t>Karen J. Lloyd</t>
  </si>
  <si>
    <t>s5249</t>
  </si>
  <si>
    <t>The Lion Woman</t>
  </si>
  <si>
    <t>Vibeke IdsГёe</t>
  </si>
  <si>
    <t>s5250</t>
  </si>
  <si>
    <t>VerГіnica</t>
  </si>
  <si>
    <t>Carlos Algara, Alejandro Martinez-Beltran</t>
  </si>
  <si>
    <t>s5257</t>
  </si>
  <si>
    <t>Out of Thin Air</t>
  </si>
  <si>
    <t>Dylan Howitt</t>
  </si>
  <si>
    <t>s5253</t>
  </si>
  <si>
    <t>Gerald's Game</t>
  </si>
  <si>
    <t>s5254</t>
  </si>
  <si>
    <t>Long Shot</t>
  </si>
  <si>
    <t>Jacob LaMendola</t>
  </si>
  <si>
    <t>s5256</t>
  </si>
  <si>
    <t>Our Souls at Night</t>
  </si>
  <si>
    <t>Ritesh Batra</t>
  </si>
  <si>
    <t>s5261</t>
  </si>
  <si>
    <t>Much Loved</t>
  </si>
  <si>
    <t>Nabil Ayouch</t>
  </si>
  <si>
    <t>s5262</t>
  </si>
  <si>
    <t>Def Comedy Jam 25</t>
  </si>
  <si>
    <t>Louis J. Horvitz</t>
  </si>
  <si>
    <t>s5265</t>
  </si>
  <si>
    <t>Swearnet: The Movie</t>
  </si>
  <si>
    <t>Warren P. Sonoda</t>
  </si>
  <si>
    <t>NC-17</t>
  </si>
  <si>
    <t>s5266</t>
  </si>
  <si>
    <t>The Bar</t>
  </si>
  <si>
    <t>ГЃlex de la Iglesia</t>
  </si>
  <si>
    <t>s5267</t>
  </si>
  <si>
    <t>Gaga: Five Foot Two</t>
  </si>
  <si>
    <t>Chris Moukarbel</t>
  </si>
  <si>
    <t>s5268</t>
  </si>
  <si>
    <t>The Bad Batch</t>
  </si>
  <si>
    <t>Ana Lily Amirpour</t>
  </si>
  <si>
    <t>s5269</t>
  </si>
  <si>
    <t>Jerry Before Seinfeld</t>
  </si>
  <si>
    <t>Michael Bonfiglio</t>
  </si>
  <si>
    <t>s5270</t>
  </si>
  <si>
    <t>Barbie Dolphin Magic</t>
  </si>
  <si>
    <t>s5271</t>
  </si>
  <si>
    <t>First They Killed My Father</t>
  </si>
  <si>
    <t>s5272</t>
  </si>
  <si>
    <t>Strong Island</t>
  </si>
  <si>
    <t>Yance Ford</t>
  </si>
  <si>
    <t>s5282</t>
  </si>
  <si>
    <t>JoaquГ­n Reyes: Una y no mГЎs</t>
  </si>
  <si>
    <t>JosГ© Miguel Contreras</t>
  </si>
  <si>
    <t>s5274</t>
  </si>
  <si>
    <t>Ghost of the Mountains</t>
  </si>
  <si>
    <t>s5276</t>
  </si>
  <si>
    <t>Heroin(e)</t>
  </si>
  <si>
    <t>s5277</t>
  </si>
  <si>
    <t>Jeff Dunham: Relative Disaster</t>
  </si>
  <si>
    <t>s5278</t>
  </si>
  <si>
    <t>#realityhigh</t>
  </si>
  <si>
    <t>Fernando Lebrija</t>
  </si>
  <si>
    <t>s5280</t>
  </si>
  <si>
    <t>Fabrizio Copano: Solo pienso en mi</t>
  </si>
  <si>
    <t>Rodrigo Toro, Francisco Schultz</t>
  </si>
  <si>
    <t>s5283</t>
  </si>
  <si>
    <t>Carrie Pilby</t>
  </si>
  <si>
    <t>s5284</t>
  </si>
  <si>
    <t>Marc Maron: Too Real</t>
  </si>
  <si>
    <t>s5291</t>
  </si>
  <si>
    <t>Aakhri Adaalat</t>
  </si>
  <si>
    <t>s5293</t>
  </si>
  <si>
    <t>Berserk: The Golden Age Arc II - The Battle for Doldrey</t>
  </si>
  <si>
    <t>Toshiyuki Kubooka</t>
  </si>
  <si>
    <t>s5294</t>
  </si>
  <si>
    <t>Berserk: The Golden Age Arc III - The Advent</t>
  </si>
  <si>
    <t>s5295</t>
  </si>
  <si>
    <t>Brother's Shadow</t>
  </si>
  <si>
    <t>Todd S. Yellin</t>
  </si>
  <si>
    <t>s5297</t>
  </si>
  <si>
    <t>Ek Jaan Hain Hum</t>
  </si>
  <si>
    <t>s5301</t>
  </si>
  <si>
    <t>Khoon Khoon</t>
  </si>
  <si>
    <t>Mohammed Hussain</t>
  </si>
  <si>
    <t>s5303</t>
  </si>
  <si>
    <t>Little Evil</t>
  </si>
  <si>
    <t>Eli Craig</t>
  </si>
  <si>
    <t>s5304</t>
  </si>
  <si>
    <t>Manoranjan</t>
  </si>
  <si>
    <t>Shammi Kapoor</t>
  </si>
  <si>
    <t>s5305</t>
  </si>
  <si>
    <t>Mujrim</t>
  </si>
  <si>
    <t>s5307</t>
  </si>
  <si>
    <t>Offline - Das leben ist kein bonuslevel</t>
  </si>
  <si>
    <t>Florian Schnell</t>
  </si>
  <si>
    <t>s5308</t>
  </si>
  <si>
    <t>Resurface</t>
  </si>
  <si>
    <t>Josh Izenberg, Wynn Padula</t>
  </si>
  <si>
    <t>s5309</t>
  </si>
  <si>
    <t>Rocco</t>
  </si>
  <si>
    <t>s5310</t>
  </si>
  <si>
    <t>Sohni Mahiwal</t>
  </si>
  <si>
    <t>s5311</t>
  </si>
  <si>
    <t>The Distinguished Citizen</t>
  </si>
  <si>
    <t>GastГіn Duprat, Mariano Cohn</t>
  </si>
  <si>
    <t>s5312</t>
  </si>
  <si>
    <t>The Guardian Brothers</t>
  </si>
  <si>
    <t>Gary Wang</t>
  </si>
  <si>
    <t>s5313</t>
  </si>
  <si>
    <t>The Last Shaman</t>
  </si>
  <si>
    <t>Raz Degan</t>
  </si>
  <si>
    <t>s5314</t>
  </si>
  <si>
    <t>The Lost Brother</t>
  </si>
  <si>
    <t>Israel AdriГЎn Caetano</t>
  </si>
  <si>
    <t>s5315</t>
  </si>
  <si>
    <t>Todo Sobre El Asado</t>
  </si>
  <si>
    <t>Mariano Cohn, GastГіn Duprat</t>
  </si>
  <si>
    <t>s5316</t>
  </si>
  <si>
    <t>Ryan Hamilton: Happy Face</t>
  </si>
  <si>
    <t>s5317</t>
  </si>
  <si>
    <t>Buster's Mal Heart</t>
  </si>
  <si>
    <t>Sarah Adina Smith</t>
  </si>
  <si>
    <t>s5318</t>
  </si>
  <si>
    <t>Berlin Syndrome</t>
  </si>
  <si>
    <t>Cate Shortland</t>
  </si>
  <si>
    <t>s5319</t>
  </si>
  <si>
    <t>Death Note</t>
  </si>
  <si>
    <t>Adam Wingard</t>
  </si>
  <si>
    <t>s5320</t>
  </si>
  <si>
    <t>Lynne Koplitz: Hormonal Beast</t>
  </si>
  <si>
    <t>s5323</t>
  </si>
  <si>
    <t>Undefeated</t>
  </si>
  <si>
    <t>Daniel Lindsay, T.J. Martin</t>
  </si>
  <si>
    <t>s5324</t>
  </si>
  <si>
    <t>What Happened to Monday</t>
  </si>
  <si>
    <t>Tommy Wirkola</t>
  </si>
  <si>
    <t>s5326</t>
  </si>
  <si>
    <t>Brad Paisley's Comedy Rodeo</t>
  </si>
  <si>
    <t>s5327</t>
  </si>
  <si>
    <t>Colin Quinn: Unconstitutional</t>
  </si>
  <si>
    <t>s5329</t>
  </si>
  <si>
    <t>The Outcasts</t>
  </si>
  <si>
    <t>s5330</t>
  </si>
  <si>
    <t>Chocolate City: Vegas Strip</t>
  </si>
  <si>
    <t>Jean-Claude La Marre</t>
  </si>
  <si>
    <t>s5331</t>
  </si>
  <si>
    <t>Los Herederos</t>
  </si>
  <si>
    <t>Jorge Hernandez Aldana</t>
  </si>
  <si>
    <t>s5332</t>
  </si>
  <si>
    <t>Naked</t>
  </si>
  <si>
    <t>s5333</t>
  </si>
  <si>
    <t>Demonic</t>
  </si>
  <si>
    <t>Will Canon</t>
  </si>
  <si>
    <t>s5334</t>
  </si>
  <si>
    <t>The Saint</t>
  </si>
  <si>
    <t>s5335</t>
  </si>
  <si>
    <t>Baahubali 2: The Conclusion (Hindi Version)</t>
  </si>
  <si>
    <t>s5338</t>
  </si>
  <si>
    <t>Baahubali: The Beginning (Hindi Version)</t>
  </si>
  <si>
    <t>s5341</t>
  </si>
  <si>
    <t>LEGO Marvel Super Heroes: Avengers Reassembled!</t>
  </si>
  <si>
    <t>Rob Silvestri</t>
  </si>
  <si>
    <t>s5342</t>
  </si>
  <si>
    <t>Enter the Warriors Gate</t>
  </si>
  <si>
    <t>Matthias Hoene</t>
  </si>
  <si>
    <t>s5343</t>
  </si>
  <si>
    <t>Alan SaldaГ±a: Mi vida de pobre</t>
  </si>
  <si>
    <t>s5344</t>
  </si>
  <si>
    <t>Icarus</t>
  </si>
  <si>
    <t>Bryan Fogel</t>
  </si>
  <si>
    <t>s5345</t>
  </si>
  <si>
    <t>Message from the King</t>
  </si>
  <si>
    <t>Fabrice Du Welz</t>
  </si>
  <si>
    <t>s5336</t>
  </si>
  <si>
    <t>Baahubali 2: The Conclusion (Malayalam Version)</t>
  </si>
  <si>
    <t>s5347</t>
  </si>
  <si>
    <t>The Invisible Guardian</t>
  </si>
  <si>
    <t>s5337</t>
  </si>
  <si>
    <t>Baahubali 2: The Conclusion (Tamil Version)</t>
  </si>
  <si>
    <t>s5339</t>
  </si>
  <si>
    <t>Baahubali: The Beginning (Malayalam Version)</t>
  </si>
  <si>
    <t>s5340</t>
  </si>
  <si>
    <t>Baahubali: The Beginning (Tamil Version)</t>
  </si>
  <si>
    <t>s5358</t>
  </si>
  <si>
    <t>Maz Jobrani: Immigrant</t>
  </si>
  <si>
    <t>Maz Jobrani</t>
  </si>
  <si>
    <t>s5352</t>
  </si>
  <si>
    <t>Handsome Devil</t>
  </si>
  <si>
    <t>John Butler</t>
  </si>
  <si>
    <t>s5354</t>
  </si>
  <si>
    <t>Jessica Darling's It List</t>
  </si>
  <si>
    <t>Ali Scher</t>
  </si>
  <si>
    <t>s5359</t>
  </si>
  <si>
    <t>Opening Night</t>
  </si>
  <si>
    <t>Isaac Rentz</t>
  </si>
  <si>
    <t>Comedies, Independent Movies, Music &amp; Musicals</t>
  </si>
  <si>
    <t>s5360</t>
  </si>
  <si>
    <t>Raising the Bar</t>
  </si>
  <si>
    <t>s5362</t>
  </si>
  <si>
    <t>The Blind Christ</t>
  </si>
  <si>
    <t>Christopher Murray</t>
  </si>
  <si>
    <t>s5365</t>
  </si>
  <si>
    <t>Un plus une</t>
  </si>
  <si>
    <t>Claude Lelouch</t>
  </si>
  <si>
    <t>s5368</t>
  </si>
  <si>
    <t>Daughters of Destiny</t>
  </si>
  <si>
    <t>Vanessa Roth</t>
  </si>
  <si>
    <t>s5369</t>
  </si>
  <si>
    <t>The Incredible Jessica James</t>
  </si>
  <si>
    <t>Jim Strouse</t>
  </si>
  <si>
    <t>s5370</t>
  </si>
  <si>
    <t>Joe MandeвЂ™s Award-Winning Comedy Special</t>
  </si>
  <si>
    <t>s5371</t>
  </si>
  <si>
    <t>I Called Him Morgan</t>
  </si>
  <si>
    <t>Kasper Collin</t>
  </si>
  <si>
    <t>s5372</t>
  </si>
  <si>
    <t>Aditi Mittal: Things They Wouldn't Let Me Say</t>
  </si>
  <si>
    <t>Fazila Allana</t>
  </si>
  <si>
    <t>s5373</t>
  </si>
  <si>
    <t>Ari Shaffir: Double Negative</t>
  </si>
  <si>
    <t>Eric Abrams</t>
  </si>
  <si>
    <t>s5374</t>
  </si>
  <si>
    <t>Uncertain Glory</t>
  </si>
  <si>
    <t>AgustГ­ Villaronga</t>
  </si>
  <si>
    <t>s5375</t>
  </si>
  <si>
    <t>Amar</t>
  </si>
  <si>
    <t>s5376</t>
  </si>
  <si>
    <t>Buddy Thunderstruck: The Maybe Pile</t>
  </si>
  <si>
    <t>Harry Chaskin</t>
  </si>
  <si>
    <t>s5377</t>
  </si>
  <si>
    <t>Chasing Coral</t>
  </si>
  <si>
    <t>s5378</t>
  </si>
  <si>
    <t>To the Bone</t>
  </si>
  <si>
    <t>Marti Noxon</t>
  </si>
  <si>
    <t>s5379</t>
  </si>
  <si>
    <t>D.L. Hughley: Clear</t>
  </si>
  <si>
    <t>s5380</t>
  </si>
  <si>
    <t>Tom Segura: Completely Normal</t>
  </si>
  <si>
    <t>s5382</t>
  </si>
  <si>
    <t>Degrassi: Next Class</t>
  </si>
  <si>
    <t>Stefan Brogren</t>
  </si>
  <si>
    <t>s5386</t>
  </si>
  <si>
    <t>Take Me</t>
  </si>
  <si>
    <t>Pat Healy</t>
  </si>
  <si>
    <t>s5388</t>
  </si>
  <si>
    <t>10 jours en or</t>
  </si>
  <si>
    <t>Nicolas Brossette</t>
  </si>
  <si>
    <t>s5389</t>
  </si>
  <si>
    <t>Serdar Akar</t>
  </si>
  <si>
    <t>s5390</t>
  </si>
  <si>
    <t>A 2nd Chance</t>
  </si>
  <si>
    <t>s5392</t>
  </si>
  <si>
    <t>Amrapali</t>
  </si>
  <si>
    <t>Lekh Tandon</t>
  </si>
  <si>
    <t>s5395</t>
  </si>
  <si>
    <t>Hans Teeuwen: Real Rancour</t>
  </si>
  <si>
    <t>Doesjka van Hoogdalem</t>
  </si>
  <si>
    <t>s5397</t>
  </si>
  <si>
    <t>Lal Patthar</t>
  </si>
  <si>
    <t>Sushil Majumdar</t>
  </si>
  <si>
    <t>s5399</t>
  </si>
  <si>
    <t>Liar's Dice</t>
  </si>
  <si>
    <t>Geetu Mohandas</t>
  </si>
  <si>
    <t>s5401</t>
  </si>
  <si>
    <t>Professor</t>
  </si>
  <si>
    <t>s5403</t>
  </si>
  <si>
    <t>The Invisible Guest</t>
  </si>
  <si>
    <t>Paulo Oriol</t>
  </si>
  <si>
    <t>s5409</t>
  </si>
  <si>
    <t>Yaar Gaddar</t>
  </si>
  <si>
    <t>s5412</t>
  </si>
  <si>
    <t>Zipi &amp; Zape y la Isla del Capitan</t>
  </si>
  <si>
    <t>Oskar Santos</t>
  </si>
  <si>
    <t>s5416</t>
  </si>
  <si>
    <t>Okja</t>
  </si>
  <si>
    <t>s5417</t>
  </si>
  <si>
    <t>Chris D'Elia: Man on Fire</t>
  </si>
  <si>
    <t>Bill D'Elia</t>
  </si>
  <si>
    <t>s5418</t>
  </si>
  <si>
    <t>I Am Michael</t>
  </si>
  <si>
    <t>s5419</t>
  </si>
  <si>
    <t>Nobody Speak: Trials of the Free Press</t>
  </si>
  <si>
    <t>Brian Knappenberger</t>
  </si>
  <si>
    <t>s5420</t>
  </si>
  <si>
    <t>You Get Me</t>
  </si>
  <si>
    <t>Brent Bonacorso</t>
  </si>
  <si>
    <t>s5421</t>
  </si>
  <si>
    <t>Dangal</t>
  </si>
  <si>
    <t>Nitesh Tiwari</t>
  </si>
  <si>
    <t>s5424</t>
  </si>
  <si>
    <t>Puss in Book: Trapped in an Epic Tale</t>
  </si>
  <si>
    <t>Roy Burdine, Johnny Castuciano</t>
  </si>
  <si>
    <t>s5425</t>
  </si>
  <si>
    <t>Rory Scovel Tries Stand-Up for the First Time</t>
  </si>
  <si>
    <t>s5427</t>
  </si>
  <si>
    <t>Counterpunch</t>
  </si>
  <si>
    <t>Jay Bulger</t>
  </si>
  <si>
    <t>s5428</t>
  </si>
  <si>
    <t>What the Health</t>
  </si>
  <si>
    <t>Kip Andersen, Keegan Kuhn</t>
  </si>
  <si>
    <t>s5429</t>
  </si>
  <si>
    <t>World of Winx</t>
  </si>
  <si>
    <t>Iginio Straffi</t>
  </si>
  <si>
    <t>s5430</t>
  </si>
  <si>
    <t>Kanavu Variyam</t>
  </si>
  <si>
    <t>Arun Chidambaram</t>
  </si>
  <si>
    <t>s5433</t>
  </si>
  <si>
    <t>Oh, Hello On Broadway</t>
  </si>
  <si>
    <t>Michael John Warren</t>
  </si>
  <si>
    <t>s5436</t>
  </si>
  <si>
    <t>Man to Man</t>
  </si>
  <si>
    <t>Chang-Min Lee</t>
  </si>
  <si>
    <t>Crime TV Shows, International TV Shows, Korean TV Shows</t>
  </si>
  <si>
    <t>s5441</t>
  </si>
  <si>
    <t>Shimmer Lake</t>
  </si>
  <si>
    <t>Oren Uziel</t>
  </si>
  <si>
    <t>s5442</t>
  </si>
  <si>
    <t>The Wishing Tree</t>
  </si>
  <si>
    <t>Manika Sharma</t>
  </si>
  <si>
    <t>s5443</t>
  </si>
  <si>
    <t>Headshot</t>
  </si>
  <si>
    <t>Timo Tjahjanto, Kimo Stamboel</t>
  </si>
  <si>
    <t>s5444</t>
  </si>
  <si>
    <t>1898: Our Last Men in the Philippines</t>
  </si>
  <si>
    <t>s5447</t>
  </si>
  <si>
    <t>Lucid Dream</t>
  </si>
  <si>
    <t>Jun-seong Kim</t>
  </si>
  <si>
    <t>s5448</t>
  </si>
  <si>
    <t>Aashik Awara</t>
  </si>
  <si>
    <t>s5449</t>
  </si>
  <si>
    <t>Amelia: A Tale of Two Sisters</t>
  </si>
  <si>
    <t>Edward Cotterill</t>
  </si>
  <si>
    <t>s5450</t>
  </si>
  <si>
    <t>Catfight</t>
  </si>
  <si>
    <t>Onur Tukel</t>
  </si>
  <si>
    <t>s5451</t>
  </si>
  <si>
    <t>How to Stage a Coup</t>
  </si>
  <si>
    <t>s5452</t>
  </si>
  <si>
    <t>Jackie: A Tale of Two Sisters</t>
  </si>
  <si>
    <t>s5453</t>
  </si>
  <si>
    <t>Lens</t>
  </si>
  <si>
    <t>Jayaprakash Radhakrishnan</t>
  </si>
  <si>
    <t>s5454</t>
  </si>
  <si>
    <t>Little Boxes</t>
  </si>
  <si>
    <t>Rob Meyer</t>
  </si>
  <si>
    <t>s5455</t>
  </si>
  <si>
    <t>Love.com</t>
  </si>
  <si>
    <t>Anita Barbosa</t>
  </si>
  <si>
    <t>s5456</t>
  </si>
  <si>
    <t>Maya Memsaab</t>
  </si>
  <si>
    <t>Ketan Mehta</t>
  </si>
  <si>
    <t>s5457</t>
  </si>
  <si>
    <t>Michael Lost and Found</t>
  </si>
  <si>
    <t>Daniel Wilner</t>
  </si>
  <si>
    <t>s5461</t>
  </si>
  <si>
    <t>Oh Darling Yeh Hai India</t>
  </si>
  <si>
    <t>s5462</t>
  </si>
  <si>
    <t>Prince</t>
  </si>
  <si>
    <t>s5463</t>
  </si>
  <si>
    <t>Qila</t>
  </si>
  <si>
    <t>s5464</t>
  </si>
  <si>
    <t>Smoke &amp; Mirrors</t>
  </si>
  <si>
    <t>Alberto RodrГ­guez</t>
  </si>
  <si>
    <t>s5467</t>
  </si>
  <si>
    <t>The Mitfords: A Tale of Two Sisters</t>
  </si>
  <si>
    <t>s5468</t>
  </si>
  <si>
    <t>Without Gorky</t>
  </si>
  <si>
    <t>s5469</t>
  </si>
  <si>
    <t>Sarah Silverman A Speck of Dust</t>
  </si>
  <si>
    <t>s5470</t>
  </si>
  <si>
    <t>Rangoon</t>
  </si>
  <si>
    <t>s5472</t>
  </si>
  <si>
    <t>Joshua: Teenager vs. Superpower</t>
  </si>
  <si>
    <t>Joe Piscatella</t>
  </si>
  <si>
    <t>s5473</t>
  </si>
  <si>
    <t>Raees</t>
  </si>
  <si>
    <t>Rahul Dholakia</t>
  </si>
  <si>
    <t>s5496</t>
  </si>
  <si>
    <t>Simplemente Manu NNa</t>
  </si>
  <si>
    <t>Jan Suter, RaГєl Campos</t>
  </si>
  <si>
    <t>s5474</t>
  </si>
  <si>
    <t>War Machine</t>
  </si>
  <si>
    <t>s5475</t>
  </si>
  <si>
    <t>ArГЁs</t>
  </si>
  <si>
    <t>Jean-Patrick Benes</t>
  </si>
  <si>
    <t>s5477</t>
  </si>
  <si>
    <t>BLAME!</t>
  </si>
  <si>
    <t>Hiroyuki Seshita</t>
  </si>
  <si>
    <t>s5476</t>
  </si>
  <si>
    <t>Hasanhaj: Homecoming King</t>
  </si>
  <si>
    <t>s5479</t>
  </si>
  <si>
    <t>Laerte-se</t>
  </si>
  <si>
    <t>Lygia Barbosa da Silva, Eliane Brum</t>
  </si>
  <si>
    <t>s5481</t>
  </si>
  <si>
    <t>Tracy Morgan: Staying Alive</t>
  </si>
  <si>
    <t>s5482</t>
  </si>
  <si>
    <t>Chamatkar</t>
  </si>
  <si>
    <t>s5483</t>
  </si>
  <si>
    <t>Kabhi Haan Kabhi Naa</t>
  </si>
  <si>
    <t>Kundan Shah</t>
  </si>
  <si>
    <t>s5484</t>
  </si>
  <si>
    <t>Lovesong</t>
  </si>
  <si>
    <t>So Yong Kim</t>
  </si>
  <si>
    <t>s5485</t>
  </si>
  <si>
    <t>Natascha Kampusch: The Whole Story</t>
  </si>
  <si>
    <t>Alina Teodorescu</t>
  </si>
  <si>
    <t>s5486</t>
  </si>
  <si>
    <t>Ram Jaane</t>
  </si>
  <si>
    <t>s5487</t>
  </si>
  <si>
    <t>The Devil's Mistress</t>
  </si>
  <si>
    <t>Filip Renc</t>
  </si>
  <si>
    <t>s5488</t>
  </si>
  <si>
    <t>Wild Oats</t>
  </si>
  <si>
    <t>s5490</t>
  </si>
  <si>
    <t>Get Me Roger Stone</t>
  </si>
  <si>
    <t>Dylan Bank, Daniel DiMauro, Morgan Pehme</t>
  </si>
  <si>
    <t>s5491</t>
  </si>
  <si>
    <t>Mindhorn</t>
  </si>
  <si>
    <t>Sean Foley</t>
  </si>
  <si>
    <t>Comedies, Cult Movies, Independent Movies</t>
  </si>
  <si>
    <t>s5492</t>
  </si>
  <si>
    <t>Sahara</t>
  </si>
  <si>
    <t>Pierre CorГ©</t>
  </si>
  <si>
    <t>s5493</t>
  </si>
  <si>
    <t>Norm Macdonald: Hitler's Dog, Gossip &amp; Trickery</t>
  </si>
  <si>
    <t>Liz Plonka</t>
  </si>
  <si>
    <t>s5494</t>
  </si>
  <si>
    <t>Handsome: A Netflix Mystery Movie</t>
  </si>
  <si>
    <t>Jeff Garlin</t>
  </si>
  <si>
    <t>s5497</t>
  </si>
  <si>
    <t>The Mars Generation</t>
  </si>
  <si>
    <t>Michael Barnett</t>
  </si>
  <si>
    <t>s5498</t>
  </si>
  <si>
    <t>Maria Bamford: Old Baby</t>
  </si>
  <si>
    <t>Jessica Yu</t>
  </si>
  <si>
    <t>s5499</t>
  </si>
  <si>
    <t>A Yellow Bird</t>
  </si>
  <si>
    <t>K. Rajagopal</t>
  </si>
  <si>
    <t>s5500</t>
  </si>
  <si>
    <t>Chaahat</t>
  </si>
  <si>
    <t>s5501</t>
  </si>
  <si>
    <t>English Babu Desi Mem</t>
  </si>
  <si>
    <t>Praveen Nischol</t>
  </si>
  <si>
    <t>s5502</t>
  </si>
  <si>
    <t>He Even Has Your Eyes</t>
  </si>
  <si>
    <t>Lucien Jean-Baptiste</t>
  </si>
  <si>
    <t>s5503</t>
  </si>
  <si>
    <t>In the Shadow of Iris</t>
  </si>
  <si>
    <t>s5504</t>
  </si>
  <si>
    <t>JFK: The Making of a President</t>
  </si>
  <si>
    <t>s5505</t>
  </si>
  <si>
    <t>Kiss &amp; Cry</t>
  </si>
  <si>
    <t>Sean Cisterna</t>
  </si>
  <si>
    <t>s5506</t>
  </si>
  <si>
    <t>Loev</t>
  </si>
  <si>
    <t>Sudhanshu Saria</t>
  </si>
  <si>
    <t>s5507</t>
  </si>
  <si>
    <t>Mostly Sunny</t>
  </si>
  <si>
    <t>Dilip Mehta</t>
  </si>
  <si>
    <t>s5508</t>
  </si>
  <si>
    <t>The Next Skin</t>
  </si>
  <si>
    <t>Isaki Lacuesta, Isa Campo</t>
  </si>
  <si>
    <t>s5509</t>
  </si>
  <si>
    <t>Casting JonBenet</t>
  </si>
  <si>
    <t>Kitty Green</t>
  </si>
  <si>
    <t>s5512</t>
  </si>
  <si>
    <t>Rodney King</t>
  </si>
  <si>
    <t>s5513</t>
  </si>
  <si>
    <t>Small Crimes</t>
  </si>
  <si>
    <t>Evan Katz</t>
  </si>
  <si>
    <t>s5516</t>
  </si>
  <si>
    <t>Dear Zindagi</t>
  </si>
  <si>
    <t>Gauri Shinde</t>
  </si>
  <si>
    <t>s5517</t>
  </si>
  <si>
    <t>Shepherds and Butchers</t>
  </si>
  <si>
    <t>Oliver Schmitz</t>
  </si>
  <si>
    <t>s5518</t>
  </si>
  <si>
    <t>The 101-Year-Old Man Who Skipped Out on the Bill and Disappeared</t>
  </si>
  <si>
    <t>Felix Herngren, MГҐns Herngren</t>
  </si>
  <si>
    <t>s5519</t>
  </si>
  <si>
    <t>Vir Das: Abroad Understanding</t>
  </si>
  <si>
    <t>s5522</t>
  </si>
  <si>
    <t>Hot Girls Wanted: Turned On</t>
  </si>
  <si>
    <t>Jill Bauer, Ronna Gradus, Rashida Jones</t>
  </si>
  <si>
    <t>s5523</t>
  </si>
  <si>
    <t>Sand Castle</t>
  </si>
  <si>
    <t>Fernando Coimbra</t>
  </si>
  <si>
    <t>s5525</t>
  </si>
  <si>
    <t>Tramps</t>
  </si>
  <si>
    <t>Adam Leon</t>
  </si>
  <si>
    <t>s5526</t>
  </si>
  <si>
    <t>Lucas Brothers: On Drugs</t>
  </si>
  <si>
    <t>s5527</t>
  </si>
  <si>
    <t>Bibi &amp; Tina</t>
  </si>
  <si>
    <t>s5528</t>
  </si>
  <si>
    <t>Bibi &amp; Tina II</t>
  </si>
  <si>
    <t>s5529</t>
  </si>
  <si>
    <t>Bibi &amp; Tina: Girls Versus Boys</t>
  </si>
  <si>
    <t>s5530</t>
  </si>
  <si>
    <t>Slam</t>
  </si>
  <si>
    <t>Andrea Molaioli</t>
  </si>
  <si>
    <t>s5531</t>
  </si>
  <si>
    <t>The Wedding Party</t>
  </si>
  <si>
    <t>s5532</t>
  </si>
  <si>
    <t>Arctic Heart</t>
  </si>
  <si>
    <t>Marie Madinier</t>
  </si>
  <si>
    <t>s5533</t>
  </si>
  <si>
    <t>Our Lovers</t>
  </si>
  <si>
    <t>Miguel ГЃngel Lamata</t>
  </si>
  <si>
    <t>s5534</t>
  </si>
  <si>
    <t>Sandy Wexler</t>
  </si>
  <si>
    <t>Steven Brill</t>
  </si>
  <si>
    <t>s5535</t>
  </si>
  <si>
    <t>Macho</t>
  </si>
  <si>
    <t>Antonio Serrano</t>
  </si>
  <si>
    <t>s5536</t>
  </si>
  <si>
    <t>Kevin Hart: What Now?</t>
  </si>
  <si>
    <t>s5537</t>
  </si>
  <si>
    <t>Frat Star</t>
  </si>
  <si>
    <t>Grant S. Johnson, Ippsie Jones</t>
  </si>
  <si>
    <t>s5555</t>
  </si>
  <si>
    <t>Five Came Back</t>
  </si>
  <si>
    <t>Laurent Bouzereau</t>
  </si>
  <si>
    <t>s5540</t>
  </si>
  <si>
    <t>The Lighthouse of the Orcas</t>
  </si>
  <si>
    <t>s5541</t>
  </si>
  <si>
    <t>Win It All</t>
  </si>
  <si>
    <t>Joe Swanberg</t>
  </si>
  <si>
    <t>s5544</t>
  </si>
  <si>
    <t>Couples Counseling</t>
  </si>
  <si>
    <t>Alexandre Reinecke</t>
  </si>
  <si>
    <t>s5545</t>
  </si>
  <si>
    <t>Deuces</t>
  </si>
  <si>
    <t>Jamal Hill</t>
  </si>
  <si>
    <t>s5546</t>
  </si>
  <si>
    <t>Elaan</t>
  </si>
  <si>
    <t>K. Ramanlal</t>
  </si>
  <si>
    <t>s5547</t>
  </si>
  <si>
    <t>Five Nights in Maine</t>
  </si>
  <si>
    <t>Maris Curran</t>
  </si>
  <si>
    <t>s5548</t>
  </si>
  <si>
    <t>Killa</t>
  </si>
  <si>
    <t>Avinash Arun</t>
  </si>
  <si>
    <t>s5549</t>
  </si>
  <si>
    <t>Life 2.0</t>
  </si>
  <si>
    <t>Jason Spingarn-Koff</t>
  </si>
  <si>
    <t>s5550</t>
  </si>
  <si>
    <t>Salaakhen</t>
  </si>
  <si>
    <t>A. Salaam</t>
  </si>
  <si>
    <t>s5551</t>
  </si>
  <si>
    <t>Skins</t>
  </si>
  <si>
    <t>Eduardo Casanova</t>
  </si>
  <si>
    <t>s5552</t>
  </si>
  <si>
    <t>The Tenth Man</t>
  </si>
  <si>
    <t>Daniel Burman</t>
  </si>
  <si>
    <t>s5553</t>
  </si>
  <si>
    <t>Toro</t>
  </si>
  <si>
    <t>Kike MaГ­llo</t>
  </si>
  <si>
    <t>s5556</t>
  </si>
  <si>
    <t>Hoff the Record</t>
  </si>
  <si>
    <t>Gordon Anderson</t>
  </si>
  <si>
    <t>British TV Shows, TV Comedies</t>
  </si>
  <si>
    <t>s5557</t>
  </si>
  <si>
    <t>The Discovery</t>
  </si>
  <si>
    <t>Charlie McDowell</t>
  </si>
  <si>
    <t>s5558</t>
  </si>
  <si>
    <t>Jo Koy: Live from Seattle</t>
  </si>
  <si>
    <t>s5718</t>
  </si>
  <si>
    <t>Dieter Nuhr: Nuhr in Berlin</t>
  </si>
  <si>
    <t>Volker Weicker</t>
  </si>
  <si>
    <t>s5560</t>
  </si>
  <si>
    <t>Felipe Neto: My Life Makes No Sense</t>
  </si>
  <si>
    <t>s5561</t>
  </si>
  <si>
    <t>The C Word</t>
  </si>
  <si>
    <t>Meghan O'Hara</t>
  </si>
  <si>
    <t>s5562</t>
  </si>
  <si>
    <t>The Most Hated Woman in America</t>
  </si>
  <si>
    <t>Tommy O'Haver</t>
  </si>
  <si>
    <t>s5563</t>
  </si>
  <si>
    <t>Dave Chappelle</t>
  </si>
  <si>
    <t>s5565</t>
  </si>
  <si>
    <t>Best Worst Thing That Ever Could Have Happened</t>
  </si>
  <si>
    <t>Lonny Price</t>
  </si>
  <si>
    <t>s5566</t>
  </si>
  <si>
    <t>Deidra &amp; Laney Rob a Train</t>
  </si>
  <si>
    <t>Sydney Freeland</t>
  </si>
  <si>
    <t>s5569</t>
  </si>
  <si>
    <t>Pandora</t>
  </si>
  <si>
    <t>Jung-woo Park</t>
  </si>
  <si>
    <t>s5571</t>
  </si>
  <si>
    <t>Howards End</t>
  </si>
  <si>
    <t>James Ivory</t>
  </si>
  <si>
    <t>s5572</t>
  </si>
  <si>
    <t>Asoka</t>
  </si>
  <si>
    <t>Santosh Sivan</t>
  </si>
  <si>
    <t>s5573</t>
  </si>
  <si>
    <t>Bon Cop, Bad Cop</t>
  </si>
  <si>
    <t>Erik Canuel</t>
  </si>
  <si>
    <t>s5574</t>
  </si>
  <si>
    <t>Notes on Blindness</t>
  </si>
  <si>
    <t>Peter Middleton, James Spinney</t>
  </si>
  <si>
    <t>Documentaries, Dramas, International Movies</t>
  </si>
  <si>
    <t>s5575</t>
  </si>
  <si>
    <t>One 2 Ka 4</t>
  </si>
  <si>
    <t>Shashilal K. Nair</t>
  </si>
  <si>
    <t>s5577</t>
  </si>
  <si>
    <t>Jim Norton: Mouthful of Shame</t>
  </si>
  <si>
    <t>s5578</t>
  </si>
  <si>
    <t>100 Meters</t>
  </si>
  <si>
    <t>Marcel Barrena</t>
  </si>
  <si>
    <t>s5580</t>
  </si>
  <si>
    <t>Burning Sands</t>
  </si>
  <si>
    <t>Gerard McMurray</t>
  </si>
  <si>
    <t>s5582</t>
  </si>
  <si>
    <t>The Butterfly's Dream</t>
  </si>
  <si>
    <t>s5583</t>
  </si>
  <si>
    <t>Amy Schumer: The Leather Special</t>
  </si>
  <si>
    <t>s5585</t>
  </si>
  <si>
    <t>Nila</t>
  </si>
  <si>
    <t>Selvamani Selvaraj</t>
  </si>
  <si>
    <t>s5587</t>
  </si>
  <si>
    <t>Mike Birbiglia: Thank God for Jokes</t>
  </si>
  <si>
    <t>Seth Barrish, Mike Birbiglia</t>
  </si>
  <si>
    <t>s5588</t>
  </si>
  <si>
    <t>Force 2</t>
  </si>
  <si>
    <t>s5589</t>
  </si>
  <si>
    <t>Jonas</t>
  </si>
  <si>
    <t>LГґ Politi</t>
  </si>
  <si>
    <t>s5590</t>
  </si>
  <si>
    <t>OperaГ§Гµes Especiais</t>
  </si>
  <si>
    <t>Tomas Portella</t>
  </si>
  <si>
    <t>s5591</t>
  </si>
  <si>
    <t>I Don't Feel at Home in This World Anymore</t>
  </si>
  <si>
    <t>Macon Blair</t>
  </si>
  <si>
    <t>s5595</t>
  </si>
  <si>
    <t>Trevor Noah: Afraid of the Dark</t>
  </si>
  <si>
    <t>s5596</t>
  </si>
  <si>
    <t>Boy Missing</t>
  </si>
  <si>
    <t>s5597</t>
  </si>
  <si>
    <t>Growing Up Wild</t>
  </si>
  <si>
    <t>Keith Scholey</t>
  </si>
  <si>
    <t>s5598</t>
  </si>
  <si>
    <t>Tini: The New Life of Violetta</t>
  </si>
  <si>
    <t>Juan Pablo Buscarini</t>
  </si>
  <si>
    <t>s5600</t>
  </si>
  <si>
    <t>Rocky Handsome</t>
  </si>
  <si>
    <t>s5601</t>
  </si>
  <si>
    <t>A Heavy Heart</t>
  </si>
  <si>
    <t>Thomas Stuber</t>
  </si>
  <si>
    <t>s5603</t>
  </si>
  <si>
    <t>Rush: Beyond the Lighted Stage</t>
  </si>
  <si>
    <t>Sam Dunn, Scot McFadyen</t>
  </si>
  <si>
    <t>s5605</t>
  </si>
  <si>
    <t>The Fury of a Patient Man</t>
  </si>
  <si>
    <t>RaГєl ArГ©valo</t>
  </si>
  <si>
    <t>s5606</t>
  </si>
  <si>
    <t>The Memory of Water</t>
  </si>
  <si>
    <t>MatГ­as Bize</t>
  </si>
  <si>
    <t>s5607</t>
  </si>
  <si>
    <t>Girlfriend's Day</t>
  </si>
  <si>
    <t>Michael Paul Stephenson</t>
  </si>
  <si>
    <t>s5608</t>
  </si>
  <si>
    <t>Katherine Ryan: In Trouble</t>
  </si>
  <si>
    <t>Colin Dench</t>
  </si>
  <si>
    <t>s5611</t>
  </si>
  <si>
    <t>David Brent: Life on the Road</t>
  </si>
  <si>
    <t>Ricky Gervais</t>
  </si>
  <si>
    <t>s5613</t>
  </si>
  <si>
    <t>Hitler - A Career</t>
  </si>
  <si>
    <t>Joachim Fest, Christian Herrendoerfer</t>
  </si>
  <si>
    <t>West Germany</t>
  </si>
  <si>
    <t>s5614</t>
  </si>
  <si>
    <t>Michael Bolton's Big, Sexy Valentine's Day Special</t>
  </si>
  <si>
    <t>Scott Aukerman, Akiva Schaffer</t>
  </si>
  <si>
    <t>s5615</t>
  </si>
  <si>
    <t>Daniel Sosa: Sosafado</t>
  </si>
  <si>
    <t>s5616</t>
  </si>
  <si>
    <t>Imperial Dreams</t>
  </si>
  <si>
    <t>Malik Vitthal</t>
  </si>
  <si>
    <t>s5617</t>
  </si>
  <si>
    <t>Dilwale</t>
  </si>
  <si>
    <t>s5618</t>
  </si>
  <si>
    <t>Happy New Year</t>
  </si>
  <si>
    <t>s5619</t>
  </si>
  <si>
    <t>Haraamkhor</t>
  </si>
  <si>
    <t>s5620</t>
  </si>
  <si>
    <t>Heroes Wanted</t>
  </si>
  <si>
    <t>JoaquГ­n MazГіn</t>
  </si>
  <si>
    <t>s5621</t>
  </si>
  <si>
    <t>The Reconquest</t>
  </si>
  <si>
    <t>JonГЎs Trueba</t>
  </si>
  <si>
    <t>s5622</t>
  </si>
  <si>
    <t>Zapped</t>
  </si>
  <si>
    <t>Peter DeLuise</t>
  </si>
  <si>
    <t>s5623</t>
  </si>
  <si>
    <t>Bill Burr: Walk Your Way Out</t>
  </si>
  <si>
    <t>s5624</t>
  </si>
  <si>
    <t>Semana Santa</t>
  </si>
  <si>
    <t>Alejandra MГЎrquez Abella</t>
  </si>
  <si>
    <t>s5625</t>
  </si>
  <si>
    <t>Journey to Greenland</t>
  </si>
  <si>
    <t>SГ©bastien Betbeder</t>
  </si>
  <si>
    <t>s5626</t>
  </si>
  <si>
    <t>IBOY</t>
  </si>
  <si>
    <t>Adam Randall</t>
  </si>
  <si>
    <t>s5627</t>
  </si>
  <si>
    <t>O SilГЄncio do CГ©u</t>
  </si>
  <si>
    <t>Marco Dutra</t>
  </si>
  <si>
    <t>s5628</t>
  </si>
  <si>
    <t>Cristela Alonzo: Lower Classy</t>
  </si>
  <si>
    <t>s5629</t>
  </si>
  <si>
    <t>Gad Gone Wild</t>
  </si>
  <si>
    <t>Mario Rouleau</t>
  </si>
  <si>
    <t>s5630</t>
  </si>
  <si>
    <t>Pink</t>
  </si>
  <si>
    <t>Aniruddha Roy Chowdhury</t>
  </si>
  <si>
    <t>s5631</t>
  </si>
  <si>
    <t>Take the 10</t>
  </si>
  <si>
    <t>Chester Tam</t>
  </si>
  <si>
    <t>s5632</t>
  </si>
  <si>
    <t>Neal Brennan: 3 Mics</t>
  </si>
  <si>
    <t>s5633</t>
  </si>
  <si>
    <t>Berlin Calling</t>
  </si>
  <si>
    <t>Hannes StГ¶hr</t>
  </si>
  <si>
    <t>s5634</t>
  </si>
  <si>
    <t>Sarajevo</t>
  </si>
  <si>
    <t>Andreas Prochaska</t>
  </si>
  <si>
    <t>s5635</t>
  </si>
  <si>
    <t>Stereo</t>
  </si>
  <si>
    <t>Maximilian Erlenwein</t>
  </si>
  <si>
    <t>s5636</t>
  </si>
  <si>
    <t>We Are Young. We Are Strong.</t>
  </si>
  <si>
    <t>Burhan Qurbani</t>
  </si>
  <si>
    <t>s5637</t>
  </si>
  <si>
    <t>Casablancas: The Man Who Loved Women</t>
  </si>
  <si>
    <t>Hubert Woroniecki</t>
  </si>
  <si>
    <t>s5758</t>
  </si>
  <si>
    <t>13TH</t>
  </si>
  <si>
    <t>s5638</t>
  </si>
  <si>
    <t>Clinical</t>
  </si>
  <si>
    <t>Alistair Legrand</t>
  </si>
  <si>
    <t>s5639</t>
  </si>
  <si>
    <t>Very Big Shot</t>
  </si>
  <si>
    <t>Mir-Jean Bou Chaaya</t>
  </si>
  <si>
    <t>s5640</t>
  </si>
  <si>
    <t>Jim Gaffigan: Cinco</t>
  </si>
  <si>
    <t>Jeannie Gaffigan</t>
  </si>
  <si>
    <t>s5642</t>
  </si>
  <si>
    <t>Under the Shadow</t>
  </si>
  <si>
    <t>Babak Anvari</t>
  </si>
  <si>
    <t>s5643</t>
  </si>
  <si>
    <t>Coin Heist</t>
  </si>
  <si>
    <t>Emily Hagins</t>
  </si>
  <si>
    <t>s5644</t>
  </si>
  <si>
    <t>LEGO: Marvel Super Heroes: Maximum Overload</t>
  </si>
  <si>
    <t>Greg Richardson</t>
  </si>
  <si>
    <t>s5645</t>
  </si>
  <si>
    <t>Rampage: President Down</t>
  </si>
  <si>
    <t>Uwe Boll</t>
  </si>
  <si>
    <t>s5646</t>
  </si>
  <si>
    <t>Marvel's Hulk: Where Monsters Dwell</t>
  </si>
  <si>
    <t>Mitch Schauer</t>
  </si>
  <si>
    <t>s5647</t>
  </si>
  <si>
    <t>Jen Kirkman: Just Keep LivinвЂ™?</t>
  </si>
  <si>
    <t>s5648</t>
  </si>
  <si>
    <t>Autohead</t>
  </si>
  <si>
    <t>Rohit Mittal</t>
  </si>
  <si>
    <t>s5649</t>
  </si>
  <si>
    <t>Bee Movie</t>
  </si>
  <si>
    <t>Steve Hickner, Simon J. Smith</t>
  </si>
  <si>
    <t>s5650</t>
  </si>
  <si>
    <t>Headwinds</t>
  </si>
  <si>
    <t>s5652</t>
  </si>
  <si>
    <t>Udta Punjab</t>
  </si>
  <si>
    <t>s5653</t>
  </si>
  <si>
    <t>Mr. Pig</t>
  </si>
  <si>
    <t>Diego Luna</t>
  </si>
  <si>
    <t>s5657</t>
  </si>
  <si>
    <t>Jorge Michel Grau</t>
  </si>
  <si>
    <t>s5658</t>
  </si>
  <si>
    <t>Garfunkel and Oates: Trying to be Special</t>
  </si>
  <si>
    <t>Riki Lindhome, Jeremy Konner</t>
  </si>
  <si>
    <t>s5660</t>
  </si>
  <si>
    <t>A Christmas Special: Miraculous: Tales of Ladybug &amp; Cat Noir</t>
  </si>
  <si>
    <t>s5661</t>
  </si>
  <si>
    <t>Gabriel lglesias: IвЂ™m Sorry For What I Said When I Was Hungry</t>
  </si>
  <si>
    <t>s5662</t>
  </si>
  <si>
    <t>Barry</t>
  </si>
  <si>
    <t>Vikram Gandhi</t>
  </si>
  <si>
    <t>s5664</t>
  </si>
  <si>
    <t>Sister Cities</t>
  </si>
  <si>
    <t>Sean Hanish</t>
  </si>
  <si>
    <t>s5665</t>
  </si>
  <si>
    <t>3 TГјrken &amp; ein Baby</t>
  </si>
  <si>
    <t>Sinan AkkuЕџ</t>
  </si>
  <si>
    <t>s5667</t>
  </si>
  <si>
    <t>Eddie - Strongman</t>
  </si>
  <si>
    <t>Matt Bell</t>
  </si>
  <si>
    <t>s5675</t>
  </si>
  <si>
    <t>Merlin</t>
  </si>
  <si>
    <t>James Hawes</t>
  </si>
  <si>
    <t>s5759</t>
  </si>
  <si>
    <t>Russell Peters: Almost Famous</t>
  </si>
  <si>
    <t>Dave Higby</t>
  </si>
  <si>
    <t>s5677</t>
  </si>
  <si>
    <t>Sand Storm</t>
  </si>
  <si>
    <t>Elite Zexer</t>
  </si>
  <si>
    <t>s5679</t>
  </si>
  <si>
    <t>Ricardo O'Farrill: Abrazo navideГ±o</t>
  </si>
  <si>
    <t>s5680</t>
  </si>
  <si>
    <t>Asperger's Are Us</t>
  </si>
  <si>
    <t>s5682</t>
  </si>
  <si>
    <t>Mariah Carey's Merriest Christmas</t>
  </si>
  <si>
    <t>James Yukich</t>
  </si>
  <si>
    <t>s5683</t>
  </si>
  <si>
    <t>Spectral</t>
  </si>
  <si>
    <t>Nic Mathieu</t>
  </si>
  <si>
    <t>s5686</t>
  </si>
  <si>
    <t>Other People</t>
  </si>
  <si>
    <t>Chris Kelly</t>
  </si>
  <si>
    <t>s5688</t>
  </si>
  <si>
    <t>Blue Jay</t>
  </si>
  <si>
    <t>s5689</t>
  </si>
  <si>
    <t>One in a Billion</t>
  </si>
  <si>
    <t>Roman Gackowski</t>
  </si>
  <si>
    <t>s5690</t>
  </si>
  <si>
    <t>Reggie Watts: Spatial</t>
  </si>
  <si>
    <t>Benjamin Dickinson</t>
  </si>
  <si>
    <t>s5692</t>
  </si>
  <si>
    <t>Mercenary</t>
  </si>
  <si>
    <t>Sacha Wolff</t>
  </si>
  <si>
    <t>s5694</t>
  </si>
  <si>
    <t>For the Love of Spock</t>
  </si>
  <si>
    <t>Adam Nimoy</t>
  </si>
  <si>
    <t>s5695</t>
  </si>
  <si>
    <t>White Girl</t>
  </si>
  <si>
    <t>Elizabeth Wood</t>
  </si>
  <si>
    <t>s5696</t>
  </si>
  <si>
    <t>#Rucker50</t>
  </si>
  <si>
    <t>Robert McCullough Jr.</t>
  </si>
  <si>
    <t>s5697</t>
  </si>
  <si>
    <t>1000 Rupee Note</t>
  </si>
  <si>
    <t>Shrihari Sathe</t>
  </si>
  <si>
    <t>s5698</t>
  </si>
  <si>
    <t>Across Grace Alley</t>
  </si>
  <si>
    <t>Ralph Macchio</t>
  </si>
  <si>
    <t>s5699</t>
  </si>
  <si>
    <t>Asu Mare 2</t>
  </si>
  <si>
    <t>Ricardo Maldonado</t>
  </si>
  <si>
    <t>s5702</t>
  </si>
  <si>
    <t>Interrogation</t>
  </si>
  <si>
    <t>Vetrimaaran</t>
  </si>
  <si>
    <t>s5703</t>
  </si>
  <si>
    <t>Rainbow Time</t>
  </si>
  <si>
    <t>Linas Phillips</t>
  </si>
  <si>
    <t>s5705</t>
  </si>
  <si>
    <t>Richard Pryor: Live in Concert</t>
  </si>
  <si>
    <t>Jeff Margolis</t>
  </si>
  <si>
    <t>s5706</t>
  </si>
  <si>
    <t>The Violin Player</t>
  </si>
  <si>
    <t>Bauddhayan Mukherji</t>
  </si>
  <si>
    <t>s5707</t>
  </si>
  <si>
    <t>Beauties of the Night</t>
  </si>
  <si>
    <t>MarГ­a Jose Cuevas</t>
  </si>
  <si>
    <t>s5709</t>
  </si>
  <si>
    <t>Michael Che Matters</t>
  </si>
  <si>
    <t>s5710</t>
  </si>
  <si>
    <t>Mercy</t>
  </si>
  <si>
    <t>Chris Sparling</t>
  </si>
  <si>
    <t>s5711</t>
  </si>
  <si>
    <t>The Land of Cards</t>
  </si>
  <si>
    <t>s5712</t>
  </si>
  <si>
    <t>Carlos Ballarta: El amor es de putos</t>
  </si>
  <si>
    <t>Jan Suter, RaГєl Campos Delgado</t>
  </si>
  <si>
    <t>s5713</t>
  </si>
  <si>
    <t>Donald Glover: Weirdo</t>
  </si>
  <si>
    <t>Shannon Hartman, Michelle Caputo</t>
  </si>
  <si>
    <t>s5714</t>
  </si>
  <si>
    <t>Colin Quinn: The New York Story</t>
  </si>
  <si>
    <t>s5715</t>
  </si>
  <si>
    <t>Divines</t>
  </si>
  <si>
    <t>Houda Benyamina</t>
  </si>
  <si>
    <t>s5719</t>
  </si>
  <si>
    <t>Mumbai Cha Raja</t>
  </si>
  <si>
    <t>Manjeet Singh</t>
  </si>
  <si>
    <t>s5720</t>
  </si>
  <si>
    <t>True Memoirs of an International Assassin</t>
  </si>
  <si>
    <t>s5735</t>
  </si>
  <si>
    <t>Santa Pac's Merry Berry Day</t>
  </si>
  <si>
    <t>Moto Sakakibara</t>
  </si>
  <si>
    <t>s5722</t>
  </si>
  <si>
    <t>Kathleen Madigan: Bothering Jesus</t>
  </si>
  <si>
    <t>Lorene Machado</t>
  </si>
  <si>
    <t>s5725</t>
  </si>
  <si>
    <t>Dana Carvey: Straight White Male, 60</t>
  </si>
  <si>
    <t>s5726</t>
  </si>
  <si>
    <t>The Ivory Game</t>
  </si>
  <si>
    <t>Kief Davidson, Richard Ladkani</t>
  </si>
  <si>
    <t>s5727</t>
  </si>
  <si>
    <t>A Grand Night In: The Story of Aardman</t>
  </si>
  <si>
    <t>Richard Mears</t>
  </si>
  <si>
    <t>s5734</t>
  </si>
  <si>
    <t>Norman Lear: Just Another Version of You</t>
  </si>
  <si>
    <t>s5736</t>
  </si>
  <si>
    <t>Spanish Affair 2</t>
  </si>
  <si>
    <t>Emilio MartГ­nez LГЎzaro</t>
  </si>
  <si>
    <t>s5737</t>
  </si>
  <si>
    <t>Pup Star</t>
  </si>
  <si>
    <t>s5738</t>
  </si>
  <si>
    <t>I Am the Pretty Thing That Lives in the House</t>
  </si>
  <si>
    <t>Osgood Perkins</t>
  </si>
  <si>
    <t>s5739</t>
  </si>
  <si>
    <t>Into the Inferno</t>
  </si>
  <si>
    <t>Werner Herzog</t>
  </si>
  <si>
    <t>s5740</t>
  </si>
  <si>
    <t>The African Doctor</t>
  </si>
  <si>
    <t>Julien Rambaldi</t>
  </si>
  <si>
    <t>s5741</t>
  </si>
  <si>
    <t>They Are Everywhere</t>
  </si>
  <si>
    <t>Yvan Attal</t>
  </si>
  <si>
    <t>s5743</t>
  </si>
  <si>
    <t>West Coast</t>
  </si>
  <si>
    <t>Benjamin Weill</t>
  </si>
  <si>
    <t>s5744</t>
  </si>
  <si>
    <t>7 aГ±os</t>
  </si>
  <si>
    <t>Roger Gual</t>
  </si>
  <si>
    <t>s5746</t>
  </si>
  <si>
    <t>Joe Rogan: Triggered</t>
  </si>
  <si>
    <t>s5747</t>
  </si>
  <si>
    <t>A Mighty Team</t>
  </si>
  <si>
    <t>Thomas Sorriaux</t>
  </si>
  <si>
    <t>s5748</t>
  </si>
  <si>
    <t>Berserk: The Golden Age Arc I - The Egg of the King</t>
  </si>
  <si>
    <t>s5749</t>
  </si>
  <si>
    <t>Bleach The Movie: Fade to Black</t>
  </si>
  <si>
    <t>s5750</t>
  </si>
  <si>
    <t>Bleach the Movie: Hell Verse</t>
  </si>
  <si>
    <t>s5751</t>
  </si>
  <si>
    <t>Blind Date</t>
  </si>
  <si>
    <t>Clovis Cornillac</t>
  </si>
  <si>
    <t>s5755</t>
  </si>
  <si>
    <t>Sky Ladder: The Art of Cai Guo-Qiang</t>
  </si>
  <si>
    <t>s5756</t>
  </si>
  <si>
    <t>Mascots</t>
  </si>
  <si>
    <t>s5757</t>
  </si>
  <si>
    <t>Justin Timberlake + the Tennessee Kids</t>
  </si>
  <si>
    <t>Jonathan Demme</t>
  </si>
  <si>
    <t>s5761</t>
  </si>
  <si>
    <t>The Siege of Jadotville</t>
  </si>
  <si>
    <t>Richie Smyth</t>
  </si>
  <si>
    <t>s5762</t>
  </si>
  <si>
    <t>LEGO Jurassic World: The Indominus Escape</t>
  </si>
  <si>
    <t>s5765</t>
  </si>
  <si>
    <t>Bombshell</t>
  </si>
  <si>
    <t>Riccardo Pilizzeri</t>
  </si>
  <si>
    <t>s5766</t>
  </si>
  <si>
    <t>ChatГґ: The King of Brazil</t>
  </si>
  <si>
    <t>Guilherme Fontes</t>
  </si>
  <si>
    <t>s5768</t>
  </si>
  <si>
    <t>Harud</t>
  </si>
  <si>
    <t>Aamir Bashir</t>
  </si>
  <si>
    <t>s5771</t>
  </si>
  <si>
    <t>Much Ado About Nothing</t>
  </si>
  <si>
    <t>s5773</t>
  </si>
  <si>
    <t>My Big Night</t>
  </si>
  <si>
    <t>s5774</t>
  </si>
  <si>
    <t>My Little Pony Equestria Girls: Legend of Everfree</t>
  </si>
  <si>
    <t>s5775</t>
  </si>
  <si>
    <t>Old Money</t>
  </si>
  <si>
    <t>David Schalko</t>
  </si>
  <si>
    <t>s5777</t>
  </si>
  <si>
    <t>Riphagen - The Untouchable</t>
  </si>
  <si>
    <t>Pieter Kuijpers</t>
  </si>
  <si>
    <t>s5779</t>
  </si>
  <si>
    <t>Umrika</t>
  </si>
  <si>
    <t>Prashant Nair</t>
  </si>
  <si>
    <t>s5780</t>
  </si>
  <si>
    <t>Unchained: The Untold Story of Freestyle Motocross</t>
  </si>
  <si>
    <t>Paul Taublieb, Jon Freeman</t>
  </si>
  <si>
    <t>s5781</t>
  </si>
  <si>
    <t>Welcome Mr. President</t>
  </si>
  <si>
    <t>Riccardo Milani</t>
  </si>
  <si>
    <t>s5783</t>
  </si>
  <si>
    <t>Amanda Knox</t>
  </si>
  <si>
    <t>Rod Blackhurst, Brian McGinn</t>
  </si>
  <si>
    <t>s5784</t>
  </si>
  <si>
    <t>Audrie &amp; Daisy</t>
  </si>
  <si>
    <t>s5785</t>
  </si>
  <si>
    <t>Iliza Shlesinger: Confirmed Kills</t>
  </si>
  <si>
    <t>s5793</t>
  </si>
  <si>
    <t>ARQ</t>
  </si>
  <si>
    <t>Tony Elliott</t>
  </si>
  <si>
    <t>s5794</t>
  </si>
  <si>
    <t>Cedric the Entertainer: Live from the Ville</t>
  </si>
  <si>
    <t>s5796</t>
  </si>
  <si>
    <t>The White Helmets</t>
  </si>
  <si>
    <t>s5797</t>
  </si>
  <si>
    <t>Sample This</t>
  </si>
  <si>
    <t>s5798</t>
  </si>
  <si>
    <t>Extremis</t>
  </si>
  <si>
    <t>Dan Krauss</t>
  </si>
  <si>
    <t>s5809</t>
  </si>
  <si>
    <t>Jeff Foxworthy and Larry the Cable Guy: WeвЂ™ve Been Thinking...</t>
  </si>
  <si>
    <t>s5810</t>
  </si>
  <si>
    <t>XOXO</t>
  </si>
  <si>
    <t>Christopher Louie</t>
  </si>
  <si>
    <t>s5811</t>
  </si>
  <si>
    <t>I'll Sleep When I'm Dead</t>
  </si>
  <si>
    <t>Justin Krook</t>
  </si>
  <si>
    <t>s5816</t>
  </si>
  <si>
    <t>Jim Gaffigan: Beyond the Pale</t>
  </si>
  <si>
    <t>Michael Drumm</t>
  </si>
  <si>
    <t>s5817</t>
  </si>
  <si>
    <t>Jim Gaffigan: King Baby</t>
  </si>
  <si>
    <t>s5818</t>
  </si>
  <si>
    <t>Jim Gaffigan: Mr. Universe</t>
  </si>
  <si>
    <t>s5819</t>
  </si>
  <si>
    <t>Jim Gaffigan: Obsessed</t>
  </si>
  <si>
    <t>s5820</t>
  </si>
  <si>
    <t>David Cross: Making America Great Again!</t>
  </si>
  <si>
    <t>Alex Coletti</t>
  </si>
  <si>
    <t>s5821</t>
  </si>
  <si>
    <t>Lavell Crawford: Can a Brother Get Some Love?</t>
  </si>
  <si>
    <t>s5822</t>
  </si>
  <si>
    <t>Children of God</t>
  </si>
  <si>
    <t>John Smithson</t>
  </si>
  <si>
    <t>s5825</t>
  </si>
  <si>
    <t>Interview with a Serial Killer</t>
  </si>
  <si>
    <t>Christopher Martin</t>
  </si>
  <si>
    <t>s5827</t>
  </si>
  <si>
    <t>Real Crime: Diamond Geezers</t>
  </si>
  <si>
    <t>Tom Whitter</t>
  </si>
  <si>
    <t>s5829</t>
  </si>
  <si>
    <t>Tallulah</t>
  </si>
  <si>
    <t>Sian Heder</t>
  </si>
  <si>
    <t>s5831</t>
  </si>
  <si>
    <t>Rebirth</t>
  </si>
  <si>
    <t>Karl Mueller</t>
  </si>
  <si>
    <t>s5832</t>
  </si>
  <si>
    <t>Tony Robbins: I Am Not Your Guru</t>
  </si>
  <si>
    <t>s5833</t>
  </si>
  <si>
    <t>Gridlocked</t>
  </si>
  <si>
    <t>Allan Ungar</t>
  </si>
  <si>
    <t>s5834</t>
  </si>
  <si>
    <t>Brahman Naman</t>
  </si>
  <si>
    <t>s5835</t>
  </si>
  <si>
    <t>Kuromukuro</t>
  </si>
  <si>
    <t>s5836</t>
  </si>
  <si>
    <t>Jim Jefferies: Freedumb</t>
  </si>
  <si>
    <t>s5838</t>
  </si>
  <si>
    <t>X: Past Is Present</t>
  </si>
  <si>
    <t>Hemant Gaba, Pratim D. Gupta, Sudhish Kamath, Nalan Kumarasamy, Anu Menon, Sandeep Mohan, Qaushiq Mukherjee, Rajshree Ojha, Raja Sen, Abhinav Shiv Tiwari, Suparn Verma</t>
  </si>
  <si>
    <t>s5840</t>
  </si>
  <si>
    <t>SofГ­a NiГ±o de Rivera: Exposed</t>
  </si>
  <si>
    <t>s5841</t>
  </si>
  <si>
    <t>The Fundamentals of Caring</t>
  </si>
  <si>
    <t>Rob Burnett</t>
  </si>
  <si>
    <t>s5842</t>
  </si>
  <si>
    <t>Ip Man 3</t>
  </si>
  <si>
    <t>s5843</t>
  </si>
  <si>
    <t>Bo Burnham: Make Happy</t>
  </si>
  <si>
    <t>s5973</t>
  </si>
  <si>
    <t>#cats_the_mewvie</t>
  </si>
  <si>
    <t>Michael Margolis</t>
  </si>
  <si>
    <t>s5847</t>
  </si>
  <si>
    <t>The Do-Over</t>
  </si>
  <si>
    <t>s5848</t>
  </si>
  <si>
    <t>Ali Wong: Baby Cobra</t>
  </si>
  <si>
    <t>s5849</t>
  </si>
  <si>
    <t>Special Correspondents</t>
  </si>
  <si>
    <t>s5850</t>
  </si>
  <si>
    <t>Team Foxcatcher</t>
  </si>
  <si>
    <t>Jon Greenhalgh</t>
  </si>
  <si>
    <t>s5852</t>
  </si>
  <si>
    <t>Belgica</t>
  </si>
  <si>
    <t>Felix Van Groeningen, Felix van Groeningen</t>
  </si>
  <si>
    <t>s5853</t>
  </si>
  <si>
    <t>Hush</t>
  </si>
  <si>
    <t>s5855</t>
  </si>
  <si>
    <t>Frank and Cindy</t>
  </si>
  <si>
    <t>s5858</t>
  </si>
  <si>
    <t>Kung Fu Panda: Secrets of the Scroll</t>
  </si>
  <si>
    <t>Rodolphe Guenoden</t>
  </si>
  <si>
    <t>s5859</t>
  </si>
  <si>
    <t>He Never Died</t>
  </si>
  <si>
    <t>Jason Krawczyk</t>
  </si>
  <si>
    <t>s5860</t>
  </si>
  <si>
    <t>Jimmy Carr: Funny Business</t>
  </si>
  <si>
    <t>Sam Wrench</t>
  </si>
  <si>
    <t>s5861</t>
  </si>
  <si>
    <t>My Beautiful Broken Brain</t>
  </si>
  <si>
    <t>Sophie Robinson, Lotje Sodderland</t>
  </si>
  <si>
    <t>s5862</t>
  </si>
  <si>
    <t>Pee-wee's Big Holiday</t>
  </si>
  <si>
    <t>John Lee</t>
  </si>
  <si>
    <t>Children &amp; Family Movies, Comedies, Cult Movies</t>
  </si>
  <si>
    <t>s5865</t>
  </si>
  <si>
    <t>Crouching Tiger, Hidden Dragon: Sword of Destiny</t>
  </si>
  <si>
    <t>Yuen Wo-Ping</t>
  </si>
  <si>
    <t>s5866</t>
  </si>
  <si>
    <t>Marvel Super Hero Adventures: Frost Fight!</t>
  </si>
  <si>
    <t>s5869</t>
  </si>
  <si>
    <t>Hannibal Buress: Comedy Camisado</t>
  </si>
  <si>
    <t>s5873</t>
  </si>
  <si>
    <t>Ricardo O'Farrill Abrazo Genial</t>
  </si>
  <si>
    <t>s5874</t>
  </si>
  <si>
    <t>Ip Man</t>
  </si>
  <si>
    <t>s5875</t>
  </si>
  <si>
    <t>Ip Man 2</t>
  </si>
  <si>
    <t>s5876</t>
  </si>
  <si>
    <t>Tom Segura: Mostly Stories</t>
  </si>
  <si>
    <t>s5877</t>
  </si>
  <si>
    <t>Marco Polo: One Hundred Eyes</t>
  </si>
  <si>
    <t>Alik Sakharov</t>
  </si>
  <si>
    <t>s5879</t>
  </si>
  <si>
    <t>Mike Epps: Don't Take It Personal</t>
  </si>
  <si>
    <t>L. Frazier</t>
  </si>
  <si>
    <t>s5880</t>
  </si>
  <si>
    <t>The Ridiculous 6</t>
  </si>
  <si>
    <t>Frank Coraci</t>
  </si>
  <si>
    <t>s5881</t>
  </si>
  <si>
    <t>Trailer Park Boys: Drunk, High and Unemployed: Live in Austin</t>
  </si>
  <si>
    <t>Gary Howsam, Mike Smith, John Paul Tremblay, Robb Wells</t>
  </si>
  <si>
    <t>s5882</t>
  </si>
  <si>
    <t>A Very Murray Christmas</t>
  </si>
  <si>
    <t>s5884</t>
  </si>
  <si>
    <t>Naomi and Ely's No Kiss List</t>
  </si>
  <si>
    <t>Kristin Hanggi</t>
  </si>
  <si>
    <t>s5885</t>
  </si>
  <si>
    <t>John Mulaney: The Comeback Kid</t>
  </si>
  <si>
    <t>s5887</t>
  </si>
  <si>
    <t>Manson Family Vacation</t>
  </si>
  <si>
    <t>J. Davis</t>
  </si>
  <si>
    <t>s5888</t>
  </si>
  <si>
    <t>Walt Disney Animation Studios Short Films Collection</t>
  </si>
  <si>
    <t>Chris Buck, Jennifer Lee, Patrick Osborne, Lauren MacMullan, John Kahrs, Nathan Greno, Byron Howard, Stevie Wermers, Dean Wellins, Kevin Deters, Roger Allers, Mike Gabriel, Mark Henn</t>
  </si>
  <si>
    <t>s5889</t>
  </si>
  <si>
    <t>Hemlock Grove</t>
  </si>
  <si>
    <t>TV Horror, TV Mysteries, TV Thrillers</t>
  </si>
  <si>
    <t>TV Horror</t>
  </si>
  <si>
    <t>s5890</t>
  </si>
  <si>
    <t>Results</t>
  </si>
  <si>
    <t>Andrew Bujalski</t>
  </si>
  <si>
    <t>s5891</t>
  </si>
  <si>
    <t>Anthony Jeselnik: Thoughts and Prayers</t>
  </si>
  <si>
    <t>Adam Dubin</t>
  </si>
  <si>
    <t>s5892</t>
  </si>
  <si>
    <t>Beasts of No Nation</t>
  </si>
  <si>
    <t>Cary Joji Fukunaga</t>
  </si>
  <si>
    <t>s5893</t>
  </si>
  <si>
    <t>Circle</t>
  </si>
  <si>
    <t>Aaron Hann, Mario Miscione</t>
  </si>
  <si>
    <t>s5894</t>
  </si>
  <si>
    <t>Winter on Fire: Ukraine's Fight for Freedom</t>
  </si>
  <si>
    <t>Evgeny Afineevsky</t>
  </si>
  <si>
    <t>s5895</t>
  </si>
  <si>
    <t>Anjelah Johnson: Not Fancy</t>
  </si>
  <si>
    <t>s5897</t>
  </si>
  <si>
    <t>Keith Richards: Under the Influence</t>
  </si>
  <si>
    <t>s5898</t>
  </si>
  <si>
    <t>Cowspiracy: The Sustainability Secret</t>
  </si>
  <si>
    <t>s5899</t>
  </si>
  <si>
    <t>6 Years</t>
  </si>
  <si>
    <t>s5900</t>
  </si>
  <si>
    <t>Demetri Martin: Live (At the Time)</t>
  </si>
  <si>
    <t>s5902</t>
  </si>
  <si>
    <t>Tig</t>
  </si>
  <si>
    <t>Kristina Goolsby, Ashley York</t>
  </si>
  <si>
    <t>s5904</t>
  </si>
  <si>
    <t>Creep</t>
  </si>
  <si>
    <t>s5905</t>
  </si>
  <si>
    <t>Chris Tucker Live</t>
  </si>
  <si>
    <t>Phil Joanou</t>
  </si>
  <si>
    <t>s5906</t>
  </si>
  <si>
    <t>Ralphie May: Imperfectly Yours</t>
  </si>
  <si>
    <t>Anthony Pierce</t>
  </si>
  <si>
    <t>s5907</t>
  </si>
  <si>
    <t>What Happened, Miss Simone?</t>
  </si>
  <si>
    <t>s5908</t>
  </si>
  <si>
    <t>Advantageous</t>
  </si>
  <si>
    <t>Jennifer Phang</t>
  </si>
  <si>
    <t>s5910</t>
  </si>
  <si>
    <t>The Perfect Dictatorship</t>
  </si>
  <si>
    <t>s5911</t>
  </si>
  <si>
    <t>Hot Girls Wanted</t>
  </si>
  <si>
    <t>Jill Bauer, Ronna Gradus</t>
  </si>
  <si>
    <t>s5912</t>
  </si>
  <si>
    <t>Jen Kirkman: I'm Gonna Die Alone (And I Feel Fine)</t>
  </si>
  <si>
    <t>s5913</t>
  </si>
  <si>
    <t>The Other One: The Long Strange Trip of Bob Weir</t>
  </si>
  <si>
    <t>Mike Fleiss</t>
  </si>
  <si>
    <t>s5914</t>
  </si>
  <si>
    <t>Chris D'Elia: Incorrigible</t>
  </si>
  <si>
    <t>s5916</t>
  </si>
  <si>
    <t>Aziz Ansari Live at Madison Square Garden</t>
  </si>
  <si>
    <t>Aziz Ansari</t>
  </si>
  <si>
    <t>s5917</t>
  </si>
  <si>
    <t>My Own Man</t>
  </si>
  <si>
    <t>David Sampliner</t>
  </si>
  <si>
    <t>s5918</t>
  </si>
  <si>
    <t>Ralphie May: Unruly</t>
  </si>
  <si>
    <t>s5922</t>
  </si>
  <si>
    <t>Bill Burr: I'm Sorry You Feel That Way</t>
  </si>
  <si>
    <t>s5925</t>
  </si>
  <si>
    <t>Chelsea Peretti: One of the Greats</t>
  </si>
  <si>
    <t>s5926</t>
  </si>
  <si>
    <t>Virunga</t>
  </si>
  <si>
    <t>s5927</t>
  </si>
  <si>
    <t>E-Team</t>
  </si>
  <si>
    <t>Katy Chevigny, Ross Kauffman</t>
  </si>
  <si>
    <t>s5928</t>
  </si>
  <si>
    <t>Wyatt Cenac: Brooklyn</t>
  </si>
  <si>
    <t>Wyatt Cenac</t>
  </si>
  <si>
    <t>s5929</t>
  </si>
  <si>
    <t>Chelsea Handler: Uganda Be Kidding Me Live</t>
  </si>
  <si>
    <t>s5930</t>
  </si>
  <si>
    <t>Print the Legend</t>
  </si>
  <si>
    <t>Luis Lopez, Clay Tweel</t>
  </si>
  <si>
    <t>s5931</t>
  </si>
  <si>
    <t>Mission Blue</t>
  </si>
  <si>
    <t>Robert Nixon, Fisher Stevens</t>
  </si>
  <si>
    <t>s5932</t>
  </si>
  <si>
    <t>The Battered Bastards of Baseball</t>
  </si>
  <si>
    <t>s5933</t>
  </si>
  <si>
    <t>From One Second to the Next</t>
  </si>
  <si>
    <t>s5935</t>
  </si>
  <si>
    <t>Mitt</t>
  </si>
  <si>
    <t>Greg Whiteley</t>
  </si>
  <si>
    <t>s5936</t>
  </si>
  <si>
    <t>The Square</t>
  </si>
  <si>
    <t>Jehane Noujaim</t>
  </si>
  <si>
    <t>s5937</t>
  </si>
  <si>
    <t>Shrek the Musical</t>
  </si>
  <si>
    <t>Jason Moore</t>
  </si>
  <si>
    <t>s5938</t>
  </si>
  <si>
    <t>The Short Game</t>
  </si>
  <si>
    <t>Josh Greenbaum</t>
  </si>
  <si>
    <t>s5939</t>
  </si>
  <si>
    <t>Aziz Ansari: Buried Alive</t>
  </si>
  <si>
    <t>Will Lovelace, Dylan Southern</t>
  </si>
  <si>
    <t>s5942</t>
  </si>
  <si>
    <t>Being Elmo: A Puppeteer's Journey</t>
  </si>
  <si>
    <t>Constance Marks</t>
  </si>
  <si>
    <t>s5943</t>
  </si>
  <si>
    <t>A Stoning in Fulham County</t>
  </si>
  <si>
    <t>Larry Elikann</t>
  </si>
  <si>
    <t>s5944</t>
  </si>
  <si>
    <t>Adam: His Song Continues</t>
  </si>
  <si>
    <t>Robert Markowitz</t>
  </si>
  <si>
    <t>s5945</t>
  </si>
  <si>
    <t>Hard Lessons</t>
  </si>
  <si>
    <t>Eric Laneuville</t>
  </si>
  <si>
    <t>s5946</t>
  </si>
  <si>
    <t>In Defense of a Married Man</t>
  </si>
  <si>
    <t>Joel Oliansky</t>
  </si>
  <si>
    <t>s5947</t>
  </si>
  <si>
    <t>Quiet Victory: The Charlie Wedemeyer Story</t>
  </si>
  <si>
    <t>Roy Campanella II</t>
  </si>
  <si>
    <t>s5948</t>
  </si>
  <si>
    <t>Strange Voices</t>
  </si>
  <si>
    <t>Arthur Allan Seidelman</t>
  </si>
  <si>
    <t>s5949</t>
  </si>
  <si>
    <t>The Ryan White Story</t>
  </si>
  <si>
    <t>John Herzfeld</t>
  </si>
  <si>
    <t>s5950</t>
  </si>
  <si>
    <t>Too Young the Hero</t>
  </si>
  <si>
    <t>Buzz Kulik</t>
  </si>
  <si>
    <t>s5951</t>
  </si>
  <si>
    <t>Triumph of the Heart</t>
  </si>
  <si>
    <t>Richard Michaels</t>
  </si>
  <si>
    <t>s5952</t>
  </si>
  <si>
    <t>Unspeakable Acts</t>
  </si>
  <si>
    <t>Linda Otto</t>
  </si>
  <si>
    <t>s5953</t>
  </si>
  <si>
    <t>Victim of Beauty</t>
  </si>
  <si>
    <t>Roger Young</t>
  </si>
  <si>
    <t>s5954</t>
  </si>
  <si>
    <t>Joseph: King of Dreams</t>
  </si>
  <si>
    <t>Rob LaDuca, Robert C. Ramirez</t>
  </si>
  <si>
    <t>s5955</t>
  </si>
  <si>
    <t>Even the Rain</t>
  </si>
  <si>
    <t>IcГ­ar BollaГ­n</t>
  </si>
  <si>
    <t>s5956</t>
  </si>
  <si>
    <t>Splatter</t>
  </si>
  <si>
    <t>Joe Dante</t>
  </si>
  <si>
    <t>s5957</t>
  </si>
  <si>
    <t>Just Another Love Story</t>
  </si>
  <si>
    <t>Ole Bornedal</t>
  </si>
  <si>
    <t>s5958</t>
  </si>
  <si>
    <t>To and From New York</t>
  </si>
  <si>
    <t>Sorin Dan Mihalcescu</t>
  </si>
  <si>
    <t>s5959</t>
  </si>
  <si>
    <t>Shane Acker</t>
  </si>
  <si>
    <t>s5960</t>
  </si>
  <si>
    <t>s5961</t>
  </si>
  <si>
    <t>Kevin Reynolds</t>
  </si>
  <si>
    <t>s5962</t>
  </si>
  <si>
    <t>Shravan Kumar</t>
  </si>
  <si>
    <t>s5963</t>
  </si>
  <si>
    <t>s5964</t>
  </si>
  <si>
    <t>1-Oct</t>
  </si>
  <si>
    <t>s5969</t>
  </si>
  <si>
    <t>вЂ‹Goli Soda 2</t>
  </si>
  <si>
    <t>Vijay Milton</t>
  </si>
  <si>
    <t>s5970</t>
  </si>
  <si>
    <t>вЂ‹Maj Rati вЂ‹вЂ‹Keteki</t>
  </si>
  <si>
    <t>Santwana Bardoloi</t>
  </si>
  <si>
    <t>s5971</t>
  </si>
  <si>
    <t>вЂ‹Mayurakshi</t>
  </si>
  <si>
    <t>Atanu Ghosh</t>
  </si>
  <si>
    <t>s5972</t>
  </si>
  <si>
    <t>(T)ERROR</t>
  </si>
  <si>
    <t>Lyric R. Cabral, David Felix Sutcliffe</t>
  </si>
  <si>
    <t>NR</t>
  </si>
  <si>
    <t>s5974</t>
  </si>
  <si>
    <t>#Roxy</t>
  </si>
  <si>
    <t>Michael Kennedy</t>
  </si>
  <si>
    <t>s5976</t>
  </si>
  <si>
    <t>Г‰g man Гѕig</t>
  </si>
  <si>
    <t>Г“skar ThГіr Axelsson</t>
  </si>
  <si>
    <t>s5977</t>
  </si>
  <si>
    <t>Г‡ok Filim Hareketler Bunlar</t>
  </si>
  <si>
    <t>s5978</t>
  </si>
  <si>
    <t>Г†on Flux</t>
  </si>
  <si>
    <t>Karyn Kusama</t>
  </si>
  <si>
    <t>s5980</t>
  </si>
  <si>
    <t>1 Chance 2 Dance</t>
  </si>
  <si>
    <t>Adam Deyoe</t>
  </si>
  <si>
    <t>s5981</t>
  </si>
  <si>
    <t>1 Mile to You</t>
  </si>
  <si>
    <t>Leif Tilden</t>
  </si>
  <si>
    <t>s5982</t>
  </si>
  <si>
    <t>10,000 B.C.</t>
  </si>
  <si>
    <t>s5984</t>
  </si>
  <si>
    <t>100 Years: One Woman's Fight for Justice</t>
  </si>
  <si>
    <t>Melinda Janko</t>
  </si>
  <si>
    <t>s5986</t>
  </si>
  <si>
    <t>12 ROUND GUN</t>
  </si>
  <si>
    <t>Sam Upton</t>
  </si>
  <si>
    <t>s5988</t>
  </si>
  <si>
    <t>13 Cameras</t>
  </si>
  <si>
    <t>Victor Zarcoff</t>
  </si>
  <si>
    <t>s5989</t>
  </si>
  <si>
    <t>13 Sins</t>
  </si>
  <si>
    <t>Daniel Stamm</t>
  </si>
  <si>
    <t>s5991</t>
  </si>
  <si>
    <t>14 Blades</t>
  </si>
  <si>
    <t>Daniel Lee</t>
  </si>
  <si>
    <t>s5992</t>
  </si>
  <si>
    <t>14 Cameras</t>
  </si>
  <si>
    <t>Scott Hussion, Seth Fuller</t>
  </si>
  <si>
    <t>s5993</t>
  </si>
  <si>
    <t>16 Blocks</t>
  </si>
  <si>
    <t>Richard Donner</t>
  </si>
  <si>
    <t>s5994</t>
  </si>
  <si>
    <t>17 Again</t>
  </si>
  <si>
    <t>Burr Steers</t>
  </si>
  <si>
    <t>s5995</t>
  </si>
  <si>
    <t>1BR</t>
  </si>
  <si>
    <t>David Marmor</t>
  </si>
  <si>
    <t>s5996</t>
  </si>
  <si>
    <t>1st Summoning</t>
  </si>
  <si>
    <t>Raymond Wood</t>
  </si>
  <si>
    <t>s5997</t>
  </si>
  <si>
    <t>20 Feet From Stardom</t>
  </si>
  <si>
    <t>s6008</t>
  </si>
  <si>
    <t>3 Deewarein</t>
  </si>
  <si>
    <t>s5999</t>
  </si>
  <si>
    <t>2036 Origin Unknown</t>
  </si>
  <si>
    <t>Hasraf Dulull</t>
  </si>
  <si>
    <t>s6000</t>
  </si>
  <si>
    <t>20th Century Women</t>
  </si>
  <si>
    <t>Mike Mills</t>
  </si>
  <si>
    <t>s6001</t>
  </si>
  <si>
    <t>21 &amp; Over</t>
  </si>
  <si>
    <t>Jon Lucas, Scott Moore</t>
  </si>
  <si>
    <t>s6003</t>
  </si>
  <si>
    <t>2307: Winter's Dream</t>
  </si>
  <si>
    <t>Joey Curtis</t>
  </si>
  <si>
    <t>s6004</t>
  </si>
  <si>
    <t>24 Hours to Live</t>
  </si>
  <si>
    <t>Brian Smrz</t>
  </si>
  <si>
    <t>s6005</t>
  </si>
  <si>
    <t>27, el club de los malditos</t>
  </si>
  <si>
    <t>Nicanor Loreti</t>
  </si>
  <si>
    <t>s6006</t>
  </si>
  <si>
    <t>27: Gone Too Soon</t>
  </si>
  <si>
    <t>Simon Napier-Bell</t>
  </si>
  <si>
    <t>s6007</t>
  </si>
  <si>
    <t>28 Days</t>
  </si>
  <si>
    <t>Betty Thomas</t>
  </si>
  <si>
    <t>s6009</t>
  </si>
  <si>
    <t>3 Generations</t>
  </si>
  <si>
    <t>Gaby Dellal</t>
  </si>
  <si>
    <t>s6010</t>
  </si>
  <si>
    <t>3 Heroines</t>
  </si>
  <si>
    <t>Iman Brotoseno</t>
  </si>
  <si>
    <t>s6011</t>
  </si>
  <si>
    <t>3 Seconds Divorce</t>
  </si>
  <si>
    <t>Shazia Javed</t>
  </si>
  <si>
    <t>s6012</t>
  </si>
  <si>
    <t>30 Days of Luxury</t>
  </si>
  <si>
    <t>Hani Hamdi</t>
  </si>
  <si>
    <t>s6013</t>
  </si>
  <si>
    <t>30utes or Less</t>
  </si>
  <si>
    <t>Ruben Fleischer</t>
  </si>
  <si>
    <t>s6014</t>
  </si>
  <si>
    <t>300 Miles to Heaven</t>
  </si>
  <si>
    <t>Maciej Dejczer</t>
  </si>
  <si>
    <t>s6015</t>
  </si>
  <si>
    <t>42 Grams</t>
  </si>
  <si>
    <t>Jack C. Newell</t>
  </si>
  <si>
    <t>s6016</t>
  </si>
  <si>
    <t>4th Man Out</t>
  </si>
  <si>
    <t>Andrew Nackman</t>
  </si>
  <si>
    <t>Comedies, LGBTQ Movies</t>
  </si>
  <si>
    <t>s6018</t>
  </si>
  <si>
    <t>5 to 7</t>
  </si>
  <si>
    <t>Victor Levin</t>
  </si>
  <si>
    <t>s6019</t>
  </si>
  <si>
    <t>50 First Dates</t>
  </si>
  <si>
    <t>s6020</t>
  </si>
  <si>
    <t>50/50</t>
  </si>
  <si>
    <t>Jonathan Levine</t>
  </si>
  <si>
    <t>s6021</t>
  </si>
  <si>
    <t>5CM</t>
  </si>
  <si>
    <t>s6022</t>
  </si>
  <si>
    <t>6 Days</t>
  </si>
  <si>
    <t>Toa Fraser</t>
  </si>
  <si>
    <t>s6023</t>
  </si>
  <si>
    <t>6-5=2</t>
  </si>
  <si>
    <t>Bharat Jain</t>
  </si>
  <si>
    <t>s6024</t>
  </si>
  <si>
    <t>68 Kill</t>
  </si>
  <si>
    <t>Trent Haaga</t>
  </si>
  <si>
    <t>Comedies, Independent Movies, Thrillers</t>
  </si>
  <si>
    <t>s6025</t>
  </si>
  <si>
    <t>7 (Seven)</t>
  </si>
  <si>
    <t>Nizar Shafi</t>
  </si>
  <si>
    <t>s6026</t>
  </si>
  <si>
    <t>7 Din Mohabbat In</t>
  </si>
  <si>
    <t>Meenu Gaur, Farjad Nabi</t>
  </si>
  <si>
    <t>s6017</t>
  </si>
  <si>
    <t>5 Cowok Jagoan</t>
  </si>
  <si>
    <t>Anggy Umbara</t>
  </si>
  <si>
    <t>s6028</t>
  </si>
  <si>
    <t>A Bad Moms Christmas</t>
  </si>
  <si>
    <t>s6029</t>
  </si>
  <si>
    <t>A Billion Colour Story</t>
  </si>
  <si>
    <t>Padmakumar Narasimhamurthy</t>
  </si>
  <si>
    <t>s6030</t>
  </si>
  <si>
    <t>A Boy Called Po</t>
  </si>
  <si>
    <t>s6031</t>
  </si>
  <si>
    <t>A Bridge Too Far</t>
  </si>
  <si>
    <t>Richard Attenborough</t>
  </si>
  <si>
    <t>s6032</t>
  </si>
  <si>
    <t>A Clockwork Orange</t>
  </si>
  <si>
    <t>Stanley Kubrick</t>
  </si>
  <si>
    <t>Classic Movies, Cult Movies, Dramas</t>
  </si>
  <si>
    <t>s6033</t>
  </si>
  <si>
    <t>A Dangerous Woman</t>
  </si>
  <si>
    <t>Stephen Gyllenhaal</t>
  </si>
  <si>
    <t>s6034</t>
  </si>
  <si>
    <t>A Family Affair</t>
  </si>
  <si>
    <t>Tom Fassaert</t>
  </si>
  <si>
    <t>s6035</t>
  </si>
  <si>
    <t>A Family Man</t>
  </si>
  <si>
    <t>Mark Williams</t>
  </si>
  <si>
    <t>s6036</t>
  </si>
  <si>
    <t>A Flying Jatt</t>
  </si>
  <si>
    <t>s6037</t>
  </si>
  <si>
    <t>A Glimpse Inside thed of Charles Swan III</t>
  </si>
  <si>
    <t>Roman Coppola</t>
  </si>
  <si>
    <t>s6046</t>
  </si>
  <si>
    <t>A Mission in an Old Movie</t>
  </si>
  <si>
    <t>s6039</t>
  </si>
  <si>
    <t>A Gray State</t>
  </si>
  <si>
    <t>Erik Nelson</t>
  </si>
  <si>
    <t>s6040</t>
  </si>
  <si>
    <t>A Haunted House</t>
  </si>
  <si>
    <t>s6041</t>
  </si>
  <si>
    <t>A Haunting at Silver Falls: The Return</t>
  </si>
  <si>
    <t>Teo Konuralp</t>
  </si>
  <si>
    <t>s6042</t>
  </si>
  <si>
    <t>A Holiday Engagement</t>
  </si>
  <si>
    <t>Jim Fall</t>
  </si>
  <si>
    <t>s6043</t>
  </si>
  <si>
    <t>A Kind of Murder</t>
  </si>
  <si>
    <t>Andy Goddard</t>
  </si>
  <si>
    <t>s6044</t>
  </si>
  <si>
    <t>A Leaf of Faith</t>
  </si>
  <si>
    <t>Chris Bell</t>
  </si>
  <si>
    <t>s6047</t>
  </si>
  <si>
    <t>A Most Violent Year</t>
  </si>
  <si>
    <t>s6048</t>
  </si>
  <si>
    <t>A Murder in the Park</t>
  </si>
  <si>
    <t>Christopher S. Rech, Brandon Kimber</t>
  </si>
  <si>
    <t>s6050</t>
  </si>
  <si>
    <t>A Night at the Roxbury</t>
  </si>
  <si>
    <t>s6051</t>
  </si>
  <si>
    <t>A Noble Intention</t>
  </si>
  <si>
    <t>s6052</t>
  </si>
  <si>
    <t>A Patch of Fog</t>
  </si>
  <si>
    <t>Michael Lennox</t>
  </si>
  <si>
    <t>s6053</t>
  </si>
  <si>
    <t>A Perfect Man</t>
  </si>
  <si>
    <t>Kees Van Oostrum</t>
  </si>
  <si>
    <t>s6054</t>
  </si>
  <si>
    <t>A Princess for Christmas</t>
  </si>
  <si>
    <t>s6055</t>
  </si>
  <si>
    <t>A Russell Peters Christmas</t>
  </si>
  <si>
    <t>Henry Sarwer-Foner</t>
  </si>
  <si>
    <t>s6056</t>
  </si>
  <si>
    <t>A Scandall</t>
  </si>
  <si>
    <t>Ishaan Trivedi</t>
  </si>
  <si>
    <t>s6057</t>
  </si>
  <si>
    <t>A Separation</t>
  </si>
  <si>
    <t>Asghar Farhadi</t>
  </si>
  <si>
    <t>Iran</t>
  </si>
  <si>
    <t>s6058</t>
  </si>
  <si>
    <t>A Serious Man</t>
  </si>
  <si>
    <t>s6059</t>
  </si>
  <si>
    <t>A Sort of Homecoming</t>
  </si>
  <si>
    <t>Maria Burton</t>
  </si>
  <si>
    <t>s6060</t>
  </si>
  <si>
    <t>A Tale of Love and Darkness</t>
  </si>
  <si>
    <t>Natalie Portman</t>
  </si>
  <si>
    <t>s6061</t>
  </si>
  <si>
    <t>A Thin Line Between Love &amp; Hate</t>
  </si>
  <si>
    <t>Martin Lawrence</t>
  </si>
  <si>
    <t>s6062</t>
  </si>
  <si>
    <t>A Thousand Words</t>
  </si>
  <si>
    <t>s6063</t>
  </si>
  <si>
    <t>A Walk to Remember</t>
  </si>
  <si>
    <t>Adam Shankman</t>
  </si>
  <si>
    <t>s6064</t>
  </si>
  <si>
    <t>A Wednesday</t>
  </si>
  <si>
    <t>s6065</t>
  </si>
  <si>
    <t>A Week in Watts</t>
  </si>
  <si>
    <t>Gregory Caruso</t>
  </si>
  <si>
    <t>s6066</t>
  </si>
  <si>
    <t>A Wrinkle in Time</t>
  </si>
  <si>
    <t>s6069</t>
  </si>
  <si>
    <t>A.M.I.</t>
  </si>
  <si>
    <t>Rusty Nixon</t>
  </si>
  <si>
    <t>s6089</t>
  </si>
  <si>
    <t>Acts of Violence</t>
  </si>
  <si>
    <t>Brett Donowho</t>
  </si>
  <si>
    <t>s6070</t>
  </si>
  <si>
    <t>A.X.L.</t>
  </si>
  <si>
    <t>Oliver Daly</t>
  </si>
  <si>
    <t>Action &amp; Adventure, Children &amp; Family Movies, Independent Movies</t>
  </si>
  <si>
    <t>s6071</t>
  </si>
  <si>
    <t>AЕџk TesadГјfleri Sever</t>
  </si>
  <si>
    <t>s6072</t>
  </si>
  <si>
    <t>Aadu 2</t>
  </si>
  <si>
    <t>Midhun Manuel Thomas</t>
  </si>
  <si>
    <t>s6073</t>
  </si>
  <si>
    <t>Aajcha Divas Majha</t>
  </si>
  <si>
    <t>Chandrakant Kulkarni</t>
  </si>
  <si>
    <t>s6074</t>
  </si>
  <si>
    <t>Aarakshan</t>
  </si>
  <si>
    <t>s6075</t>
  </si>
  <si>
    <t>Aashayein</t>
  </si>
  <si>
    <t>s6076</t>
  </si>
  <si>
    <t>Aata Pita</t>
  </si>
  <si>
    <t>Uttung Shelar</t>
  </si>
  <si>
    <t>s6077</t>
  </si>
  <si>
    <t>Abby Sen</t>
  </si>
  <si>
    <t>s6079</t>
  </si>
  <si>
    <t>Abhinetri</t>
  </si>
  <si>
    <t>s6080</t>
  </si>
  <si>
    <t>Abnormal Summit</t>
  </si>
  <si>
    <t>Jung-ah Im, Seung-uk Jo</t>
  </si>
  <si>
    <t>s6081</t>
  </si>
  <si>
    <t>Abominable Christmas</t>
  </si>
  <si>
    <t>Chad Van De Keere</t>
  </si>
  <si>
    <t>s6082</t>
  </si>
  <si>
    <t>About a Boy</t>
  </si>
  <si>
    <t>Chris Weitz, Paul Weitz</t>
  </si>
  <si>
    <t>s6083</t>
  </si>
  <si>
    <t>Abzurdah</t>
  </si>
  <si>
    <t>Daniela Goggi</t>
  </si>
  <si>
    <t>s6084</t>
  </si>
  <si>
    <t>Acapulco La vida va</t>
  </si>
  <si>
    <t>Alfonso Serrano Maturino</t>
  </si>
  <si>
    <t>s6085</t>
  </si>
  <si>
    <t>Across The Line</t>
  </si>
  <si>
    <t>Julien Christian Lutz</t>
  </si>
  <si>
    <t>s6086</t>
  </si>
  <si>
    <t>Across the Universe</t>
  </si>
  <si>
    <t>Julie Taymor</t>
  </si>
  <si>
    <t>s6087</t>
  </si>
  <si>
    <t>Act of Valor</t>
  </si>
  <si>
    <t>Mike McCoy, Scott Waugh</t>
  </si>
  <si>
    <t>s6088</t>
  </si>
  <si>
    <t>Act of Vengeance</t>
  </si>
  <si>
    <t>s6091</t>
  </si>
  <si>
    <t>Addicted to Life</t>
  </si>
  <si>
    <t>Thierry Donard</t>
  </si>
  <si>
    <t>Action &amp; Adventure, Documentaries, International Movies</t>
  </si>
  <si>
    <t>s6092</t>
  </si>
  <si>
    <t>Adore</t>
  </si>
  <si>
    <t>Anne Fontaine</t>
  </si>
  <si>
    <t>s6093</t>
  </si>
  <si>
    <t>Adrishya</t>
  </si>
  <si>
    <t>Sandeep Chatterjee</t>
  </si>
  <si>
    <t>s6094</t>
  </si>
  <si>
    <t>Adventures in Public School</t>
  </si>
  <si>
    <t>Kyle Rideout</t>
  </si>
  <si>
    <t>s6096</t>
  </si>
  <si>
    <t>After Porn Ends</t>
  </si>
  <si>
    <t>Bryce Wagoner</t>
  </si>
  <si>
    <t>s6097</t>
  </si>
  <si>
    <t>After Porn Ends 3</t>
  </si>
  <si>
    <t>Brittany Andrews</t>
  </si>
  <si>
    <t>s6098</t>
  </si>
  <si>
    <t>Afterschool</t>
  </si>
  <si>
    <t>s6099</t>
  </si>
  <si>
    <t>Aftershock</t>
  </si>
  <si>
    <t>NicolГЎs LГіpez</t>
  </si>
  <si>
    <t>s6100</t>
  </si>
  <si>
    <t>Agatha and the Truth of Murder</t>
  </si>
  <si>
    <t>Terry Loane</t>
  </si>
  <si>
    <t>s6104</t>
  </si>
  <si>
    <t>Ahista Ahista</t>
  </si>
  <si>
    <t>s6105</t>
  </si>
  <si>
    <t>Ai Weiwei: Never Sorry</t>
  </si>
  <si>
    <t>s6107</t>
  </si>
  <si>
    <t>Aisa Yeh Jahaan</t>
  </si>
  <si>
    <t>Biswajeet Bora</t>
  </si>
  <si>
    <t>s6108</t>
  </si>
  <si>
    <t>Aitraaz</t>
  </si>
  <si>
    <t>s6110</t>
  </si>
  <si>
    <t>Albion: The Enchanted Stallion</t>
  </si>
  <si>
    <t>Castille Landon</t>
  </si>
  <si>
    <t>s6111</t>
  </si>
  <si>
    <t>Alejandro Sanz: What I Was Is What I Am</t>
  </si>
  <si>
    <t>Gervasio Iglesias, Alexis Morante</t>
  </si>
  <si>
    <t>s6101</t>
  </si>
  <si>
    <t>Age Gap Love</t>
  </si>
  <si>
    <t>British TV Shows, Reality TV, Romantic TV Shows</t>
  </si>
  <si>
    <t>s6109</t>
  </si>
  <si>
    <t>Alarmoty in the Land of Fire</t>
  </si>
  <si>
    <t>s6112</t>
  </si>
  <si>
    <t>Alice Doesn't Live Here Anymore</t>
  </si>
  <si>
    <t>s6113</t>
  </si>
  <si>
    <t>Alien Contact: Outer Space</t>
  </si>
  <si>
    <t>J. Michael Long</t>
  </si>
  <si>
    <t>s6114</t>
  </si>
  <si>
    <t>Aliens Ate My Homework</t>
  </si>
  <si>
    <t>s6115</t>
  </si>
  <si>
    <t>Alive and Kicking</t>
  </si>
  <si>
    <t>Susan Glatzer</t>
  </si>
  <si>
    <t>s6116</t>
  </si>
  <si>
    <t>All About Nina</t>
  </si>
  <si>
    <t>Eva Vives</t>
  </si>
  <si>
    <t>s6117</t>
  </si>
  <si>
    <t>All Dogs Go to Heaven</t>
  </si>
  <si>
    <t>Don Bluth, Gary Goldman, Dan Kuenster</t>
  </si>
  <si>
    <t>s6118</t>
  </si>
  <si>
    <t>All Good Ones Get Away</t>
  </si>
  <si>
    <t>VГ­ctor GarcГ­a</t>
  </si>
  <si>
    <t>s6119</t>
  </si>
  <si>
    <t>All Hallows' Eve</t>
  </si>
  <si>
    <t>Charlie Vaughn</t>
  </si>
  <si>
    <t>Children &amp; Family Movies, Independent Movies</t>
  </si>
  <si>
    <t>s6120</t>
  </si>
  <si>
    <t>All Light Will End</t>
  </si>
  <si>
    <t>Chris Blake</t>
  </si>
  <si>
    <t>s6121</t>
  </si>
  <si>
    <t>All the Boys Love Mandy Lane</t>
  </si>
  <si>
    <t>s6122</t>
  </si>
  <si>
    <t>All the Devil's Men</t>
  </si>
  <si>
    <t>Matthew Hope</t>
  </si>
  <si>
    <t>s6123</t>
  </si>
  <si>
    <t>Alone in Berlin</t>
  </si>
  <si>
    <t>Vincent Perez</t>
  </si>
  <si>
    <t>s6124</t>
  </si>
  <si>
    <t>Along Came a Spider</t>
  </si>
  <si>
    <t>Lee Tamahori</t>
  </si>
  <si>
    <t>s6125</t>
  </si>
  <si>
    <t>Alpha and Omega 2: A Howl-iday Adventure</t>
  </si>
  <si>
    <t>Richard Rich</t>
  </si>
  <si>
    <t>s6126</t>
  </si>
  <si>
    <t>Alpha and Omega: The Legend of the Saw Tooth Cave</t>
  </si>
  <si>
    <t>s6128</t>
  </si>
  <si>
    <t>AlphaGo</t>
  </si>
  <si>
    <t>Greg Kohs</t>
  </si>
  <si>
    <t>s6129</t>
  </si>
  <si>
    <t>Always a Bridesmaid</t>
  </si>
  <si>
    <t>Trey Haley</t>
  </si>
  <si>
    <t>s6130</t>
  </si>
  <si>
    <t>Amar Akbar &amp; Tony</t>
  </si>
  <si>
    <t>Atul Malhotra</t>
  </si>
  <si>
    <t>s6750</t>
  </si>
  <si>
    <t>Figures of Speech</t>
  </si>
  <si>
    <t>Ari Levinson</t>
  </si>
  <si>
    <t>s6131</t>
  </si>
  <si>
    <t>Amar Akbar Anthony</t>
  </si>
  <si>
    <t>Manmohan Desai</t>
  </si>
  <si>
    <t>s6132</t>
  </si>
  <si>
    <t>Amar's Hands</t>
  </si>
  <si>
    <t>Khaled Youssef</t>
  </si>
  <si>
    <t>s6134</t>
  </si>
  <si>
    <t>American Anarchist</t>
  </si>
  <si>
    <t>Charlie Siskel</t>
  </si>
  <si>
    <t>s6135</t>
  </si>
  <si>
    <t>American Assassin</t>
  </si>
  <si>
    <t>s6136</t>
  </si>
  <si>
    <t>American Beauty</t>
  </si>
  <si>
    <t>Sam Mendes</t>
  </si>
  <si>
    <t>s6137</t>
  </si>
  <si>
    <t>American Circumcision</t>
  </si>
  <si>
    <t>Brendon Marotta</t>
  </si>
  <si>
    <t>s6139</t>
  </si>
  <si>
    <t>American Experience: Ruby Ridge</t>
  </si>
  <si>
    <t>Barak Goodman</t>
  </si>
  <si>
    <t>s6140</t>
  </si>
  <si>
    <t>American Experience: The Circus</t>
  </si>
  <si>
    <t>Sharon Grimberg</t>
  </si>
  <si>
    <t>s6141</t>
  </si>
  <si>
    <t>American Experience: The Island Murder</t>
  </si>
  <si>
    <t>Mark Zwonitzer</t>
  </si>
  <si>
    <t>s6142</t>
  </si>
  <si>
    <t>American Hangman</t>
  </si>
  <si>
    <t>Wilson Coneybeare</t>
  </si>
  <si>
    <t>s6143</t>
  </si>
  <si>
    <t>American Heist</t>
  </si>
  <si>
    <t>Sarik Andreasyan</t>
  </si>
  <si>
    <t>s6144</t>
  </si>
  <si>
    <t>American History X</t>
  </si>
  <si>
    <t>Tony Kaye</t>
  </si>
  <si>
    <t>s6145</t>
  </si>
  <si>
    <t>American Honey</t>
  </si>
  <si>
    <t>Andrea Arnold</t>
  </si>
  <si>
    <t>s6146</t>
  </si>
  <si>
    <t>American Masters: Ted Williams</t>
  </si>
  <si>
    <t>Nick Davis</t>
  </si>
  <si>
    <t>s6148</t>
  </si>
  <si>
    <t>American Psycho</t>
  </si>
  <si>
    <t>Comedies, Cult Movies, Dramas</t>
  </si>
  <si>
    <t>s6149</t>
  </si>
  <si>
    <t>American Warfighter</t>
  </si>
  <si>
    <t>Jerry G. Angelo</t>
  </si>
  <si>
    <t>s6150</t>
  </si>
  <si>
    <t>Amy</t>
  </si>
  <si>
    <t>Asif Kapadia</t>
  </si>
  <si>
    <t>s6151</t>
  </si>
  <si>
    <t>An American in Madras</t>
  </si>
  <si>
    <t>Karan Bali</t>
  </si>
  <si>
    <t>s6152</t>
  </si>
  <si>
    <t>An American Tail</t>
  </si>
  <si>
    <t>Don Bluth</t>
  </si>
  <si>
    <t>s6153</t>
  </si>
  <si>
    <t>An American Tail: Fievel Goes West</t>
  </si>
  <si>
    <t>Phil Nibbelink, Simon Wells</t>
  </si>
  <si>
    <t>s6154</t>
  </si>
  <si>
    <t>An American Tail: The Mystery of the Night Monster</t>
  </si>
  <si>
    <t>Larry Latham</t>
  </si>
  <si>
    <t>s6155</t>
  </si>
  <si>
    <t>An American Tail: The Treasures of Manhattan Island</t>
  </si>
  <si>
    <t>s6156</t>
  </si>
  <si>
    <t>An Hour and a Half</t>
  </si>
  <si>
    <t>s6158</t>
  </si>
  <si>
    <t>An Interview with God</t>
  </si>
  <si>
    <t>Perry Lang</t>
  </si>
  <si>
    <t>s6159</t>
  </si>
  <si>
    <t>An Upper Egyptian</t>
  </si>
  <si>
    <t>Ismail Farouk, Hazem Fouda</t>
  </si>
  <si>
    <t>s6160</t>
  </si>
  <si>
    <t>Anarkali of Aarah</t>
  </si>
  <si>
    <t>Avinash Das</t>
  </si>
  <si>
    <t>s6161</t>
  </si>
  <si>
    <t>Anchor and Hope</t>
  </si>
  <si>
    <t>Carlos Marques-Marcet</t>
  </si>
  <si>
    <t>s6163</t>
  </si>
  <si>
    <t>Anesthesia</t>
  </si>
  <si>
    <t>Tim Blake Nelson</t>
  </si>
  <si>
    <t>s6164</t>
  </si>
  <si>
    <t>Angel Eyes</t>
  </si>
  <si>
    <t>Luis Mandoki</t>
  </si>
  <si>
    <t>s6165</t>
  </si>
  <si>
    <t>Anger Management</t>
  </si>
  <si>
    <t>s6166</t>
  </si>
  <si>
    <t>Angry Indian Goddesses</t>
  </si>
  <si>
    <t>Pan Nalin</t>
  </si>
  <si>
    <t>s6169</t>
  </si>
  <si>
    <t>Ankur Arora Murder Case</t>
  </si>
  <si>
    <t>Sohail Tatari</t>
  </si>
  <si>
    <t>s6170</t>
  </si>
  <si>
    <t>Annabelle Hooper and the Ghosts of Nantucket</t>
  </si>
  <si>
    <t>Paul Serafini</t>
  </si>
  <si>
    <t>s6325</t>
  </si>
  <si>
    <t>Black Man White Skin</t>
  </si>
  <si>
    <t>s6171</t>
  </si>
  <si>
    <t>Another Forever</t>
  </si>
  <si>
    <t>Juan Zapata</t>
  </si>
  <si>
    <t>s6172</t>
  </si>
  <si>
    <t>Ant-Man and the Wasp</t>
  </si>
  <si>
    <t>s6173</t>
  </si>
  <si>
    <t>Antar: Son of Shadad</t>
  </si>
  <si>
    <t>Sherif Ismail</t>
  </si>
  <si>
    <t>s6174</t>
  </si>
  <si>
    <t>Antariksha Ke Rakhwale</t>
  </si>
  <si>
    <t>s6176</t>
  </si>
  <si>
    <t>Antidote</t>
  </si>
  <si>
    <t>Ken Barbet</t>
  </si>
  <si>
    <t>s6177</t>
  </si>
  <si>
    <t>Anwar</t>
  </si>
  <si>
    <t>Manish Jha</t>
  </si>
  <si>
    <t>s6179</t>
  </si>
  <si>
    <t>Apache Warrior</t>
  </si>
  <si>
    <t>David Salzberg, Christian Tureaud</t>
  </si>
  <si>
    <t>s6180</t>
  </si>
  <si>
    <t>APEX: The Story of the Hypercar</t>
  </si>
  <si>
    <t>J.F. Musial, Josh Vietze</t>
  </si>
  <si>
    <t>s6181</t>
  </si>
  <si>
    <t>Apollo 18</t>
  </si>
  <si>
    <t>s6182</t>
  </si>
  <si>
    <t>April and the Extraordinary World</t>
  </si>
  <si>
    <t>Christian Desmares, Franck Ekinci</t>
  </si>
  <si>
    <t>s6183</t>
  </si>
  <si>
    <t>Aram, Aram</t>
  </si>
  <si>
    <t>Christopher Chambers</t>
  </si>
  <si>
    <t>s6184</t>
  </si>
  <si>
    <t>Are We Done Yet?</t>
  </si>
  <si>
    <t>Khaled El Halafawy</t>
  </si>
  <si>
    <t>s6185</t>
  </si>
  <si>
    <t>Arisan 2</t>
  </si>
  <si>
    <t>Nia Dinata</t>
  </si>
  <si>
    <t>s6186</t>
  </si>
  <si>
    <t>Arthur</t>
  </si>
  <si>
    <t>Jason Winer</t>
  </si>
  <si>
    <t>s6187</t>
  </si>
  <si>
    <t>Arthur Christmas</t>
  </si>
  <si>
    <t>Sarah Smith</t>
  </si>
  <si>
    <t>s6188</t>
  </si>
  <si>
    <t>As Above, So Below</t>
  </si>
  <si>
    <t>s6189</t>
  </si>
  <si>
    <t>As Good as It Gets</t>
  </si>
  <si>
    <t>James L. Brooks</t>
  </si>
  <si>
    <t>s6190</t>
  </si>
  <si>
    <t>Assimilate</t>
  </si>
  <si>
    <t>John Murlowski</t>
  </si>
  <si>
    <t>s6191</t>
  </si>
  <si>
    <t>Asura: The City of Madness</t>
  </si>
  <si>
    <t>Sung-soo Kim</t>
  </si>
  <si>
    <t>s6192</t>
  </si>
  <si>
    <t>At All Costs</t>
  </si>
  <si>
    <t>Mike Nicoll</t>
  </si>
  <si>
    <t>s6193</t>
  </si>
  <si>
    <t>At First Light</t>
  </si>
  <si>
    <t>Jason Stone</t>
  </si>
  <si>
    <t>s6194</t>
  </si>
  <si>
    <t>ATM</t>
  </si>
  <si>
    <t>Mez Tharatorn</t>
  </si>
  <si>
    <t>s6196</t>
  </si>
  <si>
    <t>Attacking the Devil: Harold Evans and the Last Nazi War Crime</t>
  </si>
  <si>
    <t>David Morris, Jacqui Morris</t>
  </si>
  <si>
    <t>s6197</t>
  </si>
  <si>
    <t>Attitude Test</t>
  </si>
  <si>
    <t>Fabrizio Copano, Augusto Matte</t>
  </si>
  <si>
    <t>s6198</t>
  </si>
  <si>
    <t>Auschwitz: Blueprints of Genocide</t>
  </si>
  <si>
    <t>Mike Rossiter</t>
  </si>
  <si>
    <t>s6200</t>
  </si>
  <si>
    <t>Automata</t>
  </si>
  <si>
    <t>Gabe IbГЎГ±ez</t>
  </si>
  <si>
    <t>s6201</t>
  </si>
  <si>
    <t>Avengers: Infinity War</t>
  </si>
  <si>
    <t>Anthony Russo, Joe Russo</t>
  </si>
  <si>
    <t>s6202</t>
  </si>
  <si>
    <t>Avicii: True Stories</t>
  </si>
  <si>
    <t>Levan Tsikurishvili</t>
  </si>
  <si>
    <t>s6203</t>
  </si>
  <si>
    <t>Azhar</t>
  </si>
  <si>
    <t>s6204</t>
  </si>
  <si>
    <t>B.A. Pass</t>
  </si>
  <si>
    <t>Ajay Bahl</t>
  </si>
  <si>
    <t>s6205</t>
  </si>
  <si>
    <t>Babam ve OДџlum</t>
  </si>
  <si>
    <t>Г‡agan Irmak</t>
  </si>
  <si>
    <t>s6206</t>
  </si>
  <si>
    <t>Babel</t>
  </si>
  <si>
    <t>Alejandro G. IГ±ГЎrritu</t>
  </si>
  <si>
    <t>s6207</t>
  </si>
  <si>
    <t>Bachelor Girls</t>
  </si>
  <si>
    <t>Shikha Makan</t>
  </si>
  <si>
    <t>s6208</t>
  </si>
  <si>
    <t>Back and Forth</t>
  </si>
  <si>
    <t>JosГ© Eduardo Belmonte</t>
  </si>
  <si>
    <t>s6209</t>
  </si>
  <si>
    <t>Backcountry</t>
  </si>
  <si>
    <t>Adam MacDonald</t>
  </si>
  <si>
    <t>s6210</t>
  </si>
  <si>
    <t>Backfire</t>
  </si>
  <si>
    <t>Dave Patten</t>
  </si>
  <si>
    <t>s6211</t>
  </si>
  <si>
    <t>Backtrack</t>
  </si>
  <si>
    <t>Michael Petroni</t>
  </si>
  <si>
    <t>s6212</t>
  </si>
  <si>
    <t>Bad Boys</t>
  </si>
  <si>
    <t>s6213</t>
  </si>
  <si>
    <t>Bad Boys II</t>
  </si>
  <si>
    <t>s6215</t>
  </si>
  <si>
    <t>Bad Match</t>
  </si>
  <si>
    <t>David Chirchirillo</t>
  </si>
  <si>
    <t>s6216</t>
  </si>
  <si>
    <t>Bad Rap</t>
  </si>
  <si>
    <t>Salima Koroma</t>
  </si>
  <si>
    <t>s6218</t>
  </si>
  <si>
    <t>Badha</t>
  </si>
  <si>
    <t>Sumitra Bhave, Sunil Sukthankar</t>
  </si>
  <si>
    <t>s6219</t>
  </si>
  <si>
    <t>Badland</t>
  </si>
  <si>
    <t>Justin Lee</t>
  </si>
  <si>
    <t>s6221</t>
  </si>
  <si>
    <t>Balto</t>
  </si>
  <si>
    <t>Simon Wells</t>
  </si>
  <si>
    <t>s6222</t>
  </si>
  <si>
    <t>Balto 2: Wolf Quest</t>
  </si>
  <si>
    <t>Phil Weinstein</t>
  </si>
  <si>
    <t>s6223</t>
  </si>
  <si>
    <t>Balto 3: Wings of Change</t>
  </si>
  <si>
    <t>s6224</t>
  </si>
  <si>
    <t>Balu Mahi</t>
  </si>
  <si>
    <t>Haissam Hussain</t>
  </si>
  <si>
    <t>s6225</t>
  </si>
  <si>
    <t>Bana Masal Anlatma</t>
  </si>
  <si>
    <t>s6226</t>
  </si>
  <si>
    <t>Band Aid</t>
  </si>
  <si>
    <t>Zoe Lister-Jones</t>
  </si>
  <si>
    <t>s7133</t>
  </si>
  <si>
    <t>Jiro Dreams of Sushi</t>
  </si>
  <si>
    <t>David Gelb</t>
  </si>
  <si>
    <t>s6227</t>
  </si>
  <si>
    <t>Band of Robbers</t>
  </si>
  <si>
    <t>Aaron Nee, Adam Nee</t>
  </si>
  <si>
    <t>s6228</t>
  </si>
  <si>
    <t>Bang Rajan 2</t>
  </si>
  <si>
    <t>Tanit Jitnukul</t>
  </si>
  <si>
    <t>s6230</t>
  </si>
  <si>
    <t>Bangkok Hell</t>
  </si>
  <si>
    <t>Manop Janjarasskul</t>
  </si>
  <si>
    <t>s6231</t>
  </si>
  <si>
    <t>Bangkok Traffic (Love) Story</t>
  </si>
  <si>
    <t>Adisorn Tresirikasem</t>
  </si>
  <si>
    <t>s6232</t>
  </si>
  <si>
    <t>BarГ§a Dreams</t>
  </si>
  <si>
    <t>Jordi Llompart</t>
  </si>
  <si>
    <t>s6233</t>
  </si>
  <si>
    <t>Barah Aana</t>
  </si>
  <si>
    <t>Raja Menon</t>
  </si>
  <si>
    <t>s6234</t>
  </si>
  <si>
    <t>Barbecue</t>
  </si>
  <si>
    <t>Matthew Salleh</t>
  </si>
  <si>
    <t>s6235</t>
  </si>
  <si>
    <t>Barbie &amp; Her Sisters in a Pony Tale</t>
  </si>
  <si>
    <t>s6236</t>
  </si>
  <si>
    <t>Barbie in A Mermaid Tale</t>
  </si>
  <si>
    <t>Adam Wood</t>
  </si>
  <si>
    <t>s6237</t>
  </si>
  <si>
    <t>Barbie in Princess Power</t>
  </si>
  <si>
    <t>Zeke Norton</t>
  </si>
  <si>
    <t>s6238</t>
  </si>
  <si>
    <t>Barbie in Rock 'N Royals</t>
  </si>
  <si>
    <t>s6239</t>
  </si>
  <si>
    <t>Barbie Star Light Adventure</t>
  </si>
  <si>
    <t>Andrew Tan, Michael Goguen</t>
  </si>
  <si>
    <t>s6240</t>
  </si>
  <si>
    <t>Barbie: A Fairy Secret</t>
  </si>
  <si>
    <t>William Lau</t>
  </si>
  <si>
    <t>s6241</t>
  </si>
  <si>
    <t>Barbie: Princess Charm School</t>
  </si>
  <si>
    <t>Ezekiel Norton</t>
  </si>
  <si>
    <t>s6242</t>
  </si>
  <si>
    <t>Barbie: Spy Squad</t>
  </si>
  <si>
    <t>s6243</t>
  </si>
  <si>
    <t>Barbie: The Princess &amp; the Popstar</t>
  </si>
  <si>
    <t>s6244</t>
  </si>
  <si>
    <t>Barbie: Video Game Hero</t>
  </si>
  <si>
    <t>Conrad Helten, Ezekiel Norton, Michael Goguen</t>
  </si>
  <si>
    <t>s6245</t>
  </si>
  <si>
    <t>Barely Lethal</t>
  </si>
  <si>
    <t>Kyle Newman</t>
  </si>
  <si>
    <t>s6246</t>
  </si>
  <si>
    <t>Barrio Universitario</t>
  </si>
  <si>
    <t>Esteban Vidal</t>
  </si>
  <si>
    <t>s6247</t>
  </si>
  <si>
    <t>Barsaat</t>
  </si>
  <si>
    <t>s6248</t>
  </si>
  <si>
    <t>BASEketball</t>
  </si>
  <si>
    <t>s6249</t>
  </si>
  <si>
    <t>Basic Instinct</t>
  </si>
  <si>
    <t>Classic Movies, Thrillers</t>
  </si>
  <si>
    <t>s6252</t>
  </si>
  <si>
    <t>Bathtubs Over Broadway</t>
  </si>
  <si>
    <t>Dava Whisenant</t>
  </si>
  <si>
    <t>s6255</t>
  </si>
  <si>
    <t>Bawarchi</t>
  </si>
  <si>
    <t>Hrishikesh Mukherjee</t>
  </si>
  <si>
    <t>s6256</t>
  </si>
  <si>
    <t>Bazaar</t>
  </si>
  <si>
    <t>Sagar Sarhadi</t>
  </si>
  <si>
    <t>s6257</t>
  </si>
  <si>
    <t>Be Here Now</t>
  </si>
  <si>
    <t>Lilibet Foster</t>
  </si>
  <si>
    <t>s6258</t>
  </si>
  <si>
    <t>Be Somebody</t>
  </si>
  <si>
    <t>Joshua Caldwell</t>
  </si>
  <si>
    <t>s6260</t>
  </si>
  <si>
    <t>Beak &amp; Brain: Genius Birds From Down Under</t>
  </si>
  <si>
    <t>Volker Arzt, Angelika Sigl</t>
  </si>
  <si>
    <t>s6261</t>
  </si>
  <si>
    <t>Bean: The Ultimate Disaster Movie</t>
  </si>
  <si>
    <t>Mel Smith</t>
  </si>
  <si>
    <t>s6267</t>
  </si>
  <si>
    <t>Beavis and Butt-head Do America</t>
  </si>
  <si>
    <t>Mike Judge</t>
  </si>
  <si>
    <t>s6268</t>
  </si>
  <si>
    <t>Bebe's Kids</t>
  </si>
  <si>
    <t>Bruce W. Smith</t>
  </si>
  <si>
    <t>s6269</t>
  </si>
  <si>
    <t>Because of Soccer</t>
  </si>
  <si>
    <t>Agasyah Karim, Khalid Kashogi</t>
  </si>
  <si>
    <t>s6270</t>
  </si>
  <si>
    <t>Because We're Heading Out</t>
  </si>
  <si>
    <t>s6271</t>
  </si>
  <si>
    <t>Becoming Jane</t>
  </si>
  <si>
    <t>Julian Jarrold</t>
  </si>
  <si>
    <t>s6272</t>
  </si>
  <si>
    <t>Bedtime Stories</t>
  </si>
  <si>
    <t>s6273</t>
  </si>
  <si>
    <t>Before the Flood</t>
  </si>
  <si>
    <t>Fisher Stevens</t>
  </si>
  <si>
    <t>s6274</t>
  </si>
  <si>
    <t>Behind The Cove: The Quiet Japanese Speak Out</t>
  </si>
  <si>
    <t>Keiko Yagi</t>
  </si>
  <si>
    <t>s6275</t>
  </si>
  <si>
    <t>Behind the Curtain: Todrick Hall</t>
  </si>
  <si>
    <t>Katherine Fairfax Wright</t>
  </si>
  <si>
    <t>Documentaries, LGBTQ Movies, Music &amp; Musicals</t>
  </si>
  <si>
    <t>s6278</t>
  </si>
  <si>
    <t>Beiimaan Love</t>
  </si>
  <si>
    <t>Rajeev Chaudhari</t>
  </si>
  <si>
    <t>s6279</t>
  </si>
  <si>
    <t>Being AP</t>
  </si>
  <si>
    <t>Anthony Wonke</t>
  </si>
  <si>
    <t>s6281</t>
  </si>
  <si>
    <t>Below Her Mouth</t>
  </si>
  <si>
    <t>April Mullen</t>
  </si>
  <si>
    <t>s6283</t>
  </si>
  <si>
    <t>Beneath the Leaves</t>
  </si>
  <si>
    <t>Adam Marino</t>
  </si>
  <si>
    <t>s6284</t>
  </si>
  <si>
    <t>Benji: Off the Leash</t>
  </si>
  <si>
    <t>Joe Camp</t>
  </si>
  <si>
    <t>s6285</t>
  </si>
  <si>
    <t>Benji's Very Own Christmas Story</t>
  </si>
  <si>
    <t>s6286</t>
  </si>
  <si>
    <t>Berlin Kaplani</t>
  </si>
  <si>
    <t>s6298</t>
  </si>
  <si>
    <t>Bheemayan</t>
  </si>
  <si>
    <t>s6289</t>
  </si>
  <si>
    <t>Betting on Zero</t>
  </si>
  <si>
    <t>Ted Braun</t>
  </si>
  <si>
    <t>s6290</t>
  </si>
  <si>
    <t>Bewafaa</t>
  </si>
  <si>
    <t>Dharmesh Darshan</t>
  </si>
  <si>
    <t>s6291</t>
  </si>
  <si>
    <t>Bewildered Bolbol</t>
  </si>
  <si>
    <t>s6288</t>
  </si>
  <si>
    <t>Best Neighbors</t>
  </si>
  <si>
    <t>Tamer Bassiouni</t>
  </si>
  <si>
    <t>s6293</t>
  </si>
  <si>
    <t>Beyond All Boundaries</t>
  </si>
  <si>
    <t>Sushrut Jain</t>
  </si>
  <si>
    <t>s6294</t>
  </si>
  <si>
    <t>Beyond the Clouds</t>
  </si>
  <si>
    <t>Majid Majidi</t>
  </si>
  <si>
    <t>s6297</t>
  </si>
  <si>
    <t>Bhagam Bhag</t>
  </si>
  <si>
    <t>s6299</t>
  </si>
  <si>
    <t>Bhool Bhulaiyaa</t>
  </si>
  <si>
    <t>s6300</t>
  </si>
  <si>
    <t>Bhoot</t>
  </si>
  <si>
    <t>s6301</t>
  </si>
  <si>
    <t>Bhouri</t>
  </si>
  <si>
    <t>Jasbir Bijendra Bhati</t>
  </si>
  <si>
    <t>s6303</t>
  </si>
  <si>
    <t>Big Bear</t>
  </si>
  <si>
    <t>Joey Kern</t>
  </si>
  <si>
    <t>s6304</t>
  </si>
  <si>
    <t>Big Daddy</t>
  </si>
  <si>
    <t>s6306</t>
  </si>
  <si>
    <t>Big Fat Liar</t>
  </si>
  <si>
    <t>s6307</t>
  </si>
  <si>
    <t>Big Kill</t>
  </si>
  <si>
    <t>Scott Martin</t>
  </si>
  <si>
    <t>s6308</t>
  </si>
  <si>
    <t>Big Time</t>
  </si>
  <si>
    <t>Kaspar Astrup SchrГ¶der</t>
  </si>
  <si>
    <t>s6309</t>
  </si>
  <si>
    <t>Bigger Fatter Liar</t>
  </si>
  <si>
    <t>s6310</t>
  </si>
  <si>
    <t>Biggie &amp; Tupac</t>
  </si>
  <si>
    <t>Nick Broomfield</t>
  </si>
  <si>
    <t>s6311</t>
  </si>
  <si>
    <t>Bill Burr: Let It Go</t>
  </si>
  <si>
    <t>s6312</t>
  </si>
  <si>
    <t>Billy Elliot</t>
  </si>
  <si>
    <t>Stephen Daldry</t>
  </si>
  <si>
    <t>s6313</t>
  </si>
  <si>
    <t>Billy Graham: An Extraordinary Journey</t>
  </si>
  <si>
    <t>Vonda Harrell, Daniel Camenisch</t>
  </si>
  <si>
    <t>s6314</t>
  </si>
  <si>
    <t>Bilu Rakkhosh</t>
  </si>
  <si>
    <t>Indrasis Acharya</t>
  </si>
  <si>
    <t>s6315</t>
  </si>
  <si>
    <t>Bioscope</t>
  </si>
  <si>
    <t>Gajendra Ahire, Viju Mane, Girish Mohite, Ravi Jadhav</t>
  </si>
  <si>
    <t>s6316</t>
  </si>
  <si>
    <t>Birthmarked</t>
  </si>
  <si>
    <t>Emanuel Hoss-Desmarais</t>
  </si>
  <si>
    <t>s6317</t>
  </si>
  <si>
    <t>Bitch</t>
  </si>
  <si>
    <t>Marianna Palka</t>
  </si>
  <si>
    <t>s6318</t>
  </si>
  <si>
    <t>Bitcoin Heist</t>
  </si>
  <si>
    <t>Ham Tran</t>
  </si>
  <si>
    <t>s6320</t>
  </si>
  <si>
    <t>Bitter Daisies</t>
  </si>
  <si>
    <t>Miguel Conde</t>
  </si>
  <si>
    <t>s6321</t>
  </si>
  <si>
    <t>Bittoo Boss</t>
  </si>
  <si>
    <t>Supavitra Babul</t>
  </si>
  <si>
    <t>s6322</t>
  </si>
  <si>
    <t>Black &amp; Privileged: Volume 1</t>
  </si>
  <si>
    <t>Mark Harris</t>
  </si>
  <si>
    <t>s6323</t>
  </si>
  <si>
    <t>Black Hawk Down</t>
  </si>
  <si>
    <t>s6326</t>
  </si>
  <si>
    <t>Black Panther</t>
  </si>
  <si>
    <t>s6327</t>
  </si>
  <si>
    <t>Black Site Delta</t>
  </si>
  <si>
    <t>Jesse Gustafson</t>
  </si>
  <si>
    <t>s6328</t>
  </si>
  <si>
    <t>Black Snake Moan</t>
  </si>
  <si>
    <t>s6329</t>
  </si>
  <si>
    <t>Black Snow</t>
  </si>
  <si>
    <t>Martin Hodara</t>
  </si>
  <si>
    <t>s6330</t>
  </si>
  <si>
    <t>Blackfish</t>
  </si>
  <si>
    <t>Gabriela Cowperthwaite</t>
  </si>
  <si>
    <t>s6331</t>
  </si>
  <si>
    <t>Blackway</t>
  </si>
  <si>
    <t>Daniel Alfredson</t>
  </si>
  <si>
    <t>s6332</t>
  </si>
  <si>
    <t>Blaze</t>
  </si>
  <si>
    <t>Ethan Hawke</t>
  </si>
  <si>
    <t>s6333</t>
  </si>
  <si>
    <t>Bleed for This</t>
  </si>
  <si>
    <t>Ben Younger</t>
  </si>
  <si>
    <t>s6334</t>
  </si>
  <si>
    <t>Blinky Bill: The Movie</t>
  </si>
  <si>
    <t>Deane Taylor</t>
  </si>
  <si>
    <t>s6335</t>
  </si>
  <si>
    <t>Blockbuster</t>
  </si>
  <si>
    <t>July Hygreck</t>
  </si>
  <si>
    <t>s6337</t>
  </si>
  <si>
    <t>Blood Father</t>
  </si>
  <si>
    <t>Jean-FranГ§ois Richet</t>
  </si>
  <si>
    <t>s6338</t>
  </si>
  <si>
    <t>Blow</t>
  </si>
  <si>
    <t>Ted Demme</t>
  </si>
  <si>
    <t>s6339</t>
  </si>
  <si>
    <t>Blue Is the Warmest Color</t>
  </si>
  <si>
    <t>Abdellatif Kechiche</t>
  </si>
  <si>
    <t>s6340</t>
  </si>
  <si>
    <t>Blue Jasmine</t>
  </si>
  <si>
    <t>Woody Allen</t>
  </si>
  <si>
    <t>s6341</t>
  </si>
  <si>
    <t>Blue Mountain State: The Rise of Thadland</t>
  </si>
  <si>
    <t>Lev L. Spiro</t>
  </si>
  <si>
    <t>s6343</t>
  </si>
  <si>
    <t>Blue Ruin</t>
  </si>
  <si>
    <t>s6366</t>
  </si>
  <si>
    <t>Bottom of the World</t>
  </si>
  <si>
    <t>Richard Sears</t>
  </si>
  <si>
    <t>s6344</t>
  </si>
  <si>
    <t>Blue Streak</t>
  </si>
  <si>
    <t>s6345</t>
  </si>
  <si>
    <t>Blue Valentine</t>
  </si>
  <si>
    <t>Derek Cianfrance</t>
  </si>
  <si>
    <t>s6346</t>
  </si>
  <si>
    <t>Blurred Lines: Inside the Art World</t>
  </si>
  <si>
    <t>s6347</t>
  </si>
  <si>
    <t>Bob Lazar: Area 51 &amp; Flying Saucers</t>
  </si>
  <si>
    <t>Jeremy Kenyon Lockyer Corbell</t>
  </si>
  <si>
    <t>s6349</t>
  </si>
  <si>
    <t>Bob's Broken Sleigh</t>
  </si>
  <si>
    <t>Jay Surridge</t>
  </si>
  <si>
    <t>s6350</t>
  </si>
  <si>
    <t>Bobbi Jene</t>
  </si>
  <si>
    <t>Elvira Lind</t>
  </si>
  <si>
    <t>s6351</t>
  </si>
  <si>
    <t>Bobby</t>
  </si>
  <si>
    <t>Raj Kapoor</t>
  </si>
  <si>
    <t>s6352</t>
  </si>
  <si>
    <t>Bobby Robson: More Than a Manager</t>
  </si>
  <si>
    <t>Gabriel Clarke, Torquil Jones</t>
  </si>
  <si>
    <t>s6353</t>
  </si>
  <si>
    <t>Bobby Sands: 66 Days</t>
  </si>
  <si>
    <t>Brendan Byrne</t>
  </si>
  <si>
    <t>s6354</t>
  </si>
  <si>
    <t>Bokeh</t>
  </si>
  <si>
    <t>Geoffrey Orthwein, Andrew Sullivan</t>
  </si>
  <si>
    <t>s6355</t>
  </si>
  <si>
    <t>Bolt</t>
  </si>
  <si>
    <t>Byron Howard, Chris Williams</t>
  </si>
  <si>
    <t>s6356</t>
  </si>
  <si>
    <t>Bombshell: The Hedy Lamarr Story</t>
  </si>
  <si>
    <t>Alexandra Dean</t>
  </si>
  <si>
    <t>s6357</t>
  </si>
  <si>
    <t>Bon Bini Holland</t>
  </si>
  <si>
    <t>Jelle de Jonge</t>
  </si>
  <si>
    <t>s6359</t>
  </si>
  <si>
    <t>Bonnie and Clyde</t>
  </si>
  <si>
    <t>Arthur Penn</t>
  </si>
  <si>
    <t>s6360</t>
  </si>
  <si>
    <t>Boom</t>
  </si>
  <si>
    <t>Kaizad Gustad</t>
  </si>
  <si>
    <t>s6363</t>
  </si>
  <si>
    <t>Born Strong</t>
  </si>
  <si>
    <t>Gary Cohen, Ross Hockrow</t>
  </si>
  <si>
    <t>s6364</t>
  </si>
  <si>
    <t>Born to Be Free</t>
  </si>
  <si>
    <t>Gayane Petrosyan</t>
  </si>
  <si>
    <t>s6367</t>
  </si>
  <si>
    <t>Boy and the World</t>
  </si>
  <si>
    <t>AlГЄ Abreu</t>
  </si>
  <si>
    <t>s6368</t>
  </si>
  <si>
    <t>Boy Bye</t>
  </si>
  <si>
    <t>Chris Stokes</t>
  </si>
  <si>
    <t>s6370</t>
  </si>
  <si>
    <t>Brampton's Own</t>
  </si>
  <si>
    <t>Michael Doneger</t>
  </si>
  <si>
    <t>s6371</t>
  </si>
  <si>
    <t>Bratz: The Movie</t>
  </si>
  <si>
    <t>s6372</t>
  </si>
  <si>
    <t>Brave Miss World</t>
  </si>
  <si>
    <t>Cecilia Peck</t>
  </si>
  <si>
    <t>s6373</t>
  </si>
  <si>
    <t>Brave New Jersey</t>
  </si>
  <si>
    <t>Jody Lambert</t>
  </si>
  <si>
    <t>s6375</t>
  </si>
  <si>
    <t>Breaking Free</t>
  </si>
  <si>
    <t>s6376</t>
  </si>
  <si>
    <t>Breath</t>
  </si>
  <si>
    <t>Simon Baker</t>
  </si>
  <si>
    <t>s6377</t>
  </si>
  <si>
    <t>Brick</t>
  </si>
  <si>
    <t>Rian Johnson</t>
  </si>
  <si>
    <t>s6378</t>
  </si>
  <si>
    <t>Bring It On: Worldwide Showdown</t>
  </si>
  <si>
    <t>Robert Adetuyi</t>
  </si>
  <si>
    <t>s6380</t>
  </si>
  <si>
    <t>Brooklyn's Finest</t>
  </si>
  <si>
    <t>s6381</t>
  </si>
  <si>
    <t>Brotherhood of Blades II: The Infernal Battlefield</t>
  </si>
  <si>
    <t>Lu Yang</t>
  </si>
  <si>
    <t>s6383</t>
  </si>
  <si>
    <t>Bruno and Boots: Go Jump in the Pool</t>
  </si>
  <si>
    <t>Vivieno Caldinelli</t>
  </si>
  <si>
    <t>s6384</t>
  </si>
  <si>
    <t>Bruno and Boots: The Wizzle War</t>
  </si>
  <si>
    <t>s6385</t>
  </si>
  <si>
    <t>Bruno and Boots: This Can't Be Happening at Macdonald Hall</t>
  </si>
  <si>
    <t>s6387</t>
  </si>
  <si>
    <t>Buffalo Boys</t>
  </si>
  <si>
    <t>Mike Wiluan</t>
  </si>
  <si>
    <t>s6388</t>
  </si>
  <si>
    <t>Bugs</t>
  </si>
  <si>
    <t>Andreas Johnsen</t>
  </si>
  <si>
    <t>s6389</t>
  </si>
  <si>
    <t>Bullitt County</t>
  </si>
  <si>
    <t>David McCracken</t>
  </si>
  <si>
    <t>s6391</t>
  </si>
  <si>
    <t>Burlesque</t>
  </si>
  <si>
    <t>Steve Antin</t>
  </si>
  <si>
    <t>s6392</t>
  </si>
  <si>
    <t>Burlesque: Heart of the Glitter Tribe</t>
  </si>
  <si>
    <t>Jon Manning</t>
  </si>
  <si>
    <t>s6393</t>
  </si>
  <si>
    <t>Burning</t>
  </si>
  <si>
    <t>Lee Chang-dong</t>
  </si>
  <si>
    <t>s6395</t>
  </si>
  <si>
    <t>Bushwick</t>
  </si>
  <si>
    <t>Cary Murnion, Jonathan Milott</t>
  </si>
  <si>
    <t>s6396</t>
  </si>
  <si>
    <t>Butterfield 8</t>
  </si>
  <si>
    <t>Daniel Mann</t>
  </si>
  <si>
    <t>Classic Movies, Dramas, Romantic Movies</t>
  </si>
  <si>
    <t>s6397</t>
  </si>
  <si>
    <t>CГ©zanne et moi</t>
  </si>
  <si>
    <t>Daniele Thompson</t>
  </si>
  <si>
    <t>s6398</t>
  </si>
  <si>
    <t>Cabin Fever</t>
  </si>
  <si>
    <t>Travis Zariwny</t>
  </si>
  <si>
    <t>s6400</t>
  </si>
  <si>
    <t>Cahaya Dari Timur Beta Maluku</t>
  </si>
  <si>
    <t>s6401</t>
  </si>
  <si>
    <t>Caida del Cielo</t>
  </si>
  <si>
    <t>NГ©stor SГЎnchez Sotelo</t>
  </si>
  <si>
    <t>s6403</t>
  </si>
  <si>
    <t>Cake</t>
  </si>
  <si>
    <t>Asim Abbasi</t>
  </si>
  <si>
    <t>s6404</t>
  </si>
  <si>
    <t>Calendar Girls</t>
  </si>
  <si>
    <t>s6406</t>
  </si>
  <si>
    <t>Calico Critters: A Town of Dreams</t>
  </si>
  <si>
    <t>s6407</t>
  </si>
  <si>
    <t>Calico Critters: The Treasure of Calico Village</t>
  </si>
  <si>
    <t>s6409</t>
  </si>
  <si>
    <t>Camelia la Texana</t>
  </si>
  <si>
    <t>Carlos Bolado</t>
  </si>
  <si>
    <t>Crime TV Shows, Romantic TV Shows, Spanish-Language TV Shows</t>
  </si>
  <si>
    <t>s6410</t>
  </si>
  <si>
    <t>Camera Store</t>
  </si>
  <si>
    <t>Scott Marshall Smith</t>
  </si>
  <si>
    <t>s6411</t>
  </si>
  <si>
    <t>Camp Cool Kids</t>
  </si>
  <si>
    <t>Lisa Arnold</t>
  </si>
  <si>
    <t>s6413</t>
  </si>
  <si>
    <t>Camp X-Ray</t>
  </si>
  <si>
    <t>Peter Sattler</t>
  </si>
  <si>
    <t>s6415</t>
  </si>
  <si>
    <t>Can't Hardly Wait</t>
  </si>
  <si>
    <t>Harry Elfont, Deborah Kaplan</t>
  </si>
  <si>
    <t>s6416</t>
  </si>
  <si>
    <t>Candyman</t>
  </si>
  <si>
    <t>Bernard Rose</t>
  </si>
  <si>
    <t>s6418</t>
  </si>
  <si>
    <t>Capital in the Twenty-First Century</t>
  </si>
  <si>
    <t>Justin Pemberton</t>
  </si>
  <si>
    <t>s6419</t>
  </si>
  <si>
    <t>Cappuccino</t>
  </si>
  <si>
    <t>Noushad</t>
  </si>
  <si>
    <t>s6420</t>
  </si>
  <si>
    <t>Cardboard Gangsters</t>
  </si>
  <si>
    <t>Mark O'Connor</t>
  </si>
  <si>
    <t>s6422</t>
  </si>
  <si>
    <t>Caregiver</t>
  </si>
  <si>
    <t>Chito S. RoГ±o</t>
  </si>
  <si>
    <t>s6423</t>
  </si>
  <si>
    <t>Carol</t>
  </si>
  <si>
    <t>Todd Haynes</t>
  </si>
  <si>
    <t>s6424</t>
  </si>
  <si>
    <t>Carrie</t>
  </si>
  <si>
    <t>Brian De Palma</t>
  </si>
  <si>
    <t>Classic Movies, Cult Movies, Horror Movies</t>
  </si>
  <si>
    <t>s6425</t>
  </si>
  <si>
    <t>Carriers</t>
  </si>
  <si>
    <t>s6426</t>
  </si>
  <si>
    <t>Casa de mi Padre</t>
  </si>
  <si>
    <t>Matt Piedmont</t>
  </si>
  <si>
    <t>s6428</t>
  </si>
  <si>
    <t>Casino Royale</t>
  </si>
  <si>
    <t>s6429</t>
  </si>
  <si>
    <t>Casino Tycoon</t>
  </si>
  <si>
    <t>Wong Jing</t>
  </si>
  <si>
    <t>s6430</t>
  </si>
  <si>
    <t>Casino Tycoon 2</t>
  </si>
  <si>
    <t>s6432</t>
  </si>
  <si>
    <t>Cat on a Hot Tin Roof</t>
  </si>
  <si>
    <t>Richard Brooks</t>
  </si>
  <si>
    <t>s6433</t>
  </si>
  <si>
    <t>Catching the Sun</t>
  </si>
  <si>
    <t>s6434</t>
  </si>
  <si>
    <t>Cats &amp; Dogs: The Revenge of Kitty Galore</t>
  </si>
  <si>
    <t>s6435</t>
  </si>
  <si>
    <t>Catwalk: Tales from the Cat Show Circuit</t>
  </si>
  <si>
    <t>Aaron Hancox, Michael McNamara</t>
  </si>
  <si>
    <t>s6436</t>
  </si>
  <si>
    <t>Cave</t>
  </si>
  <si>
    <t>Henrik Martin Dahlsbakken</t>
  </si>
  <si>
    <t>s6437</t>
  </si>
  <si>
    <t>Celluloid Man</t>
  </si>
  <si>
    <t>Shivendra Singh Dungarpur</t>
  </si>
  <si>
    <t>s6438</t>
  </si>
  <si>
    <t>Center Stage</t>
  </si>
  <si>
    <t>Nicholas Hytner</t>
  </si>
  <si>
    <t>s6439</t>
  </si>
  <si>
    <t>ChaarВ Sahibzaade</t>
  </si>
  <si>
    <t>Harry Baweja</t>
  </si>
  <si>
    <t>s6440</t>
  </si>
  <si>
    <t>Chal Dhar Pakad</t>
  </si>
  <si>
    <t>Aatmaram Dharne</t>
  </si>
  <si>
    <t>s6441</t>
  </si>
  <si>
    <t>Chal Mere Bhai</t>
  </si>
  <si>
    <t>s6442</t>
  </si>
  <si>
    <t>Chalay Thay Saath</t>
  </si>
  <si>
    <t>Umer Adil</t>
  </si>
  <si>
    <t>s6443</t>
  </si>
  <si>
    <t>Chandani: The Daughter of the Elephant Whisperer</t>
  </si>
  <si>
    <t>Arne Birkenstock</t>
  </si>
  <si>
    <t>s6444</t>
  </si>
  <si>
    <t>Change in the Air</t>
  </si>
  <si>
    <t>Dianne Dreyer</t>
  </si>
  <si>
    <t>s6445</t>
  </si>
  <si>
    <t>Chaotic Love Poems</t>
  </si>
  <si>
    <t>Garin Nugroho</t>
  </si>
  <si>
    <t>s6446</t>
  </si>
  <si>
    <t>Chappaquiddick</t>
  </si>
  <si>
    <t>John Curran</t>
  </si>
  <si>
    <t>s6447</t>
  </si>
  <si>
    <t>Charlie and the Chocolate Factory</t>
  </si>
  <si>
    <t>s6448</t>
  </si>
  <si>
    <t>Charlie's Angels: Full Throttle</t>
  </si>
  <si>
    <t>s6449</t>
  </si>
  <si>
    <t>Charlotte's Web</t>
  </si>
  <si>
    <t>Charles A. Nichols, Iwao Takamoto</t>
  </si>
  <si>
    <t>Children &amp; Family Movies, Classic Movies</t>
  </si>
  <si>
    <t>s6450</t>
  </si>
  <si>
    <t>Chashme Buddoor</t>
  </si>
  <si>
    <t>s6451</t>
  </si>
  <si>
    <t>Chasing Amy</t>
  </si>
  <si>
    <t>s6462</t>
  </si>
  <si>
    <t>Chhota Bheem Aur Kaala Yodha</t>
  </si>
  <si>
    <t>Sidheswar Shukla, Asit Mohapatra</t>
  </si>
  <si>
    <t>s6453</t>
  </si>
  <si>
    <t>Chasing the Dragon</t>
  </si>
  <si>
    <t>Wong Jing, Jason Kwan</t>
  </si>
  <si>
    <t>s6454</t>
  </si>
  <si>
    <t>Chasing Trane</t>
  </si>
  <si>
    <t>John Scheinfeld</t>
  </si>
  <si>
    <t>s6455</t>
  </si>
  <si>
    <t>Chauthi Koot</t>
  </si>
  <si>
    <t>Gurvinder Singh</t>
  </si>
  <si>
    <t>s6463</t>
  </si>
  <si>
    <t>Chhota Bheem Ka Romani Adventure</t>
  </si>
  <si>
    <t>Asit Mohapatra, Shyamal Chaulia</t>
  </si>
  <si>
    <t>s6464</t>
  </si>
  <si>
    <t>Chhota Bheem Ka Troll Se Takkar</t>
  </si>
  <si>
    <t>Shyamal Chaulia, Asit Mohapatra</t>
  </si>
  <si>
    <t>s6459</t>
  </si>
  <si>
    <t>Chernobyl Diaries</t>
  </si>
  <si>
    <t>s6465</t>
  </si>
  <si>
    <t>Chhota Bheem Kungfu Dhamaka</t>
  </si>
  <si>
    <t>Rajiv Chilaka, Binayak Das</t>
  </si>
  <si>
    <t>s6466</t>
  </si>
  <si>
    <t>Chicken Kokkachi</t>
  </si>
  <si>
    <t>Anuranjan Premji</t>
  </si>
  <si>
    <t>s6467</t>
  </si>
  <si>
    <t>Chicken Little</t>
  </si>
  <si>
    <t>Mark Dindal</t>
  </si>
  <si>
    <t>s6468</t>
  </si>
  <si>
    <t>Chief Daddy</t>
  </si>
  <si>
    <t>s6469</t>
  </si>
  <si>
    <t>Child's Play</t>
  </si>
  <si>
    <t>Tom Holland</t>
  </si>
  <si>
    <t>s6472</t>
  </si>
  <si>
    <t>Chingo Bling: They Can't Deport Us All</t>
  </si>
  <si>
    <t>Luis Lopez</t>
  </si>
  <si>
    <t>s6471</t>
  </si>
  <si>
    <t>China Salesman</t>
  </si>
  <si>
    <t>Tan Bing</t>
  </si>
  <si>
    <t>s6473</t>
  </si>
  <si>
    <t>Chittagong</t>
  </si>
  <si>
    <t>Bedabrata Pain</t>
  </si>
  <si>
    <t>s6474</t>
  </si>
  <si>
    <t>Chitty Chitty Bang Bang</t>
  </si>
  <si>
    <t>Ken Hughes</t>
  </si>
  <si>
    <t>s6475</t>
  </si>
  <si>
    <t>Chloe</t>
  </si>
  <si>
    <t>Atom Egoyan</t>
  </si>
  <si>
    <t>s6476</t>
  </si>
  <si>
    <t>Chris Brown: Welcome to My Life</t>
  </si>
  <si>
    <t>Andrew Sandler</t>
  </si>
  <si>
    <t>s6477</t>
  </si>
  <si>
    <t>Christiangle</t>
  </si>
  <si>
    <t>Corbin Bernsen</t>
  </si>
  <si>
    <t>s6479</t>
  </si>
  <si>
    <t>Christmas Crush</t>
  </si>
  <si>
    <t>Marita Grabiak</t>
  </si>
  <si>
    <t>s6480</t>
  </si>
  <si>
    <t>Christmas in the Smokies</t>
  </si>
  <si>
    <t>Gary Wheeler</t>
  </si>
  <si>
    <t>s6481</t>
  </si>
  <si>
    <t>Christmas with the Kranks</t>
  </si>
  <si>
    <t>s6482</t>
  </si>
  <si>
    <t>Christopher Robin</t>
  </si>
  <si>
    <t>Marc Forster</t>
  </si>
  <si>
    <t>s6483</t>
  </si>
  <si>
    <t>Chronicle of an Escape</t>
  </si>
  <si>
    <t>s6485</t>
  </si>
  <si>
    <t>Chupan Chupai</t>
  </si>
  <si>
    <t>Mohsin Ali</t>
  </si>
  <si>
    <t>s6486</t>
  </si>
  <si>
    <t>Chupke Chupke</t>
  </si>
  <si>
    <t>Classic Movies, Comedies, International Movies</t>
  </si>
  <si>
    <t>s6487</t>
  </si>
  <si>
    <t>Cirque du Freak: The Vampire's Assistant</t>
  </si>
  <si>
    <t>s6489</t>
  </si>
  <si>
    <t>City of God</t>
  </si>
  <si>
    <t>Fernando Meirelles, Katia Lund</t>
  </si>
  <si>
    <t>s6490</t>
  </si>
  <si>
    <t>City of Tiny Lights</t>
  </si>
  <si>
    <t>Pete Travis</t>
  </si>
  <si>
    <t>s6492</t>
  </si>
  <si>
    <t>Clarence Clemons: Who Do I Think I Am?</t>
  </si>
  <si>
    <t>Nick Mead</t>
  </si>
  <si>
    <t>s6493</t>
  </si>
  <si>
    <t>Clash of the Titans</t>
  </si>
  <si>
    <t>Louis Leterrier</t>
  </si>
  <si>
    <t>s6494</t>
  </si>
  <si>
    <t>Class of '61</t>
  </si>
  <si>
    <t>Gregory Hoblit</t>
  </si>
  <si>
    <t>s6495</t>
  </si>
  <si>
    <t>Class Rank</t>
  </si>
  <si>
    <t>Eric Stoltz</t>
  </si>
  <si>
    <t>s6497</t>
  </si>
  <si>
    <t>Cleopatra Jones</t>
  </si>
  <si>
    <t>Jack Starrett</t>
  </si>
  <si>
    <t>s6498</t>
  </si>
  <si>
    <t>Click</t>
  </si>
  <si>
    <t>Comedies, Sci-Fi &amp; Fantasy</t>
  </si>
  <si>
    <t>s6500</t>
  </si>
  <si>
    <t>Clive Davis: The Soundtrack of Our Lives</t>
  </si>
  <si>
    <t>Chris Perkel</t>
  </si>
  <si>
    <t>s6501</t>
  </si>
  <si>
    <t>Closed Circuit</t>
  </si>
  <si>
    <t>John Crowley</t>
  </si>
  <si>
    <t>s6502</t>
  </si>
  <si>
    <t>Cloud Atlas</t>
  </si>
  <si>
    <t>Lilly Wachowski, Lana Wachowski, Tom Tykwer</t>
  </si>
  <si>
    <t>Action &amp; Adventure, Cult Movies, Dramas</t>
  </si>
  <si>
    <t>s6503</t>
  </si>
  <si>
    <t>Clouds of Sils Maria</t>
  </si>
  <si>
    <t>s6504</t>
  </si>
  <si>
    <t>Cloverfield</t>
  </si>
  <si>
    <t>Matt Reeves</t>
  </si>
  <si>
    <t>s6511</t>
  </si>
  <si>
    <t>Coach Carter</t>
  </si>
  <si>
    <t>Thomas Carter</t>
  </si>
  <si>
    <t>s6512</t>
  </si>
  <si>
    <t>Code Name: The Cleaner</t>
  </si>
  <si>
    <t>s6513</t>
  </si>
  <si>
    <t>Coffee with D</t>
  </si>
  <si>
    <t>Vishal Mishra</t>
  </si>
  <si>
    <t>s6516</t>
  </si>
  <si>
    <t>Colkatay Columbus</t>
  </si>
  <si>
    <t>Saurav Palodhi</t>
  </si>
  <si>
    <t>s6517</t>
  </si>
  <si>
    <t>Colonia</t>
  </si>
  <si>
    <t>Florian Gallenberger</t>
  </si>
  <si>
    <t>s6518</t>
  </si>
  <si>
    <t>Colours of Passion</t>
  </si>
  <si>
    <t>s6519</t>
  </si>
  <si>
    <t>Come and Find Me</t>
  </si>
  <si>
    <t>Zack Whedon</t>
  </si>
  <si>
    <t>s6522</t>
  </si>
  <si>
    <t>Command and Control</t>
  </si>
  <si>
    <t>Robert Kenner</t>
  </si>
  <si>
    <t>s6523</t>
  </si>
  <si>
    <t>Company</t>
  </si>
  <si>
    <t>s6524</t>
  </si>
  <si>
    <t>Compulsion</t>
  </si>
  <si>
    <t>Craig Goodwill</t>
  </si>
  <si>
    <t>s6526</t>
  </si>
  <si>
    <t>Concrete Football</t>
  </si>
  <si>
    <t>Jesse Adang, Syrine Boulanouar</t>
  </si>
  <si>
    <t>s6527</t>
  </si>
  <si>
    <t>Concussion</t>
  </si>
  <si>
    <t>s6528</t>
  </si>
  <si>
    <t>Conjuring Spirit</t>
  </si>
  <si>
    <t>Van M. Pham</t>
  </si>
  <si>
    <t>s6529</t>
  </si>
  <si>
    <t>Conor McGregor: Notorious</t>
  </si>
  <si>
    <t>Gavin Fitzgerald</t>
  </si>
  <si>
    <t>s6530</t>
  </si>
  <si>
    <t>ConsequencesВ </t>
  </si>
  <si>
    <t>s6531</t>
  </si>
  <si>
    <t>Contract</t>
  </si>
  <si>
    <t>s6532</t>
  </si>
  <si>
    <t>Convict</t>
  </si>
  <si>
    <t>Abdul Aziz Hashad</t>
  </si>
  <si>
    <t>s6534</t>
  </si>
  <si>
    <t>Cool Hand Luke</t>
  </si>
  <si>
    <t>Stuart Rosenberg</t>
  </si>
  <si>
    <t>s6535</t>
  </si>
  <si>
    <t>Cop and a Half: New Recruit</t>
  </si>
  <si>
    <t>s6537</t>
  </si>
  <si>
    <t>Coraline</t>
  </si>
  <si>
    <t>Henry Selick</t>
  </si>
  <si>
    <t>s6538</t>
  </si>
  <si>
    <t>Counterfeiting in Suburbia</t>
  </si>
  <si>
    <t>Jason Bourque</t>
  </si>
  <si>
    <t>s6536</t>
  </si>
  <si>
    <t>Cop Watchers</t>
  </si>
  <si>
    <t>Ben Steele</t>
  </si>
  <si>
    <t>s6540</t>
  </si>
  <si>
    <t>Covered: Alive in Asia</t>
  </si>
  <si>
    <t>Micah Bickham, Galley Molina</t>
  </si>
  <si>
    <t>Documentaries, Faith &amp; Spirituality, Music &amp; Musicals</t>
  </si>
  <si>
    <t>s6541</t>
  </si>
  <si>
    <t>Crash</t>
  </si>
  <si>
    <t>s6542</t>
  </si>
  <si>
    <t>CRD</t>
  </si>
  <si>
    <t>Kranti Kanade</t>
  </si>
  <si>
    <t>s6544</t>
  </si>
  <si>
    <t>Crouching Tiger, Hidden Dragon</t>
  </si>
  <si>
    <t>Ang Lee</t>
  </si>
  <si>
    <t>s6545</t>
  </si>
  <si>
    <t>Cult of Chucky</t>
  </si>
  <si>
    <t>Don Mancini</t>
  </si>
  <si>
    <t>s6546</t>
  </si>
  <si>
    <t>Cutie and the Boxer</t>
  </si>
  <si>
    <t>Zachary Heinzerling</t>
  </si>
  <si>
    <t>s6547</t>
  </si>
  <si>
    <t>Daagdi Chaawl</t>
  </si>
  <si>
    <t>Chandrakant Kanse</t>
  </si>
  <si>
    <t>s6548</t>
  </si>
  <si>
    <t>Dabbe 6: The Return</t>
  </si>
  <si>
    <t>s6549</t>
  </si>
  <si>
    <t>Dad</t>
  </si>
  <si>
    <t>Gary David Goldberg</t>
  </si>
  <si>
    <t>s6551</t>
  </si>
  <si>
    <t>Daddy Day Care</t>
  </si>
  <si>
    <t>Steve Carr</t>
  </si>
  <si>
    <t>s6552</t>
  </si>
  <si>
    <t>Daddy Issues</t>
  </si>
  <si>
    <t>Amara Cash</t>
  </si>
  <si>
    <t>s6553</t>
  </si>
  <si>
    <t>Daemonium</t>
  </si>
  <si>
    <t>Pablo ParГ©s</t>
  </si>
  <si>
    <t>s6554</t>
  </si>
  <si>
    <t>Daffedar</t>
  </si>
  <si>
    <t>Johnson Esthappan</t>
  </si>
  <si>
    <t>s6555</t>
  </si>
  <si>
    <t>Dagh Ujala</t>
  </si>
  <si>
    <t>Raj Amit Kumar</t>
  </si>
  <si>
    <t>s6556</t>
  </si>
  <si>
    <t>Dallas Buyers Club</t>
  </si>
  <si>
    <t>Jean-Marc VallГ©e</t>
  </si>
  <si>
    <t>s6558</t>
  </si>
  <si>
    <t>Dance Academy: The Comeback</t>
  </si>
  <si>
    <t>s6559</t>
  </si>
  <si>
    <t>Dancing Quietly</t>
  </si>
  <si>
    <t>Philipp Eichholtz</t>
  </si>
  <si>
    <t>s6562</t>
  </si>
  <si>
    <t>Danny Says</t>
  </si>
  <si>
    <t>Brendan Toller</t>
  </si>
  <si>
    <t>s6563</t>
  </si>
  <si>
    <t>Dante's Peak</t>
  </si>
  <si>
    <t>s6565</t>
  </si>
  <si>
    <t>Dark Chocolate (Bengali Version)</t>
  </si>
  <si>
    <t>Agnidev Chatterjee</t>
  </si>
  <si>
    <t>s6566</t>
  </si>
  <si>
    <t>Dark Crimes</t>
  </si>
  <si>
    <t>Alexandros Avranas</t>
  </si>
  <si>
    <t>s6567</t>
  </si>
  <si>
    <t>Dark Places</t>
  </si>
  <si>
    <t>s6648</t>
  </si>
  <si>
    <t>Dream Big: Engineering Our World</t>
  </si>
  <si>
    <t>Greg MacGillivray</t>
  </si>
  <si>
    <t>s6568</t>
  </si>
  <si>
    <t>Darna Mana Hai</t>
  </si>
  <si>
    <t>Prawal Raman</t>
  </si>
  <si>
    <t>s6570</t>
  </si>
  <si>
    <t>Darra</t>
  </si>
  <si>
    <t>Parveen Kumar</t>
  </si>
  <si>
    <t>s6571</t>
  </si>
  <si>
    <t>Daughters of the Dust</t>
  </si>
  <si>
    <t>Julie Dash</t>
  </si>
  <si>
    <t>s6574</t>
  </si>
  <si>
    <t>Dayveon</t>
  </si>
  <si>
    <t>Amman Abbasi</t>
  </si>
  <si>
    <t>s6575</t>
  </si>
  <si>
    <t>De Film van Dylan Haegens</t>
  </si>
  <si>
    <t>Dylan Haegens, Bas van Teylingen</t>
  </si>
  <si>
    <t>s6576</t>
  </si>
  <si>
    <t>De Palma</t>
  </si>
  <si>
    <t>Noah Baumbach, Jake Paltrow</t>
  </si>
  <si>
    <t>s6577</t>
  </si>
  <si>
    <t>Dead in a Week (Or Your Money Back)</t>
  </si>
  <si>
    <t>Tom Edmunds</t>
  </si>
  <si>
    <t>s6578</t>
  </si>
  <si>
    <t>Deadline: Sirf 24 Ghante</t>
  </si>
  <si>
    <t>Tanveer Khan</t>
  </si>
  <si>
    <t>s6579</t>
  </si>
  <si>
    <t>Deadly Scholars</t>
  </si>
  <si>
    <t>Danny J. Boyle</t>
  </si>
  <si>
    <t>s6580</t>
  </si>
  <si>
    <t>Dean</t>
  </si>
  <si>
    <t>Demetri Martin</t>
  </si>
  <si>
    <t>s6581</t>
  </si>
  <si>
    <t>Dear Dad</t>
  </si>
  <si>
    <t>Tanuj Bhramar</t>
  </si>
  <si>
    <t>s6582</t>
  </si>
  <si>
    <t>Dear Dracula</t>
  </si>
  <si>
    <t>TV-Y7-FV</t>
  </si>
  <si>
    <t>s6583</t>
  </si>
  <si>
    <t>Dear Santa</t>
  </si>
  <si>
    <t>Jason Priestley</t>
  </si>
  <si>
    <t>s6584</t>
  </si>
  <si>
    <t>Death at a Funeral</t>
  </si>
  <si>
    <t>Neil LaBute</t>
  </si>
  <si>
    <t>s6585</t>
  </si>
  <si>
    <t>Death House</t>
  </si>
  <si>
    <t>Harrison Smith</t>
  </si>
  <si>
    <t>s6586</t>
  </si>
  <si>
    <t>Deathgrip</t>
  </si>
  <si>
    <t>Clay Porter</t>
  </si>
  <si>
    <t>International Movies, Sports Movies</t>
  </si>
  <si>
    <t>s6595</t>
  </si>
  <si>
    <t>Desolate</t>
  </si>
  <si>
    <t>Frederick Cipoletti</t>
  </si>
  <si>
    <t>s6589</t>
  </si>
  <si>
    <t>Deewangee</t>
  </si>
  <si>
    <t>s6590</t>
  </si>
  <si>
    <t>Defying the Nazis: The Sharps' War</t>
  </si>
  <si>
    <t>Ken Burns, Artemis Joukowsky</t>
  </si>
  <si>
    <t>s6591</t>
  </si>
  <si>
    <t>Delirium</t>
  </si>
  <si>
    <t>Dennis Iliadis</t>
  </si>
  <si>
    <t>s6592</t>
  </si>
  <si>
    <t>Democrats</t>
  </si>
  <si>
    <t>Camilla Nielsson</t>
  </si>
  <si>
    <t>s6593</t>
  </si>
  <si>
    <t>Den of Thieves</t>
  </si>
  <si>
    <t>Christian Gudegast</t>
  </si>
  <si>
    <t>s6594</t>
  </si>
  <si>
    <t>Denis Leary: No Cure For Cancer</t>
  </si>
  <si>
    <t>s6596</t>
  </si>
  <si>
    <t>Desolation</t>
  </si>
  <si>
    <t>Sam Patton</t>
  </si>
  <si>
    <t>s6597</t>
  </si>
  <si>
    <t>Detention Letter</t>
  </si>
  <si>
    <t>Mohamed Samy</t>
  </si>
  <si>
    <t>s6598</t>
  </si>
  <si>
    <t>Detour</t>
  </si>
  <si>
    <t>Christopher Smith</t>
  </si>
  <si>
    <t>s6599</t>
  </si>
  <si>
    <t>Deviant Love</t>
  </si>
  <si>
    <t>Michael Feifer</t>
  </si>
  <si>
    <t>s6600</t>
  </si>
  <si>
    <t>Devil's Bride</t>
  </si>
  <si>
    <t>Saara Cantell</t>
  </si>
  <si>
    <t>s6601</t>
  </si>
  <si>
    <t>Devil's Gate</t>
  </si>
  <si>
    <t>Clay Staub</t>
  </si>
  <si>
    <t>s6603</t>
  </si>
  <si>
    <t>Devrai</t>
  </si>
  <si>
    <t>s6605</t>
  </si>
  <si>
    <t>Dhamaal</t>
  </si>
  <si>
    <t>s6606</t>
  </si>
  <si>
    <t>Di Renjie zhi Sidatianwang</t>
  </si>
  <si>
    <t>Hark Tsui</t>
  </si>
  <si>
    <t>s6607</t>
  </si>
  <si>
    <t>Diana: 7 Days That Shook the World</t>
  </si>
  <si>
    <t>Ben Ryder</t>
  </si>
  <si>
    <t>s6609</t>
  </si>
  <si>
    <t>Diary of a Chambermaid</t>
  </si>
  <si>
    <t>BenoГ®t Jacquot</t>
  </si>
  <si>
    <t>s6610</t>
  </si>
  <si>
    <t>Die Another Day</t>
  </si>
  <si>
    <t>s6611</t>
  </si>
  <si>
    <t>Dil Hai Tumhaara</t>
  </si>
  <si>
    <t>s6613</t>
  </si>
  <si>
    <t>Dinner for Schmucks</t>
  </si>
  <si>
    <t>s6615</t>
  </si>
  <si>
    <t>Disciples Of The 36th Chamber</t>
  </si>
  <si>
    <t>Chia-Liang Liu</t>
  </si>
  <si>
    <t>s6616</t>
  </si>
  <si>
    <t>Discovering Bigfoot</t>
  </si>
  <si>
    <t>Todd Standing</t>
  </si>
  <si>
    <t>s6617</t>
  </si>
  <si>
    <t>Dismissed</t>
  </si>
  <si>
    <t>Benjamin Arfmann</t>
  </si>
  <si>
    <t>s6618</t>
  </si>
  <si>
    <t>District 9</t>
  </si>
  <si>
    <t>s6620</t>
  </si>
  <si>
    <t>Doctor Zhivago</t>
  </si>
  <si>
    <t>David Lean</t>
  </si>
  <si>
    <t>s6621</t>
  </si>
  <si>
    <t>Dog Eat Dog</t>
  </si>
  <si>
    <t>Paul Schrader</t>
  </si>
  <si>
    <t>s6622</t>
  </si>
  <si>
    <t>Dolphin Kick</t>
  </si>
  <si>
    <t>Philip Marlatt</t>
  </si>
  <si>
    <t>s6623</t>
  </si>
  <si>
    <t>Dolphin Tale 2</t>
  </si>
  <si>
    <t>Charles Martin Smith</t>
  </si>
  <si>
    <t>s6624</t>
  </si>
  <si>
    <t>Domino</t>
  </si>
  <si>
    <t>s6625</t>
  </si>
  <si>
    <t>Don Quixote: The Ingenious Gentleman of La Mancha</t>
  </si>
  <si>
    <t>Mahin Ibrahim, Austin Kolodney, Will Lowell, David Beier, Dave Dorsey, Xu Zhang, Alana Waksman, Jon YonKondy, Drue Metz, Brandon Somerhalder</t>
  </si>
  <si>
    <t>s6626</t>
  </si>
  <si>
    <t>Don Verdean</t>
  </si>
  <si>
    <t>Jared Hess</t>
  </si>
  <si>
    <t>s6627</t>
  </si>
  <si>
    <t>Don't Be Afraid of the Dark</t>
  </si>
  <si>
    <t>Troy Nixey</t>
  </si>
  <si>
    <t>s6628</t>
  </si>
  <si>
    <t>Don't Crack Under Pressure</t>
  </si>
  <si>
    <t>s6629</t>
  </si>
  <si>
    <t>Don't Crack Under Pressure II</t>
  </si>
  <si>
    <t>s6630</t>
  </si>
  <si>
    <t>Don't Crack Under Pressure III</t>
  </si>
  <si>
    <t>s6631</t>
  </si>
  <si>
    <t>Don't Knock Twice</t>
  </si>
  <si>
    <t>Caradog W. James</t>
  </si>
  <si>
    <t>s6632</t>
  </si>
  <si>
    <t>Don't Look Down</t>
  </si>
  <si>
    <t>Daniel Gordon</t>
  </si>
  <si>
    <t>s6633</t>
  </si>
  <si>
    <t>Don't Think Twice</t>
  </si>
  <si>
    <t>Mike Birbiglia</t>
  </si>
  <si>
    <t>s6634</t>
  </si>
  <si>
    <t>Donnie Brasco</t>
  </si>
  <si>
    <t>s6635</t>
  </si>
  <si>
    <t>Doom</t>
  </si>
  <si>
    <t>s6646</t>
  </si>
  <si>
    <t>Dragonkala Ka Rahasya</t>
  </si>
  <si>
    <t>s6637</t>
  </si>
  <si>
    <t>Doubles Cause Troubles</t>
  </si>
  <si>
    <t>s6638</t>
  </si>
  <si>
    <t>Doubt</t>
  </si>
  <si>
    <t>John Patrick Shanley</t>
  </si>
  <si>
    <t>s6639</t>
  </si>
  <si>
    <t>Down The Fence</t>
  </si>
  <si>
    <t>M.J. Isakson</t>
  </si>
  <si>
    <t>s6640</t>
  </si>
  <si>
    <t>Dr. Seuss' The Cat in the Hat</t>
  </si>
  <si>
    <t>Bo Welch</t>
  </si>
  <si>
    <t>s6641</t>
  </si>
  <si>
    <t>Dr. Seuss' The Grinch</t>
  </si>
  <si>
    <t>Scott Mosier, Yarrow Cheney</t>
  </si>
  <si>
    <t>s6642</t>
  </si>
  <si>
    <t>Dragonheart</t>
  </si>
  <si>
    <t>Rob Cohen</t>
  </si>
  <si>
    <t>s6643</t>
  </si>
  <si>
    <t>Dragonheart 3: The Sorcerer</t>
  </si>
  <si>
    <t>Colin Teague</t>
  </si>
  <si>
    <t>s6644</t>
  </si>
  <si>
    <t>Dragonheart: A New Beginning</t>
  </si>
  <si>
    <t>Doug Lefler</t>
  </si>
  <si>
    <t>s6645</t>
  </si>
  <si>
    <t>Dragonheart: Battle for the Heartfire</t>
  </si>
  <si>
    <t>Patrik Syversen</t>
  </si>
  <si>
    <t>s6649</t>
  </si>
  <si>
    <t>Dream Boat</t>
  </si>
  <si>
    <t>Tristan Ferland Milewski</t>
  </si>
  <si>
    <t>s6650</t>
  </si>
  <si>
    <t>Dries</t>
  </si>
  <si>
    <t>Reiner Holzemer</t>
  </si>
  <si>
    <t>s6654</t>
  </si>
  <si>
    <t>Dukhtar</t>
  </si>
  <si>
    <t>Afia Nathaniel</t>
  </si>
  <si>
    <t>s6655</t>
  </si>
  <si>
    <t>Dum</t>
  </si>
  <si>
    <t>Eeshwar Nivas</t>
  </si>
  <si>
    <t>s6656</t>
  </si>
  <si>
    <t>Dumb and Dumberer: When Harry Met Lloyd</t>
  </si>
  <si>
    <t>s6657</t>
  </si>
  <si>
    <t>E-Cigarettes: Miracle or Menace?</t>
  </si>
  <si>
    <t>Emma Hatherley</t>
  </si>
  <si>
    <t>s6658</t>
  </si>
  <si>
    <t>Earth to Echo</t>
  </si>
  <si>
    <t>Dave Green</t>
  </si>
  <si>
    <t>s6662</t>
  </si>
  <si>
    <t>East Side Sushi</t>
  </si>
  <si>
    <t>Anthony Lucero</t>
  </si>
  <si>
    <t>s6663</t>
  </si>
  <si>
    <t>Easy A</t>
  </si>
  <si>
    <t>Will Gluck</t>
  </si>
  <si>
    <t>s6665</t>
  </si>
  <si>
    <t>Eat Pray Love</t>
  </si>
  <si>
    <t>s6666</t>
  </si>
  <si>
    <t>Eddie Murphy: Delirious</t>
  </si>
  <si>
    <t>Bruce Gowers</t>
  </si>
  <si>
    <t>s6667</t>
  </si>
  <si>
    <t>Eeda</t>
  </si>
  <si>
    <t>Ajithkumar</t>
  </si>
  <si>
    <t>s6668</t>
  </si>
  <si>
    <t>Eh Janam Tumhare Lekhe</t>
  </si>
  <si>
    <t>Harjit Singh</t>
  </si>
  <si>
    <t>s6669</t>
  </si>
  <si>
    <t>Ek Cup Chya</t>
  </si>
  <si>
    <t>s6670</t>
  </si>
  <si>
    <t>Ek Hasina Thi</t>
  </si>
  <si>
    <t>s6671</t>
  </si>
  <si>
    <t>El Гєltimo testigo</t>
  </si>
  <si>
    <t>Philipp StГ¶lzl</t>
  </si>
  <si>
    <t>s6676</t>
  </si>
  <si>
    <t>El Che</t>
  </si>
  <si>
    <t>Venezuela</t>
  </si>
  <si>
    <t>s6678</t>
  </si>
  <si>
    <t>El fin de ETA</t>
  </si>
  <si>
    <t>s6681</t>
  </si>
  <si>
    <t>Elephants Dream 4 Hour</t>
  </si>
  <si>
    <t>Bassam Kurdali</t>
  </si>
  <si>
    <t>s6682</t>
  </si>
  <si>
    <t>Elizabeth at 90: A Family Tribute</t>
  </si>
  <si>
    <t>John Bridcut</t>
  </si>
  <si>
    <t>s6683</t>
  </si>
  <si>
    <t>Elizabeth Harvest</t>
  </si>
  <si>
    <t>Sebastian Gutierrez</t>
  </si>
  <si>
    <t>s6684</t>
  </si>
  <si>
    <t>Elles Г©taient en guerre (1914-1918)</t>
  </si>
  <si>
    <t>Fabien Beziat, Hugues Nancy</t>
  </si>
  <si>
    <t>s6687</t>
  </si>
  <si>
    <t>Elstree 1976</t>
  </si>
  <si>
    <t>Jon Spira</t>
  </si>
  <si>
    <t>s6688</t>
  </si>
  <si>
    <t>Emelie</t>
  </si>
  <si>
    <t>Michael Thelin</t>
  </si>
  <si>
    <t>s6689</t>
  </si>
  <si>
    <t>Emma' (Mother)</t>
  </si>
  <si>
    <t>Riri Riza</t>
  </si>
  <si>
    <t>s6685</t>
  </si>
  <si>
    <t>Elles Г©taient en guerre 1939-1945</t>
  </si>
  <si>
    <t>Hugues Nancy, Fabien Beziat</t>
  </si>
  <si>
    <t>s6686</t>
  </si>
  <si>
    <t>Elles ont toutes une histoire</t>
  </si>
  <si>
    <t>Nils Tavernier</t>
  </si>
  <si>
    <t>s6680</t>
  </si>
  <si>
    <t>El Viaje: MГЎrama y Rombai</t>
  </si>
  <si>
    <t>Federico Lemos</t>
  </si>
  <si>
    <t>s6690</t>
  </si>
  <si>
    <t>Emo the Musical</t>
  </si>
  <si>
    <t>Neil Triffett</t>
  </si>
  <si>
    <t>s6692</t>
  </si>
  <si>
    <t>Empire of Scents</t>
  </si>
  <si>
    <t>s6693</t>
  </si>
  <si>
    <t>Employee of the Month</t>
  </si>
  <si>
    <t>Greg Coolidge</t>
  </si>
  <si>
    <t>s6695</t>
  </si>
  <si>
    <t>Encounter: The Killing</t>
  </si>
  <si>
    <t>Ajay Phansekar</t>
  </si>
  <si>
    <t>s6697</t>
  </si>
  <si>
    <t>End of Watch</t>
  </si>
  <si>
    <t>s6699</t>
  </si>
  <si>
    <t>Enemy</t>
  </si>
  <si>
    <t>Denis Villeneuve</t>
  </si>
  <si>
    <t>s6700</t>
  </si>
  <si>
    <t>Enlighten Us</t>
  </si>
  <si>
    <t>Jenny Carchman</t>
  </si>
  <si>
    <t>s6701</t>
  </si>
  <si>
    <t>Entanglement</t>
  </si>
  <si>
    <t>Jason James</t>
  </si>
  <si>
    <t>s6702</t>
  </si>
  <si>
    <t>Enter the Dragon</t>
  </si>
  <si>
    <t>Robert Clouse</t>
  </si>
  <si>
    <t>s6703</t>
  </si>
  <si>
    <t>Equals</t>
  </si>
  <si>
    <t>s6704</t>
  </si>
  <si>
    <t>Equilibrium</t>
  </si>
  <si>
    <t>Kurt Wimmer</t>
  </si>
  <si>
    <t>s6705</t>
  </si>
  <si>
    <t>Escape from the Liberty Cinema</t>
  </si>
  <si>
    <t>Wojciech Marczewski</t>
  </si>
  <si>
    <t>s6706</t>
  </si>
  <si>
    <t>Esperando La Carroza</t>
  </si>
  <si>
    <t>s6707</t>
  </si>
  <si>
    <t>Estar o no estar</t>
  </si>
  <si>
    <t>Marcelo GonzГЎlez</t>
  </si>
  <si>
    <t>s6709</t>
  </si>
  <si>
    <t>Euphoria</t>
  </si>
  <si>
    <t>Valeria Golino</t>
  </si>
  <si>
    <t>s6711</t>
  </si>
  <si>
    <t>Evan Almighty</t>
  </si>
  <si>
    <t>Children &amp; Family Movies, Comedies, Faith &amp; Spirituality</t>
  </si>
  <si>
    <t>s6712</t>
  </si>
  <si>
    <t>Event Horizon</t>
  </si>
  <si>
    <t>s6713</t>
  </si>
  <si>
    <t>Every Time I Die</t>
  </si>
  <si>
    <t>Robi Michael</t>
  </si>
  <si>
    <t>s6714</t>
  </si>
  <si>
    <t>Everybody Knows</t>
  </si>
  <si>
    <t>s6719</t>
  </si>
  <si>
    <t>Exclusive Edition</t>
  </si>
  <si>
    <t>James Lee</t>
  </si>
  <si>
    <t>s6716</t>
  </si>
  <si>
    <t>Evolution</t>
  </si>
  <si>
    <t>s6717</t>
  </si>
  <si>
    <t>Ex Machina</t>
  </si>
  <si>
    <t>Alex Garland</t>
  </si>
  <si>
    <t>s6720</t>
  </si>
  <si>
    <t>Executive Decision</t>
  </si>
  <si>
    <t>Stuart Baird</t>
  </si>
  <si>
    <t>s6721</t>
  </si>
  <si>
    <t>Exit Afghanistan</t>
  </si>
  <si>
    <t>Anders SГёmme Hammer, Marius Arnesen, Klaus Erik Okstad, Olav Njaastad</t>
  </si>
  <si>
    <t>s6722</t>
  </si>
  <si>
    <t>Exit Strategy</t>
  </si>
  <si>
    <t>Michael Whitton</t>
  </si>
  <si>
    <t>s6723</t>
  </si>
  <si>
    <t>Exit Wounds</t>
  </si>
  <si>
    <t>s6724</t>
  </si>
  <si>
    <t>Expo</t>
  </si>
  <si>
    <t>Joseph Mbah</t>
  </si>
  <si>
    <t>s6726</t>
  </si>
  <si>
    <t>Eyyvah Eyyvah</t>
  </si>
  <si>
    <t>s6727</t>
  </si>
  <si>
    <t>Eyyvah Eyyvah 2</t>
  </si>
  <si>
    <t>s6728</t>
  </si>
  <si>
    <t>Eyyvah Eyyvah 3</t>
  </si>
  <si>
    <t>s6730</t>
  </si>
  <si>
    <t>F the Prom</t>
  </si>
  <si>
    <t>Benny Fine</t>
  </si>
  <si>
    <t>s6731</t>
  </si>
  <si>
    <t>Face 2 Face</t>
  </si>
  <si>
    <t>Matt Toronto</t>
  </si>
  <si>
    <t>s6734</t>
  </si>
  <si>
    <t>Fakta Ladh Mhana</t>
  </si>
  <si>
    <t>s6735</t>
  </si>
  <si>
    <t>Fall Girls</t>
  </si>
  <si>
    <t>s6736</t>
  </si>
  <si>
    <t>Fallen</t>
  </si>
  <si>
    <t>s6737</t>
  </si>
  <si>
    <t>Familiye</t>
  </si>
  <si>
    <t>Sedat Kirtan, Kubilay Sarikaya</t>
  </si>
  <si>
    <t>s6738</t>
  </si>
  <si>
    <t>Famous in Ahmedabad</t>
  </si>
  <si>
    <t>s6739</t>
  </si>
  <si>
    <t>Fanatic</t>
  </si>
  <si>
    <t>Keith L. Smith</t>
  </si>
  <si>
    <t>s6740</t>
  </si>
  <si>
    <t>Fandry</t>
  </si>
  <si>
    <t>Nagraj Manjule</t>
  </si>
  <si>
    <t>s6741</t>
  </si>
  <si>
    <t>Farce</t>
  </si>
  <si>
    <t>Shadi Ali</t>
  </si>
  <si>
    <t>s6743</t>
  </si>
  <si>
    <t>Father Brown</t>
  </si>
  <si>
    <t>Ian Barber</t>
  </si>
  <si>
    <t>British TV Shows, Crime TV Shows, TV Dramas</t>
  </si>
  <si>
    <t>s6744</t>
  </si>
  <si>
    <t>Fear and Loathing in Las Vegas</t>
  </si>
  <si>
    <t>Terry Gilliam</t>
  </si>
  <si>
    <t>s6746</t>
  </si>
  <si>
    <t>Feel Rich</t>
  </si>
  <si>
    <t>s6747</t>
  </si>
  <si>
    <t>Fiddler on the Roof</t>
  </si>
  <si>
    <t>Norman Jewison</t>
  </si>
  <si>
    <t>Classic Movies, Dramas, Music &amp; Musicals</t>
  </si>
  <si>
    <t>s6748</t>
  </si>
  <si>
    <t>Fifty</t>
  </si>
  <si>
    <t>Biyi Bandele</t>
  </si>
  <si>
    <t>s6749</t>
  </si>
  <si>
    <t>Figaro Pho</t>
  </si>
  <si>
    <t>Luke Jurevicius</t>
  </si>
  <si>
    <t>s6762</t>
  </si>
  <si>
    <t>Fishpeople</t>
  </si>
  <si>
    <t>Keith Malloy</t>
  </si>
  <si>
    <t>s6752</t>
  </si>
  <si>
    <t>Filmworker</t>
  </si>
  <si>
    <t>Tony Zierra</t>
  </si>
  <si>
    <t>s6753</t>
  </si>
  <si>
    <t>Filosofi Kopi The Movie</t>
  </si>
  <si>
    <t>s6754</t>
  </si>
  <si>
    <t>Final Destination</t>
  </si>
  <si>
    <t>James Wong</t>
  </si>
  <si>
    <t>Cult Movies, Horror Movies, Thrillers</t>
  </si>
  <si>
    <t>s6755</t>
  </si>
  <si>
    <t>Final Destination 2</t>
  </si>
  <si>
    <t>David R. Ellis</t>
  </si>
  <si>
    <t>s6756</t>
  </si>
  <si>
    <t>Final Destination 3</t>
  </si>
  <si>
    <t>s6757</t>
  </si>
  <si>
    <t>Fire at Sea</t>
  </si>
  <si>
    <t>Gianfranco Rosi</t>
  </si>
  <si>
    <t>s6758</t>
  </si>
  <si>
    <t>Fireflies</t>
  </si>
  <si>
    <t>Sabal Singh Shekawat</t>
  </si>
  <si>
    <t>s6759</t>
  </si>
  <si>
    <t>First Impression</t>
  </si>
  <si>
    <t>Arthur Muhammad</t>
  </si>
  <si>
    <t>s6760</t>
  </si>
  <si>
    <t>First Kill</t>
  </si>
  <si>
    <t>s6761</t>
  </si>
  <si>
    <t>FirstBorn</t>
  </si>
  <si>
    <t>Nirpal Bhogal</t>
  </si>
  <si>
    <t>s6763</t>
  </si>
  <si>
    <t>Fishtail</t>
  </si>
  <si>
    <t>Andrew Renzi</t>
  </si>
  <si>
    <t>s6765</t>
  </si>
  <si>
    <t>Fittest in Dubai</t>
  </si>
  <si>
    <t>Gerry Blaksley</t>
  </si>
  <si>
    <t>s6766</t>
  </si>
  <si>
    <t>Five Elements Ninjas</t>
  </si>
  <si>
    <t>Cheh Chang</t>
  </si>
  <si>
    <t>s6768</t>
  </si>
  <si>
    <t>Flash of Genius</t>
  </si>
  <si>
    <t>Marc Abraham</t>
  </si>
  <si>
    <t>s6769</t>
  </si>
  <si>
    <t>Flimflam</t>
  </si>
  <si>
    <t>s6770</t>
  </si>
  <si>
    <t>Flock of Four</t>
  </si>
  <si>
    <t>s7252</t>
  </si>
  <si>
    <t>LA 92</t>
  </si>
  <si>
    <t>s6772</t>
  </si>
  <si>
    <t>Flying Guillotine 2</t>
  </si>
  <si>
    <t>Kang Cheng, Shan Hua</t>
  </si>
  <si>
    <t>s6773</t>
  </si>
  <si>
    <t>Follow Me</t>
  </si>
  <si>
    <t>Asri Bendacha</t>
  </si>
  <si>
    <t>s6776</t>
  </si>
  <si>
    <t>Footprints: The Path of Your Life</t>
  </si>
  <si>
    <t>Juan Manuel Cotelo</t>
  </si>
  <si>
    <t>s6777</t>
  </si>
  <si>
    <t>For Colored Girls</t>
  </si>
  <si>
    <t>s6778</t>
  </si>
  <si>
    <t>For Grace</t>
  </si>
  <si>
    <t>Mark Helenowski, Kevin Pang</t>
  </si>
  <si>
    <t>s6779</t>
  </si>
  <si>
    <t>For Greater Glory</t>
  </si>
  <si>
    <t>Dean Wright</t>
  </si>
  <si>
    <t>s6780</t>
  </si>
  <si>
    <t>For Love or Money</t>
  </si>
  <si>
    <t>Mark Murphy</t>
  </si>
  <si>
    <t>s6781</t>
  </si>
  <si>
    <t>For the Birds</t>
  </si>
  <si>
    <t>Richard Miron</t>
  </si>
  <si>
    <t>s6782</t>
  </si>
  <si>
    <t>For the Love of Benji</t>
  </si>
  <si>
    <t>s6784</t>
  </si>
  <si>
    <t>Forbidden Games: The Justin Fashanu Story</t>
  </si>
  <si>
    <t>Jon Carey, Adam Darke</t>
  </si>
  <si>
    <t>s6785</t>
  </si>
  <si>
    <t>Forbidden Planet</t>
  </si>
  <si>
    <t>Fred M. Wilcox</t>
  </si>
  <si>
    <t>Action &amp; Adventure, Classic Movies, Sci-Fi &amp; Fantasy</t>
  </si>
  <si>
    <t>s6787</t>
  </si>
  <si>
    <t>Forever Chape</t>
  </si>
  <si>
    <t>s6788</t>
  </si>
  <si>
    <t>Forever Pure</t>
  </si>
  <si>
    <t>Maya Zinshtein</t>
  </si>
  <si>
    <t>s6790</t>
  </si>
  <si>
    <t>Forks Over Knives</t>
  </si>
  <si>
    <t>Lee Fulkerson</t>
  </si>
  <si>
    <t>s6791</t>
  </si>
  <si>
    <t>Four Christmases</t>
  </si>
  <si>
    <t>Seth Gordon</t>
  </si>
  <si>
    <t>s6793</t>
  </si>
  <si>
    <t>Four Weddings and a Funeral</t>
  </si>
  <si>
    <t>s6794</t>
  </si>
  <si>
    <t>Fracture</t>
  </si>
  <si>
    <t>s6795</t>
  </si>
  <si>
    <t>Frances Ha</t>
  </si>
  <si>
    <t>s6797</t>
  </si>
  <si>
    <t>Freak Show</t>
  </si>
  <si>
    <t>Trudie Styler</t>
  </si>
  <si>
    <t>s6798</t>
  </si>
  <si>
    <t>Fred Claus</t>
  </si>
  <si>
    <t>s6799</t>
  </si>
  <si>
    <t>Free Willy</t>
  </si>
  <si>
    <t>s6800</t>
  </si>
  <si>
    <t>Freeway: Crack in the System</t>
  </si>
  <si>
    <t>Marc Levin</t>
  </si>
  <si>
    <t>s6801</t>
  </si>
  <si>
    <t>Freezer's Campaign</t>
  </si>
  <si>
    <t>s6802</t>
  </si>
  <si>
    <t>French Dirty</t>
  </si>
  <si>
    <t>Wade Allain-Marcus, Jesse Allain-Marcus</t>
  </si>
  <si>
    <t>s6803</t>
  </si>
  <si>
    <t>Freshman Year</t>
  </si>
  <si>
    <t>Jude Okwudiafor Johnson</t>
  </si>
  <si>
    <t>s6805</t>
  </si>
  <si>
    <t>Friday the 13th</t>
  </si>
  <si>
    <t>Marcus Nispel</t>
  </si>
  <si>
    <t>s6806</t>
  </si>
  <si>
    <t>Friend Request</t>
  </si>
  <si>
    <t>Simon Verhoeven</t>
  </si>
  <si>
    <t>s6808</t>
  </si>
  <si>
    <t>From Japan to Egypt</t>
  </si>
  <si>
    <t>s6809</t>
  </si>
  <si>
    <t>From Paris with Love</t>
  </si>
  <si>
    <t>s6810</t>
  </si>
  <si>
    <t>Froning: The Fittest Man in History</t>
  </si>
  <si>
    <t>Heber Cannon</t>
  </si>
  <si>
    <t>s6811</t>
  </si>
  <si>
    <t>Frozen Planet</t>
  </si>
  <si>
    <t>Alastair Fothergill</t>
  </si>
  <si>
    <t>British TV Shows, Docuseries, International TV Shows</t>
  </si>
  <si>
    <t>s6804</t>
  </si>
  <si>
    <t>Friday Night Tykes</t>
  </si>
  <si>
    <t>s6814</t>
  </si>
  <si>
    <t>Frozen River</t>
  </si>
  <si>
    <t>s6815</t>
  </si>
  <si>
    <t>Full Out</t>
  </si>
  <si>
    <t>s6816</t>
  </si>
  <si>
    <t>Functional Fitness</t>
  </si>
  <si>
    <t>Bob Rose</t>
  </si>
  <si>
    <t>s6817</t>
  </si>
  <si>
    <t>Furie</t>
  </si>
  <si>
    <t>Le Van Kiet</t>
  </si>
  <si>
    <t>s6818</t>
  </si>
  <si>
    <t>Furthest Witness</t>
  </si>
  <si>
    <t>Adam Del Giudice</t>
  </si>
  <si>
    <t>s6819</t>
  </si>
  <si>
    <t>G-Force</t>
  </si>
  <si>
    <t>Hoyt Yeatman</t>
  </si>
  <si>
    <t>s6820</t>
  </si>
  <si>
    <t>Gabriel and the Mountain</t>
  </si>
  <si>
    <t>Fellipe Barbosa</t>
  </si>
  <si>
    <t>s6822</t>
  </si>
  <si>
    <t>Gagarin: First in Space</t>
  </si>
  <si>
    <t>Pavel Parkhomenko</t>
  </si>
  <si>
    <t>s6824</t>
  </si>
  <si>
    <t>Galih dan Ratna</t>
  </si>
  <si>
    <t>s6827</t>
  </si>
  <si>
    <t>Gangs of New York</t>
  </si>
  <si>
    <t>s6829</t>
  </si>
  <si>
    <t>Garuda Di Dadaku</t>
  </si>
  <si>
    <t>Ifa Isfansyah</t>
  </si>
  <si>
    <t>s6830</t>
  </si>
  <si>
    <t>Garuda in My Heart 2</t>
  </si>
  <si>
    <t>Rudy Soedjarwo</t>
  </si>
  <si>
    <t>s6831</t>
  </si>
  <si>
    <t>Gehenna: Where Death Lives</t>
  </si>
  <si>
    <t>Hiroshi Katagiri</t>
  </si>
  <si>
    <t>s6832</t>
  </si>
  <si>
    <t>Gelo</t>
  </si>
  <si>
    <t>Manbhavan Singh</t>
  </si>
  <si>
    <t>s6833</t>
  </si>
  <si>
    <t>Gemini</t>
  </si>
  <si>
    <t>P.K. Baaburaaj</t>
  </si>
  <si>
    <t>s6838</t>
  </si>
  <si>
    <t>George of the Jungle 2</t>
  </si>
  <si>
    <t>David Grossman</t>
  </si>
  <si>
    <t>s6839</t>
  </si>
  <si>
    <t>Geronimo Stilton</t>
  </si>
  <si>
    <t>Guy Vasilovich</t>
  </si>
  <si>
    <t>s6840</t>
  </si>
  <si>
    <t>Get Him to the Greek</t>
  </si>
  <si>
    <t>Nicholas Stoller</t>
  </si>
  <si>
    <t>s6841</t>
  </si>
  <si>
    <t>Get Santa</t>
  </si>
  <si>
    <t>s6843</t>
  </si>
  <si>
    <t>Get Smart</t>
  </si>
  <si>
    <t>s6844</t>
  </si>
  <si>
    <t>Getting Played</t>
  </si>
  <si>
    <t>David Silberg</t>
  </si>
  <si>
    <t>s6845</t>
  </si>
  <si>
    <t>Ghayal</t>
  </si>
  <si>
    <t>s6846</t>
  </si>
  <si>
    <t>Ghost House</t>
  </si>
  <si>
    <t>Rich Ragsdale</t>
  </si>
  <si>
    <t>s6847</t>
  </si>
  <si>
    <t>Ghost Pain</t>
  </si>
  <si>
    <t>Kazuchika Kise, Masahiko Murata</t>
  </si>
  <si>
    <t>s6848</t>
  </si>
  <si>
    <t>Ghost Rider</t>
  </si>
  <si>
    <t>s6849</t>
  </si>
  <si>
    <t>Ghost Tears</t>
  </si>
  <si>
    <t>Kazuchika Kise</t>
  </si>
  <si>
    <t>s6851</t>
  </si>
  <si>
    <t>Ghost Whispers</t>
  </si>
  <si>
    <t>s6992</t>
  </si>
  <si>
    <t>Honey: Rise Up and Dance</t>
  </si>
  <si>
    <t>Bille Woodruff</t>
  </si>
  <si>
    <t>s6852</t>
  </si>
  <si>
    <t>Ghulam-E-Musthafa</t>
  </si>
  <si>
    <t>Partho Ghosh</t>
  </si>
  <si>
    <t>s6853</t>
  </si>
  <si>
    <t>Gie</t>
  </si>
  <si>
    <t>s6854</t>
  </si>
  <si>
    <t>Gigi</t>
  </si>
  <si>
    <t>Vincentenelli, Charles Walters</t>
  </si>
  <si>
    <t>Classic Movies, Comedies, Music &amp; Musicals</t>
  </si>
  <si>
    <t>s6855</t>
  </si>
  <si>
    <t>Ginger &amp; Rosa</t>
  </si>
  <si>
    <t>Sally Potter</t>
  </si>
  <si>
    <t>s6856</t>
  </si>
  <si>
    <t>Girl, Boy, Bakla, Tomboy</t>
  </si>
  <si>
    <t>s6857</t>
  </si>
  <si>
    <t>GLOW: The Story of the Gorgeous Ladies of Wrestling</t>
  </si>
  <si>
    <t>Brett Whitcomb</t>
  </si>
  <si>
    <t>s6859</t>
  </si>
  <si>
    <t>God Bless the Broken Road</t>
  </si>
  <si>
    <t>Harold Cronk</t>
  </si>
  <si>
    <t>s6860</t>
  </si>
  <si>
    <t>God Knows Where I Am</t>
  </si>
  <si>
    <t>Jedd Wider, Todd Wider</t>
  </si>
  <si>
    <t>s6861</t>
  </si>
  <si>
    <t>God of War</t>
  </si>
  <si>
    <t>Gordon Chan</t>
  </si>
  <si>
    <t>s6862</t>
  </si>
  <si>
    <t>God's Not Dead</t>
  </si>
  <si>
    <t>s6863</t>
  </si>
  <si>
    <t>God's Not Dead: A Light in Darkness</t>
  </si>
  <si>
    <t>Michael Mason</t>
  </si>
  <si>
    <t>s6864</t>
  </si>
  <si>
    <t>God's Own Country</t>
  </si>
  <si>
    <t>Francis Lee</t>
  </si>
  <si>
    <t>s6865</t>
  </si>
  <si>
    <t>Gol Maal</t>
  </si>
  <si>
    <t>s6866</t>
  </si>
  <si>
    <t>Golden Time</t>
  </si>
  <si>
    <t>Takuya Inaba</t>
  </si>
  <si>
    <t>s6867</t>
  </si>
  <si>
    <t>GoldenEye</t>
  </si>
  <si>
    <t>s6868</t>
  </si>
  <si>
    <t>Goldie</t>
  </si>
  <si>
    <t>Sam de Jong</t>
  </si>
  <si>
    <t>s6870</t>
  </si>
  <si>
    <t>Goldstone</t>
  </si>
  <si>
    <t>Ivan Sen</t>
  </si>
  <si>
    <t>s6871</t>
  </si>
  <si>
    <t>Golmaal: Fun Unlimited</t>
  </si>
  <si>
    <t>s6873</t>
  </si>
  <si>
    <t>Gone are the Days</t>
  </si>
  <si>
    <t>Mark Landre Gould</t>
  </si>
  <si>
    <t>s6874</t>
  </si>
  <si>
    <t>Gonul</t>
  </si>
  <si>
    <t>Neslihan Yesilyurt</t>
  </si>
  <si>
    <t>s6875</t>
  </si>
  <si>
    <t>Good Kids</t>
  </si>
  <si>
    <t>Chris McCoy</t>
  </si>
  <si>
    <t>s6876</t>
  </si>
  <si>
    <t>Good Kill</t>
  </si>
  <si>
    <t>s6877</t>
  </si>
  <si>
    <t>Good Kisser</t>
  </si>
  <si>
    <t>Wendy Jo Carlton</t>
  </si>
  <si>
    <t>s6878</t>
  </si>
  <si>
    <t>Good Luck</t>
  </si>
  <si>
    <t>Tarek Abdel Moaty</t>
  </si>
  <si>
    <t>s6879</t>
  </si>
  <si>
    <t>Good Night, and Good Luck</t>
  </si>
  <si>
    <t>s6880</t>
  </si>
  <si>
    <t>Good People</t>
  </si>
  <si>
    <t>Henrik Ruben Genz</t>
  </si>
  <si>
    <t>s6881</t>
  </si>
  <si>
    <t>GoodFellas</t>
  </si>
  <si>
    <t>s6882</t>
  </si>
  <si>
    <t>Gook</t>
  </si>
  <si>
    <t>Justin Chon</t>
  </si>
  <si>
    <t>s6883</t>
  </si>
  <si>
    <t>Goon</t>
  </si>
  <si>
    <t>s6884</t>
  </si>
  <si>
    <t>Goosebumps 2: Haunted Halloween</t>
  </si>
  <si>
    <t>s6885</t>
  </si>
  <si>
    <t>Gosford Park</t>
  </si>
  <si>
    <t>Robert Altman</t>
  </si>
  <si>
    <t>s6887</t>
  </si>
  <si>
    <t>Gothika</t>
  </si>
  <si>
    <t>Mathieu Kassovitz</t>
  </si>
  <si>
    <t>s6888</t>
  </si>
  <si>
    <t>Gour Hari Dastaan: The Freedom File</t>
  </si>
  <si>
    <t>Ananth Narayan Mahadevan</t>
  </si>
  <si>
    <t>s6889</t>
  </si>
  <si>
    <t>Gran Torino</t>
  </si>
  <si>
    <t>s6892</t>
  </si>
  <si>
    <t>Grand Masti</t>
  </si>
  <si>
    <t>s6893</t>
  </si>
  <si>
    <t>Grass</t>
  </si>
  <si>
    <t>Tanuj Chopra</t>
  </si>
  <si>
    <t>s6894</t>
  </si>
  <si>
    <t>Grease</t>
  </si>
  <si>
    <t>s6897</t>
  </si>
  <si>
    <t>Green Room</t>
  </si>
  <si>
    <t>s6898</t>
  </si>
  <si>
    <t>Green White Green (And All the Beautiful Colours in My Mosaic of Madness)</t>
  </si>
  <si>
    <t>s6899</t>
  </si>
  <si>
    <t>Gringo: The Dangerous Life of John McAfee</t>
  </si>
  <si>
    <t>Nanette Burstein</t>
  </si>
  <si>
    <t>s6900</t>
  </si>
  <si>
    <t>Growing Up Coy</t>
  </si>
  <si>
    <t>Eric Juhola</t>
  </si>
  <si>
    <t>s6901</t>
  </si>
  <si>
    <t>Gun Runners</t>
  </si>
  <si>
    <t>Anjali Nayar</t>
  </si>
  <si>
    <t>s6903</t>
  </si>
  <si>
    <t>Guy Martin: Last Flight of the Vulcan Bomber</t>
  </si>
  <si>
    <t>James Woodroffe</t>
  </si>
  <si>
    <t>s6904</t>
  </si>
  <si>
    <t>HГ©roes</t>
  </si>
  <si>
    <t>s6905</t>
  </si>
  <si>
    <t>HГјkГјmet Kadin</t>
  </si>
  <si>
    <t>s6906</t>
  </si>
  <si>
    <t>HГјkГјmet Kadin 2</t>
  </si>
  <si>
    <t>s6909</t>
  </si>
  <si>
    <t>Hadi Д°nЕџallah</t>
  </si>
  <si>
    <t>Ali Taner BaltacД±</t>
  </si>
  <si>
    <t>s6910</t>
  </si>
  <si>
    <t>Hairspray</t>
  </si>
  <si>
    <t>s6911</t>
  </si>
  <si>
    <t>HALO Legends</t>
  </si>
  <si>
    <t>Shinji Aramaki, Mamoru Oshii, Hideki Futamura, Toshiyuki Kanno, Tomoki Kyoda, Koichi Mashimo, Yasushi Muraki, Daisuke Nishio, Frank O'Connor, Koji Sawai, Joseph Chou, Hiroshi Yamazaki</t>
  </si>
  <si>
    <t>s6912</t>
  </si>
  <si>
    <t>Halo: The Fall of Reach</t>
  </si>
  <si>
    <t>Ian Kirby</t>
  </si>
  <si>
    <t>s6913</t>
  </si>
  <si>
    <t>Hamara Dil Aapke Paas Hai</t>
  </si>
  <si>
    <t>Satish Kaushik</t>
  </si>
  <si>
    <t>s6914</t>
  </si>
  <si>
    <t>Hamburger Hill</t>
  </si>
  <si>
    <t>John Irvin</t>
  </si>
  <si>
    <t>s6915</t>
  </si>
  <si>
    <t>Hamza's Suitcase</t>
  </si>
  <si>
    <t>Akram Farouk</t>
  </si>
  <si>
    <t>s6916</t>
  </si>
  <si>
    <t>Hangman</t>
  </si>
  <si>
    <t>Johnny Martin</t>
  </si>
  <si>
    <t>s6917</t>
  </si>
  <si>
    <t>Hank: Five Years from the Brink</t>
  </si>
  <si>
    <t>s6919</t>
  </si>
  <si>
    <t>Hans Zimmer: Live in Prague</t>
  </si>
  <si>
    <t>Tim Van Someren</t>
  </si>
  <si>
    <t>s6921</t>
  </si>
  <si>
    <t>Happy Hunting</t>
  </si>
  <si>
    <t>Joe Dietsch, Louie Gibson</t>
  </si>
  <si>
    <t>s6922</t>
  </si>
  <si>
    <t>Happy Times</t>
  </si>
  <si>
    <t>Luis Javier M. Henaine</t>
  </si>
  <si>
    <t>s6925</t>
  </si>
  <si>
    <t>Hard Tide</t>
  </si>
  <si>
    <t>Robert Osman, Nathanael Wiseman</t>
  </si>
  <si>
    <t>s6926</t>
  </si>
  <si>
    <t>Hardcore Henry</t>
  </si>
  <si>
    <t>Ilya Naishuller</t>
  </si>
  <si>
    <t>s6928</t>
  </si>
  <si>
    <t>Harold &amp; Kumar Escape from Guantanamo Bay</t>
  </si>
  <si>
    <t>Jon Hurwitz, Hayden Schlossberg</t>
  </si>
  <si>
    <t>s6929</t>
  </si>
  <si>
    <t>Harold &amp; Kumar Go to White Castle</t>
  </si>
  <si>
    <t>Danny Leiner</t>
  </si>
  <si>
    <t>s6930</t>
  </si>
  <si>
    <t>Harold and Lillian: A Hollywood Love Story</t>
  </si>
  <si>
    <t>Daniel Raim</t>
  </si>
  <si>
    <t>s6932</t>
  </si>
  <si>
    <t>Harriet the Spy: Blog Wars</t>
  </si>
  <si>
    <t>s6933</t>
  </si>
  <si>
    <t>Harry &amp; Bunnie</t>
  </si>
  <si>
    <t>Ah Loong</t>
  </si>
  <si>
    <t>s6934</t>
  </si>
  <si>
    <t>Harry and Snowman</t>
  </si>
  <si>
    <t>Ron Davis</t>
  </si>
  <si>
    <t>s6935</t>
  </si>
  <si>
    <t>Harry Benson: Shoot First</t>
  </si>
  <si>
    <t>Justin Bare, Matthew Miele</t>
  </si>
  <si>
    <t>s6937</t>
  </si>
  <si>
    <t>Haseena Maan Jaayegi</t>
  </si>
  <si>
    <t>s6939</t>
  </si>
  <si>
    <t>Haunters: The Art of the Scare</t>
  </si>
  <si>
    <t>Jon Schnitzer</t>
  </si>
  <si>
    <t>Documentaries, Horror Movies</t>
  </si>
  <si>
    <t>s6940</t>
  </si>
  <si>
    <t>Haunting on Fraternity Row</t>
  </si>
  <si>
    <t>Brant Sersen</t>
  </si>
  <si>
    <t>s6941</t>
  </si>
  <si>
    <t>Have You Seen the Listers?</t>
  </si>
  <si>
    <t>Eddie Martin</t>
  </si>
  <si>
    <t>s6943</t>
  </si>
  <si>
    <t>Havenhurst</t>
  </si>
  <si>
    <t>Andrew C. Erin</t>
  </si>
  <si>
    <t>s6944</t>
  </si>
  <si>
    <t>Haywire</t>
  </si>
  <si>
    <t>s6945</t>
  </si>
  <si>
    <t>He Named Me Malala</t>
  </si>
  <si>
    <t>s6946</t>
  </si>
  <si>
    <t>He's Out There</t>
  </si>
  <si>
    <t>Quinn Lasher</t>
  </si>
  <si>
    <t>s6947</t>
  </si>
  <si>
    <t>Head Count</t>
  </si>
  <si>
    <t>Elle Callahan</t>
  </si>
  <si>
    <t>s6948</t>
  </si>
  <si>
    <t>Head On</t>
  </si>
  <si>
    <t>Ana Kokkinos</t>
  </si>
  <si>
    <t>s6949</t>
  </si>
  <si>
    <t>Heal</t>
  </si>
  <si>
    <t>Kelly Noonan</t>
  </si>
  <si>
    <t>s6950</t>
  </si>
  <si>
    <t>Heartbreakers</t>
  </si>
  <si>
    <t>David Mirkin</t>
  </si>
  <si>
    <t>s6951</t>
  </si>
  <si>
    <t>Heartthrob</t>
  </si>
  <si>
    <t>s6953</t>
  </si>
  <si>
    <t>Hedgehogs</t>
  </si>
  <si>
    <t>Huang Jianming</t>
  </si>
  <si>
    <t>s6955</t>
  </si>
  <si>
    <t>Hell and Back</t>
  </si>
  <si>
    <t>Tom Gianas, Ross R. Shuman</t>
  </si>
  <si>
    <t>s6957</t>
  </si>
  <si>
    <t>Hell or High Water</t>
  </si>
  <si>
    <t>s6958</t>
  </si>
  <si>
    <t>Hellboy</t>
  </si>
  <si>
    <t>s6959</t>
  </si>
  <si>
    <t>Her</t>
  </si>
  <si>
    <t>s6960</t>
  </si>
  <si>
    <t>Her Only Choice</t>
  </si>
  <si>
    <t>Christel Gibson</t>
  </si>
  <si>
    <t>s6961</t>
  </si>
  <si>
    <t>Hera Pheri</t>
  </si>
  <si>
    <t>s6962</t>
  </si>
  <si>
    <t>Here Alone</t>
  </si>
  <si>
    <t>Rod Blackhurst</t>
  </si>
  <si>
    <t>s6963</t>
  </si>
  <si>
    <t>Hero</t>
  </si>
  <si>
    <t>Corey Yuen</t>
  </si>
  <si>
    <t>s6965</t>
  </si>
  <si>
    <t>Hickok</t>
  </si>
  <si>
    <t>Timothy Woodward Jr.</t>
  </si>
  <si>
    <t>s6967</t>
  </si>
  <si>
    <t>Hide &amp; Seek</t>
  </si>
  <si>
    <t>Shawn Arranha</t>
  </si>
  <si>
    <t>s6968</t>
  </si>
  <si>
    <t>Hide and Seek</t>
  </si>
  <si>
    <t>Liu Jie</t>
  </si>
  <si>
    <t>s6969</t>
  </si>
  <si>
    <t>Highly Strung</t>
  </si>
  <si>
    <t>Scott Hicks</t>
  </si>
  <si>
    <t>s6990</t>
  </si>
  <si>
    <t>Homeland</t>
  </si>
  <si>
    <t>Anindya Chatterjee</t>
  </si>
  <si>
    <t>s6973</t>
  </si>
  <si>
    <t>Hiroshima: The Real History</t>
  </si>
  <si>
    <t>Lucy van Beek</t>
  </si>
  <si>
    <t>s6974</t>
  </si>
  <si>
    <t>Hisss</t>
  </si>
  <si>
    <t>Jennifer Lynch</t>
  </si>
  <si>
    <t>s6976</t>
  </si>
  <si>
    <t>History of Joy</t>
  </si>
  <si>
    <t>Vishnu Govindhan</t>
  </si>
  <si>
    <t>s6978</t>
  </si>
  <si>
    <t>Hitch</t>
  </si>
  <si>
    <t>s6979</t>
  </si>
  <si>
    <t>Hitler's Olympics</t>
  </si>
  <si>
    <t>s6980</t>
  </si>
  <si>
    <t>Hitler's Steel Beast</t>
  </si>
  <si>
    <t>Daniel Ablin</t>
  </si>
  <si>
    <t>s6981</t>
  </si>
  <si>
    <t>Ho Mann Jahaan</t>
  </si>
  <si>
    <t>Asim Raza</t>
  </si>
  <si>
    <t>s6983</t>
  </si>
  <si>
    <t>Hokkabaz</t>
  </si>
  <si>
    <t>Ali Taner BaltacД±, Cem YД±lmaz</t>
  </si>
  <si>
    <t>s6984</t>
  </si>
  <si>
    <t>Holding the Man</t>
  </si>
  <si>
    <t>Neil Armfield</t>
  </si>
  <si>
    <t>s6985</t>
  </si>
  <si>
    <t>Holidays</t>
  </si>
  <si>
    <t>Anthony Scott Burns, Nicholas McCarthy, Adam Egypt Mortimer, Gary Shore, Kevin Smith, Sarah Adina Smith, Scott Stewart, Kevin Kolsch, Dennis Widmyer</t>
  </si>
  <si>
    <t>s6986</t>
  </si>
  <si>
    <t>Holy Hell</t>
  </si>
  <si>
    <t>Will Allen</t>
  </si>
  <si>
    <t>s6987</t>
  </si>
  <si>
    <t>Holy Man 2</t>
  </si>
  <si>
    <t>Note Chern-Yim</t>
  </si>
  <si>
    <t>Comedies, Faith &amp; Spirituality, International Movies</t>
  </si>
  <si>
    <t>s6988</t>
  </si>
  <si>
    <t>Holy Man 3</t>
  </si>
  <si>
    <t>s6989</t>
  </si>
  <si>
    <t>Hombanna</t>
  </si>
  <si>
    <t>Rakshith Thirthahalli</t>
  </si>
  <si>
    <t>s6991</t>
  </si>
  <si>
    <t>Honey 2</t>
  </si>
  <si>
    <t>s7618</t>
  </si>
  <si>
    <t>NOVA: The Impossible Flight</t>
  </si>
  <si>
    <t>Noel Dockstader, Quinn Kanaly</t>
  </si>
  <si>
    <t>s6993</t>
  </si>
  <si>
    <t>Hoodwinked Too! Hood vs. Evil</t>
  </si>
  <si>
    <t>Mike Disa</t>
  </si>
  <si>
    <t>s6994</t>
  </si>
  <si>
    <t>Hope Aur Hum</t>
  </si>
  <si>
    <t>Sudip Bandyopadhyay</t>
  </si>
  <si>
    <t>s6995</t>
  </si>
  <si>
    <t>Hope Springs Eternal</t>
  </si>
  <si>
    <t>s6996</t>
  </si>
  <si>
    <t>Hope: One in a Billion</t>
  </si>
  <si>
    <t>Brodje Wemboendja</t>
  </si>
  <si>
    <t>s6998</t>
  </si>
  <si>
    <t>Horns</t>
  </si>
  <si>
    <t>Dramas, Horror Movies, Sci-Fi &amp; Fantasy</t>
  </si>
  <si>
    <t>s7000</t>
  </si>
  <si>
    <t>Horror Story</t>
  </si>
  <si>
    <t>Ayush Raina</t>
  </si>
  <si>
    <t>s7001</t>
  </si>
  <si>
    <t>Hostage to the Devil</t>
  </si>
  <si>
    <t>Marty Stalker</t>
  </si>
  <si>
    <t>s7003</t>
  </si>
  <si>
    <t>Hostiles</t>
  </si>
  <si>
    <t>Scott Cooper</t>
  </si>
  <si>
    <t>s7004</t>
  </si>
  <si>
    <t>Hot Bot</t>
  </si>
  <si>
    <t>Michael Polish</t>
  </si>
  <si>
    <t>s7005</t>
  </si>
  <si>
    <t>Hot Property</t>
  </si>
  <si>
    <t>Max McGill</t>
  </si>
  <si>
    <t>s7006</t>
  </si>
  <si>
    <t>Hot Rod</t>
  </si>
  <si>
    <t>Akiva Schaffer</t>
  </si>
  <si>
    <t>s7008</t>
  </si>
  <si>
    <t>Hotel Pacific</t>
  </si>
  <si>
    <t>Janusz Majewski</t>
  </si>
  <si>
    <t>s7009</t>
  </si>
  <si>
    <t>Hotel Transylvania 3: Summer Vacation</t>
  </si>
  <si>
    <t>Genndy Tartakovsky</t>
  </si>
  <si>
    <t>s7010</t>
  </si>
  <si>
    <t>House at the End of the Street</t>
  </si>
  <si>
    <t>Mark Tonderai</t>
  </si>
  <si>
    <t>s7011</t>
  </si>
  <si>
    <t>House of Z</t>
  </si>
  <si>
    <t>Sandy Chronopoulos</t>
  </si>
  <si>
    <t>s7619</t>
  </si>
  <si>
    <t>Nova: Ultimate Mars Challenge</t>
  </si>
  <si>
    <t>Gail Willumsen</t>
  </si>
  <si>
    <t>s7002</t>
  </si>
  <si>
    <t>Hostages</t>
  </si>
  <si>
    <t>s7012</t>
  </si>
  <si>
    <t>Houston, We Have a Problem!</t>
  </si>
  <si>
    <t>Ziga Virc</t>
  </si>
  <si>
    <t>Slovenia</t>
  </si>
  <si>
    <t>s7013</t>
  </si>
  <si>
    <t>How the Beatles Changed the World</t>
  </si>
  <si>
    <t>Tom O'Dell</t>
  </si>
  <si>
    <t>s7014</t>
  </si>
  <si>
    <t>How the Grinch Stole Christmas</t>
  </si>
  <si>
    <t>s7015</t>
  </si>
  <si>
    <t>How to Be a Latin Lover</t>
  </si>
  <si>
    <t>Ken Marino</t>
  </si>
  <si>
    <t>s7016</t>
  </si>
  <si>
    <t>How to Be a Player</t>
  </si>
  <si>
    <t>Lionel C. Martin</t>
  </si>
  <si>
    <t>s7017</t>
  </si>
  <si>
    <t>How to Change the World</t>
  </si>
  <si>
    <t>s7019</t>
  </si>
  <si>
    <t>How to Make an American Quilt</t>
  </si>
  <si>
    <t>Jocelyn Moorhouse</t>
  </si>
  <si>
    <t>s7020</t>
  </si>
  <si>
    <t>How to Win the US Presidency</t>
  </si>
  <si>
    <t>Cal Saville</t>
  </si>
  <si>
    <t>s7021</t>
  </si>
  <si>
    <t>Hridaynath</t>
  </si>
  <si>
    <t>Amar Gupte</t>
  </si>
  <si>
    <t>s7022</t>
  </si>
  <si>
    <t>Hulk Vs.</t>
  </si>
  <si>
    <t>Sam Liu, Frank Paur</t>
  </si>
  <si>
    <t>s7023</t>
  </si>
  <si>
    <t>Hum Saath-Saath Hain</t>
  </si>
  <si>
    <t>s7024</t>
  </si>
  <si>
    <t>Humko Deewana Kar Gaye</t>
  </si>
  <si>
    <t>Raj Kanwar</t>
  </si>
  <si>
    <t>s7026</t>
  </si>
  <si>
    <t>Hungerford</t>
  </si>
  <si>
    <t>Drew Casson</t>
  </si>
  <si>
    <t>s7027</t>
  </si>
  <si>
    <t>Hunt to Kill</t>
  </si>
  <si>
    <t>s7028</t>
  </si>
  <si>
    <t>Hunter's Prayer</t>
  </si>
  <si>
    <t>Jonathan Mostow</t>
  </si>
  <si>
    <t>s7031</t>
  </si>
  <si>
    <t>Hurricane Bianca</t>
  </si>
  <si>
    <t>Matt Kugelman</t>
  </si>
  <si>
    <t>s7032</t>
  </si>
  <si>
    <t>Hurricane Bianca: From Russia With Hate</t>
  </si>
  <si>
    <t>s7033</t>
  </si>
  <si>
    <t>Hustle &amp; Flow</t>
  </si>
  <si>
    <t>s7046</t>
  </si>
  <si>
    <t>I Dream Of Dance</t>
  </si>
  <si>
    <t>Maria Demeshkina Peek</t>
  </si>
  <si>
    <t>s7035</t>
  </si>
  <si>
    <t>Hypersomnia</t>
  </si>
  <si>
    <t>Gabriel Grieco</t>
  </si>
  <si>
    <t>s7036</t>
  </si>
  <si>
    <t>I Am</t>
  </si>
  <si>
    <t>s7037</t>
  </si>
  <si>
    <t>I Am Bolt</t>
  </si>
  <si>
    <t>Benjamin Turner, Gabe Turner</t>
  </si>
  <si>
    <t>s7038</t>
  </si>
  <si>
    <t>I Am Jane Doe</t>
  </si>
  <si>
    <t>Mary Mazzio</t>
  </si>
  <si>
    <t>s7039</t>
  </si>
  <si>
    <t>I Am Maris</t>
  </si>
  <si>
    <t>Laura VanZee Taylor</t>
  </si>
  <si>
    <t>s7041</t>
  </si>
  <si>
    <t>I Am Not Madame Bovary</t>
  </si>
  <si>
    <t>Feng Xiaogang</t>
  </si>
  <si>
    <t>s7042</t>
  </si>
  <si>
    <t>I Am Sun Mu</t>
  </si>
  <si>
    <t>Adam SjГ¶berg</t>
  </si>
  <si>
    <t>s7043</t>
  </si>
  <si>
    <t>I Am Vengeance</t>
  </si>
  <si>
    <t>s7044</t>
  </si>
  <si>
    <t>I Am Wrath</t>
  </si>
  <si>
    <t>Chuck Russell</t>
  </si>
  <si>
    <t>s7045</t>
  </si>
  <si>
    <t>I Don't Know How She Does It</t>
  </si>
  <si>
    <t>Douglas McGrath</t>
  </si>
  <si>
    <t>s7047</t>
  </si>
  <si>
    <t>I Fine... Thank You... Love You</t>
  </si>
  <si>
    <t>s7048</t>
  </si>
  <si>
    <t>I, Daniel Blake</t>
  </si>
  <si>
    <t>Ken Loach</t>
  </si>
  <si>
    <t>s7049</t>
  </si>
  <si>
    <t>I'll See You in My Dreams</t>
  </si>
  <si>
    <t>s7050</t>
  </si>
  <si>
    <t>I'm in Love with a Church Girl</t>
  </si>
  <si>
    <t>Steve Race</t>
  </si>
  <si>
    <t>s7052</t>
  </si>
  <si>
    <t>Ice Guardians</t>
  </si>
  <si>
    <t>Brett Harvey</t>
  </si>
  <si>
    <t>s7053</t>
  </si>
  <si>
    <t>Iceman</t>
  </si>
  <si>
    <t>Law Wing-cheong</t>
  </si>
  <si>
    <t>s7054</t>
  </si>
  <si>
    <t>Ideachi Kalpana</t>
  </si>
  <si>
    <t>Sachin</t>
  </si>
  <si>
    <t>s7056</t>
  </si>
  <si>
    <t>Igor</t>
  </si>
  <si>
    <t>Tony Leondis</t>
  </si>
  <si>
    <t>s7057</t>
  </si>
  <si>
    <t>Iliza Shlesinger: War Paint</t>
  </si>
  <si>
    <t>s7058</t>
  </si>
  <si>
    <t>Imagine That</t>
  </si>
  <si>
    <t>Karey Kirkpatrick</t>
  </si>
  <si>
    <t>s7059</t>
  </si>
  <si>
    <t>Immoral Tales</t>
  </si>
  <si>
    <t>Walerian Borowczyk</t>
  </si>
  <si>
    <t>UR</t>
  </si>
  <si>
    <t>s7061</t>
  </si>
  <si>
    <t>In Search of Fellini</t>
  </si>
  <si>
    <t>Taron Lexton</t>
  </si>
  <si>
    <t>s7062</t>
  </si>
  <si>
    <t>In The Deep</t>
  </si>
  <si>
    <t>s7063</t>
  </si>
  <si>
    <t>Incir Receli 2</t>
  </si>
  <si>
    <t>AytaГ§ AДџД±rlar</t>
  </si>
  <si>
    <t>s7064</t>
  </si>
  <si>
    <t>Incoming</t>
  </si>
  <si>
    <t>Eric Zaragosa</t>
  </si>
  <si>
    <t>s7065</t>
  </si>
  <si>
    <t>Incomplete</t>
  </si>
  <si>
    <t>Suman Mukhopadhyay</t>
  </si>
  <si>
    <t>s7066</t>
  </si>
  <si>
    <t>Inconceivable</t>
  </si>
  <si>
    <t>Jonathan Baker</t>
  </si>
  <si>
    <t>s7067</t>
  </si>
  <si>
    <t>Incorruptible</t>
  </si>
  <si>
    <t>Elizabeth Chai Vasarhelyi</t>
  </si>
  <si>
    <t>s7068</t>
  </si>
  <si>
    <t>Incredibles 2 (Spanish Version)</t>
  </si>
  <si>
    <t>Brad Bird</t>
  </si>
  <si>
    <t>s7069</t>
  </si>
  <si>
    <t>INDIA</t>
  </si>
  <si>
    <t>Sanjeev Gupta</t>
  </si>
  <si>
    <t>s7071</t>
  </si>
  <si>
    <t>Indiana Jones and the Kingdom of the Crystal Skull</t>
  </si>
  <si>
    <t>s7072</t>
  </si>
  <si>
    <t>Indiana Jones and the Last Crusade</t>
  </si>
  <si>
    <t>s7073</t>
  </si>
  <si>
    <t>Indiana Jones and the Raiders of the Lost Ark</t>
  </si>
  <si>
    <t>s7074</t>
  </si>
  <si>
    <t>Indiana Jones and the Temple of Doom</t>
  </si>
  <si>
    <t>s7075</t>
  </si>
  <si>
    <t>Indiscretion</t>
  </si>
  <si>
    <t>John Stewart Muller</t>
  </si>
  <si>
    <t>s7076</t>
  </si>
  <si>
    <t>Inequality for All</t>
  </si>
  <si>
    <t>s7077</t>
  </si>
  <si>
    <t>Influx</t>
  </si>
  <si>
    <t>Luca Vullo</t>
  </si>
  <si>
    <t>s7078</t>
  </si>
  <si>
    <t>Inglourious Basterds</t>
  </si>
  <si>
    <t>s7079</t>
  </si>
  <si>
    <t>Inkheart</t>
  </si>
  <si>
    <t>Iain Softley</t>
  </si>
  <si>
    <t>s7080</t>
  </si>
  <si>
    <t>Insan</t>
  </si>
  <si>
    <t>K. Subhash</t>
  </si>
  <si>
    <t>s7085</t>
  </si>
  <si>
    <t>Instructions Not Included</t>
  </si>
  <si>
    <t>Eugenio Derbez</t>
  </si>
  <si>
    <t>s7087</t>
  </si>
  <si>
    <t>Internet Famous</t>
  </si>
  <si>
    <t>Michael Gallagher</t>
  </si>
  <si>
    <t>s7088</t>
  </si>
  <si>
    <t>Into the Forest</t>
  </si>
  <si>
    <t>Patricia Rozema</t>
  </si>
  <si>
    <t>s7089</t>
  </si>
  <si>
    <t>Inuyasha the Movie - L'isola del fuoco scarlatto</t>
  </si>
  <si>
    <t>s7090</t>
  </si>
  <si>
    <t>Inuyasha the Movie - La spada del dominatore del mondo</t>
  </si>
  <si>
    <t>s7111</t>
  </si>
  <si>
    <t>Jack and the Cuckoo-Clock Heart</t>
  </si>
  <si>
    <t>Mathias Malzieu, StГ©phane Berla</t>
  </si>
  <si>
    <t>s7091</t>
  </si>
  <si>
    <t>InuYasha: The Movie 2: The Castle Beyond the Looking Glass</t>
  </si>
  <si>
    <t>s7092</t>
  </si>
  <si>
    <t>Invictus</t>
  </si>
  <si>
    <t>s7093</t>
  </si>
  <si>
    <t>Invisible Essence: The Little Prince</t>
  </si>
  <si>
    <t>Charles Officer</t>
  </si>
  <si>
    <t>s7094</t>
  </si>
  <si>
    <t>Inxeba</t>
  </si>
  <si>
    <t>John Trengove</t>
  </si>
  <si>
    <t>s7095</t>
  </si>
  <si>
    <t>Iqbal</t>
  </si>
  <si>
    <t>s7096</t>
  </si>
  <si>
    <t>Irada Pakka</t>
  </si>
  <si>
    <t>Kedar Shinde</t>
  </si>
  <si>
    <t>s7097</t>
  </si>
  <si>
    <t>Iron Cowboy: The Story of the 50.50.50</t>
  </si>
  <si>
    <t>Jacob Schwab</t>
  </si>
  <si>
    <t>s7098</t>
  </si>
  <si>
    <t>Iron Man &amp; Captain America: Heroes United</t>
  </si>
  <si>
    <t>Leo Riley</t>
  </si>
  <si>
    <t>s7105</t>
  </si>
  <si>
    <t>It's Fine</t>
  </si>
  <si>
    <t>Ismail Farouk</t>
  </si>
  <si>
    <t>s7100</t>
  </si>
  <si>
    <t>Ishqedarriyaan</t>
  </si>
  <si>
    <t>V. K. Prakash</t>
  </si>
  <si>
    <t>s7109</t>
  </si>
  <si>
    <t>мµњк°•м „м‚¬ лЇёл‹€нЉ№кіµлЊЂ : мЃм›…мќ нѓ„мѓќ</t>
  </si>
  <si>
    <t>Young Jun Lee</t>
  </si>
  <si>
    <t>s7103</t>
  </si>
  <si>
    <t>Issaq</t>
  </si>
  <si>
    <t>Manish Tiwary</t>
  </si>
  <si>
    <t>s7104</t>
  </si>
  <si>
    <t>It Takes Two</t>
  </si>
  <si>
    <t>s7106</t>
  </si>
  <si>
    <t>It's Now or Never</t>
  </si>
  <si>
    <t>s7107</t>
  </si>
  <si>
    <t>It's Okay, Buddy</t>
  </si>
  <si>
    <t>s7108</t>
  </si>
  <si>
    <t>Iverson</t>
  </si>
  <si>
    <t>Zatella Beatty</t>
  </si>
  <si>
    <t>s7110</t>
  </si>
  <si>
    <t>Jaan-E-Mann: Let's Fall in Love... Again</t>
  </si>
  <si>
    <t>s7112</t>
  </si>
  <si>
    <t>Jack of all Trades</t>
  </si>
  <si>
    <t>Harvey Glazer, Stuart Stone</t>
  </si>
  <si>
    <t>s7113</t>
  </si>
  <si>
    <t>Jack Taylor</t>
  </si>
  <si>
    <t>Stuart Orme</t>
  </si>
  <si>
    <t>s7114</t>
  </si>
  <si>
    <t>Jackie Brown</t>
  </si>
  <si>
    <t>s7115</t>
  </si>
  <si>
    <t>Jackpot</t>
  </si>
  <si>
    <t>Dustin Nguyen</t>
  </si>
  <si>
    <t>s7116</t>
  </si>
  <si>
    <t>Jail</t>
  </si>
  <si>
    <t>s7118</t>
  </si>
  <si>
    <t>Jal</t>
  </si>
  <si>
    <t>s7119</t>
  </si>
  <si>
    <t>Jalpari: The Desert Mermaid</t>
  </si>
  <si>
    <t>s7120</t>
  </si>
  <si>
    <t>Janaan</t>
  </si>
  <si>
    <t>Azfar Jafri</t>
  </si>
  <si>
    <t>s7122</t>
  </si>
  <si>
    <t>Jay and Silent Bob Strike Back</t>
  </si>
  <si>
    <t>s7123</t>
  </si>
  <si>
    <t>Jealousy and medicine</t>
  </si>
  <si>
    <t>s7125</t>
  </si>
  <si>
    <t>Jeremy Scott: The People's Designer</t>
  </si>
  <si>
    <t>s7127</t>
  </si>
  <si>
    <t>Jersey Boys</t>
  </si>
  <si>
    <t>s7128</t>
  </si>
  <si>
    <t>Jesus: Countdown to Calvary</t>
  </si>
  <si>
    <t>Gerry Hoban</t>
  </si>
  <si>
    <t>s7129</t>
  </si>
  <si>
    <t>Jewel's Catch One</t>
  </si>
  <si>
    <t>C. Fitz</t>
  </si>
  <si>
    <t>s7131</t>
  </si>
  <si>
    <t>Jimi Hendrix</t>
  </si>
  <si>
    <t>Joe Boyd</t>
  </si>
  <si>
    <t>s7135</t>
  </si>
  <si>
    <t>Joe Cocker: Mad Dog with Soul</t>
  </si>
  <si>
    <t>John Edginton</t>
  </si>
  <si>
    <t>s7136</t>
  </si>
  <si>
    <t>John &amp; Jane</t>
  </si>
  <si>
    <t>Ashim Ahluwalia</t>
  </si>
  <si>
    <t>s7137</t>
  </si>
  <si>
    <t>John Carter</t>
  </si>
  <si>
    <t>Andrew Stanton</t>
  </si>
  <si>
    <t>s7138</t>
  </si>
  <si>
    <t>John Day</t>
  </si>
  <si>
    <t>s7134</t>
  </si>
  <si>
    <t>Jis Desh Men Ganga Behti Hai</t>
  </si>
  <si>
    <t>Radhu Karmakar</t>
  </si>
  <si>
    <t>s7140</t>
  </si>
  <si>
    <t>Jonathan</t>
  </si>
  <si>
    <t>Bill Oliver</t>
  </si>
  <si>
    <t>s7141</t>
  </si>
  <si>
    <t>Jonathan Strange &amp; Mr Norrell</t>
  </si>
  <si>
    <t>Toby Haynes</t>
  </si>
  <si>
    <t>British TV Shows, TV Dramas, TV Sci-Fi &amp; Fantasy</t>
  </si>
  <si>
    <t>s7142</t>
  </si>
  <si>
    <t>Jora 10 Numbaria</t>
  </si>
  <si>
    <t>Amardeep Singh Gill</t>
  </si>
  <si>
    <t>s7147</t>
  </si>
  <si>
    <t>Jugaad</t>
  </si>
  <si>
    <t>Susannah Heath-Eves</t>
  </si>
  <si>
    <t>s7145</t>
  </si>
  <si>
    <t>Judwaa</t>
  </si>
  <si>
    <t>s7146</t>
  </si>
  <si>
    <t>Judy Moody and the Not Bummer Summer</t>
  </si>
  <si>
    <t>s7148</t>
  </si>
  <si>
    <t>Julie &amp; Julia</t>
  </si>
  <si>
    <t>Nora Ephron</t>
  </si>
  <si>
    <t>s7150</t>
  </si>
  <si>
    <t>Jumping the Broom</t>
  </si>
  <si>
    <t>Salim Akil</t>
  </si>
  <si>
    <t>s7151</t>
  </si>
  <si>
    <t>Junebug</t>
  </si>
  <si>
    <t>Phil Morrison</t>
  </si>
  <si>
    <t>s7680</t>
  </si>
  <si>
    <t>Origins Collection</t>
  </si>
  <si>
    <t>Peter McDonnell</t>
  </si>
  <si>
    <t>s7152</t>
  </si>
  <si>
    <t>Jupiter Ascending</t>
  </si>
  <si>
    <t>Lana Wachowski, Lilly Wachowski</t>
  </si>
  <si>
    <t>s7153</t>
  </si>
  <si>
    <t>Just Friends</t>
  </si>
  <si>
    <t>s7154</t>
  </si>
  <si>
    <t>Justice, My Foot!</t>
  </si>
  <si>
    <t>s7155</t>
  </si>
  <si>
    <t>Justin Bieber: Never Say Never</t>
  </si>
  <si>
    <t>s7157</t>
  </si>
  <si>
    <t>K-19: The Widowmaker</t>
  </si>
  <si>
    <t>Kathryn Bigelow</t>
  </si>
  <si>
    <t>s7159</t>
  </si>
  <si>
    <t>Kaabil</t>
  </si>
  <si>
    <t>Sanjay Gupta</t>
  </si>
  <si>
    <t>s7160</t>
  </si>
  <si>
    <t>Kaakan</t>
  </si>
  <si>
    <t>Kranti Redkar</t>
  </si>
  <si>
    <t>s7161</t>
  </si>
  <si>
    <t>Kaalia</t>
  </si>
  <si>
    <t>Tinnu Anand</t>
  </si>
  <si>
    <t>s7162</t>
  </si>
  <si>
    <t>Kaaliyan</t>
  </si>
  <si>
    <t>Jijo Pancode</t>
  </si>
  <si>
    <t>s7163</t>
  </si>
  <si>
    <t>Kabali (Hindi Version)</t>
  </si>
  <si>
    <t>Pa. Ranjith</t>
  </si>
  <si>
    <t>s7164</t>
  </si>
  <si>
    <t>Kacche Dhaagey</t>
  </si>
  <si>
    <t>Buta Singh</t>
  </si>
  <si>
    <t>s7165</t>
  </si>
  <si>
    <t>Kahlil Gibran's The Prophet</t>
  </si>
  <si>
    <t>Roger Allers, GaГ«tan Brizzi, Paul Brizzi, Joan C. Gratz, Mohammed Saeed Harib, Tomm Moore, Nina Paley, Bill Plympton, Joann Sfar, Michael Socha</t>
  </si>
  <si>
    <t>s7166</t>
  </si>
  <si>
    <t>Kajraare</t>
  </si>
  <si>
    <t>Pooja Bhatt</t>
  </si>
  <si>
    <t>s7167</t>
  </si>
  <si>
    <t>Kaleidoscope</t>
  </si>
  <si>
    <t>Rupert Jones</t>
  </si>
  <si>
    <t>s7168</t>
  </si>
  <si>
    <t>Kalki</t>
  </si>
  <si>
    <t>Dhilip Kumar</t>
  </si>
  <si>
    <t>s7170</t>
  </si>
  <si>
    <t>Karzzzz</t>
  </si>
  <si>
    <t>s7171</t>
  </si>
  <si>
    <t>Kate &amp; Leopold</t>
  </si>
  <si>
    <t>s7172</t>
  </si>
  <si>
    <t>Katha</t>
  </si>
  <si>
    <t>Sai Paranjape</t>
  </si>
  <si>
    <t>s7173</t>
  </si>
  <si>
    <t>Katt Williams: Live</t>
  </si>
  <si>
    <t>Alphonso J. Wesson</t>
  </si>
  <si>
    <t>s7174</t>
  </si>
  <si>
    <t>Kaviyude Osyath</t>
  </si>
  <si>
    <t>Vineeth Anil</t>
  </si>
  <si>
    <t>s7175</t>
  </si>
  <si>
    <t>Kay Dyache Bola</t>
  </si>
  <si>
    <t>s7176</t>
  </si>
  <si>
    <t>Ken Burns: The Civil War</t>
  </si>
  <si>
    <t>Ken Burns</t>
  </si>
  <si>
    <t>s7177</t>
  </si>
  <si>
    <t>Ken Burns: The Roosevelts: An Intimate History</t>
  </si>
  <si>
    <t>s7179</t>
  </si>
  <si>
    <t>Kevin Hart: Laugh at My Pain</t>
  </si>
  <si>
    <t>Leslie Small, Tim Story</t>
  </si>
  <si>
    <t>s7180</t>
  </si>
  <si>
    <t>Kevin Hart: Let Me Explain</t>
  </si>
  <si>
    <t>s7181</t>
  </si>
  <si>
    <t>Kevin Hart: Seriously Funny</t>
  </si>
  <si>
    <t>s7182</t>
  </si>
  <si>
    <t>Kevyn Aucoin: Beauty &amp; the Beast in Me</t>
  </si>
  <si>
    <t>Lori Kaye</t>
  </si>
  <si>
    <t>s7184</t>
  </si>
  <si>
    <t>Khalnayak</t>
  </si>
  <si>
    <t>Subhash Ghai</t>
  </si>
  <si>
    <t>s7187</t>
  </si>
  <si>
    <t>Khosla Ka Ghosla</t>
  </si>
  <si>
    <t>s7189</t>
  </si>
  <si>
    <t>Khubsoorat</t>
  </si>
  <si>
    <t>s7190</t>
  </si>
  <si>
    <t>Khushi</t>
  </si>
  <si>
    <t>Surya S.J., Sunil Kumar Agrawal</t>
  </si>
  <si>
    <t>s7191</t>
  </si>
  <si>
    <t>Kia and Cosmos</t>
  </si>
  <si>
    <t>Sudipto Roy</t>
  </si>
  <si>
    <t>s7231</t>
  </si>
  <si>
    <t>Krish Trish and Baltiboy: Face Your Fears</t>
  </si>
  <si>
    <t>Tilak Shetty</t>
  </si>
  <si>
    <t>s7192</t>
  </si>
  <si>
    <t>Kickboxer: Retaliation</t>
  </si>
  <si>
    <t>s7193</t>
  </si>
  <si>
    <t>Kickboxer: Vengeance</t>
  </si>
  <si>
    <t>John Stockwell</t>
  </si>
  <si>
    <t>s7194</t>
  </si>
  <si>
    <t>Kicking and Screaming</t>
  </si>
  <si>
    <t>s7195</t>
  </si>
  <si>
    <t>Kid Kulafu</t>
  </si>
  <si>
    <t>s7196</t>
  </si>
  <si>
    <t>Kidnapping Mr. Heineken</t>
  </si>
  <si>
    <t>s7210</t>
  </si>
  <si>
    <t>Kingdoms of the Sky</t>
  </si>
  <si>
    <t>Steve Greenwood</t>
  </si>
  <si>
    <t>s7198</t>
  </si>
  <si>
    <t>Kill Bill: Vol. 1</t>
  </si>
  <si>
    <t>s7199</t>
  </si>
  <si>
    <t>Kill Bill: Vol. 2</t>
  </si>
  <si>
    <t>s7200</t>
  </si>
  <si>
    <t>Kill Command</t>
  </si>
  <si>
    <t>Steven Gomez</t>
  </si>
  <si>
    <t>s7201</t>
  </si>
  <si>
    <t>Kill Hitler! The Luck of the Devil</t>
  </si>
  <si>
    <t>FrГ©dГ©ric Tonolli</t>
  </si>
  <si>
    <t>s7202</t>
  </si>
  <si>
    <t>Kill Ratio</t>
  </si>
  <si>
    <t>Paul Tanter</t>
  </si>
  <si>
    <t>s7203</t>
  </si>
  <si>
    <t>Kill the Irishman</t>
  </si>
  <si>
    <t>s7204</t>
  </si>
  <si>
    <t>Killer Klowns from Outer Space</t>
  </si>
  <si>
    <t>Comedies, Cult Movies, Horror Movies</t>
  </si>
  <si>
    <t>s7205</t>
  </si>
  <si>
    <t>Killers</t>
  </si>
  <si>
    <t>s7206</t>
  </si>
  <si>
    <t>Kills on Wheels</t>
  </si>
  <si>
    <t>Attila Till</t>
  </si>
  <si>
    <t>s7207</t>
  </si>
  <si>
    <t>Kilo Two Bravo</t>
  </si>
  <si>
    <t>Paul Katis</t>
  </si>
  <si>
    <t>s7208</t>
  </si>
  <si>
    <t>King Jack</t>
  </si>
  <si>
    <t>Felix Thompson</t>
  </si>
  <si>
    <t>s7209</t>
  </si>
  <si>
    <t>King's Ransom</t>
  </si>
  <si>
    <t>Jeffrey W. Byrd</t>
  </si>
  <si>
    <t>s7211</t>
  </si>
  <si>
    <t>Kingpin</t>
  </si>
  <si>
    <t>Peter Farrelly, Bobby Farrelly</t>
  </si>
  <si>
    <t>Comedies, Cult Movies, Sports Movies</t>
  </si>
  <si>
    <t>s7212</t>
  </si>
  <si>
    <t>Kings</t>
  </si>
  <si>
    <t>Deniz Gamze ErgГјven</t>
  </si>
  <si>
    <t>s7213</t>
  </si>
  <si>
    <t>Kis Kisko Pyaar Karoon</t>
  </si>
  <si>
    <t>s7214</t>
  </si>
  <si>
    <t>Kiss the Girls</t>
  </si>
  <si>
    <t>s7217</t>
  </si>
  <si>
    <t>KL Zombi</t>
  </si>
  <si>
    <t>Woog Jin</t>
  </si>
  <si>
    <t>s7219</t>
  </si>
  <si>
    <t>Knock Knock</t>
  </si>
  <si>
    <t>s7220</t>
  </si>
  <si>
    <t>Know Your Enemy - Japan</t>
  </si>
  <si>
    <t>Frank Capra, Joris Ivens</t>
  </si>
  <si>
    <t>Classic Movies, Documentaries</t>
  </si>
  <si>
    <t>s7221</t>
  </si>
  <si>
    <t>Knowing</t>
  </si>
  <si>
    <t>Alex Proyas</t>
  </si>
  <si>
    <t>s7222</t>
  </si>
  <si>
    <t>Koko: The Gorilla Who Talks</t>
  </si>
  <si>
    <t>Jonathan Taylor</t>
  </si>
  <si>
    <t>s7224</t>
  </si>
  <si>
    <t>Kon-Tiki</t>
  </si>
  <si>
    <t>Joachim RГёnning, Espen Sandberg</t>
  </si>
  <si>
    <t>s7225</t>
  </si>
  <si>
    <t>Koshish</t>
  </si>
  <si>
    <t>Gulzar</t>
  </si>
  <si>
    <t>s7226</t>
  </si>
  <si>
    <t>Kraftidioten</t>
  </si>
  <si>
    <t>Hans Petter Moland</t>
  </si>
  <si>
    <t>s7228</t>
  </si>
  <si>
    <t>Krish Trish and Baltiboy: Battle of Wits</t>
  </si>
  <si>
    <t>Munjal Shroff, Tilak Shetty</t>
  </si>
  <si>
    <t>s7229</t>
  </si>
  <si>
    <t>Krish Trish and Baltiboy: Best Friends Forever</t>
  </si>
  <si>
    <t>s7230</t>
  </si>
  <si>
    <t>Krish Trish and Baltiboy: Comics of India</t>
  </si>
  <si>
    <t>s7235</t>
  </si>
  <si>
    <t>Krisha</t>
  </si>
  <si>
    <t>s7237</t>
  </si>
  <si>
    <t>Kristy</t>
  </si>
  <si>
    <t>Oliver Blackburn</t>
  </si>
  <si>
    <t>s7238</t>
  </si>
  <si>
    <t>Krystal</t>
  </si>
  <si>
    <t>William H. Macy</t>
  </si>
  <si>
    <t>s7239</t>
  </si>
  <si>
    <t>Kuldip Patwal: I Didn't Do It!</t>
  </si>
  <si>
    <t>Remy Kohli</t>
  </si>
  <si>
    <t>s7240</t>
  </si>
  <si>
    <t>Kung Fu Hustle</t>
  </si>
  <si>
    <t>Stephen Chow</t>
  </si>
  <si>
    <t>s7241</t>
  </si>
  <si>
    <t>Kung Fu Magoo</t>
  </si>
  <si>
    <t>AndrГ©s Couturier</t>
  </si>
  <si>
    <t>s7242</t>
  </si>
  <si>
    <t>Kung Fu Panda: Holiday</t>
  </si>
  <si>
    <t>s7243</t>
  </si>
  <si>
    <t>Kung Fu Yoga</t>
  </si>
  <si>
    <t>Stanley Tong</t>
  </si>
  <si>
    <t>s7245</t>
  </si>
  <si>
    <t>Kurt &amp; Courtney</t>
  </si>
  <si>
    <t>s7247</t>
  </si>
  <si>
    <t>Kurtulus Son Durak</t>
  </si>
  <si>
    <t>Yusuf Pirhasan</t>
  </si>
  <si>
    <t>s7248</t>
  </si>
  <si>
    <t>Kya Kehna</t>
  </si>
  <si>
    <t>s7249</t>
  </si>
  <si>
    <t>Kygo: Live at the Hollywood Bowl</t>
  </si>
  <si>
    <t>Devin Chanda</t>
  </si>
  <si>
    <t>s7250</t>
  </si>
  <si>
    <t>Kyun! Ho Gaya Na</t>
  </si>
  <si>
    <t>Samir Karnik</t>
  </si>
  <si>
    <t>s7251</t>
  </si>
  <si>
    <t>La Гљltima Fiesta</t>
  </si>
  <si>
    <t>Leandro Mark, NicolГЎs Silbert</t>
  </si>
  <si>
    <t>s7244</t>
  </si>
  <si>
    <t>Kuppivala</t>
  </si>
  <si>
    <t>Suresh Pillai</t>
  </si>
  <si>
    <t>s7232</t>
  </si>
  <si>
    <t>Krish Trish and Baltiboy: Oversmartness Never Pays</t>
  </si>
  <si>
    <t>s7234</t>
  </si>
  <si>
    <t>Krish Trish and Baltiboy: The Greatest Trick</t>
  </si>
  <si>
    <t>s7253</t>
  </si>
  <si>
    <t>La Bamba</t>
  </si>
  <si>
    <t>s7254</t>
  </si>
  <si>
    <t>La Coppia dei Campioni</t>
  </si>
  <si>
    <t>Giulio Base</t>
  </si>
  <si>
    <t>s7259</t>
  </si>
  <si>
    <t>La Viuda Negra</t>
  </si>
  <si>
    <t>Alejandro Lozano</t>
  </si>
  <si>
    <t>s7260</t>
  </si>
  <si>
    <t>Laal Rang</t>
  </si>
  <si>
    <t>Syed Ahmad Afzal</t>
  </si>
  <si>
    <t>s7261</t>
  </si>
  <si>
    <t>Laddaland</t>
  </si>
  <si>
    <t>Sopon Sukdapisit</t>
  </si>
  <si>
    <t>s7262</t>
  </si>
  <si>
    <t>Lady Bloodfight</t>
  </si>
  <si>
    <t>Chris Nahon</t>
  </si>
  <si>
    <t>s7263</t>
  </si>
  <si>
    <t>Lady in the Water</t>
  </si>
  <si>
    <t>s7266</t>
  </si>
  <si>
    <t>Lalbaug Parel: Zali Mumbai Sonyachi</t>
  </si>
  <si>
    <t>s7268</t>
  </si>
  <si>
    <t>Larceny</t>
  </si>
  <si>
    <t>R. Ellis Frazier</t>
  </si>
  <si>
    <t>s7270</t>
  </si>
  <si>
    <t>Last Ferry</t>
  </si>
  <si>
    <t>Jaki Bradley</t>
  </si>
  <si>
    <t>s7271</t>
  </si>
  <si>
    <t>Last Knights</t>
  </si>
  <si>
    <t>Kazuaki Kiriya</t>
  </si>
  <si>
    <t>s7272</t>
  </si>
  <si>
    <t>Last Night</t>
  </si>
  <si>
    <t>Massy Tadjedin</t>
  </si>
  <si>
    <t>s7273</t>
  </si>
  <si>
    <t>Le K Benzema</t>
  </si>
  <si>
    <t>Damien Piscarel, Florent Bodin</t>
  </si>
  <si>
    <t>s7274</t>
  </si>
  <si>
    <t>Le serment des Hitler</t>
  </si>
  <si>
    <t>Emmanuel Amara</t>
  </si>
  <si>
    <t>s7275</t>
  </si>
  <si>
    <t>Leap Year</t>
  </si>
  <si>
    <t>Anand Tucker</t>
  </si>
  <si>
    <t>s7276</t>
  </si>
  <si>
    <t>LeapFrog: Letter Factory</t>
  </si>
  <si>
    <t>Roy Allen Smith</t>
  </si>
  <si>
    <t>s7277</t>
  </si>
  <si>
    <t>LeapFrog: Numberland</t>
  </si>
  <si>
    <t>Ron Myrick</t>
  </si>
  <si>
    <t>s7278</t>
  </si>
  <si>
    <t>LeapFrog: Phonics Farm</t>
  </si>
  <si>
    <t>s7279</t>
  </si>
  <si>
    <t>LeapFrog: Sing-along, Read-along</t>
  </si>
  <si>
    <t>s7281</t>
  </si>
  <si>
    <t>Lechmi</t>
  </si>
  <si>
    <t>B.N. Shajeer Sha</t>
  </si>
  <si>
    <t>s7282</t>
  </si>
  <si>
    <t>Left Behind</t>
  </si>
  <si>
    <t>Vic Armstrong</t>
  </si>
  <si>
    <t>Action &amp; Adventure, Faith &amp; Spirituality, Sci-Fi &amp; Fantasy</t>
  </si>
  <si>
    <t>s7283</t>
  </si>
  <si>
    <t>Legend of the Guardians: The Owls of Ga'Hoole</t>
  </si>
  <si>
    <t>s7284</t>
  </si>
  <si>
    <t>Legend of the Naga Pearls</t>
  </si>
  <si>
    <t>Yang Lei</t>
  </si>
  <si>
    <t>s7285</t>
  </si>
  <si>
    <t>Legendary Weapons of China</t>
  </si>
  <si>
    <t>s7290</t>
  </si>
  <si>
    <t>LEGO House - Home of the Brick</t>
  </si>
  <si>
    <t>Anders Falck, Stinus Morell Vithner</t>
  </si>
  <si>
    <t>s7287</t>
  </si>
  <si>
    <t>Legion</t>
  </si>
  <si>
    <t>s7289</t>
  </si>
  <si>
    <t>Lego Friends: Girls on a Mission</t>
  </si>
  <si>
    <t>Andrew Tan, Stephen Murray</t>
  </si>
  <si>
    <t>s7977</t>
  </si>
  <si>
    <t>Secrets of Selfridges</t>
  </si>
  <si>
    <t>Sam Taplin</t>
  </si>
  <si>
    <t>s7293</t>
  </si>
  <si>
    <t>Leo the Lion</t>
  </si>
  <si>
    <t>Mario Cambi</t>
  </si>
  <si>
    <t>s7294</t>
  </si>
  <si>
    <t>Les Bleus - Une autre histoire de France, 1996-2016</t>
  </si>
  <si>
    <t>Pascal Blanchard, Sonia Dauger, David Dietz</t>
  </si>
  <si>
    <t>s7295</t>
  </si>
  <si>
    <t>Let There Be Light</t>
  </si>
  <si>
    <t>John Huston</t>
  </si>
  <si>
    <t>s7296</t>
  </si>
  <si>
    <t>Leyla and Mecnun</t>
  </si>
  <si>
    <t>Onur ГњnlГј</t>
  </si>
  <si>
    <t>s7297</t>
  </si>
  <si>
    <t>Lez Bomb</t>
  </si>
  <si>
    <t>Jenna Laurenzo</t>
  </si>
  <si>
    <t>s7299</t>
  </si>
  <si>
    <t>Life After Beth</t>
  </si>
  <si>
    <t>s7300</t>
  </si>
  <si>
    <t>Life in the Doghouse</t>
  </si>
  <si>
    <t>s7292</t>
  </si>
  <si>
    <t>Leo &amp; Tig</t>
  </si>
  <si>
    <t>s7311</t>
  </si>
  <si>
    <t>Listen Up! The Lives of Quincy Jones</t>
  </si>
  <si>
    <t>Ellen Weissbrod</t>
  </si>
  <si>
    <t>s7303</t>
  </si>
  <si>
    <t>Lifechanger</t>
  </si>
  <si>
    <t>Justin McConnell</t>
  </si>
  <si>
    <t>s7304</t>
  </si>
  <si>
    <t>Lifeline</t>
  </si>
  <si>
    <t>s7305</t>
  </si>
  <si>
    <t>Like Arrows</t>
  </si>
  <si>
    <t>Kevin Peeples</t>
  </si>
  <si>
    <t>s7306</t>
  </si>
  <si>
    <t>Like Water for Chocolate</t>
  </si>
  <si>
    <t>Alfonso Arau</t>
  </si>
  <si>
    <t>s7307</t>
  </si>
  <si>
    <t>Lila &amp; Eve</t>
  </si>
  <si>
    <t>s7309</t>
  </si>
  <si>
    <t>Lincoln</t>
  </si>
  <si>
    <t>s7310</t>
  </si>
  <si>
    <t>Lion's Heart</t>
  </si>
  <si>
    <t>Karim El Sobky</t>
  </si>
  <si>
    <t>s7298</t>
  </si>
  <si>
    <t>License to Drill: Louisiana</t>
  </si>
  <si>
    <t>s7312</t>
  </si>
  <si>
    <t>Little Dragon Maiden</t>
  </si>
  <si>
    <t>Hua Shan</t>
  </si>
  <si>
    <t>s7314</t>
  </si>
  <si>
    <t>Little Lunch: The Halloween Horror Story</t>
  </si>
  <si>
    <t>Tim Bartley</t>
  </si>
  <si>
    <t>s7315</t>
  </si>
  <si>
    <t>Little Lunch: The Nightmare Before Graduation</t>
  </si>
  <si>
    <t>Robyn Butler</t>
  </si>
  <si>
    <t>s7316</t>
  </si>
  <si>
    <t>Little Men</t>
  </si>
  <si>
    <t>Ira Sachs</t>
  </si>
  <si>
    <t>s7317</t>
  </si>
  <si>
    <t>Little Nicky</t>
  </si>
  <si>
    <t>s7321</t>
  </si>
  <si>
    <t>Little Sister</t>
  </si>
  <si>
    <t>Zach Clark</t>
  </si>
  <si>
    <t>s7323</t>
  </si>
  <si>
    <t>Lizzie Borden Took an Ax</t>
  </si>
  <si>
    <t>Nick Gomez</t>
  </si>
  <si>
    <t>s7324</t>
  </si>
  <si>
    <t>Lo and Behold: Reveries of the Connected World</t>
  </si>
  <si>
    <t>s7327</t>
  </si>
  <si>
    <t>Lock, Stock and Two Smoking Barrels</t>
  </si>
  <si>
    <t>Guy Ritchie</t>
  </si>
  <si>
    <t>s7328</t>
  </si>
  <si>
    <t>Locke</t>
  </si>
  <si>
    <t>Steven Knight</t>
  </si>
  <si>
    <t>s7329</t>
  </si>
  <si>
    <t>Lockout</t>
  </si>
  <si>
    <t>James Mather, Steve Saint Leger</t>
  </si>
  <si>
    <t>s7330</t>
  </si>
  <si>
    <t>Loco Love</t>
  </si>
  <si>
    <t>Fernando SariГ±ana, JosГ© Luis GutiГ©rrez</t>
  </si>
  <si>
    <t>s7470</t>
  </si>
  <si>
    <t>Miss Sharon Jones!</t>
  </si>
  <si>
    <t>Barbara Kopple</t>
  </si>
  <si>
    <t>s7318</t>
  </si>
  <si>
    <t>Little Singham aur Kaal ka Mahajaal</t>
  </si>
  <si>
    <t>s7320</t>
  </si>
  <si>
    <t>Little Singham in London</t>
  </si>
  <si>
    <t>s7331</t>
  </si>
  <si>
    <t>Logan's Run</t>
  </si>
  <si>
    <t>Michael Anderson</t>
  </si>
  <si>
    <t>s7340</t>
  </si>
  <si>
    <t>Los NiГ±os HГ©roes de Chapultepec</t>
  </si>
  <si>
    <t>Ignacio LГіpez EscrivГЎ</t>
  </si>
  <si>
    <t>s7333</t>
  </si>
  <si>
    <t>Lolita</t>
  </si>
  <si>
    <t>s7334</t>
  </si>
  <si>
    <t>London Spy</t>
  </si>
  <si>
    <t>Jakob Verbruggen</t>
  </si>
  <si>
    <t>s7335</t>
  </si>
  <si>
    <t>Long Time Running</t>
  </si>
  <si>
    <t>Jennifer Baichwal, Nicholas de Pencier</t>
  </si>
  <si>
    <t>s7336</t>
  </si>
  <si>
    <t>Look Out, Officer</t>
  </si>
  <si>
    <t>Sze Yu Lau</t>
  </si>
  <si>
    <t>s7337</t>
  </si>
  <si>
    <t>Look Who's Back</t>
  </si>
  <si>
    <t>David Wnendt</t>
  </si>
  <si>
    <t>s7338</t>
  </si>
  <si>
    <t>Lorai: Play to Live</t>
  </si>
  <si>
    <t>s7341</t>
  </si>
  <si>
    <t>Los tiempos de Pablo Escobar</t>
  </si>
  <si>
    <t>s7342</t>
  </si>
  <si>
    <t>Losing Sight of Shore</t>
  </si>
  <si>
    <t>Sarah Moshman</t>
  </si>
  <si>
    <t>s7345</t>
  </si>
  <si>
    <t>Love Dot Com: The Social Experiment</t>
  </si>
  <si>
    <t>Charneice Fox</t>
  </si>
  <si>
    <t>s7346</t>
  </si>
  <si>
    <t>Love In A Puff</t>
  </si>
  <si>
    <t>s7347</t>
  </si>
  <si>
    <t>Love Ni Bhavai</t>
  </si>
  <si>
    <t>Saandeep Patel</t>
  </si>
  <si>
    <t>s7348</t>
  </si>
  <si>
    <t>Love on Delivery</t>
  </si>
  <si>
    <t>s7351</t>
  </si>
  <si>
    <t>Love Shot</t>
  </si>
  <si>
    <t>Steven Fine</t>
  </si>
  <si>
    <t>s7352</t>
  </si>
  <si>
    <t>Love Station</t>
  </si>
  <si>
    <t>Ahmad Samir Farag</t>
  </si>
  <si>
    <t>s7353</t>
  </si>
  <si>
    <t>Love You... Love You Not</t>
  </si>
  <si>
    <t>Sridhar Jetty</t>
  </si>
  <si>
    <t>s7355</t>
  </si>
  <si>
    <t>Love, Rosie</t>
  </si>
  <si>
    <t>Christian Ditter</t>
  </si>
  <si>
    <t>s7356</t>
  </si>
  <si>
    <t>LoveTrue</t>
  </si>
  <si>
    <t>Alma Har'el</t>
  </si>
  <si>
    <t>s7357</t>
  </si>
  <si>
    <t>Loving Annabelle</t>
  </si>
  <si>
    <t>Katherine Brooks</t>
  </si>
  <si>
    <t>s7358</t>
  </si>
  <si>
    <t>Loving You</t>
  </si>
  <si>
    <t>s7359</t>
  </si>
  <si>
    <t>Lucha: Playing the Impossible</t>
  </si>
  <si>
    <t>Ana Quiroga</t>
  </si>
  <si>
    <t>s7361</t>
  </si>
  <si>
    <t>Lucky: No Time for Love</t>
  </si>
  <si>
    <t>Radhika Rao, Vinay Sapru</t>
  </si>
  <si>
    <t>s7362</t>
  </si>
  <si>
    <t>Lupt</t>
  </si>
  <si>
    <t>Prabhuraj</t>
  </si>
  <si>
    <t>s7363</t>
  </si>
  <si>
    <t>Lusers</t>
  </si>
  <si>
    <t>Ticoy Rodriguez</t>
  </si>
  <si>
    <t>s7364</t>
  </si>
  <si>
    <t>Ma Chu Ka</t>
  </si>
  <si>
    <t>Jayan Vannery</t>
  </si>
  <si>
    <t>s7365</t>
  </si>
  <si>
    <t>Maacher Jhol</t>
  </si>
  <si>
    <t>Pratim D. Gupta</t>
  </si>
  <si>
    <t>s7366</t>
  </si>
  <si>
    <t>Mac &amp; Devin Go to High School</t>
  </si>
  <si>
    <t>Dylan C. Brown</t>
  </si>
  <si>
    <t>s7367</t>
  </si>
  <si>
    <t>Macchli Jal Ki Rani Hai</t>
  </si>
  <si>
    <t>Debaloy Dey</t>
  </si>
  <si>
    <t>s7368</t>
  </si>
  <si>
    <t>Mad Max</t>
  </si>
  <si>
    <t>George Miller</t>
  </si>
  <si>
    <t>s7370</t>
  </si>
  <si>
    <t>Mad Money</t>
  </si>
  <si>
    <t>Callie Khouri, Jesse V. Johnson</t>
  </si>
  <si>
    <t>s7371</t>
  </si>
  <si>
    <t>Mad Ron's Prevues from Hell</t>
  </si>
  <si>
    <t>Jim Monaco</t>
  </si>
  <si>
    <t>s7372</t>
  </si>
  <si>
    <t>Mad World</t>
  </si>
  <si>
    <t>Chun Wong</t>
  </si>
  <si>
    <t>s7373</t>
  </si>
  <si>
    <t>Madaari</t>
  </si>
  <si>
    <t>s7374</t>
  </si>
  <si>
    <t>Maddman: The Steve Madden Story</t>
  </si>
  <si>
    <t>Ben Patterson</t>
  </si>
  <si>
    <t>s7375</t>
  </si>
  <si>
    <t>Madre</t>
  </si>
  <si>
    <t>Aaron Burns</t>
  </si>
  <si>
    <t>s7376</t>
  </si>
  <si>
    <t>Maggie &amp; Bianca: Fashion Friends</t>
  </si>
  <si>
    <t>s7378</t>
  </si>
  <si>
    <t>Magic Snowflake</t>
  </si>
  <si>
    <t>Luc Vinciguerra</t>
  </si>
  <si>
    <t>s7379</t>
  </si>
  <si>
    <t>Magnetic</t>
  </si>
  <si>
    <t>s7380</t>
  </si>
  <si>
    <t>Magnus</t>
  </si>
  <si>
    <t>Benjamin Ree</t>
  </si>
  <si>
    <t>s7381</t>
  </si>
  <si>
    <t>Mahabharat</t>
  </si>
  <si>
    <t>Amaan Khan</t>
  </si>
  <si>
    <t>s7385</t>
  </si>
  <si>
    <t>Mahjong Heroes</t>
  </si>
  <si>
    <t>Li Pei-Chuan</t>
  </si>
  <si>
    <t>s7387</t>
  </si>
  <si>
    <t>Maine Pyaar Kyun Kiya</t>
  </si>
  <si>
    <t>s7388</t>
  </si>
  <si>
    <t>Maine Pyar Kiya</t>
  </si>
  <si>
    <t>s7389</t>
  </si>
  <si>
    <t>Mala Kahich Problem Nahi</t>
  </si>
  <si>
    <t>Sameer Vidwans</t>
  </si>
  <si>
    <t>s7390</t>
  </si>
  <si>
    <t>Malicious</t>
  </si>
  <si>
    <t>Michael Winnick</t>
  </si>
  <si>
    <t>s7391</t>
  </si>
  <si>
    <t>Man of Tai Chi</t>
  </si>
  <si>
    <t>Keanu Reeves</t>
  </si>
  <si>
    <t>s7392</t>
  </si>
  <si>
    <t>Man Up</t>
  </si>
  <si>
    <t>Ben Palmer</t>
  </si>
  <si>
    <t>s7406</t>
  </si>
  <si>
    <t>Mark Gatiss: A Study in Sherlock</t>
  </si>
  <si>
    <t>Nathan Landeg</t>
  </si>
  <si>
    <t>s7394</t>
  </si>
  <si>
    <t>Mandi</t>
  </si>
  <si>
    <t>s7395</t>
  </si>
  <si>
    <t>Mandobasar Galpo</t>
  </si>
  <si>
    <t>Tathagata Banerjee</t>
  </si>
  <si>
    <t>s7396</t>
  </si>
  <si>
    <t>Manglehorn</t>
  </si>
  <si>
    <t>s7397</t>
  </si>
  <si>
    <t>Mango Dreams</t>
  </si>
  <si>
    <t>John Upchurch</t>
  </si>
  <si>
    <t>s7398</t>
  </si>
  <si>
    <t>Manhattan Romance</t>
  </si>
  <si>
    <t>Tom O'Brien</t>
  </si>
  <si>
    <t>s7399</t>
  </si>
  <si>
    <t>Manolo: The Boy Who Made Shoes for Lizards</t>
  </si>
  <si>
    <t>Michael Roberts</t>
  </si>
  <si>
    <t>s7400</t>
  </si>
  <si>
    <t>Mansfield Park</t>
  </si>
  <si>
    <t>s7401</t>
  </si>
  <si>
    <t>Mantostaan</t>
  </si>
  <si>
    <t>Rahat Kazmi</t>
  </si>
  <si>
    <t>s7402</t>
  </si>
  <si>
    <t>Mantra</t>
  </si>
  <si>
    <t>s7403</t>
  </si>
  <si>
    <t>Mara</t>
  </si>
  <si>
    <t>Clive Tonge</t>
  </si>
  <si>
    <t>s7404</t>
  </si>
  <si>
    <t>Marauders</t>
  </si>
  <si>
    <t>s7408</t>
  </si>
  <si>
    <t>Maroon</t>
  </si>
  <si>
    <t>Pulkit</t>
  </si>
  <si>
    <t>s7410</t>
  </si>
  <si>
    <t>Mars</t>
  </si>
  <si>
    <t>Everardo Gout</t>
  </si>
  <si>
    <t>Docuseries, Science &amp; Nature TV, TV Dramas</t>
  </si>
  <si>
    <t>s7411</t>
  </si>
  <si>
    <t>Martial Arts of Shaolin</t>
  </si>
  <si>
    <t>s7412</t>
  </si>
  <si>
    <t>Martin Lawrence Live: Runteldat</t>
  </si>
  <si>
    <t>David Raynr</t>
  </si>
  <si>
    <t>s7413</t>
  </si>
  <si>
    <t>Martin Luther: The Idea that Changed the World</t>
  </si>
  <si>
    <t>David Batty</t>
  </si>
  <si>
    <t>s7414</t>
  </si>
  <si>
    <t>Martyrs of Marriage</t>
  </si>
  <si>
    <t>Deepika Narayan Bhardwaj</t>
  </si>
  <si>
    <t>s7416</t>
  </si>
  <si>
    <t>Marvel's Iron Man &amp; Hulk: Heroes United</t>
  </si>
  <si>
    <t>Leo Riley, Eric Radomski</t>
  </si>
  <si>
    <t>s7417</t>
  </si>
  <si>
    <t>Mary and the Witch's Flower</t>
  </si>
  <si>
    <t>Hiromasa Yonebayashi</t>
  </si>
  <si>
    <t>s7418</t>
  </si>
  <si>
    <t>Mary Poppins Returns</t>
  </si>
  <si>
    <t>s7415</t>
  </si>
  <si>
    <t>Marvel &amp; ESPN Films Present: 1 of 1: Genesis</t>
  </si>
  <si>
    <t>Eric Drath</t>
  </si>
  <si>
    <t>s7420</t>
  </si>
  <si>
    <t>Masoom</t>
  </si>
  <si>
    <t>Shekhar Kapur</t>
  </si>
  <si>
    <t>s7421</t>
  </si>
  <si>
    <t>Master</t>
  </si>
  <si>
    <t>Ui-seok Jo</t>
  </si>
  <si>
    <t>s7422</t>
  </si>
  <si>
    <t>Mater</t>
  </si>
  <si>
    <t>Pablo D'Alo Abba</t>
  </si>
  <si>
    <t>s7423</t>
  </si>
  <si>
    <t>Matichya Chuli</t>
  </si>
  <si>
    <t>Sudesh Manjrekar, Atul Kale</t>
  </si>
  <si>
    <t>s7424</t>
  </si>
  <si>
    <t>Max Rose</t>
  </si>
  <si>
    <t>Daniel Noah</t>
  </si>
  <si>
    <t>s7425</t>
  </si>
  <si>
    <t>May We Chat</t>
  </si>
  <si>
    <t>Philip Yung</t>
  </si>
  <si>
    <t>s7426</t>
  </si>
  <si>
    <t>May You Prosper</t>
  </si>
  <si>
    <t>Hassan Hegazy, Shady Ali</t>
  </si>
  <si>
    <t>s7427</t>
  </si>
  <si>
    <t>Maya Angelou: And Still I Rise</t>
  </si>
  <si>
    <t>Bob Hercules, Rita Coburn Whack</t>
  </si>
  <si>
    <t>s7428</t>
  </si>
  <si>
    <t>Maynard</t>
  </si>
  <si>
    <t>Samuel D. Pollard</t>
  </si>
  <si>
    <t>s7429</t>
  </si>
  <si>
    <t>Maza Pati Karodpati</t>
  </si>
  <si>
    <t>s7430</t>
  </si>
  <si>
    <t>Me and the Alien</t>
  </si>
  <si>
    <t>JesГєs MagaГ±a VГЎzquez</t>
  </si>
  <si>
    <t>s7431</t>
  </si>
  <si>
    <t>Mean Dreams</t>
  </si>
  <si>
    <t>Nathan Morlando</t>
  </si>
  <si>
    <t>s7432</t>
  </si>
  <si>
    <t>Mean Streets</t>
  </si>
  <si>
    <t>s7433</t>
  </si>
  <si>
    <t>Meditation Park</t>
  </si>
  <si>
    <t>Mina Shum</t>
  </si>
  <si>
    <t>s7434</t>
  </si>
  <si>
    <t>Medium</t>
  </si>
  <si>
    <t>Jacek Koprowicz</t>
  </si>
  <si>
    <t>s7435</t>
  </si>
  <si>
    <t>Meet the Trumps: From Immigrant to President</t>
  </si>
  <si>
    <t>Paul Berczeller, Mark Radice</t>
  </si>
  <si>
    <t>s7438</t>
  </si>
  <si>
    <t>Melle</t>
  </si>
  <si>
    <t>Binu Ulahhannan</t>
  </si>
  <si>
    <t>s7440</t>
  </si>
  <si>
    <t>Melvin Goes to Dinner</t>
  </si>
  <si>
    <t>Bob Odenkirk</t>
  </si>
  <si>
    <t>s7441</t>
  </si>
  <si>
    <t>Memoir of a Murderer</t>
  </si>
  <si>
    <t>Shin-yeon Won</t>
  </si>
  <si>
    <t>s7442</t>
  </si>
  <si>
    <t>Memory Games</t>
  </si>
  <si>
    <t>Janet Tobias, Claus Wehlisch</t>
  </si>
  <si>
    <t>s7443</t>
  </si>
  <si>
    <t>Men in Black</t>
  </si>
  <si>
    <t>Barry Sonnenfeld</t>
  </si>
  <si>
    <t>s7444</t>
  </si>
  <si>
    <t>Men in Black II</t>
  </si>
  <si>
    <t>s7445</t>
  </si>
  <si>
    <t>Menorca</t>
  </si>
  <si>
    <t>John Barnard</t>
  </si>
  <si>
    <t>s7446</t>
  </si>
  <si>
    <t>Merantau</t>
  </si>
  <si>
    <t>s7449</t>
  </si>
  <si>
    <t>Merry Men: The Real Yoruba Demons</t>
  </si>
  <si>
    <t>s7451</t>
  </si>
  <si>
    <t>Mi Shivajiraje Bhosale Boltoy</t>
  </si>
  <si>
    <t>Santosh Manjrekar</t>
  </si>
  <si>
    <t>s7452</t>
  </si>
  <si>
    <t>MI-5</t>
  </si>
  <si>
    <t>Bharat Nalluri</t>
  </si>
  <si>
    <t>s7453</t>
  </si>
  <si>
    <t>Middle School: The Worst Years of My Life</t>
  </si>
  <si>
    <t>s7455</t>
  </si>
  <si>
    <t>Midnight Special</t>
  </si>
  <si>
    <t>s7457</t>
  </si>
  <si>
    <t>Milk</t>
  </si>
  <si>
    <t>Gus Van Sant</t>
  </si>
  <si>
    <t>s7459</t>
  </si>
  <si>
    <t>Minnaminugu the FireFly</t>
  </si>
  <si>
    <t>Anil Thomas</t>
  </si>
  <si>
    <t>s7461</t>
  </si>
  <si>
    <t>Miracle</t>
  </si>
  <si>
    <t>Gavin O'Connor</t>
  </si>
  <si>
    <t>s7462</t>
  </si>
  <si>
    <t>Mirror Mirror</t>
  </si>
  <si>
    <t>s7463</t>
  </si>
  <si>
    <t>Mirzya</t>
  </si>
  <si>
    <t>s7465</t>
  </si>
  <si>
    <t>Miss Hokusai</t>
  </si>
  <si>
    <t>Keiichi Hara</t>
  </si>
  <si>
    <t>s7466</t>
  </si>
  <si>
    <t>Miss Julie</t>
  </si>
  <si>
    <t>Liv Ullmann</t>
  </si>
  <si>
    <t>s7467</t>
  </si>
  <si>
    <t>Miss Me This Christmas</t>
  </si>
  <si>
    <t>Kenny Young</t>
  </si>
  <si>
    <t>s7468</t>
  </si>
  <si>
    <t>Miss Representation</t>
  </si>
  <si>
    <t>Jennifer Siebel Newsom</t>
  </si>
  <si>
    <t>s7471</t>
  </si>
  <si>
    <t>Miss Stevens</t>
  </si>
  <si>
    <t>Julia Hart</t>
  </si>
  <si>
    <t>s7472</t>
  </si>
  <si>
    <t>Mission Control: The Unsung Heroes of Apollo</t>
  </si>
  <si>
    <t>David Fairhead</t>
  </si>
  <si>
    <t>s7473</t>
  </si>
  <si>
    <t>Mission of Honor</t>
  </si>
  <si>
    <t>David Blair</t>
  </si>
  <si>
    <t>s7474</t>
  </si>
  <si>
    <t>Mission: Destroy Love</t>
  </si>
  <si>
    <t>Osman Ali</t>
  </si>
  <si>
    <t>s7475</t>
  </si>
  <si>
    <t>Mississippi Grind</t>
  </si>
  <si>
    <t>Anna Boden, Ryan Fleck</t>
  </si>
  <si>
    <t>s7476</t>
  </si>
  <si>
    <t>Moh Maya Money</t>
  </si>
  <si>
    <t>Munish Bhardwaj</t>
  </si>
  <si>
    <t>s7477</t>
  </si>
  <si>
    <t>Mohawk</t>
  </si>
  <si>
    <t>Ted Geoghegan</t>
  </si>
  <si>
    <t>Action &amp; Adventure, Horror Movies, Independent Movies</t>
  </si>
  <si>
    <t>s7478</t>
  </si>
  <si>
    <t>Mojave</t>
  </si>
  <si>
    <t>William Monahan</t>
  </si>
  <si>
    <t>s7479</t>
  </si>
  <si>
    <t>Mokalik (Mechanic)</t>
  </si>
  <si>
    <t>s7480</t>
  </si>
  <si>
    <t>Molly's Game</t>
  </si>
  <si>
    <t>s7482</t>
  </si>
  <si>
    <t>Mona Lisa Smile</t>
  </si>
  <si>
    <t>s7483</t>
  </si>
  <si>
    <t>Money</t>
  </si>
  <si>
    <t>Martin Rosete</t>
  </si>
  <si>
    <t>s7485</t>
  </si>
  <si>
    <t>Money Talks</t>
  </si>
  <si>
    <t>Brett Ratner</t>
  </si>
  <si>
    <t>s7487</t>
  </si>
  <si>
    <t>Monkey Up</t>
  </si>
  <si>
    <t>s7488</t>
  </si>
  <si>
    <t>Monopoly (The Bank Of Luck)</t>
  </si>
  <si>
    <t>Ahmed El Gendy</t>
  </si>
  <si>
    <t>s7489</t>
  </si>
  <si>
    <t>Monster Family</t>
  </si>
  <si>
    <t>Holger Tappe</t>
  </si>
  <si>
    <t>s7490</t>
  </si>
  <si>
    <t>Monster High 13 Wishes</t>
  </si>
  <si>
    <t>Steve Sacks</t>
  </si>
  <si>
    <t>s7481</t>
  </si>
  <si>
    <t>Momo Salon</t>
  </si>
  <si>
    <t>s7491</t>
  </si>
  <si>
    <t>Monster High: Boo York, Boo York</t>
  </si>
  <si>
    <t>s7492</t>
  </si>
  <si>
    <t>Monster High: Escape from Skull Shores</t>
  </si>
  <si>
    <t>Steve Ball, Andrew Duncan</t>
  </si>
  <si>
    <t>s7493</t>
  </si>
  <si>
    <t>Monster High: Freaky Fusion</t>
  </si>
  <si>
    <t>William Lau, Sylvain Blais</t>
  </si>
  <si>
    <t>s7494</t>
  </si>
  <si>
    <t>Monster High: Friday Night Frights</t>
  </si>
  <si>
    <t>Dustin McKenzie</t>
  </si>
  <si>
    <t>s7495</t>
  </si>
  <si>
    <t>Monster High: Fright On!</t>
  </si>
  <si>
    <t>Victor Dal Chele, Alfred Gimeno</t>
  </si>
  <si>
    <t>s7496</t>
  </si>
  <si>
    <t>Monster High: Frights, Camera, Action!</t>
  </si>
  <si>
    <t>s7497</t>
  </si>
  <si>
    <t>Monster High: Ghouls Rule</t>
  </si>
  <si>
    <t>Mike Fetterly, Steve Sacks</t>
  </si>
  <si>
    <t>s7498</t>
  </si>
  <si>
    <t>Monster High: Great Scarrier Reef</t>
  </si>
  <si>
    <t>s7499</t>
  </si>
  <si>
    <t>Monster High: Haunted</t>
  </si>
  <si>
    <t>Dan Fraga, William Lau</t>
  </si>
  <si>
    <t>s7500</t>
  </si>
  <si>
    <t>Monster High: New Ghoul at School</t>
  </si>
  <si>
    <t>Audu Paden, Eric Radomski</t>
  </si>
  <si>
    <t>s7501</t>
  </si>
  <si>
    <t>Monster High: Scaris, City of Frights</t>
  </si>
  <si>
    <t>Dustin McKenzie, Andrew Duncan, Audu Paden</t>
  </si>
  <si>
    <t>s7502</t>
  </si>
  <si>
    <t>Monster High: Why Do Ghouls Fall in Love?</t>
  </si>
  <si>
    <t>Dustin McKenzie, Steve Sacks</t>
  </si>
  <si>
    <t>s7504</t>
  </si>
  <si>
    <t>Monster-in-Law</t>
  </si>
  <si>
    <t>s7505</t>
  </si>
  <si>
    <t>Monty Don's French Gardens</t>
  </si>
  <si>
    <t>Rachel Bell</t>
  </si>
  <si>
    <t>s7507</t>
  </si>
  <si>
    <t>Moon</t>
  </si>
  <si>
    <t>s7508</t>
  </si>
  <si>
    <t>Moonlight</t>
  </si>
  <si>
    <t>Barry Jenkins</t>
  </si>
  <si>
    <t>s7509</t>
  </si>
  <si>
    <t>Moonwalkers</t>
  </si>
  <si>
    <t>Antoine Bardou-Jacquet</t>
  </si>
  <si>
    <t>s7510</t>
  </si>
  <si>
    <t>Moor</t>
  </si>
  <si>
    <t>Jami</t>
  </si>
  <si>
    <t>s7511</t>
  </si>
  <si>
    <t>Morris from America</t>
  </si>
  <si>
    <t>Chad Hartigan</t>
  </si>
  <si>
    <t>s7512</t>
  </si>
  <si>
    <t>Mortified Nation</t>
  </si>
  <si>
    <t>Michael Mayer</t>
  </si>
  <si>
    <t>s7513</t>
  </si>
  <si>
    <t>Morya</t>
  </si>
  <si>
    <t>Avadhoot Gupte</t>
  </si>
  <si>
    <t>s7514</t>
  </si>
  <si>
    <t>Motu Patlu: King of Kings</t>
  </si>
  <si>
    <t>s7515</t>
  </si>
  <si>
    <t>Mountain</t>
  </si>
  <si>
    <t>Jennifer Peedom</t>
  </si>
  <si>
    <t>s7516</t>
  </si>
  <si>
    <t>Movie 43</t>
  </si>
  <si>
    <t>Peter Farrelly, Will Graham, Steve Carr, Griffin Dunne, Steve Brill, James Duffy, Jonathan van Tulleken, Elizabeth Banks, Patrik Forsberg, Brett Ratner, Rusty Cundieff, James Gunn</t>
  </si>
  <si>
    <t>s7517</t>
  </si>
  <si>
    <t>Mr. Church</t>
  </si>
  <si>
    <t>s7518</t>
  </si>
  <si>
    <t>Mr. Deeds</t>
  </si>
  <si>
    <t>s7519</t>
  </si>
  <si>
    <t>Mr. Gaga: A True Story of Love and Dance</t>
  </si>
  <si>
    <t>Tomer Heymann</t>
  </si>
  <si>
    <t>s7520</t>
  </si>
  <si>
    <t>Mr. Virgin</t>
  </si>
  <si>
    <t>Anthony Chan</t>
  </si>
  <si>
    <t>s7521</t>
  </si>
  <si>
    <t>Mr. Woodcock</t>
  </si>
  <si>
    <t>Craig Gillespie</t>
  </si>
  <si>
    <t>s7523</t>
  </si>
  <si>
    <t>Ms. Mammy</t>
  </si>
  <si>
    <t>s7524</t>
  </si>
  <si>
    <t>Mud</t>
  </si>
  <si>
    <t>s7525</t>
  </si>
  <si>
    <t>Mujhse Shaadi Karogi</t>
  </si>
  <si>
    <t>s7526</t>
  </si>
  <si>
    <t>Mune: Guardian of the Moon</t>
  </si>
  <si>
    <t>Alexandre Heboyan, BenoГ®t Philippon</t>
  </si>
  <si>
    <t>s7527</t>
  </si>
  <si>
    <t>Muppets Most Wanted</t>
  </si>
  <si>
    <t>James Bobin</t>
  </si>
  <si>
    <t>s7528</t>
  </si>
  <si>
    <t>Murder Party</t>
  </si>
  <si>
    <t>s7531</t>
  </si>
  <si>
    <t>Mutiny on the Bounty</t>
  </si>
  <si>
    <t>Lewis Milestone, Carol Reed</t>
  </si>
  <si>
    <t>s7532</t>
  </si>
  <si>
    <t>My Babysitter's a Vampire: The Movie</t>
  </si>
  <si>
    <t>Bruce McDonald</t>
  </si>
  <si>
    <t>s7533</t>
  </si>
  <si>
    <t>My Brother ... Nikhil</t>
  </si>
  <si>
    <t>s7534</t>
  </si>
  <si>
    <t>My Daddy is in Heaven</t>
  </si>
  <si>
    <t>Waymon Boone</t>
  </si>
  <si>
    <t>s7535</t>
  </si>
  <si>
    <t>My Dog is My Guide</t>
  </si>
  <si>
    <t>s7536</t>
  </si>
  <si>
    <t>My Entire High School Sinking Into the Sea</t>
  </si>
  <si>
    <t>Dash Shaw</t>
  </si>
  <si>
    <t>s7537</t>
  </si>
  <si>
    <t>My Ex-Ex</t>
  </si>
  <si>
    <t>Nathaniel Warsh</t>
  </si>
  <si>
    <t>s7544</t>
  </si>
  <si>
    <t>My Only Mother</t>
  </si>
  <si>
    <t>s7540</t>
  </si>
  <si>
    <t>My Life as a Zucchini</t>
  </si>
  <si>
    <t>Claude Barras</t>
  </si>
  <si>
    <t>s7542</t>
  </si>
  <si>
    <t>My Little Pony Equestria Girls: Friendship Games</t>
  </si>
  <si>
    <t>Ishi Rudell, Jayson Thiessen</t>
  </si>
  <si>
    <t>s7543</t>
  </si>
  <si>
    <t>My Little Pony Equestria Girls: Rainbow Rocks</t>
  </si>
  <si>
    <t>Jayson Thiessen, Ishi Rudell</t>
  </si>
  <si>
    <t>s7545</t>
  </si>
  <si>
    <t>My Schoolmate, the Barbarian</t>
  </si>
  <si>
    <t>Siu-hung Chung, Wong Jing</t>
  </si>
  <si>
    <t>s7546</t>
  </si>
  <si>
    <t>My Scientology Movie</t>
  </si>
  <si>
    <t>s7547</t>
  </si>
  <si>
    <t>My Sister's Keeper</t>
  </si>
  <si>
    <t>Nick Cassavetes</t>
  </si>
  <si>
    <t>s7530</t>
  </si>
  <si>
    <t>Mutant Busters</t>
  </si>
  <si>
    <t>s7549</t>
  </si>
  <si>
    <t>My True Friend</t>
  </si>
  <si>
    <t>Atsajun Sattakovit</t>
  </si>
  <si>
    <t>s7550</t>
  </si>
  <si>
    <t>My Week with Marilyn</t>
  </si>
  <si>
    <t>Simon Curtis</t>
  </si>
  <si>
    <t>s7551</t>
  </si>
  <si>
    <t>My Wife and My Wifey</t>
  </si>
  <si>
    <t>Moataz El Tony</t>
  </si>
  <si>
    <t>s7553</t>
  </si>
  <si>
    <t>Mythily Veendum Varunnu</t>
  </si>
  <si>
    <t>Sabu Varghese</t>
  </si>
  <si>
    <t>s7554</t>
  </si>
  <si>
    <t>Nacho Libre</t>
  </si>
  <si>
    <t>s7555</t>
  </si>
  <si>
    <t>Naga The Eternal Yogi</t>
  </si>
  <si>
    <t>Krishna Agazzi, Filippo Gastaldi</t>
  </si>
  <si>
    <t>s7556</t>
  </si>
  <si>
    <t>Nails</t>
  </si>
  <si>
    <t>Dennis Bartok</t>
  </si>
  <si>
    <t>s7557</t>
  </si>
  <si>
    <t>Naledi: A Baby Elephant's Tale</t>
  </si>
  <si>
    <t>Ben Bowie, Geoff Luck</t>
  </si>
  <si>
    <t>s7558</t>
  </si>
  <si>
    <t>Namak Halaal</t>
  </si>
  <si>
    <t>s7559</t>
  </si>
  <si>
    <t>Namour</t>
  </si>
  <si>
    <t>Heidi Saman</t>
  </si>
  <si>
    <t>s7560</t>
  </si>
  <si>
    <t>Naruto Shippuden : Blood Prison</t>
  </si>
  <si>
    <t>s7561</t>
  </si>
  <si>
    <t>Natalia Valdebenito: Gritona</t>
  </si>
  <si>
    <t>Natalia Valdebenito</t>
  </si>
  <si>
    <t>s7562</t>
  </si>
  <si>
    <t>National Bird</t>
  </si>
  <si>
    <t>Sonia Kennebeck</t>
  </si>
  <si>
    <t>s7564</t>
  </si>
  <si>
    <t>National Parks Adventure</t>
  </si>
  <si>
    <t>s7565</t>
  </si>
  <si>
    <t>National Treasure</t>
  </si>
  <si>
    <t>Jon Turteltaub</t>
  </si>
  <si>
    <t>Action &amp; Adventure, Children &amp; Family Movies</t>
  </si>
  <si>
    <t>s7566</t>
  </si>
  <si>
    <t>Natsamrat - Asa Nat Hone Nahi</t>
  </si>
  <si>
    <t>s7567</t>
  </si>
  <si>
    <t>Natural Born Pranksters</t>
  </si>
  <si>
    <t>Roman Atwood, Ben Pluimer</t>
  </si>
  <si>
    <t>s7568</t>
  </si>
  <si>
    <t>Natural Selection</t>
  </si>
  <si>
    <t>Chad L. Scheifele</t>
  </si>
  <si>
    <t>s7563</t>
  </si>
  <si>
    <t>National Lampoon's Loaded Weapon 1</t>
  </si>
  <si>
    <t>Gene Quintano</t>
  </si>
  <si>
    <t>s7576</t>
  </si>
  <si>
    <t>Nazi Concentration Camps</t>
  </si>
  <si>
    <t>George Stevens</t>
  </si>
  <si>
    <t>s7578</t>
  </si>
  <si>
    <t>Neruda</t>
  </si>
  <si>
    <t>s7579</t>
  </si>
  <si>
    <t>Never Heard</t>
  </si>
  <si>
    <t>Josh Webber</t>
  </si>
  <si>
    <t>s7580</t>
  </si>
  <si>
    <t>New Yorkute</t>
  </si>
  <si>
    <t>s7581</t>
  </si>
  <si>
    <t>Newtown</t>
  </si>
  <si>
    <t>s7582</t>
  </si>
  <si>
    <t>Next</t>
  </si>
  <si>
    <t>s7583</t>
  </si>
  <si>
    <t>Nibunan</t>
  </si>
  <si>
    <t>Arun Vaidyanathan</t>
  </si>
  <si>
    <t>s7584</t>
  </si>
  <si>
    <t>Night Comes On</t>
  </si>
  <si>
    <t>Jordana Spiro</t>
  </si>
  <si>
    <t>s7585</t>
  </si>
  <si>
    <t>Night Moves</t>
  </si>
  <si>
    <t>Kelly Reichardt</t>
  </si>
  <si>
    <t>s7586</t>
  </si>
  <si>
    <t>Nightcrawler</t>
  </si>
  <si>
    <t>s7588</t>
  </si>
  <si>
    <t>Nights in Rodanthe</t>
  </si>
  <si>
    <t>s7591</t>
  </si>
  <si>
    <t>No Entry</t>
  </si>
  <si>
    <t>s7592</t>
  </si>
  <si>
    <t>No Estoy Loca</t>
  </si>
  <si>
    <t>s7617</t>
  </si>
  <si>
    <t>NOVA: Thai Cave Rescue</t>
  </si>
  <si>
    <t>Tom Stubberfield</t>
  </si>
  <si>
    <t>s7574</t>
  </si>
  <si>
    <t>Nature's Great Race</t>
  </si>
  <si>
    <t>s7593</t>
  </si>
  <si>
    <t>No Reservations</t>
  </si>
  <si>
    <t>s7595</t>
  </si>
  <si>
    <t>Norm of the North: Family Vacation</t>
  </si>
  <si>
    <t>Anthony Bell</t>
  </si>
  <si>
    <t>s7596</t>
  </si>
  <si>
    <t>Norm of the North: Keys to the Kingdom</t>
  </si>
  <si>
    <t>Tim Maltby</t>
  </si>
  <si>
    <t>s7597</t>
  </si>
  <si>
    <t>Norm of the North: King Sized Adventure</t>
  </si>
  <si>
    <t>Richard Finn, Tim Maltby</t>
  </si>
  <si>
    <t>s7599</t>
  </si>
  <si>
    <t>Not Alone</t>
  </si>
  <si>
    <t>Kiki Goshay, Jacqueline Monetta</t>
  </si>
  <si>
    <t>s7601</t>
  </si>
  <si>
    <t>NOVA: Black Hole Apocalypse</t>
  </si>
  <si>
    <t>Rushmore DeNooyer</t>
  </si>
  <si>
    <t>s7602</t>
  </si>
  <si>
    <t>NOVA: Building Chernobyl's MegaTomb</t>
  </si>
  <si>
    <t>Martin Gorst</t>
  </si>
  <si>
    <t>s7603</t>
  </si>
  <si>
    <t>NOVA: Chinese Chariot Revealed</t>
  </si>
  <si>
    <t>Giulia Clark</t>
  </si>
  <si>
    <t>s7604</t>
  </si>
  <si>
    <t>NOVA: Day the Dinosaurs Died</t>
  </si>
  <si>
    <t>Sarah Holt</t>
  </si>
  <si>
    <t>s7605</t>
  </si>
  <si>
    <t>NOVA: Death Dive to Saturn</t>
  </si>
  <si>
    <t>Terri Randall</t>
  </si>
  <si>
    <t>s7606</t>
  </si>
  <si>
    <t>NOVA: Decoding the Weather Machine</t>
  </si>
  <si>
    <t>Doug Hamilton</t>
  </si>
  <si>
    <t>s7607</t>
  </si>
  <si>
    <t>NOVA: Eclipse Over America</t>
  </si>
  <si>
    <t>s7608</t>
  </si>
  <si>
    <t>NOVA: Extreme Animal Weapons</t>
  </si>
  <si>
    <t>Peter Fison</t>
  </si>
  <si>
    <t>s7609</t>
  </si>
  <si>
    <t>NOVA: First Face of America</t>
  </si>
  <si>
    <t>Graham Townsley</t>
  </si>
  <si>
    <t>s7610</t>
  </si>
  <si>
    <t>NOVA: Holocaust Escape Tunnel</t>
  </si>
  <si>
    <t>Paula Apsell, Kirk Wolfinger</t>
  </si>
  <si>
    <t>s7612</t>
  </si>
  <si>
    <t>NOVA: Killer Hurricanes</t>
  </si>
  <si>
    <t>Oliver Twinch</t>
  </si>
  <si>
    <t>s7613</t>
  </si>
  <si>
    <t>NOVA: Killer Volcanoes</t>
  </si>
  <si>
    <t>s7614</t>
  </si>
  <si>
    <t>NOVA: Poisoned Water</t>
  </si>
  <si>
    <t>Llewellyn M. Smith</t>
  </si>
  <si>
    <t>s7615</t>
  </si>
  <si>
    <t>NOVA: Prediction by the Numbers</t>
  </si>
  <si>
    <t>Daniel McCabe</t>
  </si>
  <si>
    <t>s7616</t>
  </si>
  <si>
    <t>NOVA: Secrets of the Shining Knight</t>
  </si>
  <si>
    <t>Peter Yost</t>
  </si>
  <si>
    <t>s7620</t>
  </si>
  <si>
    <t>November Criminals</t>
  </si>
  <si>
    <t>Sacha Gervasi</t>
  </si>
  <si>
    <t>s7621</t>
  </si>
  <si>
    <t>Now and Then</t>
  </si>
  <si>
    <t>Lesli Linka Glatter</t>
  </si>
  <si>
    <t>s7622</t>
  </si>
  <si>
    <t>Now More Than Ever: The History of Chicago</t>
  </si>
  <si>
    <t>Peter Pardini</t>
  </si>
  <si>
    <t>s7623</t>
  </si>
  <si>
    <t>Nowhere Boy</t>
  </si>
  <si>
    <t>Sam Taylor-Johnson</t>
  </si>
  <si>
    <t>s7626</t>
  </si>
  <si>
    <t>Numbered</t>
  </si>
  <si>
    <t>Dana Doron, Uriel Sinai</t>
  </si>
  <si>
    <t>s7627</t>
  </si>
  <si>
    <t>Numero Zero. The Roots of Italian Rap</t>
  </si>
  <si>
    <t>Enrico Bisi</t>
  </si>
  <si>
    <t>s7631</t>
  </si>
  <si>
    <t>Nymphomaniac: Volume 1</t>
  </si>
  <si>
    <t>Lars von Trier</t>
  </si>
  <si>
    <t>s7632</t>
  </si>
  <si>
    <t>Nymphomaniac: Volume II</t>
  </si>
  <si>
    <t>s7634</t>
  </si>
  <si>
    <t>Oasis: Supersonic</t>
  </si>
  <si>
    <t>Mat Whitecross</t>
  </si>
  <si>
    <t>s7635</t>
  </si>
  <si>
    <t>Obvious Child</t>
  </si>
  <si>
    <t>s7636</t>
  </si>
  <si>
    <t>OcГ©ans</t>
  </si>
  <si>
    <t>Jacques Perrin, Jacques Cluzaud</t>
  </si>
  <si>
    <t>s7637</t>
  </si>
  <si>
    <t>Occupation</t>
  </si>
  <si>
    <t>Luke Sparke</t>
  </si>
  <si>
    <t>s7638</t>
  </si>
  <si>
    <t>Ocean's Eleven</t>
  </si>
  <si>
    <t>Lewis Milestone</t>
  </si>
  <si>
    <t>s7639</t>
  </si>
  <si>
    <t>Ocean's Thirteen</t>
  </si>
  <si>
    <t>s7640</t>
  </si>
  <si>
    <t>Ocean's Twelve</t>
  </si>
  <si>
    <t>s7646</t>
  </si>
  <si>
    <t>Oh My Ghost 4</t>
  </si>
  <si>
    <t>Poj Arnon</t>
  </si>
  <si>
    <t>s7642</t>
  </si>
  <si>
    <t>Off Course</t>
  </si>
  <si>
    <t>Nacho G. Velilla</t>
  </si>
  <si>
    <t>s7643</t>
  </si>
  <si>
    <t>Officer Downe</t>
  </si>
  <si>
    <t>Shawn Crahan</t>
  </si>
  <si>
    <t>s7644</t>
  </si>
  <si>
    <t>Oh My Ghost 2</t>
  </si>
  <si>
    <t>s7645</t>
  </si>
  <si>
    <t>Oh My Ghost 3</t>
  </si>
  <si>
    <t>s7648</t>
  </si>
  <si>
    <t>Oklahoma City</t>
  </si>
  <si>
    <t>s7649</t>
  </si>
  <si>
    <t>Oliver Stone's Untold History of the United States</t>
  </si>
  <si>
    <t>s7651</t>
  </si>
  <si>
    <t>Omar and Salma 3</t>
  </si>
  <si>
    <t>s7652</t>
  </si>
  <si>
    <t>On the Wrong Track</t>
  </si>
  <si>
    <t>Clarence Yiu-leung Fok</t>
  </si>
  <si>
    <t>s7653</t>
  </si>
  <si>
    <t>On Yoga The Architecture of Peace</t>
  </si>
  <si>
    <t>Heitor Dhalia</t>
  </si>
  <si>
    <t>s7654</t>
  </si>
  <si>
    <t>Onaatah</t>
  </si>
  <si>
    <t>Pradip Kurbah</t>
  </si>
  <si>
    <t>s7655</t>
  </si>
  <si>
    <t>Once In A Lifetime Sessions with Moby</t>
  </si>
  <si>
    <t>s7656</t>
  </si>
  <si>
    <t>Once In A Lifetime Sessions with Nile Rodgers</t>
  </si>
  <si>
    <t>Charlie Lightening</t>
  </si>
  <si>
    <t>s7657</t>
  </si>
  <si>
    <t>Once In A Lifetime Sessions with Noel Gallagher</t>
  </si>
  <si>
    <t>s7658</t>
  </si>
  <si>
    <t>Once In A Lifetime Sessions with TLC</t>
  </si>
  <si>
    <t>s7659</t>
  </si>
  <si>
    <t>Once Upon a Time in London</t>
  </si>
  <si>
    <t>Simon Rumley</t>
  </si>
  <si>
    <t>s8093</t>
  </si>
  <si>
    <t>Stink!</t>
  </si>
  <si>
    <t>Jon J. Whelan</t>
  </si>
  <si>
    <t>s7660</t>
  </si>
  <si>
    <t>Once Upon a Time in the West</t>
  </si>
  <si>
    <t>Action &amp; Adventure, Classic Movies, International Movies</t>
  </si>
  <si>
    <t>s7661</t>
  </si>
  <si>
    <t>One Day</t>
  </si>
  <si>
    <t>Banjong Pisanthanakun</t>
  </si>
  <si>
    <t>s7662</t>
  </si>
  <si>
    <t>One Direction: This Is Us</t>
  </si>
  <si>
    <t>Morgan Spurlock</t>
  </si>
  <si>
    <t>s7674</t>
  </si>
  <si>
    <t>Operation Odessa</t>
  </si>
  <si>
    <t>s7664</t>
  </si>
  <si>
    <t>One Last Thing</t>
  </si>
  <si>
    <t>Tim Rouhana</t>
  </si>
  <si>
    <t>s7665</t>
  </si>
  <si>
    <t>One More Shot</t>
  </si>
  <si>
    <t>Noah Moskin</t>
  </si>
  <si>
    <t>s7666</t>
  </si>
  <si>
    <t>One Night Stand</t>
  </si>
  <si>
    <t>Jasmine D'Souza</t>
  </si>
  <si>
    <t>s7668</t>
  </si>
  <si>
    <t>Only God Forgives</t>
  </si>
  <si>
    <t>Nicolas Winding Refn</t>
  </si>
  <si>
    <t>Cult Movies, Independent Movies, Thrillers</t>
  </si>
  <si>
    <t>s7669</t>
  </si>
  <si>
    <t>Only the Dead</t>
  </si>
  <si>
    <t>Bill Guttentag, Michael Ware</t>
  </si>
  <si>
    <t>s7670</t>
  </si>
  <si>
    <t>Open Season</t>
  </si>
  <si>
    <t>Roger Allers, Jill Culton</t>
  </si>
  <si>
    <t>s7671</t>
  </si>
  <si>
    <t>Operation Chromite</t>
  </si>
  <si>
    <t>John H. Lee</t>
  </si>
  <si>
    <t>s7673</t>
  </si>
  <si>
    <t>Operation Mekong</t>
  </si>
  <si>
    <t>s7677</t>
  </si>
  <si>
    <t>Operation Red Sea</t>
  </si>
  <si>
    <t>s7678</t>
  </si>
  <si>
    <t>Operator</t>
  </si>
  <si>
    <t>Logan Kibens</t>
  </si>
  <si>
    <t>s7679</t>
  </si>
  <si>
    <t>Opium and the Kung Fu Master</t>
  </si>
  <si>
    <t>Chia Tang</t>
  </si>
  <si>
    <t>s7681</t>
  </si>
  <si>
    <t>Oru Vishsheshapetta Biryani Kissa</t>
  </si>
  <si>
    <t>Kiran Narayanan</t>
  </si>
  <si>
    <t>s7682</t>
  </si>
  <si>
    <t>OtherLife</t>
  </si>
  <si>
    <t>Ben C. Lucas</t>
  </si>
  <si>
    <t>s7683</t>
  </si>
  <si>
    <t>Ottaal</t>
  </si>
  <si>
    <t>Jayaraj Rajasekharan Nair</t>
  </si>
  <si>
    <t>s7684</t>
  </si>
  <si>
    <t>Our Godfather</t>
  </si>
  <si>
    <t>Mark Franchetti, Andrew Meier</t>
  </si>
  <si>
    <t>s7685</t>
  </si>
  <si>
    <t>Our House</t>
  </si>
  <si>
    <t>Anthony Scott Burns</t>
  </si>
  <si>
    <t>s7687</t>
  </si>
  <si>
    <t>Outlawed</t>
  </si>
  <si>
    <t>Adam Collins, Luke Radford</t>
  </si>
  <si>
    <t>s7688</t>
  </si>
  <si>
    <t>P</t>
  </si>
  <si>
    <t>Paul Spurrier</t>
  </si>
  <si>
    <t>s7689</t>
  </si>
  <si>
    <t>P Se PM Tak</t>
  </si>
  <si>
    <t>s7691</t>
  </si>
  <si>
    <t>P.S. I Love You</t>
  </si>
  <si>
    <t>s7692</t>
  </si>
  <si>
    <t>Paathi</t>
  </si>
  <si>
    <t>Chandran Narikode</t>
  </si>
  <si>
    <t>s7693</t>
  </si>
  <si>
    <t>Pablo Escobar: Angel or Demon?</t>
  </si>
  <si>
    <t>Jorge Granier</t>
  </si>
  <si>
    <t>s7695</t>
  </si>
  <si>
    <t>Pahuyut Fighting Beat</t>
  </si>
  <si>
    <t>Piti Jaturaphat</t>
  </si>
  <si>
    <t>s7696</t>
  </si>
  <si>
    <t>Paid in Full</t>
  </si>
  <si>
    <t>s7697</t>
  </si>
  <si>
    <t>Paint It Black</t>
  </si>
  <si>
    <t>Amber Tamblyn</t>
  </si>
  <si>
    <t>s7698</t>
  </si>
  <si>
    <t>Painted Faces</t>
  </si>
  <si>
    <t>Alex Law</t>
  </si>
  <si>
    <t>s7700</t>
  </si>
  <si>
    <t>Palio</t>
  </si>
  <si>
    <t>s7701</t>
  </si>
  <si>
    <t>Palm Trees in the Snow</t>
  </si>
  <si>
    <t>s7702</t>
  </si>
  <si>
    <t>Panic Room</t>
  </si>
  <si>
    <t>s7703</t>
  </si>
  <si>
    <t>Papa the Great</t>
  </si>
  <si>
    <t>Bhagyaraj</t>
  </si>
  <si>
    <t>s7704</t>
  </si>
  <si>
    <t>Paper Year</t>
  </si>
  <si>
    <t>Rebecca Addelman</t>
  </si>
  <si>
    <t>s7705</t>
  </si>
  <si>
    <t>Paranormal Activity</t>
  </si>
  <si>
    <t>Oren Peli</t>
  </si>
  <si>
    <t>s7707</t>
  </si>
  <si>
    <t>Pardes</t>
  </si>
  <si>
    <t>s7708</t>
  </si>
  <si>
    <t>Pareeth Pandaari</t>
  </si>
  <si>
    <t>Gafoor Y. Elliyaas</t>
  </si>
  <si>
    <t>s7709</t>
  </si>
  <si>
    <t>Paris Is Burning</t>
  </si>
  <si>
    <t>Jennie Livingston</t>
  </si>
  <si>
    <t>Classic Movies, Cult Movies, Documentaries</t>
  </si>
  <si>
    <t>s7712</t>
  </si>
  <si>
    <t>Passenger 57</t>
  </si>
  <si>
    <t>Kevin Hooks</t>
  </si>
  <si>
    <t>s7713</t>
  </si>
  <si>
    <t>Patiala House</t>
  </si>
  <si>
    <t>s7714</t>
  </si>
  <si>
    <t>Patient Seventeen</t>
  </si>
  <si>
    <t>s7715</t>
  </si>
  <si>
    <t>Patriot Games</t>
  </si>
  <si>
    <t>s7716</t>
  </si>
  <si>
    <t>Patron Mutlu Son Istiyor</t>
  </si>
  <si>
    <t>s7717</t>
  </si>
  <si>
    <t>Paul Blart: Mall Cop</t>
  </si>
  <si>
    <t>s7718</t>
  </si>
  <si>
    <t>Paulettante Veedu</t>
  </si>
  <si>
    <t>Dileep Narayanan</t>
  </si>
  <si>
    <t>s7720</t>
  </si>
  <si>
    <t>Paying Guests</t>
  </si>
  <si>
    <t>Paritosh Painter</t>
  </si>
  <si>
    <t>s7721</t>
  </si>
  <si>
    <t>Pee Mak</t>
  </si>
  <si>
    <t>s7734</t>
  </si>
  <si>
    <t>Phamous</t>
  </si>
  <si>
    <t>Karan Lalit Butani</t>
  </si>
  <si>
    <t>s7723</t>
  </si>
  <si>
    <t>Pee-wee's Playhouse: Christmas Special</t>
  </si>
  <si>
    <t>Paul Reubens, Wayne Orr</t>
  </si>
  <si>
    <t>s7724</t>
  </si>
  <si>
    <t>Pekak</t>
  </si>
  <si>
    <t>Mohd Khairul Azri Bin Md Noor</t>
  </si>
  <si>
    <t>s7725</t>
  </si>
  <si>
    <t>Penelope</t>
  </si>
  <si>
    <t>Mark Palansky</t>
  </si>
  <si>
    <t>s7727</t>
  </si>
  <si>
    <t>People You May Know</t>
  </si>
  <si>
    <t>J.C. FalcГіn</t>
  </si>
  <si>
    <t>s7728</t>
  </si>
  <si>
    <t>Perfect Bid: The Contestant Who Knew Too Much</t>
  </si>
  <si>
    <t>C.J. Wallis</t>
  </si>
  <si>
    <t>s7729</t>
  </si>
  <si>
    <t>Perfect Stranger</t>
  </si>
  <si>
    <t>James Foley</t>
  </si>
  <si>
    <t>s7731</t>
  </si>
  <si>
    <t>Personal Shopper</t>
  </si>
  <si>
    <t>s7732</t>
  </si>
  <si>
    <t>Peter and the Farm</t>
  </si>
  <si>
    <t>Tony Stone</t>
  </si>
  <si>
    <t>s7733</t>
  </si>
  <si>
    <t>Peter Rabbit</t>
  </si>
  <si>
    <t>s7735</t>
  </si>
  <si>
    <t>Phantom Boy</t>
  </si>
  <si>
    <t>Jean-Loup Felicioli, Alain Gagnol</t>
  </si>
  <si>
    <t>s7736</t>
  </si>
  <si>
    <t>Philadelphia</t>
  </si>
  <si>
    <t>Classic Movies, Dramas, LGBTQ Movies</t>
  </si>
  <si>
    <t>s7737</t>
  </si>
  <si>
    <t>Phir Se</t>
  </si>
  <si>
    <t>Ajay Bhuyan, Kunal Kohli</t>
  </si>
  <si>
    <t>s7738</t>
  </si>
  <si>
    <t>Phobia 2</t>
  </si>
  <si>
    <t>Banjong Pisanthanakun, Paween Purikitpanya, Songyos Sugmakanan, Parkpoom Wongpoom, Visute Poolvoralaks</t>
  </si>
  <si>
    <t>s7739</t>
  </si>
  <si>
    <t>Phone Swap</t>
  </si>
  <si>
    <t>s7740</t>
  </si>
  <si>
    <t>Phullu</t>
  </si>
  <si>
    <t>Abhishek Saxena</t>
  </si>
  <si>
    <t>s7741</t>
  </si>
  <si>
    <t>Pick of the Litter</t>
  </si>
  <si>
    <t>Dana Nachman, Don Hardy Jr.</t>
  </si>
  <si>
    <t>s7742</t>
  </si>
  <si>
    <t>Pierre Jackson</t>
  </si>
  <si>
    <t>s7743</t>
  </si>
  <si>
    <t>Pimpal</t>
  </si>
  <si>
    <t>Gajendra Ahire</t>
  </si>
  <si>
    <t>s7744</t>
  </si>
  <si>
    <t>Pioneers of African-American Cinema</t>
  </si>
  <si>
    <t>Oscar Micheaux, Spencer Williams, Richard E. Norman, Richard Maurice</t>
  </si>
  <si>
    <t>s7745</t>
  </si>
  <si>
    <t>Pitaah</t>
  </si>
  <si>
    <t>s7746</t>
  </si>
  <si>
    <t>Pizza, birra, faso</t>
  </si>
  <si>
    <t>Israel AdriГЎn Caetano, Bruno Stagnaro</t>
  </si>
  <si>
    <t>s7747</t>
  </si>
  <si>
    <t>Plaire, aimer et courir vite</t>
  </si>
  <si>
    <t>Christophe HonorГ©</t>
  </si>
  <si>
    <t>s7749</t>
  </si>
  <si>
    <t>Planet Earth: The Complete Collection</t>
  </si>
  <si>
    <t>s7750</t>
  </si>
  <si>
    <t>Planet Hulk</t>
  </si>
  <si>
    <t>s7751</t>
  </si>
  <si>
    <t>Planetarium</t>
  </si>
  <si>
    <t>s7752</t>
  </si>
  <si>
    <t>Platoon</t>
  </si>
  <si>
    <t>s7753</t>
  </si>
  <si>
    <t>Playing for Time</t>
  </si>
  <si>
    <t>Daniel Mann, Joseph Sargent</t>
  </si>
  <si>
    <t>s7754</t>
  </si>
  <si>
    <t>Playing Hard</t>
  </si>
  <si>
    <t>Jean-Simon Chartier</t>
  </si>
  <si>
    <t>s7755</t>
  </si>
  <si>
    <t>Pope Francis: A Man of His Word</t>
  </si>
  <si>
    <t>Wim Wenders</t>
  </si>
  <si>
    <t>s7756</t>
  </si>
  <si>
    <t>Popeye</t>
  </si>
  <si>
    <t>s7758</t>
  </si>
  <si>
    <t>Porto</t>
  </si>
  <si>
    <t>Gabe Klinger</t>
  </si>
  <si>
    <t>s7759</t>
  </si>
  <si>
    <t>Postcards from London</t>
  </si>
  <si>
    <t>Steve McLean</t>
  </si>
  <si>
    <t>s7757</t>
  </si>
  <si>
    <t>Portlandia</t>
  </si>
  <si>
    <t>s7779</t>
  </si>
  <si>
    <t>Power Rangers Super Megaforce: The Legendary Battle (Extended)</t>
  </si>
  <si>
    <t>Charlie Haskell, Koichi Sakamoto</t>
  </si>
  <si>
    <t>s7796</t>
  </si>
  <si>
    <t>Prince Jai Aur Dumdaar Viru</t>
  </si>
  <si>
    <t>Bhavik Thakore</t>
  </si>
  <si>
    <t>s7789</t>
  </si>
  <si>
    <t>Power Rangers: Megaforce: The Robo Knight Before Christmas</t>
  </si>
  <si>
    <t>James Barr</t>
  </si>
  <si>
    <t>s7790</t>
  </si>
  <si>
    <t>Prague</t>
  </si>
  <si>
    <t>Ashish R. Shukla</t>
  </si>
  <si>
    <t>s7791</t>
  </si>
  <si>
    <t>Prelude to War</t>
  </si>
  <si>
    <t>Frank Capra</t>
  </si>
  <si>
    <t>s7792</t>
  </si>
  <si>
    <t>Premachi Goshta</t>
  </si>
  <si>
    <t>s7793</t>
  </si>
  <si>
    <t>Prescription Thugs</t>
  </si>
  <si>
    <t>Chris Bell, Josh Alexander, Greg Young</t>
  </si>
  <si>
    <t>s7794</t>
  </si>
  <si>
    <t>Primal Fear</t>
  </si>
  <si>
    <t>s7795</t>
  </si>
  <si>
    <t>Prince Charming</t>
  </si>
  <si>
    <t>s7797</t>
  </si>
  <si>
    <t>Princess Cyd</t>
  </si>
  <si>
    <t>Stephen Cone</t>
  </si>
  <si>
    <t>s7798</t>
  </si>
  <si>
    <t>Professor Mack</t>
  </si>
  <si>
    <t>s7800</t>
  </si>
  <si>
    <t>Prosecuting Evil: The Extraordinary World of Ben Ferencz</t>
  </si>
  <si>
    <t>s7802</t>
  </si>
  <si>
    <t>Pukar</t>
  </si>
  <si>
    <t>s7803</t>
  </si>
  <si>
    <t>Pulp Fiction</t>
  </si>
  <si>
    <t>s7804</t>
  </si>
  <si>
    <t>Punjab 1984</t>
  </si>
  <si>
    <t>Anurag Singh</t>
  </si>
  <si>
    <t>s7805</t>
  </si>
  <si>
    <t>Pusher</t>
  </si>
  <si>
    <t>Luis Prieto</t>
  </si>
  <si>
    <t>s7806</t>
  </si>
  <si>
    <t>Pyaar Ka Punchnama</t>
  </si>
  <si>
    <t>s7808</t>
  </si>
  <si>
    <t>Q Ball</t>
  </si>
  <si>
    <t>Michael Tolajian</t>
  </si>
  <si>
    <t>s7810</t>
  </si>
  <si>
    <t>Quantum of Solace</t>
  </si>
  <si>
    <t>s7812</t>
  </si>
  <si>
    <t>Queen of the Desert</t>
  </si>
  <si>
    <t>s7815</t>
  </si>
  <si>
    <t>R.L. Stine's Mostly Ghostly</t>
  </si>
  <si>
    <t>Richard Correll</t>
  </si>
  <si>
    <t>s7817</t>
  </si>
  <si>
    <t>Race to Witch Mountain</t>
  </si>
  <si>
    <t>s7818</t>
  </si>
  <si>
    <t>Rachel Getting Married</t>
  </si>
  <si>
    <t>s7819</t>
  </si>
  <si>
    <t>Radical: the Controversial Saga of Dada Figueiredo</t>
  </si>
  <si>
    <t>Raphael Erichsen</t>
  </si>
  <si>
    <t>s7820</t>
  </si>
  <si>
    <t>Radiopetti</t>
  </si>
  <si>
    <t>Hari Viswanath</t>
  </si>
  <si>
    <t>s7821</t>
  </si>
  <si>
    <t>Raging Bull</t>
  </si>
  <si>
    <t>Classic Movies, Dramas, Sports Movies</t>
  </si>
  <si>
    <t>s7822</t>
  </si>
  <si>
    <t>Rahasya</t>
  </si>
  <si>
    <t>Manish Gupta</t>
  </si>
  <si>
    <t>s7823</t>
  </si>
  <si>
    <t>Raiders!: The Story of the Greatest Fan Film Ever Made</t>
  </si>
  <si>
    <t>Jeremy Coon, Tim Skousen</t>
  </si>
  <si>
    <t>s7824</t>
  </si>
  <si>
    <t>Railroad Tigers</t>
  </si>
  <si>
    <t>Ding Sheng</t>
  </si>
  <si>
    <t>s7825</t>
  </si>
  <si>
    <t>Raja Hindustani</t>
  </si>
  <si>
    <t>s7826</t>
  </si>
  <si>
    <t>Rajnigandha</t>
  </si>
  <si>
    <t>Basu Chatterjee</t>
  </si>
  <si>
    <t>s7827</t>
  </si>
  <si>
    <t>Ralph Breaks the Internet: Wreck-It Ralph 2</t>
  </si>
  <si>
    <t>Phil Johnston, Rich Moore</t>
  </si>
  <si>
    <t>s7828</t>
  </si>
  <si>
    <t>Ram Teri Ganga Maili</t>
  </si>
  <si>
    <t>s7830</t>
  </si>
  <si>
    <t>Ramen Shop</t>
  </si>
  <si>
    <t>Eric Khoo</t>
  </si>
  <si>
    <t>s7831</t>
  </si>
  <si>
    <t>Ramji Londonwaley</t>
  </si>
  <si>
    <t>Sanjay Dayma</t>
  </si>
  <si>
    <t>s7832</t>
  </si>
  <si>
    <t>Rampant</t>
  </si>
  <si>
    <t>Kim Sung-hoon</t>
  </si>
  <si>
    <t>s7833</t>
  </si>
  <si>
    <t>Ranbhool</t>
  </si>
  <si>
    <t>Girish Joshi</t>
  </si>
  <si>
    <t>s7834</t>
  </si>
  <si>
    <t>Rangreza</t>
  </si>
  <si>
    <t>Amir Mohiuddin</t>
  </si>
  <si>
    <t>s7835</t>
  </si>
  <si>
    <t>Rats</t>
  </si>
  <si>
    <t>s7837</t>
  </si>
  <si>
    <t>Reaction</t>
  </si>
  <si>
    <t>Husam El-Gohari</t>
  </si>
  <si>
    <t>s7838</t>
  </si>
  <si>
    <t>Ready</t>
  </si>
  <si>
    <t>s7849</t>
  </si>
  <si>
    <t>Refugee</t>
  </si>
  <si>
    <t>Clementine Malpas, Leslie Knott</t>
  </si>
  <si>
    <t>s7840</t>
  </si>
  <si>
    <t>Rebel Without a Cause</t>
  </si>
  <si>
    <t>Nicholas Ray</t>
  </si>
  <si>
    <t>s7842</t>
  </si>
  <si>
    <t>Recall</t>
  </si>
  <si>
    <t>Michael James Regan</t>
  </si>
  <si>
    <t>s7844</t>
  </si>
  <si>
    <t>Red Christmas</t>
  </si>
  <si>
    <t>Craig Anderson</t>
  </si>
  <si>
    <t>s7845</t>
  </si>
  <si>
    <t>Red Dawn</t>
  </si>
  <si>
    <t>John Milius</t>
  </si>
  <si>
    <t>Action &amp; Adventure, Cult Movies</t>
  </si>
  <si>
    <t>s7846</t>
  </si>
  <si>
    <t>Red Oleanders Raktokarobi</t>
  </si>
  <si>
    <t>Amitava Bhattacharya</t>
  </si>
  <si>
    <t>s7847</t>
  </si>
  <si>
    <t>Red Trees</t>
  </si>
  <si>
    <t>Marina Willer</t>
  </si>
  <si>
    <t>s7850</t>
  </si>
  <si>
    <t>Regatta</t>
  </si>
  <si>
    <t>s7852</t>
  </si>
  <si>
    <t>Reincarnated</t>
  </si>
  <si>
    <t>Andy Capper</t>
  </si>
  <si>
    <t>s7853</t>
  </si>
  <si>
    <t>Rembat</t>
  </si>
  <si>
    <t>Shamyl Othman</t>
  </si>
  <si>
    <t>s7854</t>
  </si>
  <si>
    <t>Remember</t>
  </si>
  <si>
    <t>s7855</t>
  </si>
  <si>
    <t>Remember Me</t>
  </si>
  <si>
    <t>Allen Coulter</t>
  </si>
  <si>
    <t>s7856</t>
  </si>
  <si>
    <t>Rememory</t>
  </si>
  <si>
    <t>s7976</t>
  </si>
  <si>
    <t>Secrets of Scotland Yard</t>
  </si>
  <si>
    <t>Susannah Ward</t>
  </si>
  <si>
    <t>s7858</t>
  </si>
  <si>
    <t>Resident Evil: Afterlife</t>
  </si>
  <si>
    <t>s7859</t>
  </si>
  <si>
    <t>Residente</t>
  </si>
  <si>
    <t>RenГ© PГ©rez Joglar</t>
  </si>
  <si>
    <t>s7860</t>
  </si>
  <si>
    <t>Restless Creature: Wendy Whelan</t>
  </si>
  <si>
    <t>Linda Saffire, Adam Schlesinger</t>
  </si>
  <si>
    <t>s7861</t>
  </si>
  <si>
    <t>Return To The 36th Chamber</t>
  </si>
  <si>
    <t>s7862</t>
  </si>
  <si>
    <t>Revelations</t>
  </si>
  <si>
    <t>Vijay Jayapal</t>
  </si>
  <si>
    <t>s7864</t>
  </si>
  <si>
    <t>Revenge of the Green Dragons</t>
  </si>
  <si>
    <t>Andrew Lau Wai-Keung, Andrew Loo</t>
  </si>
  <si>
    <t>s7865</t>
  </si>
  <si>
    <t>Revolting Rhymes</t>
  </si>
  <si>
    <t>Jani Lachauer, Jakob Schuh</t>
  </si>
  <si>
    <t>British TV Shows, Kids' TV</t>
  </si>
  <si>
    <t>s7866</t>
  </si>
  <si>
    <t>Revolutionary Road</t>
  </si>
  <si>
    <t>s7867</t>
  </si>
  <si>
    <t>Rezeta</t>
  </si>
  <si>
    <t>Fernando FrГ­as De La Parra</t>
  </si>
  <si>
    <t>s7869</t>
  </si>
  <si>
    <t>Righteous Kill</t>
  </si>
  <si>
    <t>Jon Avnet</t>
  </si>
  <si>
    <t>s7870</t>
  </si>
  <si>
    <t>Ringan</t>
  </si>
  <si>
    <t>s7872</t>
  </si>
  <si>
    <t>Rise of the Zombie</t>
  </si>
  <si>
    <t>Devaki Singh, Luke Kenny</t>
  </si>
  <si>
    <t>s7874</t>
  </si>
  <si>
    <t>Rivaaz</t>
  </si>
  <si>
    <t>s7875</t>
  </si>
  <si>
    <t>Road to Sangam</t>
  </si>
  <si>
    <t>Amit Rai</t>
  </si>
  <si>
    <t>s7876</t>
  </si>
  <si>
    <t>Road to Yesterday</t>
  </si>
  <si>
    <t>s7877</t>
  </si>
  <si>
    <t>Roberto Saviano: Writing Under Police Protection</t>
  </si>
  <si>
    <t>Pierfrancesco Diliberto</t>
  </si>
  <si>
    <t>s7878</t>
  </si>
  <si>
    <t>Robin Hood: The Rebellion</t>
  </si>
  <si>
    <t>Nicholas Winter</t>
  </si>
  <si>
    <t>s7894</t>
  </si>
  <si>
    <t>Roots</t>
  </si>
  <si>
    <t>Shweta Basu Prasad</t>
  </si>
  <si>
    <t>s7880</t>
  </si>
  <si>
    <t>Rocky</t>
  </si>
  <si>
    <t>s7881</t>
  </si>
  <si>
    <t>Rocky II</t>
  </si>
  <si>
    <t>Sylvester Stallone</t>
  </si>
  <si>
    <t>s7882</t>
  </si>
  <si>
    <t>Rocky III</t>
  </si>
  <si>
    <t>s7883</t>
  </si>
  <si>
    <t>Rocky IV</t>
  </si>
  <si>
    <t>s7884</t>
  </si>
  <si>
    <t>Rocky V</t>
  </si>
  <si>
    <t>s7885</t>
  </si>
  <si>
    <t>Roger Corman's Death Race 2050</t>
  </si>
  <si>
    <t>s7886</t>
  </si>
  <si>
    <t>Roh's Beauty</t>
  </si>
  <si>
    <t>s7887</t>
  </si>
  <si>
    <t>Roll Red Roll</t>
  </si>
  <si>
    <t>Nancy Schwartzman</t>
  </si>
  <si>
    <t>s7888</t>
  </si>
  <si>
    <t>Rolling Papers</t>
  </si>
  <si>
    <t>Mitch Dickman</t>
  </si>
  <si>
    <t>s7889</t>
  </si>
  <si>
    <t>Romeo Ranjha</t>
  </si>
  <si>
    <t>Action &amp; Adventure, Comedies, Music &amp; Musicals</t>
  </si>
  <si>
    <t>s7890</t>
  </si>
  <si>
    <t>Room</t>
  </si>
  <si>
    <t>Lenny Abrahamson</t>
  </si>
  <si>
    <t>s7891</t>
  </si>
  <si>
    <t>Room for Rent</t>
  </si>
  <si>
    <t>Matthew Atkinson</t>
  </si>
  <si>
    <t>s7892</t>
  </si>
  <si>
    <t>Room on the Broom</t>
  </si>
  <si>
    <t>Max Lang, Jani Lachauer</t>
  </si>
  <si>
    <t>s7895</t>
  </si>
  <si>
    <t>Rosemary's Baby</t>
  </si>
  <si>
    <t>Roman Polanski</t>
  </si>
  <si>
    <t>Classic Movies, Horror Movies, Thrillers</t>
  </si>
  <si>
    <t>s7896</t>
  </si>
  <si>
    <t>Rounders</t>
  </si>
  <si>
    <t>John Dahl</t>
  </si>
  <si>
    <t>s7897</t>
  </si>
  <si>
    <t>Royal Pains</t>
  </si>
  <si>
    <t>Jay Chandrasekhar</t>
  </si>
  <si>
    <t>s7899</t>
  </si>
  <si>
    <t>Rukh</t>
  </si>
  <si>
    <t>Atanu Mukherjee</t>
  </si>
  <si>
    <t>s7900</t>
  </si>
  <si>
    <t>Rumble</t>
  </si>
  <si>
    <t>s7901</t>
  </si>
  <si>
    <t>Rumble in the Bronx</t>
  </si>
  <si>
    <t>s7902</t>
  </si>
  <si>
    <t>Rumor Has It</t>
  </si>
  <si>
    <t>s7903</t>
  </si>
  <si>
    <t>Run</t>
  </si>
  <si>
    <t>Jeeva</t>
  </si>
  <si>
    <t>s7904</t>
  </si>
  <si>
    <t>Runaway Bride</t>
  </si>
  <si>
    <t>s7905</t>
  </si>
  <si>
    <t>Running for Grace</t>
  </si>
  <si>
    <t>David L. Cunningham</t>
  </si>
  <si>
    <t>s7906</t>
  </si>
  <si>
    <t>Running Out Of Time</t>
  </si>
  <si>
    <t>s7908</t>
  </si>
  <si>
    <t>Russell Madness</t>
  </si>
  <si>
    <t>s7910</t>
  </si>
  <si>
    <t>Russell Peters: Notorious</t>
  </si>
  <si>
    <t>s7911</t>
  </si>
  <si>
    <t>Rustom</t>
  </si>
  <si>
    <t>Dharmendra Suresh Desai</t>
  </si>
  <si>
    <t>s7912</t>
  </si>
  <si>
    <t>S Is for Stanley</t>
  </si>
  <si>
    <t>Alex Infascelli</t>
  </si>
  <si>
    <t>s7913</t>
  </si>
  <si>
    <t>S.W.A.T.</t>
  </si>
  <si>
    <t>s7914</t>
  </si>
  <si>
    <t>Saath Saath</t>
  </si>
  <si>
    <t>Raman Kumar</t>
  </si>
  <si>
    <t>s7915</t>
  </si>
  <si>
    <t>Sacro GRA</t>
  </si>
  <si>
    <t>s7916</t>
  </si>
  <si>
    <t>Sadece Sen</t>
  </si>
  <si>
    <t>Hakan Yonat</t>
  </si>
  <si>
    <t>s7917</t>
  </si>
  <si>
    <t>Sadie's Last Days on Earth</t>
  </si>
  <si>
    <t>Michael Seater</t>
  </si>
  <si>
    <t>s7918</t>
  </si>
  <si>
    <t>Sadma</t>
  </si>
  <si>
    <t>Balu Mahendra</t>
  </si>
  <si>
    <t>s7919</t>
  </si>
  <si>
    <t>Sadqay Tumhare</t>
  </si>
  <si>
    <t>Ehtesham Uddin</t>
  </si>
  <si>
    <t>s7920</t>
  </si>
  <si>
    <t>Saeed Mirza: The Leftist Sufi</t>
  </si>
  <si>
    <t>Kireet Khurana, Padmakumar Narasimhamurthy</t>
  </si>
  <si>
    <t>s7921</t>
  </si>
  <si>
    <t>Safety Not Guaranteed</t>
  </si>
  <si>
    <t>s7922</t>
  </si>
  <si>
    <t>Saheb Bibi Golaam</t>
  </si>
  <si>
    <t>s7923</t>
  </si>
  <si>
    <t>Sairat</t>
  </si>
  <si>
    <t>s7924</t>
  </si>
  <si>
    <t>Sakhi</t>
  </si>
  <si>
    <t>Sanjay Soorkar</t>
  </si>
  <si>
    <t>s7925</t>
  </si>
  <si>
    <t>Salem: His Sister's Father</t>
  </si>
  <si>
    <t>Mohamed Hamdy</t>
  </si>
  <si>
    <t>s7926</t>
  </si>
  <si>
    <t>Samantaral</t>
  </si>
  <si>
    <t>Partha Chakraborty</t>
  </si>
  <si>
    <t>s7927</t>
  </si>
  <si>
    <t>Samarppanam</t>
  </si>
  <si>
    <t>K. Gopinathan</t>
  </si>
  <si>
    <t>s7928</t>
  </si>
  <si>
    <t>Sameer Abu Alneel</t>
  </si>
  <si>
    <t>s7929</t>
  </si>
  <si>
    <t>Samson</t>
  </si>
  <si>
    <t>Bruce MacDonald, Gabriel Sabloff</t>
  </si>
  <si>
    <t>s7931</t>
  </si>
  <si>
    <t>San Pietro</t>
  </si>
  <si>
    <t>s7932</t>
  </si>
  <si>
    <t>Sanai Choughade</t>
  </si>
  <si>
    <t>Rajeev Patil</t>
  </si>
  <si>
    <t>s7933</t>
  </si>
  <si>
    <t>Sangam</t>
  </si>
  <si>
    <t>s7934</t>
  </si>
  <si>
    <t>Santa Claws</t>
  </si>
  <si>
    <t>Glenn Miller</t>
  </si>
  <si>
    <t>s7935</t>
  </si>
  <si>
    <t>Santa's Apprentice</t>
  </si>
  <si>
    <t>s7936</t>
  </si>
  <si>
    <t>Sarah's Key</t>
  </si>
  <si>
    <t>s7974</t>
  </si>
  <si>
    <t>Secrets of Her Majesty's Secret Service</t>
  </si>
  <si>
    <t>Kasia Uscinska</t>
  </si>
  <si>
    <t>s7937</t>
  </si>
  <si>
    <t>Sardaar ji</t>
  </si>
  <si>
    <t>s7938</t>
  </si>
  <si>
    <t>Sardaarji 2</t>
  </si>
  <si>
    <t>s7939</t>
  </si>
  <si>
    <t>Sarivar Sari</t>
  </si>
  <si>
    <t>s7940</t>
  </si>
  <si>
    <t>Sarvopari Palakkaran</t>
  </si>
  <si>
    <t>Venugopan</t>
  </si>
  <si>
    <t>s7941</t>
  </si>
  <si>
    <t>Sat Sri Akal</t>
  </si>
  <si>
    <t>Kamal Sahani</t>
  </si>
  <si>
    <t>s7942</t>
  </si>
  <si>
    <t>Satan &amp; Adam</t>
  </si>
  <si>
    <t>V. Scott Balcerek</t>
  </si>
  <si>
    <t>s7944</t>
  </si>
  <si>
    <t>Satrangi Re</t>
  </si>
  <si>
    <t>s7945</t>
  </si>
  <si>
    <t>Satte Pe Satta</t>
  </si>
  <si>
    <t>Raj N. Sippy</t>
  </si>
  <si>
    <t>s7946</t>
  </si>
  <si>
    <t>Saturday Church</t>
  </si>
  <si>
    <t>Damon Cardasis</t>
  </si>
  <si>
    <t>s7947</t>
  </si>
  <si>
    <t>Savage Dog</t>
  </si>
  <si>
    <t>s7948</t>
  </si>
  <si>
    <t>Savage Raghda</t>
  </si>
  <si>
    <t>s7950</t>
  </si>
  <si>
    <t>Saving Mr. Banks</t>
  </si>
  <si>
    <t>s7951</t>
  </si>
  <si>
    <t>Saving ZoГ«</t>
  </si>
  <si>
    <t>Jeffrey G. Hunt</t>
  </si>
  <si>
    <t>s7952</t>
  </si>
  <si>
    <t>Say When</t>
  </si>
  <si>
    <t>s7953</t>
  </si>
  <si>
    <t>Scales: Mermaids Are Real</t>
  </si>
  <si>
    <t>Kevan Peterson</t>
  </si>
  <si>
    <t>s7955</t>
  </si>
  <si>
    <t>Scandal in Sorrento</t>
  </si>
  <si>
    <t>Dino Risi</t>
  </si>
  <si>
    <t>Classic Movies, Comedies, Independent Movies</t>
  </si>
  <si>
    <t>s7975</t>
  </si>
  <si>
    <t>Secrets of Highclere Castle</t>
  </si>
  <si>
    <t>Vicky Matthews</t>
  </si>
  <si>
    <t>s7956</t>
  </si>
  <si>
    <t>Scary Movie</t>
  </si>
  <si>
    <t>Keenen Ivory Wayans</t>
  </si>
  <si>
    <t>s7957</t>
  </si>
  <si>
    <t>Scary Movie 5</t>
  </si>
  <si>
    <t>s7958</t>
  </si>
  <si>
    <t>Schindler's List</t>
  </si>
  <si>
    <t>s7959</t>
  </si>
  <si>
    <t>School Daze</t>
  </si>
  <si>
    <t>s7960</t>
  </si>
  <si>
    <t>Scooby-Doo on Zombie Island</t>
  </si>
  <si>
    <t>Hiroshi Aoyama, Kazumi Fukushima, Jim Stenstrum</t>
  </si>
  <si>
    <t>s7961</t>
  </si>
  <si>
    <t>Scott Pilgrim vs. the World</t>
  </si>
  <si>
    <t>Edgar Wright</t>
  </si>
  <si>
    <t>s7962</t>
  </si>
  <si>
    <t>Scream 2</t>
  </si>
  <si>
    <t>Wes Craven</t>
  </si>
  <si>
    <t>s7963</t>
  </si>
  <si>
    <t>Scream 3</t>
  </si>
  <si>
    <t>s7964</t>
  </si>
  <si>
    <t>Seal Team Six: The Raid on Osama Bin Laden</t>
  </si>
  <si>
    <t>s7965</t>
  </si>
  <si>
    <t>Searching for Bobby Fischer</t>
  </si>
  <si>
    <t>Steven Zaillian</t>
  </si>
  <si>
    <t>Children &amp; Family Movies, Classic Movies, Dramas</t>
  </si>
  <si>
    <t>s7966</t>
  </si>
  <si>
    <t>Searching for Sugar Man</t>
  </si>
  <si>
    <t>Malik Bendjelloul</t>
  </si>
  <si>
    <t>s7967</t>
  </si>
  <si>
    <t>Season of the Witch</t>
  </si>
  <si>
    <t>s7968</t>
  </si>
  <si>
    <t>Secret</t>
  </si>
  <si>
    <t>Jay Chou</t>
  </si>
  <si>
    <t>s7970</t>
  </si>
  <si>
    <t>Secret in Their Eyes</t>
  </si>
  <si>
    <t>Billy Ray</t>
  </si>
  <si>
    <t>s7971</t>
  </si>
  <si>
    <t>Secrets of Althorp - The Spencers</t>
  </si>
  <si>
    <t>s7972</t>
  </si>
  <si>
    <t>Secrets of Chatsworth</t>
  </si>
  <si>
    <t>s7973</t>
  </si>
  <si>
    <t>Secrets of Henry VIII's Palace: Hampton Court</t>
  </si>
  <si>
    <t>s7978</t>
  </si>
  <si>
    <t>Secrets of the Tower of London</t>
  </si>
  <si>
    <t>s7979</t>
  </si>
  <si>
    <t>Secrets of Underground London</t>
  </si>
  <si>
    <t>Vicky Matthews, Gareth Sacala</t>
  </si>
  <si>
    <t>s7980</t>
  </si>
  <si>
    <t>Secrets of Westminster</t>
  </si>
  <si>
    <t>Louise Wardle</t>
  </si>
  <si>
    <t>s7981</t>
  </si>
  <si>
    <t>Sen Kimsin?</t>
  </si>
  <si>
    <t>s7982</t>
  </si>
  <si>
    <t>Senna</t>
  </si>
  <si>
    <t>s7984</t>
  </si>
  <si>
    <t>Septiembre, un llanto en silencio</t>
  </si>
  <si>
    <t>Kenneth MГјller</t>
  </si>
  <si>
    <t>Guatemala</t>
  </si>
  <si>
    <t>s7986</t>
  </si>
  <si>
    <t>Set Up</t>
  </si>
  <si>
    <t>s7987</t>
  </si>
  <si>
    <t>Sex and the City 2</t>
  </si>
  <si>
    <t>Michael Patrick King</t>
  </si>
  <si>
    <t>s7988</t>
  </si>
  <si>
    <t>Sex and the City: The Movie</t>
  </si>
  <si>
    <t>s7989</t>
  </si>
  <si>
    <t>Sex Doll</t>
  </si>
  <si>
    <t>s7990</t>
  </si>
  <si>
    <t>Sexo, Pudor y Lagrimas</t>
  </si>
  <si>
    <t>s7991</t>
  </si>
  <si>
    <t>SGT. Will Gardner</t>
  </si>
  <si>
    <t>Max Martini</t>
  </si>
  <si>
    <t>s7993</t>
  </si>
  <si>
    <t>Shahanpan Dega Deva</t>
  </si>
  <si>
    <t>Sudesh Manjrekar</t>
  </si>
  <si>
    <t>s7995</t>
  </si>
  <si>
    <t>Shakti: The Power</t>
  </si>
  <si>
    <t>Krishna Vamshi</t>
  </si>
  <si>
    <t>s7996</t>
  </si>
  <si>
    <t>Shanghai</t>
  </si>
  <si>
    <t>s7997</t>
  </si>
  <si>
    <t>Shararat</t>
  </si>
  <si>
    <t>Gurudev Bhalla</t>
  </si>
  <si>
    <t>s7998</t>
  </si>
  <si>
    <t>Shark Busters</t>
  </si>
  <si>
    <t>s7999</t>
  </si>
  <si>
    <t>Shark Night</t>
  </si>
  <si>
    <t>s8000</t>
  </si>
  <si>
    <t>Shaurya: It Takes Courage to Make Right... Right</t>
  </si>
  <si>
    <t>Samar Khan</t>
  </si>
  <si>
    <t>s8002</t>
  </si>
  <si>
    <t>Shelter</t>
  </si>
  <si>
    <t>s8004</t>
  </si>
  <si>
    <t>Sherlock Holmes</t>
  </si>
  <si>
    <t>s8005</t>
  </si>
  <si>
    <t>Shiva</t>
  </si>
  <si>
    <t>s8006</t>
  </si>
  <si>
    <t>Shopkins: Chef Club</t>
  </si>
  <si>
    <t>Raymond McGrath</t>
  </si>
  <si>
    <t>s8007</t>
  </si>
  <si>
    <t>Shopkins: Wild</t>
  </si>
  <si>
    <t>Adele K. Thomas, Richard Bailey</t>
  </si>
  <si>
    <t>s8008</t>
  </si>
  <si>
    <t>Shopkins: World Vacation</t>
  </si>
  <si>
    <t>Richard Bailey</t>
  </si>
  <si>
    <t>s8009</t>
  </si>
  <si>
    <t>Shorgul</t>
  </si>
  <si>
    <t>Jitendra Tiwari, Pranav Singh</t>
  </si>
  <si>
    <t>s8010</t>
  </si>
  <si>
    <t>Short Term 12</t>
  </si>
  <si>
    <t>Destin Daniel Cretton</t>
  </si>
  <si>
    <t>s8011</t>
  </si>
  <si>
    <t>Shorts</t>
  </si>
  <si>
    <t>s8012</t>
  </si>
  <si>
    <t>SHOT! The Psycho-Spiritual Mantra of Rock</t>
  </si>
  <si>
    <t>Barney Clay</t>
  </si>
  <si>
    <t>s8013</t>
  </si>
  <si>
    <t>Shuddhi</t>
  </si>
  <si>
    <t>Adarsh Eshwarappa</t>
  </si>
  <si>
    <t>s8014</t>
  </si>
  <si>
    <t>Shutter</t>
  </si>
  <si>
    <t>Banjong Pisanthanakun, Parkpoom Wongpoom</t>
  </si>
  <si>
    <t>s8015</t>
  </si>
  <si>
    <t>Sicilian Ghost Story</t>
  </si>
  <si>
    <t>Fabio Grassadonia, Antonio Piazza</t>
  </si>
  <si>
    <t>s8017</t>
  </si>
  <si>
    <t>Siddhant</t>
  </si>
  <si>
    <t>Vivek Wagh</t>
  </si>
  <si>
    <t>s8018</t>
  </si>
  <si>
    <t>Silencer</t>
  </si>
  <si>
    <t>s8019</t>
  </si>
  <si>
    <t>Silent Hill: Revelation</t>
  </si>
  <si>
    <t>M.J. Bassett</t>
  </si>
  <si>
    <t>s8020</t>
  </si>
  <si>
    <t>Silicon Cowboys</t>
  </si>
  <si>
    <t>Jason Cohen</t>
  </si>
  <si>
    <t>s8024</t>
  </si>
  <si>
    <t>Singh Saab the Great</t>
  </si>
  <si>
    <t>Anil Sharma</t>
  </si>
  <si>
    <t>s8025</t>
  </si>
  <si>
    <t>Single</t>
  </si>
  <si>
    <t>s8026</t>
  </si>
  <si>
    <t>Singularity</t>
  </si>
  <si>
    <t>Robert Kouba</t>
  </si>
  <si>
    <t>s8027</t>
  </si>
  <si>
    <t>Sinister Circle</t>
  </si>
  <si>
    <t>Dorian FernГЎndez-Moris</t>
  </si>
  <si>
    <t>s8028</t>
  </si>
  <si>
    <t>Siren</t>
  </si>
  <si>
    <t>Gregg Bishop</t>
  </si>
  <si>
    <t>s8029</t>
  </si>
  <si>
    <t>Sister Code</t>
  </si>
  <si>
    <t>Corey Grant</t>
  </si>
  <si>
    <t>s8030</t>
  </si>
  <si>
    <t>Skin Trade</t>
  </si>
  <si>
    <t>Ekachai Uekrongtham</t>
  </si>
  <si>
    <t>s8033</t>
  </si>
  <si>
    <t>Skiptrace</t>
  </si>
  <si>
    <t>s8034</t>
  </si>
  <si>
    <t>Sky on Fire</t>
  </si>
  <si>
    <t>s8035</t>
  </si>
  <si>
    <t>Skydancers</t>
  </si>
  <si>
    <t>Fredric Lean</t>
  </si>
  <si>
    <t>s8134</t>
  </si>
  <si>
    <t>Survivors Guide to Prison</t>
  </si>
  <si>
    <t>Matthew Cooke</t>
  </si>
  <si>
    <t>s8036</t>
  </si>
  <si>
    <t>Skyline</t>
  </si>
  <si>
    <t>Colin Strause, Greg Strause</t>
  </si>
  <si>
    <t>s8037</t>
  </si>
  <si>
    <t>Sleeping with Other People</t>
  </si>
  <si>
    <t>Leslye Headland</t>
  </si>
  <si>
    <t>s8038</t>
  </si>
  <si>
    <t>Sleepover</t>
  </si>
  <si>
    <t>Joe Nussbaum</t>
  </si>
  <si>
    <t>s8039</t>
  </si>
  <si>
    <t>Sling Blade</t>
  </si>
  <si>
    <t>Billy Bob Thornton</t>
  </si>
  <si>
    <t>s8040</t>
  </si>
  <si>
    <t>Sliver</t>
  </si>
  <si>
    <t>s8042</t>
  </si>
  <si>
    <t>Slow West</t>
  </si>
  <si>
    <t>John Maclean</t>
  </si>
  <si>
    <t>s8043</t>
  </si>
  <si>
    <t>Small Soldiers</t>
  </si>
  <si>
    <t>s8044</t>
  </si>
  <si>
    <t>Smart People</t>
  </si>
  <si>
    <t>s8046</t>
  </si>
  <si>
    <t>SMOSH: The Movie</t>
  </si>
  <si>
    <t>Alex Winter</t>
  </si>
  <si>
    <t>s8047</t>
  </si>
  <si>
    <t>Sniper: Special Ops</t>
  </si>
  <si>
    <t>Fred Olen Ray</t>
  </si>
  <si>
    <t>s8048</t>
  </si>
  <si>
    <t>Socha Na Tha</t>
  </si>
  <si>
    <t>s8049</t>
  </si>
  <si>
    <t>Social Animals</t>
  </si>
  <si>
    <t>Jonathan Ignatius Green</t>
  </si>
  <si>
    <t>s8050</t>
  </si>
  <si>
    <t>Soekarno</t>
  </si>
  <si>
    <t>s8051</t>
  </si>
  <si>
    <t>Solo Con Tu Pareja</t>
  </si>
  <si>
    <t>s8052</t>
  </si>
  <si>
    <t>Solo: A Star Wars Story</t>
  </si>
  <si>
    <t>s8053</t>
  </si>
  <si>
    <t>Solo: A Star Wars Story (Spanish Version)</t>
  </si>
  <si>
    <t>s8054</t>
  </si>
  <si>
    <t>Solomon Kane</t>
  </si>
  <si>
    <t>s8055</t>
  </si>
  <si>
    <t>Some Freaks</t>
  </si>
  <si>
    <t>Ian MacAllister-McDonald</t>
  </si>
  <si>
    <t>s8056</t>
  </si>
  <si>
    <t>Something's Gotta Give</t>
  </si>
  <si>
    <t>Nancy Meyers</t>
  </si>
  <si>
    <t>s8057</t>
  </si>
  <si>
    <t>Son of a Gun</t>
  </si>
  <si>
    <t>Julius Avery</t>
  </si>
  <si>
    <t>s8058</t>
  </si>
  <si>
    <t>Sons of Ben</t>
  </si>
  <si>
    <t>Jeffrey C. Bell</t>
  </si>
  <si>
    <t>s8060</t>
  </si>
  <si>
    <t>Soul Surfer</t>
  </si>
  <si>
    <t>Dramas, Faith &amp; Spirituality, Sports Movies</t>
  </si>
  <si>
    <t>s8061</t>
  </si>
  <si>
    <t>Soul to Keep</t>
  </si>
  <si>
    <t>David Allensworth, MoniГЁre</t>
  </si>
  <si>
    <t>s8062</t>
  </si>
  <si>
    <t>Sour Grapes</t>
  </si>
  <si>
    <t>Jerry Rothwell, Reuben Atlas</t>
  </si>
  <si>
    <t>s8064</t>
  </si>
  <si>
    <t>Sparkle</t>
  </si>
  <si>
    <t>Sam O'Steen</t>
  </si>
  <si>
    <t>s8066</t>
  </si>
  <si>
    <t>Speech &amp; Debate</t>
  </si>
  <si>
    <t>Dan Harris</t>
  </si>
  <si>
    <t>s8067</t>
  </si>
  <si>
    <t>Speed Is My Need</t>
  </si>
  <si>
    <t>Mark Sloper</t>
  </si>
  <si>
    <t>s8068</t>
  </si>
  <si>
    <t>Spider-Man 3</t>
  </si>
  <si>
    <t>Sam Raimi</t>
  </si>
  <si>
    <t>s8069</t>
  </si>
  <si>
    <t>Spider-Man: Into the Spider-Verse</t>
  </si>
  <si>
    <t>Peter Ramsey, Rodney Rothman, Bob Persichetti</t>
  </si>
  <si>
    <t>s8070</t>
  </si>
  <si>
    <t>Spitfire: The Plane that Saved the World</t>
  </si>
  <si>
    <t>David Fairhead, Anthony Palmer</t>
  </si>
  <si>
    <t>s8072</t>
  </si>
  <si>
    <t>Spotlight</t>
  </si>
  <si>
    <t>Tom McCarthy</t>
  </si>
  <si>
    <t>s8073</t>
  </si>
  <si>
    <t>Spring Breakers</t>
  </si>
  <si>
    <t>Harmony Korine</t>
  </si>
  <si>
    <t>s8173</t>
  </si>
  <si>
    <t>Th Eena Meena Deeka Chase Comedy Show</t>
  </si>
  <si>
    <t>Dheeraj Berry</t>
  </si>
  <si>
    <t>s8074</t>
  </si>
  <si>
    <t>Sprinter</t>
  </si>
  <si>
    <t>Storm Saulter</t>
  </si>
  <si>
    <t>Jamaica</t>
  </si>
  <si>
    <t>s8075</t>
  </si>
  <si>
    <t>Spy Kids</t>
  </si>
  <si>
    <t>s8076</t>
  </si>
  <si>
    <t>Spy Kids 2: The Island of Lost Dreams</t>
  </si>
  <si>
    <t>s8077</t>
  </si>
  <si>
    <t>Spy Kids 3: Game Over</t>
  </si>
  <si>
    <t>s8078</t>
  </si>
  <si>
    <t>Spy Time</t>
  </si>
  <si>
    <t>s8079</t>
  </si>
  <si>
    <t>St. Agatha</t>
  </si>
  <si>
    <t>s8080</t>
  </si>
  <si>
    <t>Staged Killer</t>
  </si>
  <si>
    <t>Christopher Ray</t>
  </si>
  <si>
    <t>s8081</t>
  </si>
  <si>
    <t>Standoff</t>
  </si>
  <si>
    <t>Adam Alleca</t>
  </si>
  <si>
    <t>s8082</t>
  </si>
  <si>
    <t>Star Men</t>
  </si>
  <si>
    <t>Alison E. Rose</t>
  </si>
  <si>
    <t>s8083</t>
  </si>
  <si>
    <t>Star Wars: Episode VIII: The Last Jedi</t>
  </si>
  <si>
    <t>s8085</t>
  </si>
  <si>
    <t>Starred Up</t>
  </si>
  <si>
    <t>s8087</t>
  </si>
  <si>
    <t>Stealing History</t>
  </si>
  <si>
    <t>Ola Flyum, David Hebditch</t>
  </si>
  <si>
    <t>s8088</t>
  </si>
  <si>
    <t>Step Brothers</t>
  </si>
  <si>
    <t>s8089</t>
  </si>
  <si>
    <t>Step Outside</t>
  </si>
  <si>
    <t>s8090</t>
  </si>
  <si>
    <t>Stephanie</t>
  </si>
  <si>
    <t>Akiva Goldsman</t>
  </si>
  <si>
    <t>s8091</t>
  </si>
  <si>
    <t>Sthaniya Sambaad</t>
  </si>
  <si>
    <t>Arjun Gourisaria, Moinak Biswas</t>
  </si>
  <si>
    <t>s8092</t>
  </si>
  <si>
    <t>Still</t>
  </si>
  <si>
    <t>Chatchai Katenut, Manussa Vorasingha, Tanwarin Sukkhapisit, Poj Arnon</t>
  </si>
  <si>
    <t>s8096</t>
  </si>
  <si>
    <t>Stonehearst Asylum</t>
  </si>
  <si>
    <t>s8097</t>
  </si>
  <si>
    <t>Stop at Nothing: The Lance Armstrong Story</t>
  </si>
  <si>
    <t>Alex Holmes</t>
  </si>
  <si>
    <t>s8099</t>
  </si>
  <si>
    <t>Story of an Egg</t>
  </si>
  <si>
    <t>Raj B. Shetty</t>
  </si>
  <si>
    <t>s8100</t>
  </si>
  <si>
    <t>Straight Up</t>
  </si>
  <si>
    <t>James Sweeney</t>
  </si>
  <si>
    <t>s8101</t>
  </si>
  <si>
    <t>Strange but True</t>
  </si>
  <si>
    <t>Rowan Athale</t>
  </si>
  <si>
    <t>s8102</t>
  </si>
  <si>
    <t>Stranger than Fiction</t>
  </si>
  <si>
    <t>s8104</t>
  </si>
  <si>
    <t>Strictly Ballroom</t>
  </si>
  <si>
    <t>Baz Luhrmann</t>
  </si>
  <si>
    <t>Classic Movies, Comedies, Romantic Movies</t>
  </si>
  <si>
    <t>s8105</t>
  </si>
  <si>
    <t>Strike a Pose</t>
  </si>
  <si>
    <t>Ester Gould, Reijer Zwaan</t>
  </si>
  <si>
    <t>s8106</t>
  </si>
  <si>
    <t>Stripes</t>
  </si>
  <si>
    <t>s8107</t>
  </si>
  <si>
    <t>Striptease</t>
  </si>
  <si>
    <t>Andrew Bergman</t>
  </si>
  <si>
    <t>s8109</t>
  </si>
  <si>
    <t>Stronger Than the World</t>
  </si>
  <si>
    <t>Afonso Poyart</t>
  </si>
  <si>
    <t>s8111</t>
  </si>
  <si>
    <t>Stuart Little 2</t>
  </si>
  <si>
    <t>s8112</t>
  </si>
  <si>
    <t>Submission</t>
  </si>
  <si>
    <t>J.M. Berrios</t>
  </si>
  <si>
    <t>s8113</t>
  </si>
  <si>
    <t>Suburra</t>
  </si>
  <si>
    <t>Stefano Sollima</t>
  </si>
  <si>
    <t>s8114</t>
  </si>
  <si>
    <t>Suckseed</t>
  </si>
  <si>
    <t>Chayanop Boonprakob</t>
  </si>
  <si>
    <t>s8115</t>
  </si>
  <si>
    <t>Sudani from Nigeria</t>
  </si>
  <si>
    <t>Zakariya</t>
  </si>
  <si>
    <t>s8116</t>
  </si>
  <si>
    <t>Suicide (Hitabdut)</t>
  </si>
  <si>
    <t>Benny Fredman</t>
  </si>
  <si>
    <t>s8117</t>
  </si>
  <si>
    <t>Suite FranГ§aise</t>
  </si>
  <si>
    <t>Saul Dibb</t>
  </si>
  <si>
    <t>s8119</t>
  </si>
  <si>
    <t>Summer Night</t>
  </si>
  <si>
    <t>Joseph Cross</t>
  </si>
  <si>
    <t>s8120</t>
  </si>
  <si>
    <t>Summer of '92</t>
  </si>
  <si>
    <t>Kasper Barfoed</t>
  </si>
  <si>
    <t>s8121</t>
  </si>
  <si>
    <t>Sunrise</t>
  </si>
  <si>
    <t>Partho Sen-Gupta</t>
  </si>
  <si>
    <t>s8123</t>
  </si>
  <si>
    <t>Super Bheem Bana Vajraveer</t>
  </si>
  <si>
    <t>Sumit Das</t>
  </si>
  <si>
    <t>s8124</t>
  </si>
  <si>
    <t>Super Dark Times</t>
  </si>
  <si>
    <t>Kevin Phillips</t>
  </si>
  <si>
    <t>s8125</t>
  </si>
  <si>
    <t>Super Nani</t>
  </si>
  <si>
    <t>s8127</t>
  </si>
  <si>
    <t>Superbad</t>
  </si>
  <si>
    <t>Greg Mottola</t>
  </si>
  <si>
    <t>s8128</t>
  </si>
  <si>
    <t>Superfly</t>
  </si>
  <si>
    <t>Gordon Parks</t>
  </si>
  <si>
    <t>s8129</t>
  </si>
  <si>
    <t>Superman Returns</t>
  </si>
  <si>
    <t>Bryan Singer</t>
  </si>
  <si>
    <t>s8131</t>
  </si>
  <si>
    <t>Superstar</t>
  </si>
  <si>
    <t>Bruce McCulloch</t>
  </si>
  <si>
    <t>s8132</t>
  </si>
  <si>
    <t>Surat Dari Praha</t>
  </si>
  <si>
    <t>s8135</t>
  </si>
  <si>
    <t>Susanne Bartsch: On Top</t>
  </si>
  <si>
    <t>Anthony Caronna, Alexander Smith</t>
  </si>
  <si>
    <t>s8136</t>
  </si>
  <si>
    <t>Sustainable</t>
  </si>
  <si>
    <t>Matt Wechsler</t>
  </si>
  <si>
    <t>s8137</t>
  </si>
  <si>
    <t>Swami</t>
  </si>
  <si>
    <t>s8139</t>
  </si>
  <si>
    <t>Sweeney Todd: The Demon Barber of Fleet Street</t>
  </si>
  <si>
    <t>Dramas, Horror Movies, Music &amp; Musicals</t>
  </si>
  <si>
    <t>s8140</t>
  </si>
  <si>
    <t>Sweet Virginia</t>
  </si>
  <si>
    <t>Jamie M. Dagg</t>
  </si>
  <si>
    <t>s8141</t>
  </si>
  <si>
    <t>Swiss Army Man</t>
  </si>
  <si>
    <t>Dan Kwan, Daniel Scheinert</t>
  </si>
  <si>
    <t>s8142</t>
  </si>
  <si>
    <t>Sword Master</t>
  </si>
  <si>
    <t>Derek Yee</t>
  </si>
  <si>
    <t>s8143</t>
  </si>
  <si>
    <t>Sword Masters: Two Champions of Shaolin</t>
  </si>
  <si>
    <t>s8145</t>
  </si>
  <si>
    <t>Taal</t>
  </si>
  <si>
    <t>s8146</t>
  </si>
  <si>
    <t>Tahaan</t>
  </si>
  <si>
    <t>s8147</t>
  </si>
  <si>
    <t>Take Me Home Tonight</t>
  </si>
  <si>
    <t>s8150</t>
  </si>
  <si>
    <t>Tamanchey</t>
  </si>
  <si>
    <t>Navneet Behal</t>
  </si>
  <si>
    <t>s8151</t>
  </si>
  <si>
    <t>Tarif de nuit</t>
  </si>
  <si>
    <t>Julien Seri</t>
  </si>
  <si>
    <t>s8152</t>
  </si>
  <si>
    <t>Tarzan</t>
  </si>
  <si>
    <t>Chris Buck, Kevin Lima</t>
  </si>
  <si>
    <t>s8153</t>
  </si>
  <si>
    <t>Tarzan 2</t>
  </si>
  <si>
    <t>Brian Smith</t>
  </si>
  <si>
    <t>s8154</t>
  </si>
  <si>
    <t>Tattah</t>
  </si>
  <si>
    <t>s8155</t>
  </si>
  <si>
    <t>Tayo the Little Bus Movie: Mission Ace</t>
  </si>
  <si>
    <t>Ryu Jung-woo</t>
  </si>
  <si>
    <t>s8156</t>
  </si>
  <si>
    <t>Teach Us All</t>
  </si>
  <si>
    <t>Sonia Lowman</t>
  </si>
  <si>
    <t>s8157</t>
  </si>
  <si>
    <t>Teen Patti</t>
  </si>
  <si>
    <t>s8158</t>
  </si>
  <si>
    <t>Teenage Cocktail</t>
  </si>
  <si>
    <t>John Carchietta</t>
  </si>
  <si>
    <t>s8159</t>
  </si>
  <si>
    <t>Teenage Mutant Ninja Turtles</t>
  </si>
  <si>
    <t>Kevin Munroe</t>
  </si>
  <si>
    <t>s8160</t>
  </si>
  <si>
    <t>Teenage Mutant Ninja Turtles II: The Secret of the Ooze</t>
  </si>
  <si>
    <t>Michael Pressman</t>
  </si>
  <si>
    <t>s8162</t>
  </si>
  <si>
    <t>Tees Maar Khan</t>
  </si>
  <si>
    <t>s8163</t>
  </si>
  <si>
    <t>Tellur Aliens</t>
  </si>
  <si>
    <t>Einar Gabbassov</t>
  </si>
  <si>
    <t>s8164</t>
  </si>
  <si>
    <t>Temporada de Caza</t>
  </si>
  <si>
    <t>Natalia Garagiola</t>
  </si>
  <si>
    <t>s8165</t>
  </si>
  <si>
    <t>Ten Years</t>
  </si>
  <si>
    <t>Jevons Au, Zune Kwok, Chow Kwun-wai, Ng Ka-Leung, Wong Fei-Pang</t>
  </si>
  <si>
    <t>s8161</t>
  </si>
  <si>
    <t>Teenage Mutant Ninja Turtles: The Movie</t>
  </si>
  <si>
    <t>Steve Barron</t>
  </si>
  <si>
    <t>s8167</t>
  </si>
  <si>
    <t>Terminator 3: Rise of the Machines</t>
  </si>
  <si>
    <t>s8168</t>
  </si>
  <si>
    <t>Terminator Salvation</t>
  </si>
  <si>
    <t>s8169</t>
  </si>
  <si>
    <t>Terra</t>
  </si>
  <si>
    <t>Yann Arthus-Bertrand, Michael Pitiot</t>
  </si>
  <si>
    <t>s8170</t>
  </si>
  <si>
    <t>Terrifier</t>
  </si>
  <si>
    <t>Damien Leone</t>
  </si>
  <si>
    <t>s8171</t>
  </si>
  <si>
    <t>Teshan</t>
  </si>
  <si>
    <t>Sukhbir Singh</t>
  </si>
  <si>
    <t>s8172</t>
  </si>
  <si>
    <t>Tezz</t>
  </si>
  <si>
    <t>s3043</t>
  </si>
  <si>
    <t>Cheer</t>
  </si>
  <si>
    <t>Docuseries, Reality TV, Teen TV Shows</t>
  </si>
  <si>
    <t>s8177</t>
  </si>
  <si>
    <t>The 24 Hour War</t>
  </si>
  <si>
    <t>s8178</t>
  </si>
  <si>
    <t>The 4th Company</t>
  </si>
  <si>
    <t>Mitzi Vanessa Arreola, Amir Galvan Cervera</t>
  </si>
  <si>
    <t>s8179</t>
  </si>
  <si>
    <t>The Accountant of Auschwitz</t>
  </si>
  <si>
    <t>Matthew Shoychet</t>
  </si>
  <si>
    <t>s8180</t>
  </si>
  <si>
    <t>The Adderall Diaries</t>
  </si>
  <si>
    <t>Pamela Romanowsky</t>
  </si>
  <si>
    <t>s8182</t>
  </si>
  <si>
    <t>The Adventure Club</t>
  </si>
  <si>
    <t>Geoff Anderson</t>
  </si>
  <si>
    <t>s8184</t>
  </si>
  <si>
    <t>The Adventures of Sharkboy and Lavagirl</t>
  </si>
  <si>
    <t>s8185</t>
  </si>
  <si>
    <t>The Adventures of Tintin</t>
  </si>
  <si>
    <t>s8186</t>
  </si>
  <si>
    <t>The Aerial</t>
  </si>
  <si>
    <t>Esteban Sapir</t>
  </si>
  <si>
    <t>s8187</t>
  </si>
  <si>
    <t>The Age of Shadows</t>
  </si>
  <si>
    <t>Jee-woon Kim</t>
  </si>
  <si>
    <t>s8188</t>
  </si>
  <si>
    <t>The American President</t>
  </si>
  <si>
    <t>s8189</t>
  </si>
  <si>
    <t>The Amityville Horror</t>
  </si>
  <si>
    <t>Andrew Douglas</t>
  </si>
  <si>
    <t>s8191</t>
  </si>
  <si>
    <t>The Angry Birds Movie 2</t>
  </si>
  <si>
    <t>Thurop Van Orman, John Rice</t>
  </si>
  <si>
    <t>s8192</t>
  </si>
  <si>
    <t>The Animal People</t>
  </si>
  <si>
    <t>Denis Hennelly, Casey Suchan</t>
  </si>
  <si>
    <t>s8193</t>
  </si>
  <si>
    <t>The Ant's Scream</t>
  </si>
  <si>
    <t>s8195</t>
  </si>
  <si>
    <t>The Apostate</t>
  </si>
  <si>
    <t>s8196</t>
  </si>
  <si>
    <t>The Art of the Steal</t>
  </si>
  <si>
    <t>Jonathan Sobol</t>
  </si>
  <si>
    <t>s8197</t>
  </si>
  <si>
    <t>The Art of War</t>
  </si>
  <si>
    <t>Christian Duguay</t>
  </si>
  <si>
    <t>s8198</t>
  </si>
  <si>
    <t>The Assignment</t>
  </si>
  <si>
    <t>s8199</t>
  </si>
  <si>
    <t>The Autopsy of Jane Doe</t>
  </si>
  <si>
    <t>AndrГ© Гvredal</t>
  </si>
  <si>
    <t>s8201</t>
  </si>
  <si>
    <t>The Bachelors</t>
  </si>
  <si>
    <t>Kurt Voelker</t>
  </si>
  <si>
    <t>s8202</t>
  </si>
  <si>
    <t>The Bad Education Movie</t>
  </si>
  <si>
    <t>Elliot Hegarty</t>
  </si>
  <si>
    <t>s8203</t>
  </si>
  <si>
    <t>The Bad Kids</t>
  </si>
  <si>
    <t>Keith Fulton, Louis Pepe</t>
  </si>
  <si>
    <t>s8204</t>
  </si>
  <si>
    <t>The Bare-Footed Kid</t>
  </si>
  <si>
    <t>s8205</t>
  </si>
  <si>
    <t>The Basement</t>
  </si>
  <si>
    <t>Brian M. Conley, Nathan Ives</t>
  </si>
  <si>
    <t>s8206</t>
  </si>
  <si>
    <t>The Battle of Midway</t>
  </si>
  <si>
    <t>John Ford</t>
  </si>
  <si>
    <t>s8208</t>
  </si>
  <si>
    <t>The Beginning of Life: The Series</t>
  </si>
  <si>
    <t>Docuseries, International TV Shows, Science &amp; Nature TV</t>
  </si>
  <si>
    <t>s8211</t>
  </si>
  <si>
    <t>The Bill Murray Stories: Life Lessons Learned From a Mythical Man</t>
  </si>
  <si>
    <t>Tommy Avallone</t>
  </si>
  <si>
    <t>s8212</t>
  </si>
  <si>
    <t>The Black Room</t>
  </si>
  <si>
    <t>Rolfe Kanefsky</t>
  </si>
  <si>
    <t>s8213</t>
  </si>
  <si>
    <t>The Blackcoat's Daughter</t>
  </si>
  <si>
    <t>s8214</t>
  </si>
  <si>
    <t>The Bleeder</t>
  </si>
  <si>
    <t>Philippe Falardeau</t>
  </si>
  <si>
    <t>s8215</t>
  </si>
  <si>
    <t>The Blue Planet: A Natural History of the Oceans</t>
  </si>
  <si>
    <t>s8216</t>
  </si>
  <si>
    <t>The Bomb</t>
  </si>
  <si>
    <t>Kevin Ford, Smriti Keshari, Eric Schlosser</t>
  </si>
  <si>
    <t>s8231</t>
  </si>
  <si>
    <t>The Bulbul's Nest</t>
  </si>
  <si>
    <t>s8218</t>
  </si>
  <si>
    <t>The Book of Eli</t>
  </si>
  <si>
    <t>Albert Hughes, Allen Hughes</t>
  </si>
  <si>
    <t>s8219</t>
  </si>
  <si>
    <t>The Boss's Daughter</t>
  </si>
  <si>
    <t>Olivier Loustau</t>
  </si>
  <si>
    <t>s8220</t>
  </si>
  <si>
    <t>The Bounty Hunter</t>
  </si>
  <si>
    <t>s8221</t>
  </si>
  <si>
    <t>The Box</t>
  </si>
  <si>
    <t>Richard Kelly</t>
  </si>
  <si>
    <t>s8222</t>
  </si>
  <si>
    <t>The Boy</t>
  </si>
  <si>
    <t>William Brent Bell</t>
  </si>
  <si>
    <t>s8223</t>
  </si>
  <si>
    <t>The Boy in the Striped Pajamas</t>
  </si>
  <si>
    <t>Mark Herman</t>
  </si>
  <si>
    <t>s8224</t>
  </si>
  <si>
    <t>The Brave One</t>
  </si>
  <si>
    <t>Neil Jordan</t>
  </si>
  <si>
    <t>s8225</t>
  </si>
  <si>
    <t>The Brawler</t>
  </si>
  <si>
    <t>Ken Kushner</t>
  </si>
  <si>
    <t>s8226</t>
  </si>
  <si>
    <t>The Breadwinner</t>
  </si>
  <si>
    <t>Nora Twomey</t>
  </si>
  <si>
    <t>s8227</t>
  </si>
  <si>
    <t>The Break-Up</t>
  </si>
  <si>
    <t>s8228</t>
  </si>
  <si>
    <t>The Bridge</t>
  </si>
  <si>
    <t>s8229</t>
  </si>
  <si>
    <t>The Brothers Grimm</t>
  </si>
  <si>
    <t>s8230</t>
  </si>
  <si>
    <t>The Bucket List</t>
  </si>
  <si>
    <t>s8233</t>
  </si>
  <si>
    <t>The Bye Bye Man</t>
  </si>
  <si>
    <t>Stacy Title</t>
  </si>
  <si>
    <t>s8234</t>
  </si>
  <si>
    <t>The Bygone</t>
  </si>
  <si>
    <t>Graham Phillips, Parker Phillips</t>
  </si>
  <si>
    <t>s8235</t>
  </si>
  <si>
    <t>The Cakemaker</t>
  </si>
  <si>
    <t>Ofir Raul Graizer</t>
  </si>
  <si>
    <t>s8236</t>
  </si>
  <si>
    <t>The Calling</t>
  </si>
  <si>
    <t>Bumpy</t>
  </si>
  <si>
    <t>s8237</t>
  </si>
  <si>
    <t>The Captive</t>
  </si>
  <si>
    <t>s8238</t>
  </si>
  <si>
    <t>The Car</t>
  </si>
  <si>
    <t>Elliot Silverstein</t>
  </si>
  <si>
    <t>s8239</t>
  </si>
  <si>
    <t>The Carter Effect</t>
  </si>
  <si>
    <t>Sean Menard</t>
  </si>
  <si>
    <t>s8240</t>
  </si>
  <si>
    <t>The Case for Christ</t>
  </si>
  <si>
    <t>Jon Gunn</t>
  </si>
  <si>
    <t>s8241</t>
  </si>
  <si>
    <t>The Cell</t>
  </si>
  <si>
    <t>Tarek Al Eryan</t>
  </si>
  <si>
    <t>s8242</t>
  </si>
  <si>
    <t>The CEO</t>
  </si>
  <si>
    <t>s8243</t>
  </si>
  <si>
    <t>The Charnel House</t>
  </si>
  <si>
    <t>Craig Moss</t>
  </si>
  <si>
    <t>s8245</t>
  </si>
  <si>
    <t>The Chord</t>
  </si>
  <si>
    <t>Magdy Al-Hawwary</t>
  </si>
  <si>
    <t>s8246</t>
  </si>
  <si>
    <t>The Chosen</t>
  </si>
  <si>
    <t>Antonio ChavarrГ­as</t>
  </si>
  <si>
    <t>s8247</t>
  </si>
  <si>
    <t>The Chosen Ones</t>
  </si>
  <si>
    <t>s8248</t>
  </si>
  <si>
    <t>The Christmas Candle</t>
  </si>
  <si>
    <t>John Stephenson</t>
  </si>
  <si>
    <t>s8249</t>
  </si>
  <si>
    <t>The Christmas Project</t>
  </si>
  <si>
    <t>Michael Buster</t>
  </si>
  <si>
    <t>s8250</t>
  </si>
  <si>
    <t>The Cincinnati Kid</t>
  </si>
  <si>
    <t>s8252</t>
  </si>
  <si>
    <t>The Company Men</t>
  </si>
  <si>
    <t>s8253</t>
  </si>
  <si>
    <t>The Competition</t>
  </si>
  <si>
    <t>s8254</t>
  </si>
  <si>
    <t>The Confirmation</t>
  </si>
  <si>
    <t>Bob Nelson</t>
  </si>
  <si>
    <t>s8255</t>
  </si>
  <si>
    <t>The Congress</t>
  </si>
  <si>
    <t>Ari Folman</t>
  </si>
  <si>
    <t>s8256</t>
  </si>
  <si>
    <t>The Consul's Son</t>
  </si>
  <si>
    <t>s8257</t>
  </si>
  <si>
    <t>The Craft</t>
  </si>
  <si>
    <t>Andrew Fleming</t>
  </si>
  <si>
    <t>s8259</t>
  </si>
  <si>
    <t>The Croods</t>
  </si>
  <si>
    <t>Kirk De Micco, Chris Sanders</t>
  </si>
  <si>
    <t>s8260</t>
  </si>
  <si>
    <t>The Crow</t>
  </si>
  <si>
    <t>s8261</t>
  </si>
  <si>
    <t>The Cruise</t>
  </si>
  <si>
    <t>Marek Piwowski</t>
  </si>
  <si>
    <t>s8262</t>
  </si>
  <si>
    <t>The Crying Game</t>
  </si>
  <si>
    <t>Classic Movies, Independent Movies, Thrillers</t>
  </si>
  <si>
    <t>s8264</t>
  </si>
  <si>
    <t>The D Train</t>
  </si>
  <si>
    <t>Jarrad Paul, Andrew Mogel</t>
  </si>
  <si>
    <t>s8265</t>
  </si>
  <si>
    <t>The Damned Rain</t>
  </si>
  <si>
    <t>Satish Manwar</t>
  </si>
  <si>
    <t>s8266</t>
  </si>
  <si>
    <t>The Dancer</t>
  </si>
  <si>
    <t>s8267</t>
  </si>
  <si>
    <t>The Dark Crystal</t>
  </si>
  <si>
    <t>Frank Oz, Jim Henson</t>
  </si>
  <si>
    <t>s8268</t>
  </si>
  <si>
    <t>The Dark Side of Life: Mumbai City</t>
  </si>
  <si>
    <t>Tariq Khan</t>
  </si>
  <si>
    <t>s8270</t>
  </si>
  <si>
    <t>The Daughter</t>
  </si>
  <si>
    <t>s8271</t>
  </si>
  <si>
    <t>The Dawn Wall</t>
  </si>
  <si>
    <t>Peter Mortimer, Josh Lowell</t>
  </si>
  <si>
    <t>s8273</t>
  </si>
  <si>
    <t>The Departed</t>
  </si>
  <si>
    <t>s8274</t>
  </si>
  <si>
    <t>The Desert Bride</t>
  </si>
  <si>
    <t>Cecilia AtГЎn, Valeria Pivato</t>
  </si>
  <si>
    <t>s8275</t>
  </si>
  <si>
    <t>The Detained</t>
  </si>
  <si>
    <t>Blair Hayes</t>
  </si>
  <si>
    <t>s8276</t>
  </si>
  <si>
    <t>The Devil and Father Amorth</t>
  </si>
  <si>
    <t>William Friedkin</t>
  </si>
  <si>
    <t>s8277</t>
  </si>
  <si>
    <t>The Devil Inside</t>
  </si>
  <si>
    <t>s8279</t>
  </si>
  <si>
    <t>The Devil We Know</t>
  </si>
  <si>
    <t>Stephanie Soechtig, Jeremy Seifert</t>
  </si>
  <si>
    <t>s8280</t>
  </si>
  <si>
    <t>The Diabolical</t>
  </si>
  <si>
    <t>s8281</t>
  </si>
  <si>
    <t>The Dreamer</t>
  </si>
  <si>
    <t>s8282</t>
  </si>
  <si>
    <t>The Drowning</t>
  </si>
  <si>
    <t>Bette Gordon</t>
  </si>
  <si>
    <t>s8284</t>
  </si>
  <si>
    <t>The Duel</t>
  </si>
  <si>
    <t>Kieran Darcy-Smith</t>
  </si>
  <si>
    <t>s8285</t>
  </si>
  <si>
    <t>The Dukes of Hazzard</t>
  </si>
  <si>
    <t>s8286</t>
  </si>
  <si>
    <t>The Dukes of Hazzard: The Beginning</t>
  </si>
  <si>
    <t>Robert Berlinger</t>
  </si>
  <si>
    <t>s8287</t>
  </si>
  <si>
    <t>The Eichmann Show</t>
  </si>
  <si>
    <t>Paul Andrew Williams</t>
  </si>
  <si>
    <t>s8289</t>
  </si>
  <si>
    <t>The End of the Tour</t>
  </si>
  <si>
    <t>James Ponsoldt</t>
  </si>
  <si>
    <t>s8290</t>
  </si>
  <si>
    <t>The Endless</t>
  </si>
  <si>
    <t>s8291</t>
  </si>
  <si>
    <t>The Evil Dead</t>
  </si>
  <si>
    <t>s8292</t>
  </si>
  <si>
    <t>The Exception</t>
  </si>
  <si>
    <t>David Leveaux</t>
  </si>
  <si>
    <t>s8293</t>
  </si>
  <si>
    <t>The Eyes of My Mother</t>
  </si>
  <si>
    <t>s2141</t>
  </si>
  <si>
    <t>(Un)Well</t>
  </si>
  <si>
    <t>s8294</t>
  </si>
  <si>
    <t>The Fear</t>
  </si>
  <si>
    <t>Michael Samuels</t>
  </si>
  <si>
    <t>s8295</t>
  </si>
  <si>
    <t>The Fear of 13</t>
  </si>
  <si>
    <t>David Sington</t>
  </si>
  <si>
    <t>s8296</t>
  </si>
  <si>
    <t>The Feels</t>
  </si>
  <si>
    <t>JenГ©e LaMarque</t>
  </si>
  <si>
    <t>s8297</t>
  </si>
  <si>
    <t>The Fighter</t>
  </si>
  <si>
    <t>s8298</t>
  </si>
  <si>
    <t>The Figurine (Araromire)</t>
  </si>
  <si>
    <t>s8299</t>
  </si>
  <si>
    <t>The Final Destination</t>
  </si>
  <si>
    <t>s8300</t>
  </si>
  <si>
    <t>The First Line</t>
  </si>
  <si>
    <t>Coerte Voorhees, John Voorhees</t>
  </si>
  <si>
    <t>s8301</t>
  </si>
  <si>
    <t>The First Temptation of Christ</t>
  </si>
  <si>
    <t>Rodrigo Van Der Put</t>
  </si>
  <si>
    <t>s8302</t>
  </si>
  <si>
    <t>The First Wives Club</t>
  </si>
  <si>
    <t>Hugh WIlson</t>
  </si>
  <si>
    <t>s8303</t>
  </si>
  <si>
    <t>The Five</t>
  </si>
  <si>
    <t>s8304</t>
  </si>
  <si>
    <t>The Five Venoms</t>
  </si>
  <si>
    <t>s8305</t>
  </si>
  <si>
    <t>The Flintstones</t>
  </si>
  <si>
    <t>s8306</t>
  </si>
  <si>
    <t>The Flintstones in Viva Rock Vegas</t>
  </si>
  <si>
    <t>s8307</t>
  </si>
  <si>
    <t>The Flying Guillotine</t>
  </si>
  <si>
    <t>Meng Hua Ho</t>
  </si>
  <si>
    <t>s8308</t>
  </si>
  <si>
    <t>The Forbidden Kingdom</t>
  </si>
  <si>
    <t>s8309</t>
  </si>
  <si>
    <t>The Force</t>
  </si>
  <si>
    <t>Peter Nicks</t>
  </si>
  <si>
    <t>s8310</t>
  </si>
  <si>
    <t>The Foreigner</t>
  </si>
  <si>
    <t>s8311</t>
  </si>
  <si>
    <t>The Forgotten</t>
  </si>
  <si>
    <t>Oliver Frampton</t>
  </si>
  <si>
    <t>s2242</t>
  </si>
  <si>
    <t>The Business of Drugs</t>
  </si>
  <si>
    <t>s8313</t>
  </si>
  <si>
    <t>The Founder</t>
  </si>
  <si>
    <t>s8314</t>
  </si>
  <si>
    <t>The Free Man</t>
  </si>
  <si>
    <t>s8315</t>
  </si>
  <si>
    <t>The Frozen Ground</t>
  </si>
  <si>
    <t>Scott Walker</t>
  </si>
  <si>
    <t>s8329</t>
  </si>
  <si>
    <t>The Gospel of Mark</t>
  </si>
  <si>
    <t>s8318</t>
  </si>
  <si>
    <t>The Gathering</t>
  </si>
  <si>
    <t>s8319</t>
  </si>
  <si>
    <t>The Gentleman Driver</t>
  </si>
  <si>
    <t>Mario Mattei</t>
  </si>
  <si>
    <t>s8320</t>
  </si>
  <si>
    <t>The Ghost Who Walks</t>
  </si>
  <si>
    <t>Cody Stokes</t>
  </si>
  <si>
    <t>s8321</t>
  </si>
  <si>
    <t>The Girl with the Dragon Tattoo</t>
  </si>
  <si>
    <t>s8330</t>
  </si>
  <si>
    <t>The Gospel of Matthew</t>
  </si>
  <si>
    <t>s8323</t>
  </si>
  <si>
    <t>The Golem</t>
  </si>
  <si>
    <t>Doron Paz, Yoav Paz</t>
  </si>
  <si>
    <t>s8324</t>
  </si>
  <si>
    <t>The Good Catholic</t>
  </si>
  <si>
    <t>Paul Shoulberg</t>
  </si>
  <si>
    <t>s8325</t>
  </si>
  <si>
    <t>The Good Neighbor</t>
  </si>
  <si>
    <t>Kasra Farahani</t>
  </si>
  <si>
    <t>s8326</t>
  </si>
  <si>
    <t>The Goods: Live Hard, Sell Hard</t>
  </si>
  <si>
    <t>s8327</t>
  </si>
  <si>
    <t>The Gospel of John</t>
  </si>
  <si>
    <t>s8328</t>
  </si>
  <si>
    <t>The Gospel of Luke</t>
  </si>
  <si>
    <t>s8333</t>
  </si>
  <si>
    <t>The Great Gambler</t>
  </si>
  <si>
    <t>s8334</t>
  </si>
  <si>
    <t>The Great Raid</t>
  </si>
  <si>
    <t>s8336</t>
  </si>
  <si>
    <t>The Green Hornet</t>
  </si>
  <si>
    <t>Michel Gondry</t>
  </si>
  <si>
    <t>s8338</t>
  </si>
  <si>
    <t>The Hatred</t>
  </si>
  <si>
    <t>Michael G. Kehoe</t>
  </si>
  <si>
    <t>s8339</t>
  </si>
  <si>
    <t>The Haunting of Molly Hartley</t>
  </si>
  <si>
    <t>Mickey Liddell</t>
  </si>
  <si>
    <t>s8340</t>
  </si>
  <si>
    <t>The Healer</t>
  </si>
  <si>
    <t>Paco Arango</t>
  </si>
  <si>
    <t>s8341</t>
  </si>
  <si>
    <t>The Heat: A Kitchen (R)evolution</t>
  </si>
  <si>
    <t>Maya Gallus</t>
  </si>
  <si>
    <t>s8342</t>
  </si>
  <si>
    <t>The Help</t>
  </si>
  <si>
    <t>s8343</t>
  </si>
  <si>
    <t>The Heretics</t>
  </si>
  <si>
    <t>Chad Archibald</t>
  </si>
  <si>
    <t>s8344</t>
  </si>
  <si>
    <t>The Heroes of Evil</t>
  </si>
  <si>
    <t>s8345</t>
  </si>
  <si>
    <t>The Heyday of the Insensitive Bastards</t>
  </si>
  <si>
    <t>Mark Columbus, Lauren Hoekstra, Sarah Kruchowski, Ryan Moody, Simon Savelyev, Vanita Shastry, Shadae Lamar Smith, Jeremy David White</t>
  </si>
  <si>
    <t>s8346</t>
  </si>
  <si>
    <t>The Hollow Point</t>
  </si>
  <si>
    <t>s8347</t>
  </si>
  <si>
    <t>The Holy Man</t>
  </si>
  <si>
    <t>s8349</t>
  </si>
  <si>
    <t>The House on Coco Road</t>
  </si>
  <si>
    <t>Damani Baker</t>
  </si>
  <si>
    <t>s8351</t>
  </si>
  <si>
    <t>The Human Factor: The Untold Story of the Bombay Film Orchestras</t>
  </si>
  <si>
    <t>Rudradeep Bhattacharjee</t>
  </si>
  <si>
    <t>s8352</t>
  </si>
  <si>
    <t>The Humanity Bureau</t>
  </si>
  <si>
    <t>Rob W. King</t>
  </si>
  <si>
    <t>s8353</t>
  </si>
  <si>
    <t>The Hundred-Foot Journey</t>
  </si>
  <si>
    <t>s8355</t>
  </si>
  <si>
    <t>The Hurricane Heist</t>
  </si>
  <si>
    <t>s8356</t>
  </si>
  <si>
    <t>The Hurt Business</t>
  </si>
  <si>
    <t>s8357</t>
  </si>
  <si>
    <t>The Imaginarium of Doctor Parnassus</t>
  </si>
  <si>
    <t>s8359</t>
  </si>
  <si>
    <t>The Incident</t>
  </si>
  <si>
    <t>Isaac Ezban</t>
  </si>
  <si>
    <t>s8360</t>
  </si>
  <si>
    <t>The Incredible Story of the Giant Pear</t>
  </si>
  <si>
    <t>Philip Einstein Lipski, JГёrgen Lerdam, Amalie NГ¦sby Fick</t>
  </si>
  <si>
    <t>s8361</t>
  </si>
  <si>
    <t>The Incredibles 2</t>
  </si>
  <si>
    <t>s8362</t>
  </si>
  <si>
    <t>The Indian in the Cupboard</t>
  </si>
  <si>
    <t>Frank Oz</t>
  </si>
  <si>
    <t>s8363</t>
  </si>
  <si>
    <t>The Informant!</t>
  </si>
  <si>
    <t>s8364</t>
  </si>
  <si>
    <t>The Intent</t>
  </si>
  <si>
    <t>Femi Oyeniran, Kalvadour Peterson</t>
  </si>
  <si>
    <t>s8365</t>
  </si>
  <si>
    <t>The Intent 2: The Come Up</t>
  </si>
  <si>
    <t>Femi Oyeniran, Nicky Slimting Walker</t>
  </si>
  <si>
    <t>s8366</t>
  </si>
  <si>
    <t>The Invention of Lying</t>
  </si>
  <si>
    <t>Ricky Gervais, Matthew Robinson</t>
  </si>
  <si>
    <t>s8368</t>
  </si>
  <si>
    <t>The Invitation</t>
  </si>
  <si>
    <t>s8358</t>
  </si>
  <si>
    <t>The Inbetweeners</t>
  </si>
  <si>
    <t>s8370</t>
  </si>
  <si>
    <t>The Iron Lady</t>
  </si>
  <si>
    <t>Phyllida Lloyd</t>
  </si>
  <si>
    <t>s8371</t>
  </si>
  <si>
    <t>The Jack King Affair</t>
  </si>
  <si>
    <t>Benjamin Cohen, Nicolas Cotto</t>
  </si>
  <si>
    <t>s8373</t>
  </si>
  <si>
    <t>The Jane Austen Book Club</t>
  </si>
  <si>
    <t>Robin Swicord</t>
  </si>
  <si>
    <t>s8375</t>
  </si>
  <si>
    <t>The Jungle School</t>
  </si>
  <si>
    <t>s8376</t>
  </si>
  <si>
    <t>The Keeping Hours</t>
  </si>
  <si>
    <t>Karen Moncrieff</t>
  </si>
  <si>
    <t>s8378</t>
  </si>
  <si>
    <t>The King's Speech</t>
  </si>
  <si>
    <t>s8381</t>
  </si>
  <si>
    <t>The Lake House</t>
  </si>
  <si>
    <t>Alejandro Agresti</t>
  </si>
  <si>
    <t>s8382</t>
  </si>
  <si>
    <t>The Lamb</t>
  </si>
  <si>
    <t>Timothy Reckart</t>
  </si>
  <si>
    <t>Children &amp; Family Movies, Faith &amp; Spirituality</t>
  </si>
  <si>
    <t>s8383</t>
  </si>
  <si>
    <t>The Land of the Enlightened</t>
  </si>
  <si>
    <t>Pieter-Jan De Pue</t>
  </si>
  <si>
    <t>s8384</t>
  </si>
  <si>
    <t>The Last Days of Chez Nous</t>
  </si>
  <si>
    <t>Gillian Armstrong</t>
  </si>
  <si>
    <t>s8385</t>
  </si>
  <si>
    <t>The Last Exorcism</t>
  </si>
  <si>
    <t>s8386</t>
  </si>
  <si>
    <t>The Last Face</t>
  </si>
  <si>
    <t>s8387</t>
  </si>
  <si>
    <t>The Last Hangover</t>
  </si>
  <si>
    <t>s8388</t>
  </si>
  <si>
    <t>The Last Man on the Moon</t>
  </si>
  <si>
    <t>Mark Craig</t>
  </si>
  <si>
    <t>s8389</t>
  </si>
  <si>
    <t>The Last Resort</t>
  </si>
  <si>
    <t>Dennis Scholl, Kareem Tabsch</t>
  </si>
  <si>
    <t>s8390</t>
  </si>
  <si>
    <t>The Last Whistle</t>
  </si>
  <si>
    <t>Rob Smat</t>
  </si>
  <si>
    <t>s8391</t>
  </si>
  <si>
    <t>The Legend of 420</t>
  </si>
  <si>
    <t>s8392</t>
  </si>
  <si>
    <t>The Legend of Michael Mishra</t>
  </si>
  <si>
    <t>s8394</t>
  </si>
  <si>
    <t>The Little Hours</t>
  </si>
  <si>
    <t>s8395</t>
  </si>
  <si>
    <t>The Little Mermaid</t>
  </si>
  <si>
    <t>Blake Harris, Chris Bouchard</t>
  </si>
  <si>
    <t>s8396</t>
  </si>
  <si>
    <t>The Little Prince</t>
  </si>
  <si>
    <t>Mark Osborne</t>
  </si>
  <si>
    <t>s8397</t>
  </si>
  <si>
    <t>The Lives of Others</t>
  </si>
  <si>
    <t>s8399</t>
  </si>
  <si>
    <t>The Lobster</t>
  </si>
  <si>
    <t>s8400</t>
  </si>
  <si>
    <t>The Lodgers</t>
  </si>
  <si>
    <t>Brian O'Malley</t>
  </si>
  <si>
    <t>s8401</t>
  </si>
  <si>
    <t>The Long Goodbye: The Kara Tippetts Story</t>
  </si>
  <si>
    <t>Jay Lyons</t>
  </si>
  <si>
    <t>s8402</t>
  </si>
  <si>
    <t>The Longest Yard</t>
  </si>
  <si>
    <t>Robert Aldrich</t>
  </si>
  <si>
    <t>Classic Movies, Comedies, Sports Movies</t>
  </si>
  <si>
    <t>s8403</t>
  </si>
  <si>
    <t>The Longshots</t>
  </si>
  <si>
    <t>Fred Durst</t>
  </si>
  <si>
    <t>Comedies, Dramas, Sports Movies</t>
  </si>
  <si>
    <t>s8404</t>
  </si>
  <si>
    <t>The Look of Silence</t>
  </si>
  <si>
    <t>Joshua Oppenheimer</t>
  </si>
  <si>
    <t>s8405</t>
  </si>
  <si>
    <t>The Lord of the Rings: The Return of the King</t>
  </si>
  <si>
    <t>s8406</t>
  </si>
  <si>
    <t>The Lord of the Rings: The Two Towers</t>
  </si>
  <si>
    <t>s8407</t>
  </si>
  <si>
    <t>The Love Guru</t>
  </si>
  <si>
    <t>Marco Schnabel</t>
  </si>
  <si>
    <t>s8408</t>
  </si>
  <si>
    <t>The Lovers and the Despot</t>
  </si>
  <si>
    <t>Robert Cannan, Ross Adam</t>
  </si>
  <si>
    <t>s8409</t>
  </si>
  <si>
    <t>The lynx</t>
  </si>
  <si>
    <t>StanisЕ‚aw RГіЕјewicz</t>
  </si>
  <si>
    <t>s8410</t>
  </si>
  <si>
    <t>The Mad Monk</t>
  </si>
  <si>
    <t>Johnny To</t>
  </si>
  <si>
    <t>s8411</t>
  </si>
  <si>
    <t>The Magic Pill</t>
  </si>
  <si>
    <t>Robert Tate</t>
  </si>
  <si>
    <t>s8413</t>
  </si>
  <si>
    <t>The Man Who Would Be Polka King</t>
  </si>
  <si>
    <t>John Mikulak, Joshua Brown</t>
  </si>
  <si>
    <t>s8414</t>
  </si>
  <si>
    <t>The Mask of Zorro</t>
  </si>
  <si>
    <t>s8415</t>
  </si>
  <si>
    <t>The Matrix</t>
  </si>
  <si>
    <t>Lilly Wachowski, Lana Wachowski</t>
  </si>
  <si>
    <t>s8416</t>
  </si>
  <si>
    <t>The Matrix Reloaded</t>
  </si>
  <si>
    <t>s8417</t>
  </si>
  <si>
    <t>The Matrix Revolutions</t>
  </si>
  <si>
    <t>s8418</t>
  </si>
  <si>
    <t>The Mayo Clinic</t>
  </si>
  <si>
    <t>Ken Burns, Christopher Loren Ewers, Erik Ewers</t>
  </si>
  <si>
    <t>s8419</t>
  </si>
  <si>
    <t>The Mayor</t>
  </si>
  <si>
    <t>Park In-je</t>
  </si>
  <si>
    <t>s8420</t>
  </si>
  <si>
    <t>The Memphis Belle: A Story of aFlying Fortress</t>
  </si>
  <si>
    <t>William Wyler</t>
  </si>
  <si>
    <t>s8421</t>
  </si>
  <si>
    <t>The Men Who Stare at Goats</t>
  </si>
  <si>
    <t>Grant Heslov</t>
  </si>
  <si>
    <t>s8426</t>
  </si>
  <si>
    <t>The Model</t>
  </si>
  <si>
    <t>Mads Matthiesen</t>
  </si>
  <si>
    <t>s8427</t>
  </si>
  <si>
    <t>The Monster</t>
  </si>
  <si>
    <t>s8703</t>
  </si>
  <si>
    <t>Waterschool</t>
  </si>
  <si>
    <t>Tiffanie Hsu</t>
  </si>
  <si>
    <t>s8424</t>
  </si>
  <si>
    <t>Theimighty Kids</t>
  </si>
  <si>
    <t>s8428</t>
  </si>
  <si>
    <t>The Monster of Mangatiti</t>
  </si>
  <si>
    <t>John Banas</t>
  </si>
  <si>
    <t>s8434</t>
  </si>
  <si>
    <t>The Naked Gun 2 1/2: The Smell of Fear</t>
  </si>
  <si>
    <t>s8431</t>
  </si>
  <si>
    <t>The Muppets</t>
  </si>
  <si>
    <t>s8433</t>
  </si>
  <si>
    <t>The Music of Silence</t>
  </si>
  <si>
    <t>Michael Radford</t>
  </si>
  <si>
    <t>s8435</t>
  </si>
  <si>
    <t>The Naked Gun: From the Files of Police Squad!</t>
  </si>
  <si>
    <t>s8436</t>
  </si>
  <si>
    <t>The Natural</t>
  </si>
  <si>
    <t>s8437</t>
  </si>
  <si>
    <t>The Negro Soldier</t>
  </si>
  <si>
    <t>Stuart Heisler</t>
  </si>
  <si>
    <t>s8439</t>
  </si>
  <si>
    <t>The New Romantic</t>
  </si>
  <si>
    <t>Carly Stone</t>
  </si>
  <si>
    <t>s8441</t>
  </si>
  <si>
    <t>The NSU-Complex</t>
  </si>
  <si>
    <t>Stefan Aust, Dirk Laabs</t>
  </si>
  <si>
    <t>s8442</t>
  </si>
  <si>
    <t>The Nutcracker and the Four Realms</t>
  </si>
  <si>
    <t>Lasse HallstrГ¶m, Joe Johnston</t>
  </si>
  <si>
    <t>s8444</t>
  </si>
  <si>
    <t>The One I Love</t>
  </si>
  <si>
    <t>s8445</t>
  </si>
  <si>
    <t>The Only Mother To You All</t>
  </si>
  <si>
    <t>s8446</t>
  </si>
  <si>
    <t>The Other Guys</t>
  </si>
  <si>
    <t>s8447</t>
  </si>
  <si>
    <t>The Parole Officer</t>
  </si>
  <si>
    <t>John Duigan</t>
  </si>
  <si>
    <t>s7083</t>
  </si>
  <si>
    <t>Inside the Mossad</t>
  </si>
  <si>
    <t>s7084</t>
  </si>
  <si>
    <t>Inst@famous</t>
  </si>
  <si>
    <t>s8448</t>
  </si>
  <si>
    <t>The Pass</t>
  </si>
  <si>
    <t>Ben A. Williams</t>
  </si>
  <si>
    <t>s8449</t>
  </si>
  <si>
    <t>The Peacemaker</t>
  </si>
  <si>
    <t>Mimi Leder</t>
  </si>
  <si>
    <t>s8450</t>
  </si>
  <si>
    <t>The Pelican Brief</t>
  </si>
  <si>
    <t>Alan J. Pakula</t>
  </si>
  <si>
    <t>s8452</t>
  </si>
  <si>
    <t>The Perks of Being a Wallflower</t>
  </si>
  <si>
    <t>Stephen Chbosky</t>
  </si>
  <si>
    <t>s8453</t>
  </si>
  <si>
    <t>The Phantom of the Opera</t>
  </si>
  <si>
    <t>Joel Schumacher</t>
  </si>
  <si>
    <t>s8454</t>
  </si>
  <si>
    <t>The Physician</t>
  </si>
  <si>
    <t>s8455</t>
  </si>
  <si>
    <t>The Pink Panther</t>
  </si>
  <si>
    <t>s8456</t>
  </si>
  <si>
    <t>The Pirate Fairy</t>
  </si>
  <si>
    <t>Peggy Holmes</t>
  </si>
  <si>
    <t>s8457</t>
  </si>
  <si>
    <t>The Pirates of Somalia</t>
  </si>
  <si>
    <t>Bryan Buckley</t>
  </si>
  <si>
    <t>Somalia</t>
  </si>
  <si>
    <t>s8458</t>
  </si>
  <si>
    <t>The Pirates! Band of Misfits</t>
  </si>
  <si>
    <t>Peter Lord, Jeff Newitt</t>
  </si>
  <si>
    <t>s8459</t>
  </si>
  <si>
    <t>The Place Beyond the Pines</t>
  </si>
  <si>
    <t>s8460</t>
  </si>
  <si>
    <t>The Plan</t>
  </si>
  <si>
    <t>Keerthi</t>
  </si>
  <si>
    <t>s8461</t>
  </si>
  <si>
    <t>The Player</t>
  </si>
  <si>
    <t>s8462</t>
  </si>
  <si>
    <t>The Polar Express</t>
  </si>
  <si>
    <t>s8463</t>
  </si>
  <si>
    <t>The Power of Grayskull: The Definitive History of He-Man and the Masters of the Universe</t>
  </si>
  <si>
    <t>Randall Lobb, Robert McCallum</t>
  </si>
  <si>
    <t>s8464</t>
  </si>
  <si>
    <t>The President's Barber</t>
  </si>
  <si>
    <t>Chan-sang Lim</t>
  </si>
  <si>
    <t>s8465</t>
  </si>
  <si>
    <t>The Prince</t>
  </si>
  <si>
    <t>Brian A. Miller</t>
  </si>
  <si>
    <t>s8451</t>
  </si>
  <si>
    <t>The Perfect Day</t>
  </si>
  <si>
    <t>Jean-Pierre Devillers</t>
  </si>
  <si>
    <t>s8466</t>
  </si>
  <si>
    <t>The Prince &amp; Me</t>
  </si>
  <si>
    <t>Martha Coolidge</t>
  </si>
  <si>
    <t>s8467</t>
  </si>
  <si>
    <t>The Princess and the Frog</t>
  </si>
  <si>
    <t>Ron Clements, John Musker</t>
  </si>
  <si>
    <t>s8468</t>
  </si>
  <si>
    <t>The Prison</t>
  </si>
  <si>
    <t>Na Hyeon</t>
  </si>
  <si>
    <t>s8469</t>
  </si>
  <si>
    <t>The Pursuit</t>
  </si>
  <si>
    <t>John Papola</t>
  </si>
  <si>
    <t>s8470</t>
  </si>
  <si>
    <t>The Pursuit of Happyness</t>
  </si>
  <si>
    <t>s8471</t>
  </si>
  <si>
    <t>The Push</t>
  </si>
  <si>
    <t>Grant Korgan, Brian Niles</t>
  </si>
  <si>
    <t>s8482</t>
  </si>
  <si>
    <t>The Republic of Imbaba</t>
  </si>
  <si>
    <t>s8473</t>
  </si>
  <si>
    <t>The Rainbow Troops</t>
  </si>
  <si>
    <t>s8474</t>
  </si>
  <si>
    <t>The Rainmaker</t>
  </si>
  <si>
    <t>Francis Ford Coppola</t>
  </si>
  <si>
    <t>s8476</t>
  </si>
  <si>
    <t>The Rat Race</t>
  </si>
  <si>
    <t>Miriam Chandy Menacherry</t>
  </si>
  <si>
    <t>s8478</t>
  </si>
  <si>
    <t>The Real Miyagi</t>
  </si>
  <si>
    <t>Kevin Derek</t>
  </si>
  <si>
    <t>s8479</t>
  </si>
  <si>
    <t>The Rebound</t>
  </si>
  <si>
    <t>Shaina Allen</t>
  </si>
  <si>
    <t>s8480</t>
  </si>
  <si>
    <t>The Redeemed and the Dominant: Fittest on Earth</t>
  </si>
  <si>
    <t>Heber Cannon, Mariah Moore, Marston Sawyers</t>
  </si>
  <si>
    <t>s8481</t>
  </si>
  <si>
    <t>The Rehearsal</t>
  </si>
  <si>
    <t>Alison MacLean</t>
  </si>
  <si>
    <t>s8484</t>
  </si>
  <si>
    <t>The Rezort</t>
  </si>
  <si>
    <t>Steve Barker</t>
  </si>
  <si>
    <t>s8485</t>
  </si>
  <si>
    <t>The Rift: The Dark Side of the Moon</t>
  </si>
  <si>
    <t>Dejan ZeДЌeviД‡</t>
  </si>
  <si>
    <t>s8486</t>
  </si>
  <si>
    <t>The Right One</t>
  </si>
  <si>
    <t>Hadi El Bagoury</t>
  </si>
  <si>
    <t>s8487</t>
  </si>
  <si>
    <t>The Ring</t>
  </si>
  <si>
    <t>s8488</t>
  </si>
  <si>
    <t>The Riot Club</t>
  </si>
  <si>
    <t>Lone Scherfig</t>
  </si>
  <si>
    <t>s8489</t>
  </si>
  <si>
    <t>The River Thief</t>
  </si>
  <si>
    <t>N.D. Wilson</t>
  </si>
  <si>
    <t>s8490</t>
  </si>
  <si>
    <t>The River Wild</t>
  </si>
  <si>
    <t>Curtis Hanson</t>
  </si>
  <si>
    <t>s8492</t>
  </si>
  <si>
    <t>The Rolling Stones: OlГ© OlГ© OlГ©! A Trip Across Latin America</t>
  </si>
  <si>
    <t>s8493</t>
  </si>
  <si>
    <t>The Roommate</t>
  </si>
  <si>
    <t>Christian E. Christiansen</t>
  </si>
  <si>
    <t>s8494</t>
  </si>
  <si>
    <t>The Rover</t>
  </si>
  <si>
    <t>s8495</t>
  </si>
  <si>
    <t>THE RUM DIARY</t>
  </si>
  <si>
    <t>Bruce Robinson</t>
  </si>
  <si>
    <t>s8496</t>
  </si>
  <si>
    <t>The Runner</t>
  </si>
  <si>
    <t>Austin Stark</t>
  </si>
  <si>
    <t>s8497</t>
  </si>
  <si>
    <t>The Salvation</t>
  </si>
  <si>
    <t>Kristian Levring</t>
  </si>
  <si>
    <t>s8498</t>
  </si>
  <si>
    <t>The Sapphires</t>
  </si>
  <si>
    <t>s8499</t>
  </si>
  <si>
    <t>The Score</t>
  </si>
  <si>
    <t>s8500</t>
  </si>
  <si>
    <t>The Sea of Trees</t>
  </si>
  <si>
    <t>s8501</t>
  </si>
  <si>
    <t>The Search for Life in Space</t>
  </si>
  <si>
    <t>Stephen Amezdroz</t>
  </si>
  <si>
    <t>s8502</t>
  </si>
  <si>
    <t>The Secret Life of Pets 2</t>
  </si>
  <si>
    <t>Chris Renaud</t>
  </si>
  <si>
    <t>s8503</t>
  </si>
  <si>
    <t>The Seven Five</t>
  </si>
  <si>
    <t>s8505</t>
  </si>
  <si>
    <t>The Shaukeens</t>
  </si>
  <si>
    <t>s7286</t>
  </si>
  <si>
    <t>Legends of Strength</t>
  </si>
  <si>
    <t>s8506</t>
  </si>
  <si>
    <t>The Show</t>
  </si>
  <si>
    <t>Giancarlo Esposito</t>
  </si>
  <si>
    <t>s8507</t>
  </si>
  <si>
    <t>The Sign of Venus</t>
  </si>
  <si>
    <t>s8508</t>
  </si>
  <si>
    <t>The Signal</t>
  </si>
  <si>
    <t>William Eubank, Will Eubank</t>
  </si>
  <si>
    <t>s8509</t>
  </si>
  <si>
    <t>The Similars</t>
  </si>
  <si>
    <t>s8510</t>
  </si>
  <si>
    <t>The Sinking Of Van Der Wijck</t>
  </si>
  <si>
    <t>Sunil Soraya</t>
  </si>
  <si>
    <t>s8512</t>
  </si>
  <si>
    <t>The Social Network</t>
  </si>
  <si>
    <t>s8513</t>
  </si>
  <si>
    <t>The Space Between Us</t>
  </si>
  <si>
    <t>Action &amp; Adventure, Romantic Movies, Sci-Fi &amp; Fantasy</t>
  </si>
  <si>
    <t>s8514</t>
  </si>
  <si>
    <t>The Spectacular Now</t>
  </si>
  <si>
    <t>s8515</t>
  </si>
  <si>
    <t>The spiral</t>
  </si>
  <si>
    <t>Krzysztof Zanussi</t>
  </si>
  <si>
    <t>s8516</t>
  </si>
  <si>
    <t>The Spy Next Door</t>
  </si>
  <si>
    <t>s8517</t>
  </si>
  <si>
    <t>The Spy Who Fell to Earth</t>
  </si>
  <si>
    <t>Thomas Meadmore</t>
  </si>
  <si>
    <t>s8518</t>
  </si>
  <si>
    <t>The Stanford Prison Experiment</t>
  </si>
  <si>
    <t>Kyle Patrick Alvarez</t>
  </si>
  <si>
    <t>s8521</t>
  </si>
  <si>
    <t>The Student</t>
  </si>
  <si>
    <t>Steven R. Monroe</t>
  </si>
  <si>
    <t>s8522</t>
  </si>
  <si>
    <t>The Sunshine Makers</t>
  </si>
  <si>
    <t>Cosmo Feilding-Mellen</t>
  </si>
  <si>
    <t>s8523</t>
  </si>
  <si>
    <t>The Super</t>
  </si>
  <si>
    <t>Stephan Rick</t>
  </si>
  <si>
    <t>s8525</t>
  </si>
  <si>
    <t>The Surrounding Game</t>
  </si>
  <si>
    <t>Will Lockhart, Cole D. Pruitt</t>
  </si>
  <si>
    <t>s8526</t>
  </si>
  <si>
    <t>The Taking of Pelham 123</t>
  </si>
  <si>
    <t>s8527</t>
  </si>
  <si>
    <t>The Talented Mr. Ripley</t>
  </si>
  <si>
    <t>s8528</t>
  </si>
  <si>
    <t>The Texas Chainsaw Massacre</t>
  </si>
  <si>
    <t>Tobe Hooper</t>
  </si>
  <si>
    <t>s8529</t>
  </si>
  <si>
    <t>The Thief and the Imbecile</t>
  </si>
  <si>
    <t>Mohammed El-Tahawy, Mohamed Mostafa</t>
  </si>
  <si>
    <t>s8530</t>
  </si>
  <si>
    <t>The Tiger Hunter</t>
  </si>
  <si>
    <t>Lena Khan</t>
  </si>
  <si>
    <t>s8531</t>
  </si>
  <si>
    <t>The Tigers of Scotland</t>
  </si>
  <si>
    <t>Leanne Gater</t>
  </si>
  <si>
    <t>s8532</t>
  </si>
  <si>
    <t>The Time Machine</t>
  </si>
  <si>
    <t>s8533</t>
  </si>
  <si>
    <t>The Time Traveler's Wife</t>
  </si>
  <si>
    <t>Robert Schwentke</t>
  </si>
  <si>
    <t>s8535</t>
  </si>
  <si>
    <t>The Tribes of Palos Verdes</t>
  </si>
  <si>
    <t>Brendan Malloy, Emmett Malloy</t>
  </si>
  <si>
    <t>s8536</t>
  </si>
  <si>
    <t>The Trigger Effect</t>
  </si>
  <si>
    <t>David Koepp</t>
  </si>
  <si>
    <t>s8537</t>
  </si>
  <si>
    <t>The Trip to Spain</t>
  </si>
  <si>
    <t>s8538</t>
  </si>
  <si>
    <t>The Trust</t>
  </si>
  <si>
    <t>Ben Brewer, Alex Brewer</t>
  </si>
  <si>
    <t>s8539</t>
  </si>
  <si>
    <t>The Truth About Alcohol</t>
  </si>
  <si>
    <t>David Briggs</t>
  </si>
  <si>
    <t>s8541</t>
  </si>
  <si>
    <t>The Tuxedo</t>
  </si>
  <si>
    <t>Kevin Donovan</t>
  </si>
  <si>
    <t>s8543</t>
  </si>
  <si>
    <t>The Ugly Truth</t>
  </si>
  <si>
    <t>s8544</t>
  </si>
  <si>
    <t>The Unborn Child</t>
  </si>
  <si>
    <t>s8475</t>
  </si>
  <si>
    <t>The Rap Game</t>
  </si>
  <si>
    <t>s8547</t>
  </si>
  <si>
    <t>The Unknown Girl</t>
  </si>
  <si>
    <t>Jean-Pierre Dardenne, Luc Dardenne</t>
  </si>
  <si>
    <t>s8548</t>
  </si>
  <si>
    <t>The Unknown Known</t>
  </si>
  <si>
    <t>s8549</t>
  </si>
  <si>
    <t>The Vatican Tapes</t>
  </si>
  <si>
    <t>Mark Neveldine</t>
  </si>
  <si>
    <t>s8550</t>
  </si>
  <si>
    <t>The Vietnam War: A Film by Ken Burns and Lynn Novick</t>
  </si>
  <si>
    <t>Ken Burns, Lynn Novick</t>
  </si>
  <si>
    <t>s8551</t>
  </si>
  <si>
    <t>The Walls of the Moon</t>
  </si>
  <si>
    <t>Ossama Abu El Atta, Tarek Al Eryan</t>
  </si>
  <si>
    <t>s8553</t>
  </si>
  <si>
    <t>The Water Diviner</t>
  </si>
  <si>
    <t>Russell Crowe</t>
  </si>
  <si>
    <t>s8554</t>
  </si>
  <si>
    <t>The Water Horse: Legend of the Deep</t>
  </si>
  <si>
    <t>Jay Russell</t>
  </si>
  <si>
    <t>s8555</t>
  </si>
  <si>
    <t>The Waterboy</t>
  </si>
  <si>
    <t>s8556</t>
  </si>
  <si>
    <t>The Wedding Curse</t>
  </si>
  <si>
    <t>s8557</t>
  </si>
  <si>
    <t>The Wedding Party 2: Destination Dubai</t>
  </si>
  <si>
    <t>s8559</t>
  </si>
  <si>
    <t>The Witch</t>
  </si>
  <si>
    <t>Robert Eggers</t>
  </si>
  <si>
    <t>s8560</t>
  </si>
  <si>
    <t>The Witch Files</t>
  </si>
  <si>
    <t>Kyle Rankin</t>
  </si>
  <si>
    <t>s8562</t>
  </si>
  <si>
    <t>The Women Who Kill Lions</t>
  </si>
  <si>
    <t>Neil Rawles</t>
  </si>
  <si>
    <t>s8563</t>
  </si>
  <si>
    <t>The Women's Balcony</t>
  </si>
  <si>
    <t>Emil Ben-Shimon</t>
  </si>
  <si>
    <t>s8564</t>
  </si>
  <si>
    <t>The Workshop</t>
  </si>
  <si>
    <t>Laurent Cantet</t>
  </si>
  <si>
    <t>s8565</t>
  </si>
  <si>
    <t>The World Is Not Enough</t>
  </si>
  <si>
    <t>Michael Apted</t>
  </si>
  <si>
    <t>s8566</t>
  </si>
  <si>
    <t>The World's Most Wanted Animal</t>
  </si>
  <si>
    <t>Victoria Bromley</t>
  </si>
  <si>
    <t>s8567</t>
  </si>
  <si>
    <t>The Wrong Babysitter</t>
  </si>
  <si>
    <t>George Mendeluk</t>
  </si>
  <si>
    <t>s8569</t>
  </si>
  <si>
    <t>The Young Offenders</t>
  </si>
  <si>
    <t>Peter Foott</t>
  </si>
  <si>
    <t>s8570</t>
  </si>
  <si>
    <t>The Young Vagabond</t>
  </si>
  <si>
    <t>s8571</t>
  </si>
  <si>
    <t>Theater of Life</t>
  </si>
  <si>
    <t>Peter Svatek</t>
  </si>
  <si>
    <t>s8572</t>
  </si>
  <si>
    <t>Theeram</t>
  </si>
  <si>
    <t>Saheed Arafath</t>
  </si>
  <si>
    <t>s8573</t>
  </si>
  <si>
    <t>Thelonious Monk: Straight, No Chaser</t>
  </si>
  <si>
    <t>Charlotte Zwerin</t>
  </si>
  <si>
    <t>s8574</t>
  </si>
  <si>
    <t>Theo Who Lived</t>
  </si>
  <si>
    <t>David Shisgall</t>
  </si>
  <si>
    <t>s8577</t>
  </si>
  <si>
    <t>This Is Not What I Expected</t>
  </si>
  <si>
    <t>Derek Hui</t>
  </si>
  <si>
    <t>s8578</t>
  </si>
  <si>
    <t>This Was Tomorrow</t>
  </si>
  <si>
    <t>Wim Bonte</t>
  </si>
  <si>
    <t>s8579</t>
  </si>
  <si>
    <t>Thithi</t>
  </si>
  <si>
    <t>Raam Reddy</t>
  </si>
  <si>
    <t>s8580</t>
  </si>
  <si>
    <t>Thong Dee Fun Khao</t>
  </si>
  <si>
    <t>Bin Bunluerit</t>
  </si>
  <si>
    <t>s8581</t>
  </si>
  <si>
    <t>Thor: Ragnarok</t>
  </si>
  <si>
    <t>s8582</t>
  </si>
  <si>
    <t>Thor: Tales of Asgard</t>
  </si>
  <si>
    <t>s8583</t>
  </si>
  <si>
    <t>Thorne: Scaredy Cat</t>
  </si>
  <si>
    <t>Benjamin Ross</t>
  </si>
  <si>
    <t>s8584</t>
  </si>
  <si>
    <t>Thorne: Sleepyhead</t>
  </si>
  <si>
    <t>Stephen Hopkins</t>
  </si>
  <si>
    <t>s8585</t>
  </si>
  <si>
    <t>Three</t>
  </si>
  <si>
    <t>s8587</t>
  </si>
  <si>
    <t>Thumper</t>
  </si>
  <si>
    <t>Jordan Ross</t>
  </si>
  <si>
    <t>s8588</t>
  </si>
  <si>
    <t>Thunderbolt</t>
  </si>
  <si>
    <t>William Wyler, John Sturges</t>
  </si>
  <si>
    <t>s8586</t>
  </si>
  <si>
    <t>Three-Quarters Decent</t>
  </si>
  <si>
    <t>s8590</t>
  </si>
  <si>
    <t>Tik Tok</t>
  </si>
  <si>
    <t>Li Jun</t>
  </si>
  <si>
    <t>s8591</t>
  </si>
  <si>
    <t>Tikli and Laxmi Bomb</t>
  </si>
  <si>
    <t>s8592</t>
  </si>
  <si>
    <t>Time Please</t>
  </si>
  <si>
    <t>s853</t>
  </si>
  <si>
    <t>99 Songs (Telugu)</t>
  </si>
  <si>
    <t>s8603</t>
  </si>
  <si>
    <t>Tom and Jerry: The Magic Ring</t>
  </si>
  <si>
    <t>Phil Roman</t>
  </si>
  <si>
    <t>s8595</t>
  </si>
  <si>
    <t>Tinker Bell and the Legend of the NeverBeast</t>
  </si>
  <si>
    <t>Steve Loter</t>
  </si>
  <si>
    <t>s8596</t>
  </si>
  <si>
    <t>Tinker'</t>
  </si>
  <si>
    <t>Sonny Marler</t>
  </si>
  <si>
    <t>s8598</t>
  </si>
  <si>
    <t>To Be a Miss</t>
  </si>
  <si>
    <t>Edward Ellis, Flor Salcedo, Aaron Woolf</t>
  </si>
  <si>
    <t>s8599</t>
  </si>
  <si>
    <t>To Wong Foo, Thanks for Everything! Julie Newmar</t>
  </si>
  <si>
    <t>Beeban Kidron</t>
  </si>
  <si>
    <t>Comedies, Cult Movies, LGBTQ Movies</t>
  </si>
  <si>
    <t>s8600</t>
  </si>
  <si>
    <t>Toast of London</t>
  </si>
  <si>
    <t>Michael Cumming</t>
  </si>
  <si>
    <t>British TV Shows, Classic &amp; Cult TV, TV Comedies</t>
  </si>
  <si>
    <t>s8602</t>
  </si>
  <si>
    <t>Tokyo Idols</t>
  </si>
  <si>
    <t>Kyoko Miyake</t>
  </si>
  <si>
    <t>s8604</t>
  </si>
  <si>
    <t>Tomorrow Never Dies</t>
  </si>
  <si>
    <t>Roger Spottiswoode</t>
  </si>
  <si>
    <t>s8623</t>
  </si>
  <si>
    <t>Tremors 2: Aftershocks</t>
  </si>
  <si>
    <t>S.S. Wilson</t>
  </si>
  <si>
    <t>Comedies, Horror Movies, Sci-Fi &amp; Fantasy</t>
  </si>
  <si>
    <t>s8607</t>
  </si>
  <si>
    <t>Tope: The Bait</t>
  </si>
  <si>
    <t>Buddhadev Dasgupta</t>
  </si>
  <si>
    <t>s8608</t>
  </si>
  <si>
    <t>Tortilla Soup</t>
  </si>
  <si>
    <t>s8609</t>
  </si>
  <si>
    <t>Total Frat Movie</t>
  </si>
  <si>
    <t>s8611</t>
  </si>
  <si>
    <t>Tracers</t>
  </si>
  <si>
    <t>s8612</t>
  </si>
  <si>
    <t>Traffic Signal</t>
  </si>
  <si>
    <t>s8613</t>
  </si>
  <si>
    <t>Train of the Dead</t>
  </si>
  <si>
    <t>Sukum Maetawanitch</t>
  </si>
  <si>
    <t>s8614</t>
  </si>
  <si>
    <t>Train to Busan</t>
  </si>
  <si>
    <t>s8615</t>
  </si>
  <si>
    <t>Trainspotting</t>
  </si>
  <si>
    <t>s8616</t>
  </si>
  <si>
    <t>Traitor</t>
  </si>
  <si>
    <t>Jeffrey Nachmanoff</t>
  </si>
  <si>
    <t>s8617</t>
  </si>
  <si>
    <t>Transcendence</t>
  </si>
  <si>
    <t>Wally Pfister</t>
  </si>
  <si>
    <t>s8618</t>
  </si>
  <si>
    <t>Trash</t>
  </si>
  <si>
    <t>s8619</t>
  </si>
  <si>
    <t>Trash Fire</t>
  </si>
  <si>
    <t>Richard Bates Jr.</t>
  </si>
  <si>
    <t>s8620</t>
  </si>
  <si>
    <t>Treasures from the Wreck of the Unbelievable</t>
  </si>
  <si>
    <t>s8621</t>
  </si>
  <si>
    <t>Tree Man</t>
  </si>
  <si>
    <t>Jon Reiner, Brad Rothschild</t>
  </si>
  <si>
    <t>s8622</t>
  </si>
  <si>
    <t>Tremors</t>
  </si>
  <si>
    <t>Ron Underwood</t>
  </si>
  <si>
    <t>s8624</t>
  </si>
  <si>
    <t>Tremors 3: Back to Perfection</t>
  </si>
  <si>
    <t>Brent Maddock</t>
  </si>
  <si>
    <t>s8625</t>
  </si>
  <si>
    <t>Tremors 4: The Legend Begins</t>
  </si>
  <si>
    <t>s8626</t>
  </si>
  <si>
    <t>Tremors 5:  Bloodline</t>
  </si>
  <si>
    <t>s8627</t>
  </si>
  <si>
    <t>Tremors 6: A Cold Day in Hell</t>
  </si>
  <si>
    <t>Action &amp; Adventure, Comedies, Horror Movies</t>
  </si>
  <si>
    <t>s8628</t>
  </si>
  <si>
    <t>Trespass Against Us</t>
  </si>
  <si>
    <t>Adam Smith</t>
  </si>
  <si>
    <t>s8629</t>
  </si>
  <si>
    <t>Trikal (Past, Present, Future)</t>
  </si>
  <si>
    <t>s8630</t>
  </si>
  <si>
    <t>Trimurti</t>
  </si>
  <si>
    <t>s8631</t>
  </si>
  <si>
    <t>Trip to Bhangarh: Asia's Most Haunted Place</t>
  </si>
  <si>
    <t>Jitender Pawar</t>
  </si>
  <si>
    <t>s8632</t>
  </si>
  <si>
    <t>Trixie Mattel: Moving Parts</t>
  </si>
  <si>
    <t>Nicholas Zeig-Owens</t>
  </si>
  <si>
    <t>s8633</t>
  </si>
  <si>
    <t>Trophy</t>
  </si>
  <si>
    <t>Shaul Schwarz, Christina Clusiau</t>
  </si>
  <si>
    <t>s8635</t>
  </si>
  <si>
    <t>Troy: The Odyssey</t>
  </si>
  <si>
    <t>Tekin Girgin</t>
  </si>
  <si>
    <t>s8636</t>
  </si>
  <si>
    <t>True Grit</t>
  </si>
  <si>
    <t>Henry Hathaway</t>
  </si>
  <si>
    <t>s8637</t>
  </si>
  <si>
    <t>True to the Game</t>
  </si>
  <si>
    <t>Preston A. Whitmore II</t>
  </si>
  <si>
    <t>s8638</t>
  </si>
  <si>
    <t>Trumbo</t>
  </si>
  <si>
    <t>s8639</t>
  </si>
  <si>
    <t>Tucker and Dale vs. Evil</t>
  </si>
  <si>
    <t>s8640</t>
  </si>
  <si>
    <t>Tukaram</t>
  </si>
  <si>
    <t>s8641</t>
  </si>
  <si>
    <t>Tunisian Victory</t>
  </si>
  <si>
    <t>Frank Capra, John Huston, Hugh Stewart, Roy Boulting, Anthony Veiller</t>
  </si>
  <si>
    <t>s8642</t>
  </si>
  <si>
    <t>Turbo</t>
  </si>
  <si>
    <t>David Soren</t>
  </si>
  <si>
    <t>s8643</t>
  </si>
  <si>
    <t>Tusk</t>
  </si>
  <si>
    <t>s8644</t>
  </si>
  <si>
    <t>Twice</t>
  </si>
  <si>
    <t>Hidetaka Inazuka</t>
  </si>
  <si>
    <t>s8646</t>
  </si>
  <si>
    <t>Twinsanity</t>
  </si>
  <si>
    <t>Buz Wallick</t>
  </si>
  <si>
    <t>s8649</t>
  </si>
  <si>
    <t>Two Graves</t>
  </si>
  <si>
    <t>Gary Young</t>
  </si>
  <si>
    <t>s8650</t>
  </si>
  <si>
    <t>Two Lovers and a Bear</t>
  </si>
  <si>
    <t>s8651</t>
  </si>
  <si>
    <t>Tyke Elephant Outlaw</t>
  </si>
  <si>
    <t>Susan Lambert, Stefan Moore</t>
  </si>
  <si>
    <t>s8652</t>
  </si>
  <si>
    <t>Tyson</t>
  </si>
  <si>
    <t>s8653</t>
  </si>
  <si>
    <t>Ugly</t>
  </si>
  <si>
    <t>s8655</t>
  </si>
  <si>
    <t>Una</t>
  </si>
  <si>
    <t>Benedict Andrews</t>
  </si>
  <si>
    <t>s8656</t>
  </si>
  <si>
    <t>Unaccompaniedors</t>
  </si>
  <si>
    <t>Paul Feig</t>
  </si>
  <si>
    <t>s8657</t>
  </si>
  <si>
    <t>Unacknowledged</t>
  </si>
  <si>
    <t>Michael Mazzola</t>
  </si>
  <si>
    <t>s8658</t>
  </si>
  <si>
    <t>Under an Arctic Sky</t>
  </si>
  <si>
    <t>Chris Burkard</t>
  </si>
  <si>
    <t>Action &amp; Adventure, Documentaries, Sports Movies</t>
  </si>
  <si>
    <t>s8659</t>
  </si>
  <si>
    <t>Under The Skin</t>
  </si>
  <si>
    <t>Jonathan Glazer</t>
  </si>
  <si>
    <t>s8660</t>
  </si>
  <si>
    <t>Undercover Grandpa</t>
  </si>
  <si>
    <t>s8661</t>
  </si>
  <si>
    <t>Undercover: How to Operate Behind Enemy Lines</t>
  </si>
  <si>
    <t>s8662</t>
  </si>
  <si>
    <t>Unfinished Song</t>
  </si>
  <si>
    <t>s8663</t>
  </si>
  <si>
    <t>Union Leader</t>
  </si>
  <si>
    <t>Sanjay Patel</t>
  </si>
  <si>
    <t>s8664</t>
  </si>
  <si>
    <t>Unruly Friends</t>
  </si>
  <si>
    <t>Sherif Mandour</t>
  </si>
  <si>
    <t>s8665</t>
  </si>
  <si>
    <t>Up in the Air</t>
  </si>
  <si>
    <t>Jason Reitman</t>
  </si>
  <si>
    <t>s8666</t>
  </si>
  <si>
    <t>Urvi</t>
  </si>
  <si>
    <t>Pradeep Verma</t>
  </si>
  <si>
    <t>s8667</t>
  </si>
  <si>
    <t>Used Goods</t>
  </si>
  <si>
    <t>s8668</t>
  </si>
  <si>
    <t>USS Indianapolis: Men of Courage</t>
  </si>
  <si>
    <t>Mario Van Peebles</t>
  </si>
  <si>
    <t>s8669</t>
  </si>
  <si>
    <t>V for Vendetta</t>
  </si>
  <si>
    <t>s8671</t>
  </si>
  <si>
    <t>Vantage Point</t>
  </si>
  <si>
    <t>s8672</t>
  </si>
  <si>
    <t>Veerappan</t>
  </si>
  <si>
    <t>s8673</t>
  </si>
  <si>
    <t>Veerey Ki Wedding</t>
  </si>
  <si>
    <t>Ashu Trikha</t>
  </si>
  <si>
    <t>s8674</t>
  </si>
  <si>
    <t>Vegas Baby</t>
  </si>
  <si>
    <t>Amanda Micheli</t>
  </si>
  <si>
    <t>s8675</t>
  </si>
  <si>
    <t>Viceroy's House</t>
  </si>
  <si>
    <t>Gurinder Chadha</t>
  </si>
  <si>
    <t>s8676</t>
  </si>
  <si>
    <t>Victor</t>
  </si>
  <si>
    <t>Brandon Dickerson</t>
  </si>
  <si>
    <t>s8677</t>
  </si>
  <si>
    <t>Viking Destiny</t>
  </si>
  <si>
    <t>David L.G. Hughes</t>
  </si>
  <si>
    <t>s8678</t>
  </si>
  <si>
    <t>Vikings Unearthed</t>
  </si>
  <si>
    <t>Harvey Lilley</t>
  </si>
  <si>
    <t>s8679</t>
  </si>
  <si>
    <t>Vincent N Roxxy</t>
  </si>
  <si>
    <t>Gary Michael Schultz</t>
  </si>
  <si>
    <t>s8681</t>
  </si>
  <si>
    <t>Viswasapoorvam Mansoor</t>
  </si>
  <si>
    <t>P.T. Kunju Muhammad</t>
  </si>
  <si>
    <t>s8682</t>
  </si>
  <si>
    <t>Vitti Dandu</t>
  </si>
  <si>
    <t>Ganesh Kadam</t>
  </si>
  <si>
    <t>s8683</t>
  </si>
  <si>
    <t>Vizontele Tuuba</t>
  </si>
  <si>
    <t>s8684</t>
  </si>
  <si>
    <t>Vodka Diaries</t>
  </si>
  <si>
    <t>Kushal Srivastava</t>
  </si>
  <si>
    <t>s8686</t>
  </si>
  <si>
    <t>VS.</t>
  </si>
  <si>
    <t>Ed Lilly</t>
  </si>
  <si>
    <t>s8687</t>
  </si>
  <si>
    <t>Waar</t>
  </si>
  <si>
    <t>Bilal Lashari</t>
  </si>
  <si>
    <t>s8688</t>
  </si>
  <si>
    <t>Waarrior Savitri</t>
  </si>
  <si>
    <t>Param Gill</t>
  </si>
  <si>
    <t>s8689</t>
  </si>
  <si>
    <t>Waiting</t>
  </si>
  <si>
    <t>Anu Menon</t>
  </si>
  <si>
    <t>s8690</t>
  </si>
  <si>
    <t>Waiting...</t>
  </si>
  <si>
    <t>Rob McKittrick</t>
  </si>
  <si>
    <t>s8692</t>
  </si>
  <si>
    <t>Wakefield</t>
  </si>
  <si>
    <t>s8693</t>
  </si>
  <si>
    <t>Walk with Me</t>
  </si>
  <si>
    <t>Marc Francis, Max Pugh</t>
  </si>
  <si>
    <t>s8694</t>
  </si>
  <si>
    <t>Walking Out</t>
  </si>
  <si>
    <t>Alex Smith, Andrew J. Smith</t>
  </si>
  <si>
    <t>s8695</t>
  </si>
  <si>
    <t>War</t>
  </si>
  <si>
    <t>Philip G. Atwell</t>
  </si>
  <si>
    <t>s8696</t>
  </si>
  <si>
    <t>War Chhod Na Yaar</t>
  </si>
  <si>
    <t>Faraz Haider</t>
  </si>
  <si>
    <t>s8697</t>
  </si>
  <si>
    <t>War Horse</t>
  </si>
  <si>
    <t>s8698</t>
  </si>
  <si>
    <t>War on Everyone</t>
  </si>
  <si>
    <t>John Michael McDonagh</t>
  </si>
  <si>
    <t>s8699</t>
  </si>
  <si>
    <t>Warda</t>
  </si>
  <si>
    <t>s8700</t>
  </si>
  <si>
    <t>Warehoused</t>
  </si>
  <si>
    <t>Jack Zagha Kababie</t>
  </si>
  <si>
    <t>s8702</t>
  </si>
  <si>
    <t>Water &amp; Power: A California Heist</t>
  </si>
  <si>
    <t>Marina Zenovich</t>
  </si>
  <si>
    <t>s8704</t>
  </si>
  <si>
    <t>We Are Your Friends</t>
  </si>
  <si>
    <t>Max Joseph</t>
  </si>
  <si>
    <t>s8705</t>
  </si>
  <si>
    <t>We Belong Together</t>
  </si>
  <si>
    <t>s8706</t>
  </si>
  <si>
    <t>We Need to Talk</t>
  </si>
  <si>
    <t>David Serrano</t>
  </si>
  <si>
    <t>s8707</t>
  </si>
  <si>
    <t>We the Animals</t>
  </si>
  <si>
    <t>Jeremiah Zagar</t>
  </si>
  <si>
    <t>s8708</t>
  </si>
  <si>
    <t>We, the Marines</t>
  </si>
  <si>
    <t>s8709</t>
  </si>
  <si>
    <t>We're No Animals</t>
  </si>
  <si>
    <t>s8710</t>
  </si>
  <si>
    <t>Weather forecast</t>
  </si>
  <si>
    <t>Antoni Krauze</t>
  </si>
  <si>
    <t>s855</t>
  </si>
  <si>
    <t>Creating an Army of the Dead</t>
  </si>
  <si>
    <t>s8712</t>
  </si>
  <si>
    <t>Weeds on Fire</t>
  </si>
  <si>
    <t>Chi Fat Chan</t>
  </si>
  <si>
    <t>s8719</t>
  </si>
  <si>
    <t>Westside vs. the World</t>
  </si>
  <si>
    <t>Michael Fahey</t>
  </si>
  <si>
    <t>s8714</t>
  </si>
  <si>
    <t>Welcome 2 Karachi</t>
  </si>
  <si>
    <t>Ashish R. Mohan</t>
  </si>
  <si>
    <t>s8715</t>
  </si>
  <si>
    <t>Welcome to Monster High: The Origin Story</t>
  </si>
  <si>
    <t>Stephen Donnelly, Olly Reid, Jun Falkenstein</t>
  </si>
  <si>
    <t>s8716</t>
  </si>
  <si>
    <t>Welcome to New York</t>
  </si>
  <si>
    <t>Abel Ferrara</t>
  </si>
  <si>
    <t>s8717</t>
  </si>
  <si>
    <t>Welcome to Willits</t>
  </si>
  <si>
    <t>Trevor Ryan</t>
  </si>
  <si>
    <t>s8718</t>
  </si>
  <si>
    <t>Westerplatte Resists</t>
  </si>
  <si>
    <t>s8720</t>
  </si>
  <si>
    <t>What a Wonderful Family!</t>
  </si>
  <si>
    <t>Huang Lei</t>
  </si>
  <si>
    <t>s8723</t>
  </si>
  <si>
    <t>What Lies Beneath</t>
  </si>
  <si>
    <t>s8724</t>
  </si>
  <si>
    <t>What Makes a Psychopath?</t>
  </si>
  <si>
    <t>Rebecca Harrison</t>
  </si>
  <si>
    <t>s8725</t>
  </si>
  <si>
    <t>What Still Remains</t>
  </si>
  <si>
    <t>Josh Mendoza</t>
  </si>
  <si>
    <t>s8726</t>
  </si>
  <si>
    <t>What's Up With Love?</t>
  </si>
  <si>
    <t>Rudy Soedjarwo, Riri Riza</t>
  </si>
  <si>
    <t>s926</t>
  </si>
  <si>
    <t>Angelina Ballerina</t>
  </si>
  <si>
    <t>s8728</t>
  </si>
  <si>
    <t>When Hari Got Married</t>
  </si>
  <si>
    <t>Ritu Sarin, Tenzing Sonam</t>
  </si>
  <si>
    <t>s8729</t>
  </si>
  <si>
    <t>When Two Worlds Collide</t>
  </si>
  <si>
    <t>Heidi Brandenburg, Mathew Orzel</t>
  </si>
  <si>
    <t>s8730</t>
  </si>
  <si>
    <t>Where the Money Is</t>
  </si>
  <si>
    <t>Marek Kanievska</t>
  </si>
  <si>
    <t>s8731</t>
  </si>
  <si>
    <t>Where's the Money</t>
  </si>
  <si>
    <t>s8732</t>
  </si>
  <si>
    <t>While We're Young</t>
  </si>
  <si>
    <t>s8733</t>
  </si>
  <si>
    <t>White Chamber</t>
  </si>
  <si>
    <t>Paul Raschid</t>
  </si>
  <si>
    <t>s8734</t>
  </si>
  <si>
    <t>White Island</t>
  </si>
  <si>
    <t>Benjamin Turner</t>
  </si>
  <si>
    <t>s8735</t>
  </si>
  <si>
    <t>Who the F**k Is That Guy?</t>
  </si>
  <si>
    <t>Drew Stone</t>
  </si>
  <si>
    <t>s8736</t>
  </si>
  <si>
    <t>Who's That Knocking at My Door?</t>
  </si>
  <si>
    <t>s8738</t>
  </si>
  <si>
    <t>Why Are We Getting So Fat?</t>
  </si>
  <si>
    <t>Milla Harrison-Hansley, Alicky Sussman</t>
  </si>
  <si>
    <t>s8739</t>
  </si>
  <si>
    <t>Why Knot</t>
  </si>
  <si>
    <t>Dhruv Dhawan</t>
  </si>
  <si>
    <t>s8740</t>
  </si>
  <si>
    <t>Why We Fight: The Battle of Russia</t>
  </si>
  <si>
    <t>Frank Capra, Anatole Litvak</t>
  </si>
  <si>
    <t>s8743</t>
  </si>
  <si>
    <t>Wild Wild West</t>
  </si>
  <si>
    <t>s8744</t>
  </si>
  <si>
    <t>Wildlife</t>
  </si>
  <si>
    <t>Paul Dano</t>
  </si>
  <si>
    <t>s8745</t>
  </si>
  <si>
    <t>Williams</t>
  </si>
  <si>
    <t>Morgan Matthews</t>
  </si>
  <si>
    <t>s8746</t>
  </si>
  <si>
    <t>Willy Wonka &amp; the Chocolate Factory</t>
  </si>
  <si>
    <t>Mel Stuart</t>
  </si>
  <si>
    <t>s8747</t>
  </si>
  <si>
    <t>Winnie</t>
  </si>
  <si>
    <t>Pascale Lamche</t>
  </si>
  <si>
    <t>s71</t>
  </si>
  <si>
    <t>Too Hot To Handle: Latino</t>
  </si>
  <si>
    <t>s8749</t>
  </si>
  <si>
    <t>Winter of Our Dreams</t>
  </si>
  <si>
    <t>s8760</t>
  </si>
  <si>
    <t>World's Weirdest Homes</t>
  </si>
  <si>
    <t>Storm Theunissen</t>
  </si>
  <si>
    <t>s8751</t>
  </si>
  <si>
    <t>Winter's Bone</t>
  </si>
  <si>
    <t>Debra Granik</t>
  </si>
  <si>
    <t>s8752</t>
  </si>
  <si>
    <t>Wish I Was Here</t>
  </si>
  <si>
    <t>Zach Braff</t>
  </si>
  <si>
    <t>s8753</t>
  </si>
  <si>
    <t>Wish Man</t>
  </si>
  <si>
    <t>Theo Davies</t>
  </si>
  <si>
    <t>s8754</t>
  </si>
  <si>
    <t>Withdrawn</t>
  </si>
  <si>
    <t>Adrian Murray</t>
  </si>
  <si>
    <t>s8755</t>
  </si>
  <si>
    <t>Wolves</t>
  </si>
  <si>
    <t>Bart Freundlich</t>
  </si>
  <si>
    <t>s8757</t>
  </si>
  <si>
    <t>Woodstock</t>
  </si>
  <si>
    <t>s8758</t>
  </si>
  <si>
    <t>World Trade Center</t>
  </si>
  <si>
    <t>s8761</t>
  </si>
  <si>
    <t>Would You Rather</t>
  </si>
  <si>
    <t>David Guy Levy</t>
  </si>
  <si>
    <t>s8762</t>
  </si>
  <si>
    <t>Wrong No.</t>
  </si>
  <si>
    <t>Yasir Nawaz</t>
  </si>
  <si>
    <t>s8763</t>
  </si>
  <si>
    <t>Wrong Side Raju</t>
  </si>
  <si>
    <t>s8764</t>
  </si>
  <si>
    <t>WWII: Report from the Aleutians</t>
  </si>
  <si>
    <t>s8765</t>
  </si>
  <si>
    <t>Wyatt Earp</t>
  </si>
  <si>
    <t>Lawrence Kasdan</t>
  </si>
  <si>
    <t>s8766</t>
  </si>
  <si>
    <t>XX</t>
  </si>
  <si>
    <t>Jovanka Vuckovic, Annie Clark, Roxanne Benjamin, Karyn Kusama</t>
  </si>
  <si>
    <t>s8767</t>
  </si>
  <si>
    <t>XXx</t>
  </si>
  <si>
    <t>s8768</t>
  </si>
  <si>
    <t>XXX: State of the Union</t>
  </si>
  <si>
    <t>s8769</t>
  </si>
  <si>
    <t>Y Tu MamГЎ TambiГ©n</t>
  </si>
  <si>
    <t>s8770</t>
  </si>
  <si>
    <t>Y.M.I.: Yeh Mera India</t>
  </si>
  <si>
    <t>N. Chandra</t>
  </si>
  <si>
    <t>s8771</t>
  </si>
  <si>
    <t>Yaadein</t>
  </si>
  <si>
    <t>s8772</t>
  </si>
  <si>
    <t>Yaara O Dildaara</t>
  </si>
  <si>
    <t>s8773</t>
  </si>
  <si>
    <t>Yamla Pagla Deewana 2</t>
  </si>
  <si>
    <t>s8774</t>
  </si>
  <si>
    <t>Yanda Kartavya Aahe</t>
  </si>
  <si>
    <t>s8775</t>
  </si>
  <si>
    <t>ЩЉЩ€Щ… Ш§Щ„ШЇЩЉЩ†</t>
  </si>
  <si>
    <t>Abu Bakr Shawky</t>
  </si>
  <si>
    <t>s8777</t>
  </si>
  <si>
    <t>Yellowbird</t>
  </si>
  <si>
    <t>Christian De Vita</t>
  </si>
  <si>
    <t>s8778</t>
  </si>
  <si>
    <t>Yes or No</t>
  </si>
  <si>
    <t>Saratswadee Wongsomphet</t>
  </si>
  <si>
    <t>International Movies, LGBTQ Movies, Romantic Movies</t>
  </si>
  <si>
    <t>s8779</t>
  </si>
  <si>
    <t>Yes or No 2</t>
  </si>
  <si>
    <t>s8780</t>
  </si>
  <si>
    <t>Yes or No 2.5</t>
  </si>
  <si>
    <t>Kirati Nakintanon</t>
  </si>
  <si>
    <t>s8782</t>
  </si>
  <si>
    <t>Yo-Kai Watch: The Movie</t>
  </si>
  <si>
    <t>Mark Risley</t>
  </si>
  <si>
    <t>s8783</t>
  </si>
  <si>
    <t>Yoga Hosers</t>
  </si>
  <si>
    <t>s8787</t>
  </si>
  <si>
    <t>You Can Tutu</t>
  </si>
  <si>
    <t>James Brown</t>
  </si>
  <si>
    <t>s8788</t>
  </si>
  <si>
    <t>You CanвЂ™t Fight Christmas</t>
  </si>
  <si>
    <t>s8789</t>
  </si>
  <si>
    <t>You Carry Me</t>
  </si>
  <si>
    <t>Ivona Juka</t>
  </si>
  <si>
    <t>Croatia</t>
  </si>
  <si>
    <t>s8790</t>
  </si>
  <si>
    <t>You Changed My Life</t>
  </si>
  <si>
    <t>s8791</t>
  </si>
  <si>
    <t>You Don't Mess with the Zohan</t>
  </si>
  <si>
    <t>s8792</t>
  </si>
  <si>
    <t>Young Adult</t>
  </si>
  <si>
    <t>s8793</t>
  </si>
  <si>
    <t>Young Tiger</t>
  </si>
  <si>
    <t>Mu Chu</t>
  </si>
  <si>
    <t>s8794</t>
  </si>
  <si>
    <t>Yours,e and Ours</t>
  </si>
  <si>
    <t>s8795</t>
  </si>
  <si>
    <t>Ш§ШґШЄШЁШ§Щѓ</t>
  </si>
  <si>
    <t>s8799</t>
  </si>
  <si>
    <t>Zed Plus</t>
  </si>
  <si>
    <t>Chandra Prakash Dwivedi</t>
  </si>
  <si>
    <t>s8800</t>
  </si>
  <si>
    <t>Zenda</t>
  </si>
  <si>
    <t>s8804</t>
  </si>
  <si>
    <t>Zombie Dumb</t>
  </si>
  <si>
    <t>s8802</t>
  </si>
  <si>
    <t>Zinzana</t>
  </si>
  <si>
    <t>Majid Al Ansari</t>
  </si>
  <si>
    <t>s8803</t>
  </si>
  <si>
    <t>Zodiac</t>
  </si>
  <si>
    <t>Cult Movies, Dramas, Thrillers</t>
  </si>
  <si>
    <t>s8805</t>
  </si>
  <si>
    <t>Zombieland</t>
  </si>
  <si>
    <t>s8806</t>
  </si>
  <si>
    <t>Zoom</t>
  </si>
  <si>
    <t>Peter Hewitt</t>
  </si>
  <si>
    <t>s8807</t>
  </si>
  <si>
    <t>Zubaan</t>
  </si>
  <si>
    <t>Mozez Singh</t>
  </si>
  <si>
    <t>s998</t>
  </si>
  <si>
    <t>Life in Color with David Attenborough</t>
  </si>
  <si>
    <t>s3574</t>
  </si>
  <si>
    <t>Our Planet - Behind The Scenes</t>
  </si>
  <si>
    <t>s3939</t>
  </si>
  <si>
    <t>Our Planet</t>
  </si>
  <si>
    <t>s6095</t>
  </si>
  <si>
    <t>Africa</t>
  </si>
  <si>
    <t>s6342</t>
  </si>
  <si>
    <t>Blue Planet II</t>
  </si>
  <si>
    <t>s6812</t>
  </si>
  <si>
    <t>Frozen Planet: On Thin Ice</t>
  </si>
  <si>
    <t>s6813</t>
  </si>
  <si>
    <t>Frozen Planet: The Epic Journey</t>
  </si>
  <si>
    <t>s7301</t>
  </si>
  <si>
    <t>Life on Location</t>
  </si>
  <si>
    <t>s7302</t>
  </si>
  <si>
    <t>Life Story</t>
  </si>
  <si>
    <t>s7571</t>
  </si>
  <si>
    <t>Nature: Raising the Dinosaur Giant</t>
  </si>
  <si>
    <t>s7572</t>
  </si>
  <si>
    <t>Nature's Great Events (2009)</t>
  </si>
  <si>
    <t>s7573</t>
  </si>
  <si>
    <t>Nature's Great Events: Diaries</t>
  </si>
  <si>
    <t>s7748</t>
  </si>
  <si>
    <t>Planet Earth II</t>
  </si>
  <si>
    <t>s8354</t>
  </si>
  <si>
    <t>The Hunt</t>
  </si>
  <si>
    <t>s8412</t>
  </si>
  <si>
    <t>The Making of Frozen Planet</t>
  </si>
  <si>
    <t>s40</t>
  </si>
  <si>
    <t>Chhota Bheem</t>
  </si>
  <si>
    <t>s1554</t>
  </si>
  <si>
    <t>The Netflix Afterparty: The Best Shows of The Worst Year</t>
  </si>
  <si>
    <t>s8438</t>
  </si>
  <si>
    <t>The Netflix Afterparty</t>
  </si>
  <si>
    <t>s2441</t>
  </si>
  <si>
    <t>True: Rainbow Rescue</t>
  </si>
  <si>
    <t>s2543</t>
  </si>
  <si>
    <t>True: Terrific Tales</t>
  </si>
  <si>
    <t>s3351</t>
  </si>
  <si>
    <t>True: Grabbleapple Harvest</t>
  </si>
  <si>
    <t>s3509</t>
  </si>
  <si>
    <t>True: Tricky Treat Day</t>
  </si>
  <si>
    <t>s3554</t>
  </si>
  <si>
    <t>True and the Rainbow Kingdom</t>
  </si>
  <si>
    <t>s4241</t>
  </si>
  <si>
    <t>Sam Kinison: The Scream Continues</t>
  </si>
  <si>
    <t>s1315</t>
  </si>
  <si>
    <t>Chappelle's Show</t>
  </si>
  <si>
    <t>s2</t>
  </si>
  <si>
    <t>Blood &amp; Water</t>
  </si>
  <si>
    <t>s325</t>
  </si>
  <si>
    <t>44 Cats</t>
  </si>
  <si>
    <t>s5</t>
  </si>
  <si>
    <t>Kota Factory</t>
  </si>
  <si>
    <t>s16</t>
  </si>
  <si>
    <t>Dear White People</t>
  </si>
  <si>
    <t>s18</t>
  </si>
  <si>
    <t>Falsa identidad</t>
  </si>
  <si>
    <t>s22</t>
  </si>
  <si>
    <t>Resurrection: Ertugrul</t>
  </si>
  <si>
    <t>s26</t>
  </si>
  <si>
    <t>Love on the Spectrum</t>
  </si>
  <si>
    <t>Docuseries, International TV Shows, Reality TV</t>
  </si>
  <si>
    <t>s33</t>
  </si>
  <si>
    <t>Sex Education</t>
  </si>
  <si>
    <t>British TV Shows, International TV Shows, TV Comedies</t>
  </si>
  <si>
    <t>s38</t>
  </si>
  <si>
    <t>Angry Birds</t>
  </si>
  <si>
    <t>s41</t>
  </si>
  <si>
    <t>He-Man and the Masters of the Universe</t>
  </si>
  <si>
    <t>Kids' TV, TV Sci-Fi &amp; Fantasy</t>
  </si>
  <si>
    <t>s50</t>
  </si>
  <si>
    <t>Castle and Castle</t>
  </si>
  <si>
    <t>s51</t>
  </si>
  <si>
    <t>Dharmakshetra</t>
  </si>
  <si>
    <t>s66</t>
  </si>
  <si>
    <t>Numberblocks</t>
  </si>
  <si>
    <t>s67</t>
  </si>
  <si>
    <t>Raja Rasoi Aur Anya Kahaniyan</t>
  </si>
  <si>
    <t>s68</t>
  </si>
  <si>
    <t>Saved by the Bell</t>
  </si>
  <si>
    <t>s70</t>
  </si>
  <si>
    <t>Stories by Rabindranath Tagore</t>
  </si>
  <si>
    <t>s11</t>
  </si>
  <si>
    <t>Vendetta: Truth, Lies and The Mafia</t>
  </si>
  <si>
    <t>s73</t>
  </si>
  <si>
    <t>Jack Whitehall: Travels with My Father</t>
  </si>
  <si>
    <t>s77</t>
  </si>
  <si>
    <t>Yowamushi Pedal</t>
  </si>
  <si>
    <t>s83</t>
  </si>
  <si>
    <t>Lucifer</t>
  </si>
  <si>
    <t>Crime TV Shows, TV Comedies, TV Dramas</t>
  </si>
  <si>
    <t>s93</t>
  </si>
  <si>
    <t>Into the Night</t>
  </si>
  <si>
    <t>s96</t>
  </si>
  <si>
    <t>The Circle</t>
  </si>
  <si>
    <t>s98</t>
  </si>
  <si>
    <t>Kid Cosmic</t>
  </si>
  <si>
    <t>Kids' TV, TV Comedies, TV Sci-Fi &amp; Fantasy</t>
  </si>
  <si>
    <t>s99</t>
  </si>
  <si>
    <t>Octonauts: Above &amp; Beyond</t>
  </si>
  <si>
    <t>s100</t>
  </si>
  <si>
    <t>On the Verge</t>
  </si>
  <si>
    <t>s105</t>
  </si>
  <si>
    <t>Tayo the Little Bus</t>
  </si>
  <si>
    <t>s107</t>
  </si>
  <si>
    <t>Bunk'd</t>
  </si>
  <si>
    <t>s109</t>
  </si>
  <si>
    <t>Dive Club</t>
  </si>
  <si>
    <t>Kids' TV, TV Dramas, Teen TV Shows</t>
  </si>
  <si>
    <t>s110</t>
  </si>
  <si>
    <t>La casa de papel</t>
  </si>
  <si>
    <t>s112</t>
  </si>
  <si>
    <t>Sharkdog</t>
  </si>
  <si>
    <t>s121</t>
  </si>
  <si>
    <t>Heroes of Goo Jit Zu</t>
  </si>
  <si>
    <t>s125</t>
  </si>
  <si>
    <t>Pororo - The Little Penguin</t>
  </si>
  <si>
    <t>s126</t>
  </si>
  <si>
    <t>Q-Force</t>
  </si>
  <si>
    <t>Crime TV Shows, TV Action &amp; Adventure, TV Comedies</t>
  </si>
  <si>
    <t>s154</t>
  </si>
  <si>
    <t>Kid-E-Cats</t>
  </si>
  <si>
    <t>s155</t>
  </si>
  <si>
    <t>Kuroko's Basketball</t>
  </si>
  <si>
    <t>Anime Series, International TV Shows, Teen TV Shows</t>
  </si>
  <si>
    <t>s161</t>
  </si>
  <si>
    <t>Major Dad</t>
  </si>
  <si>
    <t>s185</t>
  </si>
  <si>
    <t>Sparking Joy</t>
  </si>
  <si>
    <t>s194</t>
  </si>
  <si>
    <t>D.P.</t>
  </si>
  <si>
    <t>s213</t>
  </si>
  <si>
    <t>Rebellion</t>
  </si>
  <si>
    <t>s124</t>
  </si>
  <si>
    <t>Luv Kushh</t>
  </si>
  <si>
    <t>s220</t>
  </si>
  <si>
    <t>EDENS ZERO</t>
  </si>
  <si>
    <t>s221</t>
  </si>
  <si>
    <t>Family Reunion</t>
  </si>
  <si>
    <t>s233</t>
  </si>
  <si>
    <t>Wheel of Fortune</t>
  </si>
  <si>
    <t>s242</t>
  </si>
  <si>
    <t>Manifest</t>
  </si>
  <si>
    <t>TV Dramas, TV Mysteries, TV Sci-Fi &amp; Fantasy</t>
  </si>
  <si>
    <t>s255</t>
  </si>
  <si>
    <t>Go! Go! Cory Carson</t>
  </si>
  <si>
    <t>s264</t>
  </si>
  <si>
    <t>Mother Goose Club</t>
  </si>
  <si>
    <t>s266</t>
  </si>
  <si>
    <t>Rascal Does Not Dream of Bunny Girl Senpai</t>
  </si>
  <si>
    <t>s267</t>
  </si>
  <si>
    <t>The Creative Indians</t>
  </si>
  <si>
    <t>s270</t>
  </si>
  <si>
    <t>Winx Club</t>
  </si>
  <si>
    <t>s272</t>
  </si>
  <si>
    <t>Brand New Cherry Flavor</t>
  </si>
  <si>
    <t>s235</t>
  </si>
  <si>
    <t>Oggy Oggy</t>
  </si>
  <si>
    <t>s273</t>
  </si>
  <si>
    <t>Fast &amp; Furious Spy Racers</t>
  </si>
  <si>
    <t>s275</t>
  </si>
  <si>
    <t>Grace and Frankie</t>
  </si>
  <si>
    <t>s276</t>
  </si>
  <si>
    <t>The Kingdom</t>
  </si>
  <si>
    <t>s278</t>
  </si>
  <si>
    <t>AlRawabi School for Girls</t>
  </si>
  <si>
    <t>Jordan</t>
  </si>
  <si>
    <t>s281</t>
  </si>
  <si>
    <t>Bake Squad</t>
  </si>
  <si>
    <t>s287</t>
  </si>
  <si>
    <t>Gabby's Dollhouse</t>
  </si>
  <si>
    <t>s289</t>
  </si>
  <si>
    <t>Las muГ±ecas de la mafia</t>
  </si>
  <si>
    <t>s290</t>
  </si>
  <si>
    <t>The Crowned Clown</t>
  </si>
  <si>
    <t>s292</t>
  </si>
  <si>
    <t>SHAMAN KING</t>
  </si>
  <si>
    <t>s297</t>
  </si>
  <si>
    <t>Hit &amp; Run</t>
  </si>
  <si>
    <t>TV Action &amp; Adventure, TV Dramas, TV Mysteries</t>
  </si>
  <si>
    <t>s312</t>
  </si>
  <si>
    <t>Control Z</t>
  </si>
  <si>
    <t>s313</t>
  </si>
  <si>
    <t>Cooking With Paris</t>
  </si>
  <si>
    <t>s314</t>
  </si>
  <si>
    <t>Autumn's Concerto</t>
  </si>
  <si>
    <t>s320</t>
  </si>
  <si>
    <t>The Prince Who Turns into a Frog</t>
  </si>
  <si>
    <t>s322</t>
  </si>
  <si>
    <t>Two Fathers</t>
  </si>
  <si>
    <t>s323</t>
  </si>
  <si>
    <t>You're My Destiny</t>
  </si>
  <si>
    <t>s324</t>
  </si>
  <si>
    <t>30 Rock</t>
  </si>
  <si>
    <t>s339</t>
  </si>
  <si>
    <t>Hunter X Hunter (2011)</t>
  </si>
  <si>
    <t>s362</t>
  </si>
  <si>
    <t>Charmed</t>
  </si>
  <si>
    <t>TV Dramas, TV Sci-Fi &amp; Fantasy</t>
  </si>
  <si>
    <t>s367</t>
  </si>
  <si>
    <t>Glow Up</t>
  </si>
  <si>
    <t>s371</t>
  </si>
  <si>
    <t>Outer Banks</t>
  </si>
  <si>
    <t>TV Action &amp; Adventure, TV Dramas, Teen TV Shows</t>
  </si>
  <si>
    <t>s383</t>
  </si>
  <si>
    <t>All American</t>
  </si>
  <si>
    <t>s386</t>
  </si>
  <si>
    <t>How to Sell Drugs Online (Fast)</t>
  </si>
  <si>
    <t>Crime TV Shows, International TV Shows, TV Comedies</t>
  </si>
  <si>
    <t>s387</t>
  </si>
  <si>
    <t>Mighty Express</t>
  </si>
  <si>
    <t>s391</t>
  </si>
  <si>
    <t>The Walking Dead</t>
  </si>
  <si>
    <t>Classic &amp; Cult TV, TV Action &amp; Adventure, TV Dramas</t>
  </si>
  <si>
    <t>s392</t>
  </si>
  <si>
    <t>Wynonna Earp</t>
  </si>
  <si>
    <t>s332</t>
  </si>
  <si>
    <t>DarwinвЂ™s Game</t>
  </si>
  <si>
    <t>Anime Series, International TV Shows, TV Thrillers</t>
  </si>
  <si>
    <t>s402</t>
  </si>
  <si>
    <t>Sky Rojo</t>
  </si>
  <si>
    <t>s404</t>
  </si>
  <si>
    <t>The Movies That Made Us</t>
  </si>
  <si>
    <t>s426</t>
  </si>
  <si>
    <t>Chicago Med</t>
  </si>
  <si>
    <t>s435</t>
  </si>
  <si>
    <t>Okupas</t>
  </si>
  <si>
    <t>s441</t>
  </si>
  <si>
    <t>Explained</t>
  </si>
  <si>
    <t>s443</t>
  </si>
  <si>
    <t>Johnny Test</t>
  </si>
  <si>
    <t>s454</t>
  </si>
  <si>
    <t>BEASTARS</t>
  </si>
  <si>
    <t>s457</t>
  </si>
  <si>
    <t>Her Private Life</t>
  </si>
  <si>
    <t>s460</t>
  </si>
  <si>
    <t>Never Have I Ever</t>
  </si>
  <si>
    <t>TV Comedies, TV Dramas, Teen TV Shows</t>
  </si>
  <si>
    <t>s473</t>
  </si>
  <si>
    <t>Ridley Jones</t>
  </si>
  <si>
    <t>s478</t>
  </si>
  <si>
    <t>Atypical</t>
  </si>
  <si>
    <t>s479</t>
  </si>
  <si>
    <t>Biohackers</t>
  </si>
  <si>
    <t>s400</t>
  </si>
  <si>
    <t>Masters of the Universe: Revelation</t>
  </si>
  <si>
    <t>s489</t>
  </si>
  <si>
    <t>Virgin River</t>
  </si>
  <si>
    <t>Romantic TV Shows, TV Dramas</t>
  </si>
  <si>
    <t>s494</t>
  </si>
  <si>
    <t>RESIDENT EVIL: Infinite Darkness</t>
  </si>
  <si>
    <t>Anime Series, TV Horror, TV Thrillers</t>
  </si>
  <si>
    <t>s500</t>
  </si>
  <si>
    <t>Dogs</t>
  </si>
  <si>
    <t>s510</t>
  </si>
  <si>
    <t>Ask the StoryBots</t>
  </si>
  <si>
    <t>s511</t>
  </si>
  <si>
    <t>Between</t>
  </si>
  <si>
    <t>s512</t>
  </si>
  <si>
    <t>Chelsea</t>
  </si>
  <si>
    <t>s513</t>
  </si>
  <si>
    <t>Code Lyoko</t>
  </si>
  <si>
    <t>s514</t>
  </si>
  <si>
    <t>Colony</t>
  </si>
  <si>
    <t>TV Action &amp; Adventure, TV Dramas, TV Sci-Fi &amp; Fantasy</t>
  </si>
  <si>
    <t>s515</t>
  </si>
  <si>
    <t>Cuckoo</t>
  </si>
  <si>
    <t>s516</t>
  </si>
  <si>
    <t>Derry Girls</t>
  </si>
  <si>
    <t>s534</t>
  </si>
  <si>
    <t>Shtisel</t>
  </si>
  <si>
    <t>s517</t>
  </si>
  <si>
    <t>Girl from Nowhere</t>
  </si>
  <si>
    <t>s518</t>
  </si>
  <si>
    <t>Good Morning Call</t>
  </si>
  <si>
    <t>s520</t>
  </si>
  <si>
    <t>I AM A KILLER</t>
  </si>
  <si>
    <t>s484</t>
  </si>
  <si>
    <t>Last Summer</t>
  </si>
  <si>
    <t>s521</t>
  </si>
  <si>
    <t>I Think You Should Leave with Tim Robinson</t>
  </si>
  <si>
    <t>s522</t>
  </si>
  <si>
    <t>Kim's Convenience</t>
  </si>
  <si>
    <t>s523</t>
  </si>
  <si>
    <t>Larva</t>
  </si>
  <si>
    <t>s524</t>
  </si>
  <si>
    <t>Marcella</t>
  </si>
  <si>
    <t>s525</t>
  </si>
  <si>
    <t>Midnight Diner: Tokyo Stories</t>
  </si>
  <si>
    <t>s526</t>
  </si>
  <si>
    <t>My Little Pony: Friendship Is Magic</t>
  </si>
  <si>
    <t>s527</t>
  </si>
  <si>
    <t>Orange Is the New Black</t>
  </si>
  <si>
    <t>s528</t>
  </si>
  <si>
    <t>Puffin Rock</t>
  </si>
  <si>
    <t>s531</t>
  </si>
  <si>
    <t>Richie Rich</t>
  </si>
  <si>
    <t>s533</t>
  </si>
  <si>
    <t>Scream</t>
  </si>
  <si>
    <t>Crime TV Shows, TV Horror, TV Mysteries</t>
  </si>
  <si>
    <t>s589</t>
  </si>
  <si>
    <t>Rainbow Rangers</t>
  </si>
  <si>
    <t>s536</t>
  </si>
  <si>
    <t>Some Assembly Required</t>
  </si>
  <si>
    <t>s537</t>
  </si>
  <si>
    <t>Tales by Light</t>
  </si>
  <si>
    <t>s538</t>
  </si>
  <si>
    <t>Terrace House: Opening New Doors</t>
  </si>
  <si>
    <t>s539</t>
  </si>
  <si>
    <t>The A List</t>
  </si>
  <si>
    <t>s540</t>
  </si>
  <si>
    <t>The New Legends of Monkey</t>
  </si>
  <si>
    <t>Kids' TV, TV Action &amp; Adventure, TV Sci-Fi &amp; Fantasy</t>
  </si>
  <si>
    <t>s541</t>
  </si>
  <si>
    <t>The Worst Witch</t>
  </si>
  <si>
    <t>s544</t>
  </si>
  <si>
    <t>Undercover</t>
  </si>
  <si>
    <t>s545</t>
  </si>
  <si>
    <t>Workin' Moms</t>
  </si>
  <si>
    <t>s546</t>
  </si>
  <si>
    <t>YooHoo to the Rescue</t>
  </si>
  <si>
    <t>s548</t>
  </si>
  <si>
    <t>We the People</t>
  </si>
  <si>
    <t>s549</t>
  </si>
  <si>
    <t>Grey's Anatomy</t>
  </si>
  <si>
    <t>s554</t>
  </si>
  <si>
    <t>Mortel</t>
  </si>
  <si>
    <t>s566</t>
  </si>
  <si>
    <t>Bureau of Magical Things</t>
  </si>
  <si>
    <t>International TV Shows, Kids' TV, TV Mysteries</t>
  </si>
  <si>
    <t>s618</t>
  </si>
  <si>
    <t>Young Royals</t>
  </si>
  <si>
    <t>s621</t>
  </si>
  <si>
    <t>Droppin' Cash: Los Angeles</t>
  </si>
  <si>
    <t>s626</t>
  </si>
  <si>
    <t>Somos.</t>
  </si>
  <si>
    <t>s628</t>
  </si>
  <si>
    <t>The Daily Life of the Immortal King</t>
  </si>
  <si>
    <t>s629</t>
  </si>
  <si>
    <t>StarBeam</t>
  </si>
  <si>
    <t>s632</t>
  </si>
  <si>
    <t>The Seven Deadly Sins</t>
  </si>
  <si>
    <t>s639</t>
  </si>
  <si>
    <t>Sex/Life</t>
  </si>
  <si>
    <t>s547</t>
  </si>
  <si>
    <t>You Are My Spring</t>
  </si>
  <si>
    <t>s643</t>
  </si>
  <si>
    <t>The Naked Director</t>
  </si>
  <si>
    <t>s649</t>
  </si>
  <si>
    <t>Too Hot to Handle</t>
  </si>
  <si>
    <t>s658</t>
  </si>
  <si>
    <t>The Mole</t>
  </si>
  <si>
    <t>Reality TV, TV Action &amp; Adventure, TV Mysteries</t>
  </si>
  <si>
    <t>s660</t>
  </si>
  <si>
    <t>Bangkok Love Stories: Innocence</t>
  </si>
  <si>
    <t>s661</t>
  </si>
  <si>
    <t>Black Lightning</t>
  </si>
  <si>
    <t>s662</t>
  </si>
  <si>
    <t>Call My Agent!</t>
  </si>
  <si>
    <t>s663</t>
  </si>
  <si>
    <t>Champions</t>
  </si>
  <si>
    <t>s666</t>
  </si>
  <si>
    <t>Deadwind</t>
  </si>
  <si>
    <t>s668</t>
  </si>
  <si>
    <t>Glee</t>
  </si>
  <si>
    <t>s669</t>
  </si>
  <si>
    <t>Hap and Leonard</t>
  </si>
  <si>
    <t>Crime TV Shows, TV Dramas</t>
  </si>
  <si>
    <t>s670</t>
  </si>
  <si>
    <t>Locked Up</t>
  </si>
  <si>
    <t>s674</t>
  </si>
  <si>
    <t>No Time for Shame</t>
  </si>
  <si>
    <t>s641</t>
  </si>
  <si>
    <t>Jiva!</t>
  </si>
  <si>
    <t>s675</t>
  </si>
  <si>
    <t>Pose</t>
  </si>
  <si>
    <t>s676</t>
  </si>
  <si>
    <t>REA(L)OVE</t>
  </si>
  <si>
    <t>s678</t>
  </si>
  <si>
    <t>Schitt's Creek</t>
  </si>
  <si>
    <t>s679</t>
  </si>
  <si>
    <t>The Assassination of Gianni Versace</t>
  </si>
  <si>
    <t>Crime TV Shows, TV Dramas, TV Thrillers</t>
  </si>
  <si>
    <t>s680</t>
  </si>
  <si>
    <t>The Judgement</t>
  </si>
  <si>
    <t>s681</t>
  </si>
  <si>
    <t>The Last Dance</t>
  </si>
  <si>
    <t>s683</t>
  </si>
  <si>
    <t>Why Are You Like This</t>
  </si>
  <si>
    <t>s685</t>
  </si>
  <si>
    <t>Elite</t>
  </si>
  <si>
    <t>s687</t>
  </si>
  <si>
    <t>Hospital Playlist</t>
  </si>
  <si>
    <t>s697</t>
  </si>
  <si>
    <t>Black Summer</t>
  </si>
  <si>
    <t>TV Action &amp; Adventure, TV Dramas, TV Horror</t>
  </si>
  <si>
    <t>s700</t>
  </si>
  <si>
    <t>Katla</t>
  </si>
  <si>
    <t>s704</t>
  </si>
  <si>
    <t>The Gift</t>
  </si>
  <si>
    <t>s710</t>
  </si>
  <si>
    <t>Millennials</t>
  </si>
  <si>
    <t>s714</t>
  </si>
  <si>
    <t>Avengers Climate Conundrum</t>
  </si>
  <si>
    <t>s692</t>
  </si>
  <si>
    <t>So Not Worth It</t>
  </si>
  <si>
    <t>s732</t>
  </si>
  <si>
    <t>Love (ft. Marriage and Divorce)</t>
  </si>
  <si>
    <t>s734</t>
  </si>
  <si>
    <t>LEGO Friends: The Power of Friendship</t>
  </si>
  <si>
    <t>s735</t>
  </si>
  <si>
    <t>Lupin</t>
  </si>
  <si>
    <t>s745</t>
  </si>
  <si>
    <t>Locombianos</t>
  </si>
  <si>
    <t>s749</t>
  </si>
  <si>
    <t>Fresh, Fried &amp; Crispy</t>
  </si>
  <si>
    <t>s750</t>
  </si>
  <si>
    <t>L.A.вЂ™s Finest</t>
  </si>
  <si>
    <t>s754</t>
  </si>
  <si>
    <t>Newly Rich, Newly Poor</t>
  </si>
  <si>
    <t>s756</t>
  </si>
  <si>
    <t>Kitty Love: An Homage to Cats</t>
  </si>
  <si>
    <t>s764</t>
  </si>
  <si>
    <t>Sweet Tooth</t>
  </si>
  <si>
    <t>s768</t>
  </si>
  <si>
    <t>Creator's File: GOLD</t>
  </si>
  <si>
    <t>s773</t>
  </si>
  <si>
    <t>Summertime</t>
  </si>
  <si>
    <t>s779</t>
  </si>
  <si>
    <t>Attack on Titan</t>
  </si>
  <si>
    <t>s781</t>
  </si>
  <si>
    <t>Ben &amp; Holly's Little Kingdom</t>
  </si>
  <si>
    <t>s786</t>
  </si>
  <si>
    <t>Cocomelon</t>
  </si>
  <si>
    <t>s790</t>
  </si>
  <si>
    <t>Downton Abbey</t>
  </si>
  <si>
    <t>s796</t>
  </si>
  <si>
    <t>Happy Endings</t>
  </si>
  <si>
    <t>s814</t>
  </si>
  <si>
    <t>The Adventures of Sonic the Hedgehog</t>
  </si>
  <si>
    <t>s877</t>
  </si>
  <si>
    <t>Alma Matters</t>
  </si>
  <si>
    <t>s821</t>
  </si>
  <si>
    <t>The Platform</t>
  </si>
  <si>
    <t>s826</t>
  </si>
  <si>
    <t>Dirty John</t>
  </si>
  <si>
    <t>s831</t>
  </si>
  <si>
    <t>The Kominsky Method</t>
  </si>
  <si>
    <t>s834</t>
  </si>
  <si>
    <t>Black Space</t>
  </si>
  <si>
    <t>s838</t>
  </si>
  <si>
    <t>Ragnarok</t>
  </si>
  <si>
    <t>s844</t>
  </si>
  <si>
    <t>JoJo's Bizarre Adventure</t>
  </si>
  <si>
    <t>s849</t>
  </si>
  <si>
    <t>Master of None</t>
  </si>
  <si>
    <t>s806</t>
  </si>
  <si>
    <t>Racket Boys</t>
  </si>
  <si>
    <t>s836</t>
  </si>
  <si>
    <t>Eden</t>
  </si>
  <si>
    <t>s856</t>
  </si>
  <si>
    <t>Jurassic World Camp Cretaceous</t>
  </si>
  <si>
    <t>s858</t>
  </si>
  <si>
    <t>The Neighbor</t>
  </si>
  <si>
    <t>s863</t>
  </si>
  <si>
    <t>Special</t>
  </si>
  <si>
    <t>s869</t>
  </si>
  <si>
    <t>The Magic School Bus</t>
  </si>
  <si>
    <t>s870</t>
  </si>
  <si>
    <t>Who Killed Sara?</t>
  </si>
  <si>
    <t>s875</t>
  </si>
  <si>
    <t>Booba: Food Puzzle</t>
  </si>
  <si>
    <t>s881</t>
  </si>
  <si>
    <t>Haunted</t>
  </si>
  <si>
    <t>Reality TV, TV Horror, TV Thrillers</t>
  </si>
  <si>
    <t>s884</t>
  </si>
  <si>
    <t>Love, Death &amp; Robots</t>
  </si>
  <si>
    <t>TV Action &amp; Adventure, TV Horror, TV Sci-Fi &amp; Fantasy</t>
  </si>
  <si>
    <t>s885</t>
  </si>
  <si>
    <t>Move to Heaven</t>
  </si>
  <si>
    <t>s891</t>
  </si>
  <si>
    <t>Castlevania</t>
  </si>
  <si>
    <t>s897</t>
  </si>
  <si>
    <t>The Upshaws</t>
  </si>
  <si>
    <t>s903</t>
  </si>
  <si>
    <t>Mine</t>
  </si>
  <si>
    <t>s909</t>
  </si>
  <si>
    <t>Jupiter's Legacy</t>
  </si>
  <si>
    <t>s919</t>
  </si>
  <si>
    <t>Lava Ka Dhaava</t>
  </si>
  <si>
    <t>s921</t>
  </si>
  <si>
    <t>Selena: The Series</t>
  </si>
  <si>
    <t>s922</t>
  </si>
  <si>
    <t>StartUp</t>
  </si>
  <si>
    <t>s889</t>
  </si>
  <si>
    <t>The Upshaws - The Afterparty</t>
  </si>
  <si>
    <t>s924</t>
  </si>
  <si>
    <t>Trash Truck</t>
  </si>
  <si>
    <t>s969</t>
  </si>
  <si>
    <t>Sexify</t>
  </si>
  <si>
    <t>s973</t>
  </si>
  <si>
    <t>Fatma</t>
  </si>
  <si>
    <t>s1366</t>
  </si>
  <si>
    <t>Zig &amp; Sharko</t>
  </si>
  <si>
    <t>s976</t>
  </si>
  <si>
    <t>Shadow and Bone - The Afterparty</t>
  </si>
  <si>
    <t>s1015</t>
  </si>
  <si>
    <t>PJ Masks</t>
  </si>
  <si>
    <t>s994</t>
  </si>
  <si>
    <t>Shadow and Bone</t>
  </si>
  <si>
    <t>s1004</t>
  </si>
  <si>
    <t>Zero</t>
  </si>
  <si>
    <t>s1005</t>
  </si>
  <si>
    <t>Izzy's Koala World</t>
  </si>
  <si>
    <t>s1012</t>
  </si>
  <si>
    <t>Free to Play</t>
  </si>
  <si>
    <t>s1013</t>
  </si>
  <si>
    <t>Luis Miguel - The Series</t>
  </si>
  <si>
    <t>s1033</t>
  </si>
  <si>
    <t>Love Naggers</t>
  </si>
  <si>
    <t>s1041</t>
  </si>
  <si>
    <t>Durarara!!</t>
  </si>
  <si>
    <t>s1044</t>
  </si>
  <si>
    <t>Gilmore Girls</t>
  </si>
  <si>
    <t>s1045</t>
  </si>
  <si>
    <t>High-Rise Invasion</t>
  </si>
  <si>
    <t>s1046</t>
  </si>
  <si>
    <t>Next in Fashion</t>
  </si>
  <si>
    <t>s1048</t>
  </si>
  <si>
    <t>Peasants Rebellion</t>
  </si>
  <si>
    <t>s1049</t>
  </si>
  <si>
    <t>Power Players</t>
  </si>
  <si>
    <t>s1050</t>
  </si>
  <si>
    <t>Ricky Zoom</t>
  </si>
  <si>
    <t>s1052</t>
  </si>
  <si>
    <t>Sonic X</t>
  </si>
  <si>
    <t>s1058</t>
  </si>
  <si>
    <t>Dad Stop Embarrassing Me!</t>
  </si>
  <si>
    <t>s1059</t>
  </si>
  <si>
    <t>Fate: The Winx Saga</t>
  </si>
  <si>
    <t>s1060</t>
  </si>
  <si>
    <t>House of Cards</t>
  </si>
  <si>
    <t>TV Dramas, TV Thrillers</t>
  </si>
  <si>
    <t>s1061</t>
  </si>
  <si>
    <t>Indian Matchmaking</t>
  </si>
  <si>
    <t>s1062</t>
  </si>
  <si>
    <t>Jeffrey Epstein: Filthy Rich</t>
  </si>
  <si>
    <t>s1063</t>
  </si>
  <si>
    <t>Law School</t>
  </si>
  <si>
    <t>s1064</t>
  </si>
  <si>
    <t>Living with Yourself</t>
  </si>
  <si>
    <t>s1065</t>
  </si>
  <si>
    <t>Signal</t>
  </si>
  <si>
    <t>s1066</t>
  </si>
  <si>
    <t>Slasher</t>
  </si>
  <si>
    <t>s1057</t>
  </si>
  <si>
    <t>Ajaibnya Cinta</t>
  </si>
  <si>
    <t>s1069</t>
  </si>
  <si>
    <t>Unnatural Selection</t>
  </si>
  <si>
    <t>s1080</t>
  </si>
  <si>
    <t>The Baker and the Beauty</t>
  </si>
  <si>
    <t>s1082</t>
  </si>
  <si>
    <t>Nicky, Ricky, Dicky &amp; Dawn</t>
  </si>
  <si>
    <t>s1085</t>
  </si>
  <si>
    <t>Heaven Official's Blessing</t>
  </si>
  <si>
    <t>s1092</t>
  </si>
  <si>
    <t>The Way of the Househusband</t>
  </si>
  <si>
    <t>s1094</t>
  </si>
  <si>
    <t>The Big Day</t>
  </si>
  <si>
    <t>s1124</t>
  </si>
  <si>
    <t>Magical Andes</t>
  </si>
  <si>
    <t>s1126</t>
  </si>
  <si>
    <t>Murder Maps</t>
  </si>
  <si>
    <t>s1128</t>
  </si>
  <si>
    <t>Prank Encounters</t>
  </si>
  <si>
    <t>Reality TV, TV Comedies, TV Horror</t>
  </si>
  <si>
    <t>s1130</t>
  </si>
  <si>
    <t>Secrets of Great British Castles</t>
  </si>
  <si>
    <t>s1144</t>
  </si>
  <si>
    <t>Worn Stories</t>
  </si>
  <si>
    <t>s1149</t>
  </si>
  <si>
    <t>Robocar Poli</t>
  </si>
  <si>
    <t>s1150</t>
  </si>
  <si>
    <t>Yu-Gi-Oh!</t>
  </si>
  <si>
    <t>s1153</t>
  </si>
  <si>
    <t>Rainbow High</t>
  </si>
  <si>
    <t>s1158</t>
  </si>
  <si>
    <t>Bad Trip</t>
  </si>
  <si>
    <t>s1159</t>
  </si>
  <si>
    <t>Big Time Rush</t>
  </si>
  <si>
    <t>s1162</t>
  </si>
  <si>
    <t>Elizabeth and Margaret: Love and Loyalty</t>
  </si>
  <si>
    <t>s1164</t>
  </si>
  <si>
    <t>Magic for Humans Spain</t>
  </si>
  <si>
    <t>s1616</t>
  </si>
  <si>
    <t>Ink Master</t>
  </si>
  <si>
    <t>s1167</t>
  </si>
  <si>
    <t>The Irregulars</t>
  </si>
  <si>
    <t>s1169</t>
  </si>
  <si>
    <t>DOTA: Dragon's Blood</t>
  </si>
  <si>
    <t>s1170</t>
  </si>
  <si>
    <t>Pui Pui Molcar</t>
  </si>
  <si>
    <t>s1175</t>
  </si>
  <si>
    <t>Navillera</t>
  </si>
  <si>
    <t>s1180</t>
  </si>
  <si>
    <t>Mighty Morphin Power Rangers</t>
  </si>
  <si>
    <t>s1182</t>
  </si>
  <si>
    <t>Country Comfort</t>
  </si>
  <si>
    <t>s1183</t>
  </si>
  <si>
    <t>Formula 1: Drive to Survive</t>
  </si>
  <si>
    <t>s1187</t>
  </si>
  <si>
    <t>B: The Beginning</t>
  </si>
  <si>
    <t>s1201</t>
  </si>
  <si>
    <t>Waffles + Mochi</t>
  </si>
  <si>
    <t>s1202</t>
  </si>
  <si>
    <t>Abla Fahita: Drama Queen</t>
  </si>
  <si>
    <t>s1206</t>
  </si>
  <si>
    <t>The Lost Pirate Kingdom</t>
  </si>
  <si>
    <t>Docuseries, Science &amp; Nature TV, TV Action &amp; Adventure</t>
  </si>
  <si>
    <t>s1207</t>
  </si>
  <si>
    <t>Zero Chill</t>
  </si>
  <si>
    <t>British TV Shows, Kids' TV, TV Dramas</t>
  </si>
  <si>
    <t>s1211</t>
  </si>
  <si>
    <t>Love Alarm</t>
  </si>
  <si>
    <t>s1405</t>
  </si>
  <si>
    <t>Henry Danger</t>
  </si>
  <si>
    <t>s1214</t>
  </si>
  <si>
    <t>Paradise PD</t>
  </si>
  <si>
    <t>s1218</t>
  </si>
  <si>
    <t>The One</t>
  </si>
  <si>
    <t>s1227</t>
  </si>
  <si>
    <t>The Houseboat</t>
  </si>
  <si>
    <t>s1228</t>
  </si>
  <si>
    <t>Bombay Begums</t>
  </si>
  <si>
    <t>s1230</t>
  </si>
  <si>
    <t>My Way</t>
  </si>
  <si>
    <t>s1232</t>
  </si>
  <si>
    <t>City of Ghosts</t>
  </si>
  <si>
    <t>s1239</t>
  </si>
  <si>
    <t>Pacific Rim: The Black</t>
  </si>
  <si>
    <t>s1246</t>
  </si>
  <si>
    <t>Word Party</t>
  </si>
  <si>
    <t>s1307</t>
  </si>
  <si>
    <t>Good Girls</t>
  </si>
  <si>
    <t>s1258</t>
  </si>
  <si>
    <t>TIGER &amp; BUNNY</t>
  </si>
  <si>
    <t>s1269</t>
  </si>
  <si>
    <t>El final del paraГ­so</t>
  </si>
  <si>
    <t>s1271</t>
  </si>
  <si>
    <t>Sin senos sГ­ hay paraГ­so</t>
  </si>
  <si>
    <t>s1273</t>
  </si>
  <si>
    <t>Age of Samurai: Battle for Japan</t>
  </si>
  <si>
    <t>s1275</t>
  </si>
  <si>
    <t>Canine Intervention</t>
  </si>
  <si>
    <t>s1276</t>
  </si>
  <si>
    <t>Ginny &amp; Georgia</t>
  </si>
  <si>
    <t>s1278</t>
  </si>
  <si>
    <t>Two Sentence Horror Stories</t>
  </si>
  <si>
    <t>TV Horror, Teen TV Shows</t>
  </si>
  <si>
    <t>s1283</t>
  </si>
  <si>
    <t>Zindagi in Short</t>
  </si>
  <si>
    <t>s1286</t>
  </si>
  <si>
    <t>Vincenzo</t>
  </si>
  <si>
    <t>s1693</t>
  </si>
  <si>
    <t>America's Next Top Model</t>
  </si>
  <si>
    <t>s1288</t>
  </si>
  <si>
    <t>Fate: The Winx Saga - The Afterparty</t>
  </si>
  <si>
    <t>s1295</t>
  </si>
  <si>
    <t>Tribes of Europa</t>
  </si>
  <si>
    <t>s1297</t>
  </si>
  <si>
    <t>Hello, Me!</t>
  </si>
  <si>
    <t>s1299</t>
  </si>
  <si>
    <t>Sisyphus</t>
  </si>
  <si>
    <t>s1301</t>
  </si>
  <si>
    <t>Amend: The Fight for America</t>
  </si>
  <si>
    <t>s1302</t>
  </si>
  <si>
    <t>Behind Her Eyes</t>
  </si>
  <si>
    <t>s1303</t>
  </si>
  <si>
    <t>MeatEater</t>
  </si>
  <si>
    <t>Docuseries, Reality TV, Science &amp; Nature TV</t>
  </si>
  <si>
    <t>s1311</t>
  </si>
  <si>
    <t>The Crew</t>
  </si>
  <si>
    <t>s1314</t>
  </si>
  <si>
    <t>Buried by the Bernards</t>
  </si>
  <si>
    <t>s1318</t>
  </si>
  <si>
    <t>Nadiya Bakes</t>
  </si>
  <si>
    <t>s1321</t>
  </si>
  <si>
    <t>Capitani</t>
  </si>
  <si>
    <t>Luxembourg</t>
  </si>
  <si>
    <t>s1322</t>
  </si>
  <si>
    <t>El Chema</t>
  </si>
  <si>
    <t>Crime TV Shows, Spanish-Language TV Shows, TV Action &amp; Adventure</t>
  </si>
  <si>
    <t>s1332</t>
  </si>
  <si>
    <t>Five Came Back: The Reference Films</t>
  </si>
  <si>
    <t>s1333</t>
  </si>
  <si>
    <t>ICarly</t>
  </si>
  <si>
    <t>s1336</t>
  </si>
  <si>
    <t>The Sinner</t>
  </si>
  <si>
    <t>s1339</t>
  </si>
  <si>
    <t>Hache</t>
  </si>
  <si>
    <t>s1340</t>
  </si>
  <si>
    <t>Invisible City</t>
  </si>
  <si>
    <t>s1869</t>
  </si>
  <si>
    <t>Deaf U</t>
  </si>
  <si>
    <t>s1349</t>
  </si>
  <si>
    <t>Firefly Lane</t>
  </si>
  <si>
    <t>s1350</t>
  </si>
  <si>
    <t>Pablo Escobar, el patrГіn del mal</t>
  </si>
  <si>
    <t>s1351</t>
  </si>
  <si>
    <t>Power Rangers Ninja Steel</t>
  </si>
  <si>
    <t>s1353</t>
  </si>
  <si>
    <t>Tiffany Haddish Presents: They Ready</t>
  </si>
  <si>
    <t>s1355</t>
  </si>
  <si>
    <t>Heartland</t>
  </si>
  <si>
    <t>s1356</t>
  </si>
  <si>
    <t>Love Daily</t>
  </si>
  <si>
    <t>Romantic TV Shows, Teen TV Shows</t>
  </si>
  <si>
    <t>s1357</t>
  </si>
  <si>
    <t>My Dead Ex</t>
  </si>
  <si>
    <t>TV Comedies, Teen TV Shows</t>
  </si>
  <si>
    <t>s1362</t>
  </si>
  <si>
    <t>The Unsettling</t>
  </si>
  <si>
    <t>s1363</t>
  </si>
  <si>
    <t>Total Drama</t>
  </si>
  <si>
    <t>s1364</t>
  </si>
  <si>
    <t>Zac and Mia</t>
  </si>
  <si>
    <t>Romantic TV Shows, TV Dramas, Teen TV Shows</t>
  </si>
  <si>
    <t>s1372</t>
  </si>
  <si>
    <t>We Are: The Brooklyn Saints</t>
  </si>
  <si>
    <t>s1374</t>
  </si>
  <si>
    <t>50M2</t>
  </si>
  <si>
    <t>s1376</t>
  </si>
  <si>
    <t>BONDING</t>
  </si>
  <si>
    <t>s1378</t>
  </si>
  <si>
    <t>Outlander</t>
  </si>
  <si>
    <t>Romantic TV Shows, TV Action &amp; Adventure, TV Dramas</t>
  </si>
  <si>
    <t>s1381</t>
  </si>
  <si>
    <t>Go Dog Go</t>
  </si>
  <si>
    <t>s1384</t>
  </si>
  <si>
    <t>Blown Away</t>
  </si>
  <si>
    <t>s1385</t>
  </si>
  <si>
    <t>Busted!</t>
  </si>
  <si>
    <t>s1386</t>
  </si>
  <si>
    <t>Demon Slayer: Kimetsu no Yaiba</t>
  </si>
  <si>
    <t>s1619</t>
  </si>
  <si>
    <t>Octonauts</t>
  </si>
  <si>
    <t>s1393</t>
  </si>
  <si>
    <t>Daughter From Another Mother</t>
  </si>
  <si>
    <t>s1395</t>
  </si>
  <si>
    <t>Spycraft</t>
  </si>
  <si>
    <t>s1396</t>
  </si>
  <si>
    <t>Hello Ninja</t>
  </si>
  <si>
    <t>s1401</t>
  </si>
  <si>
    <t>Bling Empire</t>
  </si>
  <si>
    <t>s1402</t>
  </si>
  <si>
    <t>Carmen Sandiego</t>
  </si>
  <si>
    <t>Kids' TV, TV Thrillers</t>
  </si>
  <si>
    <t>s1403</t>
  </si>
  <si>
    <t>Disenchantment</t>
  </si>
  <si>
    <t>TV Action &amp; Adventure, TV Comedies, TV Sci-Fi &amp; Fantasy</t>
  </si>
  <si>
    <t>s1409</t>
  </si>
  <si>
    <t>The Magicians</t>
  </si>
  <si>
    <t>s1426</t>
  </si>
  <si>
    <t>Creating The Queen's Gambit</t>
  </si>
  <si>
    <t>s1428</t>
  </si>
  <si>
    <t>Inside the WorldвЂ™s Toughest Prisons</t>
  </si>
  <si>
    <t>s1430</t>
  </si>
  <si>
    <t>Mighty Little Bheem: Kite Festival</t>
  </si>
  <si>
    <t>s1431</t>
  </si>
  <si>
    <t>Pretend ItвЂ™s a City</t>
  </si>
  <si>
    <t>s1432</t>
  </si>
  <si>
    <t>Stuck Apart</t>
  </si>
  <si>
    <t>s1438</t>
  </si>
  <si>
    <t>Surviving Death</t>
  </si>
  <si>
    <t>s1440</t>
  </si>
  <si>
    <t>History of Swear Words</t>
  </si>
  <si>
    <t>s1441</t>
  </si>
  <si>
    <t>Nailed It! Mexico</t>
  </si>
  <si>
    <t>s1444</t>
  </si>
  <si>
    <t>QB1: Beyond the Lights</t>
  </si>
  <si>
    <t>s1449</t>
  </si>
  <si>
    <t>Cobra Kai</t>
  </si>
  <si>
    <t>TV Action &amp; Adventure, TV Comedies, TV Dramas</t>
  </si>
  <si>
    <t>s1450</t>
  </si>
  <si>
    <t>Dream Home Makeover</t>
  </si>
  <si>
    <t>s1456</t>
  </si>
  <si>
    <t>Headspace Guide to Meditation</t>
  </si>
  <si>
    <t>s1458</t>
  </si>
  <si>
    <t>Jenni Rivera: Mariposa de Barrio</t>
  </si>
  <si>
    <t>Spanish-Language TV Shows, TV Dramas</t>
  </si>
  <si>
    <t>Spanish-Language TV Shows</t>
  </si>
  <si>
    <t>s1620</t>
  </si>
  <si>
    <t>Oddbods</t>
  </si>
  <si>
    <t>s1461</t>
  </si>
  <si>
    <t>Monarca</t>
  </si>
  <si>
    <t>s1466</t>
  </si>
  <si>
    <t>The Haunted Hathaways</t>
  </si>
  <si>
    <t>s1467</t>
  </si>
  <si>
    <t>Theimalists: Less Is Now</t>
  </si>
  <si>
    <t>s1474</t>
  </si>
  <si>
    <t>Chilling Adventures of Sabrina</t>
  </si>
  <si>
    <t>TV Horror, TV Mysteries, TV Sci-Fi &amp; Fantasy</t>
  </si>
  <si>
    <t>s1477</t>
  </si>
  <si>
    <t>Best Leftovers Ever!</t>
  </si>
  <si>
    <t>s1478</t>
  </si>
  <si>
    <t>Dare Me</t>
  </si>
  <si>
    <t>s1479</t>
  </si>
  <si>
    <t>Equinox</t>
  </si>
  <si>
    <t>International TV Shows, TV Mysteries, TV Thrillers</t>
  </si>
  <si>
    <t>s1481</t>
  </si>
  <si>
    <t>Still Game</t>
  </si>
  <si>
    <t>British TV Shows, Classic &amp; Cult TV, International TV Shows</t>
  </si>
  <si>
    <t>s1484</t>
  </si>
  <si>
    <t>A Love So Beautiful</t>
  </si>
  <si>
    <t>s1488</t>
  </si>
  <si>
    <t>Sakho &amp; Mangane</t>
  </si>
  <si>
    <t>Senegal</t>
  </si>
  <si>
    <t>s1490</t>
  </si>
  <si>
    <t>Regiment Diaries</t>
  </si>
  <si>
    <t>s1493</t>
  </si>
  <si>
    <t>Bridgerton</t>
  </si>
  <si>
    <t>s1504</t>
  </si>
  <si>
    <t>Lovestruck in the City</t>
  </si>
  <si>
    <t>s1506</t>
  </si>
  <si>
    <t>Rhyme Time Town Singalongs</t>
  </si>
  <si>
    <t>s1689</t>
  </si>
  <si>
    <t>We Are the Champions</t>
  </si>
  <si>
    <t>s1507</t>
  </si>
  <si>
    <t>Shaun the Sheep</t>
  </si>
  <si>
    <t>British TV Shows, Kids' TV, TV Comedies</t>
  </si>
  <si>
    <t>s1509</t>
  </si>
  <si>
    <t>Timmy Time</t>
  </si>
  <si>
    <t>s1515</t>
  </si>
  <si>
    <t>Diamond City</t>
  </si>
  <si>
    <t>s1517</t>
  </si>
  <si>
    <t>Home for Christmas</t>
  </si>
  <si>
    <t>s1528</t>
  </si>
  <si>
    <t>Morphle</t>
  </si>
  <si>
    <t>s1529</t>
  </si>
  <si>
    <t>Run On</t>
  </si>
  <si>
    <t>s1536</t>
  </si>
  <si>
    <t>How To Ruin Christmas</t>
  </si>
  <si>
    <t>s1539</t>
  </si>
  <si>
    <t>Marvel Anime: Wolverine</t>
  </si>
  <si>
    <t>s1540</t>
  </si>
  <si>
    <t>Marvel Anime: X-Men</t>
  </si>
  <si>
    <t>s1544</t>
  </si>
  <si>
    <t>Black Ink Crew New York</t>
  </si>
  <si>
    <t>s1546</t>
  </si>
  <si>
    <t>Pup Academy</t>
  </si>
  <si>
    <t>s1548</t>
  </si>
  <si>
    <t>Teen Mom 2</t>
  </si>
  <si>
    <t>s1549</t>
  </si>
  <si>
    <t>The Challenge</t>
  </si>
  <si>
    <t>s1552</t>
  </si>
  <si>
    <t>Hilda</t>
  </si>
  <si>
    <t>s1553</t>
  </si>
  <si>
    <t>Tiny Pretty Things</t>
  </si>
  <si>
    <t>TV Dramas, TV Mysteries, TV Thrillers</t>
  </si>
  <si>
    <t>s1555</t>
  </si>
  <si>
    <t>Children of Adam</t>
  </si>
  <si>
    <t>s1556</t>
  </si>
  <si>
    <t>Grizzy et les Lemmings</t>
  </si>
  <si>
    <t>s1560</t>
  </si>
  <si>
    <t>The Mess You Leave Behind</t>
  </si>
  <si>
    <t>s1519</t>
  </si>
  <si>
    <t>Ma Rainey's Black Bottom: A Legacy Brought to Screen</t>
  </si>
  <si>
    <t>s1563</t>
  </si>
  <si>
    <t>Alice in Borderland</t>
  </si>
  <si>
    <t>International TV Shows, TV Action &amp; Adventure, TV Mysteries</t>
  </si>
  <si>
    <t>s1570</t>
  </si>
  <si>
    <t>Masameer Classics</t>
  </si>
  <si>
    <t>s1571</t>
  </si>
  <si>
    <t>Once Upon a Time</t>
  </si>
  <si>
    <t>s1573</t>
  </si>
  <si>
    <t>The Big Show Show</t>
  </si>
  <si>
    <t>s1574</t>
  </si>
  <si>
    <t>The Expanding Universe of Ashley Garcia</t>
  </si>
  <si>
    <t>Kids' TV, TV Comedies, Teen TV Shows</t>
  </si>
  <si>
    <t>s1575</t>
  </si>
  <si>
    <t>The Surgeon's Cut</t>
  </si>
  <si>
    <t>s1578</t>
  </si>
  <si>
    <t>Emicida: AmarElo - ItвЂ™s All For Yesterday</t>
  </si>
  <si>
    <t>s1579</t>
  </si>
  <si>
    <t>Juman</t>
  </si>
  <si>
    <t>s1580</t>
  </si>
  <si>
    <t>Mr. Iglesias</t>
  </si>
  <si>
    <t>s1584</t>
  </si>
  <si>
    <t>100 Days My Prince</t>
  </si>
  <si>
    <t>s1590</t>
  </si>
  <si>
    <t>Bhaag Beanie Bhaag</t>
  </si>
  <si>
    <t>s1591</t>
  </si>
  <si>
    <t>Big Mouth</t>
  </si>
  <si>
    <t>s1594</t>
  </si>
  <si>
    <t>Kings of Jo'Burg</t>
  </si>
  <si>
    <t>s1595</t>
  </si>
  <si>
    <t>Leyla Everlasting</t>
  </si>
  <si>
    <t>s1604</t>
  </si>
  <si>
    <t>Alien Worlds</t>
  </si>
  <si>
    <t>s1606</t>
  </si>
  <si>
    <t>Check The Store Next Door: The Next Chapter</t>
  </si>
  <si>
    <t>s1612</t>
  </si>
  <si>
    <t>Are You The One</t>
  </si>
  <si>
    <t>s1615</t>
  </si>
  <si>
    <t>Gormiti</t>
  </si>
  <si>
    <t>s1623</t>
  </si>
  <si>
    <t>Stargate SG-1</t>
  </si>
  <si>
    <t>Classic &amp; Cult TV, TV Action &amp; Adventure, TV Sci-Fi &amp; Fantasy</t>
  </si>
  <si>
    <t>s1624</t>
  </si>
  <si>
    <t>The Bachelorette</t>
  </si>
  <si>
    <t>s1626</t>
  </si>
  <si>
    <t>The Guest</t>
  </si>
  <si>
    <t>s1628</t>
  </si>
  <si>
    <t>The Holiday Movies That Made Us</t>
  </si>
  <si>
    <t>s1629</t>
  </si>
  <si>
    <t>The Repair Shop</t>
  </si>
  <si>
    <t>s1635</t>
  </si>
  <si>
    <t>The Uncanny Counter</t>
  </si>
  <si>
    <t>s1639</t>
  </si>
  <si>
    <t>Fabulous Lives of Bollywood Wives</t>
  </si>
  <si>
    <t>s1759</t>
  </si>
  <si>
    <t>LEGO Ninjago</t>
  </si>
  <si>
    <t>s1640</t>
  </si>
  <si>
    <t>Heartbreak High</t>
  </si>
  <si>
    <t>s1641</t>
  </si>
  <si>
    <t>Over Christmas</t>
  </si>
  <si>
    <t>s1642</t>
  </si>
  <si>
    <t>Sugar Rush Christmas</t>
  </si>
  <si>
    <t>s1650</t>
  </si>
  <si>
    <t>Great Pretender</t>
  </si>
  <si>
    <t>s1659</t>
  </si>
  <si>
    <t>Valentino</t>
  </si>
  <si>
    <t>s1662</t>
  </si>
  <si>
    <t>Strongest Deliveryman</t>
  </si>
  <si>
    <t>s1668</t>
  </si>
  <si>
    <t>Flavorful Origins</t>
  </si>
  <si>
    <t>s1671</t>
  </si>
  <si>
    <t>Mismatched</t>
  </si>
  <si>
    <t>s1673</t>
  </si>
  <si>
    <t>Voices of Fire</t>
  </si>
  <si>
    <t>s1685</t>
  </si>
  <si>
    <t>Holiday Home Makeover with Mr. Christmas</t>
  </si>
  <si>
    <t>s1688</t>
  </si>
  <si>
    <t>The Boss Baby: Back in Business</t>
  </si>
  <si>
    <t>s1694</t>
  </si>
  <si>
    <t>Beyblade Burst Rise</t>
  </si>
  <si>
    <t>s1697</t>
  </si>
  <si>
    <t>Polly Pocket</t>
  </si>
  <si>
    <t>s1698</t>
  </si>
  <si>
    <t>Survivor</t>
  </si>
  <si>
    <t>s1699</t>
  </si>
  <si>
    <t>The Crown</t>
  </si>
  <si>
    <t>s1702</t>
  </si>
  <si>
    <t>American Horror Story</t>
  </si>
  <si>
    <t>s1709</t>
  </si>
  <si>
    <t>Ethos</t>
  </si>
  <si>
    <t>s1712</t>
  </si>
  <si>
    <t>Graceful Friends</t>
  </si>
  <si>
    <t>s1717</t>
  </si>
  <si>
    <t>Aunty Donna's Big Ol' House of Fun</t>
  </si>
  <si>
    <t>s1718</t>
  </si>
  <si>
    <t>The Liberator</t>
  </si>
  <si>
    <t>TV Action &amp; Adventure, TV Dramas</t>
  </si>
  <si>
    <t>s1719</t>
  </si>
  <si>
    <t>Trial 4</t>
  </si>
  <si>
    <t>s1720</t>
  </si>
  <si>
    <t>We Are All For The Fatherland</t>
  </si>
  <si>
    <t>s1723</t>
  </si>
  <si>
    <t>DASH &amp; LILY</t>
  </si>
  <si>
    <t>s1725</t>
  </si>
  <si>
    <t>Bakugan: Battle Planet</t>
  </si>
  <si>
    <t>s1727</t>
  </si>
  <si>
    <t>Country Ever After</t>
  </si>
  <si>
    <t>s1731</t>
  </si>
  <si>
    <t>Wrong Kind of Black</t>
  </si>
  <si>
    <t>s1758</t>
  </si>
  <si>
    <t>LEGO Jurassic World: Secret Exhibit</t>
  </si>
  <si>
    <t>s1738</t>
  </si>
  <si>
    <t>Paranormal</t>
  </si>
  <si>
    <t>s1739</t>
  </si>
  <si>
    <t>A Christmas Catch</t>
  </si>
  <si>
    <t>s1724</t>
  </si>
  <si>
    <t>Bakugan: Armored Alliance</t>
  </si>
  <si>
    <t>s1741</t>
  </si>
  <si>
    <t>Love &amp; Anarchy</t>
  </si>
  <si>
    <t>s1747</t>
  </si>
  <si>
    <t>Can You Hear Me?</t>
  </si>
  <si>
    <t>s1749</t>
  </si>
  <si>
    <t>60 Days In</t>
  </si>
  <si>
    <t>s1751</t>
  </si>
  <si>
    <t>Dawson's Creek</t>
  </si>
  <si>
    <t>s1755</t>
  </si>
  <si>
    <t>Forged in Fire</t>
  </si>
  <si>
    <t>s1756</t>
  </si>
  <si>
    <t>Leah Remini: Scientology and the Aftermath</t>
  </si>
  <si>
    <t>s1757</t>
  </si>
  <si>
    <t>LEGO Jurassic World: Legend of Isla Nublar</t>
  </si>
  <si>
    <t>s2945</t>
  </si>
  <si>
    <t>Who Killed Malcolm X?</t>
  </si>
  <si>
    <t>s1760</t>
  </si>
  <si>
    <t>LEGO Ninjago: Masters of Spinjitzu</t>
  </si>
  <si>
    <t>s1761</t>
  </si>
  <si>
    <t>LEGO: CITY Adventures</t>
  </si>
  <si>
    <t>s1766</t>
  </si>
  <si>
    <t>The Garfield Show</t>
  </si>
  <si>
    <t>s1767</t>
  </si>
  <si>
    <t>The Good Detective</t>
  </si>
  <si>
    <t>s1770</t>
  </si>
  <si>
    <t>Voice</t>
  </si>
  <si>
    <t>s1774</t>
  </si>
  <si>
    <t>Zumbo's Just Desserts</t>
  </si>
  <si>
    <t>s1780</t>
  </si>
  <si>
    <t>Marvel's Agents of S.H.I.E.L.D.</t>
  </si>
  <si>
    <t>s1782</t>
  </si>
  <si>
    <t>Somebody Feed Phil</t>
  </si>
  <si>
    <t>s1783</t>
  </si>
  <si>
    <t>Suburra: Blood on Rome</t>
  </si>
  <si>
    <t>s1791</t>
  </si>
  <si>
    <t>Blood of Zeus</t>
  </si>
  <si>
    <t>s1872</t>
  </si>
  <si>
    <t>Super Monsters: Dia de los Monsters</t>
  </si>
  <si>
    <t>s1792</t>
  </si>
  <si>
    <t>Chico Bon Bon: Monkey with a Tool Belt</t>
  </si>
  <si>
    <t>s1800</t>
  </si>
  <si>
    <t>Barbarians</t>
  </si>
  <si>
    <t>s1804</t>
  </si>
  <si>
    <t>Stolen Away</t>
  </si>
  <si>
    <t>s1805</t>
  </si>
  <si>
    <t>The Queen's Gambit</t>
  </si>
  <si>
    <t>s1814</t>
  </si>
  <si>
    <t>My Next Guest Needs No Introduction With David Letterman</t>
  </si>
  <si>
    <t>s1835</t>
  </si>
  <si>
    <t>Start-Up</t>
  </si>
  <si>
    <t>s1838</t>
  </si>
  <si>
    <t>Grand Army</t>
  </si>
  <si>
    <t>s1840</t>
  </si>
  <si>
    <t>La RГ©volution</t>
  </si>
  <si>
    <t>s1842</t>
  </si>
  <si>
    <t>The Last Kids on Earth</t>
  </si>
  <si>
    <t>s1848</t>
  </si>
  <si>
    <t>Fireman Sam</t>
  </si>
  <si>
    <t>s1849</t>
  </si>
  <si>
    <t>Half &amp; Half</t>
  </si>
  <si>
    <t>s1852</t>
  </si>
  <si>
    <t>One on One</t>
  </si>
  <si>
    <t>s1853</t>
  </si>
  <si>
    <t>Power Rangers Beast Morphers</t>
  </si>
  <si>
    <t>s1855</t>
  </si>
  <si>
    <t>Social Distance</t>
  </si>
  <si>
    <t>s1861</t>
  </si>
  <si>
    <t>The Cabin with Bert Kreischer</t>
  </si>
  <si>
    <t>Reality TV, TV Comedies</t>
  </si>
  <si>
    <t>s1865</t>
  </si>
  <si>
    <t>Kipo and the Age of Wonderbeasts</t>
  </si>
  <si>
    <t>s1829</t>
  </si>
  <si>
    <t>Unsolved Mysteries</t>
  </si>
  <si>
    <t>s1874</t>
  </si>
  <si>
    <t>The Haunting of Bly Manor</t>
  </si>
  <si>
    <t>s1876</t>
  </si>
  <si>
    <t>Do Do Sol Sol La La Sol</t>
  </si>
  <si>
    <t>s1878</t>
  </si>
  <si>
    <t>Private Lives</t>
  </si>
  <si>
    <t>s1879</t>
  </si>
  <si>
    <t>The 100</t>
  </si>
  <si>
    <t>s1886</t>
  </si>
  <si>
    <t>Bad Boy Billionaires: India</t>
  </si>
  <si>
    <t>s1894</t>
  </si>
  <si>
    <t>DreamWorks Happy Holidays from Madagascar</t>
  </si>
  <si>
    <t>s1895</t>
  </si>
  <si>
    <t>Emily in Paris</t>
  </si>
  <si>
    <t>s1896</t>
  </si>
  <si>
    <t>H2O: Just Add Water</t>
  </si>
  <si>
    <t>Kids' TV, TV Dramas</t>
  </si>
  <si>
    <t>s1907</t>
  </si>
  <si>
    <t>Evil</t>
  </si>
  <si>
    <t>s1908</t>
  </si>
  <si>
    <t>Familiar Wife</t>
  </si>
  <si>
    <t>s1909</t>
  </si>
  <si>
    <t>Food Wars!: Shokugeki no Soma</t>
  </si>
  <si>
    <t>s1911</t>
  </si>
  <si>
    <t>Good Morning, VerГґnica</t>
  </si>
  <si>
    <t>Crime TV Shows, International TV Shows, TV Mysteries</t>
  </si>
  <si>
    <t>s1916</t>
  </si>
  <si>
    <t>Oktoberfest: Beer &amp; Blood</t>
  </si>
  <si>
    <t>s1918</t>
  </si>
  <si>
    <t>Secreto bien guardado</t>
  </si>
  <si>
    <t>s1919</t>
  </si>
  <si>
    <t>Sword Art Online</t>
  </si>
  <si>
    <t>s1923</t>
  </si>
  <si>
    <t>The Parkers</t>
  </si>
  <si>
    <t>s1924</t>
  </si>
  <si>
    <t>The Unicorn</t>
  </si>
  <si>
    <t>s1926</t>
  </si>
  <si>
    <t>You Cannot Hide</t>
  </si>
  <si>
    <t>s1929</t>
  </si>
  <si>
    <t>Black Butler</t>
  </si>
  <si>
    <t>s1930</t>
  </si>
  <si>
    <t>Man with a Plan</t>
  </si>
  <si>
    <t>s1933</t>
  </si>
  <si>
    <t>The Boys in the Band: Something Personal</t>
  </si>
  <si>
    <t>s1934</t>
  </si>
  <si>
    <t>Wentworth</t>
  </si>
  <si>
    <t>s1948</t>
  </si>
  <si>
    <t>Whose Vote Counts, Explained</t>
  </si>
  <si>
    <t>s1949</t>
  </si>
  <si>
    <t>Van Helsing</t>
  </si>
  <si>
    <t>s1950</t>
  </si>
  <si>
    <t>The Good Place</t>
  </si>
  <si>
    <t>s1952</t>
  </si>
  <si>
    <t>A Perfect Crime</t>
  </si>
  <si>
    <t>s1955</t>
  </si>
  <si>
    <t>Sneakerheads</t>
  </si>
  <si>
    <t>s1956</t>
  </si>
  <si>
    <t>The School Nurse Files</t>
  </si>
  <si>
    <t>s1959</t>
  </si>
  <si>
    <t>The Chef Show</t>
  </si>
  <si>
    <t>s1962</t>
  </si>
  <si>
    <t>The Playbook</t>
  </si>
  <si>
    <t>s1979</t>
  </si>
  <si>
    <t>Ratched</t>
  </si>
  <si>
    <t>s1980</t>
  </si>
  <si>
    <t>The American Barbecue Showdown</t>
  </si>
  <si>
    <t>s1981</t>
  </si>
  <si>
    <t>The Blacklist</t>
  </si>
  <si>
    <t>s2098</t>
  </si>
  <si>
    <t>Rising Phoenix</t>
  </si>
  <si>
    <t>s1989</t>
  </si>
  <si>
    <t>The Last Word</t>
  </si>
  <si>
    <t>s1990</t>
  </si>
  <si>
    <t>Baby</t>
  </si>
  <si>
    <t>s1991</t>
  </si>
  <si>
    <t>Challenger</t>
  </si>
  <si>
    <t>s1992</t>
  </si>
  <si>
    <t>Criminal: UK</t>
  </si>
  <si>
    <t>s1994</t>
  </si>
  <si>
    <t>Signs</t>
  </si>
  <si>
    <t>s1995</t>
  </si>
  <si>
    <t>Sing On!</t>
  </si>
  <si>
    <t>s2003</t>
  </si>
  <si>
    <t>Taco Chronicles</t>
  </si>
  <si>
    <t>s2007</t>
  </si>
  <si>
    <t>Buddi</t>
  </si>
  <si>
    <t>s2692</t>
  </si>
  <si>
    <t>Brews Brothers</t>
  </si>
  <si>
    <t>s2009</t>
  </si>
  <si>
    <t>Family Business</t>
  </si>
  <si>
    <t>s2010</t>
  </si>
  <si>
    <t>Girlfriends</t>
  </si>
  <si>
    <t>s2013</t>
  </si>
  <si>
    <t>The Barrier</t>
  </si>
  <si>
    <t>s2014</t>
  </si>
  <si>
    <t>The Duchess</t>
  </si>
  <si>
    <t>s2022</t>
  </si>
  <si>
    <t>Greenleaf</t>
  </si>
  <si>
    <t>s2693</t>
  </si>
  <si>
    <t>LA Originals</t>
  </si>
  <si>
    <t>s2033</t>
  </si>
  <si>
    <t>Get Organized with The Home Edit</t>
  </si>
  <si>
    <t>s2038</t>
  </si>
  <si>
    <t>Record of Youth</t>
  </si>
  <si>
    <t>s2043</t>
  </si>
  <si>
    <t>Cleverman</t>
  </si>
  <si>
    <t>TV Dramas, TV Sci-Fi &amp; Fantasy, TV Thrillers</t>
  </si>
  <si>
    <t>s1984</t>
  </si>
  <si>
    <t>Dragon's Dogma</t>
  </si>
  <si>
    <t>s2045</t>
  </si>
  <si>
    <t>Away</t>
  </si>
  <si>
    <t>Romantic TV Shows, TV Dramas, TV Sci-Fi &amp; Fantasy</t>
  </si>
  <si>
    <t>s2048</t>
  </si>
  <si>
    <t>Spirit Riding Free: Riding Academy</t>
  </si>
  <si>
    <t>s2054</t>
  </si>
  <si>
    <t>Young Wallander</t>
  </si>
  <si>
    <t>s2055</t>
  </si>
  <si>
    <t>Chef's Table: BBQ</t>
  </si>
  <si>
    <t>s2063</t>
  </si>
  <si>
    <t>Blue Exorcist</t>
  </si>
  <si>
    <t>s2064</t>
  </si>
  <si>
    <t>Bookmarks</t>
  </si>
  <si>
    <t>s2065</t>
  </si>
  <si>
    <t>Borgen</t>
  </si>
  <si>
    <t>s2067</t>
  </si>
  <si>
    <t>Erased</t>
  </si>
  <si>
    <t>s2069</t>
  </si>
  <si>
    <t>Felipe Esparza: Bad Decisions</t>
  </si>
  <si>
    <t>s2070</t>
  </si>
  <si>
    <t>H</t>
  </si>
  <si>
    <t>s2071</t>
  </si>
  <si>
    <t>Heidi</t>
  </si>
  <si>
    <t>s2074</t>
  </si>
  <si>
    <t>Sister, Sister</t>
  </si>
  <si>
    <t>s2079</t>
  </si>
  <si>
    <t>The Promised Neverland</t>
  </si>
  <si>
    <t>s2086</t>
  </si>
  <si>
    <t>I AM A KILLER: RELEASED</t>
  </si>
  <si>
    <t>s2087</t>
  </si>
  <si>
    <t>Masaba Masaba</t>
  </si>
  <si>
    <t>s2090</t>
  </si>
  <si>
    <t>Aggretsuko</t>
  </si>
  <si>
    <t>s2094</t>
  </si>
  <si>
    <t>Her Mother's Killer</t>
  </si>
  <si>
    <t>s2097</t>
  </si>
  <si>
    <t>Million Dollar Beach House</t>
  </si>
  <si>
    <t>s2099</t>
  </si>
  <si>
    <t>Emily's Wonder Lab</t>
  </si>
  <si>
    <t>s2100</t>
  </si>
  <si>
    <t>Trinkets</t>
  </si>
  <si>
    <t>s2103</t>
  </si>
  <si>
    <t>Ojos in d' House</t>
  </si>
  <si>
    <t>s2106</t>
  </si>
  <si>
    <t>Hoops</t>
  </si>
  <si>
    <t>s2107</t>
  </si>
  <si>
    <t>Rust Valley Restorers</t>
  </si>
  <si>
    <t>s2110</t>
  </si>
  <si>
    <t>John Was Trying to Contact Aliens</t>
  </si>
  <si>
    <t>s2113</t>
  </si>
  <si>
    <t>DeMarcus Family Rules</t>
  </si>
  <si>
    <t>s2114</t>
  </si>
  <si>
    <t>High Score</t>
  </si>
  <si>
    <t>s2119</t>
  </si>
  <si>
    <t>Glitch Techs</t>
  </si>
  <si>
    <t>s2123</t>
  </si>
  <si>
    <t>Stranger</t>
  </si>
  <si>
    <t>s2125</t>
  </si>
  <si>
    <t>Rita</t>
  </si>
  <si>
    <t>s2126</t>
  </si>
  <si>
    <t>Takki</t>
  </si>
  <si>
    <t>s2128</t>
  </si>
  <si>
    <t>s2134</t>
  </si>
  <si>
    <t>Teenage Bounty Hunters</t>
  </si>
  <si>
    <t>s2135</t>
  </si>
  <si>
    <t>The Great Heist</t>
  </si>
  <si>
    <t>s2136</t>
  </si>
  <si>
    <t>The Legend of Korra</t>
  </si>
  <si>
    <t>s2137</t>
  </si>
  <si>
    <t>Zoids Wild</t>
  </si>
  <si>
    <t>s2102</t>
  </si>
  <si>
    <t>Baewatch: Parental Guidance</t>
  </si>
  <si>
    <t>s2145</t>
  </si>
  <si>
    <t>GAME ON: A Comedy Crossover Event</t>
  </si>
  <si>
    <t>s2146</t>
  </si>
  <si>
    <t>Terrace House: Tokyo 2019-2020</t>
  </si>
  <si>
    <t>s2149</t>
  </si>
  <si>
    <t>The Governor</t>
  </si>
  <si>
    <t>s2152</t>
  </si>
  <si>
    <t>High Seas</t>
  </si>
  <si>
    <t>s2154</t>
  </si>
  <si>
    <t>Sing On! Germany</t>
  </si>
  <si>
    <t>s2157</t>
  </si>
  <si>
    <t>Tiny Creatures</t>
  </si>
  <si>
    <t>s2158</t>
  </si>
  <si>
    <t>Wizards: Tales of Arcadia</t>
  </si>
  <si>
    <t>s2159</t>
  </si>
  <si>
    <t>Word Party Songs</t>
  </si>
  <si>
    <t>s2161</t>
  </si>
  <si>
    <t>Ever After High</t>
  </si>
  <si>
    <t>s2163</t>
  </si>
  <si>
    <t>The Rain</t>
  </si>
  <si>
    <t>s2166</t>
  </si>
  <si>
    <t>World's Most Wanted</t>
  </si>
  <si>
    <t>s2169</t>
  </si>
  <si>
    <t>Mystery Lab</t>
  </si>
  <si>
    <t>s2171</t>
  </si>
  <si>
    <t>Immigration Nation</t>
  </si>
  <si>
    <t>s2174</t>
  </si>
  <si>
    <t>Moesha</t>
  </si>
  <si>
    <t>s2175</t>
  </si>
  <si>
    <t>My Perfect Landing</t>
  </si>
  <si>
    <t>s2176</t>
  </si>
  <si>
    <t>Nagi-Asu: A Lull in the Sea</t>
  </si>
  <si>
    <t>s2179</t>
  </si>
  <si>
    <t>The Next Step</t>
  </si>
  <si>
    <t>Kids' TV, Reality TV, TV Dramas</t>
  </si>
  <si>
    <t>s2181</t>
  </si>
  <si>
    <t>Toradora!</t>
  </si>
  <si>
    <t>s2153</t>
  </si>
  <si>
    <t>Selling Sunset</t>
  </si>
  <si>
    <t>s2182</t>
  </si>
  <si>
    <t>Transformers Rescue Bots Academy</t>
  </si>
  <si>
    <t>s2185</t>
  </si>
  <si>
    <t>Get Even</t>
  </si>
  <si>
    <t>s2190</t>
  </si>
  <si>
    <t>Sugar Rush</t>
  </si>
  <si>
    <t>s2191</t>
  </si>
  <si>
    <t>The Umbrella Academy</t>
  </si>
  <si>
    <t>TV Action &amp; Adventure, TV Mysteries, TV Sci-Fi &amp; Fantasy</t>
  </si>
  <si>
    <t>s2193</t>
  </si>
  <si>
    <t>Transformers: War For Cybertron Trilogy</t>
  </si>
  <si>
    <t>s2319</t>
  </si>
  <si>
    <t>Trotro</t>
  </si>
  <si>
    <t>s2202</t>
  </si>
  <si>
    <t>Last Chance U</t>
  </si>
  <si>
    <t>s2204</t>
  </si>
  <si>
    <t>Shameless (U.S.)</t>
  </si>
  <si>
    <t>s2213</t>
  </si>
  <si>
    <t>Sing On! Spain</t>
  </si>
  <si>
    <t>s2218</t>
  </si>
  <si>
    <t>Fear City: New York vs The Mafia</t>
  </si>
  <si>
    <t>s2219</t>
  </si>
  <si>
    <t>Norsemen</t>
  </si>
  <si>
    <t>s2224</t>
  </si>
  <si>
    <t>Killer Women with Piers Morgan</t>
  </si>
  <si>
    <t>s2226</t>
  </si>
  <si>
    <t>Gigantosaurus</t>
  </si>
  <si>
    <t>s2227</t>
  </si>
  <si>
    <t>Single Wives</t>
  </si>
  <si>
    <t>s2228</t>
  </si>
  <si>
    <t>Cursed</t>
  </si>
  <si>
    <t>s2230</t>
  </si>
  <si>
    <t>In The Dark</t>
  </si>
  <si>
    <t>s2231</t>
  </si>
  <si>
    <t>Kissing Game</t>
  </si>
  <si>
    <t>s2236</t>
  </si>
  <si>
    <t>Dark Desire</t>
  </si>
  <si>
    <t>s2238</t>
  </si>
  <si>
    <t>Skin Decision: Before and After</t>
  </si>
  <si>
    <t>Reality TV, Science &amp; Nature TV</t>
  </si>
  <si>
    <t>s2239</t>
  </si>
  <si>
    <t>Sunny Bunnies</t>
  </si>
  <si>
    <t>Belarus</t>
  </si>
  <si>
    <t>s2247</t>
  </si>
  <si>
    <t>Down to Earth with Zac Efron</t>
  </si>
  <si>
    <t>s2250</t>
  </si>
  <si>
    <t>The Epic Tales of Captain Underpants in Space</t>
  </si>
  <si>
    <t>Kids' TV, TV Action &amp; Adventure, TV Comedies</t>
  </si>
  <si>
    <t>s2254</t>
  </si>
  <si>
    <t>Japan Sinks: 2020</t>
  </si>
  <si>
    <t>s2255</t>
  </si>
  <si>
    <t>The Protector</t>
  </si>
  <si>
    <t>s2256</t>
  </si>
  <si>
    <t>Was It Love?</t>
  </si>
  <si>
    <t>s2259</t>
  </si>
  <si>
    <t>Stateless</t>
  </si>
  <si>
    <t>s2293</t>
  </si>
  <si>
    <t>Little Singham</t>
  </si>
  <si>
    <t>s2294</t>
  </si>
  <si>
    <t>Cable Girls</t>
  </si>
  <si>
    <t>s2298</t>
  </si>
  <si>
    <t>JU-ON: Origins</t>
  </si>
  <si>
    <t>s2299</t>
  </si>
  <si>
    <t>Southern Survival</t>
  </si>
  <si>
    <t>s2300</t>
  </si>
  <si>
    <t>The Baby-Sitters Club</t>
  </si>
  <si>
    <t>s2302</t>
  </si>
  <si>
    <t>Supermarket Sweep</t>
  </si>
  <si>
    <t>s2304</t>
  </si>
  <si>
    <t>Warrior Nun</t>
  </si>
  <si>
    <t>s2306</t>
  </si>
  <si>
    <t>21 Again</t>
  </si>
  <si>
    <t>s2307</t>
  </si>
  <si>
    <t>A Touch of Green</t>
  </si>
  <si>
    <t>s2314</t>
  </si>
  <si>
    <t>Say I Do</t>
  </si>
  <si>
    <t>s2321</t>
  </si>
  <si>
    <t>BNA</t>
  </si>
  <si>
    <t>s2323</t>
  </si>
  <si>
    <t>Homemade</t>
  </si>
  <si>
    <t>s2328</t>
  </si>
  <si>
    <t>Dark</t>
  </si>
  <si>
    <t>s2400</t>
  </si>
  <si>
    <t>ONE PIECE</t>
  </si>
  <si>
    <t>s2330</t>
  </si>
  <si>
    <t>All For Love</t>
  </si>
  <si>
    <t>s2332</t>
  </si>
  <si>
    <t>Home Game</t>
  </si>
  <si>
    <t>s2335</t>
  </si>
  <si>
    <t>Seven (Tamil)</t>
  </si>
  <si>
    <t>s2338</t>
  </si>
  <si>
    <t>Twogether</t>
  </si>
  <si>
    <t>s2344</t>
  </si>
  <si>
    <t>Crazy Delicious</t>
  </si>
  <si>
    <t>s2347</t>
  </si>
  <si>
    <t>Roswell, New Mexico</t>
  </si>
  <si>
    <t>Classic &amp; Cult TV, TV Dramas, TV Sci-Fi &amp; Fantasy</t>
  </si>
  <si>
    <t>s2350</t>
  </si>
  <si>
    <t>It's Okay to Not Be Okay</t>
  </si>
  <si>
    <t>s2353</t>
  </si>
  <si>
    <t>Babies</t>
  </si>
  <si>
    <t>s2356</t>
  </si>
  <si>
    <t>Disclosure</t>
  </si>
  <si>
    <t>s2358</t>
  </si>
  <si>
    <t>Floor Is Lava</t>
  </si>
  <si>
    <t>s2360</t>
  </si>
  <si>
    <t>Most Beautiful Thing</t>
  </si>
  <si>
    <t>s2363</t>
  </si>
  <si>
    <t>The Politician</t>
  </si>
  <si>
    <t>s2379</t>
  </si>
  <si>
    <t>The Order</t>
  </si>
  <si>
    <t>s2384</t>
  </si>
  <si>
    <t>The Chase</t>
  </si>
  <si>
    <t>s2385</t>
  </si>
  <si>
    <t>The Show Must Go On: The Queen + Adam Lambert Story</t>
  </si>
  <si>
    <t>s2389</t>
  </si>
  <si>
    <t>Alexa &amp; Katie</t>
  </si>
  <si>
    <t>s2391</t>
  </si>
  <si>
    <t>How to Get Away with Murder</t>
  </si>
  <si>
    <t>s2396</t>
  </si>
  <si>
    <t>F is for Family</t>
  </si>
  <si>
    <t>s2397</t>
  </si>
  <si>
    <t>Frank Elstner: Just One Last Question</t>
  </si>
  <si>
    <t>s2401</t>
  </si>
  <si>
    <t>The Search</t>
  </si>
  <si>
    <t>s2402</t>
  </si>
  <si>
    <t>The Woods</t>
  </si>
  <si>
    <t>s2405</t>
  </si>
  <si>
    <t>Curon</t>
  </si>
  <si>
    <t>s2407</t>
  </si>
  <si>
    <t>Lenox Hill</t>
  </si>
  <si>
    <t>s2409</t>
  </si>
  <si>
    <t>My Mister</t>
  </si>
  <si>
    <t>s2410</t>
  </si>
  <si>
    <t>Reality Z</t>
  </si>
  <si>
    <t>s2416</t>
  </si>
  <si>
    <t>Queen of the South</t>
  </si>
  <si>
    <t>s2418</t>
  </si>
  <si>
    <t>13 Reasons Why</t>
  </si>
  <si>
    <t>s2423</t>
  </si>
  <si>
    <t>Queer Eye</t>
  </si>
  <si>
    <t>s2427</t>
  </si>
  <si>
    <t>BAKI</t>
  </si>
  <si>
    <t>s2445</t>
  </si>
  <si>
    <t>Cardcaptor Sakura</t>
  </si>
  <si>
    <t>s2450</t>
  </si>
  <si>
    <t>Megalobox</t>
  </si>
  <si>
    <t>s2451</t>
  </si>
  <si>
    <t>Midnight Diner</t>
  </si>
  <si>
    <t>s2453</t>
  </si>
  <si>
    <t>My Shy Boss</t>
  </si>
  <si>
    <t>s2454</t>
  </si>
  <si>
    <t>Revolutionary Love</t>
  </si>
  <si>
    <t>s2460</t>
  </si>
  <si>
    <t>Space Force</t>
  </si>
  <si>
    <t>s2426</t>
  </si>
  <si>
    <t>The Light of My Eyes</t>
  </si>
  <si>
    <t>s2433</t>
  </si>
  <si>
    <t>Alone</t>
  </si>
  <si>
    <t>s2462</t>
  </si>
  <si>
    <t>Can't Cope, Won't Cope</t>
  </si>
  <si>
    <t>s2463</t>
  </si>
  <si>
    <t>Dorohedoro</t>
  </si>
  <si>
    <t>s2467</t>
  </si>
  <si>
    <t>Mako Mermaids: An H2O Adventure</t>
  </si>
  <si>
    <t>s2473</t>
  </si>
  <si>
    <t>Betaal</t>
  </si>
  <si>
    <t>International TV Shows, TV Action &amp; Adventure, TV Horror</t>
  </si>
  <si>
    <t>s2474</t>
  </si>
  <si>
    <t>Dynasty</t>
  </si>
  <si>
    <t>s2477</t>
  </si>
  <si>
    <t>History 101</t>
  </si>
  <si>
    <t>s2487</t>
  </si>
  <si>
    <t>Mystic Pop-up Bar</t>
  </si>
  <si>
    <t>s2500</t>
  </si>
  <si>
    <t>The Queen and the Conqueror</t>
  </si>
  <si>
    <t>s2509</t>
  </si>
  <si>
    <t>Sweet Magnolias</t>
  </si>
  <si>
    <t>s2515</t>
  </si>
  <si>
    <t>The Big Flower Fight</t>
  </si>
  <si>
    <t>s2516</t>
  </si>
  <si>
    <t>Patriot Act with Hasanhaj</t>
  </si>
  <si>
    <t>s2518</t>
  </si>
  <si>
    <t>Boys Over Flowers</t>
  </si>
  <si>
    <t>s2519</t>
  </si>
  <si>
    <t>Iris</t>
  </si>
  <si>
    <t>s2520</t>
  </si>
  <si>
    <t>Avatar: The Last Airbender</t>
  </si>
  <si>
    <t>Classic &amp; Cult TV, Kids' TV, TV Action &amp; Adventure</t>
  </si>
  <si>
    <t>s2524</t>
  </si>
  <si>
    <t>Madam Secretary</t>
  </si>
  <si>
    <t>s2525</t>
  </si>
  <si>
    <t>Magic for Humans</t>
  </si>
  <si>
    <t>s2526</t>
  </si>
  <si>
    <t>Parasyte: The Maxim</t>
  </si>
  <si>
    <t>s2600</t>
  </si>
  <si>
    <t>El seГ±or de los Cielos</t>
  </si>
  <si>
    <t>s2527</t>
  </si>
  <si>
    <t>She-Ra and the Princesses of Power</t>
  </si>
  <si>
    <t>s2529</t>
  </si>
  <si>
    <t>Strangers from Hell</t>
  </si>
  <si>
    <t>International TV Shows, Korean TV Shows, TV Horror</t>
  </si>
  <si>
    <t>s2530</t>
  </si>
  <si>
    <t>The Wiggles</t>
  </si>
  <si>
    <t>s2531</t>
  </si>
  <si>
    <t>White Lines</t>
  </si>
  <si>
    <t>s2547</t>
  </si>
  <si>
    <t>Bordertown</t>
  </si>
  <si>
    <t>s2552</t>
  </si>
  <si>
    <t>Dead to Me</t>
  </si>
  <si>
    <t>s2553</t>
  </si>
  <si>
    <t>Restaurants on the Edge</t>
  </si>
  <si>
    <t>s2555</t>
  </si>
  <si>
    <t>The Hollow</t>
  </si>
  <si>
    <t>s2576</t>
  </si>
  <si>
    <t>WWII in HD</t>
  </si>
  <si>
    <t>s2581</t>
  </si>
  <si>
    <t>Hollywood</t>
  </si>
  <si>
    <t>s2584</t>
  </si>
  <si>
    <t>Masha and the Bear</t>
  </si>
  <si>
    <t>s2586</t>
  </si>
  <si>
    <t>Medici: Masters of Florence</t>
  </si>
  <si>
    <t>s2587</t>
  </si>
  <si>
    <t>Monthly Girls' Nozaki Kun</t>
  </si>
  <si>
    <t>Anime Series, Romantic TV Shows</t>
  </si>
  <si>
    <t>s2589</t>
  </si>
  <si>
    <t>Oh Yuck</t>
  </si>
  <si>
    <t>s2591</t>
  </si>
  <si>
    <t>Reckoning</t>
  </si>
  <si>
    <t>s2599</t>
  </si>
  <si>
    <t>DRIFTING DRAGONS</t>
  </si>
  <si>
    <t>s2747</t>
  </si>
  <si>
    <t>The Windsors</t>
  </si>
  <si>
    <t>s2601</t>
  </si>
  <si>
    <t>Good Witch</t>
  </si>
  <si>
    <t>s2607</t>
  </si>
  <si>
    <t>Extracurricular</t>
  </si>
  <si>
    <t>s2609</t>
  </si>
  <si>
    <t>Murder to Mercy: The Cyntoia Brown Story</t>
  </si>
  <si>
    <t>s2610</t>
  </si>
  <si>
    <t>NadiyaвЂ™s Time to Eat</t>
  </si>
  <si>
    <t>s2612</t>
  </si>
  <si>
    <t>Tjovitjo</t>
  </si>
  <si>
    <t>s2628</t>
  </si>
  <si>
    <t>Coronavirus, Explained</t>
  </si>
  <si>
    <t>s2629</t>
  </si>
  <si>
    <t>The Last Kingdom</t>
  </si>
  <si>
    <t>s2632</t>
  </si>
  <si>
    <t>My Secret Romance</t>
  </si>
  <si>
    <t>s2641</t>
  </si>
  <si>
    <t>After Life</t>
  </si>
  <si>
    <t>s2644</t>
  </si>
  <si>
    <t>Love 101</t>
  </si>
  <si>
    <t>s2646</t>
  </si>
  <si>
    <t>Ghost in the Shell: SAC_2045</t>
  </si>
  <si>
    <t>s2649</t>
  </si>
  <si>
    <t>The House of Flowers</t>
  </si>
  <si>
    <t>s2652</t>
  </si>
  <si>
    <t>Absurd Planet</t>
  </si>
  <si>
    <t>Docuseries, Science &amp; Nature TV, TV Comedies</t>
  </si>
  <si>
    <t>s2658</t>
  </si>
  <si>
    <t>Win the Wilderness</t>
  </si>
  <si>
    <t>s2659</t>
  </si>
  <si>
    <t>Bleach</t>
  </si>
  <si>
    <t>s2661</t>
  </si>
  <si>
    <t>Nicky Jam: El Ganador</t>
  </si>
  <si>
    <t>Puerto Rico</t>
  </si>
  <si>
    <t>s2662</t>
  </si>
  <si>
    <t>Cooked with Cannabis</t>
  </si>
  <si>
    <t>s3012</t>
  </si>
  <si>
    <t>Hip-Hop Evolution</t>
  </si>
  <si>
    <t>s2663</t>
  </si>
  <si>
    <t>The Midnight Gospel</t>
  </si>
  <si>
    <t>s2665</t>
  </si>
  <si>
    <t>ChuChu TV Nursery Rhymes &amp; Kids Songs (Hindi)</t>
  </si>
  <si>
    <t>s2666</t>
  </si>
  <si>
    <t>The King: Eternal Monarch</t>
  </si>
  <si>
    <t>s2667</t>
  </si>
  <si>
    <t>#blackAF</t>
  </si>
  <si>
    <t>s2670</t>
  </si>
  <si>
    <t>El DragГіn: Return of a Warrior</t>
  </si>
  <si>
    <t>s2671</t>
  </si>
  <si>
    <t>Hasmukh</t>
  </si>
  <si>
    <t>s2677</t>
  </si>
  <si>
    <t>Fauda</t>
  </si>
  <si>
    <t>s2685</t>
  </si>
  <si>
    <t>The Innocence Files</t>
  </si>
  <si>
    <t>s2690</t>
  </si>
  <si>
    <t>Surviving R. Kelly: The Impact</t>
  </si>
  <si>
    <t>s2699</t>
  </si>
  <si>
    <t>Hi Score Girl</t>
  </si>
  <si>
    <t>s2709</t>
  </si>
  <si>
    <t>El Reemplazante</t>
  </si>
  <si>
    <t>s2711</t>
  </si>
  <si>
    <t>Legacies</t>
  </si>
  <si>
    <t>TV Dramas, TV Sci-Fi &amp; Fantasy, Teen TV Shows</t>
  </si>
  <si>
    <t>s2719</t>
  </si>
  <si>
    <t>Community</t>
  </si>
  <si>
    <t>s2728</t>
  </si>
  <si>
    <t>How to Fix a Drug Scandal</t>
  </si>
  <si>
    <t>s2737</t>
  </si>
  <si>
    <t>Man Like Mobeen</t>
  </si>
  <si>
    <t>s2741</t>
  </si>
  <si>
    <t>Saint Seiya</t>
  </si>
  <si>
    <t>s2743</t>
  </si>
  <si>
    <t>Sunderland 'Til I Die</t>
  </si>
  <si>
    <t>s2744</t>
  </si>
  <si>
    <t>The Iliza Shlesinger Sketch Show</t>
  </si>
  <si>
    <t>s3013</t>
  </si>
  <si>
    <t>Nailed It! Germany</t>
  </si>
  <si>
    <t>s2749</t>
  </si>
  <si>
    <t>Well-Intended Love</t>
  </si>
  <si>
    <t>s2752</t>
  </si>
  <si>
    <t>AkbarВ Birbal</t>
  </si>
  <si>
    <t>Kids' TV, TV Comedies, TV Dramas</t>
  </si>
  <si>
    <t>s2754</t>
  </si>
  <si>
    <t>Dave Chappelle: The Kennedy Center Mark Twain Prize for American Humor</t>
  </si>
  <si>
    <t>s2762</t>
  </si>
  <si>
    <t>Rugal</t>
  </si>
  <si>
    <t>s2765</t>
  </si>
  <si>
    <t>Happy!</t>
  </si>
  <si>
    <t>s2766</t>
  </si>
  <si>
    <t>Ladies Up</t>
  </si>
  <si>
    <t>s2768</t>
  </si>
  <si>
    <t>Ozark</t>
  </si>
  <si>
    <t>s2778</t>
  </si>
  <si>
    <t>Unorthodox</t>
  </si>
  <si>
    <t>s2780</t>
  </si>
  <si>
    <t>Crip Camp: A Disability Revolution</t>
  </si>
  <si>
    <t>s2784</t>
  </si>
  <si>
    <t>Freud</t>
  </si>
  <si>
    <t>s2785</t>
  </si>
  <si>
    <t>J-Style Trip</t>
  </si>
  <si>
    <t>s2789</t>
  </si>
  <si>
    <t>Dino Girl Gauko</t>
  </si>
  <si>
    <t>s2791</t>
  </si>
  <si>
    <t>Greenhouse Academy</t>
  </si>
  <si>
    <t>s2760</t>
  </si>
  <si>
    <t>Tree House Tales</t>
  </si>
  <si>
    <t>s2775</t>
  </si>
  <si>
    <t>7SEEDS</t>
  </si>
  <si>
    <t>s2792</t>
  </si>
  <si>
    <t>Self Made: Inspired by the Life of Madam C.J. Walker</t>
  </si>
  <si>
    <t>s2793</t>
  </si>
  <si>
    <t>She</t>
  </si>
  <si>
    <t>s2794</t>
  </si>
  <si>
    <t>The English Game</t>
  </si>
  <si>
    <t>s2795</t>
  </si>
  <si>
    <t>The Letter for the King</t>
  </si>
  <si>
    <t>s2798</t>
  </si>
  <si>
    <t>Vampires</t>
  </si>
  <si>
    <t>s2803</t>
  </si>
  <si>
    <t>Caliphate</t>
  </si>
  <si>
    <t>s2805</t>
  </si>
  <si>
    <t>Women Of The Night</t>
  </si>
  <si>
    <t>s2808</t>
  </si>
  <si>
    <t>Shaun the Sheep: Adventures from Mossy Bottom</t>
  </si>
  <si>
    <t>s2809</t>
  </si>
  <si>
    <t>We Speak Dance</t>
  </si>
  <si>
    <t>s2817</t>
  </si>
  <si>
    <t>100 Humans</t>
  </si>
  <si>
    <t>s2819</t>
  </si>
  <si>
    <t>Bloodride</t>
  </si>
  <si>
    <t>s2825</t>
  </si>
  <si>
    <t>The Valhalla Murders</t>
  </si>
  <si>
    <t>s2826</t>
  </si>
  <si>
    <t>Dirty Money</t>
  </si>
  <si>
    <t>s2827</t>
  </si>
  <si>
    <t>On My Block</t>
  </si>
  <si>
    <t>s2828</t>
  </si>
  <si>
    <t>The Circle Brazil</t>
  </si>
  <si>
    <t>s2839</t>
  </si>
  <si>
    <t>Ugly Delicious</t>
  </si>
  <si>
    <t>s2842</t>
  </si>
  <si>
    <t>Mighty Little Bheem: Festival of Colors</t>
  </si>
  <si>
    <t>s2855</t>
  </si>
  <si>
    <t>Akame ga Kill!</t>
  </si>
  <si>
    <t>s2856</t>
  </si>
  <si>
    <t>Babylon Berlin</t>
  </si>
  <si>
    <t>s2869</t>
  </si>
  <si>
    <t>Always a Witch</t>
  </si>
  <si>
    <t>s2870</t>
  </si>
  <si>
    <t>Amit Tandon: Family Tandoncies</t>
  </si>
  <si>
    <t>s2871</t>
  </si>
  <si>
    <t>Queen Sono</t>
  </si>
  <si>
    <t>s2872</t>
  </si>
  <si>
    <t>Toy Boy</t>
  </si>
  <si>
    <t>s2873</t>
  </si>
  <si>
    <t>Unstoppable</t>
  </si>
  <si>
    <t>s2875</t>
  </si>
  <si>
    <t>Altered Carbon</t>
  </si>
  <si>
    <t>s2876</t>
  </si>
  <si>
    <t>Followers</t>
  </si>
  <si>
    <t>s2881</t>
  </si>
  <si>
    <t>I Am Not Okay With This</t>
  </si>
  <si>
    <t>TV Comedies, TV Dramas, TV Sci-Fi &amp; Fantasy</t>
  </si>
  <si>
    <t>s2884</t>
  </si>
  <si>
    <t>The Trials of Gabriel Fernandez</t>
  </si>
  <si>
    <t>s2889</t>
  </si>
  <si>
    <t>Hi Bye, Mama!</t>
  </si>
  <si>
    <t>s2892</t>
  </si>
  <si>
    <t>Gentefied</t>
  </si>
  <si>
    <t>s2893</t>
  </si>
  <si>
    <t>Hyena</t>
  </si>
  <si>
    <t>s2895</t>
  </si>
  <si>
    <t>Puerta 7</t>
  </si>
  <si>
    <t>s2901</t>
  </si>
  <si>
    <t>Spectros</t>
  </si>
  <si>
    <t>s2903</t>
  </si>
  <si>
    <t>DreamWorks Shrek's Swamp Stories</t>
  </si>
  <si>
    <t>s2911</t>
  </si>
  <si>
    <t>Talking Tom and Friends</t>
  </si>
  <si>
    <t>Cyprus</t>
  </si>
  <si>
    <t>s3014</t>
  </si>
  <si>
    <t>Tiny House Nation</t>
  </si>
  <si>
    <t>s2918</t>
  </si>
  <si>
    <t>Taj Mahal 1989</t>
  </si>
  <si>
    <t>s2921</t>
  </si>
  <si>
    <t>Love Is Blind</t>
  </si>
  <si>
    <t>s2922</t>
  </si>
  <si>
    <t>Narcos: Mexico</t>
  </si>
  <si>
    <t>s2927</t>
  </si>
  <si>
    <t>We Bare Bears</t>
  </si>
  <si>
    <t>s2928</t>
  </si>
  <si>
    <t>Captain Underpants Epic Choice-o-Rama</t>
  </si>
  <si>
    <t>s2932</t>
  </si>
  <si>
    <t>Better Call Saul</t>
  </si>
  <si>
    <t>s2938</t>
  </si>
  <si>
    <t>Dragons: Rescue Riders</t>
  </si>
  <si>
    <t>s2939</t>
  </si>
  <si>
    <t>Fifty: The Series</t>
  </si>
  <si>
    <t>s2942</t>
  </si>
  <si>
    <t>Locke &amp; Key</t>
  </si>
  <si>
    <t>s2946</t>
  </si>
  <si>
    <t>Cagaster of an Insect Cage</t>
  </si>
  <si>
    <t>s2954</t>
  </si>
  <si>
    <t>Team Kaylie</t>
  </si>
  <si>
    <t>s2959</t>
  </si>
  <si>
    <t>Is It Wrong to Try to Pick Up Girls in a Dungeon?</t>
  </si>
  <si>
    <t>s2960</t>
  </si>
  <si>
    <t>Itaewon Class</t>
  </si>
  <si>
    <t>s2965</t>
  </si>
  <si>
    <t>Night on Earth: Shot in the Dark</t>
  </si>
  <si>
    <t>s2966</t>
  </si>
  <si>
    <t>No Game No Life</t>
  </si>
  <si>
    <t>s2967</t>
  </si>
  <si>
    <t>Pop Team Epic</t>
  </si>
  <si>
    <t>s2968</t>
  </si>
  <si>
    <t>Shopkins</t>
  </si>
  <si>
    <t>s2923</t>
  </si>
  <si>
    <t>Palazuelos mi rey</t>
  </si>
  <si>
    <t>s2972</t>
  </si>
  <si>
    <t>Diablero</t>
  </si>
  <si>
    <t>s2975</t>
  </si>
  <si>
    <t>Luna Nera</t>
  </si>
  <si>
    <t>s2977</t>
  </si>
  <si>
    <t>Unauthorized Living</t>
  </si>
  <si>
    <t>s2978</t>
  </si>
  <si>
    <t>Ainori Love Wagon: African Journey</t>
  </si>
  <si>
    <t>s2980</t>
  </si>
  <si>
    <t>THE STRANGER</t>
  </si>
  <si>
    <t>s2981</t>
  </si>
  <si>
    <t>What the Love! with Karan Johar</t>
  </si>
  <si>
    <t>s2984</t>
  </si>
  <si>
    <t>Night on Earth</t>
  </si>
  <si>
    <t>s2985</t>
  </si>
  <si>
    <t>Omniscient</t>
  </si>
  <si>
    <t>s2993</t>
  </si>
  <si>
    <t>Sons of the Caliphate</t>
  </si>
  <si>
    <t>s2994</t>
  </si>
  <si>
    <t>The goop lab with Gwyneth Paltrow</t>
  </si>
  <si>
    <t>s2995</t>
  </si>
  <si>
    <t>The Ranch</t>
  </si>
  <si>
    <t>s2998</t>
  </si>
  <si>
    <t>October Faction</t>
  </si>
  <si>
    <t>s2999</t>
  </si>
  <si>
    <t>вЂ‹SAINT SEIYA: Knights of the Zodiac</t>
  </si>
  <si>
    <t>s3001</t>
  </si>
  <si>
    <t>Pandemic: How to Prevent an Outbreak</t>
  </si>
  <si>
    <t>s3002</t>
  </si>
  <si>
    <t>Playing with Fire</t>
  </si>
  <si>
    <t>s3006</t>
  </si>
  <si>
    <t>DreamWorks How to Train Your Dragon Legends</t>
  </si>
  <si>
    <t>s3011</t>
  </si>
  <si>
    <t>Ares</t>
  </si>
  <si>
    <t>s3016</t>
  </si>
  <si>
    <t>Handsome Siblings</t>
  </si>
  <si>
    <t>s3021</t>
  </si>
  <si>
    <t>Soul Eater</t>
  </si>
  <si>
    <t>s3025</t>
  </si>
  <si>
    <t>Killer Inside: Thed of Aaron Hernandez</t>
  </si>
  <si>
    <t>s3029</t>
  </si>
  <si>
    <t>The Ollie &amp; Moon Show</t>
  </si>
  <si>
    <t>s3034</t>
  </si>
  <si>
    <t>AJ and the Queen</t>
  </si>
  <si>
    <t>s3035</t>
  </si>
  <si>
    <t>Giri / Haji</t>
  </si>
  <si>
    <t>s3036</t>
  </si>
  <si>
    <t>Harvey Street Kids</t>
  </si>
  <si>
    <t>s3038</t>
  </si>
  <si>
    <t>Medical Police</t>
  </si>
  <si>
    <t>s3040</t>
  </si>
  <si>
    <t>The InBESTigators</t>
  </si>
  <si>
    <t>s3041</t>
  </si>
  <si>
    <t>Until Dawn</t>
  </si>
  <si>
    <t>International TV Shows, Reality TV, TV Comedies</t>
  </si>
  <si>
    <t>s3046</t>
  </si>
  <si>
    <t>Dracula</t>
  </si>
  <si>
    <t>s3048</t>
  </si>
  <si>
    <t>Anne with an E</t>
  </si>
  <si>
    <t>s3050</t>
  </si>
  <si>
    <t>Sex, Explained</t>
  </si>
  <si>
    <t>s3051</t>
  </si>
  <si>
    <t>Thieves of the Wood</t>
  </si>
  <si>
    <t>s3053</t>
  </si>
  <si>
    <t>Because This Is My First Life</t>
  </si>
  <si>
    <t>s3054</t>
  </si>
  <si>
    <t>Border Security: America's Front Line</t>
  </si>
  <si>
    <t>Crime TV Shows, International TV Shows, Reality TV</t>
  </si>
  <si>
    <t>s3056</t>
  </si>
  <si>
    <t>Cells at Work!</t>
  </si>
  <si>
    <t>Anime Series, Teen TV Shows</t>
  </si>
  <si>
    <t>s3031</t>
  </si>
  <si>
    <t>The Healing Powers of Dude</t>
  </si>
  <si>
    <t>s3064</t>
  </si>
  <si>
    <t>Live Up To Your Name</t>
  </si>
  <si>
    <t>s3066</t>
  </si>
  <si>
    <t>Messiah</t>
  </si>
  <si>
    <t>s3067</t>
  </si>
  <si>
    <t>Mia and Me</t>
  </si>
  <si>
    <t>s3072</t>
  </si>
  <si>
    <t>Reply 1988</t>
  </si>
  <si>
    <t>s3075</t>
  </si>
  <si>
    <t>Save Me</t>
  </si>
  <si>
    <t>s3076</t>
  </si>
  <si>
    <t>Spinning Out</t>
  </si>
  <si>
    <t>s3077</t>
  </si>
  <si>
    <t>The Bride of Habaek</t>
  </si>
  <si>
    <t>s3080</t>
  </si>
  <si>
    <t>ARASHI's Diary -Voyage-</t>
  </si>
  <si>
    <t>s3083</t>
  </si>
  <si>
    <t>Occupied</t>
  </si>
  <si>
    <t>s3085</t>
  </si>
  <si>
    <t>Rainbow Ruby</t>
  </si>
  <si>
    <t>s3086</t>
  </si>
  <si>
    <t>Robot Trains</t>
  </si>
  <si>
    <t>s3088</t>
  </si>
  <si>
    <t>Yanxi Palace: Princess Adventures</t>
  </si>
  <si>
    <t>s3089</t>
  </si>
  <si>
    <t>The Disastrous Life of Saiki K.: Reawakened</t>
  </si>
  <si>
    <t>s3093</t>
  </si>
  <si>
    <t>Kevin Hart: DonвЂ™t F**k This Up</t>
  </si>
  <si>
    <t>s3096</t>
  </si>
  <si>
    <t>The Bonfire of Destiny</t>
  </si>
  <si>
    <t>s3104</t>
  </si>
  <si>
    <t>CAROLE &amp; TUESDAY</t>
  </si>
  <si>
    <t>s3107</t>
  </si>
  <si>
    <t>Lost in Space</t>
  </si>
  <si>
    <t>s3109</t>
  </si>
  <si>
    <t>Private Practice</t>
  </si>
  <si>
    <t>s3112</t>
  </si>
  <si>
    <t>Agent</t>
  </si>
  <si>
    <t>s3118</t>
  </si>
  <si>
    <t>The Witcher</t>
  </si>
  <si>
    <t>s3120</t>
  </si>
  <si>
    <t>Twice Upon A Time</t>
  </si>
  <si>
    <t>s3121</t>
  </si>
  <si>
    <t>Ultraviolet</t>
  </si>
  <si>
    <t>s3123</t>
  </si>
  <si>
    <t>Soundtrack</t>
  </si>
  <si>
    <t>s3128</t>
  </si>
  <si>
    <t>Cinderella and the Four Knights</t>
  </si>
  <si>
    <t>s3129</t>
  </si>
  <si>
    <t>Cocomong</t>
  </si>
  <si>
    <t>s3130</t>
  </si>
  <si>
    <t>Crash Landing on You</t>
  </si>
  <si>
    <t>s3147</t>
  </si>
  <si>
    <t>Scooby-Doo!: Mystery Incorporated</t>
  </si>
  <si>
    <t>s3149</t>
  </si>
  <si>
    <t>What's New Scooby-Doo?</t>
  </si>
  <si>
    <t>s3166</t>
  </si>
  <si>
    <t>Astronomy Club: The Sketch Show</t>
  </si>
  <si>
    <t>s3169</t>
  </si>
  <si>
    <t>Fuller House</t>
  </si>
  <si>
    <t>s3173</t>
  </si>
  <si>
    <t>Spirit Riding Free: Spirit of Christmas</t>
  </si>
  <si>
    <t>s3174</t>
  </si>
  <si>
    <t>Teasing Master Takagi-san</t>
  </si>
  <si>
    <t>s3177</t>
  </si>
  <si>
    <t>Three Days of Christmas</t>
  </si>
  <si>
    <t>s3182</t>
  </si>
  <si>
    <t>The Irishman: In Conversation</t>
  </si>
  <si>
    <t>s3178</t>
  </si>
  <si>
    <t>Triad Princess</t>
  </si>
  <si>
    <t>s3183</t>
  </si>
  <si>
    <t>V Wars</t>
  </si>
  <si>
    <t>s3184</t>
  </si>
  <si>
    <t>The Last O.G.</t>
  </si>
  <si>
    <t>s3185</t>
  </si>
  <si>
    <t>The Prince of Tennis ~ Match! Tennis Juniors ~</t>
  </si>
  <si>
    <t>s3186</t>
  </si>
  <si>
    <t>The Road to Love</t>
  </si>
  <si>
    <t>s3188</t>
  </si>
  <si>
    <t>Nightflyers</t>
  </si>
  <si>
    <t>s3193</t>
  </si>
  <si>
    <t>Eastsiders</t>
  </si>
  <si>
    <t>s3197</t>
  </si>
  <si>
    <t>Lakeeran</t>
  </si>
  <si>
    <t>s3205</t>
  </si>
  <si>
    <t>Chocolate</t>
  </si>
  <si>
    <t>s3209</t>
  </si>
  <si>
    <t>Chip and Potato</t>
  </si>
  <si>
    <t>s3213</t>
  </si>
  <si>
    <t>La Reina del Sur</t>
  </si>
  <si>
    <t>s3220</t>
  </si>
  <si>
    <t>Levius</t>
  </si>
  <si>
    <t>s3221</t>
  </si>
  <si>
    <t>Lugar de Mulher</t>
  </si>
  <si>
    <t>s3222</t>
  </si>
  <si>
    <t>Merry Happy Whatever</t>
  </si>
  <si>
    <t>s3223</t>
  </si>
  <si>
    <t>Mythomaniac</t>
  </si>
  <si>
    <t>s3231</t>
  </si>
  <si>
    <t>The Crime</t>
  </si>
  <si>
    <t>s3237</t>
  </si>
  <si>
    <t>Once Upon A Time In Lingjian Mountain</t>
  </si>
  <si>
    <t>International TV Shows, TV Comedies, TV Sci-Fi &amp; Fantasy</t>
  </si>
  <si>
    <t>s3239</t>
  </si>
  <si>
    <t>Dolly Parton's Heartstrings</t>
  </si>
  <si>
    <t>s3241</t>
  </si>
  <si>
    <t>Mike Birbiglia: What I Should Have Said Was Nothing: Tales from My Secret Public Journal</t>
  </si>
  <si>
    <t>s3242</t>
  </si>
  <si>
    <t>Nailed It! Holiday!</t>
  </si>
  <si>
    <t>s3243</t>
  </si>
  <si>
    <t>Narcoworld: Dope Stories</t>
  </si>
  <si>
    <t>s3244</t>
  </si>
  <si>
    <t>Nobody's Looking</t>
  </si>
  <si>
    <t>s3246</t>
  </si>
  <si>
    <t>Singapore Social</t>
  </si>
  <si>
    <t>s3247</t>
  </si>
  <si>
    <t>The Dragon Prince</t>
  </si>
  <si>
    <t>s3248</t>
  </si>
  <si>
    <t>Trolls: The Beat Goes On!</t>
  </si>
  <si>
    <t>s3250</t>
  </si>
  <si>
    <t>Bangkok Buddies</t>
  </si>
  <si>
    <t>s3253</t>
  </si>
  <si>
    <t>Holiday Secrets</t>
  </si>
  <si>
    <t>s3256</t>
  </si>
  <si>
    <t>Who Killed Little Gregory?</t>
  </si>
  <si>
    <t>s3259</t>
  </si>
  <si>
    <t>Candy Online</t>
  </si>
  <si>
    <t>s3264</t>
  </si>
  <si>
    <t>At the Dolphin Bay</t>
  </si>
  <si>
    <t>International TV Shows, Romantic TV Shows</t>
  </si>
  <si>
    <t>s3270</t>
  </si>
  <si>
    <t>I'm with the Band: Nasty Cherry</t>
  </si>
  <si>
    <t>s3271</t>
  </si>
  <si>
    <t>Inheritors</t>
  </si>
  <si>
    <t>s3272</t>
  </si>
  <si>
    <t>K-On!</t>
  </si>
  <si>
    <t>s3258</t>
  </si>
  <si>
    <t>Miss Culinary</t>
  </si>
  <si>
    <t>s3275</t>
  </si>
  <si>
    <t>La Robe De Mariee Des Cieux</t>
  </si>
  <si>
    <t>s3276</t>
  </si>
  <si>
    <t>Llama Llama</t>
  </si>
  <si>
    <t>s3277</t>
  </si>
  <si>
    <t>My MVP Valentine</t>
  </si>
  <si>
    <t>s3278</t>
  </si>
  <si>
    <t>My Sassy Girl</t>
  </si>
  <si>
    <t>s3280</t>
  </si>
  <si>
    <t>The Club</t>
  </si>
  <si>
    <t>s3282</t>
  </si>
  <si>
    <t>The Stranded</t>
  </si>
  <si>
    <t>s3283</t>
  </si>
  <si>
    <t>The Toys That Made Us</t>
  </si>
  <si>
    <t>s3284</t>
  </si>
  <si>
    <t>The Yard</t>
  </si>
  <si>
    <t>s3287</t>
  </si>
  <si>
    <t>My Dear Warrior</t>
  </si>
  <si>
    <t>s3288</t>
  </si>
  <si>
    <t>Maradona in Mexico</t>
  </si>
  <si>
    <t>s3289</t>
  </si>
  <si>
    <t>Chief of Staff</t>
  </si>
  <si>
    <t>s3292</t>
  </si>
  <si>
    <t>Put Your Head on My Shoulder</t>
  </si>
  <si>
    <t>International TV Shows, Romantic TV Shows, Teen TV Shows</t>
  </si>
  <si>
    <t>s3294</t>
  </si>
  <si>
    <t>Little Things</t>
  </si>
  <si>
    <t>s3295</t>
  </si>
  <si>
    <t>Greatest Events of WWII in Colour</t>
  </si>
  <si>
    <t>s3296</t>
  </si>
  <si>
    <t>Green Eggs and Ham</t>
  </si>
  <si>
    <t>s3299</t>
  </si>
  <si>
    <t>Wild District</t>
  </si>
  <si>
    <t>s3302</t>
  </si>
  <si>
    <t>SCAMS</t>
  </si>
  <si>
    <t>s3305</t>
  </si>
  <si>
    <t>Sam &amp; Cat</t>
  </si>
  <si>
    <t>s3307</t>
  </si>
  <si>
    <t>The End of the F***ing World</t>
  </si>
  <si>
    <t>s3311</t>
  </si>
  <si>
    <t>Meet the Adebanjos</t>
  </si>
  <si>
    <t>s3314</t>
  </si>
  <si>
    <t>The Devil Next Door</t>
  </si>
  <si>
    <t>s3315</t>
  </si>
  <si>
    <t>100 Things to do Before High School</t>
  </si>
  <si>
    <t>s3317</t>
  </si>
  <si>
    <t>Bella and the Bulldogs</t>
  </si>
  <si>
    <t>s3326</t>
  </si>
  <si>
    <t>Victorious</t>
  </si>
  <si>
    <t>s3328</t>
  </si>
  <si>
    <t>A Year In Space</t>
  </si>
  <si>
    <t>s3329</t>
  </si>
  <si>
    <t>Ad Vitam</t>
  </si>
  <si>
    <t>s3331</t>
  </si>
  <si>
    <t>Billy on the Street</t>
  </si>
  <si>
    <t>s3334</t>
  </si>
  <si>
    <t>CLANNAD</t>
  </si>
  <si>
    <t>s3337</t>
  </si>
  <si>
    <t>Haikyu!!</t>
  </si>
  <si>
    <t>s3340</t>
  </si>
  <si>
    <t>Love, Chunibyo &amp; Other Delusions!</t>
  </si>
  <si>
    <t>s3341</t>
  </si>
  <si>
    <t>Maid-Sama!</t>
  </si>
  <si>
    <t>s3342</t>
  </si>
  <si>
    <t>Mobile Suit Gundam: Iron-Blooded Orphans</t>
  </si>
  <si>
    <t>s3343</t>
  </si>
  <si>
    <t>Queer Eye: We're in Japan!</t>
  </si>
  <si>
    <t>s3345</t>
  </si>
  <si>
    <t>The Boulet Brothers Dragula</t>
  </si>
  <si>
    <t>s3346</t>
  </si>
  <si>
    <t>The Deep</t>
  </si>
  <si>
    <t>s3353</t>
  </si>
  <si>
    <t>We Are the Wave</t>
  </si>
  <si>
    <t>s3356</t>
  </si>
  <si>
    <t>KENGAN ASHURA</t>
  </si>
  <si>
    <t>s3361</t>
  </si>
  <si>
    <t>Tomorrow with You</t>
  </si>
  <si>
    <t>s3364</t>
  </si>
  <si>
    <t>Shine On with Reese</t>
  </si>
  <si>
    <t>s3365</t>
  </si>
  <si>
    <t>The Road to El Camino: Behind the Scenes of El Camino: A Breaking Bad Movie</t>
  </si>
  <si>
    <t>s3368</t>
  </si>
  <si>
    <t>Wait, My Youth</t>
  </si>
  <si>
    <t>s3369</t>
  </si>
  <si>
    <t>A Little Thing Called First Love</t>
  </si>
  <si>
    <t>s3370</t>
  </si>
  <si>
    <t>BoJack Horseman</t>
  </si>
  <si>
    <t>s3371</t>
  </si>
  <si>
    <t>Brotherhood</t>
  </si>
  <si>
    <t>s3374</t>
  </si>
  <si>
    <t>Drug Squad: Costa del Sol</t>
  </si>
  <si>
    <t>s3376</t>
  </si>
  <si>
    <t>MonzГіn: A Knockout Blow</t>
  </si>
  <si>
    <t>s3378</t>
  </si>
  <si>
    <t>Nailed It! France</t>
  </si>
  <si>
    <t>s3379</t>
  </si>
  <si>
    <t>Nailed It! Spain</t>
  </si>
  <si>
    <t>s3382</t>
  </si>
  <si>
    <t>The Untamed</t>
  </si>
  <si>
    <t>s3383</t>
  </si>
  <si>
    <t>Daybreak</t>
  </si>
  <si>
    <t>TV Action &amp; Adventure, TV Comedies, TV Horror</t>
  </si>
  <si>
    <t>s3386</t>
  </si>
  <si>
    <t>Breakfast, Lunch &amp; Dinner</t>
  </si>
  <si>
    <t>s3401</t>
  </si>
  <si>
    <t>Interior Design Masters</t>
  </si>
  <si>
    <t>s3402</t>
  </si>
  <si>
    <t>Little Baby Bum: Nursery Rhyme Friends</t>
  </si>
  <si>
    <t>s3404</t>
  </si>
  <si>
    <t>Mighty Little Bheem: Diwali</t>
  </si>
  <si>
    <t>s3407</t>
  </si>
  <si>
    <t>Spirit Riding Free: Pony Tales</t>
  </si>
  <si>
    <t>s3411</t>
  </si>
  <si>
    <t>Toon</t>
  </si>
  <si>
    <t>s3415</t>
  </si>
  <si>
    <t>Chosen</t>
  </si>
  <si>
    <t>s3416</t>
  </si>
  <si>
    <t>THE UNLISTED</t>
  </si>
  <si>
    <t>s3417</t>
  </si>
  <si>
    <t>Another Miss Oh</t>
  </si>
  <si>
    <t>s3421</t>
  </si>
  <si>
    <t>Second 20s</t>
  </si>
  <si>
    <t>s3427</t>
  </si>
  <si>
    <t>The Lies Within</t>
  </si>
  <si>
    <t>s3431</t>
  </si>
  <si>
    <t>Insatiable</t>
  </si>
  <si>
    <t>s3434</t>
  </si>
  <si>
    <t>The Hook Up Plan</t>
  </si>
  <si>
    <t>s3438</t>
  </si>
  <si>
    <t>Ultramarine Magmell</t>
  </si>
  <si>
    <t>s3441</t>
  </si>
  <si>
    <t>Rhythm + Flow</t>
  </si>
  <si>
    <t>s3443</t>
  </si>
  <si>
    <t>The Spooky Tale of Captain Underpants Hack-a-ween</t>
  </si>
  <si>
    <t>s3445</t>
  </si>
  <si>
    <t>Legend Quest: Masters of Myth</t>
  </si>
  <si>
    <t>Kids' TV, Spanish-Language TV Shows</t>
  </si>
  <si>
    <t>s3446</t>
  </si>
  <si>
    <t>My Country: The New Age</t>
  </si>
  <si>
    <t>s3448</t>
  </si>
  <si>
    <t>A Plastic Ocean</t>
  </si>
  <si>
    <t>s3405</t>
  </si>
  <si>
    <t>MONKART</t>
  </si>
  <si>
    <t>s3450</t>
  </si>
  <si>
    <t>Creeped Out</t>
  </si>
  <si>
    <t>British TV Shows, Kids' TV, TV Thrillers</t>
  </si>
  <si>
    <t>s3453</t>
  </si>
  <si>
    <t>Peaky Blinders</t>
  </si>
  <si>
    <t>s3454</t>
  </si>
  <si>
    <t>Raising Dion</t>
  </si>
  <si>
    <t>Kids' TV, TV Action &amp; Adventure, TV Dramas</t>
  </si>
  <si>
    <t>s3455</t>
  </si>
  <si>
    <t>Rotten</t>
  </si>
  <si>
    <t>s3458</t>
  </si>
  <si>
    <t>Seis Manos</t>
  </si>
  <si>
    <t>Anime Series, Crime TV Shows</t>
  </si>
  <si>
    <t>s3459</t>
  </si>
  <si>
    <t>Living Undocumented</t>
  </si>
  <si>
    <t>s3463</t>
  </si>
  <si>
    <t>Chicago Typewriter</t>
  </si>
  <si>
    <t>s3464</t>
  </si>
  <si>
    <t>College Romance</t>
  </si>
  <si>
    <t>s3465</t>
  </si>
  <si>
    <t>Engineering Girls</t>
  </si>
  <si>
    <t>s3467</t>
  </si>
  <si>
    <t>Girls Hostel</t>
  </si>
  <si>
    <t>s3468</t>
  </si>
  <si>
    <t>Inmates</t>
  </si>
  <si>
    <t>s3471</t>
  </si>
  <si>
    <t>Miniforce X</t>
  </si>
  <si>
    <t>s3474</t>
  </si>
  <si>
    <t>The K2</t>
  </si>
  <si>
    <t>s3475</t>
  </si>
  <si>
    <t>The Liar and His Lover</t>
  </si>
  <si>
    <t>s3482</t>
  </si>
  <si>
    <t>Bard of Blood</t>
  </si>
  <si>
    <t>s3484</t>
  </si>
  <si>
    <t>El Marginal</t>
  </si>
  <si>
    <t>s3489</t>
  </si>
  <si>
    <t>The Inmate</t>
  </si>
  <si>
    <t>s3490</t>
  </si>
  <si>
    <t>Abstract: The Art of Design</t>
  </si>
  <si>
    <t>s3492</t>
  </si>
  <si>
    <t>Glitch</t>
  </si>
  <si>
    <t>s3500</t>
  </si>
  <si>
    <t>Vagabond</t>
  </si>
  <si>
    <t>s3503</t>
  </si>
  <si>
    <t>Criminal: Germany</t>
  </si>
  <si>
    <t>s3505</t>
  </si>
  <si>
    <t>Fastest Car</t>
  </si>
  <si>
    <t>s3506</t>
  </si>
  <si>
    <t>Inside Bill's Brain: Decoding Bill Gates</t>
  </si>
  <si>
    <t>s3516</t>
  </si>
  <si>
    <t>Surviving R. Kelly</t>
  </si>
  <si>
    <t>s3520</t>
  </si>
  <si>
    <t>Kabaneri of the Iron Fortress: The Battle of Unato</t>
  </si>
  <si>
    <t>s3522</t>
  </si>
  <si>
    <t>Marianne</t>
  </si>
  <si>
    <t>s3526</t>
  </si>
  <si>
    <t>Unbelievable</t>
  </si>
  <si>
    <t>s3527</t>
  </si>
  <si>
    <t>The I-Land</t>
  </si>
  <si>
    <t>s3528</t>
  </si>
  <si>
    <t>Thed, Explained</t>
  </si>
  <si>
    <t>s3535</t>
  </si>
  <si>
    <t>The Spy</t>
  </si>
  <si>
    <t>s3536</t>
  </si>
  <si>
    <t>American Factory: A Conversation with the Obamas</t>
  </si>
  <si>
    <t>s3541</t>
  </si>
  <si>
    <t>Moving Art</t>
  </si>
  <si>
    <t>s3544</t>
  </si>
  <si>
    <t>Serial Killer with Piers Morgan</t>
  </si>
  <si>
    <t>s3547</t>
  </si>
  <si>
    <t>Luo Bao Bei</t>
  </si>
  <si>
    <t>s3502</t>
  </si>
  <si>
    <t>Criminal: France</t>
  </si>
  <si>
    <t>s3552</t>
  </si>
  <si>
    <t>The Dark Crystal: Age of Resistance</t>
  </si>
  <si>
    <t>s3553</t>
  </si>
  <si>
    <t>The Good Bandit</t>
  </si>
  <si>
    <t>s3559</t>
  </si>
  <si>
    <t>Million Pound Menu</t>
  </si>
  <si>
    <t>s3562</t>
  </si>
  <si>
    <t>13 Reasons Why: Beyond the Reasons</t>
  </si>
  <si>
    <t>s3576</t>
  </si>
  <si>
    <t>45 rpm</t>
  </si>
  <si>
    <t>s3577</t>
  </si>
  <si>
    <t>Apache: The Life of Carlos Tevez</t>
  </si>
  <si>
    <t>s3578</t>
  </si>
  <si>
    <t>Better Than Us</t>
  </si>
  <si>
    <t>s3579</t>
  </si>
  <si>
    <t>Diagnosis</t>
  </si>
  <si>
    <t>s3580</t>
  </si>
  <si>
    <t>Green Frontier</t>
  </si>
  <si>
    <t>s3581</t>
  </si>
  <si>
    <t>Invader Zim: Enter the Florpus</t>
  </si>
  <si>
    <t>s3582</t>
  </si>
  <si>
    <t>MINDHUNTER</t>
  </si>
  <si>
    <t>s3585</t>
  </si>
  <si>
    <t>Super Monsters Back to School</t>
  </si>
  <si>
    <t>s3586</t>
  </si>
  <si>
    <t>The King's Avatar</t>
  </si>
  <si>
    <t>s3588</t>
  </si>
  <si>
    <t>Victim Number 8</t>
  </si>
  <si>
    <t>s3589</t>
  </si>
  <si>
    <t>Cannon Busters</t>
  </si>
  <si>
    <t>s3598</t>
  </si>
  <si>
    <t>Knightfall</t>
  </si>
  <si>
    <t>s3599</t>
  </si>
  <si>
    <t>DC Super Hero Girls</t>
  </si>
  <si>
    <t>s3601</t>
  </si>
  <si>
    <t>GLOW</t>
  </si>
  <si>
    <t>s3602</t>
  </si>
  <si>
    <t>IZombie</t>
  </si>
  <si>
    <t>TV Comedies, TV Dramas, TV Horror</t>
  </si>
  <si>
    <t>s3605</t>
  </si>
  <si>
    <t>Sintonia</t>
  </si>
  <si>
    <t>s3607</t>
  </si>
  <si>
    <t>Bad Guys</t>
  </si>
  <si>
    <t>s3608</t>
  </si>
  <si>
    <t>Dollar</t>
  </si>
  <si>
    <t>s3609</t>
  </si>
  <si>
    <t>Jane The Virgin</t>
  </si>
  <si>
    <t>s3610</t>
  </si>
  <si>
    <t>Let's Eat 2</t>
  </si>
  <si>
    <t>s3611</t>
  </si>
  <si>
    <t>LetвЂ™s Eat</t>
  </si>
  <si>
    <t>s3612</t>
  </si>
  <si>
    <t>Misaeng</t>
  </si>
  <si>
    <t>s3613</t>
  </si>
  <si>
    <t>Oh My Ghost</t>
  </si>
  <si>
    <t>s3616</t>
  </si>
  <si>
    <t>Wu Assassins</t>
  </si>
  <si>
    <t>s3625</t>
  </si>
  <si>
    <t>No Good Nick</t>
  </si>
  <si>
    <t>s3628</t>
  </si>
  <si>
    <t>Basketball or Nothing</t>
  </si>
  <si>
    <t>s3630</t>
  </si>
  <si>
    <t>Otherhood</t>
  </si>
  <si>
    <t>s3633</t>
  </si>
  <si>
    <t>Sleepless Society: Nyctophobia</t>
  </si>
  <si>
    <t>s3634</t>
  </si>
  <si>
    <t>The Letdown</t>
  </si>
  <si>
    <t>s3637</t>
  </si>
  <si>
    <t>Twelve Forever</t>
  </si>
  <si>
    <t>s3641</t>
  </si>
  <si>
    <t>My First First Love</t>
  </si>
  <si>
    <t>s3643</t>
  </si>
  <si>
    <t>Another Life</t>
  </si>
  <si>
    <t>s3645</t>
  </si>
  <si>
    <t>Beat Bugs</t>
  </si>
  <si>
    <t>s3652</t>
  </si>
  <si>
    <t>Sexy Central</t>
  </si>
  <si>
    <t>s3655</t>
  </si>
  <si>
    <t>The Epic Tales of Captain Underpants</t>
  </si>
  <si>
    <t>s3656</t>
  </si>
  <si>
    <t>Typewriter</t>
  </si>
  <si>
    <t>s3657</t>
  </si>
  <si>
    <t>Rookie Historian Goo Hae-Ryung</t>
  </si>
  <si>
    <t>s3660</t>
  </si>
  <si>
    <t>Pinky Malinky</t>
  </si>
  <si>
    <t>s3661</t>
  </si>
  <si>
    <t>Unrequited Love</t>
  </si>
  <si>
    <t>s3664</t>
  </si>
  <si>
    <t>Angel Beats!</t>
  </si>
  <si>
    <t>s3665</t>
  </si>
  <si>
    <t>Anohana: The Flower We Saw That Day</t>
  </si>
  <si>
    <t>s3666</t>
  </si>
  <si>
    <t>God Eater</t>
  </si>
  <si>
    <t>s3667</t>
  </si>
  <si>
    <t>GRANBLUE FANTASY the Animation</t>
  </si>
  <si>
    <t>s3668</t>
  </si>
  <si>
    <t>3Below: Tales of Arcadia</t>
  </si>
  <si>
    <t>s3670</t>
  </si>
  <si>
    <t>Bonus Family</t>
  </si>
  <si>
    <t>s3674</t>
  </si>
  <si>
    <t>One Spring Night</t>
  </si>
  <si>
    <t>s3840</t>
  </si>
  <si>
    <t>The Princess Weiyoung</t>
  </si>
  <si>
    <t>s3681</t>
  </si>
  <si>
    <t>Free Rein</t>
  </si>
  <si>
    <t>s3683</t>
  </si>
  <si>
    <t>The Legend of White Snake</t>
  </si>
  <si>
    <t>s3686</t>
  </si>
  <si>
    <t>Stranger Things</t>
  </si>
  <si>
    <t>s3687</t>
  </si>
  <si>
    <t>The Last Czars</t>
  </si>
  <si>
    <t>Docuseries, TV Dramas</t>
  </si>
  <si>
    <t>s3688</t>
  </si>
  <si>
    <t>Yummy Mummies</t>
  </si>
  <si>
    <t>s3709</t>
  </si>
  <si>
    <t>Paquita Salas</t>
  </si>
  <si>
    <t>s3689</t>
  </si>
  <si>
    <t>Bangkok Love Stories: Objects of Affection</t>
  </si>
  <si>
    <t>s3690</t>
  </si>
  <si>
    <t>Bangkok Love Stories: Plead</t>
  </si>
  <si>
    <t>s3691</t>
  </si>
  <si>
    <t>Designated Survivor: 60 Days</t>
  </si>
  <si>
    <t>s3692</t>
  </si>
  <si>
    <t>DreamWorks Kung Fu Panda Awesome Secrets</t>
  </si>
  <si>
    <t>s3693</t>
  </si>
  <si>
    <t>Hatchimals | Adventures in Hatchtopia</t>
  </si>
  <si>
    <t>s3695</t>
  </si>
  <si>
    <t>Molang</t>
  </si>
  <si>
    <t>s3696</t>
  </si>
  <si>
    <t>Rabbids Invasion</t>
  </si>
  <si>
    <t>s3697</t>
  </si>
  <si>
    <t>Record of Grancrest War</t>
  </si>
  <si>
    <t>s3701</t>
  </si>
  <si>
    <t>Scare Tactics</t>
  </si>
  <si>
    <t>s3703</t>
  </si>
  <si>
    <t>Dope</t>
  </si>
  <si>
    <t>s3705</t>
  </si>
  <si>
    <t>Exhibit A</t>
  </si>
  <si>
    <t>Crime TV Shows, Docuseries, Science &amp; Nature TV</t>
  </si>
  <si>
    <t>s3706</t>
  </si>
  <si>
    <t>Instant Hotel</t>
  </si>
  <si>
    <t>s3708</t>
  </si>
  <si>
    <t>Motown Magic</t>
  </si>
  <si>
    <t>s3713</t>
  </si>
  <si>
    <t>Hikaru Utada Laughter in the Dark Tour 2018</t>
  </si>
  <si>
    <t>s3717</t>
  </si>
  <si>
    <t>Forest of Piano</t>
  </si>
  <si>
    <t>s3722</t>
  </si>
  <si>
    <t>Girls Incarcerated</t>
  </si>
  <si>
    <t>s3723</t>
  </si>
  <si>
    <t>Go! Live Your Way</t>
  </si>
  <si>
    <t>Kids' TV, Spanish-Language TV Shows, Teen TV Shows</t>
  </si>
  <si>
    <t>s3724</t>
  </si>
  <si>
    <t>Magi: The Labyrinth of Magic</t>
  </si>
  <si>
    <t>s3725</t>
  </si>
  <si>
    <t>Neon Genesis Evangelion</t>
  </si>
  <si>
    <t>s3726</t>
  </si>
  <si>
    <t>Shooter</t>
  </si>
  <si>
    <t>s3727</t>
  </si>
  <si>
    <t>The Casketeers</t>
  </si>
  <si>
    <t>s3728</t>
  </si>
  <si>
    <t>The Confession Tapes</t>
  </si>
  <si>
    <t>s3737</t>
  </si>
  <si>
    <t>Fate/Zero</t>
  </si>
  <si>
    <t>s3738</t>
  </si>
  <si>
    <t>Kill la Kill</t>
  </si>
  <si>
    <t>s3742</t>
  </si>
  <si>
    <t>Puella Magi Madoka Magica</t>
  </si>
  <si>
    <t>s3743</t>
  </si>
  <si>
    <t>Somewhere Only We Know</t>
  </si>
  <si>
    <t>s3745</t>
  </si>
  <si>
    <t>Unit 42</t>
  </si>
  <si>
    <t>s3746</t>
  </si>
  <si>
    <t>Awake: The Million Dollar Game</t>
  </si>
  <si>
    <t>s3747</t>
  </si>
  <si>
    <t>Black Spot</t>
  </si>
  <si>
    <t>s3750</t>
  </si>
  <si>
    <t>Girlfriends' Guide to Divorce</t>
  </si>
  <si>
    <t>s3711</t>
  </si>
  <si>
    <t>Answer for Heaven</t>
  </si>
  <si>
    <t>s3751</t>
  </si>
  <si>
    <t>Leila</t>
  </si>
  <si>
    <t>s3752</t>
  </si>
  <si>
    <t>Marlon</t>
  </si>
  <si>
    <t>s3753</t>
  </si>
  <si>
    <t>Marvel's Jessica Jones</t>
  </si>
  <si>
    <t>s3755</t>
  </si>
  <si>
    <t>Yankee</t>
  </si>
  <si>
    <t>s3756</t>
  </si>
  <si>
    <t>Jinn</t>
  </si>
  <si>
    <t>s3761</t>
  </si>
  <si>
    <t>Upin &amp; Ipin</t>
  </si>
  <si>
    <t>s3763</t>
  </si>
  <si>
    <t>Designated Survivor</t>
  </si>
  <si>
    <t>s3770</t>
  </si>
  <si>
    <t>Super Monsters Monster Pets</t>
  </si>
  <si>
    <t>s3771</t>
  </si>
  <si>
    <t>Tales of the City</t>
  </si>
  <si>
    <t>s3775</t>
  </si>
  <si>
    <t>Black Mirror</t>
  </si>
  <si>
    <t>s3779</t>
  </si>
  <si>
    <t>Documentary Now!</t>
  </si>
  <si>
    <t>s3780</t>
  </si>
  <si>
    <t>Malibu Rescue: The Series</t>
  </si>
  <si>
    <t>s3781</t>
  </si>
  <si>
    <t>Arthdal Chronicles</t>
  </si>
  <si>
    <t>s3783</t>
  </si>
  <si>
    <t>A Thousand Goodnights</t>
  </si>
  <si>
    <t>s3785</t>
  </si>
  <si>
    <t>March Comes in Like a Lion</t>
  </si>
  <si>
    <t>s3788</t>
  </si>
  <si>
    <t>Bad Blood</t>
  </si>
  <si>
    <t>s3839</t>
  </si>
  <si>
    <t>The Mechanism</t>
  </si>
  <si>
    <t>s3793</t>
  </si>
  <si>
    <t>When They See Us</t>
  </si>
  <si>
    <t>s3795</t>
  </si>
  <si>
    <t>Historical Roasts</t>
  </si>
  <si>
    <t>s3800</t>
  </si>
  <si>
    <t>She's Gotta Have It</t>
  </si>
  <si>
    <t>s3802</t>
  </si>
  <si>
    <t>WHAT / IF</t>
  </si>
  <si>
    <t>s3807</t>
  </si>
  <si>
    <t>Prince of Peoria</t>
  </si>
  <si>
    <t>s3808</t>
  </si>
  <si>
    <t>Rosario Tijeras</t>
  </si>
  <si>
    <t>s3813</t>
  </si>
  <si>
    <t>It's Bruno!</t>
  </si>
  <si>
    <t>s3818</t>
  </si>
  <si>
    <t>White Gold</t>
  </si>
  <si>
    <t>s3822</t>
  </si>
  <si>
    <t>Dennis and Gnasher Unleashed</t>
  </si>
  <si>
    <t>s3824</t>
  </si>
  <si>
    <t>Heidi, bienvenida a casa</t>
  </si>
  <si>
    <t>s3827</t>
  </si>
  <si>
    <t>Revisions</t>
  </si>
  <si>
    <t>s5495</t>
  </si>
  <si>
    <t>Kazoops!</t>
  </si>
  <si>
    <t>s3828</t>
  </si>
  <si>
    <t>Still LAUGH-IN: The Stars Celebrate</t>
  </si>
  <si>
    <t>s3832</t>
  </si>
  <si>
    <t>The Defected</t>
  </si>
  <si>
    <t>s3836</t>
  </si>
  <si>
    <t>Easy</t>
  </si>
  <si>
    <t>s3797</t>
  </si>
  <si>
    <t>Hyper HardBoiled Gourmet Report</t>
  </si>
  <si>
    <t>s3838</t>
  </si>
  <si>
    <t>Jailbirds</t>
  </si>
  <si>
    <t>s3841</t>
  </si>
  <si>
    <t>The Society</t>
  </si>
  <si>
    <t>s3853</t>
  </si>
  <si>
    <t>Abyss</t>
  </si>
  <si>
    <t>s3855</t>
  </si>
  <si>
    <t>In the Bosom of a Thorn</t>
  </si>
  <si>
    <t>s3856</t>
  </si>
  <si>
    <t>The Writer</t>
  </si>
  <si>
    <t>s3862</t>
  </si>
  <si>
    <t>Cupcake &amp; Dino - General Services</t>
  </si>
  <si>
    <t>s3865</t>
  </si>
  <si>
    <t>Flinch</t>
  </si>
  <si>
    <t>s3868</t>
  </si>
  <si>
    <t>Tuca &amp; Bertie</t>
  </si>
  <si>
    <t>s3871</t>
  </si>
  <si>
    <t>Code Geass: Lelouch of the Rebellion</t>
  </si>
  <si>
    <t>s3877</t>
  </si>
  <si>
    <t>Angel 'N' Devil</t>
  </si>
  <si>
    <t>s3879</t>
  </si>
  <si>
    <t>Hong Kong West Side Stories</t>
  </si>
  <si>
    <t>s3880</t>
  </si>
  <si>
    <t>Ingress: The Animation</t>
  </si>
  <si>
    <t>s3882</t>
  </si>
  <si>
    <t>K.O.3an Guo</t>
  </si>
  <si>
    <t>s3884</t>
  </si>
  <si>
    <t>The Outsiders</t>
  </si>
  <si>
    <t>s3885</t>
  </si>
  <si>
    <t>Ash vs. Evil Dead</t>
  </si>
  <si>
    <t>s3887</t>
  </si>
  <si>
    <t>SeГ±ora Acero</t>
  </si>
  <si>
    <t>s3888</t>
  </si>
  <si>
    <t>Chambers</t>
  </si>
  <si>
    <t>TV Horror, TV Mysteries, Teen TV Shows</t>
  </si>
  <si>
    <t>s3893</t>
  </si>
  <si>
    <t>Street Food</t>
  </si>
  <si>
    <t>s3898</t>
  </si>
  <si>
    <t>KO One</t>
  </si>
  <si>
    <t>s3899</t>
  </si>
  <si>
    <t>Lunatics</t>
  </si>
  <si>
    <t>s3901</t>
  </si>
  <si>
    <t>My Dear Boy</t>
  </si>
  <si>
    <t>s3902</t>
  </si>
  <si>
    <t>Rilakkuma and Kaoru</t>
  </si>
  <si>
    <t>s3903</t>
  </si>
  <si>
    <t>Samantha!</t>
  </si>
  <si>
    <t>s3921</t>
  </si>
  <si>
    <t>Crazy Ex-Girlfriend</t>
  </si>
  <si>
    <t>s3925</t>
  </si>
  <si>
    <t>Francesco De Carlo: Cose di Questo Mondo</t>
  </si>
  <si>
    <t>s3926</t>
  </si>
  <si>
    <t>Huge in France</t>
  </si>
  <si>
    <t>s3932</t>
  </si>
  <si>
    <t>You vs. Wild</t>
  </si>
  <si>
    <t>Kids' TV, Reality TV, Science &amp; Nature TV</t>
  </si>
  <si>
    <t>s3935</t>
  </si>
  <si>
    <t>Time: The Kalief Browder Story</t>
  </si>
  <si>
    <t>s3881</t>
  </si>
  <si>
    <t>K.O. One Re-act</t>
  </si>
  <si>
    <t>s3883</t>
  </si>
  <si>
    <t>KO One Return</t>
  </si>
  <si>
    <t>s3937</t>
  </si>
  <si>
    <t>Derek</t>
  </si>
  <si>
    <t>s3938</t>
  </si>
  <si>
    <t>Imposters</t>
  </si>
  <si>
    <t>s3941</t>
  </si>
  <si>
    <t>Quicksand</t>
  </si>
  <si>
    <t>s3942</t>
  </si>
  <si>
    <t>Rimba Racer</t>
  </si>
  <si>
    <t>s3943</t>
  </si>
  <si>
    <t>Roman Empire: Reign of Blood</t>
  </si>
  <si>
    <t>s3944</t>
  </si>
  <si>
    <t>Spirit: Riding Free</t>
  </si>
  <si>
    <t>s3945</t>
  </si>
  <si>
    <t>Tijuana</t>
  </si>
  <si>
    <t>s3947</t>
  </si>
  <si>
    <t>Possessed</t>
  </si>
  <si>
    <t>s3950</t>
  </si>
  <si>
    <t>Tango</t>
  </si>
  <si>
    <t>s3957</t>
  </si>
  <si>
    <t>That Winter, the Wind Blows</t>
  </si>
  <si>
    <t>s3959</t>
  </si>
  <si>
    <t>Ultraman</t>
  </si>
  <si>
    <t>s3962</t>
  </si>
  <si>
    <t>Pablo</t>
  </si>
  <si>
    <t>s3965</t>
  </si>
  <si>
    <t>Osmosis</t>
  </si>
  <si>
    <t>s3966</t>
  </si>
  <si>
    <t>Santa Clarita Diet</t>
  </si>
  <si>
    <t>TV Comedies, TV Horror, TV Thrillers</t>
  </si>
  <si>
    <t>s3970</t>
  </si>
  <si>
    <t>Traitors</t>
  </si>
  <si>
    <t>s3971</t>
  </si>
  <si>
    <t>Versailles</t>
  </si>
  <si>
    <t>s3972</t>
  </si>
  <si>
    <t>Ainori Love Wagon: Asian Journey</t>
  </si>
  <si>
    <t>s3980</t>
  </si>
  <si>
    <t>Charlie's Colorforms City</t>
  </si>
  <si>
    <t>s3981</t>
  </si>
  <si>
    <t>Crime Diaries: The Candidate</t>
  </si>
  <si>
    <t>s3982</t>
  </si>
  <si>
    <t>Delhi Crime</t>
  </si>
  <si>
    <t>s3987</t>
  </si>
  <si>
    <t>The OA</t>
  </si>
  <si>
    <t>s3989</t>
  </si>
  <si>
    <t>Bo on the Go!</t>
  </si>
  <si>
    <t>s3990</t>
  </si>
  <si>
    <t>Stay Tuned!</t>
  </si>
  <si>
    <t>s3999</t>
  </si>
  <si>
    <t>My Husband Won't Fit</t>
  </si>
  <si>
    <t>s4002</t>
  </si>
  <si>
    <t>Green Door</t>
  </si>
  <si>
    <t>s4007</t>
  </si>
  <si>
    <t>If I Hadn't Met You</t>
  </si>
  <si>
    <t>s4015</t>
  </si>
  <si>
    <t>Robozuna</t>
  </si>
  <si>
    <t>s4017</t>
  </si>
  <si>
    <t>Turn Up Charlie</t>
  </si>
  <si>
    <t>s4023</t>
  </si>
  <si>
    <t>More to Say</t>
  </si>
  <si>
    <t>s4024</t>
  </si>
  <si>
    <t>The Land of Hypocrisy</t>
  </si>
  <si>
    <t>s4027</t>
  </si>
  <si>
    <t>Eugenie Nights</t>
  </si>
  <si>
    <t>s4028</t>
  </si>
  <si>
    <t>This Evening</t>
  </si>
  <si>
    <t>s4029</t>
  </si>
  <si>
    <t>Into the Badlands</t>
  </si>
  <si>
    <t>s4031</t>
  </si>
  <si>
    <t>Disappearance</t>
  </si>
  <si>
    <t>s4033</t>
  </si>
  <si>
    <t>Immortals</t>
  </si>
  <si>
    <t>s4043</t>
  </si>
  <si>
    <t>American Crime Story: The People v. O.J. Simpson</t>
  </si>
  <si>
    <t>s4044</t>
  </si>
  <si>
    <t>Secret City</t>
  </si>
  <si>
    <t>s4045</t>
  </si>
  <si>
    <t>A Korean Odyssey</t>
  </si>
  <si>
    <t>s4055</t>
  </si>
  <si>
    <t>Cricket Fever: Mumbai Indians</t>
  </si>
  <si>
    <t>s4058</t>
  </si>
  <si>
    <t>Northern Rescue</t>
  </si>
  <si>
    <t>s4064</t>
  </si>
  <si>
    <t>The Disastrous Life of Saiki K.</t>
  </si>
  <si>
    <t>s4085</t>
  </si>
  <si>
    <t>Chef's Table</t>
  </si>
  <si>
    <t>s4080</t>
  </si>
  <si>
    <t>Unsolved</t>
  </si>
  <si>
    <t>s4090</t>
  </si>
  <si>
    <t>The Big Family Cooking Showdown</t>
  </si>
  <si>
    <t>s4091</t>
  </si>
  <si>
    <t>Z4</t>
  </si>
  <si>
    <t>s4030</t>
  </si>
  <si>
    <t>Bangkok Love Stories: Hey You!</t>
  </si>
  <si>
    <t>s4112</t>
  </si>
  <si>
    <t>The Kirlian Frequency</t>
  </si>
  <si>
    <t>International TV Shows, Spanish-Language TV Shows, TV Horror</t>
  </si>
  <si>
    <t>s4115</t>
  </si>
  <si>
    <t>Barbie Dreamhouse Adventures</t>
  </si>
  <si>
    <t>s4117</t>
  </si>
  <si>
    <t>Velvet ColecciГіn</t>
  </si>
  <si>
    <t>s4119</t>
  </si>
  <si>
    <t>Iron Ladies</t>
  </si>
  <si>
    <t>s4120</t>
  </si>
  <si>
    <t>The Break</t>
  </si>
  <si>
    <t>s4123</t>
  </si>
  <si>
    <t>One Day at a Time</t>
  </si>
  <si>
    <t>s4126</t>
  </si>
  <si>
    <t>The Last of the Schmucks</t>
  </si>
  <si>
    <t>s4127</t>
  </si>
  <si>
    <t>Hidden Worlds</t>
  </si>
  <si>
    <t>s4128</t>
  </si>
  <si>
    <t>Live</t>
  </si>
  <si>
    <t>s4130</t>
  </si>
  <si>
    <t>Safe</t>
  </si>
  <si>
    <t>s4131</t>
  </si>
  <si>
    <t>Tayee</t>
  </si>
  <si>
    <t>s4132</t>
  </si>
  <si>
    <t>Violet Evergarden</t>
  </si>
  <si>
    <t>s4133</t>
  </si>
  <si>
    <t>Romance is a bonus book</t>
  </si>
  <si>
    <t>s4138</t>
  </si>
  <si>
    <t>Free Rein: Valentine's Day</t>
  </si>
  <si>
    <t>s4141</t>
  </si>
  <si>
    <t>LEGO Marvel Super Heroes: Guardians of the Galaxy</t>
  </si>
  <si>
    <t>s4142</t>
  </si>
  <si>
    <t>Littlest Pet Shop: A World of Our Own</t>
  </si>
  <si>
    <t>s4143</t>
  </si>
  <si>
    <t>Russian Doll</t>
  </si>
  <si>
    <t>s4144</t>
  </si>
  <si>
    <t>Sparta</t>
  </si>
  <si>
    <t>s4145</t>
  </si>
  <si>
    <t>Sword Art Online Alternative: Gun Gale Online</t>
  </si>
  <si>
    <t>s4146</t>
  </si>
  <si>
    <t>True: Happy Hearts Day</t>
  </si>
  <si>
    <t>s4163</t>
  </si>
  <si>
    <t>A Taiwanese Tale of Two Cities</t>
  </si>
  <si>
    <t>s4164</t>
  </si>
  <si>
    <t>Z Nation</t>
  </si>
  <si>
    <t>s4167</t>
  </si>
  <si>
    <t>Black Earth Rising</t>
  </si>
  <si>
    <t>s4168</t>
  </si>
  <si>
    <t>Club of Crows</t>
  </si>
  <si>
    <t>s4169</t>
  </si>
  <si>
    <t>Examination of Conscience</t>
  </si>
  <si>
    <t>s4171</t>
  </si>
  <si>
    <t>Polar</t>
  </si>
  <si>
    <t>s4173</t>
  </si>
  <si>
    <t>Conversations with a Killer: The Ted Bundy Tapes</t>
  </si>
  <si>
    <t>s4176</t>
  </si>
  <si>
    <t>Close</t>
  </si>
  <si>
    <t>s4179</t>
  </si>
  <si>
    <t>Marvel's The Punisher</t>
  </si>
  <si>
    <t>Crime TV Shows, TV Action &amp; Adventure, TV Thrillers</t>
  </si>
  <si>
    <t>s4184</t>
  </si>
  <si>
    <t>The World's Most Extraordinary Homes</t>
  </si>
  <si>
    <t>s4188</t>
  </si>
  <si>
    <t>Adhugo</t>
  </si>
  <si>
    <t>s4190</t>
  </si>
  <si>
    <t>Lavender</t>
  </si>
  <si>
    <t>s4197</t>
  </si>
  <si>
    <t>La Grande ChaumiГЁre Violette</t>
  </si>
  <si>
    <t>s4201</t>
  </si>
  <si>
    <t>Friends from College</t>
  </si>
  <si>
    <t>s4202</t>
  </si>
  <si>
    <t>Hardy Bucks</t>
  </si>
  <si>
    <t>s4203</t>
  </si>
  <si>
    <t>Horrid Henry</t>
  </si>
  <si>
    <t>s4207</t>
  </si>
  <si>
    <t>Pocoyo</t>
  </si>
  <si>
    <t>s4208</t>
  </si>
  <si>
    <t>When Heroes Fly</t>
  </si>
  <si>
    <t>s4219</t>
  </si>
  <si>
    <t>A Series of Unfortunate Events</t>
  </si>
  <si>
    <t>s4221</t>
  </si>
  <si>
    <t>COMEDIANS of the world</t>
  </si>
  <si>
    <t>s4227</t>
  </si>
  <si>
    <t>The Paper</t>
  </si>
  <si>
    <t>s4236</t>
  </si>
  <si>
    <t>Gina Yashere: Skinny B*tch</t>
  </si>
  <si>
    <t>s4242</t>
  </si>
  <si>
    <t>Secrets in the Hot Spring</t>
  </si>
  <si>
    <t>s4246</t>
  </si>
  <si>
    <t>Tim Allen: ReWires America</t>
  </si>
  <si>
    <t>s4252</t>
  </si>
  <si>
    <t>In Family We Trust</t>
  </si>
  <si>
    <t>s4254</t>
  </si>
  <si>
    <t>Black Mirror: Bandersnatch</t>
  </si>
  <si>
    <t>s4255</t>
  </si>
  <si>
    <t>Hashoter Hatov</t>
  </si>
  <si>
    <t>s4257</t>
  </si>
  <si>
    <t>Murder Mountain</t>
  </si>
  <si>
    <t>s4739</t>
  </si>
  <si>
    <t>Becoming Champions</t>
  </si>
  <si>
    <t>s4217</t>
  </si>
  <si>
    <t>DГ©jГ  Vu</t>
  </si>
  <si>
    <t>s4258</t>
  </si>
  <si>
    <t>Selection Day</t>
  </si>
  <si>
    <t>s4261</t>
  </si>
  <si>
    <t>Stand Up and Away! with Brian Regan</t>
  </si>
  <si>
    <t>s4262</t>
  </si>
  <si>
    <t>Way Back into Love</t>
  </si>
  <si>
    <t>s4265</t>
  </si>
  <si>
    <t>People Just Do Nothing</t>
  </si>
  <si>
    <t>s4267</t>
  </si>
  <si>
    <t>7 Days Out</t>
  </si>
  <si>
    <t>s4270</t>
  </si>
  <si>
    <t>Jojo's World</t>
  </si>
  <si>
    <t>s4271</t>
  </si>
  <si>
    <t>LAST HOPE</t>
  </si>
  <si>
    <t>s4272</t>
  </si>
  <si>
    <t>Lion Pride</t>
  </si>
  <si>
    <t>s4273</t>
  </si>
  <si>
    <t>Love @ Seventeen</t>
  </si>
  <si>
    <t>s4274</t>
  </si>
  <si>
    <t>Perfume</t>
  </si>
  <si>
    <t>s4275</t>
  </si>
  <si>
    <t>Sirius the Jaeger</t>
  </si>
  <si>
    <t>s4277</t>
  </si>
  <si>
    <t>Wolf</t>
  </si>
  <si>
    <t>s4280</t>
  </si>
  <si>
    <t>Fate/stay night: Unlimited Blade Works</t>
  </si>
  <si>
    <t>s4289</t>
  </si>
  <si>
    <t>Ashes of Love</t>
  </si>
  <si>
    <t>s4291</t>
  </si>
  <si>
    <t>DreamWorks Holiday Classics</t>
  </si>
  <si>
    <t>s4297</t>
  </si>
  <si>
    <t>Flowers</t>
  </si>
  <si>
    <t>s4299</t>
  </si>
  <si>
    <t>Once in a Lifetime Sessions with George Ezra</t>
  </si>
  <si>
    <t>s4301</t>
  </si>
  <si>
    <t>Once in a Lifetime Sessions with OneRepublic</t>
  </si>
  <si>
    <t>s4264</t>
  </si>
  <si>
    <t>Demon's Path</t>
  </si>
  <si>
    <t>s4305</t>
  </si>
  <si>
    <t>Hymn of Death</t>
  </si>
  <si>
    <t>s4308</t>
  </si>
  <si>
    <t>The Fix</t>
  </si>
  <si>
    <t>s4309</t>
  </si>
  <si>
    <t>The Innocent Man</t>
  </si>
  <si>
    <t>s4310</t>
  </si>
  <si>
    <t>Tidelands</t>
  </si>
  <si>
    <t>s4311</t>
  </si>
  <si>
    <t>Travelers</t>
  </si>
  <si>
    <t>s4312</t>
  </si>
  <si>
    <t>Voltron: Legendary Defender</t>
  </si>
  <si>
    <t>s4313</t>
  </si>
  <si>
    <t>Back Street Girls -GOKUDOLS-</t>
  </si>
  <si>
    <t>s4317</t>
  </si>
  <si>
    <t>Dogs of Berlin</t>
  </si>
  <si>
    <t>s4321</t>
  </si>
  <si>
    <t>Neo Yokio</t>
  </si>
  <si>
    <t>TV Comedies, TV Sci-Fi &amp; Fantasy, Teen TV Shows</t>
  </si>
  <si>
    <t>s4327</t>
  </si>
  <si>
    <t>The Sound of Your Heart: Reboot</t>
  </si>
  <si>
    <t>s4328</t>
  </si>
  <si>
    <t>Memories of the Alhambra</t>
  </si>
  <si>
    <t>s4348</t>
  </si>
  <si>
    <t>Roll With Me</t>
  </si>
  <si>
    <t>s4351</t>
  </si>
  <si>
    <t>s4354</t>
  </si>
  <si>
    <t>Death by Magic</t>
  </si>
  <si>
    <t>s4357</t>
  </si>
  <si>
    <t>Love and Fortune</t>
  </si>
  <si>
    <t>s4360</t>
  </si>
  <si>
    <t>Spy Kids: Mission Critical</t>
  </si>
  <si>
    <t>s4363</t>
  </si>
  <si>
    <t>Bumping Mics with Jeff Ross &amp; Dave Attell</t>
  </si>
  <si>
    <t>s4364</t>
  </si>
  <si>
    <t>Minecraft: Story Mode</t>
  </si>
  <si>
    <t>s4366</t>
  </si>
  <si>
    <t>Frontier</t>
  </si>
  <si>
    <t>s4367</t>
  </si>
  <si>
    <t>Fugitiva</t>
  </si>
  <si>
    <t>s4368</t>
  </si>
  <si>
    <t>Sick Note</t>
  </si>
  <si>
    <t>s4369</t>
  </si>
  <si>
    <t>Mystery Science Theater 3000: The Return</t>
  </si>
  <si>
    <t>TV Comedies, TV Sci-Fi &amp; Fantasy</t>
  </si>
  <si>
    <t>s4377</t>
  </si>
  <si>
    <t>The Final Table</t>
  </si>
  <si>
    <t>s4380</t>
  </si>
  <si>
    <t>Eternal Love</t>
  </si>
  <si>
    <t>s4381</t>
  </si>
  <si>
    <t>La DoГ±a</t>
  </si>
  <si>
    <t>s4382</t>
  </si>
  <si>
    <t>Silvana Sin Lana</t>
  </si>
  <si>
    <t>Romantic TV Shows, Spanish-Language TV Shows, TV Comedies</t>
  </si>
  <si>
    <t>s4385</t>
  </si>
  <si>
    <t>Ponysitters Club</t>
  </si>
  <si>
    <t>s4387</t>
  </si>
  <si>
    <t>The Princess Switch</t>
  </si>
  <si>
    <t>s4388</t>
  </si>
  <si>
    <t>Vai Anitta</t>
  </si>
  <si>
    <t>s4400</t>
  </si>
  <si>
    <t>Warrior</t>
  </si>
  <si>
    <t>s4401</t>
  </si>
  <si>
    <t>Age of Tanks</t>
  </si>
  <si>
    <t>s4404</t>
  </si>
  <si>
    <t>Medal of Honor</t>
  </si>
  <si>
    <t>s4406</t>
  </si>
  <si>
    <t>Super Drags</t>
  </si>
  <si>
    <t>s4778</t>
  </si>
  <si>
    <t>Baby Ballroom</t>
  </si>
  <si>
    <t>s4407</t>
  </si>
  <si>
    <t>The Queen of Flow</t>
  </si>
  <si>
    <t>s4408</t>
  </si>
  <si>
    <t>Treehouse Detectives</t>
  </si>
  <si>
    <t>s4409</t>
  </si>
  <si>
    <t>Westside</t>
  </si>
  <si>
    <t>s4410</t>
  </si>
  <si>
    <t>Transfers</t>
  </si>
  <si>
    <t>Crime TV Shows, International TV Shows, TV Sci-Fi &amp; Fantasy</t>
  </si>
  <si>
    <t>s4411</t>
  </si>
  <si>
    <t>Damnation</t>
  </si>
  <si>
    <t>s4413</t>
  </si>
  <si>
    <t>John Leguizamo's Latin History for Morons</t>
  </si>
  <si>
    <t>s4414</t>
  </si>
  <si>
    <t>Kopitiam</t>
  </si>
  <si>
    <t>s4431</t>
  </si>
  <si>
    <t>Creators</t>
  </si>
  <si>
    <t>s4437</t>
  </si>
  <si>
    <t>Follow This</t>
  </si>
  <si>
    <t>s4531</t>
  </si>
  <si>
    <t>Empire Games</t>
  </si>
  <si>
    <t>s4466</t>
  </si>
  <si>
    <t>Yeh Hai Bakrapur</t>
  </si>
  <si>
    <t>s4470</t>
  </si>
  <si>
    <t>Fate/EXTRA Last Encore</t>
  </si>
  <si>
    <t>s4475</t>
  </si>
  <si>
    <t>Santo CachГіn</t>
  </si>
  <si>
    <t>s4477</t>
  </si>
  <si>
    <t>Terrorism Close Calls</t>
  </si>
  <si>
    <t>s4479</t>
  </si>
  <si>
    <t>DreamWorks Spooky Stories</t>
  </si>
  <si>
    <t>s4480</t>
  </si>
  <si>
    <t>Great News</t>
  </si>
  <si>
    <t>s4484</t>
  </si>
  <si>
    <t>Here to Heart</t>
  </si>
  <si>
    <t>s4486</t>
  </si>
  <si>
    <t>The Hollywood Masters</t>
  </si>
  <si>
    <t>s4488</t>
  </si>
  <si>
    <t>Accidentally in Love</t>
  </si>
  <si>
    <t>s4489</t>
  </si>
  <si>
    <t>Ask the Doctor</t>
  </si>
  <si>
    <t>s4416</t>
  </si>
  <si>
    <t>Brainchild</t>
  </si>
  <si>
    <t>s4490</t>
  </si>
  <si>
    <t>Best.Worst.Weekend.Ever.</t>
  </si>
  <si>
    <t>s4495</t>
  </si>
  <si>
    <t>Making a Murderer</t>
  </si>
  <si>
    <t>s4496</t>
  </si>
  <si>
    <t>Marvel's Daredevil</t>
  </si>
  <si>
    <t>s4499</t>
  </si>
  <si>
    <t>Project S The Series</t>
  </si>
  <si>
    <t>s4502</t>
  </si>
  <si>
    <t>Wanderlust</t>
  </si>
  <si>
    <t>British TV Shows, International TV Shows, Romantic TV Shows</t>
  </si>
  <si>
    <t>s4504</t>
  </si>
  <si>
    <t>My Babysitter's a Vampire</t>
  </si>
  <si>
    <t>s4505</t>
  </si>
  <si>
    <t>Rake</t>
  </si>
  <si>
    <t>s4509</t>
  </si>
  <si>
    <t>Stunt Science</t>
  </si>
  <si>
    <t>s4518</t>
  </si>
  <si>
    <t>The Curious Creations of Christine McConnell</t>
  </si>
  <si>
    <t>TV Comedies, TV Mysteries</t>
  </si>
  <si>
    <t>s4519</t>
  </si>
  <si>
    <t>The Haunting of Hill House</t>
  </si>
  <si>
    <t>s4524</t>
  </si>
  <si>
    <t>Blood Pact</t>
  </si>
  <si>
    <t>s4528</t>
  </si>
  <si>
    <t>Sofia the First</t>
  </si>
  <si>
    <t>s4532</t>
  </si>
  <si>
    <t>LOST SONG</t>
  </si>
  <si>
    <t>s4492</t>
  </si>
  <si>
    <t>Derren Brown: Sacrifice</t>
  </si>
  <si>
    <t>s4536</t>
  </si>
  <si>
    <t>YG Future Strategy Office</t>
  </si>
  <si>
    <t>s4543</t>
  </si>
  <si>
    <t>Monty Python Best Bits (mostly)</t>
  </si>
  <si>
    <t>British TV Shows, Docuseries, TV Comedies</t>
  </si>
  <si>
    <t>s4547</t>
  </si>
  <si>
    <t>Monty Python: Live at Aspen</t>
  </si>
  <si>
    <t>s4550</t>
  </si>
  <si>
    <t>Monty Python's Almost the Truth</t>
  </si>
  <si>
    <t>s4551</t>
  </si>
  <si>
    <t>Monty Python's Fliegender Zirkus</t>
  </si>
  <si>
    <t>s4552</t>
  </si>
  <si>
    <t>Monty Python's Flying Circus</t>
  </si>
  <si>
    <t>s4554</t>
  </si>
  <si>
    <t>Monty Python's Personal Best</t>
  </si>
  <si>
    <t>s4605</t>
  </si>
  <si>
    <t>Strong</t>
  </si>
  <si>
    <t>s4609</t>
  </si>
  <si>
    <t>Three Wives One Husband</t>
  </si>
  <si>
    <t>s4633</t>
  </si>
  <si>
    <t>The Good Cop</t>
  </si>
  <si>
    <t>s4622</t>
  </si>
  <si>
    <t>Made in Mexico</t>
  </si>
  <si>
    <t>s4623</t>
  </si>
  <si>
    <t>Reboot: The Guardian Code</t>
  </si>
  <si>
    <t>s4624</t>
  </si>
  <si>
    <t>Skylanders Academy</t>
  </si>
  <si>
    <t>s4629</t>
  </si>
  <si>
    <t>DRAGON PILOT: Hisone &amp; Masotan</t>
  </si>
  <si>
    <t>s4630</t>
  </si>
  <si>
    <t>Maniac</t>
  </si>
  <si>
    <t>TV Comedies, TV Dramas, TV Mysteries</t>
  </si>
  <si>
    <t>s4632</t>
  </si>
  <si>
    <t>Rafinha Bastos: Ultimatum</t>
  </si>
  <si>
    <t>s4634</t>
  </si>
  <si>
    <t>Mobile Suit Gundam UC</t>
  </si>
  <si>
    <t>s4535</t>
  </si>
  <si>
    <t>Super Monsters Save Halloween</t>
  </si>
  <si>
    <t>s4635</t>
  </si>
  <si>
    <t>Transformers: Rescue Bots</t>
  </si>
  <si>
    <t>s4636</t>
  </si>
  <si>
    <t>Al Hayba</t>
  </si>
  <si>
    <t>s4637</t>
  </si>
  <si>
    <t>American Vandal</t>
  </si>
  <si>
    <t>Crime TV Shows, TV Comedies, Teen TV Shows</t>
  </si>
  <si>
    <t>s4639</t>
  </si>
  <si>
    <t>Ingobernable</t>
  </si>
  <si>
    <t>s4640</t>
  </si>
  <si>
    <t>Norm Macdonald Has a Show</t>
  </si>
  <si>
    <t>s4644</t>
  </si>
  <si>
    <t>The Rise of Phoenixes</t>
  </si>
  <si>
    <t>s4645</t>
  </si>
  <si>
    <t>Reversing Roe</t>
  </si>
  <si>
    <t>s4646</t>
  </si>
  <si>
    <t>Life</t>
  </si>
  <si>
    <t>s4648</t>
  </si>
  <si>
    <t>Daniel Sloss: Live Shows</t>
  </si>
  <si>
    <t>s4652</t>
  </si>
  <si>
    <t>Transformers Prime</t>
  </si>
  <si>
    <t>s4653</t>
  </si>
  <si>
    <t>Transformers: Robots in Disguise</t>
  </si>
  <si>
    <t>s4656</t>
  </si>
  <si>
    <t>Marvel's Iron Fist</t>
  </si>
  <si>
    <t>s4659</t>
  </si>
  <si>
    <t>Stretch Armstrong &amp; the Flex Fighters</t>
  </si>
  <si>
    <t>s4663</t>
  </si>
  <si>
    <t>Monkey Twins</t>
  </si>
  <si>
    <t>s4664</t>
  </si>
  <si>
    <t>Quantico</t>
  </si>
  <si>
    <t>s4638</t>
  </si>
  <si>
    <t>Boca Juniors Confidential</t>
  </si>
  <si>
    <t>s4671</t>
  </si>
  <si>
    <t>Sisters</t>
  </si>
  <si>
    <t>s4673</t>
  </si>
  <si>
    <t>Cathedral of the Sea</t>
  </si>
  <si>
    <t>s4674</t>
  </si>
  <si>
    <t>Inside the Criminald</t>
  </si>
  <si>
    <t>s4675</t>
  </si>
  <si>
    <t>The Comedy Lineup</t>
  </si>
  <si>
    <t>s4677</t>
  </si>
  <si>
    <t>Ultimate Beastmaster</t>
  </si>
  <si>
    <t>s4679</t>
  </si>
  <si>
    <t>Undercover Law</t>
  </si>
  <si>
    <t>s4683</t>
  </si>
  <si>
    <t>Chicken Soup for the Soul's Being Dad</t>
  </si>
  <si>
    <t>s4690</t>
  </si>
  <si>
    <t>The Innocents</t>
  </si>
  <si>
    <t>s4696</t>
  </si>
  <si>
    <t>Party Monster: Scratching the Surface</t>
  </si>
  <si>
    <t>s4697</t>
  </si>
  <si>
    <t>Stay Here</t>
  </si>
  <si>
    <t>s4703</t>
  </si>
  <si>
    <t>72 Dangerous Animals: Asia</t>
  </si>
  <si>
    <t>s4704</t>
  </si>
  <si>
    <t>Afflicted</t>
  </si>
  <si>
    <t>s4705</t>
  </si>
  <si>
    <t>All About the Washingtons</t>
  </si>
  <si>
    <t>s4710</t>
  </si>
  <si>
    <t>The Originals</t>
  </si>
  <si>
    <t>s4712</t>
  </si>
  <si>
    <t>On Children</t>
  </si>
  <si>
    <t>s4717</t>
  </si>
  <si>
    <t>Cocaine Coast</t>
  </si>
  <si>
    <t>s4678</t>
  </si>
  <si>
    <t>Ultimate Beastmaster MГ©xico</t>
  </si>
  <si>
    <t>Reality TV, Spanish-Language TV Shows</t>
  </si>
  <si>
    <t>s4742</t>
  </si>
  <si>
    <t>Switched</t>
  </si>
  <si>
    <t>s4743</t>
  </si>
  <si>
    <t>The CouldвЂ™ve-Gone-All-the-Way Committee</t>
  </si>
  <si>
    <t>s4744</t>
  </si>
  <si>
    <t>A Very Secret Service</t>
  </si>
  <si>
    <t>s4745</t>
  </si>
  <si>
    <t>SWORDGAI The Animation</t>
  </si>
  <si>
    <t>s4748</t>
  </si>
  <si>
    <t>Kath and Kim</t>
  </si>
  <si>
    <t>s4751</t>
  </si>
  <si>
    <t>El Chapo</t>
  </si>
  <si>
    <t>s4753</t>
  </si>
  <si>
    <t>Smoking</t>
  </si>
  <si>
    <t>s4755</t>
  </si>
  <si>
    <t>Welcome to the Family</t>
  </si>
  <si>
    <t>s4759</t>
  </si>
  <si>
    <t>Amazing Interiors</t>
  </si>
  <si>
    <t>s4760</t>
  </si>
  <si>
    <t>Dark Tourist</t>
  </si>
  <si>
    <t>s4762</t>
  </si>
  <si>
    <t>Father of the Year</t>
  </si>
  <si>
    <t>s4763</t>
  </si>
  <si>
    <t>Home: Adventures with Tip &amp; Oh</t>
  </si>
  <si>
    <t>s4764</t>
  </si>
  <si>
    <t>Jimmy: The True Story of a True Idiot</t>
  </si>
  <si>
    <t>s4765</t>
  </si>
  <si>
    <t>Luna Petunia: Return to Amazia</t>
  </si>
  <si>
    <t>s4767</t>
  </si>
  <si>
    <t>El club de los buenos infieles</t>
  </si>
  <si>
    <t>s4772</t>
  </si>
  <si>
    <t>The Joel McHale Show with Joel McHale</t>
  </si>
  <si>
    <t>s4773</t>
  </si>
  <si>
    <t>Meteor Garden</t>
  </si>
  <si>
    <t>s4777</t>
  </si>
  <si>
    <t>Mossad 101</t>
  </si>
  <si>
    <t>s4779</t>
  </si>
  <si>
    <t>Drug Lords</t>
  </si>
  <si>
    <t>s4781</t>
  </si>
  <si>
    <t>First Team: Juventus</t>
  </si>
  <si>
    <t>s4816</t>
  </si>
  <si>
    <t>Borges</t>
  </si>
  <si>
    <t>s4799</t>
  </si>
  <si>
    <t>NCIS</t>
  </si>
  <si>
    <t>s4805</t>
  </si>
  <si>
    <t>Somewhere Between</t>
  </si>
  <si>
    <t>s4808</t>
  </si>
  <si>
    <t>ChurchillвЂ™s Secret Agents: The New Recruits</t>
  </si>
  <si>
    <t>s4810</t>
  </si>
  <si>
    <t>Kiss Me First</t>
  </si>
  <si>
    <t>s4814</t>
  </si>
  <si>
    <t>Hotel Transylvania</t>
  </si>
  <si>
    <t>s4822</t>
  </si>
  <si>
    <t>Marvel's Luke Cage</t>
  </si>
  <si>
    <t>s4825</t>
  </si>
  <si>
    <t>Club de Cuervos Presents: The Ballad of Hugo SГЎnchez</t>
  </si>
  <si>
    <t>s4839</t>
  </si>
  <si>
    <t>Dinosaur King</t>
  </si>
  <si>
    <t>s4842</t>
  </si>
  <si>
    <t>November 13: Attack on Paris</t>
  </si>
  <si>
    <t>s4845</t>
  </si>
  <si>
    <t>Unbreakable Kimmy Schmidt</t>
  </si>
  <si>
    <t>s4846</t>
  </si>
  <si>
    <t>Arrested Development</t>
  </si>
  <si>
    <t>s4847</t>
  </si>
  <si>
    <t>The Break with Michelle Wolf</t>
  </si>
  <si>
    <t>s4849</t>
  </si>
  <si>
    <t>Something in the Rain</t>
  </si>
  <si>
    <t>s4853</t>
  </si>
  <si>
    <t>Trollhunters</t>
  </si>
  <si>
    <t>s4854</t>
  </si>
  <si>
    <t>Mob Psycho 100</t>
  </si>
  <si>
    <t>s4858</t>
  </si>
  <si>
    <t>Inspector Gadget</t>
  </si>
  <si>
    <t>Crime TV Shows, Kids' TV, TV Comedies</t>
  </si>
  <si>
    <t>s4863</t>
  </si>
  <si>
    <t>Saint Seiya: The Lost Canvas</t>
  </si>
  <si>
    <t>s5001</t>
  </si>
  <si>
    <t>Flint Town</t>
  </si>
  <si>
    <t>s4866</t>
  </si>
  <si>
    <t>Bill Nye Saves the World</t>
  </si>
  <si>
    <t>s4870</t>
  </si>
  <si>
    <t>The Who Was? Show</t>
  </si>
  <si>
    <t>s4875</t>
  </si>
  <si>
    <t>A Little Help with Carol Burnett</t>
  </si>
  <si>
    <t>s4880</t>
  </si>
  <si>
    <t>Kong: King of the Apes</t>
  </si>
  <si>
    <t>s4896</t>
  </si>
  <si>
    <t>Pocoyo Halloween: Space Halloween</t>
  </si>
  <si>
    <t>s4899</t>
  </si>
  <si>
    <t>Simon</t>
  </si>
  <si>
    <t>s4904</t>
  </si>
  <si>
    <t>Black Crows</t>
  </si>
  <si>
    <t>s4925</t>
  </si>
  <si>
    <t>CharitГ©</t>
  </si>
  <si>
    <t>s4926</t>
  </si>
  <si>
    <t>The Chalet</t>
  </si>
  <si>
    <t>s4927</t>
  </si>
  <si>
    <t>The Honeymoon Stand Up Special</t>
  </si>
  <si>
    <t>s4931</t>
  </si>
  <si>
    <t>The Magic School Bus Rides Again</t>
  </si>
  <si>
    <t>s4934</t>
  </si>
  <si>
    <t>AMO</t>
  </si>
  <si>
    <t>s4942</t>
  </si>
  <si>
    <t>Troy</t>
  </si>
  <si>
    <t>s4943</t>
  </si>
  <si>
    <t>Wakfu</t>
  </si>
  <si>
    <t>s4947</t>
  </si>
  <si>
    <t>Star Trek: The Next Generation</t>
  </si>
  <si>
    <t>s4950</t>
  </si>
  <si>
    <t>Fallet</t>
  </si>
  <si>
    <t>s4952</t>
  </si>
  <si>
    <t>Loaded</t>
  </si>
  <si>
    <t>s4958</t>
  </si>
  <si>
    <t>Doctor Foster</t>
  </si>
  <si>
    <t>s4962</t>
  </si>
  <si>
    <t>Rapture</t>
  </si>
  <si>
    <t>s4965</t>
  </si>
  <si>
    <t>Trailer Park Boys</t>
  </si>
  <si>
    <t>s4968</t>
  </si>
  <si>
    <t>Trump: An American Dream</t>
  </si>
  <si>
    <t>s4974</t>
  </si>
  <si>
    <t>Requiem</t>
  </si>
  <si>
    <t>s4977</t>
  </si>
  <si>
    <t>The Standups</t>
  </si>
  <si>
    <t>s4979</t>
  </si>
  <si>
    <t>Edha</t>
  </si>
  <si>
    <t>s4981</t>
  </si>
  <si>
    <t>Wild Wild Country</t>
  </si>
  <si>
    <t>s4985</t>
  </si>
  <si>
    <t>Secret of the Nile</t>
  </si>
  <si>
    <t>s4986</t>
  </si>
  <si>
    <t>Tabula Rasa</t>
  </si>
  <si>
    <t>s4989</t>
  </si>
  <si>
    <t>Children of the Whales</t>
  </si>
  <si>
    <t>s4993</t>
  </si>
  <si>
    <t>Collateral</t>
  </si>
  <si>
    <t>s4995</t>
  </si>
  <si>
    <t>Bad Guys: Vile City</t>
  </si>
  <si>
    <t>s4998</t>
  </si>
  <si>
    <t>Borderliner</t>
  </si>
  <si>
    <t>s5005</t>
  </si>
  <si>
    <t>21 Thunder</t>
  </si>
  <si>
    <t>s5006</t>
  </si>
  <si>
    <t>Adel Karam: Live from Beirut</t>
  </si>
  <si>
    <t>s5024</t>
  </si>
  <si>
    <t>Derren Brown: The Push</t>
  </si>
  <si>
    <t>s5027</t>
  </si>
  <si>
    <t>Best Lover</t>
  </si>
  <si>
    <t>s5028</t>
  </si>
  <si>
    <t>Marseille</t>
  </si>
  <si>
    <t>s5030</t>
  </si>
  <si>
    <t>Seven Seconds</t>
  </si>
  <si>
    <t>s5031</t>
  </si>
  <si>
    <t>Hitler's Circle of Evil</t>
  </si>
  <si>
    <t>s5033</t>
  </si>
  <si>
    <t>The Frankenstein Chronicles</t>
  </si>
  <si>
    <t>s5036</t>
  </si>
  <si>
    <t>Dragons: Race to the Edge</t>
  </si>
  <si>
    <t>s5037</t>
  </si>
  <si>
    <t>Everything Sucks!</t>
  </si>
  <si>
    <t>s5039</t>
  </si>
  <si>
    <t>Re:Mind</t>
  </si>
  <si>
    <t>s5047</t>
  </si>
  <si>
    <t>Valor</t>
  </si>
  <si>
    <t>s5049</t>
  </si>
  <si>
    <t>Coach Snoop</t>
  </si>
  <si>
    <t>s5053</t>
  </si>
  <si>
    <t>Liberated: The New Sexual Revolution</t>
  </si>
  <si>
    <t>s5058</t>
  </si>
  <si>
    <t>Retribution</t>
  </si>
  <si>
    <t>s5062</t>
  </si>
  <si>
    <t>Mau Nieto: Viviendo sobrioвЂ¦ desde el bar</t>
  </si>
  <si>
    <t>s5064</t>
  </si>
  <si>
    <t>The Adventures of Puss in Boots</t>
  </si>
  <si>
    <t>s5066</t>
  </si>
  <si>
    <t>Prison Playbook</t>
  </si>
  <si>
    <t>s5070</t>
  </si>
  <si>
    <t>The Shannara Chronicles</t>
  </si>
  <si>
    <t>s5071</t>
  </si>
  <si>
    <t>Love and Hong Kong</t>
  </si>
  <si>
    <t>s5076</t>
  </si>
  <si>
    <t>Tiempos de guerra</t>
  </si>
  <si>
    <t>s5079</t>
  </si>
  <si>
    <t>Katt Williams: Great America</t>
  </si>
  <si>
    <t>s5083</t>
  </si>
  <si>
    <t>Disjointed</t>
  </si>
  <si>
    <t>s5088</t>
  </si>
  <si>
    <t>Alejandro RiaГ±o: Especial de stand up</t>
  </si>
  <si>
    <t>s5091</t>
  </si>
  <si>
    <t>Episodes</t>
  </si>
  <si>
    <t>Classic &amp; Cult TV, TV Comedies</t>
  </si>
  <si>
    <t>s5096</t>
  </si>
  <si>
    <t>Fullmetal Alchemist</t>
  </si>
  <si>
    <t>s5098</t>
  </si>
  <si>
    <t>Lovesick</t>
  </si>
  <si>
    <t>s5099</t>
  </si>
  <si>
    <t>PokГ©mon: Indigo League</t>
  </si>
  <si>
    <t>s5100</t>
  </si>
  <si>
    <t>The Frozen Dead</t>
  </si>
  <si>
    <t>s5104</t>
  </si>
  <si>
    <t>La Mante</t>
  </si>
  <si>
    <t>s5113</t>
  </si>
  <si>
    <t>72 Dangerous Animals: Latin America</t>
  </si>
  <si>
    <t>s5119</t>
  </si>
  <si>
    <t>The Indian Detective</t>
  </si>
  <si>
    <t>s5120</t>
  </si>
  <si>
    <t>Hello, My Twenties!</t>
  </si>
  <si>
    <t>s5126</t>
  </si>
  <si>
    <t>Wormwood</t>
  </si>
  <si>
    <t>s5127</t>
  </si>
  <si>
    <t>Halt and Catch Fire</t>
  </si>
  <si>
    <t>s5139</t>
  </si>
  <si>
    <t>All Hail King Julien</t>
  </si>
  <si>
    <t>s5140</t>
  </si>
  <si>
    <t>Dhia Sofea</t>
  </si>
  <si>
    <t>s5141</t>
  </si>
  <si>
    <t>DreamWorks Home: For the Holidays</t>
  </si>
  <si>
    <t>s5142</t>
  </si>
  <si>
    <t>Kantaro: The Sweet Tooth Salaryman</t>
  </si>
  <si>
    <t>s5148</t>
  </si>
  <si>
    <t>TURN: Washington's Spies</t>
  </si>
  <si>
    <t>s5150</t>
  </si>
  <si>
    <t>Man Down</t>
  </si>
  <si>
    <t>s5151</t>
  </si>
  <si>
    <t>Broadchurch</t>
  </si>
  <si>
    <t>s5155</t>
  </si>
  <si>
    <t>The Many Faces of Ito</t>
  </si>
  <si>
    <t>s5158</t>
  </si>
  <si>
    <t>Argon</t>
  </si>
  <si>
    <t>s5160</t>
  </si>
  <si>
    <t>Godless</t>
  </si>
  <si>
    <t>s5166</t>
  </si>
  <si>
    <t>Longmire</t>
  </si>
  <si>
    <t>s5167</t>
  </si>
  <si>
    <t>Luna Petunia</t>
  </si>
  <si>
    <t>s5169</t>
  </si>
  <si>
    <t>Shot in the Dark</t>
  </si>
  <si>
    <t>s5170</t>
  </si>
  <si>
    <t>The Irregular at Magic High School</t>
  </si>
  <si>
    <t>s5171</t>
  </si>
  <si>
    <t>The Method</t>
  </si>
  <si>
    <t>s5174</t>
  </si>
  <si>
    <t>Blazing Transfer Students</t>
  </si>
  <si>
    <t>s5176</t>
  </si>
  <si>
    <t>Lady Dynamite</t>
  </si>
  <si>
    <t>s5179</t>
  </si>
  <si>
    <t>Fate/Apocrypha</t>
  </si>
  <si>
    <t>s5181</t>
  </si>
  <si>
    <t>Project McВІ</t>
  </si>
  <si>
    <t>s5186</t>
  </si>
  <si>
    <t>Alias Grace</t>
  </si>
  <si>
    <t>s5196</t>
  </si>
  <si>
    <t>Together</t>
  </si>
  <si>
    <t>s5201</t>
  </si>
  <si>
    <t>Beyond Stranger Things</t>
  </si>
  <si>
    <t>Stand-Up Comedy &amp; Talk Shows, TV Mysteries, TV Sci-Fi &amp; Fantasy</t>
  </si>
  <si>
    <t>s5206</t>
  </si>
  <si>
    <t>The Mist</t>
  </si>
  <si>
    <t>s5207</t>
  </si>
  <si>
    <t>W1A</t>
  </si>
  <si>
    <t>s5209</t>
  </si>
  <si>
    <t>Haters Back Off</t>
  </si>
  <si>
    <t>s5211</t>
  </si>
  <si>
    <t>The Day I Met El Chapo</t>
  </si>
  <si>
    <t>s5220</t>
  </si>
  <si>
    <t>Seven and Me</t>
  </si>
  <si>
    <t>s5222</t>
  </si>
  <si>
    <t>West Coast Customs</t>
  </si>
  <si>
    <t>s5232</t>
  </si>
  <si>
    <t>ID-0</t>
  </si>
  <si>
    <t>s5233</t>
  </si>
  <si>
    <t>Kibaoh Klashers</t>
  </si>
  <si>
    <t>s5237</t>
  </si>
  <si>
    <t>Beyblade Burst</t>
  </si>
  <si>
    <t>s5238</t>
  </si>
  <si>
    <t>Equestria Girls: Tales of Canterlot High</t>
  </si>
  <si>
    <t>s5244</t>
  </si>
  <si>
    <t>Noddy Toyland Detective</t>
  </si>
  <si>
    <t>s5245</t>
  </si>
  <si>
    <t>Star Trek: Enterprise</t>
  </si>
  <si>
    <t>s5246</t>
  </si>
  <si>
    <t>Star Trek: Voyager</t>
  </si>
  <si>
    <t>s5247</t>
  </si>
  <si>
    <t>Sudden</t>
  </si>
  <si>
    <t>s5248</t>
  </si>
  <si>
    <t>The Dream Catchers</t>
  </si>
  <si>
    <t>s5251</t>
  </si>
  <si>
    <t>What She Put on the Table</t>
  </si>
  <si>
    <t>s5252</t>
  </si>
  <si>
    <t>The Royal House of Windsor</t>
  </si>
  <si>
    <t>s5258</t>
  </si>
  <si>
    <t>Paul Hollywood's Big Continental Road Trip</t>
  </si>
  <si>
    <t>s5259</t>
  </si>
  <si>
    <t>Real Rob</t>
  </si>
  <si>
    <t>s5263</t>
  </si>
  <si>
    <t>Terrace House: Aloha State</t>
  </si>
  <si>
    <t>s5264</t>
  </si>
  <si>
    <t>Dark Matter</t>
  </si>
  <si>
    <t>TV Sci-Fi &amp; Fantasy, TV Thrillers</t>
  </si>
  <si>
    <t>TV Sci-Fi &amp; Fantasy</t>
  </si>
  <si>
    <t>s5273</t>
  </si>
  <si>
    <t>VeggieTales in the City</t>
  </si>
  <si>
    <t>s5275</t>
  </si>
  <si>
    <t>Offspring</t>
  </si>
  <si>
    <t>s5279</t>
  </si>
  <si>
    <t>Apaches</t>
  </si>
  <si>
    <t>s5281</t>
  </si>
  <si>
    <t>Fire Chasers</t>
  </si>
  <si>
    <t>s5243</t>
  </si>
  <si>
    <t>Justice in the City</t>
  </si>
  <si>
    <t>s5285</t>
  </si>
  <si>
    <t>No Tomorrow</t>
  </si>
  <si>
    <t>s5286</t>
  </si>
  <si>
    <t>Reign</t>
  </si>
  <si>
    <t>s5287</t>
  </si>
  <si>
    <t>Frequency</t>
  </si>
  <si>
    <t>s5288</t>
  </si>
  <si>
    <t>The Vampire Diaries</t>
  </si>
  <si>
    <t>s5289</t>
  </si>
  <si>
    <t>A Boy Name Flora A</t>
  </si>
  <si>
    <t>s5290</t>
  </si>
  <si>
    <t>A House of Blocks</t>
  </si>
  <si>
    <t>s5296</t>
  </si>
  <si>
    <t>Chadi Jawani Budhe Nu</t>
  </si>
  <si>
    <t>s5298</t>
  </si>
  <si>
    <t>FINAL FANTASY XIV Dad of Light</t>
  </si>
  <si>
    <t>s5299</t>
  </si>
  <si>
    <t>Gurren Lagann</t>
  </si>
  <si>
    <t>s5300</t>
  </si>
  <si>
    <t>High Risk</t>
  </si>
  <si>
    <t>s5302</t>
  </si>
  <si>
    <t>LEGO Elves: Secrets of Elvendale</t>
  </si>
  <si>
    <t>s5306</t>
  </si>
  <si>
    <t>Narcos</t>
  </si>
  <si>
    <t>s5321</t>
  </si>
  <si>
    <t>Dinotrux</t>
  </si>
  <si>
    <t>s5322</t>
  </si>
  <si>
    <t>Marvel's The Defenders</t>
  </si>
  <si>
    <t>s5325</t>
  </si>
  <si>
    <t>20utes</t>
  </si>
  <si>
    <t>s5328</t>
  </si>
  <si>
    <t>Million Yen Women</t>
  </si>
  <si>
    <t>s5346</t>
  </si>
  <si>
    <t>Wet Hot American Summer: Ten Years Later</t>
  </si>
  <si>
    <t>s5348</t>
  </si>
  <si>
    <t>Bountiful Blessings</t>
  </si>
  <si>
    <t>s5349</t>
  </si>
  <si>
    <t>Close Your Eyes Before ItвЂ™s Dark</t>
  </si>
  <si>
    <t>s5350</t>
  </si>
  <si>
    <t>Entangled</t>
  </si>
  <si>
    <t>s5351</t>
  </si>
  <si>
    <t>Fartsa</t>
  </si>
  <si>
    <t>s5355</t>
  </si>
  <si>
    <t>Life Plan A and B</t>
  </si>
  <si>
    <t>s5356</t>
  </si>
  <si>
    <t>Locust</t>
  </si>
  <si>
    <t>s5363</t>
  </si>
  <si>
    <t>The In-Laws</t>
  </si>
  <si>
    <t>s5364</t>
  </si>
  <si>
    <t>The IT Crowd</t>
  </si>
  <si>
    <t>s5366</t>
  </si>
  <si>
    <t>Vexed</t>
  </si>
  <si>
    <t>s5367</t>
  </si>
  <si>
    <t>World War II in Colour</t>
  </si>
  <si>
    <t>s5381</t>
  </si>
  <si>
    <t>Dawn of the Croods</t>
  </si>
  <si>
    <t>s5383</t>
  </si>
  <si>
    <t>Diamond Lover</t>
  </si>
  <si>
    <t>s5384</t>
  </si>
  <si>
    <t>KingвЂ™s War</t>
  </si>
  <si>
    <t>s5385</t>
  </si>
  <si>
    <t>Qin Empire: Alliance</t>
  </si>
  <si>
    <t>s5387</t>
  </si>
  <si>
    <t>The Legend of Bruce Lee</t>
  </si>
  <si>
    <t>s5391</t>
  </si>
  <si>
    <t>Against the Tide</t>
  </si>
  <si>
    <t>s5393</t>
  </si>
  <si>
    <t>Barbie Life in the Dreamhouse</t>
  </si>
  <si>
    <t>s5353</t>
  </si>
  <si>
    <t>Have You Ever Fallen in Love, Miss Jiang?</t>
  </si>
  <si>
    <t>s5396</t>
  </si>
  <si>
    <t>Intersection</t>
  </si>
  <si>
    <t>s5398</t>
  </si>
  <si>
    <t>Learning Songs by Little Baby Bum: Nursery Rhyme Friends</t>
  </si>
  <si>
    <t>s5400</t>
  </si>
  <si>
    <t>Mystic Whispers</t>
  </si>
  <si>
    <t>s5404</t>
  </si>
  <si>
    <t>The Oath</t>
  </si>
  <si>
    <t>s5405</t>
  </si>
  <si>
    <t>The Truth Seekers</t>
  </si>
  <si>
    <t>s5406</t>
  </si>
  <si>
    <t>The Ultimatum</t>
  </si>
  <si>
    <t>s5407</t>
  </si>
  <si>
    <t>Unriddle</t>
  </si>
  <si>
    <t>s5408</t>
  </si>
  <si>
    <t>World at Your Feet</t>
  </si>
  <si>
    <t>s5410</t>
  </si>
  <si>
    <t>Yes We Can!</t>
  </si>
  <si>
    <t>s5411</t>
  </si>
  <si>
    <t>Yours Fatefully</t>
  </si>
  <si>
    <t>s5413</t>
  </si>
  <si>
    <t>Criminalds</t>
  </si>
  <si>
    <t>s5414</t>
  </si>
  <si>
    <t>Gypsy</t>
  </si>
  <si>
    <t>s5415</t>
  </si>
  <si>
    <t>Little Witch Academia</t>
  </si>
  <si>
    <t>s5422</t>
  </si>
  <si>
    <t>Young &amp; Hungry</t>
  </si>
  <si>
    <t>s5423</t>
  </si>
  <si>
    <t>Pac-Man and the Ghostly Adventures</t>
  </si>
  <si>
    <t>s5426</t>
  </si>
  <si>
    <t>Aquarius</t>
  </si>
  <si>
    <t>s5434</t>
  </si>
  <si>
    <t>28 Moons</t>
  </si>
  <si>
    <t>s5435</t>
  </si>
  <si>
    <t>Magic Phone</t>
  </si>
  <si>
    <t>s5437</t>
  </si>
  <si>
    <t>My Little Baby</t>
  </si>
  <si>
    <t>s5402</t>
  </si>
  <si>
    <t>Spice Up</t>
  </si>
  <si>
    <t>s5438</t>
  </si>
  <si>
    <t>Singles Villa</t>
  </si>
  <si>
    <t>s5439</t>
  </si>
  <si>
    <t>Under the Black Moonlight</t>
  </si>
  <si>
    <t>s5440</t>
  </si>
  <si>
    <t>My Only Love Song</t>
  </si>
  <si>
    <t>s5445</t>
  </si>
  <si>
    <t>Crashing</t>
  </si>
  <si>
    <t>s5446</t>
  </si>
  <si>
    <t>Flaked</t>
  </si>
  <si>
    <t>s5458</t>
  </si>
  <si>
    <t>Mind Game</t>
  </si>
  <si>
    <t>s5460</t>
  </si>
  <si>
    <t>Off Camera</t>
  </si>
  <si>
    <t>s5465</t>
  </si>
  <si>
    <t>The Day Will Come</t>
  </si>
  <si>
    <t>s5466</t>
  </si>
  <si>
    <t>The Dream Job</t>
  </si>
  <si>
    <t>s5471</t>
  </si>
  <si>
    <t>Bloodline</t>
  </si>
  <si>
    <t>s5478</t>
  </si>
  <si>
    <t>Highland: Thailand's Marijuana Awakening</t>
  </si>
  <si>
    <t>s5480</t>
  </si>
  <si>
    <t>The Keepers</t>
  </si>
  <si>
    <t>s5510</t>
  </si>
  <si>
    <t>Jumping Girl</t>
  </si>
  <si>
    <t>s5511</t>
  </si>
  <si>
    <t>President</t>
  </si>
  <si>
    <t>s5514</t>
  </si>
  <si>
    <t>What in the World Happened?</t>
  </si>
  <si>
    <t>s5515</t>
  </si>
  <si>
    <t>Mar de PlГЎstico</t>
  </si>
  <si>
    <t>s5520</t>
  </si>
  <si>
    <t>Fangbone</t>
  </si>
  <si>
    <t>s5521</t>
  </si>
  <si>
    <t>Girlboss</t>
  </si>
  <si>
    <t>s5459</t>
  </si>
  <si>
    <t>Miniforce</t>
  </si>
  <si>
    <t>s5489</t>
  </si>
  <si>
    <t>All Hail King Julien: Exiled</t>
  </si>
  <si>
    <t>s5524</t>
  </si>
  <si>
    <t>The Mr. Peabody and Sherman Show</t>
  </si>
  <si>
    <t>s5538</t>
  </si>
  <si>
    <t>The Miracle</t>
  </si>
  <si>
    <t>s5539</t>
  </si>
  <si>
    <t>The Get Down</t>
  </si>
  <si>
    <t>s5543</t>
  </si>
  <si>
    <t>Burned Cocoon</t>
  </si>
  <si>
    <t>s5554</t>
  </si>
  <si>
    <t>Bridget Christie: Stand Up for Her</t>
  </si>
  <si>
    <t>s5559</t>
  </si>
  <si>
    <t>Bottersnikes &amp; Gumbles</t>
  </si>
  <si>
    <t>s5564</t>
  </si>
  <si>
    <t>One-Punch Man</t>
  </si>
  <si>
    <t>s5567</t>
  </si>
  <si>
    <t>Julie's Greenroom</t>
  </si>
  <si>
    <t>s5568</t>
  </si>
  <si>
    <t>Outback Truckers</t>
  </si>
  <si>
    <t>s5570</t>
  </si>
  <si>
    <t>Samurai Gourmet</t>
  </si>
  <si>
    <t>s5576</t>
  </si>
  <si>
    <t>Cheer Squad</t>
  </si>
  <si>
    <t>s5579</t>
  </si>
  <si>
    <t>Buddy Thunderstruck</t>
  </si>
  <si>
    <t>s5581</t>
  </si>
  <si>
    <t>One More Time</t>
  </si>
  <si>
    <t>s5584</t>
  </si>
  <si>
    <t>Love Is in the Air</t>
  </si>
  <si>
    <t>s5586</t>
  </si>
  <si>
    <t>Tong: Memories</t>
  </si>
  <si>
    <t>s5592</t>
  </si>
  <si>
    <t>Legend Quest</t>
  </si>
  <si>
    <t>s5593</t>
  </si>
  <si>
    <t>The Sound of Your Heart</t>
  </si>
  <si>
    <t>s5594</t>
  </si>
  <si>
    <t>Love Me As I Am</t>
  </si>
  <si>
    <t>s5599</t>
  </si>
  <si>
    <t>Love for Ten: Generation of Youth</t>
  </si>
  <si>
    <t>s5602</t>
  </si>
  <si>
    <t>Nightmare High</t>
  </si>
  <si>
    <t>s5604</t>
  </si>
  <si>
    <t>Spark</t>
  </si>
  <si>
    <t>s5609</t>
  </si>
  <si>
    <t>White Nights</t>
  </si>
  <si>
    <t>s5610</t>
  </si>
  <si>
    <t>Cyborg 009: Call of Justice</t>
  </si>
  <si>
    <t>s5612</t>
  </si>
  <si>
    <t>Grillo vs Grillo</t>
  </si>
  <si>
    <t>s5641</t>
  </si>
  <si>
    <t>We're Lalaloopsy</t>
  </si>
  <si>
    <t>s5651</t>
  </si>
  <si>
    <t>Star Trek: Deep Space Nine</t>
  </si>
  <si>
    <t>s5654</t>
  </si>
  <si>
    <t>My Runway</t>
  </si>
  <si>
    <t>s5655</t>
  </si>
  <si>
    <t>AJIN: Demi-Human</t>
  </si>
  <si>
    <t>s5656</t>
  </si>
  <si>
    <t>Chasing Cameron</t>
  </si>
  <si>
    <t>s5659</t>
  </si>
  <si>
    <t>Sense8</t>
  </si>
  <si>
    <t>s5663</t>
  </si>
  <si>
    <t>Crazyhead</t>
  </si>
  <si>
    <t>s5666</t>
  </si>
  <si>
    <t>Color of Woman</t>
  </si>
  <si>
    <t>s5668</t>
  </si>
  <si>
    <t>Goodbye My Wife</t>
  </si>
  <si>
    <t>s5669</t>
  </si>
  <si>
    <t>Happy And</t>
  </si>
  <si>
    <t>s5670</t>
  </si>
  <si>
    <t>Heaven's Garden</t>
  </si>
  <si>
    <t>s5671</t>
  </si>
  <si>
    <t>Ice Fantasy</t>
  </si>
  <si>
    <t>s5672</t>
  </si>
  <si>
    <t>Immortal Classic</t>
  </si>
  <si>
    <t>s5673</t>
  </si>
  <si>
    <t>InuYasha</t>
  </si>
  <si>
    <t>s5674</t>
  </si>
  <si>
    <t>K-POP Extreme Survival</t>
  </si>
  <si>
    <t>s6090</t>
  </si>
  <si>
    <t>Adam Ruins Everything</t>
  </si>
  <si>
    <t>s5676</t>
  </si>
  <si>
    <t>Miss Panda &amp; Mr. Hedgehog</t>
  </si>
  <si>
    <t>s5678</t>
  </si>
  <si>
    <t>Tokyo Trial</t>
  </si>
  <si>
    <t>s5681</t>
  </si>
  <si>
    <t>Captive</t>
  </si>
  <si>
    <t>s5684</t>
  </si>
  <si>
    <t>White Rabbit Project</t>
  </si>
  <si>
    <t>s5685</t>
  </si>
  <si>
    <t>Miss in Kiss</t>
  </si>
  <si>
    <t>s5687</t>
  </si>
  <si>
    <t>The Cuba Libre Story</t>
  </si>
  <si>
    <t>s5691</t>
  </si>
  <si>
    <t>From Dusk Till Dawn</t>
  </si>
  <si>
    <t>s5693</t>
  </si>
  <si>
    <t>Lost &amp; Found Music Studios</t>
  </si>
  <si>
    <t>s5867</t>
  </si>
  <si>
    <t>Cooked</t>
  </si>
  <si>
    <t>s5700</t>
  </si>
  <si>
    <t>Back to 1989</t>
  </si>
  <si>
    <t>s5701</t>
  </si>
  <si>
    <t>Bromance</t>
  </si>
  <si>
    <t>s5704</t>
  </si>
  <si>
    <t>Refresh Man</t>
  </si>
  <si>
    <t>s5708</t>
  </si>
  <si>
    <t>Gilmore Girls: A Year in the Life</t>
  </si>
  <si>
    <t>s5716</t>
  </si>
  <si>
    <t>La NiГ±a</t>
  </si>
  <si>
    <t>s5717</t>
  </si>
  <si>
    <t>Paranoid</t>
  </si>
  <si>
    <t>s5721</t>
  </si>
  <si>
    <t>Einsatzgruppen: The Nazi Death Squads</t>
  </si>
  <si>
    <t>s5723</t>
  </si>
  <si>
    <t>Case</t>
  </si>
  <si>
    <t>s5724</t>
  </si>
  <si>
    <t>Danger Mouse</t>
  </si>
  <si>
    <t>s5728</t>
  </si>
  <si>
    <t>Inborn Pair</t>
  </si>
  <si>
    <t>s5729</t>
  </si>
  <si>
    <t>Just You</t>
  </si>
  <si>
    <t>s5730</t>
  </si>
  <si>
    <t>Love Around</t>
  </si>
  <si>
    <t>s5731</t>
  </si>
  <si>
    <t>Love Family</t>
  </si>
  <si>
    <t>s5732</t>
  </si>
  <si>
    <t>Love Me or Leave Me</t>
  </si>
  <si>
    <t>s5733</t>
  </si>
  <si>
    <t>Love Now</t>
  </si>
  <si>
    <t>s5742</t>
  </si>
  <si>
    <t>Trailer Park Boys: Out of the Park: Europe</t>
  </si>
  <si>
    <t>s5745</t>
  </si>
  <si>
    <t>Containment</t>
  </si>
  <si>
    <t>s5752</t>
  </si>
  <si>
    <t>DEATH NOTE</t>
  </si>
  <si>
    <t>s5753</t>
  </si>
  <si>
    <t>Spotless</t>
  </si>
  <si>
    <t>s5754</t>
  </si>
  <si>
    <t>Vampire Knight</t>
  </si>
  <si>
    <t>s5760</t>
  </si>
  <si>
    <t>StoryBots Super Songs</t>
  </si>
  <si>
    <t>s5763</t>
  </si>
  <si>
    <t>Be with Me</t>
  </si>
  <si>
    <t>s5764</t>
  </si>
  <si>
    <t>Be with You</t>
  </si>
  <si>
    <t>s5767</t>
  </si>
  <si>
    <t>Fall in Love with Me</t>
  </si>
  <si>
    <t>s5769</t>
  </si>
  <si>
    <t>Love Cheque Charge</t>
  </si>
  <si>
    <t>s5770</t>
  </si>
  <si>
    <t>Masha's Spooky Stories</t>
  </si>
  <si>
    <t>s5772</t>
  </si>
  <si>
    <t>Murphy's Law of Love</t>
  </si>
  <si>
    <t>s5778</t>
  </si>
  <si>
    <t>Someone Like You</t>
  </si>
  <si>
    <t>s5782</t>
  </si>
  <si>
    <t>When I See You Again</t>
  </si>
  <si>
    <t>s5786</t>
  </si>
  <si>
    <t>VeggieTales in the House</t>
  </si>
  <si>
    <t>s5799</t>
  </si>
  <si>
    <t>Jandino: Whatever it Takes</t>
  </si>
  <si>
    <t>s5801</t>
  </si>
  <si>
    <t>Kulipari: An Army of Frogs</t>
  </si>
  <si>
    <t>s5802</t>
  </si>
  <si>
    <t>Conspiracy</t>
  </si>
  <si>
    <t>s5803</t>
  </si>
  <si>
    <t>Dead Set</t>
  </si>
  <si>
    <t>British TV Shows, TV Horror, TV Thrillers</t>
  </si>
  <si>
    <t>s5804</t>
  </si>
  <si>
    <t>Forensic Files</t>
  </si>
  <si>
    <t>s5805</t>
  </si>
  <si>
    <t>Saudi Arabia Uncovered</t>
  </si>
  <si>
    <t>s5806</t>
  </si>
  <si>
    <t>The Fierce Wife</t>
  </si>
  <si>
    <t>s5807</t>
  </si>
  <si>
    <t>Witches: A Century of Murder</t>
  </si>
  <si>
    <t>s5808</t>
  </si>
  <si>
    <t>Glitter Force</t>
  </si>
  <si>
    <t>s5812</t>
  </si>
  <si>
    <t>Behind Enemy Lines</t>
  </si>
  <si>
    <t>s5813</t>
  </si>
  <si>
    <t>Caught on Camera</t>
  </si>
  <si>
    <t>s5815</t>
  </si>
  <si>
    <t>Real Crime: Supermarket Heist (Tesco Bomber)</t>
  </si>
  <si>
    <t>s5823</t>
  </si>
  <si>
    <t>Cocaine</t>
  </si>
  <si>
    <t>s5824</t>
  </si>
  <si>
    <t>Edge of the Universe</t>
  </si>
  <si>
    <t>s5826</t>
  </si>
  <si>
    <t>La Esclava Blanca</t>
  </si>
  <si>
    <t>s5828</t>
  </si>
  <si>
    <t>LEGO Bionicle: The Journey to One</t>
  </si>
  <si>
    <t>s5787</t>
  </si>
  <si>
    <t>Karol Modzelewski, ЕЃukasz вЂћLotekвЂќ Lodkowski No Offense</t>
  </si>
  <si>
    <t>s5830</t>
  </si>
  <si>
    <t>Popples</t>
  </si>
  <si>
    <t>s5837</t>
  </si>
  <si>
    <t>Marco Polo</t>
  </si>
  <si>
    <t>s5844</t>
  </si>
  <si>
    <t>Hibana: Spark</t>
  </si>
  <si>
    <t>s5845</t>
  </si>
  <si>
    <t>72 Cutest Animals</t>
  </si>
  <si>
    <t>s5846</t>
  </si>
  <si>
    <t>72 Dangerous Places to Live</t>
  </si>
  <si>
    <t>s5851</t>
  </si>
  <si>
    <t>Patton Oswalt: Talking for Clapping</t>
  </si>
  <si>
    <t>s5854</t>
  </si>
  <si>
    <t>Cyborg 009 VS Devilman</t>
  </si>
  <si>
    <t>s5856</t>
  </si>
  <si>
    <t>Justin Time</t>
  </si>
  <si>
    <t>s5857</t>
  </si>
  <si>
    <t>Terrace House: Boys &amp; Girls in the City</t>
  </si>
  <si>
    <t>s5863</t>
  </si>
  <si>
    <t>Netflix Presents: The Characters</t>
  </si>
  <si>
    <t>s5864</t>
  </si>
  <si>
    <t>Your lie in April</t>
  </si>
  <si>
    <t>s5868</t>
  </si>
  <si>
    <t>Care Bears &amp; Cousins</t>
  </si>
  <si>
    <t>s5870</t>
  </si>
  <si>
    <t>Turbo FAST</t>
  </si>
  <si>
    <t>s5872</t>
  </si>
  <si>
    <t>Chelsea Does</t>
  </si>
  <si>
    <t>s5878</t>
  </si>
  <si>
    <t>Sammy &amp; Co</t>
  </si>
  <si>
    <t>s5883</t>
  </si>
  <si>
    <t>Atelier</t>
  </si>
  <si>
    <t>s5886</t>
  </si>
  <si>
    <t>W/ Bob &amp; David</t>
  </si>
  <si>
    <t>s5998</t>
  </si>
  <si>
    <t>2015 Dream Concert</t>
  </si>
  <si>
    <t>s5839</t>
  </si>
  <si>
    <t>Justin Time GO!</t>
  </si>
  <si>
    <t>s5901</t>
  </si>
  <si>
    <t>Wet Hot American Summer</t>
  </si>
  <si>
    <t>s5903</t>
  </si>
  <si>
    <t>H2O: Mermaid Adventures</t>
  </si>
  <si>
    <t>s5909</t>
  </si>
  <si>
    <t>Danger Mouse: Classic Collection</t>
  </si>
  <si>
    <t>s5915</t>
  </si>
  <si>
    <t>Oscar's Oasis</t>
  </si>
  <si>
    <t>s5919</t>
  </si>
  <si>
    <t>Virunga: Gorillas in Peril</t>
  </si>
  <si>
    <t>s5921</t>
  </si>
  <si>
    <t>BoJack Horseman Christmas Special: Sabrina's Christmas Wish</t>
  </si>
  <si>
    <t>s5923</t>
  </si>
  <si>
    <t>Lilyhammer</t>
  </si>
  <si>
    <t>s5924</t>
  </si>
  <si>
    <t>Goosebumps</t>
  </si>
  <si>
    <t>s5934</t>
  </si>
  <si>
    <t>The Borgias</t>
  </si>
  <si>
    <t>s5940</t>
  </si>
  <si>
    <t>The 4400</t>
  </si>
  <si>
    <t>s5941</t>
  </si>
  <si>
    <t>Breaking Bad</t>
  </si>
  <si>
    <t>s5968</t>
  </si>
  <si>
    <t>'89</t>
  </si>
  <si>
    <t>Sports Movies</t>
  </si>
  <si>
    <t>s5979</t>
  </si>
  <si>
    <t>Ећubat</t>
  </si>
  <si>
    <t>s5983</t>
  </si>
  <si>
    <t>100 Days Of Solitude</t>
  </si>
  <si>
    <t>s5985</t>
  </si>
  <si>
    <t>100% Hotter</t>
  </si>
  <si>
    <t>s5987</t>
  </si>
  <si>
    <t>12 Years Promise</t>
  </si>
  <si>
    <t>s5920</t>
  </si>
  <si>
    <t>Iliza Shlesinger: Freezing Hot</t>
  </si>
  <si>
    <t>s6002</t>
  </si>
  <si>
    <t>21 Sarfarosh: Saragarhi 1897</t>
  </si>
  <si>
    <t>s6027</t>
  </si>
  <si>
    <t>9 Months That Made You</t>
  </si>
  <si>
    <t>s6038</t>
  </si>
  <si>
    <t>A Good Wife</t>
  </si>
  <si>
    <t>s6045</t>
  </si>
  <si>
    <t>A Man Called God</t>
  </si>
  <si>
    <t>s6049</t>
  </si>
  <si>
    <t>A new Capitalism</t>
  </si>
  <si>
    <t>s6305</t>
  </si>
  <si>
    <t>Big Dreams, Small Spaces</t>
  </si>
  <si>
    <t>s6068</t>
  </si>
  <si>
    <t>A.D. Kingdom and Empire</t>
  </si>
  <si>
    <t>s6078</t>
  </si>
  <si>
    <t>Abdo Mota</t>
  </si>
  <si>
    <t>s6103</t>
  </si>
  <si>
    <t>Agent Raghav</t>
  </si>
  <si>
    <t>s6106</t>
  </si>
  <si>
    <t>Ainsley Eats the Streets</t>
  </si>
  <si>
    <t>s6127</t>
  </si>
  <si>
    <t>Alphablocks</t>
  </si>
  <si>
    <t>s6133</t>
  </si>
  <si>
    <t>America's Book of Secrets</t>
  </si>
  <si>
    <t>s6138</t>
  </si>
  <si>
    <t>American Crime</t>
  </si>
  <si>
    <t>s6147</t>
  </si>
  <si>
    <t>American Odyssey</t>
  </si>
  <si>
    <t>s6971</t>
  </si>
  <si>
    <t>Highway to Heaven</t>
  </si>
  <si>
    <t>s6157</t>
  </si>
  <si>
    <t>An Innocent Mistake</t>
  </si>
  <si>
    <t>s6162</t>
  </si>
  <si>
    <t>Ancient Aliens</t>
  </si>
  <si>
    <t>s6167</t>
  </si>
  <si>
    <t>Anjaan: Rural Myths</t>
  </si>
  <si>
    <t>International TV Shows, TV Horror, TV Thrillers</t>
  </si>
  <si>
    <t>s6168</t>
  </si>
  <si>
    <t>Anjaan: Special Crimes Unit</t>
  </si>
  <si>
    <t>s6102</t>
  </si>
  <si>
    <t>Age of Glory</t>
  </si>
  <si>
    <t>s6178</t>
  </si>
  <si>
    <t>еїЌиЂ…гѓЏгѓѓгѓ€гѓЄгЃЏг‚“</t>
  </si>
  <si>
    <t>s6365</t>
  </si>
  <si>
    <t>Botched Up Bodies</t>
  </si>
  <si>
    <t>s6195</t>
  </si>
  <si>
    <t>Atomic Puppet</t>
  </si>
  <si>
    <t>s6199</t>
  </si>
  <si>
    <t>Aussie Gold Hunters</t>
  </si>
  <si>
    <t>s6214</t>
  </si>
  <si>
    <t>Bad Education</t>
  </si>
  <si>
    <t>s6217</t>
  </si>
  <si>
    <t>Badalte Rishton Ki Dastaan</t>
  </si>
  <si>
    <t>s6220</t>
  </si>
  <si>
    <t>Bala Loca</t>
  </si>
  <si>
    <t>s6250</t>
  </si>
  <si>
    <t>Bat Pat</t>
  </si>
  <si>
    <t>s6251</t>
  </si>
  <si>
    <t>Bates Motel</t>
  </si>
  <si>
    <t>Crime TV Shows, TV Dramas, TV Horror</t>
  </si>
  <si>
    <t>s6253</t>
  </si>
  <si>
    <t>Battle Creek</t>
  </si>
  <si>
    <t>s6254</t>
  </si>
  <si>
    <t>Battlefield Recovery</t>
  </si>
  <si>
    <t>British TV Shows, Docuseries, Reality TV</t>
  </si>
  <si>
    <t>s6259</t>
  </si>
  <si>
    <t>Be-Be-Bears</t>
  </si>
  <si>
    <t>s6262</t>
  </si>
  <si>
    <t>Beary Tales</t>
  </si>
  <si>
    <t>s6263</t>
  </si>
  <si>
    <t>Beast Legends</t>
  </si>
  <si>
    <t>s6264</t>
  </si>
  <si>
    <t>Beating Again</t>
  </si>
  <si>
    <t>s6265</t>
  </si>
  <si>
    <t>Beauty &amp; the Beast</t>
  </si>
  <si>
    <t>s6229</t>
  </si>
  <si>
    <t>Bangkok Bachelors</t>
  </si>
  <si>
    <t>s6277</t>
  </si>
  <si>
    <t>Behzat Г‡.</t>
  </si>
  <si>
    <t>s6280</t>
  </si>
  <si>
    <t>Being Mary Jane: The Series</t>
  </si>
  <si>
    <t>s6282</t>
  </si>
  <si>
    <t>Ben 10</t>
  </si>
  <si>
    <t>s6287</t>
  </si>
  <si>
    <t>Berlin, I Love You</t>
  </si>
  <si>
    <t>s6292</t>
  </si>
  <si>
    <t>Beyblade: Metal Fusion</t>
  </si>
  <si>
    <t>s6295</t>
  </si>
  <si>
    <t>Bh Se Bhade</t>
  </si>
  <si>
    <t>s6296</t>
  </si>
  <si>
    <t>Bhaage Re Mann</t>
  </si>
  <si>
    <t>s6302</t>
  </si>
  <si>
    <t>Big Bad Beetleborgs</t>
  </si>
  <si>
    <t>s6319</t>
  </si>
  <si>
    <t>Bitten</t>
  </si>
  <si>
    <t>s6324</t>
  </si>
  <si>
    <t>Black Heart</t>
  </si>
  <si>
    <t>s6336</t>
  </si>
  <si>
    <t>Blood &amp; Treasures</t>
  </si>
  <si>
    <t>s6358</t>
  </si>
  <si>
    <t>Bondi Rescue</t>
  </si>
  <si>
    <t>s6362</t>
  </si>
  <si>
    <t>Borderline</t>
  </si>
  <si>
    <t>s6369</t>
  </si>
  <si>
    <t>Brain Games</t>
  </si>
  <si>
    <t>s6374</t>
  </si>
  <si>
    <t>Braxton Family Values</t>
  </si>
  <si>
    <t>s6382</t>
  </si>
  <si>
    <t>Brown Nation</t>
  </si>
  <si>
    <t>s6488</t>
  </si>
  <si>
    <t>City in the Sky</t>
  </si>
  <si>
    <t>s6394</t>
  </si>
  <si>
    <t>Burnistoun</t>
  </si>
  <si>
    <t>s6399</t>
  </si>
  <si>
    <t>Cabins in the Wild with Dick Strawbridge</t>
  </si>
  <si>
    <t>s6402</t>
  </si>
  <si>
    <t>Cain and Abel</t>
  </si>
  <si>
    <t>s6408</t>
  </si>
  <si>
    <t>Call Me Francis</t>
  </si>
  <si>
    <t>s6412</t>
  </si>
  <si>
    <t>Camp X</t>
  </si>
  <si>
    <t>s6414</t>
  </si>
  <si>
    <t>Can We Get Married?</t>
  </si>
  <si>
    <t>s6417</t>
  </si>
  <si>
    <t>Cannabis</t>
  </si>
  <si>
    <t>s6421</t>
  </si>
  <si>
    <t>Care Bears: Welcome to Care-a-Lot</t>
  </si>
  <si>
    <t>s6427</t>
  </si>
  <si>
    <t>Case Closed</t>
  </si>
  <si>
    <t>Anime Series, Crime TV Shows, TV Thrillers</t>
  </si>
  <si>
    <t>s6452</t>
  </si>
  <si>
    <t>Chasing Monsters</t>
  </si>
  <si>
    <t>s6456</t>
  </si>
  <si>
    <t>Cheapest Weddings</t>
  </si>
  <si>
    <t>s6457</t>
  </si>
  <si>
    <t>Cheers</t>
  </si>
  <si>
    <t>s6458</t>
  </si>
  <si>
    <t>Chef &amp; My Fridge</t>
  </si>
  <si>
    <t>s6460</t>
  </si>
  <si>
    <t>Chewin' the Fat</t>
  </si>
  <si>
    <t>s6461</t>
  </si>
  <si>
    <t>Chewing Gum</t>
  </si>
  <si>
    <t>s6478</t>
  </si>
  <si>
    <t>Christiane Amanpour: Sex &amp; Love Around the World</t>
  </si>
  <si>
    <t>s6484</t>
  </si>
  <si>
    <t>Chuck Chicken</t>
  </si>
  <si>
    <t>s6405</t>
  </si>
  <si>
    <t>Calico Critters</t>
  </si>
  <si>
    <t>s6470</t>
  </si>
  <si>
    <t>Chill with Bob Ross</t>
  </si>
  <si>
    <t>s6491</t>
  </si>
  <si>
    <t>Civilizations</t>
  </si>
  <si>
    <t>s6496</t>
  </si>
  <si>
    <t>Classic Legends</t>
  </si>
  <si>
    <t>s6499</t>
  </si>
  <si>
    <t>Click for Murder</t>
  </si>
  <si>
    <t>s6514</t>
  </si>
  <si>
    <t>Cold Case Files</t>
  </si>
  <si>
    <t>s6515</t>
  </si>
  <si>
    <t>Cold Case Files Classic</t>
  </si>
  <si>
    <t>s6520</t>
  </si>
  <si>
    <t>Comedy Bang! Bang!</t>
  </si>
  <si>
    <t>s6525</t>
  </si>
  <si>
    <t>Conan Without Borders</t>
  </si>
  <si>
    <t>s6533</t>
  </si>
  <si>
    <t>Cooking on High</t>
  </si>
  <si>
    <t>s6539</t>
  </si>
  <si>
    <t>Court Justice</t>
  </si>
  <si>
    <t>s6543</t>
  </si>
  <si>
    <t>Crime Time</t>
  </si>
  <si>
    <t>s6550</t>
  </si>
  <si>
    <t>Dad's Army</t>
  </si>
  <si>
    <t>s6557</t>
  </si>
  <si>
    <t>Dance Academy</t>
  </si>
  <si>
    <t>s6560</t>
  </si>
  <si>
    <t>Dandy</t>
  </si>
  <si>
    <t>s6561</t>
  </si>
  <si>
    <t>Dangerous Roads</t>
  </si>
  <si>
    <t>s6564</t>
  </si>
  <si>
    <t>Dare to Be Wild</t>
  </si>
  <si>
    <t>s6569</t>
  </si>
  <si>
    <t>Darr Sabko Lagta Hai</t>
  </si>
  <si>
    <t>s6521</t>
  </si>
  <si>
    <t>Comedy High School</t>
  </si>
  <si>
    <t>s6572</t>
  </si>
  <si>
    <t>Day and Night</t>
  </si>
  <si>
    <t>s6573</t>
  </si>
  <si>
    <t>Days We Stared at the Sun</t>
  </si>
  <si>
    <t>s6587</t>
  </si>
  <si>
    <t>Deep Undercover Collection</t>
  </si>
  <si>
    <t>s6588</t>
  </si>
  <si>
    <t>Deep Water</t>
  </si>
  <si>
    <t>s6602</t>
  </si>
  <si>
    <t>Devlok with Devdutt Pattanaik</t>
  </si>
  <si>
    <t>s6604</t>
  </si>
  <si>
    <t>Dexter</t>
  </si>
  <si>
    <t>s6608</t>
  </si>
  <si>
    <t>Diana: In Her Own Words</t>
  </si>
  <si>
    <t>s6612</t>
  </si>
  <si>
    <t>Dinner for Five</t>
  </si>
  <si>
    <t>s6614</t>
  </si>
  <si>
    <t>Dino Hunt</t>
  </si>
  <si>
    <t>s6636</t>
  </si>
  <si>
    <t>Doomsday Preppers</t>
  </si>
  <si>
    <t>s6647</t>
  </si>
  <si>
    <t>Dramaworld</t>
  </si>
  <si>
    <t>s6651</t>
  </si>
  <si>
    <t>Driven to Dance</t>
  </si>
  <si>
    <t>s6652</t>
  </si>
  <si>
    <t>Drugs, Inc.</t>
  </si>
  <si>
    <t>s6653</t>
  </si>
  <si>
    <t>DueГ±os del paraГ­so</t>
  </si>
  <si>
    <t>s6659</t>
  </si>
  <si>
    <t>Earth to Luna!</t>
  </si>
  <si>
    <t>s6660</t>
  </si>
  <si>
    <t>Earth's Natural Wonders</t>
  </si>
  <si>
    <t>s6664</t>
  </si>
  <si>
    <t>Easy Fortune Happy Life</t>
  </si>
  <si>
    <t>s6672</t>
  </si>
  <si>
    <t>El Barco</t>
  </si>
  <si>
    <t>s6673</t>
  </si>
  <si>
    <t>El Cartel</t>
  </si>
  <si>
    <t>s6767</t>
  </si>
  <si>
    <t>Fix It and Finish It</t>
  </si>
  <si>
    <t>s6674</t>
  </si>
  <si>
    <t>El Cartel 2</t>
  </si>
  <si>
    <t>s6675</t>
  </si>
  <si>
    <t>El Chavo</t>
  </si>
  <si>
    <t>Classic &amp; Cult TV, Kids' TV, Spanish-Language TV Shows</t>
  </si>
  <si>
    <t>s6677</t>
  </si>
  <si>
    <t>El Clon</t>
  </si>
  <si>
    <t>Romantic TV Shows, Spanish-Language TV Shows, TV Dramas</t>
  </si>
  <si>
    <t>s6679</t>
  </si>
  <si>
    <t>El Vato</t>
  </si>
  <si>
    <t>s6691</t>
  </si>
  <si>
    <t>Emogenius</t>
  </si>
  <si>
    <t>s6696</t>
  </si>
  <si>
    <t>Encounters with Evil</t>
  </si>
  <si>
    <t>s6708</t>
  </si>
  <si>
    <t>Ethirmarai</t>
  </si>
  <si>
    <t>s6715</t>
  </si>
  <si>
    <t>Everyday Miracles</t>
  </si>
  <si>
    <t>s6718</t>
  </si>
  <si>
    <t>Ex-Boyfriend</t>
  </si>
  <si>
    <t>s6725</t>
  </si>
  <si>
    <t>Extras</t>
  </si>
  <si>
    <t>s6729</t>
  </si>
  <si>
    <t>Ezel</t>
  </si>
  <si>
    <t>s6732</t>
  </si>
  <si>
    <t>Fairy Tail</t>
  </si>
  <si>
    <t>s6733</t>
  </si>
  <si>
    <t>Fake or Fortune?</t>
  </si>
  <si>
    <t>s6745</t>
  </si>
  <si>
    <t>Fear Files... Har Mod Pe Darr</t>
  </si>
  <si>
    <t>s6751</t>
  </si>
  <si>
    <t>Filinta</t>
  </si>
  <si>
    <t>s6771</t>
  </si>
  <si>
    <t>Flowering Heart</t>
  </si>
  <si>
    <t>s6775</t>
  </si>
  <si>
    <t>Footprints in the Sand</t>
  </si>
  <si>
    <t>s6783</t>
  </si>
  <si>
    <t>For the Win</t>
  </si>
  <si>
    <t>s6786</t>
  </si>
  <si>
    <t>Forces of Nature</t>
  </si>
  <si>
    <t>s6789</t>
  </si>
  <si>
    <t>Forget Me Not</t>
  </si>
  <si>
    <t>s6792</t>
  </si>
  <si>
    <t>Four Seasons in Havana</t>
  </si>
  <si>
    <t>s6821</t>
  </si>
  <si>
    <t>Gabru: Hip Hop Revolution</t>
  </si>
  <si>
    <t>s6823</t>
  </si>
  <si>
    <t>Galavant</t>
  </si>
  <si>
    <t>TV Action &amp; Adventure, TV Comedies</t>
  </si>
  <si>
    <t>s6825</t>
  </si>
  <si>
    <t>Game Winning Hit</t>
  </si>
  <si>
    <t>s6826</t>
  </si>
  <si>
    <t>Gangs of Hassepur</t>
  </si>
  <si>
    <t>s6834</t>
  </si>
  <si>
    <t>Gender Revolution: A Journey with Katie Couric</t>
  </si>
  <si>
    <t>s6835</t>
  </si>
  <si>
    <t>Genius of the Ancient World</t>
  </si>
  <si>
    <t>s6836</t>
  </si>
  <si>
    <t>Genius of the Modern World</t>
  </si>
  <si>
    <t>s6837</t>
  </si>
  <si>
    <t>Gentlemen and Gangsters</t>
  </si>
  <si>
    <t>s6842</t>
  </si>
  <si>
    <t>Get Shorty</t>
  </si>
  <si>
    <t>s6850</t>
  </si>
  <si>
    <t>Ghost Town Gold</t>
  </si>
  <si>
    <t>s6869</t>
  </si>
  <si>
    <t>Goldie &amp; Bear</t>
  </si>
  <si>
    <t>s6956</t>
  </si>
  <si>
    <t>Hell on Wheels</t>
  </si>
  <si>
    <t>s6872</t>
  </si>
  <si>
    <t>Gomorrah</t>
  </si>
  <si>
    <t>s6886</t>
  </si>
  <si>
    <t>Gossip Girl</t>
  </si>
  <si>
    <t>s6890</t>
  </si>
  <si>
    <t>Grand Designs</t>
  </si>
  <si>
    <t>s6891</t>
  </si>
  <si>
    <t>Grand Hotel</t>
  </si>
  <si>
    <t>s6895</t>
  </si>
  <si>
    <t>Great Interior Design Challenge</t>
  </si>
  <si>
    <t>s6896</t>
  </si>
  <si>
    <t>Great Yellowstone Thaw</t>
  </si>
  <si>
    <t>s6908</t>
  </si>
  <si>
    <t>Haapus</t>
  </si>
  <si>
    <t>s6918</t>
  </si>
  <si>
    <t>Hannibal</t>
  </si>
  <si>
    <t>s6920</t>
  </si>
  <si>
    <t>Happy 300 Days</t>
  </si>
  <si>
    <t>s6923</t>
  </si>
  <si>
    <t>Happy Valley</t>
  </si>
  <si>
    <t>s6924</t>
  </si>
  <si>
    <t>Happyish</t>
  </si>
  <si>
    <t>s6931</t>
  </si>
  <si>
    <t>Harold Shipman - Driven to Kill</t>
  </si>
  <si>
    <t>s6936</t>
  </si>
  <si>
    <t>Hart of Dixie</t>
  </si>
  <si>
    <t>s6938</t>
  </si>
  <si>
    <t>Hati Perempuan</t>
  </si>
  <si>
    <t>s6942</t>
  </si>
  <si>
    <t>Haven</t>
  </si>
  <si>
    <t>Classic &amp; Cult TV, TV Horror, TV Mysteries</t>
  </si>
  <si>
    <t>s6952</t>
  </si>
  <si>
    <t>Heavy Rescue: 401</t>
  </si>
  <si>
    <t>s6954</t>
  </si>
  <si>
    <t>Helix</t>
  </si>
  <si>
    <t>s6964</t>
  </si>
  <si>
    <t>Herrens veje</t>
  </si>
  <si>
    <t>s6966</t>
  </si>
  <si>
    <t>Hidden Singer</t>
  </si>
  <si>
    <t>s6970</t>
  </si>
  <si>
    <t>Highway Thru Hell</t>
  </si>
  <si>
    <t>s6972</t>
  </si>
  <si>
    <t>Hinterland</t>
  </si>
  <si>
    <t>s6975</t>
  </si>
  <si>
    <t>Historia de un clan</t>
  </si>
  <si>
    <t>s6977</t>
  </si>
  <si>
    <t>History's Greatest Hoaxes</t>
  </si>
  <si>
    <t>s6982</t>
  </si>
  <si>
    <t>Hogie the Globehopper</t>
  </si>
  <si>
    <t>s6997</t>
  </si>
  <si>
    <t>Hormones</t>
  </si>
  <si>
    <t>s6999</t>
  </si>
  <si>
    <t>Horror Homes</t>
  </si>
  <si>
    <t>s7007</t>
  </si>
  <si>
    <t>Hotel Beau SГ©jour</t>
  </si>
  <si>
    <t>s7025</t>
  </si>
  <si>
    <t>Humsafar</t>
  </si>
  <si>
    <t>s7029</t>
  </si>
  <si>
    <t>Hunters of the South Seas</t>
  </si>
  <si>
    <t>s7030</t>
  </si>
  <si>
    <t>Huntik: Secrets and Seekers</t>
  </si>
  <si>
    <t>s7040</t>
  </si>
  <si>
    <t>I Am Me!</t>
  </si>
  <si>
    <t>s7051</t>
  </si>
  <si>
    <t>I'm Sorry</t>
  </si>
  <si>
    <t>s7055</t>
  </si>
  <si>
    <t>Idiotest</t>
  </si>
  <si>
    <t>s7060</t>
  </si>
  <si>
    <t>In Between</t>
  </si>
  <si>
    <t>s7070</t>
  </si>
  <si>
    <t>India: Nature's Wonderland</t>
  </si>
  <si>
    <t>s7081</t>
  </si>
  <si>
    <t>Inside The Freemasons</t>
  </si>
  <si>
    <t>s7082</t>
  </si>
  <si>
    <t>Inside thed of a Serial Killer</t>
  </si>
  <si>
    <t>s7086</t>
  </si>
  <si>
    <t>Intelligence</t>
  </si>
  <si>
    <t>s7099</t>
  </si>
  <si>
    <t>Iron Man: Armored Adventures</t>
  </si>
  <si>
    <t>s7101</t>
  </si>
  <si>
    <t>Islands of the Future</t>
  </si>
  <si>
    <t>s7102</t>
  </si>
  <si>
    <t>л§€л…Ђм‚¬лѓҐ</t>
  </si>
  <si>
    <t>s7121</t>
  </si>
  <si>
    <t>Japanese Style Originator</t>
  </si>
  <si>
    <t>s7124</t>
  </si>
  <si>
    <t>Jeopardy!</t>
  </si>
  <si>
    <t>s7126</t>
  </si>
  <si>
    <t>Jericho</t>
  </si>
  <si>
    <t>s7130</t>
  </si>
  <si>
    <t>Jhansi Ki Rani</t>
  </si>
  <si>
    <t>s7132</t>
  </si>
  <si>
    <t>JingleKids</t>
  </si>
  <si>
    <t>s7143</t>
  </si>
  <si>
    <t>Juana Brava</t>
  </si>
  <si>
    <t>s7144</t>
  </si>
  <si>
    <t>Juana InГ©s</t>
  </si>
  <si>
    <t>s7149</t>
  </si>
  <si>
    <t>Julius Jr.</t>
  </si>
  <si>
    <t>s7156</t>
  </si>
  <si>
    <t>K</t>
  </si>
  <si>
    <t>s7158</t>
  </si>
  <si>
    <t>KaГ§ak</t>
  </si>
  <si>
    <t>s7169</t>
  </si>
  <si>
    <t>Kanika</t>
  </si>
  <si>
    <t>s7178</t>
  </si>
  <si>
    <t>Ken Burns: The West</t>
  </si>
  <si>
    <t>s7183</t>
  </si>
  <si>
    <t>Khaani</t>
  </si>
  <si>
    <t>s7185</t>
  </si>
  <si>
    <t>Khan: No. 1 Crime Hunter</t>
  </si>
  <si>
    <t>s7117</t>
  </si>
  <si>
    <t>Jake's Buccaneer Blast</t>
  </si>
  <si>
    <t>s7139</t>
  </si>
  <si>
    <t>John Mellencamp: Plain Spoken</t>
  </si>
  <si>
    <t>s7186</t>
  </si>
  <si>
    <t>Khelti Hai Zindagi Aankh Micholi</t>
  </si>
  <si>
    <t>s7188</t>
  </si>
  <si>
    <t>Khotey Sikkey</t>
  </si>
  <si>
    <t>s7216</t>
  </si>
  <si>
    <t>Kitten Rescuers</t>
  </si>
  <si>
    <t>s7218</t>
  </si>
  <si>
    <t>Knights of Sidonia</t>
  </si>
  <si>
    <t>s7246</t>
  </si>
  <si>
    <t>Kurt Seyit &amp; Sura</t>
  </si>
  <si>
    <t>s7257</t>
  </si>
  <si>
    <t>La Piloto</t>
  </si>
  <si>
    <t>s7258</t>
  </si>
  <si>
    <t>La Rosa de Guadalupe</t>
  </si>
  <si>
    <t>s7264</t>
  </si>
  <si>
    <t>Lady-Like</t>
  </si>
  <si>
    <t>s7265</t>
  </si>
  <si>
    <t>Lady, la vendedora de rosas</t>
  </si>
  <si>
    <t>s7267</t>
  </si>
  <si>
    <t>Land Girls</t>
  </si>
  <si>
    <t>s7269</t>
  </si>
  <si>
    <t>Last</t>
  </si>
  <si>
    <t>s7280</t>
  </si>
  <si>
    <t>Learning Time with Timmy</t>
  </si>
  <si>
    <t>s7236</t>
  </si>
  <si>
    <t>Krishna Balram</t>
  </si>
  <si>
    <t>s7291</t>
  </si>
  <si>
    <t>LEGO Ninjago: Masters of Spinjitzu: Day of the Departed</t>
  </si>
  <si>
    <t>s7308</t>
  </si>
  <si>
    <t>Limmy's Show!</t>
  </si>
  <si>
    <t>s7322</t>
  </si>
  <si>
    <t>Liv and Maddie</t>
  </si>
  <si>
    <t>s7325</t>
  </si>
  <si>
    <t>Lo que la verdad esconde: El caso Asunta (Operacion NenГєfar)</t>
  </si>
  <si>
    <t>s7326</t>
  </si>
  <si>
    <t>Lo que la vida me robГі</t>
  </si>
  <si>
    <t>s7332</t>
  </si>
  <si>
    <t>LoliRock</t>
  </si>
  <si>
    <t>s7343</t>
  </si>
  <si>
    <t>Lost Girl</t>
  </si>
  <si>
    <t>s7344</t>
  </si>
  <si>
    <t>Love Cuisine</t>
  </si>
  <si>
    <t>s7349</t>
  </si>
  <si>
    <t>Love Rain</t>
  </si>
  <si>
    <t>s7529</t>
  </si>
  <si>
    <t>Murderous Affairs</t>
  </si>
  <si>
    <t>s7354</t>
  </si>
  <si>
    <t>Love Your Garden</t>
  </si>
  <si>
    <t>s7360</t>
  </si>
  <si>
    <t>Lucky Days</t>
  </si>
  <si>
    <t>s7369</t>
  </si>
  <si>
    <t>Mad Men</t>
  </si>
  <si>
    <t>s7377</t>
  </si>
  <si>
    <t>Magi: Adventure of Sinbad</t>
  </si>
  <si>
    <t>s7382</t>
  </si>
  <si>
    <t>Maharakshak Devi</t>
  </si>
  <si>
    <t>s7288</t>
  </si>
  <si>
    <t>Lego Friends</t>
  </si>
  <si>
    <t>s7383</t>
  </si>
  <si>
    <t>Maharakshak: Aryan</t>
  </si>
  <si>
    <t>s7384</t>
  </si>
  <si>
    <t>Mahi Way</t>
  </si>
  <si>
    <t>s7386</t>
  </si>
  <si>
    <t>Mahmut &amp; Meryem</t>
  </si>
  <si>
    <t>s7405</t>
  </si>
  <si>
    <t>Marching Orders</t>
  </si>
  <si>
    <t>s7409</t>
  </si>
  <si>
    <t>Married at First Sight</t>
  </si>
  <si>
    <t>s7569</t>
  </si>
  <si>
    <t>Nature: Animals With Cameras</t>
  </si>
  <si>
    <t>s7419</t>
  </si>
  <si>
    <t>Mary Portas: Secret Shopper</t>
  </si>
  <si>
    <t>s7570</t>
  </si>
  <si>
    <t>NATURE: Natural Born Hustlers</t>
  </si>
  <si>
    <t>s7436</t>
  </si>
  <si>
    <t>Mega Food</t>
  </si>
  <si>
    <t>s7437</t>
  </si>
  <si>
    <t>MegaTruckers</t>
  </si>
  <si>
    <t>s7448</t>
  </si>
  <si>
    <t>MerlГ­</t>
  </si>
  <si>
    <t>s7450</t>
  </si>
  <si>
    <t>Mexico DiseГ±a</t>
  </si>
  <si>
    <t>s7454</t>
  </si>
  <si>
    <t>Midnight Misadventures With Mallika Dua</t>
  </si>
  <si>
    <t>s7458</t>
  </si>
  <si>
    <t>Mini Wolf</t>
  </si>
  <si>
    <t>s7460</t>
  </si>
  <si>
    <t>Minute to Win It</t>
  </si>
  <si>
    <t>s7464</t>
  </si>
  <si>
    <t>Miss Dynamite</t>
  </si>
  <si>
    <t>s7469</t>
  </si>
  <si>
    <t>Miss Rose</t>
  </si>
  <si>
    <t>s7486</t>
  </si>
  <si>
    <t>Monkey Planet</t>
  </si>
  <si>
    <t>s7503</t>
  </si>
  <si>
    <t>Monster Math Squad</t>
  </si>
  <si>
    <t>s7506</t>
  </si>
  <si>
    <t>Monty Don's Italian Gardens</t>
  </si>
  <si>
    <t>s7522</t>
  </si>
  <si>
    <t>Mr. Young</t>
  </si>
  <si>
    <t>s7539</t>
  </si>
  <si>
    <t>My Hotter Half</t>
  </si>
  <si>
    <t>s7548</t>
  </si>
  <si>
    <t>My Tattoo Addiction</t>
  </si>
  <si>
    <t>s7552</t>
  </si>
  <si>
    <t>Mystery Science Theater 3000</t>
  </si>
  <si>
    <t>s7575</t>
  </si>
  <si>
    <t>Nature's Weirdest Events</t>
  </si>
  <si>
    <t>s7577</t>
  </si>
  <si>
    <t>Nazi Mega Weapons</t>
  </si>
  <si>
    <t>s7589</t>
  </si>
  <si>
    <t>Ninja Hattori</t>
  </si>
  <si>
    <t>s7590</t>
  </si>
  <si>
    <t>Ninja Turtles: The Next Mutation</t>
  </si>
  <si>
    <t>s7594</t>
  </si>
  <si>
    <t>Nobel</t>
  </si>
  <si>
    <t>s7598</t>
  </si>
  <si>
    <t>North &amp; South</t>
  </si>
  <si>
    <t>s7600</t>
  </si>
  <si>
    <t>NOVA: Bird Brain</t>
  </si>
  <si>
    <t>s7611</t>
  </si>
  <si>
    <t>NOVA: Killer Floods</t>
  </si>
  <si>
    <t>s7624</t>
  </si>
  <si>
    <t>NSU German History X</t>
  </si>
  <si>
    <t>s7628</t>
  </si>
  <si>
    <t>Nura: Rise of the Yokai Clan: Demon Capital</t>
  </si>
  <si>
    <t>s7836</t>
  </si>
  <si>
    <t>Razia Sultan</t>
  </si>
  <si>
    <t>s7629</t>
  </si>
  <si>
    <t>Nurse Jackie</t>
  </si>
  <si>
    <t>s7630</t>
  </si>
  <si>
    <t>Nurses Who Kill</t>
  </si>
  <si>
    <t>s7641</t>
  </si>
  <si>
    <t>OCTB</t>
  </si>
  <si>
    <t>s7647</t>
  </si>
  <si>
    <t>Oh No! It's an Alien Invasion</t>
  </si>
  <si>
    <t>s7650</t>
  </si>
  <si>
    <t>Ollie &amp; Moon</t>
  </si>
  <si>
    <t>s7663</t>
  </si>
  <si>
    <t>One Heart: The A.R. Rahman Concert Film</t>
  </si>
  <si>
    <t>s7667</t>
  </si>
  <si>
    <t>One Strange Rock</t>
  </si>
  <si>
    <t>s7672</t>
  </si>
  <si>
    <t>Operation Gold Rush</t>
  </si>
  <si>
    <t>s7675</t>
  </si>
  <si>
    <t>Operation Ouch!</t>
  </si>
  <si>
    <t>s7676</t>
  </si>
  <si>
    <t>Operation Proposal</t>
  </si>
  <si>
    <t>s7686</t>
  </si>
  <si>
    <t>Our Shining Days</t>
  </si>
  <si>
    <t>s7690</t>
  </si>
  <si>
    <t>P. King Duckling</t>
  </si>
  <si>
    <t>s7694</t>
  </si>
  <si>
    <t>Pacific Heat</t>
  </si>
  <si>
    <t>Crime TV Shows, TV Comedies</t>
  </si>
  <si>
    <t>s7699</t>
  </si>
  <si>
    <t>Pajanimals</t>
  </si>
  <si>
    <t>s7760</t>
  </si>
  <si>
    <t>Powder</t>
  </si>
  <si>
    <t>s7706</t>
  </si>
  <si>
    <t>Paranormal Survivor</t>
  </si>
  <si>
    <t>s7710</t>
  </si>
  <si>
    <t>Parks and Recreation</t>
  </si>
  <si>
    <t>s7711</t>
  </si>
  <si>
    <t>PasiГіn de Gavilanes</t>
  </si>
  <si>
    <t>s7719</t>
  </si>
  <si>
    <t>Pawn Stars</t>
  </si>
  <si>
    <t>s7722</t>
  </si>
  <si>
    <t>Pee-wee's Playhouse</t>
  </si>
  <si>
    <t>Classic &amp; Cult TV, Kids' TV, TV Comedies</t>
  </si>
  <si>
    <t>s7726</t>
  </si>
  <si>
    <t>Penny Dreadful</t>
  </si>
  <si>
    <t>s7730</t>
  </si>
  <si>
    <t>Person of Interest</t>
  </si>
  <si>
    <t>s7762</t>
  </si>
  <si>
    <t>Power Rangers Dino Charge</t>
  </si>
  <si>
    <t>s7764</t>
  </si>
  <si>
    <t>Power Rangers Dino Thunder</t>
  </si>
  <si>
    <t>s7765</t>
  </si>
  <si>
    <t>Power Rangers in Space</t>
  </si>
  <si>
    <t>s7766</t>
  </si>
  <si>
    <t>Power Rangers Jungle Fury</t>
  </si>
  <si>
    <t>s7767</t>
  </si>
  <si>
    <t>Power Rangers Lightspeed Rescue</t>
  </si>
  <si>
    <t>s7768</t>
  </si>
  <si>
    <t>Power Rangers Lost Galaxy</t>
  </si>
  <si>
    <t>s7769</t>
  </si>
  <si>
    <t>Power Rangers Mystic Force</t>
  </si>
  <si>
    <t>s7770</t>
  </si>
  <si>
    <t>Power Rangers Ninja Storm</t>
  </si>
  <si>
    <t>s7771</t>
  </si>
  <si>
    <t>Power Rangers Operation Overdrive</t>
  </si>
  <si>
    <t>s7772</t>
  </si>
  <si>
    <t>Power Rangers RPM</t>
  </si>
  <si>
    <t>s7773</t>
  </si>
  <si>
    <t>Power Rangers S.P.D.</t>
  </si>
  <si>
    <t>s7774</t>
  </si>
  <si>
    <t>Power Rangers Samurai</t>
  </si>
  <si>
    <t>s7775</t>
  </si>
  <si>
    <t>Power Rangers Samurai: Christmas Together, Friends Forever (Christmas Special)</t>
  </si>
  <si>
    <t>s7776</t>
  </si>
  <si>
    <t>Power Rangers Samurai: Clash of the Red Rangers</t>
  </si>
  <si>
    <t>s7777</t>
  </si>
  <si>
    <t>Power Rangers Samurai: Party Monsters (Halloween Special)</t>
  </si>
  <si>
    <t>s7781</t>
  </si>
  <si>
    <t>Power Rangers Super Samurai: Stuck on Christmas</t>
  </si>
  <si>
    <t>s7782</t>
  </si>
  <si>
    <t>Power Rangers Super Samurai: Trickster Treat</t>
  </si>
  <si>
    <t>s7783</t>
  </si>
  <si>
    <t>Power Rangers Time Force</t>
  </si>
  <si>
    <t>s7784</t>
  </si>
  <si>
    <t>Power Rangers Turbo</t>
  </si>
  <si>
    <t>s7785</t>
  </si>
  <si>
    <t>Power Rangers Wild Force</t>
  </si>
  <si>
    <t>s7786</t>
  </si>
  <si>
    <t>Power Rangers Zeo</t>
  </si>
  <si>
    <t>s7787</t>
  </si>
  <si>
    <t>Power Rangers: Megaforce</t>
  </si>
  <si>
    <t>s7788</t>
  </si>
  <si>
    <t>Power Rangers: Megaforce: Raising Spirits</t>
  </si>
  <si>
    <t>s7799</t>
  </si>
  <si>
    <t>Prohibition: A Film by Ken Burns and Lynn Novick</t>
  </si>
  <si>
    <t>s7801</t>
  </si>
  <si>
    <t>Psiconautas</t>
  </si>
  <si>
    <t>s7807</t>
  </si>
  <si>
    <t>Pyaar Tune Kya Kiya</t>
  </si>
  <si>
    <t>s7809</t>
  </si>
  <si>
    <t>QuГ© pena tu serie</t>
  </si>
  <si>
    <t>s7811</t>
  </si>
  <si>
    <t>Queen of No Marriage</t>
  </si>
  <si>
    <t>s7829</t>
  </si>
  <si>
    <t>Ramayan</t>
  </si>
  <si>
    <t>s7778</t>
  </si>
  <si>
    <t>Power Rangers Super Megaforce</t>
  </si>
  <si>
    <t>s7841</t>
  </si>
  <si>
    <t>Rebelde</t>
  </si>
  <si>
    <t>s7843</t>
  </si>
  <si>
    <t>Rectify</t>
  </si>
  <si>
    <t>s7851</t>
  </si>
  <si>
    <t>Reggie Yates Outside Man</t>
  </si>
  <si>
    <t>s7857</t>
  </si>
  <si>
    <t>Republic of Doyle</t>
  </si>
  <si>
    <t>s7868</t>
  </si>
  <si>
    <t>Rica, Famosa, Latina</t>
  </si>
  <si>
    <t>s7871</t>
  </si>
  <si>
    <t>Ripper Street</t>
  </si>
  <si>
    <t>s7873</t>
  </si>
  <si>
    <t>Rishta.com</t>
  </si>
  <si>
    <t>s7879</t>
  </si>
  <si>
    <t>Robotech</t>
  </si>
  <si>
    <t>s7893</t>
  </si>
  <si>
    <t>Roonpi Secret Love</t>
  </si>
  <si>
    <t>s7898</t>
  </si>
  <si>
    <t>Rubi</t>
  </si>
  <si>
    <t>s7907</t>
  </si>
  <si>
    <t>Rurouni Kenshin</t>
  </si>
  <si>
    <t>s7909</t>
  </si>
  <si>
    <t>Russell Peters vs. the World</t>
  </si>
  <si>
    <t>s7949</t>
  </si>
  <si>
    <t>Save Our Shelter</t>
  </si>
  <si>
    <t>s7954</t>
  </si>
  <si>
    <t>Scandal</t>
  </si>
  <si>
    <t>s7969</t>
  </si>
  <si>
    <t>Secret Affair</t>
  </si>
  <si>
    <t>s8472</t>
  </si>
  <si>
    <t>The Pyramid Code</t>
  </si>
  <si>
    <t>s7983</t>
  </si>
  <si>
    <t>Sensitive Skin</t>
  </si>
  <si>
    <t>s7985</t>
  </si>
  <si>
    <t>Servant of the People</t>
  </si>
  <si>
    <t>Ukraine</t>
  </si>
  <si>
    <t>s7992</t>
  </si>
  <si>
    <t>Shadow of Truth</t>
  </si>
  <si>
    <t>s7994</t>
  </si>
  <si>
    <t>Shaka Zulu</t>
  </si>
  <si>
    <t>s8001</t>
  </si>
  <si>
    <t>She Did That</t>
  </si>
  <si>
    <t>s8003</t>
  </si>
  <si>
    <t>Sherlock</t>
  </si>
  <si>
    <t>s8016</t>
  </si>
  <si>
    <t>Sid the Science Kid</t>
  </si>
  <si>
    <t>s8021</t>
  </si>
  <si>
    <t>Silver Spoon</t>
  </si>
  <si>
    <t>s8022</t>
  </si>
  <si>
    <t>Sin senos no hay paraГ­so</t>
  </si>
  <si>
    <t>s8023</t>
  </si>
  <si>
    <t>Sin Senos sГ­ Hay ParaГ­so</t>
  </si>
  <si>
    <t>s8031</t>
  </si>
  <si>
    <t>Skin Wars</t>
  </si>
  <si>
    <t>s8032</t>
  </si>
  <si>
    <t>Skin Wars: Fresh Paint</t>
  </si>
  <si>
    <t>s8041</t>
  </si>
  <si>
    <t>Slobby's World</t>
  </si>
  <si>
    <t>s8045</t>
  </si>
  <si>
    <t>Smash: Motorized Mayhem</t>
  </si>
  <si>
    <t>s8059</t>
  </si>
  <si>
    <t>Sotus The Series</t>
  </si>
  <si>
    <t>s8063</t>
  </si>
  <si>
    <t>Space Racers</t>
  </si>
  <si>
    <t>s8065</t>
  </si>
  <si>
    <t>Spartacus</t>
  </si>
  <si>
    <t>s8071</t>
  </si>
  <si>
    <t>Splash and Bubbles</t>
  </si>
  <si>
    <t>s8084</t>
  </si>
  <si>
    <t>Star-Crossed</t>
  </si>
  <si>
    <t>s8086</t>
  </si>
  <si>
    <t>Station Horizon</t>
  </si>
  <si>
    <t>s8094</t>
  </si>
  <si>
    <t>Stoked</t>
  </si>
  <si>
    <t>s8095</t>
  </si>
  <si>
    <t>Stone Age</t>
  </si>
  <si>
    <t>s8098</t>
  </si>
  <si>
    <t>Storage Wars: Northern Treasures</t>
  </si>
  <si>
    <t>s8103</t>
  </si>
  <si>
    <t>Strawberry Shortcake: Berry Bitty Adventures</t>
  </si>
  <si>
    <t>s8108</t>
  </si>
  <si>
    <t>Strong Girl Bong-soon</t>
  </si>
  <si>
    <t>s8118</t>
  </si>
  <si>
    <t>Suits</t>
  </si>
  <si>
    <t>s8122</t>
  </si>
  <si>
    <t>Super Bheem</t>
  </si>
  <si>
    <t>s8126</t>
  </si>
  <si>
    <t>Super Wings</t>
  </si>
  <si>
    <t>s8130</t>
  </si>
  <si>
    <t>SuperNature: Wild Flyers</t>
  </si>
  <si>
    <t>s8133</t>
  </si>
  <si>
    <t>Surviving R. Kelly Part II: The Reckoning</t>
  </si>
  <si>
    <t>s8144</t>
  </si>
  <si>
    <t>Sym-Bionic Titan</t>
  </si>
  <si>
    <t>s8148</t>
  </si>
  <si>
    <t>Taken</t>
  </si>
  <si>
    <t>s8149</t>
  </si>
  <si>
    <t>Tales of the City (1993)</t>
  </si>
  <si>
    <t>s8174</t>
  </si>
  <si>
    <t>Thackeray</t>
  </si>
  <si>
    <t>s8166</t>
  </si>
  <si>
    <t>Teresa</t>
  </si>
  <si>
    <t>s8175</t>
  </si>
  <si>
    <t>That '70s Show</t>
  </si>
  <si>
    <t>s8176</t>
  </si>
  <si>
    <t>The 2000s</t>
  </si>
  <si>
    <t>s8110</t>
  </si>
  <si>
    <t>Strongland</t>
  </si>
  <si>
    <t>s8181</t>
  </si>
  <si>
    <t>The Adjusters</t>
  </si>
  <si>
    <t>s8190</t>
  </si>
  <si>
    <t>The Andy Griffith Show</t>
  </si>
  <si>
    <t>s8194</t>
  </si>
  <si>
    <t>The Apartment</t>
  </si>
  <si>
    <t>s8209</t>
  </si>
  <si>
    <t>The Bible's Buried Secrets</t>
  </si>
  <si>
    <t>s8210</t>
  </si>
  <si>
    <t>The Big Catch</t>
  </si>
  <si>
    <t>s8217</t>
  </si>
  <si>
    <t>The Bomb Squad</t>
  </si>
  <si>
    <t>s8232</t>
  </si>
  <si>
    <t>The Bund</t>
  </si>
  <si>
    <t>s8244</t>
  </si>
  <si>
    <t>The Chefs' Line</t>
  </si>
  <si>
    <t>s8251</t>
  </si>
  <si>
    <t>The Code</t>
  </si>
  <si>
    <t>s8258</t>
  </si>
  <si>
    <t>The Cravings</t>
  </si>
  <si>
    <t>s8263</t>
  </si>
  <si>
    <t>The Curse of Oak Island</t>
  </si>
  <si>
    <t>s8269</t>
  </si>
  <si>
    <t>The Darkest Dawn</t>
  </si>
  <si>
    <t>s8272</t>
  </si>
  <si>
    <t>The Day My Butt Went Psycho!</t>
  </si>
  <si>
    <t>s8278</t>
  </si>
  <si>
    <t>The Devil Is a Part-Timer!</t>
  </si>
  <si>
    <t>s8283</t>
  </si>
  <si>
    <t>The Drunk and on Drugs Happy Funtime Hour</t>
  </si>
  <si>
    <t>s8288</t>
  </si>
  <si>
    <t>The Eighties</t>
  </si>
  <si>
    <t>s8312</t>
  </si>
  <si>
    <t>The Fosters</t>
  </si>
  <si>
    <t>s8316</t>
  </si>
  <si>
    <t>The Furchester Hotel</t>
  </si>
  <si>
    <t>s8317</t>
  </si>
  <si>
    <t>The Future of Water</t>
  </si>
  <si>
    <t>s8322</t>
  </si>
  <si>
    <t>The Golden Years with Javed Akhtar</t>
  </si>
  <si>
    <t>s8331</t>
  </si>
  <si>
    <t>The Great Battle</t>
  </si>
  <si>
    <t>s8332</t>
  </si>
  <si>
    <t>The Great British Baking Show: Masterclass</t>
  </si>
  <si>
    <t>s8200</t>
  </si>
  <si>
    <t>The Bachelor</t>
  </si>
  <si>
    <t>s8335</t>
  </si>
  <si>
    <t>The Great Train Robbery</t>
  </si>
  <si>
    <t>s8337</t>
  </si>
  <si>
    <t>The Guild</t>
  </si>
  <si>
    <t>s8350</t>
  </si>
  <si>
    <t>The House That Made Me</t>
  </si>
  <si>
    <t>s8367</t>
  </si>
  <si>
    <t>The Investigator: A British Crime Story</t>
  </si>
  <si>
    <t>s8372</t>
  </si>
  <si>
    <t>The Jaime Maussan Show</t>
  </si>
  <si>
    <t>s8374</t>
  </si>
  <si>
    <t>The Jungle Book</t>
  </si>
  <si>
    <t>s8379</t>
  </si>
  <si>
    <t>The L Word</t>
  </si>
  <si>
    <t>s8380</t>
  </si>
  <si>
    <t>The Lady in Dignity</t>
  </si>
  <si>
    <t>s8398</t>
  </si>
  <si>
    <t>The Lizzie Borden Chronicles</t>
  </si>
  <si>
    <t>s8422</t>
  </si>
  <si>
    <t>The Messengers</t>
  </si>
  <si>
    <t>s8423</t>
  </si>
  <si>
    <t>Thed of a Chef</t>
  </si>
  <si>
    <t>s8425</t>
  </si>
  <si>
    <t>Theistry of Time</t>
  </si>
  <si>
    <t>s8429</t>
  </si>
  <si>
    <t>The Mortified Guide</t>
  </si>
  <si>
    <t>s8430</t>
  </si>
  <si>
    <t>The Most Beautiful Hands of Delhi</t>
  </si>
  <si>
    <t>s8432</t>
  </si>
  <si>
    <t>The Murder Detectives</t>
  </si>
  <si>
    <t>s8440</t>
  </si>
  <si>
    <t>The Nineties</t>
  </si>
  <si>
    <t>s8443</t>
  </si>
  <si>
    <t>The Office (U.S.)</t>
  </si>
  <si>
    <t>s8477</t>
  </si>
  <si>
    <t>The Real Football Factories</t>
  </si>
  <si>
    <t>s8483</t>
  </si>
  <si>
    <t>The Returned</t>
  </si>
  <si>
    <t>s8491</t>
  </si>
  <si>
    <t>The Road to Calvary</t>
  </si>
  <si>
    <t>s8504</t>
  </si>
  <si>
    <t>The Seventies</t>
  </si>
  <si>
    <t>s8511</t>
  </si>
  <si>
    <t>The Sniffer</t>
  </si>
  <si>
    <t>s8519</t>
  </si>
  <si>
    <t>The Story of God with Morgan Freeman</t>
  </si>
  <si>
    <t>s8520</t>
  </si>
  <si>
    <t>The Story of Us with Morgan Freeman</t>
  </si>
  <si>
    <t>s8524</t>
  </si>
  <si>
    <t>The Super Mario Bros. Super Show!</t>
  </si>
  <si>
    <t>s8534</t>
  </si>
  <si>
    <t>The Traffickers</t>
  </si>
  <si>
    <t>s8540</t>
  </si>
  <si>
    <t>The Tudors</t>
  </si>
  <si>
    <t>s8542</t>
  </si>
  <si>
    <t>The Twilight Zone (Original Series)</t>
  </si>
  <si>
    <t>Classic &amp; Cult TV, TV Sci-Fi &amp; Fantasy</t>
  </si>
  <si>
    <t>s8546</t>
  </si>
  <si>
    <t>The Universe</t>
  </si>
  <si>
    <t>s8552</t>
  </si>
  <si>
    <t>The War: A Film by Ken Burns and Lynn Novick</t>
  </si>
  <si>
    <t>s8558</t>
  </si>
  <si>
    <t>The West Wing</t>
  </si>
  <si>
    <t>s8561</t>
  </si>
  <si>
    <t>The Womanizer</t>
  </si>
  <si>
    <t>s8568</t>
  </si>
  <si>
    <t>The Year of Happiness and Love</t>
  </si>
  <si>
    <t>s8575</t>
  </si>
  <si>
    <t>ThirTEEN Terrors</t>
  </si>
  <si>
    <t>s8576</t>
  </si>
  <si>
    <t>This Is My Love</t>
  </si>
  <si>
    <t>s8545</t>
  </si>
  <si>
    <t>The Underwear</t>
  </si>
  <si>
    <t>s8589</t>
  </si>
  <si>
    <t>Tientsin Mystic</t>
  </si>
  <si>
    <t>s8597</t>
  </si>
  <si>
    <t>Tip the Mouse</t>
  </si>
  <si>
    <t>s8601</t>
  </si>
  <si>
    <t>Tobot</t>
  </si>
  <si>
    <t>s8605</t>
  </si>
  <si>
    <t>Top 10 Secrets and Mysteries</t>
  </si>
  <si>
    <t>s8606</t>
  </si>
  <si>
    <t>Top Grier</t>
  </si>
  <si>
    <t>s8634</t>
  </si>
  <si>
    <t>Trotsky</t>
  </si>
  <si>
    <t>s8645</t>
  </si>
  <si>
    <t>Twin Peaks</t>
  </si>
  <si>
    <t>Classic &amp; Cult TV, Crime TV Shows, TV Dramas</t>
  </si>
  <si>
    <t>s8647</t>
  </si>
  <si>
    <t>Twirlywoos</t>
  </si>
  <si>
    <t>s8648</t>
  </si>
  <si>
    <t>Twisted Trunk, Big Fat Body</t>
  </si>
  <si>
    <t>s8654</t>
  </si>
  <si>
    <t>Ugly Duckling</t>
  </si>
  <si>
    <t>s8670</t>
  </si>
  <si>
    <t>V.R. Troopers</t>
  </si>
  <si>
    <t>s8685</t>
  </si>
  <si>
    <t>Vroomiz</t>
  </si>
  <si>
    <t>s8701</t>
  </si>
  <si>
    <t>Wartime Portraits</t>
  </si>
  <si>
    <t>s8711</t>
  </si>
  <si>
    <t>Weeds</t>
  </si>
  <si>
    <t>s8713</t>
  </si>
  <si>
    <t>Weird Wonders of the World</t>
  </si>
  <si>
    <t>s8721</t>
  </si>
  <si>
    <t>What Happens to My Family</t>
  </si>
  <si>
    <t>s8593</t>
  </si>
  <si>
    <t>Timeless Season</t>
  </si>
  <si>
    <t>s8722</t>
  </si>
  <si>
    <t>What Is Love?</t>
  </si>
  <si>
    <t>s8727</t>
  </si>
  <si>
    <t>When Calls the Heart</t>
  </si>
  <si>
    <t>s8737</t>
  </si>
  <si>
    <t>Who's the One</t>
  </si>
  <si>
    <t>s8741</t>
  </si>
  <si>
    <t>Wild Alaska</t>
  </si>
  <si>
    <t>s8742</t>
  </si>
  <si>
    <t>Wild Arabia</t>
  </si>
  <si>
    <t>s8748</t>
  </si>
  <si>
    <t>Winsanity</t>
  </si>
  <si>
    <t>s8750</t>
  </si>
  <si>
    <t>Winter Sun</t>
  </si>
  <si>
    <t>s8756</t>
  </si>
  <si>
    <t>Women Behind Bars</t>
  </si>
  <si>
    <t>s8759</t>
  </si>
  <si>
    <t>World's Busiest Cities</t>
  </si>
  <si>
    <t>s8776</t>
  </si>
  <si>
    <t>Yeh Meri Family</t>
  </si>
  <si>
    <t>s8781</t>
  </si>
  <si>
    <t>Yo-Kai Watch</t>
  </si>
  <si>
    <t>s8785</t>
  </si>
  <si>
    <t>Yoko and His Friends</t>
  </si>
  <si>
    <t>s8796</t>
  </si>
  <si>
    <t>Yu-Gi-Oh! Arc-V</t>
  </si>
  <si>
    <t>s8797</t>
  </si>
  <si>
    <t>Yunus Emre</t>
  </si>
  <si>
    <t>s8798</t>
  </si>
  <si>
    <t>Zak Storm</t>
  </si>
  <si>
    <t>s8801</t>
  </si>
  <si>
    <t>Zindagi Gulzar Hai</t>
  </si>
  <si>
    <t>s8784</t>
  </si>
  <si>
    <t>Yoko</t>
  </si>
  <si>
    <t>s8786</t>
  </si>
  <si>
    <t>YOM</t>
  </si>
  <si>
    <t>Фильм</t>
  </si>
  <si>
    <t>Сериал</t>
  </si>
  <si>
    <t>dur_series</t>
  </si>
  <si>
    <t>dur_movies</t>
  </si>
  <si>
    <t>Crime</t>
  </si>
  <si>
    <t>Horror</t>
  </si>
  <si>
    <t>Kids</t>
  </si>
  <si>
    <t>Stand-Up</t>
  </si>
  <si>
    <t>Anime</t>
  </si>
  <si>
    <t>Classic &amp; Cult</t>
  </si>
  <si>
    <t>International</t>
  </si>
  <si>
    <t>Other movies</t>
  </si>
  <si>
    <t>genre</t>
  </si>
  <si>
    <t>11s</t>
  </si>
  <si>
    <t>year_added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</si>
</sst>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20" fontId="0" fillId="0" borderId="0" xfId="0" applyNumberFormat="1"/>
    <xf numFmtId="9" fontId="0" fillId="0" borderId="0" xfId="0" applyNumberFormat="1"/>
    <xf numFmtId="0" fontId="18" fillId="0" borderId="10" xfId="0" applyFont="1" applyBorder="1" applyAlignment="1">
      <alignment horizontal="center" vertical="top"/>
    </xf>
    <xf numFmtId="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etflix_clean1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Лист1"/>
    </sheetNames>
    <sheetDataSet>
      <sheetData sheetId="0"/>
      <sheetData sheetId="1">
        <row r="1">
          <cell r="A1" t="str">
            <v>Crime TV Shows</v>
          </cell>
          <cell r="B1" t="str">
            <v>Crime</v>
          </cell>
        </row>
        <row r="2">
          <cell r="A2" t="str">
            <v>TV Dramas</v>
          </cell>
          <cell r="B2" t="str">
            <v>Dramas</v>
          </cell>
        </row>
        <row r="3">
          <cell r="A3" t="str">
            <v>British TV Shows</v>
          </cell>
          <cell r="B3" t="str">
            <v>International</v>
          </cell>
        </row>
        <row r="4">
          <cell r="A4" t="str">
            <v>Docuseries</v>
          </cell>
          <cell r="B4" t="str">
            <v>Documentaries</v>
          </cell>
        </row>
        <row r="5">
          <cell r="A5" t="str">
            <v>Kids' TV</v>
          </cell>
          <cell r="B5" t="str">
            <v>Kids</v>
          </cell>
        </row>
        <row r="6">
          <cell r="A6" t="str">
            <v>International TV Shows</v>
          </cell>
          <cell r="B6" t="str">
            <v>International</v>
          </cell>
        </row>
        <row r="7">
          <cell r="A7" t="str">
            <v>TV Comedies</v>
          </cell>
          <cell r="B7" t="str">
            <v>Comedies</v>
          </cell>
        </row>
        <row r="8">
          <cell r="A8" t="str">
            <v>Reality TV</v>
          </cell>
          <cell r="B8" t="str">
            <v>TV Shows</v>
          </cell>
        </row>
        <row r="9">
          <cell r="A9" t="str">
            <v>Anime Series</v>
          </cell>
          <cell r="B9" t="str">
            <v>Anime</v>
          </cell>
        </row>
        <row r="10">
          <cell r="A10" t="str">
            <v>Stand-Up Comedy &amp; Talk Shows</v>
          </cell>
          <cell r="B10" t="str">
            <v>Stand-Up</v>
          </cell>
        </row>
        <row r="11">
          <cell r="A11" t="str">
            <v>TV Shows</v>
          </cell>
          <cell r="B11" t="str">
            <v>TV Shows</v>
          </cell>
        </row>
        <row r="12">
          <cell r="A12" t="str">
            <v>Romantic TV Shows</v>
          </cell>
          <cell r="B12" t="str">
            <v>TV Shows</v>
          </cell>
        </row>
        <row r="13">
          <cell r="A13" t="str">
            <v>Classic &amp; Cult TV</v>
          </cell>
          <cell r="B13" t="str">
            <v>Classic &amp; Cult</v>
          </cell>
        </row>
        <row r="14">
          <cell r="A14" t="str">
            <v>TV Action &amp; Adventure</v>
          </cell>
          <cell r="B14" t="str">
            <v>Action &amp; Adventure</v>
          </cell>
        </row>
        <row r="15">
          <cell r="A15" t="str">
            <v>TV Horror</v>
          </cell>
          <cell r="B15" t="str">
            <v>Horror</v>
          </cell>
        </row>
        <row r="16">
          <cell r="A16" t="str">
            <v>Spanish-Language TV Shows</v>
          </cell>
          <cell r="B16" t="str">
            <v>TV Shows</v>
          </cell>
        </row>
        <row r="17">
          <cell r="A17" t="str">
            <v>TV Sci-Fi &amp; Fantasy</v>
          </cell>
          <cell r="B17" t="str">
            <v>Sci-Fi &amp; Fantasy</v>
          </cell>
        </row>
        <row r="18">
          <cell r="A18" t="str">
            <v>Documentaries</v>
          </cell>
          <cell r="B18" t="str">
            <v>Documentaries</v>
          </cell>
        </row>
        <row r="19">
          <cell r="A19" t="str">
            <v>Children &amp; Family Movies</v>
          </cell>
          <cell r="B19" t="str">
            <v>Kids</v>
          </cell>
        </row>
        <row r="20">
          <cell r="A20" t="str">
            <v>Dramas</v>
          </cell>
          <cell r="B20" t="str">
            <v>Dramas</v>
          </cell>
        </row>
        <row r="21">
          <cell r="A21" t="str">
            <v>Comedies</v>
          </cell>
          <cell r="B21" t="str">
            <v>Comedies</v>
          </cell>
        </row>
        <row r="22">
          <cell r="A22" t="str">
            <v>Movies</v>
          </cell>
          <cell r="B22" t="str">
            <v>Other movies</v>
          </cell>
        </row>
        <row r="23">
          <cell r="A23" t="str">
            <v>Horror Movies</v>
          </cell>
          <cell r="B23" t="str">
            <v>Horror</v>
          </cell>
        </row>
        <row r="24">
          <cell r="A24" t="str">
            <v>Thrillers</v>
          </cell>
          <cell r="B24" t="str">
            <v>Thrillers</v>
          </cell>
        </row>
        <row r="25">
          <cell r="A25" t="str">
            <v>Action &amp; Adventure</v>
          </cell>
          <cell r="B25" t="str">
            <v>Action &amp; Adventure</v>
          </cell>
        </row>
        <row r="26">
          <cell r="A26" t="str">
            <v>International Movies</v>
          </cell>
          <cell r="B26" t="str">
            <v>International</v>
          </cell>
        </row>
        <row r="27">
          <cell r="A27" t="str">
            <v>Sci-Fi &amp; Fantasy</v>
          </cell>
          <cell r="B27" t="str">
            <v>Sci-Fi &amp; Fantasy</v>
          </cell>
        </row>
        <row r="28">
          <cell r="A28" t="str">
            <v>Anime Features</v>
          </cell>
          <cell r="B28" t="str">
            <v>Anime</v>
          </cell>
        </row>
        <row r="29">
          <cell r="A29" t="str">
            <v>Classic Movies</v>
          </cell>
          <cell r="B29" t="str">
            <v>Classic Movies</v>
          </cell>
        </row>
        <row r="30">
          <cell r="A30" t="str">
            <v>Stand-Up Comedy</v>
          </cell>
          <cell r="B30" t="str">
            <v>Stand-Up</v>
          </cell>
        </row>
        <row r="31">
          <cell r="A31" t="str">
            <v>Cult Movies</v>
          </cell>
          <cell r="B31" t="str">
            <v>Classic &amp; Cult</v>
          </cell>
        </row>
        <row r="32">
          <cell r="A32" t="str">
            <v>Independent Movies</v>
          </cell>
          <cell r="B32" t="str">
            <v>Independent Movies</v>
          </cell>
        </row>
        <row r="33">
          <cell r="A33" t="str">
            <v>Music &amp; Musicals</v>
          </cell>
          <cell r="B33" t="str">
            <v>Music &amp; Musicals</v>
          </cell>
        </row>
        <row r="34">
          <cell r="A34" t="str">
            <v>Romantic Movies</v>
          </cell>
          <cell r="B34" t="str">
            <v>Romantic Movies</v>
          </cell>
        </row>
        <row r="35">
          <cell r="A35" t="str">
            <v>LGBTQ Movies</v>
          </cell>
          <cell r="B35" t="str">
            <v>LGBTQ Movies</v>
          </cell>
        </row>
        <row r="36">
          <cell r="A36" t="str">
            <v>Sports Movies</v>
          </cell>
          <cell r="B36" t="str">
            <v>Sports Movies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788"/>
  <sheetViews>
    <sheetView tabSelected="1" workbookViewId="0">
      <selection activeCell="R1" sqref="R1"/>
    </sheetView>
  </sheetViews>
  <sheetFormatPr defaultRowHeight="15" x14ac:dyDescent="0.25"/>
  <cols>
    <col min="2" max="2" width="10.140625" customWidth="1"/>
    <col min="3" max="3" width="13.85546875" customWidth="1"/>
    <col min="4" max="4" width="15.85546875" customWidth="1"/>
    <col min="5" max="5" width="3.7109375" hidden="1" customWidth="1"/>
    <col min="6" max="6" width="16.5703125" customWidth="1"/>
    <col min="7" max="7" width="18.42578125" customWidth="1"/>
    <col min="8" max="8" width="13.140625" hidden="1" customWidth="1"/>
    <col min="9" max="9" width="9.140625" hidden="1" customWidth="1"/>
    <col min="10" max="10" width="15" customWidth="1"/>
    <col min="11" max="11" width="9.140625" hidden="1" customWidth="1"/>
    <col min="12" max="12" width="22.7109375" customWidth="1"/>
    <col min="13" max="14" width="9.140625" hidden="1" customWidth="1"/>
    <col min="15" max="16" width="12.7109375" customWidth="1"/>
    <col min="17" max="17" width="17.140625" customWidth="1"/>
    <col min="18" max="18" width="14.28515625" customWidth="1"/>
  </cols>
  <sheetData>
    <row r="1" spans="1:18" x14ac:dyDescent="0.25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22758</v>
      </c>
      <c r="P1" s="4" t="s">
        <v>22759</v>
      </c>
      <c r="Q1" s="4" t="s">
        <v>22768</v>
      </c>
      <c r="R1" s="4" t="s">
        <v>22770</v>
      </c>
    </row>
    <row r="2" spans="1:18" x14ac:dyDescent="0.25">
      <c r="A2" s="4">
        <v>0</v>
      </c>
      <c r="B2" t="s">
        <v>13</v>
      </c>
      <c r="C2" t="s">
        <v>22756</v>
      </c>
      <c r="D2" t="s">
        <v>14</v>
      </c>
      <c r="E2" t="s">
        <v>15</v>
      </c>
      <c r="F2" t="s">
        <v>16</v>
      </c>
      <c r="G2" s="1">
        <v>44464</v>
      </c>
      <c r="H2">
        <v>2020</v>
      </c>
      <c r="I2" t="s">
        <v>17</v>
      </c>
      <c r="J2">
        <v>90</v>
      </c>
      <c r="K2" t="s">
        <v>18</v>
      </c>
      <c r="L2" t="s">
        <v>18</v>
      </c>
      <c r="M2">
        <v>0</v>
      </c>
      <c r="N2">
        <v>0</v>
      </c>
      <c r="O2" t="str">
        <f>IF(C2="Сериал",IF(J2=1,"1 сезон",IF(AND(J2&gt;=2,J2&lt;=4),CONCATENATE(J2," сезона"),IF(J2=5,CONCATENATE(J2," сезонов"),IF(J2&gt;=6,"более 5 сезонов")))),"")</f>
        <v/>
      </c>
      <c r="P2" t="str">
        <f>IF(C2="Фильм",IF(J2&lt;40,"0 - 40 минут",IF(AND(J2&gt;=40,J2&lt;60),"40 - 60 минут",IF(AND(J2&gt;=60,J2&lt;80),"60 - 80 минут",IF(AND(J2&gt;=80,J2&lt;100),"80 - 100 минут",IF(AND(J2&gt;=100,J2&lt;120),"100 - 120 минут",IF(AND(J2&gt;=120,J2&lt;140),"120 - 140 минут",IF(J2&gt;=140,"140 минут +",))))))),"")</f>
        <v>80 - 100 минут</v>
      </c>
      <c r="Q2" t="str">
        <f>VLOOKUP(L2,[1]Лист1!$A:$B,2,0)</f>
        <v>Documentaries</v>
      </c>
      <c r="R2" s="5" t="str">
        <f>TEXT(G2,"гггг")</f>
        <v>2021</v>
      </c>
    </row>
    <row r="3" spans="1:18" x14ac:dyDescent="0.25">
      <c r="A3" s="4">
        <v>1</v>
      </c>
      <c r="B3" t="s">
        <v>19</v>
      </c>
      <c r="C3" t="s">
        <v>22757</v>
      </c>
      <c r="D3" t="s">
        <v>20</v>
      </c>
      <c r="E3" t="s">
        <v>21</v>
      </c>
      <c r="F3" t="s">
        <v>22</v>
      </c>
      <c r="G3" s="1">
        <v>44463</v>
      </c>
      <c r="H3">
        <v>2021</v>
      </c>
      <c r="I3" t="s">
        <v>23</v>
      </c>
      <c r="J3">
        <v>1</v>
      </c>
      <c r="K3" t="s">
        <v>24</v>
      </c>
      <c r="L3" t="s">
        <v>25</v>
      </c>
      <c r="M3" t="s">
        <v>26</v>
      </c>
      <c r="N3" t="s">
        <v>27</v>
      </c>
      <c r="O3" t="str">
        <f t="shared" ref="O3:O66" si="0">IF(C3="Сериал",IF(J3=1,"1 сезон",IF(AND(J3&gt;=2,J3&lt;=4),CONCATENATE(J3," сезона"),IF(J3=5,CONCATENATE(J3," сезонов"),IF(J3&gt;=6,"более 5 сезонов")))),"")</f>
        <v>1 сезон</v>
      </c>
      <c r="P3" t="str">
        <f t="shared" ref="P3:P66" si="1">IF(C3="Фильм",IF(J3&lt;40,"0 - 40 минут",IF(AND(J3&gt;=40,J3&lt;60),"40 - 60 минут",IF(AND(J3&gt;=60,J3&lt;80),"60 - 80 минут",IF(AND(J3&gt;=80,J3&lt;100),"80 - 100 минут",IF(AND(J3&gt;=100,J3&lt;120),"100 - 120 минут",IF(AND(J3&gt;=120,J3&lt;140),"120 - 140 минут",IF(J3&gt;=140,"140 минут +",))))))),"")</f>
        <v/>
      </c>
      <c r="Q3" t="str">
        <f>VLOOKUP(L3,[1]Лист1!$A:$B,2,0)</f>
        <v>Crime</v>
      </c>
      <c r="R3" s="5" t="str">
        <f t="shared" ref="R3:R66" si="2">TEXT(G3,"гггг")</f>
        <v>2021</v>
      </c>
    </row>
    <row r="4" spans="1:18" x14ac:dyDescent="0.25">
      <c r="A4" s="4">
        <v>2</v>
      </c>
      <c r="B4" t="s">
        <v>28</v>
      </c>
      <c r="C4" t="s">
        <v>22757</v>
      </c>
      <c r="D4" t="s">
        <v>29</v>
      </c>
      <c r="E4" t="s">
        <v>30</v>
      </c>
      <c r="F4" t="s">
        <v>16</v>
      </c>
      <c r="G4" s="1">
        <v>44463</v>
      </c>
      <c r="H4">
        <v>2021</v>
      </c>
      <c r="I4" t="s">
        <v>23</v>
      </c>
      <c r="J4">
        <v>1</v>
      </c>
      <c r="K4" t="s">
        <v>31</v>
      </c>
      <c r="L4" t="s">
        <v>32</v>
      </c>
      <c r="M4" t="s">
        <v>33</v>
      </c>
      <c r="N4" t="s">
        <v>34</v>
      </c>
      <c r="O4" t="str">
        <f t="shared" si="0"/>
        <v>1 сезон</v>
      </c>
      <c r="P4" t="str">
        <f t="shared" si="1"/>
        <v/>
      </c>
      <c r="Q4" t="str">
        <f>VLOOKUP(L4,[1]Лист1!$A:$B,2,0)</f>
        <v>Dramas</v>
      </c>
      <c r="R4" s="5" t="str">
        <f t="shared" si="2"/>
        <v>2021</v>
      </c>
    </row>
    <row r="5" spans="1:18" x14ac:dyDescent="0.25">
      <c r="A5" s="4">
        <v>3</v>
      </c>
      <c r="B5" t="s">
        <v>35</v>
      </c>
      <c r="C5" t="s">
        <v>22756</v>
      </c>
      <c r="D5" t="s">
        <v>36</v>
      </c>
      <c r="E5" t="s">
        <v>37</v>
      </c>
      <c r="F5" t="s">
        <v>38</v>
      </c>
      <c r="G5" s="1">
        <v>44461</v>
      </c>
      <c r="H5">
        <v>2021</v>
      </c>
      <c r="I5" t="s">
        <v>39</v>
      </c>
      <c r="J5">
        <v>91</v>
      </c>
      <c r="K5" t="s">
        <v>40</v>
      </c>
      <c r="L5" t="s">
        <v>41</v>
      </c>
      <c r="M5" t="s">
        <v>42</v>
      </c>
      <c r="N5">
        <v>0</v>
      </c>
      <c r="O5" t="str">
        <f t="shared" si="0"/>
        <v/>
      </c>
      <c r="P5" t="str">
        <f t="shared" si="1"/>
        <v>80 - 100 минут</v>
      </c>
      <c r="Q5" t="str">
        <f>VLOOKUP(L5,[1]Лист1!$A:$B,2,0)</f>
        <v>Kids</v>
      </c>
      <c r="R5" s="5" t="str">
        <f t="shared" si="2"/>
        <v>2021</v>
      </c>
    </row>
    <row r="6" spans="1:18" x14ac:dyDescent="0.25">
      <c r="A6" s="4">
        <v>4</v>
      </c>
      <c r="B6" t="s">
        <v>43</v>
      </c>
      <c r="C6" t="s">
        <v>22756</v>
      </c>
      <c r="D6" t="s">
        <v>44</v>
      </c>
      <c r="E6" t="s">
        <v>45</v>
      </c>
      <c r="F6" t="s">
        <v>16</v>
      </c>
      <c r="G6" s="1">
        <v>44463</v>
      </c>
      <c r="H6">
        <v>1993</v>
      </c>
      <c r="I6" t="s">
        <v>23</v>
      </c>
      <c r="J6">
        <v>125</v>
      </c>
      <c r="K6" t="s">
        <v>46</v>
      </c>
      <c r="L6" t="s">
        <v>47</v>
      </c>
      <c r="M6" t="s">
        <v>48</v>
      </c>
      <c r="N6" t="s">
        <v>49</v>
      </c>
      <c r="O6" t="str">
        <f t="shared" si="0"/>
        <v/>
      </c>
      <c r="P6" t="str">
        <f t="shared" si="1"/>
        <v>120 - 140 минут</v>
      </c>
      <c r="Q6" t="str">
        <f>VLOOKUP(L6,[1]Лист1!$A:$B,2,0)</f>
        <v>Dramas</v>
      </c>
      <c r="R6" s="5" t="str">
        <f t="shared" si="2"/>
        <v>2021</v>
      </c>
    </row>
    <row r="7" spans="1:18" x14ac:dyDescent="0.25">
      <c r="A7" s="4">
        <v>5</v>
      </c>
      <c r="B7" t="s">
        <v>50</v>
      </c>
      <c r="C7" t="s">
        <v>22757</v>
      </c>
      <c r="D7" t="s">
        <v>51</v>
      </c>
      <c r="E7" t="s">
        <v>52</v>
      </c>
      <c r="F7" t="s">
        <v>53</v>
      </c>
      <c r="G7" s="1">
        <v>44463</v>
      </c>
      <c r="H7">
        <v>2021</v>
      </c>
      <c r="I7" t="s">
        <v>54</v>
      </c>
      <c r="J7">
        <v>9</v>
      </c>
      <c r="K7" t="s">
        <v>55</v>
      </c>
      <c r="L7" t="s">
        <v>56</v>
      </c>
      <c r="M7" t="s">
        <v>57</v>
      </c>
      <c r="N7">
        <v>0</v>
      </c>
      <c r="O7" t="str">
        <f t="shared" si="0"/>
        <v>более 5 сезонов</v>
      </c>
      <c r="P7" t="str">
        <f t="shared" si="1"/>
        <v/>
      </c>
      <c r="Q7" t="str">
        <f>VLOOKUP(L7,[1]Лист1!$A:$B,2,0)</f>
        <v>International</v>
      </c>
      <c r="R7" s="5" t="str">
        <f t="shared" si="2"/>
        <v>2021</v>
      </c>
    </row>
    <row r="8" spans="1:18" x14ac:dyDescent="0.25">
      <c r="A8" s="4">
        <v>6</v>
      </c>
      <c r="B8" t="s">
        <v>58</v>
      </c>
      <c r="C8" t="s">
        <v>22756</v>
      </c>
      <c r="D8" t="s">
        <v>59</v>
      </c>
      <c r="E8" t="s">
        <v>60</v>
      </c>
      <c r="F8" t="s">
        <v>16</v>
      </c>
      <c r="G8" s="1">
        <v>44463</v>
      </c>
      <c r="H8">
        <v>2021</v>
      </c>
      <c r="I8" t="s">
        <v>17</v>
      </c>
      <c r="J8">
        <v>104</v>
      </c>
      <c r="K8" t="s">
        <v>61</v>
      </c>
      <c r="L8" t="s">
        <v>62</v>
      </c>
      <c r="M8" t="s">
        <v>63</v>
      </c>
      <c r="N8">
        <v>0</v>
      </c>
      <c r="O8" t="str">
        <f t="shared" si="0"/>
        <v/>
      </c>
      <c r="P8" t="str">
        <f t="shared" si="1"/>
        <v>100 - 120 минут</v>
      </c>
      <c r="Q8" t="str">
        <f>VLOOKUP(L8,[1]Лист1!$A:$B,2,0)</f>
        <v>Comedies</v>
      </c>
      <c r="R8" s="5" t="str">
        <f t="shared" si="2"/>
        <v>2021</v>
      </c>
    </row>
    <row r="9" spans="1:18" x14ac:dyDescent="0.25">
      <c r="A9" s="4">
        <v>7</v>
      </c>
      <c r="B9" t="s">
        <v>64</v>
      </c>
      <c r="C9" t="s">
        <v>22756</v>
      </c>
      <c r="D9" t="s">
        <v>65</v>
      </c>
      <c r="E9" t="s">
        <v>66</v>
      </c>
      <c r="F9" t="s">
        <v>67</v>
      </c>
      <c r="G9" s="1">
        <v>44317</v>
      </c>
      <c r="H9">
        <v>2019</v>
      </c>
      <c r="I9" t="s">
        <v>68</v>
      </c>
      <c r="J9">
        <v>87</v>
      </c>
      <c r="K9" t="s">
        <v>69</v>
      </c>
      <c r="L9" t="s">
        <v>41</v>
      </c>
      <c r="M9" t="s">
        <v>42</v>
      </c>
      <c r="N9" t="s">
        <v>70</v>
      </c>
      <c r="O9" t="str">
        <f t="shared" si="0"/>
        <v/>
      </c>
      <c r="P9" t="str">
        <f t="shared" si="1"/>
        <v>80 - 100 минут</v>
      </c>
      <c r="Q9" t="str">
        <f>VLOOKUP(L9,[1]Лист1!$A:$B,2,0)</f>
        <v>Kids</v>
      </c>
      <c r="R9" s="5" t="str">
        <f t="shared" si="2"/>
        <v>2021</v>
      </c>
    </row>
    <row r="10" spans="1:18" x14ac:dyDescent="0.25">
      <c r="A10" s="4">
        <v>8</v>
      </c>
      <c r="B10" t="s">
        <v>71</v>
      </c>
      <c r="C10" t="s">
        <v>22756</v>
      </c>
      <c r="D10" t="s">
        <v>72</v>
      </c>
      <c r="E10" t="s">
        <v>73</v>
      </c>
      <c r="F10" t="s">
        <v>74</v>
      </c>
      <c r="G10" s="1">
        <v>44462</v>
      </c>
      <c r="H10">
        <v>2021</v>
      </c>
      <c r="I10" t="s">
        <v>23</v>
      </c>
      <c r="J10">
        <v>127</v>
      </c>
      <c r="K10" t="s">
        <v>75</v>
      </c>
      <c r="L10" t="s">
        <v>47</v>
      </c>
      <c r="M10" t="s">
        <v>49</v>
      </c>
      <c r="N10">
        <v>0</v>
      </c>
      <c r="O10" t="str">
        <f t="shared" si="0"/>
        <v/>
      </c>
      <c r="P10" t="str">
        <f t="shared" si="1"/>
        <v>120 - 140 минут</v>
      </c>
      <c r="Q10" t="str">
        <f>VLOOKUP(L10,[1]Лист1!$A:$B,2,0)</f>
        <v>Dramas</v>
      </c>
      <c r="R10" s="5" t="str">
        <f t="shared" si="2"/>
        <v>2021</v>
      </c>
    </row>
    <row r="11" spans="1:18" x14ac:dyDescent="0.25">
      <c r="A11" s="4">
        <v>9</v>
      </c>
      <c r="B11" t="s">
        <v>76</v>
      </c>
      <c r="C11" t="s">
        <v>22756</v>
      </c>
      <c r="D11" t="s">
        <v>77</v>
      </c>
      <c r="E11" t="s">
        <v>66</v>
      </c>
      <c r="F11" t="s">
        <v>67</v>
      </c>
      <c r="G11" s="1">
        <v>44317</v>
      </c>
      <c r="H11">
        <v>2013</v>
      </c>
      <c r="I11" t="s">
        <v>68</v>
      </c>
      <c r="J11">
        <v>76</v>
      </c>
      <c r="K11" t="s">
        <v>78</v>
      </c>
      <c r="L11" t="s">
        <v>41</v>
      </c>
      <c r="M11" t="s">
        <v>70</v>
      </c>
      <c r="N11">
        <v>0</v>
      </c>
      <c r="O11" t="str">
        <f t="shared" si="0"/>
        <v/>
      </c>
      <c r="P11" t="str">
        <f t="shared" si="1"/>
        <v>60 - 80 минут</v>
      </c>
      <c r="Q11" t="str">
        <f>VLOOKUP(L11,[1]Лист1!$A:$B,2,0)</f>
        <v>Kids</v>
      </c>
      <c r="R11" s="5" t="str">
        <f t="shared" si="2"/>
        <v>2021</v>
      </c>
    </row>
    <row r="12" spans="1:18" x14ac:dyDescent="0.25">
      <c r="A12" s="4">
        <v>10</v>
      </c>
      <c r="B12" t="s">
        <v>79</v>
      </c>
      <c r="C12" t="s">
        <v>22756</v>
      </c>
      <c r="D12" t="s">
        <v>80</v>
      </c>
      <c r="E12" t="s">
        <v>66</v>
      </c>
      <c r="F12" t="s">
        <v>67</v>
      </c>
      <c r="G12" s="1">
        <v>44317</v>
      </c>
      <c r="H12">
        <v>2014</v>
      </c>
      <c r="I12" t="s">
        <v>68</v>
      </c>
      <c r="J12">
        <v>76</v>
      </c>
      <c r="K12" t="s">
        <v>40</v>
      </c>
      <c r="L12" t="s">
        <v>41</v>
      </c>
      <c r="M12" t="s">
        <v>42</v>
      </c>
      <c r="N12">
        <v>0</v>
      </c>
      <c r="O12" t="str">
        <f t="shared" si="0"/>
        <v/>
      </c>
      <c r="P12" t="str">
        <f t="shared" si="1"/>
        <v>60 - 80 минут</v>
      </c>
      <c r="Q12" t="str">
        <f>VLOOKUP(L12,[1]Лист1!$A:$B,2,0)</f>
        <v>Kids</v>
      </c>
      <c r="R12" s="5" t="str">
        <f t="shared" si="2"/>
        <v>2021</v>
      </c>
    </row>
    <row r="13" spans="1:18" x14ac:dyDescent="0.25">
      <c r="A13" s="4">
        <v>11</v>
      </c>
      <c r="B13" t="s">
        <v>81</v>
      </c>
      <c r="C13" t="s">
        <v>22756</v>
      </c>
      <c r="D13" t="s">
        <v>82</v>
      </c>
      <c r="E13" t="s">
        <v>66</v>
      </c>
      <c r="F13" t="s">
        <v>67</v>
      </c>
      <c r="G13" s="1">
        <v>44317</v>
      </c>
      <c r="H13">
        <v>2013</v>
      </c>
      <c r="I13" t="s">
        <v>68</v>
      </c>
      <c r="J13">
        <v>71</v>
      </c>
      <c r="K13" t="s">
        <v>40</v>
      </c>
      <c r="L13" t="s">
        <v>41</v>
      </c>
      <c r="M13" t="s">
        <v>42</v>
      </c>
      <c r="N13">
        <v>0</v>
      </c>
      <c r="O13" t="str">
        <f t="shared" si="0"/>
        <v/>
      </c>
      <c r="P13" t="str">
        <f t="shared" si="1"/>
        <v>60 - 80 минут</v>
      </c>
      <c r="Q13" t="str">
        <f>VLOOKUP(L13,[1]Лист1!$A:$B,2,0)</f>
        <v>Kids</v>
      </c>
      <c r="R13" s="5" t="str">
        <f t="shared" si="2"/>
        <v>2021</v>
      </c>
    </row>
    <row r="14" spans="1:18" x14ac:dyDescent="0.25">
      <c r="A14" s="4">
        <v>12</v>
      </c>
      <c r="B14" t="s">
        <v>83</v>
      </c>
      <c r="C14" t="s">
        <v>22756</v>
      </c>
      <c r="D14" t="s">
        <v>84</v>
      </c>
      <c r="E14" t="s">
        <v>85</v>
      </c>
      <c r="F14" t="s">
        <v>86</v>
      </c>
      <c r="G14" s="1">
        <v>44337</v>
      </c>
      <c r="H14">
        <v>2021</v>
      </c>
      <c r="I14" t="s">
        <v>54</v>
      </c>
      <c r="J14">
        <v>131</v>
      </c>
      <c r="K14" t="s">
        <v>87</v>
      </c>
      <c r="L14" t="s">
        <v>47</v>
      </c>
      <c r="M14" t="s">
        <v>49</v>
      </c>
      <c r="N14" t="s">
        <v>70</v>
      </c>
      <c r="O14" t="str">
        <f t="shared" si="0"/>
        <v/>
      </c>
      <c r="P14" t="str">
        <f t="shared" si="1"/>
        <v>120 - 140 минут</v>
      </c>
      <c r="Q14" t="str">
        <f>VLOOKUP(L14,[1]Лист1!$A:$B,2,0)</f>
        <v>Dramas</v>
      </c>
      <c r="R14" s="5" t="str">
        <f t="shared" si="2"/>
        <v>2021</v>
      </c>
    </row>
    <row r="15" spans="1:18" x14ac:dyDescent="0.25">
      <c r="A15" s="4">
        <v>13</v>
      </c>
      <c r="B15" t="s">
        <v>88</v>
      </c>
      <c r="C15" t="s">
        <v>22756</v>
      </c>
      <c r="D15" t="s">
        <v>89</v>
      </c>
      <c r="E15" t="s">
        <v>90</v>
      </c>
      <c r="F15" t="s">
        <v>16</v>
      </c>
      <c r="G15" s="1">
        <v>44390</v>
      </c>
      <c r="H15">
        <v>2021</v>
      </c>
      <c r="I15" t="s">
        <v>54</v>
      </c>
      <c r="J15">
        <v>39</v>
      </c>
      <c r="K15" t="s">
        <v>91</v>
      </c>
      <c r="L15" t="s">
        <v>91</v>
      </c>
      <c r="M15">
        <v>0</v>
      </c>
      <c r="N15">
        <v>0</v>
      </c>
      <c r="O15" t="str">
        <f t="shared" si="0"/>
        <v/>
      </c>
      <c r="P15" t="str">
        <f t="shared" si="1"/>
        <v>0 - 40 минут</v>
      </c>
      <c r="Q15" t="str">
        <f>VLOOKUP(L15,[1]Лист1!$A:$B,2,0)</f>
        <v>Other movies</v>
      </c>
      <c r="R15" s="5" t="str">
        <f t="shared" si="2"/>
        <v>2021</v>
      </c>
    </row>
    <row r="16" spans="1:18" x14ac:dyDescent="0.25">
      <c r="A16" s="4">
        <v>14</v>
      </c>
      <c r="B16" t="s">
        <v>92</v>
      </c>
      <c r="C16" t="s">
        <v>22756</v>
      </c>
      <c r="D16" t="s">
        <v>93</v>
      </c>
      <c r="E16" t="s">
        <v>90</v>
      </c>
      <c r="F16" t="s">
        <v>16</v>
      </c>
      <c r="G16" s="1">
        <v>44359</v>
      </c>
      <c r="H16">
        <v>2021</v>
      </c>
      <c r="I16" t="s">
        <v>23</v>
      </c>
      <c r="J16">
        <v>36</v>
      </c>
      <c r="K16" t="s">
        <v>91</v>
      </c>
      <c r="L16" t="s">
        <v>91</v>
      </c>
      <c r="M16">
        <v>0</v>
      </c>
      <c r="N16">
        <v>0</v>
      </c>
      <c r="O16" t="str">
        <f t="shared" si="0"/>
        <v/>
      </c>
      <c r="P16" t="str">
        <f t="shared" si="1"/>
        <v>0 - 40 минут</v>
      </c>
      <c r="Q16" t="str">
        <f>VLOOKUP(L16,[1]Лист1!$A:$B,2,0)</f>
        <v>Other movies</v>
      </c>
      <c r="R16" s="5" t="str">
        <f t="shared" si="2"/>
        <v>2021</v>
      </c>
    </row>
    <row r="17" spans="1:18" x14ac:dyDescent="0.25">
      <c r="A17" s="4">
        <v>15</v>
      </c>
      <c r="B17" t="s">
        <v>94</v>
      </c>
      <c r="C17" t="s">
        <v>22756</v>
      </c>
      <c r="D17" t="s">
        <v>95</v>
      </c>
      <c r="E17" t="s">
        <v>90</v>
      </c>
      <c r="F17" t="s">
        <v>16</v>
      </c>
      <c r="G17" s="1">
        <v>44359</v>
      </c>
      <c r="H17">
        <v>2021</v>
      </c>
      <c r="I17" t="s">
        <v>23</v>
      </c>
      <c r="J17">
        <v>34</v>
      </c>
      <c r="K17" t="s">
        <v>91</v>
      </c>
      <c r="L17" t="s">
        <v>91</v>
      </c>
      <c r="M17">
        <v>0</v>
      </c>
      <c r="N17">
        <v>0</v>
      </c>
      <c r="O17" t="str">
        <f t="shared" si="0"/>
        <v/>
      </c>
      <c r="P17" t="str">
        <f t="shared" si="1"/>
        <v>0 - 40 минут</v>
      </c>
      <c r="Q17" t="str">
        <f>VLOOKUP(L17,[1]Лист1!$A:$B,2,0)</f>
        <v>Other movies</v>
      </c>
      <c r="R17" s="5" t="str">
        <f t="shared" si="2"/>
        <v>2021</v>
      </c>
    </row>
    <row r="18" spans="1:18" x14ac:dyDescent="0.25">
      <c r="A18" s="4">
        <v>16</v>
      </c>
      <c r="B18" t="s">
        <v>96</v>
      </c>
      <c r="C18" t="s">
        <v>22756</v>
      </c>
      <c r="D18" t="s">
        <v>97</v>
      </c>
      <c r="E18" t="s">
        <v>90</v>
      </c>
      <c r="F18" t="s">
        <v>16</v>
      </c>
      <c r="G18" s="1">
        <v>44323</v>
      </c>
      <c r="H18">
        <v>2021</v>
      </c>
      <c r="I18" t="s">
        <v>54</v>
      </c>
      <c r="J18">
        <v>35</v>
      </c>
      <c r="K18" t="s">
        <v>62</v>
      </c>
      <c r="L18" t="s">
        <v>62</v>
      </c>
      <c r="M18">
        <v>0</v>
      </c>
      <c r="N18">
        <v>0</v>
      </c>
      <c r="O18" t="str">
        <f t="shared" si="0"/>
        <v/>
      </c>
      <c r="P18" t="str">
        <f t="shared" si="1"/>
        <v>0 - 40 минут</v>
      </c>
      <c r="Q18" t="str">
        <f>VLOOKUP(L18,[1]Лист1!$A:$B,2,0)</f>
        <v>Comedies</v>
      </c>
      <c r="R18" s="5" t="str">
        <f t="shared" si="2"/>
        <v>2021</v>
      </c>
    </row>
    <row r="19" spans="1:18" x14ac:dyDescent="0.25">
      <c r="A19" s="4">
        <v>17</v>
      </c>
      <c r="B19" t="s">
        <v>98</v>
      </c>
      <c r="C19" t="s">
        <v>22757</v>
      </c>
      <c r="D19" t="s">
        <v>99</v>
      </c>
      <c r="E19" t="s">
        <v>85</v>
      </c>
      <c r="F19" t="s">
        <v>86</v>
      </c>
      <c r="G19" s="1">
        <v>44463</v>
      </c>
      <c r="H19">
        <v>2021</v>
      </c>
      <c r="I19" t="s">
        <v>23</v>
      </c>
      <c r="J19">
        <v>1</v>
      </c>
      <c r="K19" t="s">
        <v>100</v>
      </c>
      <c r="L19" t="s">
        <v>101</v>
      </c>
      <c r="M19" t="s">
        <v>57</v>
      </c>
      <c r="N19">
        <v>0</v>
      </c>
      <c r="O19" t="str">
        <f t="shared" si="0"/>
        <v>1 сезон</v>
      </c>
      <c r="P19" t="str">
        <f t="shared" si="1"/>
        <v/>
      </c>
      <c r="Q19" t="str">
        <f>VLOOKUP(L19,[1]Лист1!$A:$B,2,0)</f>
        <v>Documentaries</v>
      </c>
      <c r="R19" s="5" t="str">
        <f t="shared" si="2"/>
        <v>2021</v>
      </c>
    </row>
    <row r="20" spans="1:18" x14ac:dyDescent="0.25">
      <c r="A20" s="4">
        <v>18</v>
      </c>
      <c r="B20" t="s">
        <v>102</v>
      </c>
      <c r="C20" t="s">
        <v>22757</v>
      </c>
      <c r="D20" t="s">
        <v>103</v>
      </c>
      <c r="E20" t="s">
        <v>85</v>
      </c>
      <c r="F20" t="s">
        <v>86</v>
      </c>
      <c r="G20" s="1">
        <v>44461</v>
      </c>
      <c r="H20">
        <v>2021</v>
      </c>
      <c r="I20" t="s">
        <v>23</v>
      </c>
      <c r="J20">
        <v>1</v>
      </c>
      <c r="K20" t="s">
        <v>104</v>
      </c>
      <c r="L20" t="s">
        <v>56</v>
      </c>
      <c r="M20" t="s">
        <v>105</v>
      </c>
      <c r="N20" t="s">
        <v>106</v>
      </c>
      <c r="O20" t="str">
        <f t="shared" si="0"/>
        <v>1 сезон</v>
      </c>
      <c r="P20" t="str">
        <f t="shared" si="1"/>
        <v/>
      </c>
      <c r="Q20" t="str">
        <f>VLOOKUP(L20,[1]Лист1!$A:$B,2,0)</f>
        <v>International</v>
      </c>
      <c r="R20" s="5" t="str">
        <f t="shared" si="2"/>
        <v>2021</v>
      </c>
    </row>
    <row r="21" spans="1:18" x14ac:dyDescent="0.25">
      <c r="A21" s="4">
        <v>19</v>
      </c>
      <c r="B21" t="s">
        <v>107</v>
      </c>
      <c r="C21" t="s">
        <v>22756</v>
      </c>
      <c r="D21" t="s">
        <v>108</v>
      </c>
      <c r="E21" t="s">
        <v>109</v>
      </c>
      <c r="F21" t="s">
        <v>16</v>
      </c>
      <c r="G21" s="1">
        <v>43795</v>
      </c>
      <c r="H21">
        <v>2019</v>
      </c>
      <c r="I21" t="s">
        <v>110</v>
      </c>
      <c r="J21">
        <v>46</v>
      </c>
      <c r="K21" t="s">
        <v>41</v>
      </c>
      <c r="L21" t="s">
        <v>41</v>
      </c>
      <c r="M21">
        <v>0</v>
      </c>
      <c r="N21">
        <v>0</v>
      </c>
      <c r="O21" t="str">
        <f t="shared" si="0"/>
        <v/>
      </c>
      <c r="P21" t="str">
        <f t="shared" si="1"/>
        <v>40 - 60 минут</v>
      </c>
      <c r="Q21" t="str">
        <f>VLOOKUP(L21,[1]Лист1!$A:$B,2,0)</f>
        <v>Kids</v>
      </c>
      <c r="R21" s="5" t="str">
        <f t="shared" si="2"/>
        <v>2019</v>
      </c>
    </row>
    <row r="22" spans="1:18" x14ac:dyDescent="0.25">
      <c r="A22" s="4">
        <v>20</v>
      </c>
      <c r="B22" t="s">
        <v>111</v>
      </c>
      <c r="C22" t="s">
        <v>22757</v>
      </c>
      <c r="D22" t="s">
        <v>112</v>
      </c>
      <c r="E22" t="s">
        <v>109</v>
      </c>
      <c r="F22" t="s">
        <v>16</v>
      </c>
      <c r="G22" s="1">
        <v>43266</v>
      </c>
      <c r="H22">
        <v>2018</v>
      </c>
      <c r="I22" t="s">
        <v>110</v>
      </c>
      <c r="J22">
        <v>1</v>
      </c>
      <c r="K22" t="s">
        <v>113</v>
      </c>
      <c r="L22" t="s">
        <v>113</v>
      </c>
      <c r="M22">
        <v>0</v>
      </c>
      <c r="N22">
        <v>0</v>
      </c>
      <c r="O22" t="str">
        <f t="shared" si="0"/>
        <v>1 сезон</v>
      </c>
      <c r="P22" t="str">
        <f t="shared" si="1"/>
        <v/>
      </c>
      <c r="Q22" t="str">
        <f>VLOOKUP(L22,[1]Лист1!$A:$B,2,0)</f>
        <v>Kids</v>
      </c>
      <c r="R22" s="5" t="str">
        <f t="shared" si="2"/>
        <v>2018</v>
      </c>
    </row>
    <row r="23" spans="1:18" x14ac:dyDescent="0.25">
      <c r="A23" s="4">
        <v>21</v>
      </c>
      <c r="B23" t="s">
        <v>114</v>
      </c>
      <c r="C23" t="s">
        <v>22757</v>
      </c>
      <c r="D23" t="s">
        <v>115</v>
      </c>
      <c r="E23" t="s">
        <v>109</v>
      </c>
      <c r="F23" t="s">
        <v>16</v>
      </c>
      <c r="G23" s="1">
        <v>43266</v>
      </c>
      <c r="H23">
        <v>2018</v>
      </c>
      <c r="I23" t="s">
        <v>110</v>
      </c>
      <c r="J23">
        <v>1</v>
      </c>
      <c r="K23" t="s">
        <v>113</v>
      </c>
      <c r="L23" t="s">
        <v>113</v>
      </c>
      <c r="M23">
        <v>0</v>
      </c>
      <c r="N23">
        <v>0</v>
      </c>
      <c r="O23" t="str">
        <f t="shared" si="0"/>
        <v>1 сезон</v>
      </c>
      <c r="P23" t="str">
        <f t="shared" si="1"/>
        <v/>
      </c>
      <c r="Q23" t="str">
        <f>VLOOKUP(L23,[1]Лист1!$A:$B,2,0)</f>
        <v>Kids</v>
      </c>
      <c r="R23" s="5" t="str">
        <f t="shared" si="2"/>
        <v>2018</v>
      </c>
    </row>
    <row r="24" spans="1:18" x14ac:dyDescent="0.25">
      <c r="A24" s="4">
        <v>22</v>
      </c>
      <c r="B24" t="s">
        <v>116</v>
      </c>
      <c r="C24" t="s">
        <v>22757</v>
      </c>
      <c r="D24" t="s">
        <v>117</v>
      </c>
      <c r="E24" t="s">
        <v>109</v>
      </c>
      <c r="F24" t="s">
        <v>16</v>
      </c>
      <c r="G24" s="1">
        <v>43238</v>
      </c>
      <c r="H24">
        <v>2018</v>
      </c>
      <c r="I24" t="s">
        <v>110</v>
      </c>
      <c r="J24">
        <v>1</v>
      </c>
      <c r="K24" t="s">
        <v>113</v>
      </c>
      <c r="L24" t="s">
        <v>113</v>
      </c>
      <c r="M24">
        <v>0</v>
      </c>
      <c r="N24">
        <v>0</v>
      </c>
      <c r="O24" t="str">
        <f t="shared" si="0"/>
        <v>1 сезон</v>
      </c>
      <c r="P24" t="str">
        <f t="shared" si="1"/>
        <v/>
      </c>
      <c r="Q24" t="str">
        <f>VLOOKUP(L24,[1]Лист1!$A:$B,2,0)</f>
        <v>Kids</v>
      </c>
      <c r="R24" s="5" t="str">
        <f t="shared" si="2"/>
        <v>2018</v>
      </c>
    </row>
    <row r="25" spans="1:18" x14ac:dyDescent="0.25">
      <c r="A25" s="4">
        <v>23</v>
      </c>
      <c r="B25" t="s">
        <v>118</v>
      </c>
      <c r="C25" t="s">
        <v>22756</v>
      </c>
      <c r="D25" t="s">
        <v>119</v>
      </c>
      <c r="E25" t="s">
        <v>120</v>
      </c>
      <c r="F25" t="s">
        <v>85</v>
      </c>
      <c r="G25" s="1">
        <v>44463</v>
      </c>
      <c r="H25">
        <v>2021</v>
      </c>
      <c r="I25" t="s">
        <v>121</v>
      </c>
      <c r="J25">
        <v>91</v>
      </c>
      <c r="K25" t="s">
        <v>41</v>
      </c>
      <c r="L25" t="s">
        <v>41</v>
      </c>
      <c r="M25">
        <v>0</v>
      </c>
      <c r="N25">
        <v>0</v>
      </c>
      <c r="O25" t="str">
        <f t="shared" si="0"/>
        <v/>
      </c>
      <c r="P25" t="str">
        <f t="shared" si="1"/>
        <v>80 - 100 минут</v>
      </c>
      <c r="Q25" t="str">
        <f>VLOOKUP(L25,[1]Лист1!$A:$B,2,0)</f>
        <v>Kids</v>
      </c>
      <c r="R25" s="5" t="str">
        <f t="shared" si="2"/>
        <v>2021</v>
      </c>
    </row>
    <row r="26" spans="1:18" x14ac:dyDescent="0.25">
      <c r="A26" s="4">
        <v>24</v>
      </c>
      <c r="B26" t="s">
        <v>122</v>
      </c>
      <c r="C26" t="s">
        <v>22757</v>
      </c>
      <c r="D26" t="s">
        <v>123</v>
      </c>
      <c r="E26" t="s">
        <v>124</v>
      </c>
      <c r="F26" t="s">
        <v>85</v>
      </c>
      <c r="G26" s="1">
        <v>44462</v>
      </c>
      <c r="H26">
        <v>2021</v>
      </c>
      <c r="I26" t="s">
        <v>23</v>
      </c>
      <c r="J26">
        <v>1</v>
      </c>
      <c r="K26" t="s">
        <v>24</v>
      </c>
      <c r="L26" t="s">
        <v>25</v>
      </c>
      <c r="M26" t="s">
        <v>26</v>
      </c>
      <c r="N26" t="s">
        <v>27</v>
      </c>
      <c r="O26" t="str">
        <f t="shared" si="0"/>
        <v>1 сезон</v>
      </c>
      <c r="P26" t="str">
        <f t="shared" si="1"/>
        <v/>
      </c>
      <c r="Q26" t="str">
        <f>VLOOKUP(L26,[1]Лист1!$A:$B,2,0)</f>
        <v>Crime</v>
      </c>
      <c r="R26" s="5" t="str">
        <f t="shared" si="2"/>
        <v>2021</v>
      </c>
    </row>
    <row r="27" spans="1:18" x14ac:dyDescent="0.25">
      <c r="A27" s="4">
        <v>25</v>
      </c>
      <c r="B27" t="s">
        <v>125</v>
      </c>
      <c r="C27" t="s">
        <v>22756</v>
      </c>
      <c r="D27" t="s">
        <v>126</v>
      </c>
      <c r="E27" t="s">
        <v>127</v>
      </c>
      <c r="F27" t="s">
        <v>85</v>
      </c>
      <c r="G27" s="1">
        <v>44461</v>
      </c>
      <c r="H27">
        <v>2020</v>
      </c>
      <c r="I27" t="s">
        <v>23</v>
      </c>
      <c r="J27">
        <v>67</v>
      </c>
      <c r="K27" t="s">
        <v>128</v>
      </c>
      <c r="L27" t="s">
        <v>18</v>
      </c>
      <c r="M27" t="s">
        <v>49</v>
      </c>
      <c r="N27">
        <v>0</v>
      </c>
      <c r="O27" t="str">
        <f t="shared" si="0"/>
        <v/>
      </c>
      <c r="P27" t="str">
        <f t="shared" si="1"/>
        <v>60 - 80 минут</v>
      </c>
      <c r="Q27" t="str">
        <f>VLOOKUP(L27,[1]Лист1!$A:$B,2,0)</f>
        <v>Documentaries</v>
      </c>
      <c r="R27" s="5" t="str">
        <f t="shared" si="2"/>
        <v>2021</v>
      </c>
    </row>
    <row r="28" spans="1:18" x14ac:dyDescent="0.25">
      <c r="A28" s="4">
        <v>26</v>
      </c>
      <c r="B28" t="s">
        <v>129</v>
      </c>
      <c r="C28" t="s">
        <v>22756</v>
      </c>
      <c r="D28" t="s">
        <v>130</v>
      </c>
      <c r="E28" t="s">
        <v>131</v>
      </c>
      <c r="F28" t="s">
        <v>85</v>
      </c>
      <c r="G28" s="1">
        <v>43634</v>
      </c>
      <c r="H28">
        <v>2018</v>
      </c>
      <c r="I28" t="s">
        <v>110</v>
      </c>
      <c r="J28">
        <v>65</v>
      </c>
      <c r="K28" t="s">
        <v>41</v>
      </c>
      <c r="L28" t="s">
        <v>41</v>
      </c>
      <c r="M28">
        <v>0</v>
      </c>
      <c r="N28">
        <v>0</v>
      </c>
      <c r="O28" t="str">
        <f t="shared" si="0"/>
        <v/>
      </c>
      <c r="P28" t="str">
        <f t="shared" si="1"/>
        <v>60 - 80 минут</v>
      </c>
      <c r="Q28" t="str">
        <f>VLOOKUP(L28,[1]Лист1!$A:$B,2,0)</f>
        <v>Kids</v>
      </c>
      <c r="R28" s="5" t="str">
        <f>TEXT(G28,"гггг")</f>
        <v>2019</v>
      </c>
    </row>
    <row r="29" spans="1:18" x14ac:dyDescent="0.25">
      <c r="A29" s="4">
        <v>27</v>
      </c>
      <c r="B29" t="s">
        <v>132</v>
      </c>
      <c r="C29" t="s">
        <v>22757</v>
      </c>
      <c r="D29" t="s">
        <v>133</v>
      </c>
      <c r="E29" t="s">
        <v>134</v>
      </c>
      <c r="F29" t="s">
        <v>16</v>
      </c>
      <c r="G29" s="1">
        <v>44461</v>
      </c>
      <c r="H29">
        <v>2021</v>
      </c>
      <c r="I29" t="s">
        <v>54</v>
      </c>
      <c r="J29">
        <v>1</v>
      </c>
      <c r="K29" t="s">
        <v>135</v>
      </c>
      <c r="L29" t="s">
        <v>25</v>
      </c>
      <c r="M29" t="s">
        <v>106</v>
      </c>
      <c r="N29" t="s">
        <v>26</v>
      </c>
      <c r="O29" t="str">
        <f t="shared" si="0"/>
        <v>1 сезон</v>
      </c>
      <c r="P29" t="str">
        <f t="shared" si="1"/>
        <v/>
      </c>
      <c r="Q29" t="str">
        <f>VLOOKUP(L29,[1]Лист1!$A:$B,2,0)</f>
        <v>Crime</v>
      </c>
      <c r="R29" s="5" t="str">
        <f t="shared" si="2"/>
        <v>2021</v>
      </c>
    </row>
    <row r="30" spans="1:18" x14ac:dyDescent="0.25">
      <c r="A30" s="4">
        <v>28</v>
      </c>
      <c r="B30" t="s">
        <v>136</v>
      </c>
      <c r="C30" t="s">
        <v>22756</v>
      </c>
      <c r="D30" t="s">
        <v>137</v>
      </c>
      <c r="E30" t="s">
        <v>138</v>
      </c>
      <c r="F30" t="s">
        <v>16</v>
      </c>
      <c r="G30" s="1">
        <v>44460</v>
      </c>
      <c r="H30">
        <v>2021</v>
      </c>
      <c r="I30" t="s">
        <v>110</v>
      </c>
      <c r="J30">
        <v>61</v>
      </c>
      <c r="K30" t="s">
        <v>41</v>
      </c>
      <c r="L30" t="s">
        <v>41</v>
      </c>
      <c r="M30">
        <v>0</v>
      </c>
      <c r="N30">
        <v>0</v>
      </c>
      <c r="O30" t="str">
        <f t="shared" si="0"/>
        <v/>
      </c>
      <c r="P30" t="str">
        <f t="shared" si="1"/>
        <v>60 - 80 минут</v>
      </c>
      <c r="Q30" t="str">
        <f>VLOOKUP(L30,[1]Лист1!$A:$B,2,0)</f>
        <v>Kids</v>
      </c>
      <c r="R30" s="5" t="str">
        <f t="shared" si="2"/>
        <v>2021</v>
      </c>
    </row>
    <row r="31" spans="1:18" x14ac:dyDescent="0.25">
      <c r="A31" s="4">
        <v>29</v>
      </c>
      <c r="B31" t="s">
        <v>139</v>
      </c>
      <c r="C31" t="s">
        <v>22756</v>
      </c>
      <c r="D31" t="s">
        <v>140</v>
      </c>
      <c r="E31" t="s">
        <v>141</v>
      </c>
      <c r="F31" t="s">
        <v>67</v>
      </c>
      <c r="G31" s="1">
        <v>44460</v>
      </c>
      <c r="H31">
        <v>1998</v>
      </c>
      <c r="I31" t="s">
        <v>54</v>
      </c>
      <c r="J31">
        <v>166</v>
      </c>
      <c r="K31" t="s">
        <v>142</v>
      </c>
      <c r="L31" t="s">
        <v>62</v>
      </c>
      <c r="M31" t="s">
        <v>49</v>
      </c>
      <c r="N31" t="s">
        <v>143</v>
      </c>
      <c r="O31" t="str">
        <f t="shared" si="0"/>
        <v/>
      </c>
      <c r="P31" t="str">
        <f t="shared" si="1"/>
        <v>140 минут +</v>
      </c>
      <c r="Q31" t="str">
        <f>VLOOKUP(L31,[1]Лист1!$A:$B,2,0)</f>
        <v>Comedies</v>
      </c>
      <c r="R31" s="5" t="str">
        <f t="shared" si="2"/>
        <v>2021</v>
      </c>
    </row>
    <row r="32" spans="1:18" x14ac:dyDescent="0.25">
      <c r="A32" s="4">
        <v>30</v>
      </c>
      <c r="B32" t="s">
        <v>144</v>
      </c>
      <c r="C32" t="s">
        <v>22756</v>
      </c>
      <c r="D32" t="s">
        <v>145</v>
      </c>
      <c r="E32" t="s">
        <v>146</v>
      </c>
      <c r="F32" t="s">
        <v>16</v>
      </c>
      <c r="G32" s="1">
        <v>44459</v>
      </c>
      <c r="H32">
        <v>2010</v>
      </c>
      <c r="I32" t="s">
        <v>17</v>
      </c>
      <c r="J32">
        <v>103</v>
      </c>
      <c r="K32" t="s">
        <v>62</v>
      </c>
      <c r="L32" t="s">
        <v>62</v>
      </c>
      <c r="M32">
        <v>0</v>
      </c>
      <c r="N32">
        <v>0</v>
      </c>
      <c r="O32" t="str">
        <f t="shared" si="0"/>
        <v/>
      </c>
      <c r="P32" t="str">
        <f t="shared" si="1"/>
        <v>100 - 120 минут</v>
      </c>
      <c r="Q32" t="str">
        <f>VLOOKUP(L32,[1]Лист1!$A:$B,2,0)</f>
        <v>Comedies</v>
      </c>
      <c r="R32" s="5" t="str">
        <f t="shared" si="2"/>
        <v>2021</v>
      </c>
    </row>
    <row r="33" spans="1:18" x14ac:dyDescent="0.25">
      <c r="A33" s="4">
        <v>31</v>
      </c>
      <c r="B33" t="s">
        <v>147</v>
      </c>
      <c r="C33" t="s">
        <v>22756</v>
      </c>
      <c r="D33" t="s">
        <v>148</v>
      </c>
      <c r="E33" t="s">
        <v>149</v>
      </c>
      <c r="F33" t="s">
        <v>16</v>
      </c>
      <c r="G33" s="1">
        <v>44458</v>
      </c>
      <c r="H33">
        <v>2013</v>
      </c>
      <c r="I33" t="s">
        <v>17</v>
      </c>
      <c r="J33">
        <v>97</v>
      </c>
      <c r="K33" t="s">
        <v>150</v>
      </c>
      <c r="L33" t="s">
        <v>151</v>
      </c>
      <c r="M33" t="s">
        <v>152</v>
      </c>
      <c r="N33">
        <v>0</v>
      </c>
      <c r="O33" t="str">
        <f t="shared" si="0"/>
        <v/>
      </c>
      <c r="P33" t="str">
        <f t="shared" si="1"/>
        <v>80 - 100 минут</v>
      </c>
      <c r="Q33" t="str">
        <f>VLOOKUP(L33,[1]Лист1!$A:$B,2,0)</f>
        <v>Horror</v>
      </c>
      <c r="R33" s="5" t="str">
        <f t="shared" si="2"/>
        <v>2021</v>
      </c>
    </row>
    <row r="34" spans="1:18" x14ac:dyDescent="0.25">
      <c r="A34" s="4">
        <v>32</v>
      </c>
      <c r="B34" t="s">
        <v>153</v>
      </c>
      <c r="C34" t="s">
        <v>22756</v>
      </c>
      <c r="D34" t="s">
        <v>154</v>
      </c>
      <c r="E34" t="s">
        <v>155</v>
      </c>
      <c r="F34" t="s">
        <v>16</v>
      </c>
      <c r="G34" s="1">
        <v>44458</v>
      </c>
      <c r="H34">
        <v>2013</v>
      </c>
      <c r="I34" t="s">
        <v>17</v>
      </c>
      <c r="J34">
        <v>106</v>
      </c>
      <c r="K34" t="s">
        <v>156</v>
      </c>
      <c r="L34" t="s">
        <v>156</v>
      </c>
      <c r="M34">
        <v>0</v>
      </c>
      <c r="N34">
        <v>0</v>
      </c>
      <c r="O34" t="str">
        <f t="shared" si="0"/>
        <v/>
      </c>
      <c r="P34" t="str">
        <f t="shared" si="1"/>
        <v>100 - 120 минут</v>
      </c>
      <c r="Q34" t="str">
        <f>VLOOKUP(L34,[1]Лист1!$A:$B,2,0)</f>
        <v>Thrillers</v>
      </c>
      <c r="R34" s="5" t="str">
        <f t="shared" si="2"/>
        <v>2021</v>
      </c>
    </row>
    <row r="35" spans="1:18" x14ac:dyDescent="0.25">
      <c r="A35" s="4">
        <v>33</v>
      </c>
      <c r="B35" t="s">
        <v>157</v>
      </c>
      <c r="C35" t="s">
        <v>22757</v>
      </c>
      <c r="D35" t="s">
        <v>158</v>
      </c>
      <c r="E35" t="s">
        <v>85</v>
      </c>
      <c r="F35" t="s">
        <v>86</v>
      </c>
      <c r="G35" s="1">
        <v>44461</v>
      </c>
      <c r="H35">
        <v>2021</v>
      </c>
      <c r="I35" t="s">
        <v>23</v>
      </c>
      <c r="J35">
        <v>1</v>
      </c>
      <c r="K35" t="s">
        <v>159</v>
      </c>
      <c r="L35" t="s">
        <v>160</v>
      </c>
      <c r="M35" t="s">
        <v>161</v>
      </c>
      <c r="N35" t="s">
        <v>27</v>
      </c>
      <c r="O35" t="str">
        <f t="shared" si="0"/>
        <v>1 сезон</v>
      </c>
      <c r="P35" t="str">
        <f t="shared" si="1"/>
        <v/>
      </c>
      <c r="Q35" t="str">
        <f>VLOOKUP(L35,[1]Лист1!$A:$B,2,0)</f>
        <v>International</v>
      </c>
      <c r="R35" s="5" t="str">
        <f t="shared" si="2"/>
        <v>2021</v>
      </c>
    </row>
    <row r="36" spans="1:18" x14ac:dyDescent="0.25">
      <c r="A36" s="4">
        <v>34</v>
      </c>
      <c r="B36" t="s">
        <v>162</v>
      </c>
      <c r="C36" t="s">
        <v>22757</v>
      </c>
      <c r="D36" t="s">
        <v>163</v>
      </c>
      <c r="E36" t="s">
        <v>85</v>
      </c>
      <c r="F36" t="s">
        <v>86</v>
      </c>
      <c r="G36" s="1">
        <v>44456</v>
      </c>
      <c r="H36">
        <v>2021</v>
      </c>
      <c r="I36" t="s">
        <v>23</v>
      </c>
      <c r="J36">
        <v>1</v>
      </c>
      <c r="K36" t="s">
        <v>164</v>
      </c>
      <c r="L36" t="s">
        <v>164</v>
      </c>
      <c r="M36">
        <v>0</v>
      </c>
      <c r="N36">
        <v>0</v>
      </c>
      <c r="O36" t="str">
        <f t="shared" si="0"/>
        <v>1 сезон</v>
      </c>
      <c r="P36" t="str">
        <f t="shared" si="1"/>
        <v/>
      </c>
      <c r="Q36" t="str">
        <f>VLOOKUP(L36,[1]Лист1!$A:$B,2,0)</f>
        <v>Comedies</v>
      </c>
      <c r="R36" s="5" t="str">
        <f t="shared" si="2"/>
        <v>2021</v>
      </c>
    </row>
    <row r="37" spans="1:18" x14ac:dyDescent="0.25">
      <c r="A37" s="4">
        <v>35</v>
      </c>
      <c r="B37" t="s">
        <v>165</v>
      </c>
      <c r="C37" t="s">
        <v>22757</v>
      </c>
      <c r="D37" t="s">
        <v>166</v>
      </c>
      <c r="E37" t="s">
        <v>85</v>
      </c>
      <c r="F37" t="s">
        <v>86</v>
      </c>
      <c r="G37" s="1">
        <v>44456</v>
      </c>
      <c r="H37">
        <v>2021</v>
      </c>
      <c r="I37" t="s">
        <v>23</v>
      </c>
      <c r="J37">
        <v>1</v>
      </c>
      <c r="K37" t="s">
        <v>167</v>
      </c>
      <c r="L37" t="s">
        <v>160</v>
      </c>
      <c r="M37" t="s">
        <v>168</v>
      </c>
      <c r="N37" t="s">
        <v>169</v>
      </c>
      <c r="O37" t="str">
        <f t="shared" si="0"/>
        <v>1 сезон</v>
      </c>
      <c r="P37" t="str">
        <f t="shared" si="1"/>
        <v/>
      </c>
      <c r="Q37" t="str">
        <f>VLOOKUP(L37,[1]Лист1!$A:$B,2,0)</f>
        <v>International</v>
      </c>
      <c r="R37" s="5" t="str">
        <f t="shared" si="2"/>
        <v>2021</v>
      </c>
    </row>
    <row r="38" spans="1:18" x14ac:dyDescent="0.25">
      <c r="A38" s="4">
        <v>36</v>
      </c>
      <c r="B38" t="s">
        <v>170</v>
      </c>
      <c r="C38" t="s">
        <v>22757</v>
      </c>
      <c r="D38" t="s">
        <v>171</v>
      </c>
      <c r="E38" t="s">
        <v>85</v>
      </c>
      <c r="F38" t="s">
        <v>86</v>
      </c>
      <c r="G38" s="1">
        <v>44456</v>
      </c>
      <c r="H38">
        <v>2020</v>
      </c>
      <c r="I38" t="s">
        <v>68</v>
      </c>
      <c r="J38">
        <v>1</v>
      </c>
      <c r="K38" t="s">
        <v>113</v>
      </c>
      <c r="L38" t="s">
        <v>113</v>
      </c>
      <c r="M38">
        <v>0</v>
      </c>
      <c r="N38">
        <v>0</v>
      </c>
      <c r="O38" t="str">
        <f t="shared" si="0"/>
        <v>1 сезон</v>
      </c>
      <c r="P38" t="str">
        <f t="shared" si="1"/>
        <v/>
      </c>
      <c r="Q38" t="str">
        <f>VLOOKUP(L38,[1]Лист1!$A:$B,2,0)</f>
        <v>Kids</v>
      </c>
      <c r="R38" s="5" t="str">
        <f t="shared" si="2"/>
        <v>2021</v>
      </c>
    </row>
    <row r="39" spans="1:18" x14ac:dyDescent="0.25">
      <c r="A39" s="4">
        <v>37</v>
      </c>
      <c r="B39" t="s">
        <v>172</v>
      </c>
      <c r="C39" t="s">
        <v>22757</v>
      </c>
      <c r="D39" t="s">
        <v>173</v>
      </c>
      <c r="E39" t="s">
        <v>85</v>
      </c>
      <c r="F39" t="s">
        <v>86</v>
      </c>
      <c r="G39" s="1">
        <v>44453</v>
      </c>
      <c r="H39">
        <v>2021</v>
      </c>
      <c r="I39" t="s">
        <v>39</v>
      </c>
      <c r="J39">
        <v>2</v>
      </c>
      <c r="K39" t="s">
        <v>174</v>
      </c>
      <c r="L39" t="s">
        <v>174</v>
      </c>
      <c r="M39">
        <v>0</v>
      </c>
      <c r="N39">
        <v>0</v>
      </c>
      <c r="O39" t="str">
        <f t="shared" si="0"/>
        <v>2 сезона</v>
      </c>
      <c r="P39" t="str">
        <f t="shared" si="1"/>
        <v/>
      </c>
      <c r="Q39" t="str">
        <f>VLOOKUP(L39,[1]Лист1!$A:$B,2,0)</f>
        <v>TV Shows</v>
      </c>
      <c r="R39" s="5" t="str">
        <f t="shared" si="2"/>
        <v>2021</v>
      </c>
    </row>
    <row r="40" spans="1:18" x14ac:dyDescent="0.25">
      <c r="A40" s="4">
        <v>38</v>
      </c>
      <c r="B40" t="s">
        <v>175</v>
      </c>
      <c r="C40" t="s">
        <v>22757</v>
      </c>
      <c r="D40" t="s">
        <v>176</v>
      </c>
      <c r="E40" t="s">
        <v>85</v>
      </c>
      <c r="F40" t="s">
        <v>86</v>
      </c>
      <c r="G40" s="1">
        <v>44449</v>
      </c>
      <c r="H40">
        <v>2021</v>
      </c>
      <c r="I40" t="s">
        <v>23</v>
      </c>
      <c r="J40">
        <v>1</v>
      </c>
      <c r="K40" t="s">
        <v>174</v>
      </c>
      <c r="L40" t="s">
        <v>174</v>
      </c>
      <c r="M40">
        <v>0</v>
      </c>
      <c r="N40">
        <v>0</v>
      </c>
      <c r="O40" t="str">
        <f t="shared" si="0"/>
        <v>1 сезон</v>
      </c>
      <c r="P40" t="str">
        <f t="shared" si="1"/>
        <v/>
      </c>
      <c r="Q40" t="str">
        <f>VLOOKUP(L40,[1]Лист1!$A:$B,2,0)</f>
        <v>TV Shows</v>
      </c>
      <c r="R40" s="5" t="str">
        <f t="shared" si="2"/>
        <v>2021</v>
      </c>
    </row>
    <row r="41" spans="1:18" x14ac:dyDescent="0.25">
      <c r="A41" s="4">
        <v>39</v>
      </c>
      <c r="B41" t="s">
        <v>177</v>
      </c>
      <c r="C41" t="s">
        <v>22757</v>
      </c>
      <c r="D41" t="s">
        <v>178</v>
      </c>
      <c r="E41" t="s">
        <v>85</v>
      </c>
      <c r="F41" t="s">
        <v>86</v>
      </c>
      <c r="G41" s="1">
        <v>44449</v>
      </c>
      <c r="H41">
        <v>2021</v>
      </c>
      <c r="I41" t="s">
        <v>68</v>
      </c>
      <c r="J41">
        <v>1</v>
      </c>
      <c r="K41" t="s">
        <v>179</v>
      </c>
      <c r="L41" t="s">
        <v>180</v>
      </c>
      <c r="M41" t="s">
        <v>181</v>
      </c>
      <c r="N41">
        <v>0</v>
      </c>
      <c r="O41" t="str">
        <f t="shared" si="0"/>
        <v>1 сезон</v>
      </c>
      <c r="P41" t="str">
        <f t="shared" si="1"/>
        <v/>
      </c>
      <c r="Q41" t="str">
        <f>VLOOKUP(L41,[1]Лист1!$A:$B,2,0)</f>
        <v>Anime</v>
      </c>
      <c r="R41" s="5" t="str">
        <f t="shared" si="2"/>
        <v>2021</v>
      </c>
    </row>
    <row r="42" spans="1:18" x14ac:dyDescent="0.25">
      <c r="A42" s="4">
        <v>40</v>
      </c>
      <c r="B42" t="s">
        <v>182</v>
      </c>
      <c r="C42" t="s">
        <v>22757</v>
      </c>
      <c r="D42" t="s">
        <v>183</v>
      </c>
      <c r="E42" t="s">
        <v>85</v>
      </c>
      <c r="F42" t="s">
        <v>86</v>
      </c>
      <c r="G42" s="1">
        <v>44449</v>
      </c>
      <c r="H42">
        <v>2019</v>
      </c>
      <c r="I42" t="s">
        <v>110</v>
      </c>
      <c r="J42">
        <v>2</v>
      </c>
      <c r="K42" t="s">
        <v>184</v>
      </c>
      <c r="L42" t="s">
        <v>113</v>
      </c>
      <c r="M42" t="s">
        <v>185</v>
      </c>
      <c r="N42">
        <v>0</v>
      </c>
      <c r="O42" t="str">
        <f t="shared" si="0"/>
        <v>2 сезона</v>
      </c>
      <c r="P42" t="str">
        <f t="shared" si="1"/>
        <v/>
      </c>
      <c r="Q42" t="str">
        <f>VLOOKUP(L42,[1]Лист1!$A:$B,2,0)</f>
        <v>Kids</v>
      </c>
      <c r="R42" s="5" t="str">
        <f t="shared" si="2"/>
        <v>2021</v>
      </c>
    </row>
    <row r="43" spans="1:18" x14ac:dyDescent="0.25">
      <c r="A43" s="4">
        <v>41</v>
      </c>
      <c r="B43" t="s">
        <v>186</v>
      </c>
      <c r="C43" t="s">
        <v>22757</v>
      </c>
      <c r="D43" t="s">
        <v>187</v>
      </c>
      <c r="E43" t="s">
        <v>85</v>
      </c>
      <c r="F43" t="s">
        <v>86</v>
      </c>
      <c r="G43" s="1">
        <v>44448</v>
      </c>
      <c r="H43">
        <v>2017</v>
      </c>
      <c r="I43" t="s">
        <v>68</v>
      </c>
      <c r="J43">
        <v>4</v>
      </c>
      <c r="K43" t="s">
        <v>113</v>
      </c>
      <c r="L43" t="s">
        <v>113</v>
      </c>
      <c r="M43">
        <v>0</v>
      </c>
      <c r="N43">
        <v>0</v>
      </c>
      <c r="O43" t="str">
        <f t="shared" si="0"/>
        <v>4 сезона</v>
      </c>
      <c r="P43" t="str">
        <f t="shared" si="1"/>
        <v/>
      </c>
      <c r="Q43" t="str">
        <f>VLOOKUP(L43,[1]Лист1!$A:$B,2,0)</f>
        <v>Kids</v>
      </c>
      <c r="R43" s="5" t="str">
        <f t="shared" si="2"/>
        <v>2021</v>
      </c>
    </row>
    <row r="44" spans="1:18" x14ac:dyDescent="0.25">
      <c r="A44" s="4">
        <v>42</v>
      </c>
      <c r="B44" t="s">
        <v>188</v>
      </c>
      <c r="C44" t="s">
        <v>22757</v>
      </c>
      <c r="D44" t="s">
        <v>189</v>
      </c>
      <c r="E44" t="s">
        <v>85</v>
      </c>
      <c r="F44" t="s">
        <v>86</v>
      </c>
      <c r="G44" s="1">
        <v>44446</v>
      </c>
      <c r="H44">
        <v>2019</v>
      </c>
      <c r="I44" t="s">
        <v>68</v>
      </c>
      <c r="J44">
        <v>2</v>
      </c>
      <c r="K44" t="s">
        <v>113</v>
      </c>
      <c r="L44" t="s">
        <v>113</v>
      </c>
      <c r="M44">
        <v>0</v>
      </c>
      <c r="N44">
        <v>0</v>
      </c>
      <c r="O44" t="str">
        <f t="shared" si="0"/>
        <v>2 сезона</v>
      </c>
      <c r="P44" t="str">
        <f t="shared" si="1"/>
        <v/>
      </c>
      <c r="Q44" t="str">
        <f>VLOOKUP(L44,[1]Лист1!$A:$B,2,0)</f>
        <v>Kids</v>
      </c>
      <c r="R44" s="5" t="str">
        <f t="shared" si="2"/>
        <v>2021</v>
      </c>
    </row>
    <row r="45" spans="1:18" x14ac:dyDescent="0.25">
      <c r="A45" s="4">
        <v>43</v>
      </c>
      <c r="B45" t="s">
        <v>190</v>
      </c>
      <c r="C45" t="s">
        <v>22757</v>
      </c>
      <c r="D45" t="s">
        <v>191</v>
      </c>
      <c r="E45" t="s">
        <v>85</v>
      </c>
      <c r="F45" t="s">
        <v>86</v>
      </c>
      <c r="G45" s="1">
        <v>44441</v>
      </c>
      <c r="H45">
        <v>2019</v>
      </c>
      <c r="I45" t="s">
        <v>54</v>
      </c>
      <c r="J45">
        <v>1</v>
      </c>
      <c r="K45" t="s">
        <v>192</v>
      </c>
      <c r="L45" t="s">
        <v>160</v>
      </c>
      <c r="M45" t="s">
        <v>193</v>
      </c>
      <c r="N45" t="s">
        <v>194</v>
      </c>
      <c r="O45" t="str">
        <f t="shared" si="0"/>
        <v>1 сезон</v>
      </c>
      <c r="P45" t="str">
        <f t="shared" si="1"/>
        <v/>
      </c>
      <c r="Q45" t="str">
        <f>VLOOKUP(L45,[1]Лист1!$A:$B,2,0)</f>
        <v>International</v>
      </c>
      <c r="R45" s="5" t="str">
        <f t="shared" si="2"/>
        <v>2021</v>
      </c>
    </row>
    <row r="46" spans="1:18" x14ac:dyDescent="0.25">
      <c r="A46" s="4">
        <v>44</v>
      </c>
      <c r="B46" t="s">
        <v>195</v>
      </c>
      <c r="C46" t="s">
        <v>22757</v>
      </c>
      <c r="D46" t="s">
        <v>196</v>
      </c>
      <c r="E46" t="s">
        <v>85</v>
      </c>
      <c r="F46" t="s">
        <v>86</v>
      </c>
      <c r="G46" s="1">
        <v>44440</v>
      </c>
      <c r="H46">
        <v>2021</v>
      </c>
      <c r="I46" t="s">
        <v>23</v>
      </c>
      <c r="J46">
        <v>1</v>
      </c>
      <c r="K46" t="s">
        <v>197</v>
      </c>
      <c r="L46" t="s">
        <v>160</v>
      </c>
      <c r="M46" t="s">
        <v>27</v>
      </c>
      <c r="N46" t="s">
        <v>194</v>
      </c>
      <c r="O46" t="str">
        <f t="shared" si="0"/>
        <v>1 сезон</v>
      </c>
      <c r="P46" t="str">
        <f t="shared" si="1"/>
        <v/>
      </c>
      <c r="Q46" t="str">
        <f>VLOOKUP(L46,[1]Лист1!$A:$B,2,0)</f>
        <v>International</v>
      </c>
      <c r="R46" s="5" t="str">
        <f t="shared" si="2"/>
        <v>2021</v>
      </c>
    </row>
    <row r="47" spans="1:18" x14ac:dyDescent="0.25">
      <c r="A47" s="4">
        <v>45</v>
      </c>
      <c r="B47" t="s">
        <v>198</v>
      </c>
      <c r="C47" t="s">
        <v>22757</v>
      </c>
      <c r="D47" t="s">
        <v>199</v>
      </c>
      <c r="E47" t="s">
        <v>85</v>
      </c>
      <c r="F47" t="s">
        <v>86</v>
      </c>
      <c r="G47" s="1">
        <v>44440</v>
      </c>
      <c r="H47">
        <v>2021</v>
      </c>
      <c r="I47" t="s">
        <v>39</v>
      </c>
      <c r="J47">
        <v>1</v>
      </c>
      <c r="K47" t="s">
        <v>174</v>
      </c>
      <c r="L47" t="s">
        <v>174</v>
      </c>
      <c r="M47">
        <v>0</v>
      </c>
      <c r="N47">
        <v>0</v>
      </c>
      <c r="O47" t="str">
        <f t="shared" si="0"/>
        <v>1 сезон</v>
      </c>
      <c r="P47" t="str">
        <f t="shared" si="1"/>
        <v/>
      </c>
      <c r="Q47" t="str">
        <f>VLOOKUP(L47,[1]Лист1!$A:$B,2,0)</f>
        <v>TV Shows</v>
      </c>
      <c r="R47" s="5" t="str">
        <f t="shared" si="2"/>
        <v>2021</v>
      </c>
    </row>
    <row r="48" spans="1:18" x14ac:dyDescent="0.25">
      <c r="A48" s="4">
        <v>46</v>
      </c>
      <c r="B48" t="s">
        <v>200</v>
      </c>
      <c r="C48" t="s">
        <v>22757</v>
      </c>
      <c r="D48" t="s">
        <v>201</v>
      </c>
      <c r="E48" t="s">
        <v>85</v>
      </c>
      <c r="F48" t="s">
        <v>86</v>
      </c>
      <c r="G48" s="1">
        <v>44440</v>
      </c>
      <c r="H48">
        <v>2019</v>
      </c>
      <c r="I48" t="s">
        <v>23</v>
      </c>
      <c r="J48">
        <v>1</v>
      </c>
      <c r="K48" t="s">
        <v>202</v>
      </c>
      <c r="L48" t="s">
        <v>25</v>
      </c>
      <c r="M48" t="s">
        <v>26</v>
      </c>
      <c r="N48" t="s">
        <v>161</v>
      </c>
      <c r="O48" t="str">
        <f t="shared" si="0"/>
        <v>1 сезон</v>
      </c>
      <c r="P48" t="str">
        <f t="shared" si="1"/>
        <v/>
      </c>
      <c r="Q48" t="str">
        <f>VLOOKUP(L48,[1]Лист1!$A:$B,2,0)</f>
        <v>Crime</v>
      </c>
      <c r="R48" s="5" t="str">
        <f t="shared" si="2"/>
        <v>2021</v>
      </c>
    </row>
    <row r="49" spans="1:18" x14ac:dyDescent="0.25">
      <c r="A49" s="4">
        <v>47</v>
      </c>
      <c r="B49" t="s">
        <v>203</v>
      </c>
      <c r="C49" t="s">
        <v>22757</v>
      </c>
      <c r="D49" t="s">
        <v>204</v>
      </c>
      <c r="E49" t="s">
        <v>85</v>
      </c>
      <c r="F49" t="s">
        <v>86</v>
      </c>
      <c r="G49" s="1">
        <v>44436</v>
      </c>
      <c r="H49">
        <v>2020</v>
      </c>
      <c r="I49" t="s">
        <v>110</v>
      </c>
      <c r="J49">
        <v>2</v>
      </c>
      <c r="K49" t="s">
        <v>205</v>
      </c>
      <c r="L49" t="s">
        <v>113</v>
      </c>
      <c r="M49" t="s">
        <v>194</v>
      </c>
      <c r="N49">
        <v>0</v>
      </c>
      <c r="O49" t="str">
        <f t="shared" si="0"/>
        <v>2 сезона</v>
      </c>
      <c r="P49" t="str">
        <f t="shared" si="1"/>
        <v/>
      </c>
      <c r="Q49" t="str">
        <f>VLOOKUP(L49,[1]Лист1!$A:$B,2,0)</f>
        <v>Kids</v>
      </c>
      <c r="R49" s="5" t="str">
        <f t="shared" si="2"/>
        <v>2021</v>
      </c>
    </row>
    <row r="50" spans="1:18" x14ac:dyDescent="0.25">
      <c r="A50" s="4">
        <v>48</v>
      </c>
      <c r="B50" t="s">
        <v>206</v>
      </c>
      <c r="C50" t="s">
        <v>22757</v>
      </c>
      <c r="D50" t="s">
        <v>207</v>
      </c>
      <c r="E50" t="s">
        <v>85</v>
      </c>
      <c r="F50" t="s">
        <v>86</v>
      </c>
      <c r="G50" s="1">
        <v>44440</v>
      </c>
      <c r="H50">
        <v>2021</v>
      </c>
      <c r="I50" t="s">
        <v>54</v>
      </c>
      <c r="J50">
        <v>1</v>
      </c>
      <c r="K50" t="s">
        <v>101</v>
      </c>
      <c r="L50" t="s">
        <v>101</v>
      </c>
      <c r="M50">
        <v>0</v>
      </c>
      <c r="N50">
        <v>0</v>
      </c>
      <c r="O50" t="str">
        <f t="shared" si="0"/>
        <v>1 сезон</v>
      </c>
      <c r="P50" t="str">
        <f t="shared" si="1"/>
        <v/>
      </c>
      <c r="Q50" t="str">
        <f>VLOOKUP(L50,[1]Лист1!$A:$B,2,0)</f>
        <v>Documentaries</v>
      </c>
      <c r="R50" s="5" t="str">
        <f t="shared" si="2"/>
        <v>2021</v>
      </c>
    </row>
    <row r="51" spans="1:18" x14ac:dyDescent="0.25">
      <c r="A51" s="4">
        <v>49</v>
      </c>
      <c r="B51" t="s">
        <v>208</v>
      </c>
      <c r="C51" t="s">
        <v>22757</v>
      </c>
      <c r="D51" t="s">
        <v>209</v>
      </c>
      <c r="E51" t="s">
        <v>85</v>
      </c>
      <c r="F51" t="s">
        <v>86</v>
      </c>
      <c r="G51" s="1">
        <v>44437</v>
      </c>
      <c r="H51">
        <v>2021</v>
      </c>
      <c r="I51" t="s">
        <v>54</v>
      </c>
      <c r="J51">
        <v>1</v>
      </c>
      <c r="K51" t="s">
        <v>192</v>
      </c>
      <c r="L51" t="s">
        <v>160</v>
      </c>
      <c r="M51" t="s">
        <v>193</v>
      </c>
      <c r="N51" t="s">
        <v>194</v>
      </c>
      <c r="O51" t="str">
        <f t="shared" si="0"/>
        <v>1 сезон</v>
      </c>
      <c r="P51" t="str">
        <f t="shared" si="1"/>
        <v/>
      </c>
      <c r="Q51" t="str">
        <f>VLOOKUP(L51,[1]Лист1!$A:$B,2,0)</f>
        <v>International</v>
      </c>
      <c r="R51" s="5" t="str">
        <f t="shared" si="2"/>
        <v>2021</v>
      </c>
    </row>
    <row r="52" spans="1:18" x14ac:dyDescent="0.25">
      <c r="A52" s="4">
        <v>50</v>
      </c>
      <c r="B52" t="s">
        <v>210</v>
      </c>
      <c r="C52" t="s">
        <v>22757</v>
      </c>
      <c r="D52" t="s">
        <v>211</v>
      </c>
      <c r="E52" t="s">
        <v>85</v>
      </c>
      <c r="F52" t="s">
        <v>86</v>
      </c>
      <c r="G52" s="1">
        <v>44437</v>
      </c>
      <c r="H52">
        <v>2021</v>
      </c>
      <c r="I52" t="s">
        <v>212</v>
      </c>
      <c r="J52">
        <v>1</v>
      </c>
      <c r="K52" t="s">
        <v>213</v>
      </c>
      <c r="L52" t="s">
        <v>160</v>
      </c>
      <c r="M52" t="s">
        <v>194</v>
      </c>
      <c r="N52">
        <v>0</v>
      </c>
      <c r="O52" t="str">
        <f t="shared" si="0"/>
        <v>1 сезон</v>
      </c>
      <c r="P52" t="str">
        <f t="shared" si="1"/>
        <v/>
      </c>
      <c r="Q52" t="str">
        <f>VLOOKUP(L52,[1]Лист1!$A:$B,2,0)</f>
        <v>International</v>
      </c>
      <c r="R52" s="5" t="str">
        <f t="shared" si="2"/>
        <v>2021</v>
      </c>
    </row>
    <row r="53" spans="1:18" x14ac:dyDescent="0.25">
      <c r="A53" s="4">
        <v>51</v>
      </c>
      <c r="B53" t="s">
        <v>214</v>
      </c>
      <c r="C53" t="s">
        <v>22756</v>
      </c>
      <c r="D53" t="s">
        <v>215</v>
      </c>
      <c r="E53" t="s">
        <v>216</v>
      </c>
      <c r="F53" t="s">
        <v>67</v>
      </c>
      <c r="G53" s="1">
        <v>44460</v>
      </c>
      <c r="H53">
        <v>1997</v>
      </c>
      <c r="I53" t="s">
        <v>39</v>
      </c>
      <c r="J53">
        <v>147</v>
      </c>
      <c r="K53" t="s">
        <v>217</v>
      </c>
      <c r="L53" t="s">
        <v>62</v>
      </c>
      <c r="M53" t="s">
        <v>49</v>
      </c>
      <c r="N53" t="s">
        <v>70</v>
      </c>
      <c r="O53" t="str">
        <f t="shared" si="0"/>
        <v/>
      </c>
      <c r="P53" t="str">
        <f t="shared" si="1"/>
        <v>140 минут +</v>
      </c>
      <c r="Q53" t="str">
        <f>VLOOKUP(L53,[1]Лист1!$A:$B,2,0)</f>
        <v>Comedies</v>
      </c>
      <c r="R53" s="5" t="str">
        <f t="shared" si="2"/>
        <v>2021</v>
      </c>
    </row>
    <row r="54" spans="1:18" x14ac:dyDescent="0.25">
      <c r="A54" s="4">
        <v>52</v>
      </c>
      <c r="B54" t="s">
        <v>218</v>
      </c>
      <c r="C54" t="s">
        <v>22756</v>
      </c>
      <c r="D54" t="s">
        <v>219</v>
      </c>
      <c r="E54" t="s">
        <v>220</v>
      </c>
      <c r="F54" t="s">
        <v>85</v>
      </c>
      <c r="G54" s="1">
        <v>44461</v>
      </c>
      <c r="H54">
        <v>2021</v>
      </c>
      <c r="I54" t="s">
        <v>54</v>
      </c>
      <c r="J54">
        <v>94</v>
      </c>
      <c r="K54" t="s">
        <v>156</v>
      </c>
      <c r="L54" t="s">
        <v>156</v>
      </c>
      <c r="M54">
        <v>0</v>
      </c>
      <c r="N54">
        <v>0</v>
      </c>
      <c r="O54" t="str">
        <f t="shared" si="0"/>
        <v/>
      </c>
      <c r="P54" t="str">
        <f t="shared" si="1"/>
        <v>80 - 100 минут</v>
      </c>
      <c r="Q54" t="str">
        <f>VLOOKUP(L54,[1]Лист1!$A:$B,2,0)</f>
        <v>Thrillers</v>
      </c>
      <c r="R54" s="5" t="str">
        <f t="shared" si="2"/>
        <v>2021</v>
      </c>
    </row>
    <row r="55" spans="1:18" x14ac:dyDescent="0.25">
      <c r="A55" s="4">
        <v>53</v>
      </c>
      <c r="B55" t="s">
        <v>221</v>
      </c>
      <c r="C55" t="s">
        <v>22756</v>
      </c>
      <c r="D55" t="s">
        <v>222</v>
      </c>
      <c r="E55" t="s">
        <v>223</v>
      </c>
      <c r="F55" t="s">
        <v>85</v>
      </c>
      <c r="G55" s="1">
        <v>44460</v>
      </c>
      <c r="H55">
        <v>1996</v>
      </c>
      <c r="I55" t="s">
        <v>39</v>
      </c>
      <c r="J55">
        <v>161</v>
      </c>
      <c r="K55" t="s">
        <v>224</v>
      </c>
      <c r="L55" t="s">
        <v>62</v>
      </c>
      <c r="M55" t="s">
        <v>49</v>
      </c>
      <c r="N55">
        <v>0</v>
      </c>
      <c r="O55" t="str">
        <f t="shared" si="0"/>
        <v/>
      </c>
      <c r="P55" t="str">
        <f t="shared" si="1"/>
        <v>140 минут +</v>
      </c>
      <c r="Q55" t="str">
        <f>VLOOKUP(L55,[1]Лист1!$A:$B,2,0)</f>
        <v>Comedies</v>
      </c>
      <c r="R55" s="5" t="str">
        <f t="shared" si="2"/>
        <v>2021</v>
      </c>
    </row>
    <row r="56" spans="1:18" x14ac:dyDescent="0.25">
      <c r="A56" s="4">
        <v>54</v>
      </c>
      <c r="B56" t="s">
        <v>225</v>
      </c>
      <c r="C56" t="s">
        <v>22756</v>
      </c>
      <c r="D56" t="s">
        <v>226</v>
      </c>
      <c r="E56" t="s">
        <v>227</v>
      </c>
      <c r="F56" t="s">
        <v>85</v>
      </c>
      <c r="G56" s="1">
        <v>44456</v>
      </c>
      <c r="H56">
        <v>2021</v>
      </c>
      <c r="I56" t="s">
        <v>54</v>
      </c>
      <c r="J56">
        <v>111</v>
      </c>
      <c r="K56" t="s">
        <v>46</v>
      </c>
      <c r="L56" t="s">
        <v>47</v>
      </c>
      <c r="M56" t="s">
        <v>48</v>
      </c>
      <c r="N56" t="s">
        <v>49</v>
      </c>
      <c r="O56" t="str">
        <f t="shared" si="0"/>
        <v/>
      </c>
      <c r="P56" t="str">
        <f t="shared" si="1"/>
        <v>100 - 120 минут</v>
      </c>
      <c r="Q56" t="str">
        <f>VLOOKUP(L56,[1]Лист1!$A:$B,2,0)</f>
        <v>Dramas</v>
      </c>
      <c r="R56" s="5" t="str">
        <f t="shared" si="2"/>
        <v>2021</v>
      </c>
    </row>
    <row r="57" spans="1:18" x14ac:dyDescent="0.25">
      <c r="A57" s="4">
        <v>55</v>
      </c>
      <c r="B57" t="s">
        <v>228</v>
      </c>
      <c r="C57" t="s">
        <v>22756</v>
      </c>
      <c r="D57" t="s">
        <v>229</v>
      </c>
      <c r="E57" t="s">
        <v>230</v>
      </c>
      <c r="F57" t="s">
        <v>85</v>
      </c>
      <c r="G57" s="1">
        <v>44456</v>
      </c>
      <c r="H57">
        <v>2021</v>
      </c>
      <c r="I57" t="s">
        <v>23</v>
      </c>
      <c r="J57">
        <v>110</v>
      </c>
      <c r="K57" t="s">
        <v>231</v>
      </c>
      <c r="L57" t="s">
        <v>47</v>
      </c>
      <c r="M57" t="s">
        <v>49</v>
      </c>
      <c r="N57" t="s">
        <v>232</v>
      </c>
      <c r="O57" t="str">
        <f t="shared" si="0"/>
        <v/>
      </c>
      <c r="P57" t="str">
        <f t="shared" si="1"/>
        <v>100 - 120 минут</v>
      </c>
      <c r="Q57" t="str">
        <f>VLOOKUP(L57,[1]Лист1!$A:$B,2,0)</f>
        <v>Dramas</v>
      </c>
      <c r="R57" s="5" t="str">
        <f t="shared" si="2"/>
        <v>2021</v>
      </c>
    </row>
    <row r="58" spans="1:18" x14ac:dyDescent="0.25">
      <c r="A58" s="4">
        <v>56</v>
      </c>
      <c r="B58" t="s">
        <v>233</v>
      </c>
      <c r="C58" t="s">
        <v>22756</v>
      </c>
      <c r="D58" t="s">
        <v>234</v>
      </c>
      <c r="E58" t="s">
        <v>235</v>
      </c>
      <c r="F58" t="s">
        <v>85</v>
      </c>
      <c r="G58" s="1">
        <v>44456</v>
      </c>
      <c r="H58">
        <v>2021</v>
      </c>
      <c r="I58" t="s">
        <v>23</v>
      </c>
      <c r="J58">
        <v>105</v>
      </c>
      <c r="K58" t="s">
        <v>236</v>
      </c>
      <c r="L58" t="s">
        <v>237</v>
      </c>
      <c r="M58" t="s">
        <v>63</v>
      </c>
      <c r="N58" t="s">
        <v>49</v>
      </c>
      <c r="O58" t="str">
        <f t="shared" si="0"/>
        <v/>
      </c>
      <c r="P58" t="str">
        <f t="shared" si="1"/>
        <v>100 - 120 минут</v>
      </c>
      <c r="Q58" t="str">
        <f>VLOOKUP(L58,[1]Лист1!$A:$B,2,0)</f>
        <v>Action &amp; Adventure</v>
      </c>
      <c r="R58" s="5" t="str">
        <f t="shared" si="2"/>
        <v>2021</v>
      </c>
    </row>
    <row r="59" spans="1:18" x14ac:dyDescent="0.25">
      <c r="A59" s="4">
        <v>57</v>
      </c>
      <c r="B59" t="s">
        <v>238</v>
      </c>
      <c r="C59" t="s">
        <v>22756</v>
      </c>
      <c r="D59" t="s">
        <v>239</v>
      </c>
      <c r="E59" t="s">
        <v>240</v>
      </c>
      <c r="F59" t="s">
        <v>241</v>
      </c>
      <c r="G59" s="1">
        <v>44455</v>
      </c>
      <c r="H59">
        <v>2017</v>
      </c>
      <c r="I59" t="s">
        <v>17</v>
      </c>
      <c r="J59">
        <v>96</v>
      </c>
      <c r="K59" t="s">
        <v>242</v>
      </c>
      <c r="L59" t="s">
        <v>237</v>
      </c>
      <c r="M59" t="s">
        <v>63</v>
      </c>
      <c r="N59">
        <v>0</v>
      </c>
      <c r="O59" t="str">
        <f t="shared" si="0"/>
        <v/>
      </c>
      <c r="P59" t="str">
        <f t="shared" si="1"/>
        <v>80 - 100 минут</v>
      </c>
      <c r="Q59" t="str">
        <f>VLOOKUP(L59,[1]Лист1!$A:$B,2,0)</f>
        <v>Action &amp; Adventure</v>
      </c>
      <c r="R59" s="5" t="str">
        <f t="shared" si="2"/>
        <v>2021</v>
      </c>
    </row>
    <row r="60" spans="1:18" x14ac:dyDescent="0.25">
      <c r="A60" s="4">
        <v>58</v>
      </c>
      <c r="B60" t="s">
        <v>243</v>
      </c>
      <c r="C60" t="s">
        <v>22757</v>
      </c>
      <c r="D60" t="s">
        <v>244</v>
      </c>
      <c r="E60" t="s">
        <v>245</v>
      </c>
      <c r="F60" t="s">
        <v>246</v>
      </c>
      <c r="G60" s="1">
        <v>44455</v>
      </c>
      <c r="H60">
        <v>2020</v>
      </c>
      <c r="I60" t="s">
        <v>23</v>
      </c>
      <c r="J60">
        <v>1</v>
      </c>
      <c r="K60" t="s">
        <v>192</v>
      </c>
      <c r="L60" t="s">
        <v>160</v>
      </c>
      <c r="M60" t="s">
        <v>193</v>
      </c>
      <c r="N60" t="s">
        <v>194</v>
      </c>
      <c r="O60" t="str">
        <f t="shared" si="0"/>
        <v>1 сезон</v>
      </c>
      <c r="P60" t="str">
        <f t="shared" si="1"/>
        <v/>
      </c>
      <c r="Q60" t="str">
        <f>VLOOKUP(L60,[1]Лист1!$A:$B,2,0)</f>
        <v>International</v>
      </c>
      <c r="R60" s="5" t="str">
        <f t="shared" si="2"/>
        <v>2021</v>
      </c>
    </row>
    <row r="61" spans="1:18" x14ac:dyDescent="0.25">
      <c r="A61" s="4">
        <v>59</v>
      </c>
      <c r="B61" t="s">
        <v>247</v>
      </c>
      <c r="C61" t="s">
        <v>22756</v>
      </c>
      <c r="D61" t="s">
        <v>248</v>
      </c>
      <c r="E61" t="s">
        <v>249</v>
      </c>
      <c r="F61" t="s">
        <v>16</v>
      </c>
      <c r="G61" s="1">
        <v>44453</v>
      </c>
      <c r="H61">
        <v>2021</v>
      </c>
      <c r="I61" t="s">
        <v>212</v>
      </c>
      <c r="J61">
        <v>106</v>
      </c>
      <c r="K61" t="s">
        <v>41</v>
      </c>
      <c r="L61" t="s">
        <v>41</v>
      </c>
      <c r="M61">
        <v>0</v>
      </c>
      <c r="N61">
        <v>0</v>
      </c>
      <c r="O61" t="str">
        <f t="shared" si="0"/>
        <v/>
      </c>
      <c r="P61" t="str">
        <f t="shared" si="1"/>
        <v>100 - 120 минут</v>
      </c>
      <c r="Q61" t="str">
        <f>VLOOKUP(L61,[1]Лист1!$A:$B,2,0)</f>
        <v>Kids</v>
      </c>
      <c r="R61" s="5" t="str">
        <f t="shared" si="2"/>
        <v>2021</v>
      </c>
    </row>
    <row r="62" spans="1:18" x14ac:dyDescent="0.25">
      <c r="A62" s="4">
        <v>60</v>
      </c>
      <c r="B62" t="s">
        <v>250</v>
      </c>
      <c r="C62" t="s">
        <v>22756</v>
      </c>
      <c r="D62" t="s">
        <v>251</v>
      </c>
      <c r="E62" t="s">
        <v>252</v>
      </c>
      <c r="F62" t="s">
        <v>16</v>
      </c>
      <c r="G62" s="1">
        <v>44455</v>
      </c>
      <c r="H62">
        <v>1975</v>
      </c>
      <c r="I62" t="s">
        <v>121</v>
      </c>
      <c r="J62">
        <v>124</v>
      </c>
      <c r="K62" t="s">
        <v>253</v>
      </c>
      <c r="L62" t="s">
        <v>237</v>
      </c>
      <c r="M62" t="s">
        <v>254</v>
      </c>
      <c r="N62" t="s">
        <v>63</v>
      </c>
      <c r="O62" t="str">
        <f t="shared" si="0"/>
        <v/>
      </c>
      <c r="P62" t="str">
        <f t="shared" si="1"/>
        <v>120 - 140 минут</v>
      </c>
      <c r="Q62" t="str">
        <f>VLOOKUP(L62,[1]Лист1!$A:$B,2,0)</f>
        <v>Action &amp; Adventure</v>
      </c>
      <c r="R62" s="5" t="str">
        <f t="shared" si="2"/>
        <v>2021</v>
      </c>
    </row>
    <row r="63" spans="1:18" x14ac:dyDescent="0.25">
      <c r="A63" s="4">
        <v>61</v>
      </c>
      <c r="B63" t="s">
        <v>255</v>
      </c>
      <c r="C63" t="s">
        <v>22756</v>
      </c>
      <c r="D63" t="s">
        <v>256</v>
      </c>
      <c r="E63" t="s">
        <v>257</v>
      </c>
      <c r="F63" t="s">
        <v>16</v>
      </c>
      <c r="G63" s="1">
        <v>44455</v>
      </c>
      <c r="H63">
        <v>1978</v>
      </c>
      <c r="I63" t="s">
        <v>121</v>
      </c>
      <c r="J63">
        <v>116</v>
      </c>
      <c r="K63" t="s">
        <v>258</v>
      </c>
      <c r="L63" t="s">
        <v>47</v>
      </c>
      <c r="M63" t="s">
        <v>259</v>
      </c>
      <c r="N63" t="s">
        <v>232</v>
      </c>
      <c r="O63" t="str">
        <f t="shared" si="0"/>
        <v/>
      </c>
      <c r="P63" t="str">
        <f t="shared" si="1"/>
        <v>100 - 120 минут</v>
      </c>
      <c r="Q63" t="str">
        <f>VLOOKUP(L63,[1]Лист1!$A:$B,2,0)</f>
        <v>Dramas</v>
      </c>
      <c r="R63" s="5" t="str">
        <f t="shared" si="2"/>
        <v>2021</v>
      </c>
    </row>
    <row r="64" spans="1:18" x14ac:dyDescent="0.25">
      <c r="A64" s="4">
        <v>62</v>
      </c>
      <c r="B64" t="s">
        <v>260</v>
      </c>
      <c r="C64" t="s">
        <v>22756</v>
      </c>
      <c r="D64" t="s">
        <v>261</v>
      </c>
      <c r="E64" t="s">
        <v>262</v>
      </c>
      <c r="F64" t="s">
        <v>16</v>
      </c>
      <c r="G64" s="1">
        <v>44455</v>
      </c>
      <c r="H64">
        <v>1983</v>
      </c>
      <c r="I64" t="s">
        <v>121</v>
      </c>
      <c r="J64">
        <v>98</v>
      </c>
      <c r="K64" t="s">
        <v>263</v>
      </c>
      <c r="L64" t="s">
        <v>237</v>
      </c>
      <c r="M64" t="s">
        <v>259</v>
      </c>
      <c r="N64" t="s">
        <v>232</v>
      </c>
      <c r="O64" t="str">
        <f t="shared" si="0"/>
        <v/>
      </c>
      <c r="P64" t="str">
        <f t="shared" si="1"/>
        <v>80 - 100 минут</v>
      </c>
      <c r="Q64" t="str">
        <f>VLOOKUP(L64,[1]Лист1!$A:$B,2,0)</f>
        <v>Action &amp; Adventure</v>
      </c>
      <c r="R64" s="5" t="str">
        <f t="shared" si="2"/>
        <v>2021</v>
      </c>
    </row>
    <row r="65" spans="1:18" x14ac:dyDescent="0.25">
      <c r="A65" s="4">
        <v>63</v>
      </c>
      <c r="B65" t="s">
        <v>264</v>
      </c>
      <c r="C65" t="s">
        <v>22756</v>
      </c>
      <c r="D65" t="s">
        <v>265</v>
      </c>
      <c r="E65" t="s">
        <v>266</v>
      </c>
      <c r="F65" t="s">
        <v>16</v>
      </c>
      <c r="G65" s="1">
        <v>44455</v>
      </c>
      <c r="H65">
        <v>1987</v>
      </c>
      <c r="I65" t="s">
        <v>17</v>
      </c>
      <c r="J65">
        <v>91</v>
      </c>
      <c r="K65" t="s">
        <v>263</v>
      </c>
      <c r="L65" t="s">
        <v>237</v>
      </c>
      <c r="M65" t="s">
        <v>259</v>
      </c>
      <c r="N65" t="s">
        <v>232</v>
      </c>
      <c r="O65" t="str">
        <f t="shared" si="0"/>
        <v/>
      </c>
      <c r="P65" t="str">
        <f t="shared" si="1"/>
        <v>80 - 100 минут</v>
      </c>
      <c r="Q65" t="str">
        <f>VLOOKUP(L65,[1]Лист1!$A:$B,2,0)</f>
        <v>Action &amp; Adventure</v>
      </c>
      <c r="R65" s="5" t="str">
        <f t="shared" si="2"/>
        <v>2021</v>
      </c>
    </row>
    <row r="66" spans="1:18" x14ac:dyDescent="0.25">
      <c r="A66" s="4">
        <v>64</v>
      </c>
      <c r="B66" t="s">
        <v>267</v>
      </c>
      <c r="C66" t="s">
        <v>22756</v>
      </c>
      <c r="D66" t="s">
        <v>268</v>
      </c>
      <c r="E66" t="s">
        <v>269</v>
      </c>
      <c r="F66" t="s">
        <v>246</v>
      </c>
      <c r="G66" s="1">
        <v>44455</v>
      </c>
      <c r="H66">
        <v>2012</v>
      </c>
      <c r="I66" t="s">
        <v>270</v>
      </c>
      <c r="J66">
        <v>115</v>
      </c>
      <c r="K66" t="s">
        <v>237</v>
      </c>
      <c r="L66" t="s">
        <v>237</v>
      </c>
      <c r="M66">
        <v>0</v>
      </c>
      <c r="N66">
        <v>0</v>
      </c>
      <c r="O66" t="str">
        <f t="shared" si="0"/>
        <v/>
      </c>
      <c r="P66" t="str">
        <f t="shared" si="1"/>
        <v>100 - 120 минут</v>
      </c>
      <c r="Q66" t="str">
        <f>VLOOKUP(L66,[1]Лист1!$A:$B,2,0)</f>
        <v>Action &amp; Adventure</v>
      </c>
      <c r="R66" s="5" t="str">
        <f t="shared" si="2"/>
        <v>2021</v>
      </c>
    </row>
    <row r="67" spans="1:18" x14ac:dyDescent="0.25">
      <c r="A67" s="4">
        <v>65</v>
      </c>
      <c r="B67" t="s">
        <v>271</v>
      </c>
      <c r="C67" t="s">
        <v>22756</v>
      </c>
      <c r="D67" t="s">
        <v>272</v>
      </c>
      <c r="E67" t="s">
        <v>273</v>
      </c>
      <c r="F67" t="s">
        <v>16</v>
      </c>
      <c r="G67" s="1">
        <v>44455</v>
      </c>
      <c r="H67">
        <v>2001</v>
      </c>
      <c r="I67" t="s">
        <v>270</v>
      </c>
      <c r="J67">
        <v>122</v>
      </c>
      <c r="K67" t="s">
        <v>274</v>
      </c>
      <c r="L67" t="s">
        <v>47</v>
      </c>
      <c r="M67" t="s">
        <v>232</v>
      </c>
      <c r="N67">
        <v>0</v>
      </c>
      <c r="O67" t="str">
        <f t="shared" ref="O67:O130" si="3">IF(C67="Сериал",IF(J67=1,"1 сезон",IF(AND(J67&gt;=2,J67&lt;=4),CONCATENATE(J67," сезона"),IF(J67=5,CONCATENATE(J67," сезонов"),IF(J67&gt;=6,"более 5 сезонов")))),"")</f>
        <v/>
      </c>
      <c r="P67" t="str">
        <f t="shared" ref="P67:P130" si="4">IF(C67="Фильм",IF(J67&lt;40,"0 - 40 минут",IF(AND(J67&gt;=40,J67&lt;60),"40 - 60 минут",IF(AND(J67&gt;=60,J67&lt;80),"60 - 80 минут",IF(AND(J67&gt;=80,J67&lt;100),"80 - 100 минут",IF(AND(J67&gt;=100,J67&lt;120),"100 - 120 минут",IF(AND(J67&gt;=120,J67&lt;140),"120 - 140 минут",IF(J67&gt;=140,"140 минут +",))))))),"")</f>
        <v>120 - 140 минут</v>
      </c>
      <c r="Q67" t="str">
        <f>VLOOKUP(L67,[1]Лист1!$A:$B,2,0)</f>
        <v>Dramas</v>
      </c>
      <c r="R67" s="5" t="str">
        <f t="shared" ref="R67:R130" si="5">TEXT(G67,"гггг")</f>
        <v>2021</v>
      </c>
    </row>
    <row r="68" spans="1:18" x14ac:dyDescent="0.25">
      <c r="A68" s="4">
        <v>66</v>
      </c>
      <c r="B68" t="s">
        <v>275</v>
      </c>
      <c r="C68" t="s">
        <v>22756</v>
      </c>
      <c r="D68" t="s">
        <v>276</v>
      </c>
      <c r="E68" t="s">
        <v>85</v>
      </c>
      <c r="F68" t="s">
        <v>86</v>
      </c>
      <c r="G68" s="1">
        <v>44293</v>
      </c>
      <c r="H68">
        <v>2021</v>
      </c>
      <c r="I68" t="s">
        <v>39</v>
      </c>
      <c r="J68">
        <v>55</v>
      </c>
      <c r="K68" t="s">
        <v>277</v>
      </c>
      <c r="L68" t="s">
        <v>18</v>
      </c>
      <c r="M68" t="s">
        <v>70</v>
      </c>
      <c r="N68">
        <v>0</v>
      </c>
      <c r="O68" t="str">
        <f t="shared" si="3"/>
        <v/>
      </c>
      <c r="P68" t="str">
        <f t="shared" si="4"/>
        <v>40 - 60 минут</v>
      </c>
      <c r="Q68" t="str">
        <f>VLOOKUP(L68,[1]Лист1!$A:$B,2,0)</f>
        <v>Documentaries</v>
      </c>
      <c r="R68" s="5" t="str">
        <f t="shared" si="5"/>
        <v>2021</v>
      </c>
    </row>
    <row r="69" spans="1:18" x14ac:dyDescent="0.25">
      <c r="A69" s="4">
        <v>67</v>
      </c>
      <c r="B69" t="s">
        <v>278</v>
      </c>
      <c r="C69" t="s">
        <v>22757</v>
      </c>
      <c r="D69" t="s">
        <v>279</v>
      </c>
      <c r="E69" t="s">
        <v>85</v>
      </c>
      <c r="F69" t="s">
        <v>86</v>
      </c>
      <c r="G69" s="1">
        <v>44435</v>
      </c>
      <c r="H69">
        <v>2002</v>
      </c>
      <c r="I69" t="s">
        <v>23</v>
      </c>
      <c r="J69">
        <v>1</v>
      </c>
      <c r="K69" t="s">
        <v>280</v>
      </c>
      <c r="L69" t="s">
        <v>160</v>
      </c>
      <c r="M69" t="s">
        <v>161</v>
      </c>
      <c r="N69" t="s">
        <v>168</v>
      </c>
      <c r="O69" t="str">
        <f t="shared" si="3"/>
        <v>1 сезон</v>
      </c>
      <c r="P69" t="str">
        <f t="shared" si="4"/>
        <v/>
      </c>
      <c r="Q69" t="str">
        <f>VLOOKUP(L69,[1]Лист1!$A:$B,2,0)</f>
        <v>International</v>
      </c>
      <c r="R69" s="5" t="str">
        <f t="shared" si="5"/>
        <v>2021</v>
      </c>
    </row>
    <row r="70" spans="1:18" x14ac:dyDescent="0.25">
      <c r="A70" s="4">
        <v>68</v>
      </c>
      <c r="B70" t="s">
        <v>281</v>
      </c>
      <c r="C70" t="s">
        <v>22756</v>
      </c>
      <c r="D70" t="s">
        <v>282</v>
      </c>
      <c r="E70" t="s">
        <v>283</v>
      </c>
      <c r="F70" t="s">
        <v>284</v>
      </c>
      <c r="G70" s="1">
        <v>44454</v>
      </c>
      <c r="H70">
        <v>2002</v>
      </c>
      <c r="I70" t="s">
        <v>54</v>
      </c>
      <c r="J70">
        <v>99</v>
      </c>
      <c r="K70" t="s">
        <v>285</v>
      </c>
      <c r="L70" t="s">
        <v>237</v>
      </c>
      <c r="M70" t="s">
        <v>286</v>
      </c>
      <c r="N70" t="s">
        <v>49</v>
      </c>
      <c r="O70" t="str">
        <f t="shared" si="3"/>
        <v/>
      </c>
      <c r="P70" t="str">
        <f t="shared" si="4"/>
        <v>80 - 100 минут</v>
      </c>
      <c r="Q70" t="str">
        <f>VLOOKUP(L70,[1]Лист1!$A:$B,2,0)</f>
        <v>Action &amp; Adventure</v>
      </c>
      <c r="R70" s="5" t="str">
        <f t="shared" si="5"/>
        <v>2021</v>
      </c>
    </row>
    <row r="71" spans="1:18" x14ac:dyDescent="0.25">
      <c r="A71" s="4">
        <v>69</v>
      </c>
      <c r="B71" t="s">
        <v>287</v>
      </c>
      <c r="C71" t="s">
        <v>22756</v>
      </c>
      <c r="D71" t="s">
        <v>288</v>
      </c>
      <c r="E71" t="s">
        <v>283</v>
      </c>
      <c r="F71" t="s">
        <v>284</v>
      </c>
      <c r="G71" s="1">
        <v>44454</v>
      </c>
      <c r="H71">
        <v>2003</v>
      </c>
      <c r="I71" t="s">
        <v>54</v>
      </c>
      <c r="J71">
        <v>99</v>
      </c>
      <c r="K71" t="s">
        <v>285</v>
      </c>
      <c r="L71" t="s">
        <v>237</v>
      </c>
      <c r="M71" t="s">
        <v>286</v>
      </c>
      <c r="N71" t="s">
        <v>49</v>
      </c>
      <c r="O71" t="str">
        <f t="shared" si="3"/>
        <v/>
      </c>
      <c r="P71" t="str">
        <f t="shared" si="4"/>
        <v>80 - 100 минут</v>
      </c>
      <c r="Q71" t="str">
        <f>VLOOKUP(L71,[1]Лист1!$A:$B,2,0)</f>
        <v>Action &amp; Adventure</v>
      </c>
      <c r="R71" s="5" t="str">
        <f t="shared" si="5"/>
        <v>2021</v>
      </c>
    </row>
    <row r="72" spans="1:18" x14ac:dyDescent="0.25">
      <c r="A72" s="4">
        <v>70</v>
      </c>
      <c r="B72" t="s">
        <v>289</v>
      </c>
      <c r="C72" t="s">
        <v>22756</v>
      </c>
      <c r="D72" t="s">
        <v>290</v>
      </c>
      <c r="E72" t="s">
        <v>283</v>
      </c>
      <c r="F72" t="s">
        <v>284</v>
      </c>
      <c r="G72" s="1">
        <v>44454</v>
      </c>
      <c r="H72">
        <v>2004</v>
      </c>
      <c r="I72" t="s">
        <v>39</v>
      </c>
      <c r="J72">
        <v>88</v>
      </c>
      <c r="K72" t="s">
        <v>285</v>
      </c>
      <c r="L72" t="s">
        <v>237</v>
      </c>
      <c r="M72" t="s">
        <v>286</v>
      </c>
      <c r="N72" t="s">
        <v>49</v>
      </c>
      <c r="O72" t="str">
        <f t="shared" si="3"/>
        <v/>
      </c>
      <c r="P72" t="str">
        <f t="shared" si="4"/>
        <v>80 - 100 минут</v>
      </c>
      <c r="Q72" t="str">
        <f>VLOOKUP(L72,[1]Лист1!$A:$B,2,0)</f>
        <v>Action &amp; Adventure</v>
      </c>
      <c r="R72" s="5" t="str">
        <f t="shared" si="5"/>
        <v>2021</v>
      </c>
    </row>
    <row r="73" spans="1:18" x14ac:dyDescent="0.25">
      <c r="A73" s="4">
        <v>71</v>
      </c>
      <c r="B73" t="s">
        <v>291</v>
      </c>
      <c r="C73" t="s">
        <v>22756</v>
      </c>
      <c r="D73" t="s">
        <v>292</v>
      </c>
      <c r="E73" t="s">
        <v>283</v>
      </c>
      <c r="F73" t="s">
        <v>284</v>
      </c>
      <c r="G73" s="1">
        <v>44454</v>
      </c>
      <c r="H73">
        <v>2001</v>
      </c>
      <c r="I73" t="s">
        <v>39</v>
      </c>
      <c r="J73">
        <v>100</v>
      </c>
      <c r="K73" t="s">
        <v>285</v>
      </c>
      <c r="L73" t="s">
        <v>237</v>
      </c>
      <c r="M73" t="s">
        <v>286</v>
      </c>
      <c r="N73" t="s">
        <v>49</v>
      </c>
      <c r="O73" t="str">
        <f t="shared" si="3"/>
        <v/>
      </c>
      <c r="P73" t="str">
        <f t="shared" si="4"/>
        <v>100 - 120 минут</v>
      </c>
      <c r="Q73" t="str">
        <f>VLOOKUP(L73,[1]Лист1!$A:$B,2,0)</f>
        <v>Action &amp; Adventure</v>
      </c>
      <c r="R73" s="5" t="str">
        <f t="shared" si="5"/>
        <v>2021</v>
      </c>
    </row>
    <row r="74" spans="1:18" x14ac:dyDescent="0.25">
      <c r="A74" s="4">
        <v>72</v>
      </c>
      <c r="B74" t="s">
        <v>293</v>
      </c>
      <c r="C74" t="s">
        <v>22757</v>
      </c>
      <c r="D74" t="s">
        <v>294</v>
      </c>
      <c r="E74" t="s">
        <v>85</v>
      </c>
      <c r="F74" t="s">
        <v>86</v>
      </c>
      <c r="G74" s="1">
        <v>44435</v>
      </c>
      <c r="H74">
        <v>2021</v>
      </c>
      <c r="I74" t="s">
        <v>68</v>
      </c>
      <c r="J74">
        <v>1</v>
      </c>
      <c r="K74" t="s">
        <v>205</v>
      </c>
      <c r="L74" t="s">
        <v>113</v>
      </c>
      <c r="M74" t="s">
        <v>194</v>
      </c>
      <c r="N74">
        <v>0</v>
      </c>
      <c r="O74" t="str">
        <f t="shared" si="3"/>
        <v>1 сезон</v>
      </c>
      <c r="P74" t="str">
        <f t="shared" si="4"/>
        <v/>
      </c>
      <c r="Q74" t="str">
        <f>VLOOKUP(L74,[1]Лист1!$A:$B,2,0)</f>
        <v>Kids</v>
      </c>
      <c r="R74" s="5" t="str">
        <f t="shared" si="5"/>
        <v>2021</v>
      </c>
    </row>
    <row r="75" spans="1:18" x14ac:dyDescent="0.25">
      <c r="A75" s="4">
        <v>73</v>
      </c>
      <c r="B75" t="s">
        <v>295</v>
      </c>
      <c r="C75" t="s">
        <v>22757</v>
      </c>
      <c r="D75" t="s">
        <v>296</v>
      </c>
      <c r="E75" t="s">
        <v>85</v>
      </c>
      <c r="F75" t="s">
        <v>16</v>
      </c>
      <c r="G75" s="1">
        <v>44454</v>
      </c>
      <c r="H75">
        <v>2021</v>
      </c>
      <c r="I75" t="s">
        <v>39</v>
      </c>
      <c r="J75">
        <v>6</v>
      </c>
      <c r="K75" t="s">
        <v>174</v>
      </c>
      <c r="L75" t="s">
        <v>174</v>
      </c>
      <c r="M75">
        <v>0</v>
      </c>
      <c r="N75">
        <v>0</v>
      </c>
      <c r="O75" t="str">
        <f t="shared" si="3"/>
        <v>более 5 сезонов</v>
      </c>
      <c r="P75" t="str">
        <f t="shared" si="4"/>
        <v/>
      </c>
      <c r="Q75" t="str">
        <f>VLOOKUP(L75,[1]Лист1!$A:$B,2,0)</f>
        <v>TV Shows</v>
      </c>
      <c r="R75" s="5" t="str">
        <f t="shared" si="5"/>
        <v>2021</v>
      </c>
    </row>
    <row r="76" spans="1:18" x14ac:dyDescent="0.25">
      <c r="A76" s="4">
        <v>74</v>
      </c>
      <c r="B76" t="s">
        <v>297</v>
      </c>
      <c r="C76" t="s">
        <v>22757</v>
      </c>
      <c r="D76" t="s">
        <v>298</v>
      </c>
      <c r="E76" t="s">
        <v>85</v>
      </c>
      <c r="F76" t="s">
        <v>86</v>
      </c>
      <c r="G76" s="1">
        <v>44384</v>
      </c>
      <c r="H76">
        <v>2021</v>
      </c>
      <c r="I76" t="s">
        <v>54</v>
      </c>
      <c r="J76">
        <v>1</v>
      </c>
      <c r="K76" t="s">
        <v>101</v>
      </c>
      <c r="L76" t="s">
        <v>101</v>
      </c>
      <c r="M76">
        <v>0</v>
      </c>
      <c r="N76">
        <v>0</v>
      </c>
      <c r="O76" t="str">
        <f t="shared" si="3"/>
        <v>1 сезон</v>
      </c>
      <c r="P76" t="str">
        <f t="shared" si="4"/>
        <v/>
      </c>
      <c r="Q76" t="str">
        <f>VLOOKUP(L76,[1]Лист1!$A:$B,2,0)</f>
        <v>Documentaries</v>
      </c>
      <c r="R76" s="5" t="str">
        <f t="shared" si="5"/>
        <v>2021</v>
      </c>
    </row>
    <row r="77" spans="1:18" x14ac:dyDescent="0.25">
      <c r="A77" s="4">
        <v>75</v>
      </c>
      <c r="B77" t="s">
        <v>299</v>
      </c>
      <c r="C77" t="s">
        <v>22757</v>
      </c>
      <c r="D77" t="s">
        <v>300</v>
      </c>
      <c r="E77" t="s">
        <v>85</v>
      </c>
      <c r="F77" t="s">
        <v>86</v>
      </c>
      <c r="G77" s="1">
        <v>44435</v>
      </c>
      <c r="H77">
        <v>2021</v>
      </c>
      <c r="I77" t="s">
        <v>39</v>
      </c>
      <c r="J77">
        <v>3</v>
      </c>
      <c r="K77" t="s">
        <v>301</v>
      </c>
      <c r="L77" t="s">
        <v>101</v>
      </c>
      <c r="M77" t="s">
        <v>26</v>
      </c>
      <c r="N77">
        <v>0</v>
      </c>
      <c r="O77" t="str">
        <f t="shared" si="3"/>
        <v>3 сезона</v>
      </c>
      <c r="P77" t="str">
        <f t="shared" si="4"/>
        <v/>
      </c>
      <c r="Q77" t="str">
        <f>VLOOKUP(L77,[1]Лист1!$A:$B,2,0)</f>
        <v>Documentaries</v>
      </c>
      <c r="R77" s="5" t="str">
        <f t="shared" si="5"/>
        <v>2021</v>
      </c>
    </row>
    <row r="78" spans="1:18" x14ac:dyDescent="0.25">
      <c r="A78" s="4">
        <v>76</v>
      </c>
      <c r="B78" t="s">
        <v>302</v>
      </c>
      <c r="C78" t="s">
        <v>22757</v>
      </c>
      <c r="D78" t="s">
        <v>303</v>
      </c>
      <c r="E78" t="s">
        <v>85</v>
      </c>
      <c r="F78" t="s">
        <v>86</v>
      </c>
      <c r="G78" s="1">
        <v>44435</v>
      </c>
      <c r="H78">
        <v>2021</v>
      </c>
      <c r="I78" t="s">
        <v>54</v>
      </c>
      <c r="J78">
        <v>1</v>
      </c>
      <c r="K78" t="s">
        <v>304</v>
      </c>
      <c r="L78" t="s">
        <v>174</v>
      </c>
      <c r="M78" t="s">
        <v>305</v>
      </c>
      <c r="N78">
        <v>0</v>
      </c>
      <c r="O78" t="str">
        <f t="shared" si="3"/>
        <v>1 сезон</v>
      </c>
      <c r="P78" t="str">
        <f t="shared" si="4"/>
        <v/>
      </c>
      <c r="Q78" t="str">
        <f>VLOOKUP(L78,[1]Лист1!$A:$B,2,0)</f>
        <v>TV Shows</v>
      </c>
      <c r="R78" s="5" t="str">
        <f t="shared" si="5"/>
        <v>2021</v>
      </c>
    </row>
    <row r="79" spans="1:18" x14ac:dyDescent="0.25">
      <c r="A79" s="4">
        <v>77</v>
      </c>
      <c r="B79" t="s">
        <v>306</v>
      </c>
      <c r="C79" t="s">
        <v>22757</v>
      </c>
      <c r="D79" t="s">
        <v>307</v>
      </c>
      <c r="E79" t="s">
        <v>85</v>
      </c>
      <c r="F79" t="s">
        <v>86</v>
      </c>
      <c r="G79" s="1">
        <v>44433</v>
      </c>
      <c r="H79">
        <v>2021</v>
      </c>
      <c r="I79" t="s">
        <v>54</v>
      </c>
      <c r="J79">
        <v>1</v>
      </c>
      <c r="K79" t="s">
        <v>308</v>
      </c>
      <c r="L79" t="s">
        <v>160</v>
      </c>
      <c r="M79" t="s">
        <v>57</v>
      </c>
      <c r="N79">
        <v>0</v>
      </c>
      <c r="O79" t="str">
        <f t="shared" si="3"/>
        <v>1 сезон</v>
      </c>
      <c r="P79" t="str">
        <f t="shared" si="4"/>
        <v/>
      </c>
      <c r="Q79" t="str">
        <f>VLOOKUP(L79,[1]Лист1!$A:$B,2,0)</f>
        <v>International</v>
      </c>
      <c r="R79" s="5" t="str">
        <f t="shared" si="5"/>
        <v>2021</v>
      </c>
    </row>
    <row r="80" spans="1:18" x14ac:dyDescent="0.25">
      <c r="A80" s="4">
        <v>78</v>
      </c>
      <c r="B80" t="s">
        <v>309</v>
      </c>
      <c r="C80" t="s">
        <v>22757</v>
      </c>
      <c r="D80" t="s">
        <v>310</v>
      </c>
      <c r="E80" t="s">
        <v>85</v>
      </c>
      <c r="F80" t="s">
        <v>86</v>
      </c>
      <c r="G80" s="1">
        <v>44433</v>
      </c>
      <c r="H80">
        <v>2021</v>
      </c>
      <c r="I80" t="s">
        <v>23</v>
      </c>
      <c r="J80">
        <v>1</v>
      </c>
      <c r="K80" t="s">
        <v>311</v>
      </c>
      <c r="L80" t="s">
        <v>160</v>
      </c>
      <c r="M80" t="s">
        <v>168</v>
      </c>
      <c r="N80" t="s">
        <v>34</v>
      </c>
      <c r="O80" t="str">
        <f t="shared" si="3"/>
        <v>1 сезон</v>
      </c>
      <c r="P80" t="str">
        <f t="shared" si="4"/>
        <v/>
      </c>
      <c r="Q80" t="str">
        <f>VLOOKUP(L80,[1]Лист1!$A:$B,2,0)</f>
        <v>International</v>
      </c>
      <c r="R80" s="5" t="str">
        <f t="shared" si="5"/>
        <v>2021</v>
      </c>
    </row>
    <row r="81" spans="1:18" x14ac:dyDescent="0.25">
      <c r="A81" s="4">
        <v>79</v>
      </c>
      <c r="B81" t="s">
        <v>312</v>
      </c>
      <c r="C81" t="s">
        <v>22757</v>
      </c>
      <c r="D81" t="s">
        <v>313</v>
      </c>
      <c r="E81" t="s">
        <v>85</v>
      </c>
      <c r="F81" t="s">
        <v>86</v>
      </c>
      <c r="G81" s="1">
        <v>44433</v>
      </c>
      <c r="H81">
        <v>2021</v>
      </c>
      <c r="I81" t="s">
        <v>23</v>
      </c>
      <c r="J81">
        <v>1</v>
      </c>
      <c r="K81" t="s">
        <v>314</v>
      </c>
      <c r="L81" t="s">
        <v>160</v>
      </c>
      <c r="M81" t="s">
        <v>194</v>
      </c>
      <c r="N81" t="s">
        <v>168</v>
      </c>
      <c r="O81" t="str">
        <f t="shared" si="3"/>
        <v>1 сезон</v>
      </c>
      <c r="P81" t="str">
        <f t="shared" si="4"/>
        <v/>
      </c>
      <c r="Q81" t="str">
        <f>VLOOKUP(L81,[1]Лист1!$A:$B,2,0)</f>
        <v>International</v>
      </c>
      <c r="R81" s="5" t="str">
        <f t="shared" si="5"/>
        <v>2021</v>
      </c>
    </row>
    <row r="82" spans="1:18" x14ac:dyDescent="0.25">
      <c r="A82" s="4">
        <v>80</v>
      </c>
      <c r="B82" t="s">
        <v>315</v>
      </c>
      <c r="C82" t="s">
        <v>22756</v>
      </c>
      <c r="D82" t="s">
        <v>316</v>
      </c>
      <c r="E82" t="s">
        <v>317</v>
      </c>
      <c r="F82" t="s">
        <v>85</v>
      </c>
      <c r="G82" s="1">
        <v>44455</v>
      </c>
      <c r="H82">
        <v>2021</v>
      </c>
      <c r="I82" t="s">
        <v>121</v>
      </c>
      <c r="J82">
        <v>23</v>
      </c>
      <c r="K82" t="s">
        <v>18</v>
      </c>
      <c r="L82" t="s">
        <v>18</v>
      </c>
      <c r="M82">
        <v>0</v>
      </c>
      <c r="N82">
        <v>0</v>
      </c>
      <c r="O82" t="str">
        <f t="shared" si="3"/>
        <v/>
      </c>
      <c r="P82" t="str">
        <f t="shared" si="4"/>
        <v>0 - 40 минут</v>
      </c>
      <c r="Q82" t="str">
        <f>VLOOKUP(L82,[1]Лист1!$A:$B,2,0)</f>
        <v>Documentaries</v>
      </c>
      <c r="R82" s="5" t="str">
        <f t="shared" si="5"/>
        <v>2021</v>
      </c>
    </row>
    <row r="83" spans="1:18" x14ac:dyDescent="0.25">
      <c r="A83" s="4">
        <v>81</v>
      </c>
      <c r="B83" t="s">
        <v>318</v>
      </c>
      <c r="C83" t="s">
        <v>22756</v>
      </c>
      <c r="D83" t="s">
        <v>319</v>
      </c>
      <c r="E83" t="s">
        <v>320</v>
      </c>
      <c r="F83" t="s">
        <v>284</v>
      </c>
      <c r="G83" s="1">
        <v>44454</v>
      </c>
      <c r="H83">
        <v>2011</v>
      </c>
      <c r="I83" t="s">
        <v>54</v>
      </c>
      <c r="J83">
        <v>102</v>
      </c>
      <c r="K83" t="s">
        <v>285</v>
      </c>
      <c r="L83" t="s">
        <v>237</v>
      </c>
      <c r="M83" t="s">
        <v>286</v>
      </c>
      <c r="N83" t="s">
        <v>49</v>
      </c>
      <c r="O83" t="str">
        <f t="shared" si="3"/>
        <v/>
      </c>
      <c r="P83" t="str">
        <f t="shared" si="4"/>
        <v>100 - 120 минут</v>
      </c>
      <c r="Q83" t="str">
        <f>VLOOKUP(L83,[1]Лист1!$A:$B,2,0)</f>
        <v>Action &amp; Adventure</v>
      </c>
      <c r="R83" s="5" t="str">
        <f t="shared" si="5"/>
        <v>2021</v>
      </c>
    </row>
    <row r="84" spans="1:18" x14ac:dyDescent="0.25">
      <c r="A84" s="4">
        <v>82</v>
      </c>
      <c r="B84" t="s">
        <v>321</v>
      </c>
      <c r="C84" t="s">
        <v>22756</v>
      </c>
      <c r="D84" t="s">
        <v>322</v>
      </c>
      <c r="E84" t="s">
        <v>323</v>
      </c>
      <c r="F84" t="s">
        <v>284</v>
      </c>
      <c r="G84" s="1">
        <v>44454</v>
      </c>
      <c r="H84">
        <v>2008</v>
      </c>
      <c r="I84" t="s">
        <v>39</v>
      </c>
      <c r="J84">
        <v>93</v>
      </c>
      <c r="K84" t="s">
        <v>285</v>
      </c>
      <c r="L84" t="s">
        <v>237</v>
      </c>
      <c r="M84" t="s">
        <v>286</v>
      </c>
      <c r="N84" t="s">
        <v>49</v>
      </c>
      <c r="O84" t="str">
        <f t="shared" si="3"/>
        <v/>
      </c>
      <c r="P84" t="str">
        <f t="shared" si="4"/>
        <v>80 - 100 минут</v>
      </c>
      <c r="Q84" t="str">
        <f>VLOOKUP(L84,[1]Лист1!$A:$B,2,0)</f>
        <v>Action &amp; Adventure</v>
      </c>
      <c r="R84" s="5" t="str">
        <f t="shared" si="5"/>
        <v>2021</v>
      </c>
    </row>
    <row r="85" spans="1:18" x14ac:dyDescent="0.25">
      <c r="A85" s="4">
        <v>83</v>
      </c>
      <c r="B85" t="s">
        <v>324</v>
      </c>
      <c r="C85" t="s">
        <v>22756</v>
      </c>
      <c r="D85" t="s">
        <v>325</v>
      </c>
      <c r="E85" t="s">
        <v>320</v>
      </c>
      <c r="F85" t="s">
        <v>284</v>
      </c>
      <c r="G85" s="1">
        <v>44454</v>
      </c>
      <c r="H85">
        <v>2009</v>
      </c>
      <c r="I85" t="s">
        <v>39</v>
      </c>
      <c r="J85">
        <v>96</v>
      </c>
      <c r="K85" t="s">
        <v>285</v>
      </c>
      <c r="L85" t="s">
        <v>237</v>
      </c>
      <c r="M85" t="s">
        <v>286</v>
      </c>
      <c r="N85" t="s">
        <v>49</v>
      </c>
      <c r="O85" t="str">
        <f t="shared" si="3"/>
        <v/>
      </c>
      <c r="P85" t="str">
        <f t="shared" si="4"/>
        <v>80 - 100 минут</v>
      </c>
      <c r="Q85" t="str">
        <f>VLOOKUP(L85,[1]Лист1!$A:$B,2,0)</f>
        <v>Action &amp; Adventure</v>
      </c>
      <c r="R85" s="5" t="str">
        <f t="shared" si="5"/>
        <v>2021</v>
      </c>
    </row>
    <row r="86" spans="1:18" x14ac:dyDescent="0.25">
      <c r="A86" s="4">
        <v>84</v>
      </c>
      <c r="B86" t="s">
        <v>326</v>
      </c>
      <c r="C86" t="s">
        <v>22756</v>
      </c>
      <c r="D86" t="s">
        <v>327</v>
      </c>
      <c r="E86" t="s">
        <v>323</v>
      </c>
      <c r="F86" t="s">
        <v>284</v>
      </c>
      <c r="G86" s="1">
        <v>44454</v>
      </c>
      <c r="H86">
        <v>2007</v>
      </c>
      <c r="I86" t="s">
        <v>39</v>
      </c>
      <c r="J86">
        <v>95</v>
      </c>
      <c r="K86" t="s">
        <v>285</v>
      </c>
      <c r="L86" t="s">
        <v>237</v>
      </c>
      <c r="M86" t="s">
        <v>286</v>
      </c>
      <c r="N86" t="s">
        <v>49</v>
      </c>
      <c r="O86" t="str">
        <f t="shared" si="3"/>
        <v/>
      </c>
      <c r="P86" t="str">
        <f t="shared" si="4"/>
        <v>80 - 100 минут</v>
      </c>
      <c r="Q86" t="str">
        <f>VLOOKUP(L86,[1]Лист1!$A:$B,2,0)</f>
        <v>Action &amp; Adventure</v>
      </c>
      <c r="R86" s="5" t="str">
        <f t="shared" si="5"/>
        <v>2021</v>
      </c>
    </row>
    <row r="87" spans="1:18" x14ac:dyDescent="0.25">
      <c r="A87" s="4">
        <v>85</v>
      </c>
      <c r="B87" t="s">
        <v>328</v>
      </c>
      <c r="C87" t="s">
        <v>22756</v>
      </c>
      <c r="D87" t="s">
        <v>329</v>
      </c>
      <c r="E87" t="s">
        <v>320</v>
      </c>
      <c r="F87" t="s">
        <v>284</v>
      </c>
      <c r="G87" s="1">
        <v>44454</v>
      </c>
      <c r="H87">
        <v>2010</v>
      </c>
      <c r="I87" t="s">
        <v>54</v>
      </c>
      <c r="J87">
        <v>85</v>
      </c>
      <c r="K87" t="s">
        <v>285</v>
      </c>
      <c r="L87" t="s">
        <v>237</v>
      </c>
      <c r="M87" t="s">
        <v>286</v>
      </c>
      <c r="N87" t="s">
        <v>49</v>
      </c>
      <c r="O87" t="str">
        <f t="shared" si="3"/>
        <v/>
      </c>
      <c r="P87" t="str">
        <f t="shared" si="4"/>
        <v>80 - 100 минут</v>
      </c>
      <c r="Q87" t="str">
        <f>VLOOKUP(L87,[1]Лист1!$A:$B,2,0)</f>
        <v>Action &amp; Adventure</v>
      </c>
      <c r="R87" s="5" t="str">
        <f t="shared" si="5"/>
        <v>2021</v>
      </c>
    </row>
    <row r="88" spans="1:18" x14ac:dyDescent="0.25">
      <c r="A88" s="4">
        <v>86</v>
      </c>
      <c r="B88" t="s">
        <v>330</v>
      </c>
      <c r="C88" t="s">
        <v>22756</v>
      </c>
      <c r="D88" t="s">
        <v>331</v>
      </c>
      <c r="E88" t="s">
        <v>332</v>
      </c>
      <c r="F88" t="s">
        <v>284</v>
      </c>
      <c r="G88" s="1">
        <v>44454</v>
      </c>
      <c r="H88">
        <v>2005</v>
      </c>
      <c r="I88" t="s">
        <v>39</v>
      </c>
      <c r="J88">
        <v>97</v>
      </c>
      <c r="K88" t="s">
        <v>285</v>
      </c>
      <c r="L88" t="s">
        <v>237</v>
      </c>
      <c r="M88" t="s">
        <v>286</v>
      </c>
      <c r="N88" t="s">
        <v>49</v>
      </c>
      <c r="O88" t="str">
        <f t="shared" si="3"/>
        <v/>
      </c>
      <c r="P88" t="str">
        <f t="shared" si="4"/>
        <v>80 - 100 минут</v>
      </c>
      <c r="Q88" t="str">
        <f>VLOOKUP(L88,[1]Лист1!$A:$B,2,0)</f>
        <v>Action &amp; Adventure</v>
      </c>
      <c r="R88" s="5" t="str">
        <f t="shared" si="5"/>
        <v>2021</v>
      </c>
    </row>
    <row r="89" spans="1:18" x14ac:dyDescent="0.25">
      <c r="A89" s="4">
        <v>87</v>
      </c>
      <c r="B89" t="s">
        <v>333</v>
      </c>
      <c r="C89" t="s">
        <v>22756</v>
      </c>
      <c r="D89" t="s">
        <v>334</v>
      </c>
      <c r="E89" t="s">
        <v>335</v>
      </c>
      <c r="F89" t="s">
        <v>284</v>
      </c>
      <c r="G89" s="1">
        <v>44454</v>
      </c>
      <c r="H89">
        <v>2006</v>
      </c>
      <c r="I89" t="s">
        <v>39</v>
      </c>
      <c r="J89">
        <v>95</v>
      </c>
      <c r="K89" t="s">
        <v>285</v>
      </c>
      <c r="L89" t="s">
        <v>237</v>
      </c>
      <c r="M89" t="s">
        <v>286</v>
      </c>
      <c r="N89" t="s">
        <v>49</v>
      </c>
      <c r="O89" t="str">
        <f t="shared" si="3"/>
        <v/>
      </c>
      <c r="P89" t="str">
        <f t="shared" si="4"/>
        <v>80 - 100 минут</v>
      </c>
      <c r="Q89" t="str">
        <f>VLOOKUP(L89,[1]Лист1!$A:$B,2,0)</f>
        <v>Action &amp; Adventure</v>
      </c>
      <c r="R89" s="5" t="str">
        <f t="shared" si="5"/>
        <v>2021</v>
      </c>
    </row>
    <row r="90" spans="1:18" x14ac:dyDescent="0.25">
      <c r="A90" s="4">
        <v>88</v>
      </c>
      <c r="B90" t="s">
        <v>336</v>
      </c>
      <c r="C90" t="s">
        <v>22756</v>
      </c>
      <c r="D90" t="s">
        <v>337</v>
      </c>
      <c r="E90" t="s">
        <v>338</v>
      </c>
      <c r="F90" t="s">
        <v>284</v>
      </c>
      <c r="G90" s="1">
        <v>44454</v>
      </c>
      <c r="H90">
        <v>2004</v>
      </c>
      <c r="I90" t="s">
        <v>39</v>
      </c>
      <c r="J90">
        <v>83</v>
      </c>
      <c r="K90" t="s">
        <v>285</v>
      </c>
      <c r="L90" t="s">
        <v>237</v>
      </c>
      <c r="M90" t="s">
        <v>286</v>
      </c>
      <c r="N90" t="s">
        <v>49</v>
      </c>
      <c r="O90" t="str">
        <f t="shared" si="3"/>
        <v/>
      </c>
      <c r="P90" t="str">
        <f t="shared" si="4"/>
        <v>80 - 100 минут</v>
      </c>
      <c r="Q90" t="str">
        <f>VLOOKUP(L90,[1]Лист1!$A:$B,2,0)</f>
        <v>Action &amp; Adventure</v>
      </c>
      <c r="R90" s="5" t="str">
        <f t="shared" si="5"/>
        <v>2021</v>
      </c>
    </row>
    <row r="91" spans="1:18" x14ac:dyDescent="0.25">
      <c r="A91" s="4">
        <v>89</v>
      </c>
      <c r="B91" t="s">
        <v>339</v>
      </c>
      <c r="C91" t="s">
        <v>22757</v>
      </c>
      <c r="D91" t="s">
        <v>340</v>
      </c>
      <c r="E91" t="s">
        <v>85</v>
      </c>
      <c r="F91" t="s">
        <v>86</v>
      </c>
      <c r="G91" s="1">
        <v>44428</v>
      </c>
      <c r="H91">
        <v>2021</v>
      </c>
      <c r="I91" t="s">
        <v>23</v>
      </c>
      <c r="J91">
        <v>1</v>
      </c>
      <c r="K91" t="s">
        <v>213</v>
      </c>
      <c r="L91" t="s">
        <v>160</v>
      </c>
      <c r="M91" t="s">
        <v>194</v>
      </c>
      <c r="N91">
        <v>0</v>
      </c>
      <c r="O91" t="str">
        <f t="shared" si="3"/>
        <v>1 сезон</v>
      </c>
      <c r="P91" t="str">
        <f t="shared" si="4"/>
        <v/>
      </c>
      <c r="Q91" t="str">
        <f>VLOOKUP(L91,[1]Лист1!$A:$B,2,0)</f>
        <v>International</v>
      </c>
      <c r="R91" s="5" t="str">
        <f t="shared" si="5"/>
        <v>2021</v>
      </c>
    </row>
    <row r="92" spans="1:18" x14ac:dyDescent="0.25">
      <c r="A92" s="4">
        <v>90</v>
      </c>
      <c r="B92" t="s">
        <v>341</v>
      </c>
      <c r="C92" t="s">
        <v>22757</v>
      </c>
      <c r="D92" t="s">
        <v>342</v>
      </c>
      <c r="E92" t="s">
        <v>85</v>
      </c>
      <c r="F92" t="s">
        <v>86</v>
      </c>
      <c r="G92" s="1">
        <v>44428</v>
      </c>
      <c r="H92">
        <v>2021</v>
      </c>
      <c r="I92" t="s">
        <v>23</v>
      </c>
      <c r="J92">
        <v>1</v>
      </c>
      <c r="K92" t="s">
        <v>343</v>
      </c>
      <c r="L92" t="s">
        <v>160</v>
      </c>
      <c r="M92" t="s">
        <v>161</v>
      </c>
      <c r="N92" t="s">
        <v>194</v>
      </c>
      <c r="O92" t="str">
        <f t="shared" si="3"/>
        <v>1 сезон</v>
      </c>
      <c r="P92" t="str">
        <f t="shared" si="4"/>
        <v/>
      </c>
      <c r="Q92" t="str">
        <f>VLOOKUP(L92,[1]Лист1!$A:$B,2,0)</f>
        <v>International</v>
      </c>
      <c r="R92" s="5" t="str">
        <f t="shared" si="5"/>
        <v>2021</v>
      </c>
    </row>
    <row r="93" spans="1:18" x14ac:dyDescent="0.25">
      <c r="A93" s="4">
        <v>91</v>
      </c>
      <c r="B93" t="s">
        <v>344</v>
      </c>
      <c r="C93" t="s">
        <v>22757</v>
      </c>
      <c r="D93" t="s">
        <v>345</v>
      </c>
      <c r="E93" t="s">
        <v>85</v>
      </c>
      <c r="F93" t="s">
        <v>86</v>
      </c>
      <c r="G93" s="1">
        <v>44428</v>
      </c>
      <c r="H93">
        <v>2021</v>
      </c>
      <c r="I93" t="s">
        <v>39</v>
      </c>
      <c r="J93">
        <v>1</v>
      </c>
      <c r="K93" t="s">
        <v>301</v>
      </c>
      <c r="L93" t="s">
        <v>101</v>
      </c>
      <c r="M93" t="s">
        <v>26</v>
      </c>
      <c r="N93">
        <v>0</v>
      </c>
      <c r="O93" t="str">
        <f t="shared" si="3"/>
        <v>1 сезон</v>
      </c>
      <c r="P93" t="str">
        <f t="shared" si="4"/>
        <v/>
      </c>
      <c r="Q93" t="str">
        <f>VLOOKUP(L93,[1]Лист1!$A:$B,2,0)</f>
        <v>Documentaries</v>
      </c>
      <c r="R93" s="5" t="str">
        <f t="shared" si="5"/>
        <v>2021</v>
      </c>
    </row>
    <row r="94" spans="1:18" x14ac:dyDescent="0.25">
      <c r="A94" s="4">
        <v>92</v>
      </c>
      <c r="B94" t="s">
        <v>346</v>
      </c>
      <c r="C94" t="s">
        <v>22757</v>
      </c>
      <c r="D94" t="s">
        <v>347</v>
      </c>
      <c r="E94" t="s">
        <v>85</v>
      </c>
      <c r="F94" t="s">
        <v>86</v>
      </c>
      <c r="G94" s="1">
        <v>44428</v>
      </c>
      <c r="H94">
        <v>2021</v>
      </c>
      <c r="I94" t="s">
        <v>23</v>
      </c>
      <c r="J94">
        <v>1</v>
      </c>
      <c r="K94" t="s">
        <v>348</v>
      </c>
      <c r="L94" t="s">
        <v>164</v>
      </c>
      <c r="M94" t="s">
        <v>168</v>
      </c>
      <c r="N94">
        <v>0</v>
      </c>
      <c r="O94" t="str">
        <f t="shared" si="3"/>
        <v>1 сезон</v>
      </c>
      <c r="P94" t="str">
        <f t="shared" si="4"/>
        <v/>
      </c>
      <c r="Q94" t="str">
        <f>VLOOKUP(L94,[1]Лист1!$A:$B,2,0)</f>
        <v>Comedies</v>
      </c>
      <c r="R94" s="5" t="str">
        <f t="shared" si="5"/>
        <v>2021</v>
      </c>
    </row>
    <row r="95" spans="1:18" x14ac:dyDescent="0.25">
      <c r="A95" s="4">
        <v>93</v>
      </c>
      <c r="B95" t="s">
        <v>349</v>
      </c>
      <c r="C95" t="s">
        <v>22757</v>
      </c>
      <c r="D95" t="s">
        <v>350</v>
      </c>
      <c r="E95" t="s">
        <v>85</v>
      </c>
      <c r="F95" t="s">
        <v>86</v>
      </c>
      <c r="G95" s="1">
        <v>44426</v>
      </c>
      <c r="H95">
        <v>2020</v>
      </c>
      <c r="I95" t="s">
        <v>23</v>
      </c>
      <c r="J95">
        <v>1</v>
      </c>
      <c r="K95" t="s">
        <v>351</v>
      </c>
      <c r="L95" t="s">
        <v>25</v>
      </c>
      <c r="M95" t="s">
        <v>26</v>
      </c>
      <c r="N95" t="s">
        <v>168</v>
      </c>
      <c r="O95" t="str">
        <f t="shared" si="3"/>
        <v>1 сезон</v>
      </c>
      <c r="P95" t="str">
        <f t="shared" si="4"/>
        <v/>
      </c>
      <c r="Q95" t="str">
        <f>VLOOKUP(L95,[1]Лист1!$A:$B,2,0)</f>
        <v>Crime</v>
      </c>
      <c r="R95" s="5" t="str">
        <f t="shared" si="5"/>
        <v>2021</v>
      </c>
    </row>
    <row r="96" spans="1:18" x14ac:dyDescent="0.25">
      <c r="A96" s="4">
        <v>94</v>
      </c>
      <c r="B96" t="s">
        <v>352</v>
      </c>
      <c r="C96" t="s">
        <v>22757</v>
      </c>
      <c r="D96" t="s">
        <v>353</v>
      </c>
      <c r="E96" t="s">
        <v>85</v>
      </c>
      <c r="F96" t="s">
        <v>86</v>
      </c>
      <c r="G96" s="1">
        <v>44412</v>
      </c>
      <c r="H96">
        <v>2021</v>
      </c>
      <c r="I96" t="s">
        <v>39</v>
      </c>
      <c r="J96">
        <v>3</v>
      </c>
      <c r="K96" t="s">
        <v>174</v>
      </c>
      <c r="L96" t="s">
        <v>174</v>
      </c>
      <c r="M96">
        <v>0</v>
      </c>
      <c r="N96">
        <v>0</v>
      </c>
      <c r="O96" t="str">
        <f t="shared" si="3"/>
        <v>3 сезона</v>
      </c>
      <c r="P96" t="str">
        <f t="shared" si="4"/>
        <v/>
      </c>
      <c r="Q96" t="str">
        <f>VLOOKUP(L96,[1]Лист1!$A:$B,2,0)</f>
        <v>TV Shows</v>
      </c>
      <c r="R96" s="5" t="str">
        <f t="shared" si="5"/>
        <v>2021</v>
      </c>
    </row>
    <row r="97" spans="1:18" x14ac:dyDescent="0.25">
      <c r="A97" s="4">
        <v>95</v>
      </c>
      <c r="B97" t="s">
        <v>354</v>
      </c>
      <c r="C97" t="s">
        <v>22756</v>
      </c>
      <c r="D97" t="s">
        <v>355</v>
      </c>
      <c r="E97" t="s">
        <v>356</v>
      </c>
      <c r="F97" t="s">
        <v>357</v>
      </c>
      <c r="G97" s="1">
        <v>44453</v>
      </c>
      <c r="H97">
        <v>2018</v>
      </c>
      <c r="I97" t="s">
        <v>23</v>
      </c>
      <c r="J97">
        <v>182</v>
      </c>
      <c r="K97" t="s">
        <v>75</v>
      </c>
      <c r="L97" t="s">
        <v>47</v>
      </c>
      <c r="M97" t="s">
        <v>49</v>
      </c>
      <c r="N97">
        <v>0</v>
      </c>
      <c r="O97" t="str">
        <f t="shared" si="3"/>
        <v/>
      </c>
      <c r="P97" t="str">
        <f t="shared" si="4"/>
        <v>140 минут +</v>
      </c>
      <c r="Q97" t="str">
        <f>VLOOKUP(L97,[1]Лист1!$A:$B,2,0)</f>
        <v>Dramas</v>
      </c>
      <c r="R97" s="5" t="str">
        <f t="shared" si="5"/>
        <v>2021</v>
      </c>
    </row>
    <row r="98" spans="1:18" x14ac:dyDescent="0.25">
      <c r="A98" s="4">
        <v>96</v>
      </c>
      <c r="B98" t="s">
        <v>358</v>
      </c>
      <c r="C98" t="s">
        <v>22757</v>
      </c>
      <c r="D98" t="s">
        <v>359</v>
      </c>
      <c r="E98" t="s">
        <v>85</v>
      </c>
      <c r="F98" t="s">
        <v>86</v>
      </c>
      <c r="G98" s="1">
        <v>44411</v>
      </c>
      <c r="H98">
        <v>2021</v>
      </c>
      <c r="I98" t="s">
        <v>39</v>
      </c>
      <c r="J98">
        <v>1</v>
      </c>
      <c r="K98" t="s">
        <v>101</v>
      </c>
      <c r="L98" t="s">
        <v>101</v>
      </c>
      <c r="M98">
        <v>0</v>
      </c>
      <c r="N98">
        <v>0</v>
      </c>
      <c r="O98" t="str">
        <f t="shared" si="3"/>
        <v>1 сезон</v>
      </c>
      <c r="P98" t="str">
        <f t="shared" si="4"/>
        <v/>
      </c>
      <c r="Q98" t="str">
        <f>VLOOKUP(L98,[1]Лист1!$A:$B,2,0)</f>
        <v>Documentaries</v>
      </c>
      <c r="R98" s="5" t="str">
        <f t="shared" si="5"/>
        <v>2021</v>
      </c>
    </row>
    <row r="99" spans="1:18" x14ac:dyDescent="0.25">
      <c r="A99" s="4">
        <v>97</v>
      </c>
      <c r="B99" t="s">
        <v>360</v>
      </c>
      <c r="C99" t="s">
        <v>22757</v>
      </c>
      <c r="D99" t="s">
        <v>361</v>
      </c>
      <c r="E99" t="s">
        <v>85</v>
      </c>
      <c r="F99" t="s">
        <v>86</v>
      </c>
      <c r="G99" s="1">
        <v>44409</v>
      </c>
      <c r="H99">
        <v>2010</v>
      </c>
      <c r="I99" t="s">
        <v>54</v>
      </c>
      <c r="J99">
        <v>5</v>
      </c>
      <c r="K99" t="s">
        <v>362</v>
      </c>
      <c r="L99" t="s">
        <v>32</v>
      </c>
      <c r="M99" t="s">
        <v>305</v>
      </c>
      <c r="N99">
        <v>0</v>
      </c>
      <c r="O99" t="str">
        <f t="shared" si="3"/>
        <v>5 сезонов</v>
      </c>
      <c r="P99" t="str">
        <f t="shared" si="4"/>
        <v/>
      </c>
      <c r="Q99" t="str">
        <f>VLOOKUP(L99,[1]Лист1!$A:$B,2,0)</f>
        <v>Dramas</v>
      </c>
      <c r="R99" s="5" t="str">
        <f t="shared" si="5"/>
        <v>2021</v>
      </c>
    </row>
    <row r="100" spans="1:18" x14ac:dyDescent="0.25">
      <c r="A100" s="4">
        <v>98</v>
      </c>
      <c r="B100" t="s">
        <v>363</v>
      </c>
      <c r="C100" t="s">
        <v>22757</v>
      </c>
      <c r="D100" t="s">
        <v>364</v>
      </c>
      <c r="E100" t="s">
        <v>85</v>
      </c>
      <c r="F100" t="s">
        <v>86</v>
      </c>
      <c r="G100" s="1">
        <v>44407</v>
      </c>
      <c r="H100">
        <v>2021</v>
      </c>
      <c r="I100" t="s">
        <v>68</v>
      </c>
      <c r="J100">
        <v>1</v>
      </c>
      <c r="K100" t="s">
        <v>205</v>
      </c>
      <c r="L100" t="s">
        <v>113</v>
      </c>
      <c r="M100" t="s">
        <v>194</v>
      </c>
      <c r="N100">
        <v>0</v>
      </c>
      <c r="O100" t="str">
        <f t="shared" si="3"/>
        <v>1 сезон</v>
      </c>
      <c r="P100" t="str">
        <f t="shared" si="4"/>
        <v/>
      </c>
      <c r="Q100" t="str">
        <f>VLOOKUP(L100,[1]Лист1!$A:$B,2,0)</f>
        <v>Kids</v>
      </c>
      <c r="R100" s="5" t="str">
        <f t="shared" si="5"/>
        <v>2021</v>
      </c>
    </row>
    <row r="101" spans="1:18" x14ac:dyDescent="0.25">
      <c r="A101" s="4">
        <v>99</v>
      </c>
      <c r="B101" t="s">
        <v>365</v>
      </c>
      <c r="C101" t="s">
        <v>22757</v>
      </c>
      <c r="D101" t="s">
        <v>366</v>
      </c>
      <c r="E101" t="s">
        <v>85</v>
      </c>
      <c r="F101" t="s">
        <v>86</v>
      </c>
      <c r="G101" s="1">
        <v>44407</v>
      </c>
      <c r="H101">
        <v>2009</v>
      </c>
      <c r="I101" t="s">
        <v>54</v>
      </c>
      <c r="J101">
        <v>1</v>
      </c>
      <c r="K101" t="s">
        <v>308</v>
      </c>
      <c r="L101" t="s">
        <v>160</v>
      </c>
      <c r="M101" t="s">
        <v>57</v>
      </c>
      <c r="N101">
        <v>0</v>
      </c>
      <c r="O101" t="str">
        <f t="shared" si="3"/>
        <v>1 сезон</v>
      </c>
      <c r="P101" t="str">
        <f t="shared" si="4"/>
        <v/>
      </c>
      <c r="Q101" t="str">
        <f>VLOOKUP(L101,[1]Лист1!$A:$B,2,0)</f>
        <v>International</v>
      </c>
      <c r="R101" s="5" t="str">
        <f t="shared" si="5"/>
        <v>2021</v>
      </c>
    </row>
    <row r="102" spans="1:18" x14ac:dyDescent="0.25">
      <c r="A102" s="4">
        <v>100</v>
      </c>
      <c r="B102" t="s">
        <v>367</v>
      </c>
      <c r="C102" t="s">
        <v>22757</v>
      </c>
      <c r="D102" t="s">
        <v>368</v>
      </c>
      <c r="E102" t="s">
        <v>85</v>
      </c>
      <c r="F102" t="s">
        <v>86</v>
      </c>
      <c r="G102" s="1">
        <v>44407</v>
      </c>
      <c r="H102">
        <v>2021</v>
      </c>
      <c r="I102" t="s">
        <v>54</v>
      </c>
      <c r="J102">
        <v>1</v>
      </c>
      <c r="K102" t="s">
        <v>104</v>
      </c>
      <c r="L102" t="s">
        <v>56</v>
      </c>
      <c r="M102" t="s">
        <v>105</v>
      </c>
      <c r="N102" t="s">
        <v>106</v>
      </c>
      <c r="O102" t="str">
        <f t="shared" si="3"/>
        <v>1 сезон</v>
      </c>
      <c r="P102" t="str">
        <f t="shared" si="4"/>
        <v/>
      </c>
      <c r="Q102" t="str">
        <f>VLOOKUP(L102,[1]Лист1!$A:$B,2,0)</f>
        <v>International</v>
      </c>
      <c r="R102" s="5" t="str">
        <f t="shared" si="5"/>
        <v>2021</v>
      </c>
    </row>
    <row r="103" spans="1:18" x14ac:dyDescent="0.25">
      <c r="A103" s="4">
        <v>101</v>
      </c>
      <c r="B103" t="s">
        <v>369</v>
      </c>
      <c r="C103" t="s">
        <v>22757</v>
      </c>
      <c r="D103" t="s">
        <v>370</v>
      </c>
      <c r="E103" t="s">
        <v>85</v>
      </c>
      <c r="F103" t="s">
        <v>86</v>
      </c>
      <c r="G103" s="1">
        <v>44406</v>
      </c>
      <c r="H103">
        <v>2021</v>
      </c>
      <c r="I103" t="s">
        <v>68</v>
      </c>
      <c r="J103">
        <v>1</v>
      </c>
      <c r="K103" t="s">
        <v>180</v>
      </c>
      <c r="L103" t="s">
        <v>180</v>
      </c>
      <c r="M103">
        <v>0</v>
      </c>
      <c r="N103">
        <v>0</v>
      </c>
      <c r="O103" t="str">
        <f t="shared" si="3"/>
        <v>1 сезон</v>
      </c>
      <c r="P103" t="str">
        <f t="shared" si="4"/>
        <v/>
      </c>
      <c r="Q103" t="str">
        <f>VLOOKUP(L103,[1]Лист1!$A:$B,2,0)</f>
        <v>Anime</v>
      </c>
      <c r="R103" s="5" t="str">
        <f t="shared" si="5"/>
        <v>2021</v>
      </c>
    </row>
    <row r="104" spans="1:18" x14ac:dyDescent="0.25">
      <c r="A104" s="4">
        <v>102</v>
      </c>
      <c r="B104" t="s">
        <v>371</v>
      </c>
      <c r="C104" t="s">
        <v>22757</v>
      </c>
      <c r="D104" t="s">
        <v>372</v>
      </c>
      <c r="E104" t="s">
        <v>85</v>
      </c>
      <c r="F104" t="s">
        <v>86</v>
      </c>
      <c r="G104" s="1">
        <v>44405</v>
      </c>
      <c r="H104">
        <v>2021</v>
      </c>
      <c r="I104" t="s">
        <v>23</v>
      </c>
      <c r="J104">
        <v>1</v>
      </c>
      <c r="K104" t="s">
        <v>174</v>
      </c>
      <c r="L104" t="s">
        <v>174</v>
      </c>
      <c r="M104">
        <v>0</v>
      </c>
      <c r="N104">
        <v>0</v>
      </c>
      <c r="O104" t="str">
        <f t="shared" si="3"/>
        <v>1 сезон</v>
      </c>
      <c r="P104" t="str">
        <f t="shared" si="4"/>
        <v/>
      </c>
      <c r="Q104" t="str">
        <f>VLOOKUP(L104,[1]Лист1!$A:$B,2,0)</f>
        <v>TV Shows</v>
      </c>
      <c r="R104" s="5" t="str">
        <f t="shared" si="5"/>
        <v>2021</v>
      </c>
    </row>
    <row r="105" spans="1:18" x14ac:dyDescent="0.25">
      <c r="A105" s="4">
        <v>103</v>
      </c>
      <c r="B105" t="s">
        <v>373</v>
      </c>
      <c r="C105" t="s">
        <v>22757</v>
      </c>
      <c r="D105" t="s">
        <v>374</v>
      </c>
      <c r="E105" t="s">
        <v>85</v>
      </c>
      <c r="F105" t="s">
        <v>86</v>
      </c>
      <c r="G105" s="1">
        <v>44405</v>
      </c>
      <c r="H105">
        <v>2021</v>
      </c>
      <c r="I105" t="s">
        <v>23</v>
      </c>
      <c r="J105">
        <v>1</v>
      </c>
      <c r="K105" t="s">
        <v>202</v>
      </c>
      <c r="L105" t="s">
        <v>25</v>
      </c>
      <c r="M105" t="s">
        <v>26</v>
      </c>
      <c r="N105" t="s">
        <v>161</v>
      </c>
      <c r="O105" t="str">
        <f t="shared" si="3"/>
        <v>1 сезон</v>
      </c>
      <c r="P105" t="str">
        <f t="shared" si="4"/>
        <v/>
      </c>
      <c r="Q105" t="str">
        <f>VLOOKUP(L105,[1]Лист1!$A:$B,2,0)</f>
        <v>Crime</v>
      </c>
      <c r="R105" s="5" t="str">
        <f t="shared" si="5"/>
        <v>2021</v>
      </c>
    </row>
    <row r="106" spans="1:18" x14ac:dyDescent="0.25">
      <c r="A106" s="4">
        <v>104</v>
      </c>
      <c r="B106" t="s">
        <v>375</v>
      </c>
      <c r="C106" t="s">
        <v>22757</v>
      </c>
      <c r="D106" t="s">
        <v>376</v>
      </c>
      <c r="E106" t="s">
        <v>85</v>
      </c>
      <c r="F106" t="s">
        <v>86</v>
      </c>
      <c r="G106" s="1">
        <v>44400</v>
      </c>
      <c r="H106">
        <v>2021</v>
      </c>
      <c r="I106" t="s">
        <v>23</v>
      </c>
      <c r="J106">
        <v>1</v>
      </c>
      <c r="K106" t="s">
        <v>192</v>
      </c>
      <c r="L106" t="s">
        <v>160</v>
      </c>
      <c r="M106" t="s">
        <v>193</v>
      </c>
      <c r="N106" t="s">
        <v>194</v>
      </c>
      <c r="O106" t="str">
        <f t="shared" si="3"/>
        <v>1 сезон</v>
      </c>
      <c r="P106" t="str">
        <f t="shared" si="4"/>
        <v/>
      </c>
      <c r="Q106" t="str">
        <f>VLOOKUP(L106,[1]Лист1!$A:$B,2,0)</f>
        <v>International</v>
      </c>
      <c r="R106" s="5" t="str">
        <f t="shared" si="5"/>
        <v>2021</v>
      </c>
    </row>
    <row r="107" spans="1:18" x14ac:dyDescent="0.25">
      <c r="A107" s="4">
        <v>105</v>
      </c>
      <c r="B107" t="s">
        <v>377</v>
      </c>
      <c r="C107" t="s">
        <v>22757</v>
      </c>
      <c r="D107" t="s">
        <v>378</v>
      </c>
      <c r="E107" t="s">
        <v>85</v>
      </c>
      <c r="F107" t="s">
        <v>86</v>
      </c>
      <c r="G107" s="1">
        <v>44386</v>
      </c>
      <c r="H107">
        <v>2021</v>
      </c>
      <c r="I107" t="s">
        <v>23</v>
      </c>
      <c r="J107">
        <v>1</v>
      </c>
      <c r="K107" t="s">
        <v>101</v>
      </c>
      <c r="L107" t="s">
        <v>101</v>
      </c>
      <c r="M107">
        <v>0</v>
      </c>
      <c r="N107">
        <v>0</v>
      </c>
      <c r="O107" t="str">
        <f t="shared" si="3"/>
        <v>1 сезон</v>
      </c>
      <c r="P107" t="str">
        <f t="shared" si="4"/>
        <v/>
      </c>
      <c r="Q107" t="str">
        <f>VLOOKUP(L107,[1]Лист1!$A:$B,2,0)</f>
        <v>Documentaries</v>
      </c>
      <c r="R107" s="5" t="str">
        <f t="shared" si="5"/>
        <v>2021</v>
      </c>
    </row>
    <row r="108" spans="1:18" x14ac:dyDescent="0.25">
      <c r="A108" s="4">
        <v>106</v>
      </c>
      <c r="B108" t="s">
        <v>379</v>
      </c>
      <c r="C108" t="s">
        <v>22756</v>
      </c>
      <c r="D108" t="s">
        <v>380</v>
      </c>
      <c r="E108" t="s">
        <v>381</v>
      </c>
      <c r="F108" t="s">
        <v>16</v>
      </c>
      <c r="G108" s="1">
        <v>44449</v>
      </c>
      <c r="H108">
        <v>2021</v>
      </c>
      <c r="I108" t="s">
        <v>270</v>
      </c>
      <c r="J108">
        <v>106</v>
      </c>
      <c r="K108" t="s">
        <v>237</v>
      </c>
      <c r="L108" t="s">
        <v>237</v>
      </c>
      <c r="M108">
        <v>0</v>
      </c>
      <c r="N108">
        <v>0</v>
      </c>
      <c r="O108" t="str">
        <f t="shared" si="3"/>
        <v/>
      </c>
      <c r="P108" t="str">
        <f t="shared" si="4"/>
        <v>100 - 120 минут</v>
      </c>
      <c r="Q108" t="str">
        <f>VLOOKUP(L108,[1]Лист1!$A:$B,2,0)</f>
        <v>Action &amp; Adventure</v>
      </c>
      <c r="R108" s="5" t="str">
        <f t="shared" si="5"/>
        <v>2021</v>
      </c>
    </row>
    <row r="109" spans="1:18" x14ac:dyDescent="0.25">
      <c r="A109" s="4">
        <v>107</v>
      </c>
      <c r="B109" t="s">
        <v>382</v>
      </c>
      <c r="C109" t="s">
        <v>22756</v>
      </c>
      <c r="D109" t="s">
        <v>383</v>
      </c>
      <c r="E109" t="s">
        <v>384</v>
      </c>
      <c r="F109" t="s">
        <v>357</v>
      </c>
      <c r="G109" s="1">
        <v>44449</v>
      </c>
      <c r="H109">
        <v>2020</v>
      </c>
      <c r="I109" t="s">
        <v>23</v>
      </c>
      <c r="J109">
        <v>147</v>
      </c>
      <c r="K109" t="s">
        <v>385</v>
      </c>
      <c r="L109" t="s">
        <v>237</v>
      </c>
      <c r="M109" t="s">
        <v>42</v>
      </c>
      <c r="N109" t="s">
        <v>63</v>
      </c>
      <c r="O109" t="str">
        <f t="shared" si="3"/>
        <v/>
      </c>
      <c r="P109" t="str">
        <f t="shared" si="4"/>
        <v>140 минут +</v>
      </c>
      <c r="Q109" t="str">
        <f>VLOOKUP(L109,[1]Лист1!$A:$B,2,0)</f>
        <v>Action &amp; Adventure</v>
      </c>
      <c r="R109" s="5" t="str">
        <f t="shared" si="5"/>
        <v>2021</v>
      </c>
    </row>
    <row r="110" spans="1:18" x14ac:dyDescent="0.25">
      <c r="A110" s="4">
        <v>108</v>
      </c>
      <c r="B110" t="s">
        <v>386</v>
      </c>
      <c r="C110" t="s">
        <v>22756</v>
      </c>
      <c r="D110" t="s">
        <v>387</v>
      </c>
      <c r="E110" t="s">
        <v>388</v>
      </c>
      <c r="F110" t="s">
        <v>74</v>
      </c>
      <c r="G110" s="1">
        <v>44449</v>
      </c>
      <c r="H110">
        <v>2021</v>
      </c>
      <c r="I110" t="s">
        <v>23</v>
      </c>
      <c r="J110">
        <v>87</v>
      </c>
      <c r="K110" t="s">
        <v>389</v>
      </c>
      <c r="L110" t="s">
        <v>390</v>
      </c>
      <c r="M110" t="s">
        <v>232</v>
      </c>
      <c r="N110">
        <v>0</v>
      </c>
      <c r="O110" t="str">
        <f t="shared" si="3"/>
        <v/>
      </c>
      <c r="P110" t="str">
        <f t="shared" si="4"/>
        <v>80 - 100 минут</v>
      </c>
      <c r="Q110" t="str">
        <f>VLOOKUP(L110,[1]Лист1!$A:$B,2,0)</f>
        <v>International</v>
      </c>
      <c r="R110" s="5" t="str">
        <f t="shared" si="5"/>
        <v>2021</v>
      </c>
    </row>
    <row r="111" spans="1:18" x14ac:dyDescent="0.25">
      <c r="A111" s="4">
        <v>109</v>
      </c>
      <c r="B111" t="s">
        <v>391</v>
      </c>
      <c r="C111" t="s">
        <v>22757</v>
      </c>
      <c r="D111" t="s">
        <v>392</v>
      </c>
      <c r="E111" t="s">
        <v>85</v>
      </c>
      <c r="F111" t="s">
        <v>86</v>
      </c>
      <c r="G111" s="1">
        <v>44400</v>
      </c>
      <c r="H111">
        <v>2021</v>
      </c>
      <c r="I111" t="s">
        <v>39</v>
      </c>
      <c r="J111">
        <v>1</v>
      </c>
      <c r="K111" t="s">
        <v>393</v>
      </c>
      <c r="L111" t="s">
        <v>180</v>
      </c>
      <c r="M111" t="s">
        <v>394</v>
      </c>
      <c r="N111">
        <v>0</v>
      </c>
      <c r="O111" t="str">
        <f t="shared" si="3"/>
        <v>1 сезон</v>
      </c>
      <c r="P111" t="str">
        <f t="shared" si="4"/>
        <v/>
      </c>
      <c r="Q111" t="str">
        <f>VLOOKUP(L111,[1]Лист1!$A:$B,2,0)</f>
        <v>Anime</v>
      </c>
      <c r="R111" s="5" t="str">
        <f t="shared" si="5"/>
        <v>2021</v>
      </c>
    </row>
    <row r="112" spans="1:18" x14ac:dyDescent="0.25">
      <c r="A112" s="4">
        <v>110</v>
      </c>
      <c r="B112" t="s">
        <v>395</v>
      </c>
      <c r="C112" t="s">
        <v>22756</v>
      </c>
      <c r="D112" t="s">
        <v>396</v>
      </c>
      <c r="E112" t="s">
        <v>85</v>
      </c>
      <c r="F112" t="s">
        <v>86</v>
      </c>
      <c r="G112" s="1">
        <v>44399</v>
      </c>
      <c r="H112">
        <v>2021</v>
      </c>
      <c r="I112" t="s">
        <v>23</v>
      </c>
      <c r="J112">
        <v>85</v>
      </c>
      <c r="K112" t="s">
        <v>18</v>
      </c>
      <c r="L112" t="s">
        <v>18</v>
      </c>
      <c r="M112">
        <v>0</v>
      </c>
      <c r="N112">
        <v>0</v>
      </c>
      <c r="O112" t="str">
        <f t="shared" si="3"/>
        <v/>
      </c>
      <c r="P112" t="str">
        <f t="shared" si="4"/>
        <v>80 - 100 минут</v>
      </c>
      <c r="Q112" t="str">
        <f>VLOOKUP(L112,[1]Лист1!$A:$B,2,0)</f>
        <v>Documentaries</v>
      </c>
      <c r="R112" s="5" t="str">
        <f t="shared" si="5"/>
        <v>2021</v>
      </c>
    </row>
    <row r="113" spans="1:18" x14ac:dyDescent="0.25">
      <c r="A113" s="4">
        <v>111</v>
      </c>
      <c r="B113" t="s">
        <v>397</v>
      </c>
      <c r="C113" t="s">
        <v>22756</v>
      </c>
      <c r="D113" t="s">
        <v>398</v>
      </c>
      <c r="E113" t="s">
        <v>399</v>
      </c>
      <c r="F113" t="s">
        <v>400</v>
      </c>
      <c r="G113" s="1">
        <v>44448</v>
      </c>
      <c r="H113">
        <v>2019</v>
      </c>
      <c r="I113" t="s">
        <v>23</v>
      </c>
      <c r="J113">
        <v>95</v>
      </c>
      <c r="K113" t="s">
        <v>401</v>
      </c>
      <c r="L113" t="s">
        <v>402</v>
      </c>
      <c r="M113" t="s">
        <v>232</v>
      </c>
      <c r="N113">
        <v>0</v>
      </c>
      <c r="O113" t="str">
        <f t="shared" si="3"/>
        <v/>
      </c>
      <c r="P113" t="str">
        <f t="shared" si="4"/>
        <v>80 - 100 минут</v>
      </c>
      <c r="Q113" t="str">
        <f>VLOOKUP(L113,[1]Лист1!$A:$B,2,0)</f>
        <v>Sci-Fi &amp; Fantasy</v>
      </c>
      <c r="R113" s="5" t="str">
        <f t="shared" si="5"/>
        <v>2021</v>
      </c>
    </row>
    <row r="114" spans="1:18" x14ac:dyDescent="0.25">
      <c r="A114" s="4">
        <v>112</v>
      </c>
      <c r="B114" t="s">
        <v>403</v>
      </c>
      <c r="C114" t="s">
        <v>22756</v>
      </c>
      <c r="D114" t="s">
        <v>404</v>
      </c>
      <c r="E114" t="s">
        <v>405</v>
      </c>
      <c r="F114" t="s">
        <v>22</v>
      </c>
      <c r="G114" s="1">
        <v>44448</v>
      </c>
      <c r="H114">
        <v>2021</v>
      </c>
      <c r="I114" t="s">
        <v>54</v>
      </c>
      <c r="J114">
        <v>92</v>
      </c>
      <c r="K114" t="s">
        <v>128</v>
      </c>
      <c r="L114" t="s">
        <v>18</v>
      </c>
      <c r="M114" t="s">
        <v>49</v>
      </c>
      <c r="N114">
        <v>0</v>
      </c>
      <c r="O114" t="str">
        <f t="shared" si="3"/>
        <v/>
      </c>
      <c r="P114" t="str">
        <f t="shared" si="4"/>
        <v>80 - 100 минут</v>
      </c>
      <c r="Q114" t="str">
        <f>VLOOKUP(L114,[1]Лист1!$A:$B,2,0)</f>
        <v>Documentaries</v>
      </c>
      <c r="R114" s="5" t="str">
        <f t="shared" si="5"/>
        <v>2021</v>
      </c>
    </row>
    <row r="115" spans="1:18" x14ac:dyDescent="0.25">
      <c r="A115" s="4">
        <v>113</v>
      </c>
      <c r="B115" t="s">
        <v>406</v>
      </c>
      <c r="C115" t="s">
        <v>22757</v>
      </c>
      <c r="D115" t="s">
        <v>407</v>
      </c>
      <c r="E115" t="s">
        <v>85</v>
      </c>
      <c r="F115" t="s">
        <v>86</v>
      </c>
      <c r="G115" s="1">
        <v>44398</v>
      </c>
      <c r="H115">
        <v>2021</v>
      </c>
      <c r="I115" t="s">
        <v>54</v>
      </c>
      <c r="J115">
        <v>1</v>
      </c>
      <c r="K115" t="s">
        <v>408</v>
      </c>
      <c r="L115" t="s">
        <v>56</v>
      </c>
      <c r="M115" t="s">
        <v>26</v>
      </c>
      <c r="N115" t="s">
        <v>57</v>
      </c>
      <c r="O115" t="str">
        <f t="shared" si="3"/>
        <v>1 сезон</v>
      </c>
      <c r="P115" t="str">
        <f t="shared" si="4"/>
        <v/>
      </c>
      <c r="Q115" t="str">
        <f>VLOOKUP(L115,[1]Лист1!$A:$B,2,0)</f>
        <v>International</v>
      </c>
      <c r="R115" s="5" t="str">
        <f t="shared" si="5"/>
        <v>2021</v>
      </c>
    </row>
    <row r="116" spans="1:18" x14ac:dyDescent="0.25">
      <c r="A116" s="4">
        <v>114</v>
      </c>
      <c r="B116" t="s">
        <v>409</v>
      </c>
      <c r="C116" t="s">
        <v>22756</v>
      </c>
      <c r="D116" t="s">
        <v>410</v>
      </c>
      <c r="E116" t="s">
        <v>411</v>
      </c>
      <c r="F116" t="s">
        <v>53</v>
      </c>
      <c r="G116" s="1">
        <v>44447</v>
      </c>
      <c r="H116">
        <v>2018</v>
      </c>
      <c r="I116" t="s">
        <v>121</v>
      </c>
      <c r="J116">
        <v>90</v>
      </c>
      <c r="K116" t="s">
        <v>40</v>
      </c>
      <c r="L116" t="s">
        <v>41</v>
      </c>
      <c r="M116" t="s">
        <v>42</v>
      </c>
      <c r="N116">
        <v>0</v>
      </c>
      <c r="O116" t="str">
        <f t="shared" si="3"/>
        <v/>
      </c>
      <c r="P116" t="str">
        <f t="shared" si="4"/>
        <v>80 - 100 минут</v>
      </c>
      <c r="Q116" t="str">
        <f>VLOOKUP(L116,[1]Лист1!$A:$B,2,0)</f>
        <v>Kids</v>
      </c>
      <c r="R116" s="5" t="str">
        <f t="shared" si="5"/>
        <v>2021</v>
      </c>
    </row>
    <row r="117" spans="1:18" x14ac:dyDescent="0.25">
      <c r="A117" s="4">
        <v>115</v>
      </c>
      <c r="B117" t="s">
        <v>412</v>
      </c>
      <c r="C117" t="s">
        <v>22756</v>
      </c>
      <c r="D117" t="s">
        <v>413</v>
      </c>
      <c r="E117" t="s">
        <v>414</v>
      </c>
      <c r="F117" t="s">
        <v>16</v>
      </c>
      <c r="G117" s="1">
        <v>44300</v>
      </c>
      <c r="H117">
        <v>2021</v>
      </c>
      <c r="I117" t="s">
        <v>23</v>
      </c>
      <c r="J117">
        <v>84</v>
      </c>
      <c r="K117" t="s">
        <v>18</v>
      </c>
      <c r="L117" t="s">
        <v>18</v>
      </c>
      <c r="M117">
        <v>0</v>
      </c>
      <c r="N117">
        <v>0</v>
      </c>
      <c r="O117" t="str">
        <f t="shared" si="3"/>
        <v/>
      </c>
      <c r="P117" t="str">
        <f t="shared" si="4"/>
        <v>80 - 100 минут</v>
      </c>
      <c r="Q117" t="str">
        <f>VLOOKUP(L117,[1]Лист1!$A:$B,2,0)</f>
        <v>Documentaries</v>
      </c>
      <c r="R117" s="5" t="str">
        <f t="shared" si="5"/>
        <v>2021</v>
      </c>
    </row>
    <row r="118" spans="1:18" x14ac:dyDescent="0.25">
      <c r="A118" s="4">
        <v>116</v>
      </c>
      <c r="B118" t="s">
        <v>415</v>
      </c>
      <c r="C118" t="s">
        <v>22757</v>
      </c>
      <c r="D118" t="s">
        <v>416</v>
      </c>
      <c r="E118" t="s">
        <v>85</v>
      </c>
      <c r="F118" t="s">
        <v>86</v>
      </c>
      <c r="G118" s="1">
        <v>44398</v>
      </c>
      <c r="H118">
        <v>2021</v>
      </c>
      <c r="I118" t="s">
        <v>23</v>
      </c>
      <c r="J118">
        <v>1</v>
      </c>
      <c r="K118" t="s">
        <v>417</v>
      </c>
      <c r="L118" t="s">
        <v>160</v>
      </c>
      <c r="M118" t="s">
        <v>57</v>
      </c>
      <c r="N118" t="s">
        <v>193</v>
      </c>
      <c r="O118" t="str">
        <f t="shared" si="3"/>
        <v>1 сезон</v>
      </c>
      <c r="P118" t="str">
        <f t="shared" si="4"/>
        <v/>
      </c>
      <c r="Q118" t="str">
        <f>VLOOKUP(L118,[1]Лист1!$A:$B,2,0)</f>
        <v>International</v>
      </c>
      <c r="R118" s="5" t="str">
        <f t="shared" si="5"/>
        <v>2021</v>
      </c>
    </row>
    <row r="119" spans="1:18" x14ac:dyDescent="0.25">
      <c r="A119" s="4">
        <v>117</v>
      </c>
      <c r="B119" t="s">
        <v>418</v>
      </c>
      <c r="C119" t="s">
        <v>22757</v>
      </c>
      <c r="D119" t="s">
        <v>419</v>
      </c>
      <c r="E119" t="s">
        <v>85</v>
      </c>
      <c r="F119" t="s">
        <v>86</v>
      </c>
      <c r="G119" s="1">
        <v>44397</v>
      </c>
      <c r="H119">
        <v>2019</v>
      </c>
      <c r="I119" t="s">
        <v>23</v>
      </c>
      <c r="J119">
        <v>1</v>
      </c>
      <c r="K119" t="s">
        <v>420</v>
      </c>
      <c r="L119" t="s">
        <v>25</v>
      </c>
      <c r="M119" t="s">
        <v>26</v>
      </c>
      <c r="N119" t="s">
        <v>193</v>
      </c>
      <c r="O119" t="str">
        <f t="shared" si="3"/>
        <v>1 сезон</v>
      </c>
      <c r="P119" t="str">
        <f t="shared" si="4"/>
        <v/>
      </c>
      <c r="Q119" t="str">
        <f>VLOOKUP(L119,[1]Лист1!$A:$B,2,0)</f>
        <v>Crime</v>
      </c>
      <c r="R119" s="5" t="str">
        <f t="shared" si="5"/>
        <v>2021</v>
      </c>
    </row>
    <row r="120" spans="1:18" x14ac:dyDescent="0.25">
      <c r="A120" s="4">
        <v>118</v>
      </c>
      <c r="B120" t="s">
        <v>421</v>
      </c>
      <c r="C120" t="s">
        <v>22757</v>
      </c>
      <c r="D120" t="s">
        <v>422</v>
      </c>
      <c r="E120" t="s">
        <v>85</v>
      </c>
      <c r="F120" t="s">
        <v>86</v>
      </c>
      <c r="G120" s="1">
        <v>44391</v>
      </c>
      <c r="H120">
        <v>2021</v>
      </c>
      <c r="I120" t="s">
        <v>23</v>
      </c>
      <c r="J120">
        <v>1</v>
      </c>
      <c r="K120" t="s">
        <v>174</v>
      </c>
      <c r="L120" t="s">
        <v>174</v>
      </c>
      <c r="M120">
        <v>0</v>
      </c>
      <c r="N120">
        <v>0</v>
      </c>
      <c r="O120" t="str">
        <f t="shared" si="3"/>
        <v>1 сезон</v>
      </c>
      <c r="P120" t="str">
        <f t="shared" si="4"/>
        <v/>
      </c>
      <c r="Q120" t="str">
        <f>VLOOKUP(L120,[1]Лист1!$A:$B,2,0)</f>
        <v>TV Shows</v>
      </c>
      <c r="R120" s="5" t="str">
        <f t="shared" si="5"/>
        <v>2021</v>
      </c>
    </row>
    <row r="121" spans="1:18" x14ac:dyDescent="0.25">
      <c r="A121" s="4">
        <v>119</v>
      </c>
      <c r="B121" t="s">
        <v>423</v>
      </c>
      <c r="C121" t="s">
        <v>22757</v>
      </c>
      <c r="D121" t="s">
        <v>424</v>
      </c>
      <c r="E121" t="s">
        <v>85</v>
      </c>
      <c r="F121" t="s">
        <v>86</v>
      </c>
      <c r="G121" s="1">
        <v>44386</v>
      </c>
      <c r="H121">
        <v>2021</v>
      </c>
      <c r="I121" t="s">
        <v>23</v>
      </c>
      <c r="J121">
        <v>1</v>
      </c>
      <c r="K121" t="s">
        <v>425</v>
      </c>
      <c r="L121" t="s">
        <v>160</v>
      </c>
      <c r="M121" t="s">
        <v>193</v>
      </c>
      <c r="N121" t="s">
        <v>161</v>
      </c>
      <c r="O121" t="str">
        <f t="shared" si="3"/>
        <v>1 сезон</v>
      </c>
      <c r="P121" t="str">
        <f t="shared" si="4"/>
        <v/>
      </c>
      <c r="Q121" t="str">
        <f>VLOOKUP(L121,[1]Лист1!$A:$B,2,0)</f>
        <v>International</v>
      </c>
      <c r="R121" s="5" t="str">
        <f t="shared" si="5"/>
        <v>2021</v>
      </c>
    </row>
    <row r="122" spans="1:18" x14ac:dyDescent="0.25">
      <c r="A122" s="4">
        <v>120</v>
      </c>
      <c r="B122" t="s">
        <v>426</v>
      </c>
      <c r="C122" t="s">
        <v>22757</v>
      </c>
      <c r="D122" t="s">
        <v>427</v>
      </c>
      <c r="E122" t="s">
        <v>85</v>
      </c>
      <c r="F122" t="s">
        <v>86</v>
      </c>
      <c r="G122" s="1">
        <v>44385</v>
      </c>
      <c r="H122">
        <v>2021</v>
      </c>
      <c r="I122" t="s">
        <v>23</v>
      </c>
      <c r="J122">
        <v>1</v>
      </c>
      <c r="K122" t="s">
        <v>135</v>
      </c>
      <c r="L122" t="s">
        <v>25</v>
      </c>
      <c r="M122" t="s">
        <v>106</v>
      </c>
      <c r="N122" t="s">
        <v>26</v>
      </c>
      <c r="O122" t="str">
        <f t="shared" si="3"/>
        <v>1 сезон</v>
      </c>
      <c r="P122" t="str">
        <f t="shared" si="4"/>
        <v/>
      </c>
      <c r="Q122" t="str">
        <f>VLOOKUP(L122,[1]Лист1!$A:$B,2,0)</f>
        <v>Crime</v>
      </c>
      <c r="R122" s="5" t="str">
        <f t="shared" si="5"/>
        <v>2021</v>
      </c>
    </row>
    <row r="123" spans="1:18" x14ac:dyDescent="0.25">
      <c r="A123" s="4">
        <v>121</v>
      </c>
      <c r="B123" t="s">
        <v>428</v>
      </c>
      <c r="C123" t="s">
        <v>22757</v>
      </c>
      <c r="D123" t="s">
        <v>429</v>
      </c>
      <c r="E123" t="s">
        <v>85</v>
      </c>
      <c r="F123" t="s">
        <v>86</v>
      </c>
      <c r="G123" s="1">
        <v>44384</v>
      </c>
      <c r="H123">
        <v>2021</v>
      </c>
      <c r="I123" t="s">
        <v>23</v>
      </c>
      <c r="J123">
        <v>1</v>
      </c>
      <c r="K123" t="s">
        <v>343</v>
      </c>
      <c r="L123" t="s">
        <v>160</v>
      </c>
      <c r="M123" t="s">
        <v>161</v>
      </c>
      <c r="N123" t="s">
        <v>194</v>
      </c>
      <c r="O123" t="str">
        <f t="shared" si="3"/>
        <v>1 сезон</v>
      </c>
      <c r="P123" t="str">
        <f t="shared" si="4"/>
        <v/>
      </c>
      <c r="Q123" t="str">
        <f>VLOOKUP(L123,[1]Лист1!$A:$B,2,0)</f>
        <v>International</v>
      </c>
      <c r="R123" s="5" t="str">
        <f t="shared" si="5"/>
        <v>2021</v>
      </c>
    </row>
    <row r="124" spans="1:18" x14ac:dyDescent="0.25">
      <c r="A124" s="4">
        <v>122</v>
      </c>
      <c r="B124" t="s">
        <v>430</v>
      </c>
      <c r="C124" t="s">
        <v>22757</v>
      </c>
      <c r="D124" t="s">
        <v>431</v>
      </c>
      <c r="E124" t="s">
        <v>85</v>
      </c>
      <c r="F124" t="s">
        <v>86</v>
      </c>
      <c r="G124" s="1">
        <v>44379</v>
      </c>
      <c r="H124">
        <v>2020</v>
      </c>
      <c r="I124" t="s">
        <v>54</v>
      </c>
      <c r="J124">
        <v>1</v>
      </c>
      <c r="K124" t="s">
        <v>308</v>
      </c>
      <c r="L124" t="s">
        <v>160</v>
      </c>
      <c r="M124" t="s">
        <v>57</v>
      </c>
      <c r="N124">
        <v>0</v>
      </c>
      <c r="O124" t="str">
        <f t="shared" si="3"/>
        <v>1 сезон</v>
      </c>
      <c r="P124" t="str">
        <f t="shared" si="4"/>
        <v/>
      </c>
      <c r="Q124" t="str">
        <f>VLOOKUP(L124,[1]Лист1!$A:$B,2,0)</f>
        <v>International</v>
      </c>
      <c r="R124" s="5" t="str">
        <f t="shared" si="5"/>
        <v>2021</v>
      </c>
    </row>
    <row r="125" spans="1:18" x14ac:dyDescent="0.25">
      <c r="A125" s="4">
        <v>123</v>
      </c>
      <c r="B125" t="s">
        <v>432</v>
      </c>
      <c r="C125" t="s">
        <v>22757</v>
      </c>
      <c r="D125" t="s">
        <v>433</v>
      </c>
      <c r="E125" t="s">
        <v>85</v>
      </c>
      <c r="F125" t="s">
        <v>86</v>
      </c>
      <c r="G125" s="1">
        <v>44378</v>
      </c>
      <c r="H125">
        <v>2021</v>
      </c>
      <c r="I125" t="s">
        <v>23</v>
      </c>
      <c r="J125">
        <v>1</v>
      </c>
      <c r="K125" t="s">
        <v>192</v>
      </c>
      <c r="L125" t="s">
        <v>160</v>
      </c>
      <c r="M125" t="s">
        <v>193</v>
      </c>
      <c r="N125" t="s">
        <v>194</v>
      </c>
      <c r="O125" t="str">
        <f t="shared" si="3"/>
        <v>1 сезон</v>
      </c>
      <c r="P125" t="str">
        <f t="shared" si="4"/>
        <v/>
      </c>
      <c r="Q125" t="str">
        <f>VLOOKUP(L125,[1]Лист1!$A:$B,2,0)</f>
        <v>International</v>
      </c>
      <c r="R125" s="5" t="str">
        <f t="shared" si="5"/>
        <v>2021</v>
      </c>
    </row>
    <row r="126" spans="1:18" x14ac:dyDescent="0.25">
      <c r="A126" s="4">
        <v>124</v>
      </c>
      <c r="B126" t="s">
        <v>434</v>
      </c>
      <c r="C126" t="s">
        <v>22757</v>
      </c>
      <c r="D126" t="s">
        <v>435</v>
      </c>
      <c r="E126" t="s">
        <v>85</v>
      </c>
      <c r="F126" t="s">
        <v>86</v>
      </c>
      <c r="G126" s="1">
        <v>44378</v>
      </c>
      <c r="H126">
        <v>2016</v>
      </c>
      <c r="I126" t="s">
        <v>68</v>
      </c>
      <c r="J126">
        <v>3</v>
      </c>
      <c r="K126" t="s">
        <v>179</v>
      </c>
      <c r="L126" t="s">
        <v>180</v>
      </c>
      <c r="M126" t="s">
        <v>181</v>
      </c>
      <c r="N126">
        <v>0</v>
      </c>
      <c r="O126" t="str">
        <f t="shared" si="3"/>
        <v>3 сезона</v>
      </c>
      <c r="P126" t="str">
        <f t="shared" si="4"/>
        <v/>
      </c>
      <c r="Q126" t="str">
        <f>VLOOKUP(L126,[1]Лист1!$A:$B,2,0)</f>
        <v>Anime</v>
      </c>
      <c r="R126" s="5" t="str">
        <f t="shared" si="5"/>
        <v>2021</v>
      </c>
    </row>
    <row r="127" spans="1:18" x14ac:dyDescent="0.25">
      <c r="A127" s="4">
        <v>125</v>
      </c>
      <c r="B127" t="s">
        <v>436</v>
      </c>
      <c r="C127" t="s">
        <v>22757</v>
      </c>
      <c r="D127" t="s">
        <v>437</v>
      </c>
      <c r="E127" t="s">
        <v>85</v>
      </c>
      <c r="F127" t="s">
        <v>86</v>
      </c>
      <c r="G127" s="1">
        <v>44371</v>
      </c>
      <c r="H127">
        <v>2021</v>
      </c>
      <c r="I127" t="s">
        <v>54</v>
      </c>
      <c r="J127">
        <v>1</v>
      </c>
      <c r="K127" t="s">
        <v>438</v>
      </c>
      <c r="L127" t="s">
        <v>180</v>
      </c>
      <c r="M127" t="s">
        <v>26</v>
      </c>
      <c r="N127">
        <v>0</v>
      </c>
      <c r="O127" t="str">
        <f t="shared" si="3"/>
        <v>1 сезон</v>
      </c>
      <c r="P127" t="str">
        <f t="shared" si="4"/>
        <v/>
      </c>
      <c r="Q127" t="str">
        <f>VLOOKUP(L127,[1]Лист1!$A:$B,2,0)</f>
        <v>Anime</v>
      </c>
      <c r="R127" s="5" t="str">
        <f t="shared" si="5"/>
        <v>2021</v>
      </c>
    </row>
    <row r="128" spans="1:18" x14ac:dyDescent="0.25">
      <c r="A128" s="4">
        <v>126</v>
      </c>
      <c r="B128" t="s">
        <v>439</v>
      </c>
      <c r="C128" t="s">
        <v>22756</v>
      </c>
      <c r="D128" t="s">
        <v>440</v>
      </c>
      <c r="E128" t="s">
        <v>85</v>
      </c>
      <c r="F128" t="s">
        <v>86</v>
      </c>
      <c r="G128" s="1">
        <v>44371</v>
      </c>
      <c r="H128">
        <v>2021</v>
      </c>
      <c r="I128" t="s">
        <v>121</v>
      </c>
      <c r="J128">
        <v>97</v>
      </c>
      <c r="K128" t="s">
        <v>441</v>
      </c>
      <c r="L128" t="s">
        <v>18</v>
      </c>
      <c r="M128" t="s">
        <v>442</v>
      </c>
      <c r="N128">
        <v>0</v>
      </c>
      <c r="O128" t="str">
        <f t="shared" si="3"/>
        <v/>
      </c>
      <c r="P128" t="str">
        <f t="shared" si="4"/>
        <v>80 - 100 минут</v>
      </c>
      <c r="Q128" t="str">
        <f>VLOOKUP(L128,[1]Лист1!$A:$B,2,0)</f>
        <v>Documentaries</v>
      </c>
      <c r="R128" s="5" t="str">
        <f t="shared" si="5"/>
        <v>2021</v>
      </c>
    </row>
    <row r="129" spans="1:18" x14ac:dyDescent="0.25">
      <c r="A129" s="4">
        <v>127</v>
      </c>
      <c r="B129" t="s">
        <v>443</v>
      </c>
      <c r="C129" t="s">
        <v>22757</v>
      </c>
      <c r="D129" t="s">
        <v>444</v>
      </c>
      <c r="E129" t="s">
        <v>85</v>
      </c>
      <c r="F129" t="s">
        <v>86</v>
      </c>
      <c r="G129" s="1">
        <v>44370</v>
      </c>
      <c r="H129">
        <v>2021</v>
      </c>
      <c r="I129" t="s">
        <v>212</v>
      </c>
      <c r="J129">
        <v>1</v>
      </c>
      <c r="K129" t="s">
        <v>308</v>
      </c>
      <c r="L129" t="s">
        <v>160</v>
      </c>
      <c r="M129" t="s">
        <v>57</v>
      </c>
      <c r="N129">
        <v>0</v>
      </c>
      <c r="O129" t="str">
        <f t="shared" si="3"/>
        <v>1 сезон</v>
      </c>
      <c r="P129" t="str">
        <f t="shared" si="4"/>
        <v/>
      </c>
      <c r="Q129" t="str">
        <f>VLOOKUP(L129,[1]Лист1!$A:$B,2,0)</f>
        <v>International</v>
      </c>
      <c r="R129" s="5" t="str">
        <f t="shared" si="5"/>
        <v>2021</v>
      </c>
    </row>
    <row r="130" spans="1:18" x14ac:dyDescent="0.25">
      <c r="A130" s="4">
        <v>128</v>
      </c>
      <c r="B130" t="s">
        <v>445</v>
      </c>
      <c r="C130" t="s">
        <v>22756</v>
      </c>
      <c r="D130" t="s">
        <v>446</v>
      </c>
      <c r="E130" t="s">
        <v>447</v>
      </c>
      <c r="F130" t="s">
        <v>85</v>
      </c>
      <c r="G130" s="1">
        <v>44450</v>
      </c>
      <c r="H130">
        <v>2021</v>
      </c>
      <c r="I130" t="s">
        <v>68</v>
      </c>
      <c r="J130">
        <v>48</v>
      </c>
      <c r="K130" t="s">
        <v>40</v>
      </c>
      <c r="L130" t="s">
        <v>41</v>
      </c>
      <c r="M130" t="s">
        <v>42</v>
      </c>
      <c r="N130">
        <v>0</v>
      </c>
      <c r="O130" t="str">
        <f t="shared" si="3"/>
        <v/>
      </c>
      <c r="P130" t="str">
        <f t="shared" si="4"/>
        <v>40 - 60 минут</v>
      </c>
      <c r="Q130" t="str">
        <f>VLOOKUP(L130,[1]Лист1!$A:$B,2,0)</f>
        <v>Kids</v>
      </c>
      <c r="R130" s="5" t="str">
        <f t="shared" si="5"/>
        <v>2021</v>
      </c>
    </row>
    <row r="131" spans="1:18" x14ac:dyDescent="0.25">
      <c r="A131" s="4">
        <v>129</v>
      </c>
      <c r="B131" t="s">
        <v>448</v>
      </c>
      <c r="C131" t="s">
        <v>22756</v>
      </c>
      <c r="D131" t="s">
        <v>449</v>
      </c>
      <c r="E131" t="s">
        <v>450</v>
      </c>
      <c r="F131" t="s">
        <v>85</v>
      </c>
      <c r="G131" s="1">
        <v>44449</v>
      </c>
      <c r="H131">
        <v>2021</v>
      </c>
      <c r="I131" t="s">
        <v>68</v>
      </c>
      <c r="J131">
        <v>93</v>
      </c>
      <c r="K131" t="s">
        <v>41</v>
      </c>
      <c r="L131" t="s">
        <v>41</v>
      </c>
      <c r="M131">
        <v>0</v>
      </c>
      <c r="N131">
        <v>0</v>
      </c>
      <c r="O131" t="str">
        <f t="shared" ref="O131:O194" si="6">IF(C131="Сериал",IF(J131=1,"1 сезон",IF(AND(J131&gt;=2,J131&lt;=4),CONCATENATE(J131," сезона"),IF(J131=5,CONCATENATE(J131," сезонов"),IF(J131&gt;=6,"более 5 сезонов")))),"")</f>
        <v/>
      </c>
      <c r="P131" t="str">
        <f t="shared" ref="P131:P194" si="7">IF(C131="Фильм",IF(J131&lt;40,"0 - 40 минут",IF(AND(J131&gt;=40,J131&lt;60),"40 - 60 минут",IF(AND(J131&gt;=60,J131&lt;80),"60 - 80 минут",IF(AND(J131&gt;=80,J131&lt;100),"80 - 100 минут",IF(AND(J131&gt;=100,J131&lt;120),"100 - 120 минут",IF(AND(J131&gt;=120,J131&lt;140),"120 - 140 минут",IF(J131&gt;=140,"140 минут +",))))))),"")</f>
        <v>80 - 100 минут</v>
      </c>
      <c r="Q131" t="str">
        <f>VLOOKUP(L131,[1]Лист1!$A:$B,2,0)</f>
        <v>Kids</v>
      </c>
      <c r="R131" s="5" t="str">
        <f t="shared" ref="R131:R194" si="8">TEXT(G131,"гггг")</f>
        <v>2021</v>
      </c>
    </row>
    <row r="132" spans="1:18" x14ac:dyDescent="0.25">
      <c r="A132" s="4">
        <v>130</v>
      </c>
      <c r="B132" t="s">
        <v>451</v>
      </c>
      <c r="C132" t="s">
        <v>22756</v>
      </c>
      <c r="D132" t="s">
        <v>452</v>
      </c>
      <c r="E132" t="s">
        <v>453</v>
      </c>
      <c r="F132" t="s">
        <v>85</v>
      </c>
      <c r="G132" s="1">
        <v>44450</v>
      </c>
      <c r="H132">
        <v>2020</v>
      </c>
      <c r="I132" t="s">
        <v>54</v>
      </c>
      <c r="J132">
        <v>145</v>
      </c>
      <c r="K132" t="s">
        <v>454</v>
      </c>
      <c r="L132" t="s">
        <v>62</v>
      </c>
      <c r="M132" t="s">
        <v>63</v>
      </c>
      <c r="N132" t="s">
        <v>49</v>
      </c>
      <c r="O132" t="str">
        <f t="shared" si="6"/>
        <v/>
      </c>
      <c r="P132" t="str">
        <f t="shared" si="7"/>
        <v>140 минут +</v>
      </c>
      <c r="Q132" t="str">
        <f>VLOOKUP(L132,[1]Лист1!$A:$B,2,0)</f>
        <v>Comedies</v>
      </c>
      <c r="R132" s="5" t="str">
        <f t="shared" si="8"/>
        <v>2021</v>
      </c>
    </row>
    <row r="133" spans="1:18" x14ac:dyDescent="0.25">
      <c r="A133" s="4">
        <v>131</v>
      </c>
      <c r="B133" t="s">
        <v>455</v>
      </c>
      <c r="C133" t="s">
        <v>22756</v>
      </c>
      <c r="D133" t="s">
        <v>456</v>
      </c>
      <c r="E133" t="s">
        <v>453</v>
      </c>
      <c r="F133" t="s">
        <v>85</v>
      </c>
      <c r="G133" s="1">
        <v>44450</v>
      </c>
      <c r="H133">
        <v>2021</v>
      </c>
      <c r="I133" t="s">
        <v>54</v>
      </c>
      <c r="J133">
        <v>145</v>
      </c>
      <c r="K133" t="s">
        <v>454</v>
      </c>
      <c r="L133" t="s">
        <v>62</v>
      </c>
      <c r="M133" t="s">
        <v>63</v>
      </c>
      <c r="N133" t="s">
        <v>49</v>
      </c>
      <c r="O133" t="str">
        <f t="shared" si="6"/>
        <v/>
      </c>
      <c r="P133" t="str">
        <f t="shared" si="7"/>
        <v>140 минут +</v>
      </c>
      <c r="Q133" t="str">
        <f>VLOOKUP(L133,[1]Лист1!$A:$B,2,0)</f>
        <v>Comedies</v>
      </c>
      <c r="R133" s="5" t="str">
        <f t="shared" si="8"/>
        <v>2021</v>
      </c>
    </row>
    <row r="134" spans="1:18" x14ac:dyDescent="0.25">
      <c r="A134" s="4">
        <v>132</v>
      </c>
      <c r="B134" t="s">
        <v>457</v>
      </c>
      <c r="C134" t="s">
        <v>22756</v>
      </c>
      <c r="D134" t="s">
        <v>458</v>
      </c>
      <c r="E134" t="s">
        <v>459</v>
      </c>
      <c r="F134" t="s">
        <v>85</v>
      </c>
      <c r="G134" s="1">
        <v>44448</v>
      </c>
      <c r="H134">
        <v>2021</v>
      </c>
      <c r="I134" t="s">
        <v>17</v>
      </c>
      <c r="J134">
        <v>96</v>
      </c>
      <c r="K134" t="s">
        <v>441</v>
      </c>
      <c r="L134" t="s">
        <v>18</v>
      </c>
      <c r="M134" t="s">
        <v>442</v>
      </c>
      <c r="N134">
        <v>0</v>
      </c>
      <c r="O134" t="str">
        <f t="shared" si="6"/>
        <v/>
      </c>
      <c r="P134" t="str">
        <f t="shared" si="7"/>
        <v>80 - 100 минут</v>
      </c>
      <c r="Q134" t="str">
        <f>VLOOKUP(L134,[1]Лист1!$A:$B,2,0)</f>
        <v>Documentaries</v>
      </c>
      <c r="R134" s="5" t="str">
        <f t="shared" si="8"/>
        <v>2021</v>
      </c>
    </row>
    <row r="135" spans="1:18" x14ac:dyDescent="0.25">
      <c r="A135" s="4">
        <v>133</v>
      </c>
      <c r="B135" t="s">
        <v>460</v>
      </c>
      <c r="C135" t="s">
        <v>22756</v>
      </c>
      <c r="D135" t="s">
        <v>461</v>
      </c>
      <c r="E135" t="s">
        <v>462</v>
      </c>
      <c r="F135" t="s">
        <v>85</v>
      </c>
      <c r="G135" s="1">
        <v>44447</v>
      </c>
      <c r="H135">
        <v>2021</v>
      </c>
      <c r="I135" t="s">
        <v>23</v>
      </c>
      <c r="J135">
        <v>91</v>
      </c>
      <c r="K135" t="s">
        <v>463</v>
      </c>
      <c r="L135" t="s">
        <v>47</v>
      </c>
      <c r="M135" t="s">
        <v>49</v>
      </c>
      <c r="N135" t="s">
        <v>143</v>
      </c>
      <c r="O135" t="str">
        <f t="shared" si="6"/>
        <v/>
      </c>
      <c r="P135" t="str">
        <f t="shared" si="7"/>
        <v>80 - 100 минут</v>
      </c>
      <c r="Q135" t="str">
        <f>VLOOKUP(L135,[1]Лист1!$A:$B,2,0)</f>
        <v>Dramas</v>
      </c>
      <c r="R135" s="5" t="str">
        <f t="shared" si="8"/>
        <v>2021</v>
      </c>
    </row>
    <row r="136" spans="1:18" x14ac:dyDescent="0.25">
      <c r="A136" s="4">
        <v>134</v>
      </c>
      <c r="B136" t="s">
        <v>464</v>
      </c>
      <c r="C136" t="s">
        <v>22756</v>
      </c>
      <c r="D136" t="s">
        <v>465</v>
      </c>
      <c r="E136" t="s">
        <v>466</v>
      </c>
      <c r="F136" t="s">
        <v>16</v>
      </c>
      <c r="G136" s="1">
        <v>44442</v>
      </c>
      <c r="H136">
        <v>2021</v>
      </c>
      <c r="I136" t="s">
        <v>17</v>
      </c>
      <c r="J136">
        <v>119</v>
      </c>
      <c r="K136" t="s">
        <v>47</v>
      </c>
      <c r="L136" t="s">
        <v>47</v>
      </c>
      <c r="M136">
        <v>0</v>
      </c>
      <c r="N136">
        <v>0</v>
      </c>
      <c r="O136" t="str">
        <f t="shared" si="6"/>
        <v/>
      </c>
      <c r="P136" t="str">
        <f t="shared" si="7"/>
        <v>100 - 120 минут</v>
      </c>
      <c r="Q136" t="str">
        <f>VLOOKUP(L136,[1]Лист1!$A:$B,2,0)</f>
        <v>Dramas</v>
      </c>
      <c r="R136" s="5" t="str">
        <f t="shared" si="8"/>
        <v>2021</v>
      </c>
    </row>
    <row r="137" spans="1:18" x14ac:dyDescent="0.25">
      <c r="A137" s="4">
        <v>135</v>
      </c>
      <c r="B137" t="s">
        <v>467</v>
      </c>
      <c r="C137" t="s">
        <v>22756</v>
      </c>
      <c r="D137" t="s">
        <v>468</v>
      </c>
      <c r="E137" t="s">
        <v>469</v>
      </c>
      <c r="F137" t="s">
        <v>16</v>
      </c>
      <c r="G137" s="1">
        <v>44446</v>
      </c>
      <c r="H137">
        <v>2018</v>
      </c>
      <c r="I137" t="s">
        <v>23</v>
      </c>
      <c r="J137">
        <v>97</v>
      </c>
      <c r="K137" t="s">
        <v>277</v>
      </c>
      <c r="L137" t="s">
        <v>18</v>
      </c>
      <c r="M137" t="s">
        <v>70</v>
      </c>
      <c r="N137">
        <v>0</v>
      </c>
      <c r="O137" t="str">
        <f t="shared" si="6"/>
        <v/>
      </c>
      <c r="P137" t="str">
        <f t="shared" si="7"/>
        <v>80 - 100 минут</v>
      </c>
      <c r="Q137" t="str">
        <f>VLOOKUP(L137,[1]Лист1!$A:$B,2,0)</f>
        <v>Documentaries</v>
      </c>
      <c r="R137" s="5" t="str">
        <f t="shared" si="8"/>
        <v>2021</v>
      </c>
    </row>
    <row r="138" spans="1:18" x14ac:dyDescent="0.25">
      <c r="A138" s="4">
        <v>136</v>
      </c>
      <c r="B138" t="s">
        <v>470</v>
      </c>
      <c r="C138" t="s">
        <v>22756</v>
      </c>
      <c r="D138" t="s">
        <v>471</v>
      </c>
      <c r="E138" t="s">
        <v>472</v>
      </c>
      <c r="F138" t="s">
        <v>16</v>
      </c>
      <c r="G138" s="1">
        <v>44441</v>
      </c>
      <c r="H138">
        <v>2021</v>
      </c>
      <c r="I138" t="s">
        <v>39</v>
      </c>
      <c r="J138">
        <v>110</v>
      </c>
      <c r="K138" t="s">
        <v>473</v>
      </c>
      <c r="L138" t="s">
        <v>62</v>
      </c>
      <c r="M138" t="s">
        <v>143</v>
      </c>
      <c r="N138">
        <v>0</v>
      </c>
      <c r="O138" t="str">
        <f t="shared" si="6"/>
        <v/>
      </c>
      <c r="P138" t="str">
        <f t="shared" si="7"/>
        <v>100 - 120 минут</v>
      </c>
      <c r="Q138" t="str">
        <f>VLOOKUP(L138,[1]Лист1!$A:$B,2,0)</f>
        <v>Comedies</v>
      </c>
      <c r="R138" s="5" t="str">
        <f t="shared" si="8"/>
        <v>2021</v>
      </c>
    </row>
    <row r="139" spans="1:18" x14ac:dyDescent="0.25">
      <c r="A139" s="4">
        <v>137</v>
      </c>
      <c r="B139" t="s">
        <v>474</v>
      </c>
      <c r="C139" t="s">
        <v>22757</v>
      </c>
      <c r="D139" t="s">
        <v>475</v>
      </c>
      <c r="E139" t="s">
        <v>85</v>
      </c>
      <c r="F139" t="s">
        <v>86</v>
      </c>
      <c r="G139" s="1">
        <v>44369</v>
      </c>
      <c r="H139">
        <v>2021</v>
      </c>
      <c r="I139" t="s">
        <v>23</v>
      </c>
      <c r="J139">
        <v>1</v>
      </c>
      <c r="K139" t="s">
        <v>301</v>
      </c>
      <c r="L139" t="s">
        <v>101</v>
      </c>
      <c r="M139" t="s">
        <v>26</v>
      </c>
      <c r="N139">
        <v>0</v>
      </c>
      <c r="O139" t="str">
        <f t="shared" si="6"/>
        <v>1 сезон</v>
      </c>
      <c r="P139" t="str">
        <f t="shared" si="7"/>
        <v/>
      </c>
      <c r="Q139" t="str">
        <f>VLOOKUP(L139,[1]Лист1!$A:$B,2,0)</f>
        <v>Documentaries</v>
      </c>
      <c r="R139" s="5" t="str">
        <f t="shared" si="8"/>
        <v>2021</v>
      </c>
    </row>
    <row r="140" spans="1:18" x14ac:dyDescent="0.25">
      <c r="A140" s="4">
        <v>138</v>
      </c>
      <c r="B140" t="s">
        <v>476</v>
      </c>
      <c r="C140" t="s">
        <v>22757</v>
      </c>
      <c r="D140" t="s">
        <v>477</v>
      </c>
      <c r="E140" t="s">
        <v>85</v>
      </c>
      <c r="F140" t="s">
        <v>86</v>
      </c>
      <c r="G140" s="1">
        <v>44367</v>
      </c>
      <c r="H140">
        <v>2021</v>
      </c>
      <c r="I140" t="s">
        <v>54</v>
      </c>
      <c r="J140">
        <v>1</v>
      </c>
      <c r="K140" t="s">
        <v>478</v>
      </c>
      <c r="L140" t="s">
        <v>160</v>
      </c>
      <c r="M140" t="s">
        <v>193</v>
      </c>
      <c r="N140" t="s">
        <v>168</v>
      </c>
      <c r="O140" t="str">
        <f t="shared" si="6"/>
        <v>1 сезон</v>
      </c>
      <c r="P140" t="str">
        <f t="shared" si="7"/>
        <v/>
      </c>
      <c r="Q140" t="str">
        <f>VLOOKUP(L140,[1]Лист1!$A:$B,2,0)</f>
        <v>International</v>
      </c>
      <c r="R140" s="5" t="str">
        <f t="shared" si="8"/>
        <v>2021</v>
      </c>
    </row>
    <row r="141" spans="1:18" x14ac:dyDescent="0.25">
      <c r="A141" s="4">
        <v>139</v>
      </c>
      <c r="B141" t="s">
        <v>479</v>
      </c>
      <c r="C141" t="s">
        <v>22757</v>
      </c>
      <c r="D141" t="s">
        <v>480</v>
      </c>
      <c r="E141" t="s">
        <v>85</v>
      </c>
      <c r="F141" t="s">
        <v>86</v>
      </c>
      <c r="G141" s="1">
        <v>44351</v>
      </c>
      <c r="H141">
        <v>2021</v>
      </c>
      <c r="I141" t="s">
        <v>39</v>
      </c>
      <c r="J141">
        <v>1</v>
      </c>
      <c r="K141" t="s">
        <v>481</v>
      </c>
      <c r="L141" t="s">
        <v>101</v>
      </c>
      <c r="M141" t="s">
        <v>482</v>
      </c>
      <c r="N141">
        <v>0</v>
      </c>
      <c r="O141" t="str">
        <f t="shared" si="6"/>
        <v>1 сезон</v>
      </c>
      <c r="P141" t="str">
        <f t="shared" si="7"/>
        <v/>
      </c>
      <c r="Q141" t="str">
        <f>VLOOKUP(L141,[1]Лист1!$A:$B,2,0)</f>
        <v>Documentaries</v>
      </c>
      <c r="R141" s="5" t="str">
        <f t="shared" si="8"/>
        <v>2021</v>
      </c>
    </row>
    <row r="142" spans="1:18" x14ac:dyDescent="0.25">
      <c r="A142" s="4">
        <v>140</v>
      </c>
      <c r="B142" t="s">
        <v>483</v>
      </c>
      <c r="C142" t="s">
        <v>22756</v>
      </c>
      <c r="D142" t="s">
        <v>484</v>
      </c>
      <c r="E142" t="s">
        <v>485</v>
      </c>
      <c r="F142" t="s">
        <v>16</v>
      </c>
      <c r="G142" s="1">
        <v>44446</v>
      </c>
      <c r="H142">
        <v>2021</v>
      </c>
      <c r="I142" t="s">
        <v>23</v>
      </c>
      <c r="J142">
        <v>80</v>
      </c>
      <c r="K142" t="s">
        <v>441</v>
      </c>
      <c r="L142" t="s">
        <v>18</v>
      </c>
      <c r="M142" t="s">
        <v>442</v>
      </c>
      <c r="N142">
        <v>0</v>
      </c>
      <c r="O142" t="str">
        <f t="shared" si="6"/>
        <v/>
      </c>
      <c r="P142" t="str">
        <f t="shared" si="7"/>
        <v>80 - 100 минут</v>
      </c>
      <c r="Q142" t="str">
        <f>VLOOKUP(L142,[1]Лист1!$A:$B,2,0)</f>
        <v>Documentaries</v>
      </c>
      <c r="R142" s="5" t="str">
        <f t="shared" si="8"/>
        <v>2021</v>
      </c>
    </row>
    <row r="143" spans="1:18" x14ac:dyDescent="0.25">
      <c r="A143" s="4">
        <v>141</v>
      </c>
      <c r="B143" t="s">
        <v>486</v>
      </c>
      <c r="C143" t="s">
        <v>22757</v>
      </c>
      <c r="D143" t="s">
        <v>487</v>
      </c>
      <c r="E143" t="s">
        <v>85</v>
      </c>
      <c r="F143" t="s">
        <v>86</v>
      </c>
      <c r="G143" s="1">
        <v>44366</v>
      </c>
      <c r="H143">
        <v>2019</v>
      </c>
      <c r="I143" t="s">
        <v>23</v>
      </c>
      <c r="J143">
        <v>1</v>
      </c>
      <c r="K143" t="s">
        <v>488</v>
      </c>
      <c r="L143" t="s">
        <v>160</v>
      </c>
      <c r="M143" t="s">
        <v>168</v>
      </c>
      <c r="N143">
        <v>0</v>
      </c>
      <c r="O143" t="str">
        <f t="shared" si="6"/>
        <v>1 сезон</v>
      </c>
      <c r="P143" t="str">
        <f t="shared" si="7"/>
        <v/>
      </c>
      <c r="Q143" t="str">
        <f>VLOOKUP(L143,[1]Лист1!$A:$B,2,0)</f>
        <v>International</v>
      </c>
      <c r="R143" s="5" t="str">
        <f t="shared" si="8"/>
        <v>2021</v>
      </c>
    </row>
    <row r="144" spans="1:18" x14ac:dyDescent="0.25">
      <c r="A144" s="4">
        <v>142</v>
      </c>
      <c r="B144" t="s">
        <v>489</v>
      </c>
      <c r="C144" t="s">
        <v>22756</v>
      </c>
      <c r="D144" t="s">
        <v>490</v>
      </c>
      <c r="E144" t="s">
        <v>491</v>
      </c>
      <c r="F144" t="s">
        <v>67</v>
      </c>
      <c r="G144" s="1">
        <v>44444</v>
      </c>
      <c r="H144">
        <v>2017</v>
      </c>
      <c r="I144" t="s">
        <v>54</v>
      </c>
      <c r="J144">
        <v>128</v>
      </c>
      <c r="K144" t="s">
        <v>385</v>
      </c>
      <c r="L144" t="s">
        <v>237</v>
      </c>
      <c r="M144" t="s">
        <v>42</v>
      </c>
      <c r="N144" t="s">
        <v>63</v>
      </c>
      <c r="O144" t="str">
        <f t="shared" si="6"/>
        <v/>
      </c>
      <c r="P144" t="str">
        <f t="shared" si="7"/>
        <v>120 - 140 минут</v>
      </c>
      <c r="Q144" t="str">
        <f>VLOOKUP(L144,[1]Лист1!$A:$B,2,0)</f>
        <v>Action &amp; Adventure</v>
      </c>
      <c r="R144" s="5" t="str">
        <f t="shared" si="8"/>
        <v>2021</v>
      </c>
    </row>
    <row r="145" spans="1:18" x14ac:dyDescent="0.25">
      <c r="A145" s="4">
        <v>143</v>
      </c>
      <c r="B145" t="s">
        <v>492</v>
      </c>
      <c r="C145" t="s">
        <v>22757</v>
      </c>
      <c r="D145" t="s">
        <v>493</v>
      </c>
      <c r="E145" t="s">
        <v>85</v>
      </c>
      <c r="F145" t="s">
        <v>86</v>
      </c>
      <c r="G145" s="1">
        <v>44364</v>
      </c>
      <c r="H145">
        <v>2021</v>
      </c>
      <c r="I145" t="s">
        <v>23</v>
      </c>
      <c r="J145">
        <v>1</v>
      </c>
      <c r="K145" t="s">
        <v>425</v>
      </c>
      <c r="L145" t="s">
        <v>160</v>
      </c>
      <c r="M145" t="s">
        <v>193</v>
      </c>
      <c r="N145" t="s">
        <v>161</v>
      </c>
      <c r="O145" t="str">
        <f t="shared" si="6"/>
        <v>1 сезон</v>
      </c>
      <c r="P145" t="str">
        <f t="shared" si="7"/>
        <v/>
      </c>
      <c r="Q145" t="str">
        <f>VLOOKUP(L145,[1]Лист1!$A:$B,2,0)</f>
        <v>International</v>
      </c>
      <c r="R145" s="5" t="str">
        <f t="shared" si="8"/>
        <v>2021</v>
      </c>
    </row>
    <row r="146" spans="1:18" x14ac:dyDescent="0.25">
      <c r="A146" s="4">
        <v>144</v>
      </c>
      <c r="B146" t="s">
        <v>494</v>
      </c>
      <c r="C146" t="s">
        <v>22756</v>
      </c>
      <c r="D146" t="s">
        <v>495</v>
      </c>
      <c r="E146" t="s">
        <v>496</v>
      </c>
      <c r="F146" t="s">
        <v>16</v>
      </c>
      <c r="G146" s="1">
        <v>44443</v>
      </c>
      <c r="H146">
        <v>2018</v>
      </c>
      <c r="I146" t="s">
        <v>497</v>
      </c>
      <c r="J146">
        <v>90</v>
      </c>
      <c r="K146" t="s">
        <v>498</v>
      </c>
      <c r="L146" t="s">
        <v>41</v>
      </c>
      <c r="M146" t="s">
        <v>63</v>
      </c>
      <c r="N146">
        <v>0</v>
      </c>
      <c r="O146" t="str">
        <f t="shared" si="6"/>
        <v/>
      </c>
      <c r="P146" t="str">
        <f t="shared" si="7"/>
        <v>80 - 100 минут</v>
      </c>
      <c r="Q146" t="str">
        <f>VLOOKUP(L146,[1]Лист1!$A:$B,2,0)</f>
        <v>Kids</v>
      </c>
      <c r="R146" s="5" t="str">
        <f t="shared" si="8"/>
        <v>2021</v>
      </c>
    </row>
    <row r="147" spans="1:18" x14ac:dyDescent="0.25">
      <c r="A147" s="4">
        <v>145</v>
      </c>
      <c r="B147" t="s">
        <v>499</v>
      </c>
      <c r="C147" t="s">
        <v>22757</v>
      </c>
      <c r="D147" t="s">
        <v>500</v>
      </c>
      <c r="E147" t="s">
        <v>85</v>
      </c>
      <c r="F147" t="s">
        <v>86</v>
      </c>
      <c r="G147" s="1">
        <v>44364</v>
      </c>
      <c r="H147">
        <v>2021</v>
      </c>
      <c r="I147" t="s">
        <v>23</v>
      </c>
      <c r="J147">
        <v>1</v>
      </c>
      <c r="K147" t="s">
        <v>438</v>
      </c>
      <c r="L147" t="s">
        <v>180</v>
      </c>
      <c r="M147" t="s">
        <v>26</v>
      </c>
      <c r="N147">
        <v>0</v>
      </c>
      <c r="O147" t="str">
        <f t="shared" si="6"/>
        <v>1 сезон</v>
      </c>
      <c r="P147" t="str">
        <f t="shared" si="7"/>
        <v/>
      </c>
      <c r="Q147" t="str">
        <f>VLOOKUP(L147,[1]Лист1!$A:$B,2,0)</f>
        <v>Anime</v>
      </c>
      <c r="R147" s="5" t="str">
        <f t="shared" si="8"/>
        <v>2021</v>
      </c>
    </row>
    <row r="148" spans="1:18" x14ac:dyDescent="0.25">
      <c r="A148" s="4">
        <v>146</v>
      </c>
      <c r="B148" t="s">
        <v>501</v>
      </c>
      <c r="C148" t="s">
        <v>22757</v>
      </c>
      <c r="D148" t="s">
        <v>502</v>
      </c>
      <c r="E148" t="s">
        <v>85</v>
      </c>
      <c r="F148" t="s">
        <v>86</v>
      </c>
      <c r="G148" s="1">
        <v>44363</v>
      </c>
      <c r="H148">
        <v>2021</v>
      </c>
      <c r="I148" t="s">
        <v>23</v>
      </c>
      <c r="J148">
        <v>1</v>
      </c>
      <c r="K148" t="s">
        <v>280</v>
      </c>
      <c r="L148" t="s">
        <v>160</v>
      </c>
      <c r="M148" t="s">
        <v>161</v>
      </c>
      <c r="N148" t="s">
        <v>168</v>
      </c>
      <c r="O148" t="str">
        <f t="shared" si="6"/>
        <v>1 сезон</v>
      </c>
      <c r="P148" t="str">
        <f t="shared" si="7"/>
        <v/>
      </c>
      <c r="Q148" t="str">
        <f>VLOOKUP(L148,[1]Лист1!$A:$B,2,0)</f>
        <v>International</v>
      </c>
      <c r="R148" s="5" t="str">
        <f t="shared" si="8"/>
        <v>2021</v>
      </c>
    </row>
    <row r="149" spans="1:18" x14ac:dyDescent="0.25">
      <c r="A149" s="4">
        <v>147</v>
      </c>
      <c r="B149" t="s">
        <v>503</v>
      </c>
      <c r="C149" t="s">
        <v>22757</v>
      </c>
      <c r="D149" t="s">
        <v>504</v>
      </c>
      <c r="E149" t="s">
        <v>85</v>
      </c>
      <c r="F149" t="s">
        <v>86</v>
      </c>
      <c r="G149" s="1">
        <v>44363</v>
      </c>
      <c r="H149">
        <v>2021</v>
      </c>
      <c r="I149" t="s">
        <v>39</v>
      </c>
      <c r="J149">
        <v>1</v>
      </c>
      <c r="K149" t="s">
        <v>481</v>
      </c>
      <c r="L149" t="s">
        <v>101</v>
      </c>
      <c r="M149" t="s">
        <v>482</v>
      </c>
      <c r="N149">
        <v>0</v>
      </c>
      <c r="O149" t="str">
        <f t="shared" si="6"/>
        <v>1 сезон</v>
      </c>
      <c r="P149" t="str">
        <f t="shared" si="7"/>
        <v/>
      </c>
      <c r="Q149" t="str">
        <f>VLOOKUP(L149,[1]Лист1!$A:$B,2,0)</f>
        <v>Documentaries</v>
      </c>
      <c r="R149" s="5" t="str">
        <f t="shared" si="8"/>
        <v>2021</v>
      </c>
    </row>
    <row r="150" spans="1:18" x14ac:dyDescent="0.25">
      <c r="A150" s="4">
        <v>148</v>
      </c>
      <c r="B150" t="s">
        <v>505</v>
      </c>
      <c r="C150" t="s">
        <v>22756</v>
      </c>
      <c r="D150" t="s">
        <v>506</v>
      </c>
      <c r="E150" t="s">
        <v>507</v>
      </c>
      <c r="F150" t="s">
        <v>67</v>
      </c>
      <c r="G150" s="1">
        <v>44441</v>
      </c>
      <c r="H150">
        <v>1994</v>
      </c>
      <c r="I150" t="s">
        <v>54</v>
      </c>
      <c r="J150">
        <v>143</v>
      </c>
      <c r="K150" t="s">
        <v>231</v>
      </c>
      <c r="L150" t="s">
        <v>47</v>
      </c>
      <c r="M150" t="s">
        <v>49</v>
      </c>
      <c r="N150" t="s">
        <v>232</v>
      </c>
      <c r="O150" t="str">
        <f t="shared" si="6"/>
        <v/>
      </c>
      <c r="P150" t="str">
        <f t="shared" si="7"/>
        <v>140 минут +</v>
      </c>
      <c r="Q150" t="str">
        <f>VLOOKUP(L150,[1]Лист1!$A:$B,2,0)</f>
        <v>Dramas</v>
      </c>
      <c r="R150" s="5" t="str">
        <f t="shared" si="8"/>
        <v>2021</v>
      </c>
    </row>
    <row r="151" spans="1:18" x14ac:dyDescent="0.25">
      <c r="A151" s="4">
        <v>149</v>
      </c>
      <c r="B151" t="s">
        <v>508</v>
      </c>
      <c r="C151" t="s">
        <v>22757</v>
      </c>
      <c r="D151" t="s">
        <v>509</v>
      </c>
      <c r="E151" t="s">
        <v>85</v>
      </c>
      <c r="F151" t="s">
        <v>86</v>
      </c>
      <c r="G151" s="1">
        <v>44362</v>
      </c>
      <c r="H151">
        <v>2021</v>
      </c>
      <c r="I151" t="s">
        <v>23</v>
      </c>
      <c r="J151">
        <v>1</v>
      </c>
      <c r="K151" t="s">
        <v>510</v>
      </c>
      <c r="L151" t="s">
        <v>25</v>
      </c>
      <c r="M151" t="s">
        <v>26</v>
      </c>
      <c r="N151" t="s">
        <v>169</v>
      </c>
      <c r="O151" t="str">
        <f t="shared" si="6"/>
        <v>1 сезон</v>
      </c>
      <c r="P151" t="str">
        <f t="shared" si="7"/>
        <v/>
      </c>
      <c r="Q151" t="str">
        <f>VLOOKUP(L151,[1]Лист1!$A:$B,2,0)</f>
        <v>Crime</v>
      </c>
      <c r="R151" s="5" t="str">
        <f t="shared" si="8"/>
        <v>2021</v>
      </c>
    </row>
    <row r="152" spans="1:18" x14ac:dyDescent="0.25">
      <c r="A152" s="4">
        <v>150</v>
      </c>
      <c r="B152" t="s">
        <v>511</v>
      </c>
      <c r="C152" t="s">
        <v>22757</v>
      </c>
      <c r="D152" t="s">
        <v>512</v>
      </c>
      <c r="E152" t="s">
        <v>85</v>
      </c>
      <c r="F152" t="s">
        <v>86</v>
      </c>
      <c r="G152" s="1">
        <v>44362</v>
      </c>
      <c r="H152">
        <v>2021</v>
      </c>
      <c r="I152" t="s">
        <v>23</v>
      </c>
      <c r="J152">
        <v>1</v>
      </c>
      <c r="K152" t="s">
        <v>425</v>
      </c>
      <c r="L152" t="s">
        <v>160</v>
      </c>
      <c r="M152" t="s">
        <v>193</v>
      </c>
      <c r="N152" t="s">
        <v>161</v>
      </c>
      <c r="O152" t="str">
        <f t="shared" si="6"/>
        <v>1 сезон</v>
      </c>
      <c r="P152" t="str">
        <f t="shared" si="7"/>
        <v/>
      </c>
      <c r="Q152" t="str">
        <f>VLOOKUP(L152,[1]Лист1!$A:$B,2,0)</f>
        <v>International</v>
      </c>
      <c r="R152" s="5" t="str">
        <f t="shared" si="8"/>
        <v>2021</v>
      </c>
    </row>
    <row r="153" spans="1:18" x14ac:dyDescent="0.25">
      <c r="A153" s="4">
        <v>151</v>
      </c>
      <c r="B153" t="s">
        <v>513</v>
      </c>
      <c r="C153" t="s">
        <v>22756</v>
      </c>
      <c r="D153" t="s">
        <v>514</v>
      </c>
      <c r="E153" t="s">
        <v>85</v>
      </c>
      <c r="F153" t="s">
        <v>86</v>
      </c>
      <c r="G153" s="1">
        <v>44362</v>
      </c>
      <c r="H153">
        <v>2021</v>
      </c>
      <c r="I153" t="s">
        <v>212</v>
      </c>
      <c r="J153">
        <v>273</v>
      </c>
      <c r="K153" t="s">
        <v>18</v>
      </c>
      <c r="L153" t="s">
        <v>18</v>
      </c>
      <c r="M153">
        <v>0</v>
      </c>
      <c r="N153">
        <v>0</v>
      </c>
      <c r="O153" t="str">
        <f t="shared" si="6"/>
        <v/>
      </c>
      <c r="P153" t="str">
        <f t="shared" si="7"/>
        <v>140 минут +</v>
      </c>
      <c r="Q153" t="str">
        <f>VLOOKUP(L153,[1]Лист1!$A:$B,2,0)</f>
        <v>Documentaries</v>
      </c>
      <c r="R153" s="5" t="str">
        <f t="shared" si="8"/>
        <v>2021</v>
      </c>
    </row>
    <row r="154" spans="1:18" x14ac:dyDescent="0.25">
      <c r="A154" s="4">
        <v>152</v>
      </c>
      <c r="B154" t="s">
        <v>515</v>
      </c>
      <c r="C154" t="s">
        <v>22757</v>
      </c>
      <c r="D154" t="s">
        <v>516</v>
      </c>
      <c r="E154" t="s">
        <v>85</v>
      </c>
      <c r="F154" t="s">
        <v>86</v>
      </c>
      <c r="G154" s="1">
        <v>44362</v>
      </c>
      <c r="H154">
        <v>2021</v>
      </c>
      <c r="I154" t="s">
        <v>110</v>
      </c>
      <c r="J154">
        <v>2</v>
      </c>
      <c r="K154" t="s">
        <v>113</v>
      </c>
      <c r="L154" t="s">
        <v>113</v>
      </c>
      <c r="M154">
        <v>0</v>
      </c>
      <c r="N154">
        <v>0</v>
      </c>
      <c r="O154" t="str">
        <f t="shared" si="6"/>
        <v>2 сезона</v>
      </c>
      <c r="P154" t="str">
        <f t="shared" si="7"/>
        <v/>
      </c>
      <c r="Q154" t="str">
        <f>VLOOKUP(L154,[1]Лист1!$A:$B,2,0)</f>
        <v>Kids</v>
      </c>
      <c r="R154" s="5" t="str">
        <f t="shared" si="8"/>
        <v>2021</v>
      </c>
    </row>
    <row r="155" spans="1:18" x14ac:dyDescent="0.25">
      <c r="A155" s="4">
        <v>153</v>
      </c>
      <c r="B155" t="s">
        <v>517</v>
      </c>
      <c r="C155" t="s">
        <v>22757</v>
      </c>
      <c r="D155" t="s">
        <v>518</v>
      </c>
      <c r="E155" t="s">
        <v>85</v>
      </c>
      <c r="F155" t="s">
        <v>86</v>
      </c>
      <c r="G155" s="1">
        <v>44361</v>
      </c>
      <c r="H155">
        <v>2021</v>
      </c>
      <c r="I155" t="s">
        <v>23</v>
      </c>
      <c r="J155">
        <v>1</v>
      </c>
      <c r="K155" t="s">
        <v>280</v>
      </c>
      <c r="L155" t="s">
        <v>160</v>
      </c>
      <c r="M155" t="s">
        <v>161</v>
      </c>
      <c r="N155" t="s">
        <v>168</v>
      </c>
      <c r="O155" t="str">
        <f t="shared" si="6"/>
        <v>1 сезон</v>
      </c>
      <c r="P155" t="str">
        <f t="shared" si="7"/>
        <v/>
      </c>
      <c r="Q155" t="str">
        <f>VLOOKUP(L155,[1]Лист1!$A:$B,2,0)</f>
        <v>International</v>
      </c>
      <c r="R155" s="5" t="str">
        <f t="shared" si="8"/>
        <v>2021</v>
      </c>
    </row>
    <row r="156" spans="1:18" x14ac:dyDescent="0.25">
      <c r="A156" s="4">
        <v>154</v>
      </c>
      <c r="B156" t="s">
        <v>519</v>
      </c>
      <c r="C156" t="s">
        <v>22756</v>
      </c>
      <c r="D156" t="s">
        <v>520</v>
      </c>
      <c r="E156" t="s">
        <v>85</v>
      </c>
      <c r="F156" t="s">
        <v>86</v>
      </c>
      <c r="G156" s="1">
        <v>44359</v>
      </c>
      <c r="H156">
        <v>2021</v>
      </c>
      <c r="I156" t="s">
        <v>23</v>
      </c>
      <c r="J156">
        <v>36</v>
      </c>
      <c r="K156" t="s">
        <v>91</v>
      </c>
      <c r="L156" t="s">
        <v>91</v>
      </c>
      <c r="M156">
        <v>0</v>
      </c>
      <c r="N156">
        <v>0</v>
      </c>
      <c r="O156" t="str">
        <f t="shared" si="6"/>
        <v/>
      </c>
      <c r="P156" t="str">
        <f t="shared" si="7"/>
        <v>0 - 40 минут</v>
      </c>
      <c r="Q156" t="str">
        <f>VLOOKUP(L156,[1]Лист1!$A:$B,2,0)</f>
        <v>Other movies</v>
      </c>
      <c r="R156" s="5" t="str">
        <f t="shared" si="8"/>
        <v>2021</v>
      </c>
    </row>
    <row r="157" spans="1:18" x14ac:dyDescent="0.25">
      <c r="A157" s="4">
        <v>155</v>
      </c>
      <c r="B157" t="s">
        <v>521</v>
      </c>
      <c r="C157" t="s">
        <v>22756</v>
      </c>
      <c r="D157" t="s">
        <v>522</v>
      </c>
      <c r="E157" t="s">
        <v>85</v>
      </c>
      <c r="F157" t="s">
        <v>86</v>
      </c>
      <c r="G157" s="1">
        <v>44358</v>
      </c>
      <c r="H157">
        <v>2021</v>
      </c>
      <c r="I157" t="s">
        <v>54</v>
      </c>
      <c r="J157">
        <v>36</v>
      </c>
      <c r="K157" t="s">
        <v>523</v>
      </c>
      <c r="L157" t="s">
        <v>524</v>
      </c>
      <c r="M157" t="s">
        <v>525</v>
      </c>
      <c r="N157">
        <v>0</v>
      </c>
      <c r="O157" t="str">
        <f t="shared" si="6"/>
        <v/>
      </c>
      <c r="P157" t="str">
        <f t="shared" si="7"/>
        <v>0 - 40 минут</v>
      </c>
      <c r="Q157" t="str">
        <f>VLOOKUP(L157,[1]Лист1!$A:$B,2,0)</f>
        <v>Anime</v>
      </c>
      <c r="R157" s="5" t="str">
        <f t="shared" si="8"/>
        <v>2021</v>
      </c>
    </row>
    <row r="158" spans="1:18" x14ac:dyDescent="0.25">
      <c r="A158" s="4">
        <v>156</v>
      </c>
      <c r="B158" t="s">
        <v>526</v>
      </c>
      <c r="C158" t="s">
        <v>22757</v>
      </c>
      <c r="D158" t="s">
        <v>527</v>
      </c>
      <c r="E158" t="s">
        <v>85</v>
      </c>
      <c r="F158" t="s">
        <v>86</v>
      </c>
      <c r="G158" s="1">
        <v>44355</v>
      </c>
      <c r="H158">
        <v>2018</v>
      </c>
      <c r="I158" t="s">
        <v>68</v>
      </c>
      <c r="J158">
        <v>2</v>
      </c>
      <c r="K158" t="s">
        <v>205</v>
      </c>
      <c r="L158" t="s">
        <v>113</v>
      </c>
      <c r="M158" t="s">
        <v>194</v>
      </c>
      <c r="N158">
        <v>0</v>
      </c>
      <c r="O158" t="str">
        <f t="shared" si="6"/>
        <v>2 сезона</v>
      </c>
      <c r="P158" t="str">
        <f t="shared" si="7"/>
        <v/>
      </c>
      <c r="Q158" t="str">
        <f>VLOOKUP(L158,[1]Лист1!$A:$B,2,0)</f>
        <v>Kids</v>
      </c>
      <c r="R158" s="5" t="str">
        <f t="shared" si="8"/>
        <v>2021</v>
      </c>
    </row>
    <row r="159" spans="1:18" x14ac:dyDescent="0.25">
      <c r="A159" s="4">
        <v>157</v>
      </c>
      <c r="B159" t="s">
        <v>528</v>
      </c>
      <c r="C159" t="s">
        <v>22757</v>
      </c>
      <c r="D159" t="s">
        <v>529</v>
      </c>
      <c r="E159" t="s">
        <v>85</v>
      </c>
      <c r="F159" t="s">
        <v>86</v>
      </c>
      <c r="G159" s="1">
        <v>44342</v>
      </c>
      <c r="H159">
        <v>2021</v>
      </c>
      <c r="I159" t="s">
        <v>54</v>
      </c>
      <c r="J159">
        <v>1</v>
      </c>
      <c r="K159" t="s">
        <v>101</v>
      </c>
      <c r="L159" t="s">
        <v>101</v>
      </c>
      <c r="M159">
        <v>0</v>
      </c>
      <c r="N159">
        <v>0</v>
      </c>
      <c r="O159" t="str">
        <f t="shared" si="6"/>
        <v>1 сезон</v>
      </c>
      <c r="P159" t="str">
        <f t="shared" si="7"/>
        <v/>
      </c>
      <c r="Q159" t="str">
        <f>VLOOKUP(L159,[1]Лист1!$A:$B,2,0)</f>
        <v>Documentaries</v>
      </c>
      <c r="R159" s="5" t="str">
        <f t="shared" si="8"/>
        <v>2021</v>
      </c>
    </row>
    <row r="160" spans="1:18" x14ac:dyDescent="0.25">
      <c r="A160" s="4">
        <v>158</v>
      </c>
      <c r="B160" t="s">
        <v>530</v>
      </c>
      <c r="C160" t="s">
        <v>22757</v>
      </c>
      <c r="D160" t="s">
        <v>531</v>
      </c>
      <c r="E160" t="s">
        <v>85</v>
      </c>
      <c r="F160" t="s">
        <v>86</v>
      </c>
      <c r="G160" s="1">
        <v>44340</v>
      </c>
      <c r="H160">
        <v>2021</v>
      </c>
      <c r="I160" t="s">
        <v>23</v>
      </c>
      <c r="J160">
        <v>1</v>
      </c>
      <c r="K160" t="s">
        <v>192</v>
      </c>
      <c r="L160" t="s">
        <v>160</v>
      </c>
      <c r="M160" t="s">
        <v>193</v>
      </c>
      <c r="N160" t="s">
        <v>194</v>
      </c>
      <c r="O160" t="str">
        <f t="shared" si="6"/>
        <v>1 сезон</v>
      </c>
      <c r="P160" t="str">
        <f t="shared" si="7"/>
        <v/>
      </c>
      <c r="Q160" t="str">
        <f>VLOOKUP(L160,[1]Лист1!$A:$B,2,0)</f>
        <v>International</v>
      </c>
      <c r="R160" s="5" t="str">
        <f t="shared" si="8"/>
        <v>2021</v>
      </c>
    </row>
    <row r="161" spans="1:18" x14ac:dyDescent="0.25">
      <c r="A161" s="4">
        <v>159</v>
      </c>
      <c r="B161" t="s">
        <v>532</v>
      </c>
      <c r="C161" t="s">
        <v>22756</v>
      </c>
      <c r="D161" t="s">
        <v>533</v>
      </c>
      <c r="E161" t="s">
        <v>85</v>
      </c>
      <c r="F161" t="s">
        <v>86</v>
      </c>
      <c r="G161" s="1">
        <v>44338</v>
      </c>
      <c r="H161">
        <v>2020</v>
      </c>
      <c r="I161" t="s">
        <v>212</v>
      </c>
      <c r="J161">
        <v>61</v>
      </c>
      <c r="K161" t="s">
        <v>534</v>
      </c>
      <c r="L161" t="s">
        <v>390</v>
      </c>
      <c r="M161" t="s">
        <v>70</v>
      </c>
      <c r="N161">
        <v>0</v>
      </c>
      <c r="O161" t="str">
        <f t="shared" si="6"/>
        <v/>
      </c>
      <c r="P161" t="str">
        <f t="shared" si="7"/>
        <v>60 - 80 минут</v>
      </c>
      <c r="Q161" t="str">
        <f>VLOOKUP(L161,[1]Лист1!$A:$B,2,0)</f>
        <v>International</v>
      </c>
      <c r="R161" s="5" t="str">
        <f t="shared" si="8"/>
        <v>2021</v>
      </c>
    </row>
    <row r="162" spans="1:18" x14ac:dyDescent="0.25">
      <c r="A162" s="4">
        <v>160</v>
      </c>
      <c r="B162" t="s">
        <v>535</v>
      </c>
      <c r="C162" t="s">
        <v>22757</v>
      </c>
      <c r="D162" t="s">
        <v>536</v>
      </c>
      <c r="E162" t="s">
        <v>85</v>
      </c>
      <c r="F162" t="s">
        <v>86</v>
      </c>
      <c r="G162" s="1">
        <v>44317</v>
      </c>
      <c r="H162">
        <v>2020</v>
      </c>
      <c r="I162" t="s">
        <v>68</v>
      </c>
      <c r="J162">
        <v>1</v>
      </c>
      <c r="K162" t="s">
        <v>113</v>
      </c>
      <c r="L162" t="s">
        <v>113</v>
      </c>
      <c r="M162">
        <v>0</v>
      </c>
      <c r="N162">
        <v>0</v>
      </c>
      <c r="O162" t="str">
        <f t="shared" si="6"/>
        <v>1 сезон</v>
      </c>
      <c r="P162" t="str">
        <f t="shared" si="7"/>
        <v/>
      </c>
      <c r="Q162" t="str">
        <f>VLOOKUP(L162,[1]Лист1!$A:$B,2,0)</f>
        <v>Kids</v>
      </c>
      <c r="R162" s="5" t="str">
        <f t="shared" si="8"/>
        <v>2021</v>
      </c>
    </row>
    <row r="163" spans="1:18" x14ac:dyDescent="0.25">
      <c r="A163" s="4">
        <v>161</v>
      </c>
      <c r="B163" t="s">
        <v>537</v>
      </c>
      <c r="C163" t="s">
        <v>22757</v>
      </c>
      <c r="D163" t="s">
        <v>538</v>
      </c>
      <c r="E163" t="s">
        <v>85</v>
      </c>
      <c r="F163" t="s">
        <v>86</v>
      </c>
      <c r="G163" s="1">
        <v>44317</v>
      </c>
      <c r="H163">
        <v>2010</v>
      </c>
      <c r="I163" t="s">
        <v>110</v>
      </c>
      <c r="J163">
        <v>2</v>
      </c>
      <c r="K163" t="s">
        <v>113</v>
      </c>
      <c r="L163" t="s">
        <v>113</v>
      </c>
      <c r="M163">
        <v>0</v>
      </c>
      <c r="N163">
        <v>0</v>
      </c>
      <c r="O163" t="str">
        <f t="shared" si="6"/>
        <v>2 сезона</v>
      </c>
      <c r="P163" t="str">
        <f t="shared" si="7"/>
        <v/>
      </c>
      <c r="Q163" t="str">
        <f>VLOOKUP(L163,[1]Лист1!$A:$B,2,0)</f>
        <v>Kids</v>
      </c>
      <c r="R163" s="5" t="str">
        <f t="shared" si="8"/>
        <v>2021</v>
      </c>
    </row>
    <row r="164" spans="1:18" x14ac:dyDescent="0.25">
      <c r="A164" s="4">
        <v>162</v>
      </c>
      <c r="B164" t="s">
        <v>539</v>
      </c>
      <c r="C164" t="s">
        <v>22757</v>
      </c>
      <c r="D164" t="s">
        <v>540</v>
      </c>
      <c r="E164" t="s">
        <v>85</v>
      </c>
      <c r="F164" t="s">
        <v>86</v>
      </c>
      <c r="G164" s="1">
        <v>44316</v>
      </c>
      <c r="H164">
        <v>2021</v>
      </c>
      <c r="I164" t="s">
        <v>39</v>
      </c>
      <c r="J164">
        <v>1</v>
      </c>
      <c r="K164" t="s">
        <v>174</v>
      </c>
      <c r="L164" t="s">
        <v>174</v>
      </c>
      <c r="M164">
        <v>0</v>
      </c>
      <c r="N164">
        <v>0</v>
      </c>
      <c r="O164" t="str">
        <f t="shared" si="6"/>
        <v>1 сезон</v>
      </c>
      <c r="P164" t="str">
        <f t="shared" si="7"/>
        <v/>
      </c>
      <c r="Q164" t="str">
        <f>VLOOKUP(L164,[1]Лист1!$A:$B,2,0)</f>
        <v>TV Shows</v>
      </c>
      <c r="R164" s="5" t="str">
        <f t="shared" si="8"/>
        <v>2021</v>
      </c>
    </row>
    <row r="165" spans="1:18" x14ac:dyDescent="0.25">
      <c r="A165" s="4">
        <v>163</v>
      </c>
      <c r="B165" t="s">
        <v>541</v>
      </c>
      <c r="C165" t="s">
        <v>22757</v>
      </c>
      <c r="D165" t="s">
        <v>542</v>
      </c>
      <c r="E165" t="s">
        <v>85</v>
      </c>
      <c r="F165" t="s">
        <v>86</v>
      </c>
      <c r="G165" s="1">
        <v>44316</v>
      </c>
      <c r="H165">
        <v>2021</v>
      </c>
      <c r="I165" t="s">
        <v>23</v>
      </c>
      <c r="J165">
        <v>2</v>
      </c>
      <c r="K165" t="s">
        <v>343</v>
      </c>
      <c r="L165" t="s">
        <v>160</v>
      </c>
      <c r="M165" t="s">
        <v>161</v>
      </c>
      <c r="N165" t="s">
        <v>194</v>
      </c>
      <c r="O165" t="str">
        <f t="shared" si="6"/>
        <v>2 сезона</v>
      </c>
      <c r="P165" t="str">
        <f t="shared" si="7"/>
        <v/>
      </c>
      <c r="Q165" t="str">
        <f>VLOOKUP(L165,[1]Лист1!$A:$B,2,0)</f>
        <v>International</v>
      </c>
      <c r="R165" s="5" t="str">
        <f t="shared" si="8"/>
        <v>2021</v>
      </c>
    </row>
    <row r="166" spans="1:18" x14ac:dyDescent="0.25">
      <c r="A166" s="4">
        <v>164</v>
      </c>
      <c r="B166" t="s">
        <v>543</v>
      </c>
      <c r="C166" t="s">
        <v>22757</v>
      </c>
      <c r="D166" t="s">
        <v>544</v>
      </c>
      <c r="E166" t="s">
        <v>85</v>
      </c>
      <c r="F166" t="s">
        <v>86</v>
      </c>
      <c r="G166" s="1">
        <v>44315</v>
      </c>
      <c r="H166">
        <v>2021</v>
      </c>
      <c r="I166" t="s">
        <v>23</v>
      </c>
      <c r="J166">
        <v>1</v>
      </c>
      <c r="K166" t="s">
        <v>438</v>
      </c>
      <c r="L166" t="s">
        <v>180</v>
      </c>
      <c r="M166" t="s">
        <v>26</v>
      </c>
      <c r="N166">
        <v>0</v>
      </c>
      <c r="O166" t="str">
        <f t="shared" si="6"/>
        <v>1 сезон</v>
      </c>
      <c r="P166" t="str">
        <f t="shared" si="7"/>
        <v/>
      </c>
      <c r="Q166" t="str">
        <f>VLOOKUP(L166,[1]Лист1!$A:$B,2,0)</f>
        <v>Anime</v>
      </c>
      <c r="R166" s="5" t="str">
        <f t="shared" si="8"/>
        <v>2021</v>
      </c>
    </row>
    <row r="167" spans="1:18" x14ac:dyDescent="0.25">
      <c r="A167" s="4">
        <v>165</v>
      </c>
      <c r="B167" t="s">
        <v>545</v>
      </c>
      <c r="C167" t="s">
        <v>22757</v>
      </c>
      <c r="D167" t="s">
        <v>546</v>
      </c>
      <c r="E167" t="s">
        <v>85</v>
      </c>
      <c r="F167" t="s">
        <v>86</v>
      </c>
      <c r="G167" s="1">
        <v>44314</v>
      </c>
      <c r="H167">
        <v>2021</v>
      </c>
      <c r="I167" t="s">
        <v>212</v>
      </c>
      <c r="J167">
        <v>1</v>
      </c>
      <c r="K167" t="s">
        <v>481</v>
      </c>
      <c r="L167" t="s">
        <v>101</v>
      </c>
      <c r="M167" t="s">
        <v>482</v>
      </c>
      <c r="N167">
        <v>0</v>
      </c>
      <c r="O167" t="str">
        <f t="shared" si="6"/>
        <v>1 сезон</v>
      </c>
      <c r="P167" t="str">
        <f t="shared" si="7"/>
        <v/>
      </c>
      <c r="Q167" t="str">
        <f>VLOOKUP(L167,[1]Лист1!$A:$B,2,0)</f>
        <v>Documentaries</v>
      </c>
      <c r="R167" s="5" t="str">
        <f t="shared" si="8"/>
        <v>2021</v>
      </c>
    </row>
    <row r="168" spans="1:18" x14ac:dyDescent="0.25">
      <c r="A168" s="4">
        <v>166</v>
      </c>
      <c r="B168" t="s">
        <v>547</v>
      </c>
      <c r="C168" t="s">
        <v>22757</v>
      </c>
      <c r="D168" t="s">
        <v>548</v>
      </c>
      <c r="E168" t="s">
        <v>549</v>
      </c>
      <c r="F168" t="s">
        <v>85</v>
      </c>
      <c r="G168" s="1">
        <v>44445</v>
      </c>
      <c r="H168">
        <v>2021</v>
      </c>
      <c r="I168" t="s">
        <v>54</v>
      </c>
      <c r="J168">
        <v>1</v>
      </c>
      <c r="K168" t="s">
        <v>481</v>
      </c>
      <c r="L168" t="s">
        <v>101</v>
      </c>
      <c r="M168" t="s">
        <v>482</v>
      </c>
      <c r="N168">
        <v>0</v>
      </c>
      <c r="O168" t="str">
        <f t="shared" si="6"/>
        <v>1 сезон</v>
      </c>
      <c r="P168" t="str">
        <f t="shared" si="7"/>
        <v/>
      </c>
      <c r="Q168" t="str">
        <f>VLOOKUP(L168,[1]Лист1!$A:$B,2,0)</f>
        <v>Documentaries</v>
      </c>
      <c r="R168" s="5" t="str">
        <f t="shared" si="8"/>
        <v>2021</v>
      </c>
    </row>
    <row r="169" spans="1:18" x14ac:dyDescent="0.25">
      <c r="A169" s="4">
        <v>167</v>
      </c>
      <c r="B169" t="s">
        <v>550</v>
      </c>
      <c r="C169" t="s">
        <v>22756</v>
      </c>
      <c r="D169" t="s">
        <v>551</v>
      </c>
      <c r="E169" t="s">
        <v>552</v>
      </c>
      <c r="F169" t="s">
        <v>85</v>
      </c>
      <c r="G169" s="1">
        <v>44445</v>
      </c>
      <c r="H169">
        <v>2020</v>
      </c>
      <c r="I169" t="s">
        <v>23</v>
      </c>
      <c r="J169">
        <v>117</v>
      </c>
      <c r="K169" t="s">
        <v>231</v>
      </c>
      <c r="L169" t="s">
        <v>47</v>
      </c>
      <c r="M169" t="s">
        <v>49</v>
      </c>
      <c r="N169" t="s">
        <v>232</v>
      </c>
      <c r="O169" t="str">
        <f t="shared" si="6"/>
        <v/>
      </c>
      <c r="P169" t="str">
        <f t="shared" si="7"/>
        <v>100 - 120 минут</v>
      </c>
      <c r="Q169" t="str">
        <f>VLOOKUP(L169,[1]Лист1!$A:$B,2,0)</f>
        <v>Dramas</v>
      </c>
      <c r="R169" s="5" t="str">
        <f t="shared" si="8"/>
        <v>2021</v>
      </c>
    </row>
    <row r="170" spans="1:18" x14ac:dyDescent="0.25">
      <c r="A170" s="4">
        <v>168</v>
      </c>
      <c r="B170" t="s">
        <v>553</v>
      </c>
      <c r="C170" t="s">
        <v>22757</v>
      </c>
      <c r="D170" t="s">
        <v>554</v>
      </c>
      <c r="E170" t="s">
        <v>555</v>
      </c>
      <c r="F170" t="s">
        <v>85</v>
      </c>
      <c r="G170" s="1">
        <v>44442</v>
      </c>
      <c r="H170">
        <v>2021</v>
      </c>
      <c r="I170" t="s">
        <v>23</v>
      </c>
      <c r="J170">
        <v>1</v>
      </c>
      <c r="K170" t="s">
        <v>556</v>
      </c>
      <c r="L170" t="s">
        <v>101</v>
      </c>
      <c r="M170" t="s">
        <v>26</v>
      </c>
      <c r="N170" t="s">
        <v>161</v>
      </c>
      <c r="O170" t="str">
        <f t="shared" si="6"/>
        <v>1 сезон</v>
      </c>
      <c r="P170" t="str">
        <f t="shared" si="7"/>
        <v/>
      </c>
      <c r="Q170" t="str">
        <f>VLOOKUP(L170,[1]Лист1!$A:$B,2,0)</f>
        <v>Documentaries</v>
      </c>
      <c r="R170" s="5" t="str">
        <f t="shared" si="8"/>
        <v>2021</v>
      </c>
    </row>
    <row r="171" spans="1:18" x14ac:dyDescent="0.25">
      <c r="A171" s="4">
        <v>169</v>
      </c>
      <c r="B171" t="s">
        <v>557</v>
      </c>
      <c r="C171" t="s">
        <v>22756</v>
      </c>
      <c r="D171" t="s">
        <v>558</v>
      </c>
      <c r="E171" t="s">
        <v>559</v>
      </c>
      <c r="F171" t="s">
        <v>53</v>
      </c>
      <c r="G171" s="1">
        <v>44441</v>
      </c>
      <c r="H171">
        <v>2009</v>
      </c>
      <c r="I171" t="s">
        <v>121</v>
      </c>
      <c r="J171">
        <v>119</v>
      </c>
      <c r="K171" t="s">
        <v>560</v>
      </c>
      <c r="L171" t="s">
        <v>47</v>
      </c>
      <c r="M171" t="s">
        <v>143</v>
      </c>
      <c r="N171">
        <v>0</v>
      </c>
      <c r="O171" t="str">
        <f t="shared" si="6"/>
        <v/>
      </c>
      <c r="P171" t="str">
        <f t="shared" si="7"/>
        <v>100 - 120 минут</v>
      </c>
      <c r="Q171" t="str">
        <f>VLOOKUP(L171,[1]Лист1!$A:$B,2,0)</f>
        <v>Dramas</v>
      </c>
      <c r="R171" s="5" t="str">
        <f t="shared" si="8"/>
        <v>2021</v>
      </c>
    </row>
    <row r="172" spans="1:18" x14ac:dyDescent="0.25">
      <c r="A172" s="4">
        <v>170</v>
      </c>
      <c r="B172" t="s">
        <v>561</v>
      </c>
      <c r="C172" t="s">
        <v>22756</v>
      </c>
      <c r="D172" t="s">
        <v>562</v>
      </c>
      <c r="E172" t="s">
        <v>563</v>
      </c>
      <c r="F172" t="s">
        <v>67</v>
      </c>
      <c r="G172" s="1">
        <v>44441</v>
      </c>
      <c r="H172">
        <v>2015</v>
      </c>
      <c r="I172" t="s">
        <v>39</v>
      </c>
      <c r="J172">
        <v>114</v>
      </c>
      <c r="K172" t="s">
        <v>564</v>
      </c>
      <c r="L172" t="s">
        <v>62</v>
      </c>
      <c r="M172" t="s">
        <v>63</v>
      </c>
      <c r="N172" t="s">
        <v>48</v>
      </c>
      <c r="O172" t="str">
        <f t="shared" si="6"/>
        <v/>
      </c>
      <c r="P172" t="str">
        <f t="shared" si="7"/>
        <v>100 - 120 минут</v>
      </c>
      <c r="Q172" t="str">
        <f>VLOOKUP(L172,[1]Лист1!$A:$B,2,0)</f>
        <v>Comedies</v>
      </c>
      <c r="R172" s="5" t="str">
        <f t="shared" si="8"/>
        <v>2021</v>
      </c>
    </row>
    <row r="173" spans="1:18" x14ac:dyDescent="0.25">
      <c r="A173" s="4">
        <v>171</v>
      </c>
      <c r="B173" t="s">
        <v>565</v>
      </c>
      <c r="C173" t="s">
        <v>22756</v>
      </c>
      <c r="D173" t="s">
        <v>566</v>
      </c>
      <c r="E173" t="s">
        <v>567</v>
      </c>
      <c r="F173" t="s">
        <v>53</v>
      </c>
      <c r="G173" s="1">
        <v>44441</v>
      </c>
      <c r="H173">
        <v>2021</v>
      </c>
      <c r="I173" t="s">
        <v>17</v>
      </c>
      <c r="J173">
        <v>94</v>
      </c>
      <c r="K173" t="s">
        <v>18</v>
      </c>
      <c r="L173" t="s">
        <v>18</v>
      </c>
      <c r="M173">
        <v>0</v>
      </c>
      <c r="N173">
        <v>0</v>
      </c>
      <c r="O173" t="str">
        <f t="shared" si="6"/>
        <v/>
      </c>
      <c r="P173" t="str">
        <f t="shared" si="7"/>
        <v>80 - 100 минут</v>
      </c>
      <c r="Q173" t="str">
        <f>VLOOKUP(L173,[1]Лист1!$A:$B,2,0)</f>
        <v>Documentaries</v>
      </c>
      <c r="R173" s="5" t="str">
        <f t="shared" si="8"/>
        <v>2021</v>
      </c>
    </row>
    <row r="174" spans="1:18" x14ac:dyDescent="0.25">
      <c r="A174" s="4">
        <v>172</v>
      </c>
      <c r="B174" t="s">
        <v>568</v>
      </c>
      <c r="C174" t="s">
        <v>22756</v>
      </c>
      <c r="D174" t="s">
        <v>569</v>
      </c>
      <c r="E174" t="s">
        <v>570</v>
      </c>
      <c r="F174" t="s">
        <v>67</v>
      </c>
      <c r="G174" s="1">
        <v>44441</v>
      </c>
      <c r="H174">
        <v>2017</v>
      </c>
      <c r="I174" t="s">
        <v>54</v>
      </c>
      <c r="J174">
        <v>106</v>
      </c>
      <c r="K174" t="s">
        <v>231</v>
      </c>
      <c r="L174" t="s">
        <v>47</v>
      </c>
      <c r="M174" t="s">
        <v>49</v>
      </c>
      <c r="N174" t="s">
        <v>232</v>
      </c>
      <c r="O174" t="str">
        <f t="shared" si="6"/>
        <v/>
      </c>
      <c r="P174" t="str">
        <f t="shared" si="7"/>
        <v>100 - 120 минут</v>
      </c>
      <c r="Q174" t="str">
        <f>VLOOKUP(L174,[1]Лист1!$A:$B,2,0)</f>
        <v>Dramas</v>
      </c>
      <c r="R174" s="5" t="str">
        <f t="shared" si="8"/>
        <v>2021</v>
      </c>
    </row>
    <row r="175" spans="1:18" x14ac:dyDescent="0.25">
      <c r="A175" s="4">
        <v>173</v>
      </c>
      <c r="B175" t="s">
        <v>571</v>
      </c>
      <c r="C175" t="s">
        <v>22756</v>
      </c>
      <c r="D175" t="s">
        <v>572</v>
      </c>
      <c r="E175" t="s">
        <v>573</v>
      </c>
      <c r="F175" t="s">
        <v>574</v>
      </c>
      <c r="G175" s="1">
        <v>44441</v>
      </c>
      <c r="H175">
        <v>2020</v>
      </c>
      <c r="I175" t="s">
        <v>23</v>
      </c>
      <c r="J175">
        <v>99</v>
      </c>
      <c r="K175" t="s">
        <v>463</v>
      </c>
      <c r="L175" t="s">
        <v>47</v>
      </c>
      <c r="M175" t="s">
        <v>49</v>
      </c>
      <c r="N175" t="s">
        <v>143</v>
      </c>
      <c r="O175" t="str">
        <f t="shared" si="6"/>
        <v/>
      </c>
      <c r="P175" t="str">
        <f t="shared" si="7"/>
        <v>80 - 100 минут</v>
      </c>
      <c r="Q175" t="str">
        <f>VLOOKUP(L175,[1]Лист1!$A:$B,2,0)</f>
        <v>Dramas</v>
      </c>
      <c r="R175" s="5" t="str">
        <f t="shared" si="8"/>
        <v>2021</v>
      </c>
    </row>
    <row r="176" spans="1:18" x14ac:dyDescent="0.25">
      <c r="A176" s="4">
        <v>174</v>
      </c>
      <c r="B176" t="s">
        <v>575</v>
      </c>
      <c r="C176" t="s">
        <v>22756</v>
      </c>
      <c r="D176" t="s">
        <v>576</v>
      </c>
      <c r="E176" t="s">
        <v>577</v>
      </c>
      <c r="F176" t="s">
        <v>22</v>
      </c>
      <c r="G176" s="1">
        <v>44440</v>
      </c>
      <c r="H176">
        <v>2017</v>
      </c>
      <c r="I176" t="s">
        <v>17</v>
      </c>
      <c r="J176">
        <v>115</v>
      </c>
      <c r="K176" t="s">
        <v>231</v>
      </c>
      <c r="L176" t="s">
        <v>47</v>
      </c>
      <c r="M176" t="s">
        <v>49</v>
      </c>
      <c r="N176" t="s">
        <v>232</v>
      </c>
      <c r="O176" t="str">
        <f t="shared" si="6"/>
        <v/>
      </c>
      <c r="P176" t="str">
        <f t="shared" si="7"/>
        <v>100 - 120 минут</v>
      </c>
      <c r="Q176" t="str">
        <f>VLOOKUP(L176,[1]Лист1!$A:$B,2,0)</f>
        <v>Dramas</v>
      </c>
      <c r="R176" s="5" t="str">
        <f t="shared" si="8"/>
        <v>2021</v>
      </c>
    </row>
    <row r="177" spans="1:18" x14ac:dyDescent="0.25">
      <c r="A177" s="4">
        <v>175</v>
      </c>
      <c r="B177" t="s">
        <v>578</v>
      </c>
      <c r="C177" t="s">
        <v>22756</v>
      </c>
      <c r="D177" t="s">
        <v>579</v>
      </c>
      <c r="E177" t="s">
        <v>559</v>
      </c>
      <c r="F177" t="s">
        <v>53</v>
      </c>
      <c r="G177" s="1">
        <v>44441</v>
      </c>
      <c r="H177">
        <v>2003</v>
      </c>
      <c r="I177" t="s">
        <v>270</v>
      </c>
      <c r="J177">
        <v>118</v>
      </c>
      <c r="K177" t="s">
        <v>156</v>
      </c>
      <c r="L177" t="s">
        <v>156</v>
      </c>
      <c r="M177">
        <v>0</v>
      </c>
      <c r="N177">
        <v>0</v>
      </c>
      <c r="O177" t="str">
        <f t="shared" si="6"/>
        <v/>
      </c>
      <c r="P177" t="str">
        <f t="shared" si="7"/>
        <v>100 - 120 минут</v>
      </c>
      <c r="Q177" t="str">
        <f>VLOOKUP(L177,[1]Лист1!$A:$B,2,0)</f>
        <v>Thrillers</v>
      </c>
      <c r="R177" s="5" t="str">
        <f t="shared" si="8"/>
        <v>2021</v>
      </c>
    </row>
    <row r="178" spans="1:18" x14ac:dyDescent="0.25">
      <c r="A178" s="4">
        <v>176</v>
      </c>
      <c r="B178" t="s">
        <v>580</v>
      </c>
      <c r="C178" t="s">
        <v>22756</v>
      </c>
      <c r="D178" t="s">
        <v>581</v>
      </c>
      <c r="E178" t="s">
        <v>85</v>
      </c>
      <c r="F178" t="s">
        <v>86</v>
      </c>
      <c r="G178" s="1">
        <v>44306</v>
      </c>
      <c r="H178">
        <v>2013</v>
      </c>
      <c r="I178" t="s">
        <v>110</v>
      </c>
      <c r="J178">
        <v>76</v>
      </c>
      <c r="K178" t="s">
        <v>40</v>
      </c>
      <c r="L178" t="s">
        <v>41</v>
      </c>
      <c r="M178" t="s">
        <v>42</v>
      </c>
      <c r="N178">
        <v>0</v>
      </c>
      <c r="O178" t="str">
        <f t="shared" si="6"/>
        <v/>
      </c>
      <c r="P178" t="str">
        <f t="shared" si="7"/>
        <v>60 - 80 минут</v>
      </c>
      <c r="Q178" t="str">
        <f>VLOOKUP(L178,[1]Лист1!$A:$B,2,0)</f>
        <v>Kids</v>
      </c>
      <c r="R178" s="5" t="str">
        <f t="shared" si="8"/>
        <v>2021</v>
      </c>
    </row>
    <row r="179" spans="1:18" x14ac:dyDescent="0.25">
      <c r="A179" s="4">
        <v>177</v>
      </c>
      <c r="B179" t="s">
        <v>582</v>
      </c>
      <c r="C179" t="s">
        <v>22756</v>
      </c>
      <c r="D179" t="s">
        <v>583</v>
      </c>
      <c r="E179" t="s">
        <v>85</v>
      </c>
      <c r="F179" t="s">
        <v>86</v>
      </c>
      <c r="G179" s="1">
        <v>44306</v>
      </c>
      <c r="H179">
        <v>2019</v>
      </c>
      <c r="I179" t="s">
        <v>68</v>
      </c>
      <c r="J179">
        <v>91</v>
      </c>
      <c r="K179" t="s">
        <v>41</v>
      </c>
      <c r="L179" t="s">
        <v>41</v>
      </c>
      <c r="M179">
        <v>0</v>
      </c>
      <c r="N179">
        <v>0</v>
      </c>
      <c r="O179" t="str">
        <f t="shared" si="6"/>
        <v/>
      </c>
      <c r="P179" t="str">
        <f t="shared" si="7"/>
        <v>80 - 100 минут</v>
      </c>
      <c r="Q179" t="str">
        <f>VLOOKUP(L179,[1]Лист1!$A:$B,2,0)</f>
        <v>Kids</v>
      </c>
      <c r="R179" s="5" t="str">
        <f t="shared" si="8"/>
        <v>2021</v>
      </c>
    </row>
    <row r="180" spans="1:18" x14ac:dyDescent="0.25">
      <c r="A180" s="4">
        <v>178</v>
      </c>
      <c r="B180" t="s">
        <v>584</v>
      </c>
      <c r="C180" t="s">
        <v>22757</v>
      </c>
      <c r="D180" t="s">
        <v>585</v>
      </c>
      <c r="E180" t="s">
        <v>85</v>
      </c>
      <c r="F180" t="s">
        <v>86</v>
      </c>
      <c r="G180" s="1">
        <v>44302</v>
      </c>
      <c r="H180">
        <v>2021</v>
      </c>
      <c r="I180" t="s">
        <v>68</v>
      </c>
      <c r="J180">
        <v>1</v>
      </c>
      <c r="K180" t="s">
        <v>179</v>
      </c>
      <c r="L180" t="s">
        <v>180</v>
      </c>
      <c r="M180" t="s">
        <v>181</v>
      </c>
      <c r="N180">
        <v>0</v>
      </c>
      <c r="O180" t="str">
        <f t="shared" si="6"/>
        <v>1 сезон</v>
      </c>
      <c r="P180" t="str">
        <f t="shared" si="7"/>
        <v/>
      </c>
      <c r="Q180" t="str">
        <f>VLOOKUP(L180,[1]Лист1!$A:$B,2,0)</f>
        <v>Anime</v>
      </c>
      <c r="R180" s="5" t="str">
        <f t="shared" si="8"/>
        <v>2021</v>
      </c>
    </row>
    <row r="181" spans="1:18" x14ac:dyDescent="0.25">
      <c r="A181" s="4">
        <v>179</v>
      </c>
      <c r="B181" t="s">
        <v>586</v>
      </c>
      <c r="C181" t="s">
        <v>22756</v>
      </c>
      <c r="D181" t="s">
        <v>587</v>
      </c>
      <c r="E181" t="s">
        <v>588</v>
      </c>
      <c r="F181" t="s">
        <v>67</v>
      </c>
      <c r="G181" s="1">
        <v>44441</v>
      </c>
      <c r="H181">
        <v>2020</v>
      </c>
      <c r="I181" t="s">
        <v>54</v>
      </c>
      <c r="J181">
        <v>115</v>
      </c>
      <c r="K181" t="s">
        <v>463</v>
      </c>
      <c r="L181" t="s">
        <v>47</v>
      </c>
      <c r="M181" t="s">
        <v>49</v>
      </c>
      <c r="N181" t="s">
        <v>143</v>
      </c>
      <c r="O181" t="str">
        <f t="shared" si="6"/>
        <v/>
      </c>
      <c r="P181" t="str">
        <f t="shared" si="7"/>
        <v>100 - 120 минут</v>
      </c>
      <c r="Q181" t="str">
        <f>VLOOKUP(L181,[1]Лист1!$A:$B,2,0)</f>
        <v>Dramas</v>
      </c>
      <c r="R181" s="5" t="str">
        <f t="shared" si="8"/>
        <v>2021</v>
      </c>
    </row>
    <row r="182" spans="1:18" x14ac:dyDescent="0.25">
      <c r="A182" s="4">
        <v>180</v>
      </c>
      <c r="B182" t="s">
        <v>589</v>
      </c>
      <c r="C182" t="s">
        <v>22756</v>
      </c>
      <c r="D182" t="s">
        <v>590</v>
      </c>
      <c r="E182" t="s">
        <v>591</v>
      </c>
      <c r="F182" t="s">
        <v>16</v>
      </c>
      <c r="G182" s="1">
        <v>44440</v>
      </c>
      <c r="H182">
        <v>2004</v>
      </c>
      <c r="I182" t="s">
        <v>121</v>
      </c>
      <c r="J182">
        <v>95</v>
      </c>
      <c r="K182" t="s">
        <v>40</v>
      </c>
      <c r="L182" t="s">
        <v>41</v>
      </c>
      <c r="M182" t="s">
        <v>42</v>
      </c>
      <c r="N182">
        <v>0</v>
      </c>
      <c r="O182" t="str">
        <f t="shared" si="6"/>
        <v/>
      </c>
      <c r="P182" t="str">
        <f t="shared" si="7"/>
        <v>80 - 100 минут</v>
      </c>
      <c r="Q182" t="str">
        <f>VLOOKUP(L182,[1]Лист1!$A:$B,2,0)</f>
        <v>Kids</v>
      </c>
      <c r="R182" s="5" t="str">
        <f t="shared" si="8"/>
        <v>2021</v>
      </c>
    </row>
    <row r="183" spans="1:18" x14ac:dyDescent="0.25">
      <c r="A183" s="4">
        <v>181</v>
      </c>
      <c r="B183" t="s">
        <v>592</v>
      </c>
      <c r="C183" t="s">
        <v>22756</v>
      </c>
      <c r="D183" t="s">
        <v>593</v>
      </c>
      <c r="E183" t="s">
        <v>594</v>
      </c>
      <c r="F183" t="s">
        <v>74</v>
      </c>
      <c r="G183" s="1">
        <v>44440</v>
      </c>
      <c r="H183">
        <v>2005</v>
      </c>
      <c r="I183" t="s">
        <v>17</v>
      </c>
      <c r="J183">
        <v>108</v>
      </c>
      <c r="K183" t="s">
        <v>47</v>
      </c>
      <c r="L183" t="s">
        <v>47</v>
      </c>
      <c r="M183">
        <v>0</v>
      </c>
      <c r="N183">
        <v>0</v>
      </c>
      <c r="O183" t="str">
        <f t="shared" si="6"/>
        <v/>
      </c>
      <c r="P183" t="str">
        <f t="shared" si="7"/>
        <v>100 - 120 минут</v>
      </c>
      <c r="Q183" t="str">
        <f>VLOOKUP(L183,[1]Лист1!$A:$B,2,0)</f>
        <v>Dramas</v>
      </c>
      <c r="R183" s="5" t="str">
        <f t="shared" si="8"/>
        <v>2021</v>
      </c>
    </row>
    <row r="184" spans="1:18" x14ac:dyDescent="0.25">
      <c r="A184" s="4">
        <v>182</v>
      </c>
      <c r="B184" t="s">
        <v>595</v>
      </c>
      <c r="C184" t="s">
        <v>22756</v>
      </c>
      <c r="D184" t="s">
        <v>596</v>
      </c>
      <c r="E184" t="s">
        <v>597</v>
      </c>
      <c r="F184" t="s">
        <v>16</v>
      </c>
      <c r="G184" s="1">
        <v>44440</v>
      </c>
      <c r="H184">
        <v>1982</v>
      </c>
      <c r="I184" t="s">
        <v>270</v>
      </c>
      <c r="J184">
        <v>117</v>
      </c>
      <c r="K184" t="s">
        <v>598</v>
      </c>
      <c r="L184" t="s">
        <v>237</v>
      </c>
      <c r="M184" t="s">
        <v>254</v>
      </c>
      <c r="N184" t="s">
        <v>599</v>
      </c>
      <c r="O184" t="str">
        <f t="shared" si="6"/>
        <v/>
      </c>
      <c r="P184" t="str">
        <f t="shared" si="7"/>
        <v>100 - 120 минут</v>
      </c>
      <c r="Q184" t="str">
        <f>VLOOKUP(L184,[1]Лист1!$A:$B,2,0)</f>
        <v>Action &amp; Adventure</v>
      </c>
      <c r="R184" s="5" t="str">
        <f t="shared" si="8"/>
        <v>2021</v>
      </c>
    </row>
    <row r="185" spans="1:18" x14ac:dyDescent="0.25">
      <c r="A185" s="4">
        <v>183</v>
      </c>
      <c r="B185" t="s">
        <v>600</v>
      </c>
      <c r="C185" t="s">
        <v>22756</v>
      </c>
      <c r="D185" t="s">
        <v>601</v>
      </c>
      <c r="E185" t="s">
        <v>85</v>
      </c>
      <c r="F185" t="s">
        <v>86</v>
      </c>
      <c r="G185" s="1">
        <v>44302</v>
      </c>
      <c r="H185">
        <v>2021</v>
      </c>
      <c r="I185" t="s">
        <v>54</v>
      </c>
      <c r="J185">
        <v>37</v>
      </c>
      <c r="K185" t="s">
        <v>62</v>
      </c>
      <c r="L185" t="s">
        <v>62</v>
      </c>
      <c r="M185">
        <v>0</v>
      </c>
      <c r="N185">
        <v>0</v>
      </c>
      <c r="O185" t="str">
        <f t="shared" si="6"/>
        <v/>
      </c>
      <c r="P185" t="str">
        <f t="shared" si="7"/>
        <v>0 - 40 минут</v>
      </c>
      <c r="Q185" t="str">
        <f>VLOOKUP(L185,[1]Лист1!$A:$B,2,0)</f>
        <v>Comedies</v>
      </c>
      <c r="R185" s="5" t="str">
        <f t="shared" si="8"/>
        <v>2021</v>
      </c>
    </row>
    <row r="186" spans="1:18" x14ac:dyDescent="0.25">
      <c r="A186" s="4">
        <v>184</v>
      </c>
      <c r="B186" t="s">
        <v>602</v>
      </c>
      <c r="C186" t="s">
        <v>22756</v>
      </c>
      <c r="D186" t="s">
        <v>603</v>
      </c>
      <c r="E186" t="s">
        <v>604</v>
      </c>
      <c r="F186" t="s">
        <v>246</v>
      </c>
      <c r="G186" s="1">
        <v>44440</v>
      </c>
      <c r="H186">
        <v>2015</v>
      </c>
      <c r="I186" t="s">
        <v>270</v>
      </c>
      <c r="J186">
        <v>121</v>
      </c>
      <c r="K186" t="s">
        <v>605</v>
      </c>
      <c r="L186" t="s">
        <v>237</v>
      </c>
      <c r="M186" t="s">
        <v>152</v>
      </c>
      <c r="N186">
        <v>0</v>
      </c>
      <c r="O186" t="str">
        <f t="shared" si="6"/>
        <v/>
      </c>
      <c r="P186" t="str">
        <f t="shared" si="7"/>
        <v>120 - 140 минут</v>
      </c>
      <c r="Q186" t="str">
        <f>VLOOKUP(L186,[1]Лист1!$A:$B,2,0)</f>
        <v>Action &amp; Adventure</v>
      </c>
      <c r="R186" s="5" t="str">
        <f t="shared" si="8"/>
        <v>2021</v>
      </c>
    </row>
    <row r="187" spans="1:18" x14ac:dyDescent="0.25">
      <c r="A187" s="4">
        <v>185</v>
      </c>
      <c r="B187" t="s">
        <v>606</v>
      </c>
      <c r="C187" t="s">
        <v>22756</v>
      </c>
      <c r="D187" t="s">
        <v>607</v>
      </c>
      <c r="E187" t="s">
        <v>608</v>
      </c>
      <c r="F187" t="s">
        <v>16</v>
      </c>
      <c r="G187" s="1">
        <v>44440</v>
      </c>
      <c r="H187">
        <v>2016</v>
      </c>
      <c r="I187" t="s">
        <v>23</v>
      </c>
      <c r="J187">
        <v>88</v>
      </c>
      <c r="K187" t="s">
        <v>62</v>
      </c>
      <c r="L187" t="s">
        <v>62</v>
      </c>
      <c r="M187">
        <v>0</v>
      </c>
      <c r="N187">
        <v>0</v>
      </c>
      <c r="O187" t="str">
        <f t="shared" si="6"/>
        <v/>
      </c>
      <c r="P187" t="str">
        <f t="shared" si="7"/>
        <v>80 - 100 минут</v>
      </c>
      <c r="Q187" t="str">
        <f>VLOOKUP(L187,[1]Лист1!$A:$B,2,0)</f>
        <v>Comedies</v>
      </c>
      <c r="R187" s="5" t="str">
        <f t="shared" si="8"/>
        <v>2021</v>
      </c>
    </row>
    <row r="188" spans="1:18" x14ac:dyDescent="0.25">
      <c r="A188" s="4">
        <v>186</v>
      </c>
      <c r="B188" t="s">
        <v>609</v>
      </c>
      <c r="C188" t="s">
        <v>22757</v>
      </c>
      <c r="D188" t="s">
        <v>610</v>
      </c>
      <c r="E188" t="s">
        <v>85</v>
      </c>
      <c r="F188" t="s">
        <v>86</v>
      </c>
      <c r="G188" s="1">
        <v>44301</v>
      </c>
      <c r="H188">
        <v>2016</v>
      </c>
      <c r="I188" t="s">
        <v>39</v>
      </c>
      <c r="J188">
        <v>1</v>
      </c>
      <c r="K188" t="s">
        <v>192</v>
      </c>
      <c r="L188" t="s">
        <v>160</v>
      </c>
      <c r="M188" t="s">
        <v>193</v>
      </c>
      <c r="N188" t="s">
        <v>194</v>
      </c>
      <c r="O188" t="str">
        <f t="shared" si="6"/>
        <v>1 сезон</v>
      </c>
      <c r="P188" t="str">
        <f t="shared" si="7"/>
        <v/>
      </c>
      <c r="Q188" t="str">
        <f>VLOOKUP(L188,[1]Лист1!$A:$B,2,0)</f>
        <v>International</v>
      </c>
      <c r="R188" s="5" t="str">
        <f t="shared" si="8"/>
        <v>2021</v>
      </c>
    </row>
    <row r="189" spans="1:18" x14ac:dyDescent="0.25">
      <c r="A189" s="4">
        <v>187</v>
      </c>
      <c r="B189" t="s">
        <v>611</v>
      </c>
      <c r="C189" t="s">
        <v>22757</v>
      </c>
      <c r="D189" t="s">
        <v>612</v>
      </c>
      <c r="E189" t="s">
        <v>85</v>
      </c>
      <c r="F189" t="s">
        <v>86</v>
      </c>
      <c r="G189" s="1">
        <v>44297</v>
      </c>
      <c r="H189">
        <v>2021</v>
      </c>
      <c r="I189" t="s">
        <v>54</v>
      </c>
      <c r="J189">
        <v>1</v>
      </c>
      <c r="K189" t="s">
        <v>308</v>
      </c>
      <c r="L189" t="s">
        <v>160</v>
      </c>
      <c r="M189" t="s">
        <v>57</v>
      </c>
      <c r="N189">
        <v>0</v>
      </c>
      <c r="O189" t="str">
        <f t="shared" si="6"/>
        <v>1 сезон</v>
      </c>
      <c r="P189" t="str">
        <f t="shared" si="7"/>
        <v/>
      </c>
      <c r="Q189" t="str">
        <f>VLOOKUP(L189,[1]Лист1!$A:$B,2,0)</f>
        <v>International</v>
      </c>
      <c r="R189" s="5" t="str">
        <f t="shared" si="8"/>
        <v>2021</v>
      </c>
    </row>
    <row r="190" spans="1:18" x14ac:dyDescent="0.25">
      <c r="A190" s="4">
        <v>188</v>
      </c>
      <c r="B190" t="s">
        <v>613</v>
      </c>
      <c r="C190" t="s">
        <v>22757</v>
      </c>
      <c r="D190" t="s">
        <v>614</v>
      </c>
      <c r="E190" t="s">
        <v>85</v>
      </c>
      <c r="F190" t="s">
        <v>86</v>
      </c>
      <c r="G190" s="1">
        <v>44293</v>
      </c>
      <c r="H190">
        <v>2021</v>
      </c>
      <c r="I190" t="s">
        <v>23</v>
      </c>
      <c r="J190">
        <v>1</v>
      </c>
      <c r="K190" t="s">
        <v>615</v>
      </c>
      <c r="L190" t="s">
        <v>174</v>
      </c>
      <c r="M190" t="s">
        <v>193</v>
      </c>
      <c r="N190">
        <v>0</v>
      </c>
      <c r="O190" t="str">
        <f t="shared" si="6"/>
        <v>1 сезон</v>
      </c>
      <c r="P190" t="str">
        <f t="shared" si="7"/>
        <v/>
      </c>
      <c r="Q190" t="str">
        <f>VLOOKUP(L190,[1]Лист1!$A:$B,2,0)</f>
        <v>TV Shows</v>
      </c>
      <c r="R190" s="5" t="str">
        <f t="shared" si="8"/>
        <v>2021</v>
      </c>
    </row>
    <row r="191" spans="1:18" x14ac:dyDescent="0.25">
      <c r="A191" s="4">
        <v>189</v>
      </c>
      <c r="B191" t="s">
        <v>616</v>
      </c>
      <c r="C191" t="s">
        <v>22757</v>
      </c>
      <c r="D191" t="s">
        <v>617</v>
      </c>
      <c r="E191" t="s">
        <v>85</v>
      </c>
      <c r="F191" t="s">
        <v>86</v>
      </c>
      <c r="G191" s="1">
        <v>44293</v>
      </c>
      <c r="H191">
        <v>2021</v>
      </c>
      <c r="I191" t="s">
        <v>23</v>
      </c>
      <c r="J191">
        <v>1</v>
      </c>
      <c r="K191" t="s">
        <v>618</v>
      </c>
      <c r="L191" t="s">
        <v>25</v>
      </c>
      <c r="M191" t="s">
        <v>106</v>
      </c>
      <c r="N191" t="s">
        <v>34</v>
      </c>
      <c r="O191" t="str">
        <f t="shared" si="6"/>
        <v>1 сезон</v>
      </c>
      <c r="P191" t="str">
        <f t="shared" si="7"/>
        <v/>
      </c>
      <c r="Q191" t="str">
        <f>VLOOKUP(L191,[1]Лист1!$A:$B,2,0)</f>
        <v>Crime</v>
      </c>
      <c r="R191" s="5" t="str">
        <f t="shared" si="8"/>
        <v>2021</v>
      </c>
    </row>
    <row r="192" spans="1:18" x14ac:dyDescent="0.25">
      <c r="A192" s="4">
        <v>190</v>
      </c>
      <c r="B192" t="s">
        <v>619</v>
      </c>
      <c r="C192" t="s">
        <v>22757</v>
      </c>
      <c r="D192" t="s">
        <v>620</v>
      </c>
      <c r="E192" t="s">
        <v>85</v>
      </c>
      <c r="F192" t="s">
        <v>86</v>
      </c>
      <c r="G192" s="1">
        <v>44287</v>
      </c>
      <c r="H192">
        <v>2020</v>
      </c>
      <c r="I192" t="s">
        <v>39</v>
      </c>
      <c r="J192">
        <v>1</v>
      </c>
      <c r="K192" t="s">
        <v>301</v>
      </c>
      <c r="L192" t="s">
        <v>101</v>
      </c>
      <c r="M192" t="s">
        <v>26</v>
      </c>
      <c r="N192">
        <v>0</v>
      </c>
      <c r="O192" t="str">
        <f t="shared" si="6"/>
        <v>1 сезон</v>
      </c>
      <c r="P192" t="str">
        <f t="shared" si="7"/>
        <v/>
      </c>
      <c r="Q192" t="str">
        <f>VLOOKUP(L192,[1]Лист1!$A:$B,2,0)</f>
        <v>Documentaries</v>
      </c>
      <c r="R192" s="5" t="str">
        <f t="shared" si="8"/>
        <v>2021</v>
      </c>
    </row>
    <row r="193" spans="1:18" x14ac:dyDescent="0.25">
      <c r="A193" s="4">
        <v>191</v>
      </c>
      <c r="B193" t="s">
        <v>621</v>
      </c>
      <c r="C193" t="s">
        <v>22757</v>
      </c>
      <c r="D193" t="s">
        <v>622</v>
      </c>
      <c r="E193" t="s">
        <v>85</v>
      </c>
      <c r="F193" t="s">
        <v>86</v>
      </c>
      <c r="G193" s="1">
        <v>44274</v>
      </c>
      <c r="H193">
        <v>2021</v>
      </c>
      <c r="I193" t="s">
        <v>68</v>
      </c>
      <c r="J193">
        <v>2</v>
      </c>
      <c r="K193" t="s">
        <v>205</v>
      </c>
      <c r="L193" t="s">
        <v>113</v>
      </c>
      <c r="M193" t="s">
        <v>194</v>
      </c>
      <c r="N193">
        <v>0</v>
      </c>
      <c r="O193" t="str">
        <f t="shared" si="6"/>
        <v>2 сезона</v>
      </c>
      <c r="P193" t="str">
        <f t="shared" si="7"/>
        <v/>
      </c>
      <c r="Q193" t="str">
        <f>VLOOKUP(L193,[1]Лист1!$A:$B,2,0)</f>
        <v>Kids</v>
      </c>
      <c r="R193" s="5" t="str">
        <f t="shared" si="8"/>
        <v>2021</v>
      </c>
    </row>
    <row r="194" spans="1:18" x14ac:dyDescent="0.25">
      <c r="A194" s="4">
        <v>192</v>
      </c>
      <c r="B194" t="s">
        <v>623</v>
      </c>
      <c r="C194" t="s">
        <v>22757</v>
      </c>
      <c r="D194" t="s">
        <v>624</v>
      </c>
      <c r="E194" t="s">
        <v>85</v>
      </c>
      <c r="F194" t="s">
        <v>86</v>
      </c>
      <c r="G194" s="1">
        <v>44265</v>
      </c>
      <c r="H194">
        <v>2021</v>
      </c>
      <c r="I194" t="s">
        <v>23</v>
      </c>
      <c r="J194">
        <v>1</v>
      </c>
      <c r="K194" t="s">
        <v>101</v>
      </c>
      <c r="L194" t="s">
        <v>101</v>
      </c>
      <c r="M194">
        <v>0</v>
      </c>
      <c r="N194">
        <v>0</v>
      </c>
      <c r="O194" t="str">
        <f t="shared" si="6"/>
        <v>1 сезон</v>
      </c>
      <c r="P194" t="str">
        <f t="shared" si="7"/>
        <v/>
      </c>
      <c r="Q194" t="str">
        <f>VLOOKUP(L194,[1]Лист1!$A:$B,2,0)</f>
        <v>Documentaries</v>
      </c>
      <c r="R194" s="5" t="str">
        <f t="shared" si="8"/>
        <v>2021</v>
      </c>
    </row>
    <row r="195" spans="1:18" x14ac:dyDescent="0.25">
      <c r="A195" s="4">
        <v>193</v>
      </c>
      <c r="B195" t="s">
        <v>625</v>
      </c>
      <c r="C195" t="s">
        <v>22757</v>
      </c>
      <c r="D195" t="s">
        <v>626</v>
      </c>
      <c r="E195" t="s">
        <v>85</v>
      </c>
      <c r="F195" t="s">
        <v>86</v>
      </c>
      <c r="G195" s="1">
        <v>44265</v>
      </c>
      <c r="H195">
        <v>2021</v>
      </c>
      <c r="I195" t="s">
        <v>212</v>
      </c>
      <c r="J195">
        <v>1</v>
      </c>
      <c r="K195" t="s">
        <v>615</v>
      </c>
      <c r="L195" t="s">
        <v>174</v>
      </c>
      <c r="M195" t="s">
        <v>193</v>
      </c>
      <c r="N195">
        <v>0</v>
      </c>
      <c r="O195" t="str">
        <f t="shared" ref="O195:O258" si="9">IF(C195="Сериал",IF(J195=1,"1 сезон",IF(AND(J195&gt;=2,J195&lt;=4),CONCATENATE(J195," сезона"),IF(J195=5,CONCATENATE(J195," сезонов"),IF(J195&gt;=6,"более 5 сезонов")))),"")</f>
        <v>1 сезон</v>
      </c>
      <c r="P195" t="str">
        <f t="shared" ref="P195:P258" si="10">IF(C195="Фильм",IF(J195&lt;40,"0 - 40 минут",IF(AND(J195&gt;=40,J195&lt;60),"40 - 60 минут",IF(AND(J195&gt;=60,J195&lt;80),"60 - 80 минут",IF(AND(J195&gt;=80,J195&lt;100),"80 - 100 минут",IF(AND(J195&gt;=100,J195&lt;120),"100 - 120 минут",IF(AND(J195&gt;=120,J195&lt;140),"120 - 140 минут",IF(J195&gt;=140,"140 минут +",))))))),"")</f>
        <v/>
      </c>
      <c r="Q195" t="str">
        <f>VLOOKUP(L195,[1]Лист1!$A:$B,2,0)</f>
        <v>TV Shows</v>
      </c>
      <c r="R195" s="5" t="str">
        <f t="shared" ref="R195:R258" si="11">TEXT(G195,"гггг")</f>
        <v>2021</v>
      </c>
    </row>
    <row r="196" spans="1:18" x14ac:dyDescent="0.25">
      <c r="A196" s="4">
        <v>194</v>
      </c>
      <c r="B196" t="s">
        <v>627</v>
      </c>
      <c r="C196" t="s">
        <v>22757</v>
      </c>
      <c r="D196" t="s">
        <v>628</v>
      </c>
      <c r="E196" t="s">
        <v>85</v>
      </c>
      <c r="F196" t="s">
        <v>86</v>
      </c>
      <c r="G196" s="1">
        <v>44260</v>
      </c>
      <c r="H196">
        <v>2021</v>
      </c>
      <c r="I196" t="s">
        <v>68</v>
      </c>
      <c r="J196">
        <v>4</v>
      </c>
      <c r="K196" t="s">
        <v>629</v>
      </c>
      <c r="L196" t="s">
        <v>180</v>
      </c>
      <c r="M196" t="s">
        <v>181</v>
      </c>
      <c r="N196" t="s">
        <v>27</v>
      </c>
      <c r="O196" t="str">
        <f t="shared" si="9"/>
        <v>4 сезона</v>
      </c>
      <c r="P196" t="str">
        <f t="shared" si="10"/>
        <v/>
      </c>
      <c r="Q196" t="str">
        <f>VLOOKUP(L196,[1]Лист1!$A:$B,2,0)</f>
        <v>Anime</v>
      </c>
      <c r="R196" s="5" t="str">
        <f t="shared" si="11"/>
        <v>2021</v>
      </c>
    </row>
    <row r="197" spans="1:18" x14ac:dyDescent="0.25">
      <c r="A197" s="4">
        <v>195</v>
      </c>
      <c r="B197" t="s">
        <v>630</v>
      </c>
      <c r="C197" t="s">
        <v>22756</v>
      </c>
      <c r="D197" t="s">
        <v>631</v>
      </c>
      <c r="E197" t="s">
        <v>632</v>
      </c>
      <c r="F197" t="s">
        <v>85</v>
      </c>
      <c r="G197" s="1">
        <v>44440</v>
      </c>
      <c r="H197">
        <v>2021</v>
      </c>
      <c r="I197" t="s">
        <v>110</v>
      </c>
      <c r="J197">
        <v>63</v>
      </c>
      <c r="K197" t="s">
        <v>78</v>
      </c>
      <c r="L197" t="s">
        <v>41</v>
      </c>
      <c r="M197" t="s">
        <v>70</v>
      </c>
      <c r="N197">
        <v>0</v>
      </c>
      <c r="O197" t="str">
        <f t="shared" si="9"/>
        <v/>
      </c>
      <c r="P197" t="str">
        <f t="shared" si="10"/>
        <v>60 - 80 минут</v>
      </c>
      <c r="Q197" t="str">
        <f>VLOOKUP(L197,[1]Лист1!$A:$B,2,0)</f>
        <v>Kids</v>
      </c>
      <c r="R197" s="5" t="str">
        <f t="shared" si="11"/>
        <v>2021</v>
      </c>
    </row>
    <row r="198" spans="1:18" x14ac:dyDescent="0.25">
      <c r="A198" s="4">
        <v>196</v>
      </c>
      <c r="B198" t="s">
        <v>633</v>
      </c>
      <c r="C198" t="s">
        <v>22756</v>
      </c>
      <c r="D198" t="s">
        <v>634</v>
      </c>
      <c r="E198" t="s">
        <v>635</v>
      </c>
      <c r="F198" t="s">
        <v>16</v>
      </c>
      <c r="G198" s="1">
        <v>44440</v>
      </c>
      <c r="H198">
        <v>1994</v>
      </c>
      <c r="I198" t="s">
        <v>17</v>
      </c>
      <c r="J198">
        <v>142</v>
      </c>
      <c r="K198" t="s">
        <v>242</v>
      </c>
      <c r="L198" t="s">
        <v>237</v>
      </c>
      <c r="M198" t="s">
        <v>63</v>
      </c>
      <c r="N198">
        <v>0</v>
      </c>
      <c r="O198" t="str">
        <f t="shared" si="9"/>
        <v/>
      </c>
      <c r="P198" t="str">
        <f t="shared" si="10"/>
        <v>140 минут +</v>
      </c>
      <c r="Q198" t="str">
        <f>VLOOKUP(L198,[1]Лист1!$A:$B,2,0)</f>
        <v>Action &amp; Adventure</v>
      </c>
      <c r="R198" s="5" t="str">
        <f t="shared" si="11"/>
        <v>2021</v>
      </c>
    </row>
    <row r="199" spans="1:18" x14ac:dyDescent="0.25">
      <c r="A199" s="4">
        <v>197</v>
      </c>
      <c r="B199" t="s">
        <v>636</v>
      </c>
      <c r="C199" t="s">
        <v>22756</v>
      </c>
      <c r="D199" t="s">
        <v>637</v>
      </c>
      <c r="E199" t="s">
        <v>638</v>
      </c>
      <c r="F199" t="s">
        <v>16</v>
      </c>
      <c r="G199" s="1">
        <v>44440</v>
      </c>
      <c r="H199">
        <v>1993</v>
      </c>
      <c r="I199" t="s">
        <v>270</v>
      </c>
      <c r="J199">
        <v>113</v>
      </c>
      <c r="K199" t="s">
        <v>237</v>
      </c>
      <c r="L199" t="s">
        <v>237</v>
      </c>
      <c r="M199">
        <v>0</v>
      </c>
      <c r="N199">
        <v>0</v>
      </c>
      <c r="O199" t="str">
        <f t="shared" si="9"/>
        <v/>
      </c>
      <c r="P199" t="str">
        <f t="shared" si="10"/>
        <v>100 - 120 минут</v>
      </c>
      <c r="Q199" t="str">
        <f>VLOOKUP(L199,[1]Лист1!$A:$B,2,0)</f>
        <v>Action &amp; Adventure</v>
      </c>
      <c r="R199" s="5" t="str">
        <f t="shared" si="11"/>
        <v>2021</v>
      </c>
    </row>
    <row r="200" spans="1:18" x14ac:dyDescent="0.25">
      <c r="A200" s="4">
        <v>198</v>
      </c>
      <c r="B200" t="s">
        <v>639</v>
      </c>
      <c r="C200" t="s">
        <v>22756</v>
      </c>
      <c r="D200" t="s">
        <v>640</v>
      </c>
      <c r="E200" t="s">
        <v>641</v>
      </c>
      <c r="F200" t="s">
        <v>16</v>
      </c>
      <c r="G200" s="1">
        <v>44440</v>
      </c>
      <c r="H200">
        <v>2003</v>
      </c>
      <c r="I200" t="s">
        <v>270</v>
      </c>
      <c r="J200">
        <v>154</v>
      </c>
      <c r="K200" t="s">
        <v>560</v>
      </c>
      <c r="L200" t="s">
        <v>47</v>
      </c>
      <c r="M200" t="s">
        <v>143</v>
      </c>
      <c r="N200">
        <v>0</v>
      </c>
      <c r="O200" t="str">
        <f t="shared" si="9"/>
        <v/>
      </c>
      <c r="P200" t="str">
        <f t="shared" si="10"/>
        <v>140 минут +</v>
      </c>
      <c r="Q200" t="str">
        <f>VLOOKUP(L200,[1]Лист1!$A:$B,2,0)</f>
        <v>Dramas</v>
      </c>
      <c r="R200" s="5" t="str">
        <f t="shared" si="11"/>
        <v>2021</v>
      </c>
    </row>
    <row r="201" spans="1:18" x14ac:dyDescent="0.25">
      <c r="A201" s="4">
        <v>199</v>
      </c>
      <c r="B201" t="s">
        <v>642</v>
      </c>
      <c r="C201" t="s">
        <v>22756</v>
      </c>
      <c r="D201" t="s">
        <v>643</v>
      </c>
      <c r="E201" t="s">
        <v>644</v>
      </c>
      <c r="F201" t="s">
        <v>645</v>
      </c>
      <c r="G201" s="1">
        <v>44440</v>
      </c>
      <c r="H201">
        <v>2001</v>
      </c>
      <c r="I201" t="s">
        <v>121</v>
      </c>
      <c r="J201">
        <v>95</v>
      </c>
      <c r="K201" t="s">
        <v>646</v>
      </c>
      <c r="L201" t="s">
        <v>237</v>
      </c>
      <c r="M201" t="s">
        <v>42</v>
      </c>
      <c r="N201">
        <v>0</v>
      </c>
      <c r="O201" t="str">
        <f t="shared" si="9"/>
        <v/>
      </c>
      <c r="P201" t="str">
        <f t="shared" si="10"/>
        <v>80 - 100 минут</v>
      </c>
      <c r="Q201" t="str">
        <f>VLOOKUP(L201,[1]Лист1!$A:$B,2,0)</f>
        <v>Action &amp; Adventure</v>
      </c>
      <c r="R201" s="5" t="str">
        <f t="shared" si="11"/>
        <v>2021</v>
      </c>
    </row>
    <row r="202" spans="1:18" x14ac:dyDescent="0.25">
      <c r="A202" s="4">
        <v>200</v>
      </c>
      <c r="B202" t="s">
        <v>647</v>
      </c>
      <c r="C202" t="s">
        <v>22756</v>
      </c>
      <c r="D202" t="s">
        <v>648</v>
      </c>
      <c r="E202" t="s">
        <v>594</v>
      </c>
      <c r="F202" t="s">
        <v>16</v>
      </c>
      <c r="G202" s="1">
        <v>44440</v>
      </c>
      <c r="H202">
        <v>2010</v>
      </c>
      <c r="I202" t="s">
        <v>17</v>
      </c>
      <c r="J202">
        <v>108</v>
      </c>
      <c r="K202" t="s">
        <v>560</v>
      </c>
      <c r="L202" t="s">
        <v>47</v>
      </c>
      <c r="M202" t="s">
        <v>143</v>
      </c>
      <c r="N202">
        <v>0</v>
      </c>
      <c r="O202" t="str">
        <f t="shared" si="9"/>
        <v/>
      </c>
      <c r="P202" t="str">
        <f t="shared" si="10"/>
        <v>100 - 120 минут</v>
      </c>
      <c r="Q202" t="str">
        <f>VLOOKUP(L202,[1]Лист1!$A:$B,2,0)</f>
        <v>Dramas</v>
      </c>
      <c r="R202" s="5" t="str">
        <f t="shared" si="11"/>
        <v>2021</v>
      </c>
    </row>
    <row r="203" spans="1:18" x14ac:dyDescent="0.25">
      <c r="A203" s="4">
        <v>201</v>
      </c>
      <c r="B203" t="s">
        <v>649</v>
      </c>
      <c r="C203" t="s">
        <v>22756</v>
      </c>
      <c r="D203" t="s">
        <v>650</v>
      </c>
      <c r="E203" t="s">
        <v>651</v>
      </c>
      <c r="F203" t="s">
        <v>16</v>
      </c>
      <c r="G203" s="1">
        <v>44440</v>
      </c>
      <c r="H203">
        <v>1989</v>
      </c>
      <c r="I203" t="s">
        <v>270</v>
      </c>
      <c r="J203">
        <v>120</v>
      </c>
      <c r="K203" t="s">
        <v>652</v>
      </c>
      <c r="L203" t="s">
        <v>653</v>
      </c>
      <c r="M203" t="s">
        <v>42</v>
      </c>
      <c r="N203" t="s">
        <v>63</v>
      </c>
      <c r="O203" t="str">
        <f t="shared" si="9"/>
        <v/>
      </c>
      <c r="P203" t="str">
        <f t="shared" si="10"/>
        <v>120 - 140 минут</v>
      </c>
      <c r="Q203" t="str">
        <f>VLOOKUP(L203,[1]Лист1!$A:$B,2,0)</f>
        <v>Classic Movies</v>
      </c>
      <c r="R203" s="5" t="str">
        <f t="shared" si="11"/>
        <v>2021</v>
      </c>
    </row>
    <row r="204" spans="1:18" x14ac:dyDescent="0.25">
      <c r="A204" s="4">
        <v>202</v>
      </c>
      <c r="B204" t="s">
        <v>654</v>
      </c>
      <c r="C204" t="s">
        <v>22756</v>
      </c>
      <c r="D204" t="s">
        <v>655</v>
      </c>
      <c r="E204" t="s">
        <v>656</v>
      </c>
      <c r="F204" t="s">
        <v>657</v>
      </c>
      <c r="G204" s="1">
        <v>44440</v>
      </c>
      <c r="H204">
        <v>2014</v>
      </c>
      <c r="I204" t="s">
        <v>23</v>
      </c>
      <c r="J204">
        <v>100</v>
      </c>
      <c r="K204" t="s">
        <v>231</v>
      </c>
      <c r="L204" t="s">
        <v>47</v>
      </c>
      <c r="M204" t="s">
        <v>49</v>
      </c>
      <c r="N204" t="s">
        <v>232</v>
      </c>
      <c r="O204" t="str">
        <f t="shared" si="9"/>
        <v/>
      </c>
      <c r="P204" t="str">
        <f t="shared" si="10"/>
        <v>100 - 120 минут</v>
      </c>
      <c r="Q204" t="str">
        <f>VLOOKUP(L204,[1]Лист1!$A:$B,2,0)</f>
        <v>Dramas</v>
      </c>
      <c r="R204" s="5" t="str">
        <f t="shared" si="11"/>
        <v>2021</v>
      </c>
    </row>
    <row r="205" spans="1:18" x14ac:dyDescent="0.25">
      <c r="A205" s="4">
        <v>203</v>
      </c>
      <c r="B205" t="s">
        <v>658</v>
      </c>
      <c r="C205" t="s">
        <v>22756</v>
      </c>
      <c r="D205" t="s">
        <v>659</v>
      </c>
      <c r="E205" t="s">
        <v>660</v>
      </c>
      <c r="F205" t="s">
        <v>16</v>
      </c>
      <c r="G205" s="1">
        <v>44440</v>
      </c>
      <c r="H205">
        <v>2015</v>
      </c>
      <c r="I205" t="s">
        <v>270</v>
      </c>
      <c r="J205">
        <v>82</v>
      </c>
      <c r="K205" t="s">
        <v>237</v>
      </c>
      <c r="L205" t="s">
        <v>237</v>
      </c>
      <c r="M205">
        <v>0</v>
      </c>
      <c r="N205">
        <v>0</v>
      </c>
      <c r="O205" t="str">
        <f t="shared" si="9"/>
        <v/>
      </c>
      <c r="P205" t="str">
        <f t="shared" si="10"/>
        <v>80 - 100 минут</v>
      </c>
      <c r="Q205" t="str">
        <f>VLOOKUP(L205,[1]Лист1!$A:$B,2,0)</f>
        <v>Action &amp; Adventure</v>
      </c>
      <c r="R205" s="5" t="str">
        <f t="shared" si="11"/>
        <v>2021</v>
      </c>
    </row>
    <row r="206" spans="1:18" x14ac:dyDescent="0.25">
      <c r="A206" s="4">
        <v>204</v>
      </c>
      <c r="B206" t="s">
        <v>661</v>
      </c>
      <c r="C206" t="s">
        <v>22756</v>
      </c>
      <c r="D206" t="s">
        <v>662</v>
      </c>
      <c r="E206" t="s">
        <v>663</v>
      </c>
      <c r="F206" t="s">
        <v>74</v>
      </c>
      <c r="G206" s="1">
        <v>44440</v>
      </c>
      <c r="H206">
        <v>2007</v>
      </c>
      <c r="I206" t="s">
        <v>17</v>
      </c>
      <c r="J206">
        <v>124</v>
      </c>
      <c r="K206" t="s">
        <v>47</v>
      </c>
      <c r="L206" t="s">
        <v>47</v>
      </c>
      <c r="M206">
        <v>0</v>
      </c>
      <c r="N206">
        <v>0</v>
      </c>
      <c r="O206" t="str">
        <f t="shared" si="9"/>
        <v/>
      </c>
      <c r="P206" t="str">
        <f t="shared" si="10"/>
        <v>120 - 140 минут</v>
      </c>
      <c r="Q206" t="str">
        <f>VLOOKUP(L206,[1]Лист1!$A:$B,2,0)</f>
        <v>Dramas</v>
      </c>
      <c r="R206" s="5" t="str">
        <f t="shared" si="11"/>
        <v>2021</v>
      </c>
    </row>
    <row r="207" spans="1:18" x14ac:dyDescent="0.25">
      <c r="A207" s="4">
        <v>205</v>
      </c>
      <c r="B207" t="s">
        <v>664</v>
      </c>
      <c r="C207" t="s">
        <v>22756</v>
      </c>
      <c r="D207" t="s">
        <v>665</v>
      </c>
      <c r="E207" t="s">
        <v>666</v>
      </c>
      <c r="F207" t="s">
        <v>16</v>
      </c>
      <c r="G207" s="1">
        <v>44440</v>
      </c>
      <c r="H207">
        <v>2011</v>
      </c>
      <c r="I207" t="s">
        <v>17</v>
      </c>
      <c r="J207">
        <v>114</v>
      </c>
      <c r="K207" t="s">
        <v>605</v>
      </c>
      <c r="L207" t="s">
        <v>237</v>
      </c>
      <c r="M207" t="s">
        <v>152</v>
      </c>
      <c r="N207">
        <v>0</v>
      </c>
      <c r="O207" t="str">
        <f t="shared" si="9"/>
        <v/>
      </c>
      <c r="P207" t="str">
        <f t="shared" si="10"/>
        <v>100 - 120 минут</v>
      </c>
      <c r="Q207" t="str">
        <f>VLOOKUP(L207,[1]Лист1!$A:$B,2,0)</f>
        <v>Action &amp; Adventure</v>
      </c>
      <c r="R207" s="5" t="str">
        <f t="shared" si="11"/>
        <v>2021</v>
      </c>
    </row>
    <row r="208" spans="1:18" x14ac:dyDescent="0.25">
      <c r="A208" s="4">
        <v>206</v>
      </c>
      <c r="B208" t="s">
        <v>667</v>
      </c>
      <c r="C208" t="s">
        <v>22756</v>
      </c>
      <c r="D208" t="s">
        <v>668</v>
      </c>
      <c r="E208" t="s">
        <v>669</v>
      </c>
      <c r="F208" t="s">
        <v>16</v>
      </c>
      <c r="G208" s="1">
        <v>44440</v>
      </c>
      <c r="H208">
        <v>1990</v>
      </c>
      <c r="I208" t="s">
        <v>270</v>
      </c>
      <c r="J208">
        <v>104</v>
      </c>
      <c r="K208" t="s">
        <v>670</v>
      </c>
      <c r="L208" t="s">
        <v>62</v>
      </c>
      <c r="M208" t="s">
        <v>599</v>
      </c>
      <c r="N208">
        <v>0</v>
      </c>
      <c r="O208" t="str">
        <f t="shared" si="9"/>
        <v/>
      </c>
      <c r="P208" t="str">
        <f t="shared" si="10"/>
        <v>100 - 120 минут</v>
      </c>
      <c r="Q208" t="str">
        <f>VLOOKUP(L208,[1]Лист1!$A:$B,2,0)</f>
        <v>Comedies</v>
      </c>
      <c r="R208" s="5" t="str">
        <f t="shared" si="11"/>
        <v>2021</v>
      </c>
    </row>
    <row r="209" spans="1:18" x14ac:dyDescent="0.25">
      <c r="A209" s="4">
        <v>207</v>
      </c>
      <c r="B209" t="s">
        <v>671</v>
      </c>
      <c r="C209" t="s">
        <v>22756</v>
      </c>
      <c r="D209" t="s">
        <v>672</v>
      </c>
      <c r="E209" t="s">
        <v>673</v>
      </c>
      <c r="F209" t="s">
        <v>16</v>
      </c>
      <c r="G209" s="1">
        <v>44440</v>
      </c>
      <c r="H209">
        <v>1991</v>
      </c>
      <c r="I209" t="s">
        <v>270</v>
      </c>
      <c r="J209">
        <v>94</v>
      </c>
      <c r="K209" t="s">
        <v>674</v>
      </c>
      <c r="L209" t="s">
        <v>62</v>
      </c>
      <c r="M209" t="s">
        <v>599</v>
      </c>
      <c r="N209" t="s">
        <v>70</v>
      </c>
      <c r="O209" t="str">
        <f t="shared" si="9"/>
        <v/>
      </c>
      <c r="P209" t="str">
        <f t="shared" si="10"/>
        <v>80 - 100 минут</v>
      </c>
      <c r="Q209" t="str">
        <f>VLOOKUP(L209,[1]Лист1!$A:$B,2,0)</f>
        <v>Comedies</v>
      </c>
      <c r="R209" s="5" t="str">
        <f t="shared" si="11"/>
        <v>2021</v>
      </c>
    </row>
    <row r="210" spans="1:18" x14ac:dyDescent="0.25">
      <c r="A210" s="4">
        <v>208</v>
      </c>
      <c r="B210" t="s">
        <v>675</v>
      </c>
      <c r="C210" t="s">
        <v>22756</v>
      </c>
      <c r="D210" t="s">
        <v>676</v>
      </c>
      <c r="E210" t="s">
        <v>677</v>
      </c>
      <c r="F210" t="s">
        <v>16</v>
      </c>
      <c r="G210" s="1">
        <v>44440</v>
      </c>
      <c r="H210">
        <v>1994</v>
      </c>
      <c r="I210" t="s">
        <v>270</v>
      </c>
      <c r="J210">
        <v>94</v>
      </c>
      <c r="K210" t="s">
        <v>678</v>
      </c>
      <c r="L210" t="s">
        <v>62</v>
      </c>
      <c r="M210" t="s">
        <v>70</v>
      </c>
      <c r="N210">
        <v>0</v>
      </c>
      <c r="O210" t="str">
        <f t="shared" si="9"/>
        <v/>
      </c>
      <c r="P210" t="str">
        <f t="shared" si="10"/>
        <v>80 - 100 минут</v>
      </c>
      <c r="Q210" t="str">
        <f>VLOOKUP(L210,[1]Лист1!$A:$B,2,0)</f>
        <v>Comedies</v>
      </c>
      <c r="R210" s="5" t="str">
        <f t="shared" si="11"/>
        <v>2021</v>
      </c>
    </row>
    <row r="211" spans="1:18" x14ac:dyDescent="0.25">
      <c r="A211" s="4">
        <v>209</v>
      </c>
      <c r="B211" t="s">
        <v>679</v>
      </c>
      <c r="C211" t="s">
        <v>22756</v>
      </c>
      <c r="D211" t="s">
        <v>680</v>
      </c>
      <c r="E211" t="s">
        <v>85</v>
      </c>
      <c r="F211" t="s">
        <v>86</v>
      </c>
      <c r="G211" s="1">
        <v>44253</v>
      </c>
      <c r="H211">
        <v>2021</v>
      </c>
      <c r="I211" t="s">
        <v>23</v>
      </c>
      <c r="J211">
        <v>35</v>
      </c>
      <c r="K211" t="s">
        <v>61</v>
      </c>
      <c r="L211" t="s">
        <v>62</v>
      </c>
      <c r="M211" t="s">
        <v>63</v>
      </c>
      <c r="N211">
        <v>0</v>
      </c>
      <c r="O211" t="str">
        <f t="shared" si="9"/>
        <v/>
      </c>
      <c r="P211" t="str">
        <f t="shared" si="10"/>
        <v>0 - 40 минут</v>
      </c>
      <c r="Q211" t="str">
        <f>VLOOKUP(L211,[1]Лист1!$A:$B,2,0)</f>
        <v>Comedies</v>
      </c>
      <c r="R211" s="5" t="str">
        <f t="shared" si="11"/>
        <v>2021</v>
      </c>
    </row>
    <row r="212" spans="1:18" x14ac:dyDescent="0.25">
      <c r="A212" s="4">
        <v>210</v>
      </c>
      <c r="B212" t="s">
        <v>681</v>
      </c>
      <c r="C212" t="s">
        <v>22756</v>
      </c>
      <c r="D212" t="s">
        <v>682</v>
      </c>
      <c r="E212" t="s">
        <v>683</v>
      </c>
      <c r="F212" t="s">
        <v>16</v>
      </c>
      <c r="G212" s="1">
        <v>44440</v>
      </c>
      <c r="H212">
        <v>1998</v>
      </c>
      <c r="I212" t="s">
        <v>270</v>
      </c>
      <c r="J212">
        <v>93</v>
      </c>
      <c r="K212" t="s">
        <v>646</v>
      </c>
      <c r="L212" t="s">
        <v>237</v>
      </c>
      <c r="M212" t="s">
        <v>42</v>
      </c>
      <c r="N212">
        <v>0</v>
      </c>
      <c r="O212" t="str">
        <f t="shared" si="9"/>
        <v/>
      </c>
      <c r="P212" t="str">
        <f t="shared" si="10"/>
        <v>80 - 100 минут</v>
      </c>
      <c r="Q212" t="str">
        <f>VLOOKUP(L212,[1]Лист1!$A:$B,2,0)</f>
        <v>Action &amp; Adventure</v>
      </c>
      <c r="R212" s="5" t="str">
        <f t="shared" si="11"/>
        <v>2021</v>
      </c>
    </row>
    <row r="213" spans="1:18" x14ac:dyDescent="0.25">
      <c r="A213" s="4">
        <v>211</v>
      </c>
      <c r="B213" t="s">
        <v>684</v>
      </c>
      <c r="C213" t="s">
        <v>22756</v>
      </c>
      <c r="D213" t="s">
        <v>685</v>
      </c>
      <c r="E213" t="s">
        <v>686</v>
      </c>
      <c r="F213" t="s">
        <v>16</v>
      </c>
      <c r="G213" s="1">
        <v>44440</v>
      </c>
      <c r="H213">
        <v>1999</v>
      </c>
      <c r="I213" t="s">
        <v>270</v>
      </c>
      <c r="J213">
        <v>97</v>
      </c>
      <c r="K213" t="s">
        <v>156</v>
      </c>
      <c r="L213" t="s">
        <v>156</v>
      </c>
      <c r="M213">
        <v>0</v>
      </c>
      <c r="N213">
        <v>0</v>
      </c>
      <c r="O213" t="str">
        <f t="shared" si="9"/>
        <v/>
      </c>
      <c r="P213" t="str">
        <f t="shared" si="10"/>
        <v>80 - 100 минут</v>
      </c>
      <c r="Q213" t="str">
        <f>VLOOKUP(L213,[1]Лист1!$A:$B,2,0)</f>
        <v>Thrillers</v>
      </c>
      <c r="R213" s="5" t="str">
        <f t="shared" si="11"/>
        <v>2021</v>
      </c>
    </row>
    <row r="214" spans="1:18" x14ac:dyDescent="0.25">
      <c r="A214" s="4">
        <v>212</v>
      </c>
      <c r="B214" t="s">
        <v>687</v>
      </c>
      <c r="C214" t="s">
        <v>22756</v>
      </c>
      <c r="D214" t="s">
        <v>688</v>
      </c>
      <c r="E214" t="s">
        <v>689</v>
      </c>
      <c r="F214" t="s">
        <v>241</v>
      </c>
      <c r="G214" s="1">
        <v>44440</v>
      </c>
      <c r="H214">
        <v>2005</v>
      </c>
      <c r="I214" t="s">
        <v>54</v>
      </c>
      <c r="J214">
        <v>109</v>
      </c>
      <c r="K214" t="s">
        <v>690</v>
      </c>
      <c r="L214" t="s">
        <v>237</v>
      </c>
      <c r="M214" t="s">
        <v>49</v>
      </c>
      <c r="N214">
        <v>0</v>
      </c>
      <c r="O214" t="str">
        <f t="shared" si="9"/>
        <v/>
      </c>
      <c r="P214" t="str">
        <f t="shared" si="10"/>
        <v>100 - 120 минут</v>
      </c>
      <c r="Q214" t="str">
        <f>VLOOKUP(L214,[1]Лист1!$A:$B,2,0)</f>
        <v>Action &amp; Adventure</v>
      </c>
      <c r="R214" s="5" t="str">
        <f t="shared" si="11"/>
        <v>2021</v>
      </c>
    </row>
    <row r="215" spans="1:18" x14ac:dyDescent="0.25">
      <c r="A215" s="4">
        <v>213</v>
      </c>
      <c r="B215" t="s">
        <v>691</v>
      </c>
      <c r="C215" t="s">
        <v>22757</v>
      </c>
      <c r="D215" t="s">
        <v>692</v>
      </c>
      <c r="E215" t="s">
        <v>85</v>
      </c>
      <c r="F215" t="s">
        <v>86</v>
      </c>
      <c r="G215" s="1">
        <v>44252</v>
      </c>
      <c r="H215">
        <v>2018</v>
      </c>
      <c r="I215" t="s">
        <v>23</v>
      </c>
      <c r="J215">
        <v>1</v>
      </c>
      <c r="K215" t="s">
        <v>280</v>
      </c>
      <c r="L215" t="s">
        <v>160</v>
      </c>
      <c r="M215" t="s">
        <v>161</v>
      </c>
      <c r="N215" t="s">
        <v>168</v>
      </c>
      <c r="O215" t="str">
        <f t="shared" si="9"/>
        <v>1 сезон</v>
      </c>
      <c r="P215" t="str">
        <f t="shared" si="10"/>
        <v/>
      </c>
      <c r="Q215" t="str">
        <f>VLOOKUP(L215,[1]Лист1!$A:$B,2,0)</f>
        <v>International</v>
      </c>
      <c r="R215" s="5" t="str">
        <f t="shared" si="11"/>
        <v>2021</v>
      </c>
    </row>
    <row r="216" spans="1:18" x14ac:dyDescent="0.25">
      <c r="A216" s="4">
        <v>214</v>
      </c>
      <c r="B216" t="s">
        <v>693</v>
      </c>
      <c r="C216" t="s">
        <v>22757</v>
      </c>
      <c r="D216" t="s">
        <v>694</v>
      </c>
      <c r="E216" t="s">
        <v>85</v>
      </c>
      <c r="F216" t="s">
        <v>86</v>
      </c>
      <c r="G216" s="1">
        <v>44245</v>
      </c>
      <c r="H216">
        <v>2021</v>
      </c>
      <c r="I216" t="s">
        <v>23</v>
      </c>
      <c r="J216">
        <v>1</v>
      </c>
      <c r="K216" t="s">
        <v>438</v>
      </c>
      <c r="L216" t="s">
        <v>180</v>
      </c>
      <c r="M216" t="s">
        <v>26</v>
      </c>
      <c r="N216">
        <v>0</v>
      </c>
      <c r="O216" t="str">
        <f t="shared" si="9"/>
        <v>1 сезон</v>
      </c>
      <c r="P216" t="str">
        <f t="shared" si="10"/>
        <v/>
      </c>
      <c r="Q216" t="str">
        <f>VLOOKUP(L216,[1]Лист1!$A:$B,2,0)</f>
        <v>Anime</v>
      </c>
      <c r="R216" s="5" t="str">
        <f t="shared" si="11"/>
        <v>2021</v>
      </c>
    </row>
    <row r="217" spans="1:18" x14ac:dyDescent="0.25">
      <c r="A217" s="4">
        <v>215</v>
      </c>
      <c r="B217" t="s">
        <v>695</v>
      </c>
      <c r="C217" t="s">
        <v>22757</v>
      </c>
      <c r="D217" t="s">
        <v>696</v>
      </c>
      <c r="E217" t="s">
        <v>85</v>
      </c>
      <c r="F217" t="s">
        <v>86</v>
      </c>
      <c r="G217" s="1">
        <v>44200</v>
      </c>
      <c r="H217">
        <v>2020</v>
      </c>
      <c r="I217" t="s">
        <v>212</v>
      </c>
      <c r="J217">
        <v>1</v>
      </c>
      <c r="K217" t="s">
        <v>301</v>
      </c>
      <c r="L217" t="s">
        <v>101</v>
      </c>
      <c r="M217" t="s">
        <v>26</v>
      </c>
      <c r="N217">
        <v>0</v>
      </c>
      <c r="O217" t="str">
        <f t="shared" si="9"/>
        <v>1 сезон</v>
      </c>
      <c r="P217" t="str">
        <f t="shared" si="10"/>
        <v/>
      </c>
      <c r="Q217" t="str">
        <f>VLOOKUP(L217,[1]Лист1!$A:$B,2,0)</f>
        <v>Documentaries</v>
      </c>
      <c r="R217" s="5" t="str">
        <f t="shared" si="11"/>
        <v>2021</v>
      </c>
    </row>
    <row r="218" spans="1:18" x14ac:dyDescent="0.25">
      <c r="A218" s="4">
        <v>216</v>
      </c>
      <c r="B218" t="s">
        <v>697</v>
      </c>
      <c r="C218" t="s">
        <v>22756</v>
      </c>
      <c r="D218" t="s">
        <v>698</v>
      </c>
      <c r="E218" t="s">
        <v>699</v>
      </c>
      <c r="F218" t="s">
        <v>53</v>
      </c>
      <c r="G218" s="1">
        <v>44440</v>
      </c>
      <c r="H218">
        <v>1986</v>
      </c>
      <c r="I218" t="s">
        <v>121</v>
      </c>
      <c r="J218">
        <v>101</v>
      </c>
      <c r="K218" t="s">
        <v>700</v>
      </c>
      <c r="L218" t="s">
        <v>237</v>
      </c>
      <c r="M218" t="s">
        <v>701</v>
      </c>
      <c r="N218" t="s">
        <v>599</v>
      </c>
      <c r="O218" t="str">
        <f t="shared" si="9"/>
        <v/>
      </c>
      <c r="P218" t="str">
        <f t="shared" si="10"/>
        <v>100 - 120 минут</v>
      </c>
      <c r="Q218" t="str">
        <f>VLOOKUP(L218,[1]Лист1!$A:$B,2,0)</f>
        <v>Action &amp; Adventure</v>
      </c>
      <c r="R218" s="5" t="str">
        <f t="shared" si="11"/>
        <v>2021</v>
      </c>
    </row>
    <row r="219" spans="1:18" x14ac:dyDescent="0.25">
      <c r="A219" s="4">
        <v>217</v>
      </c>
      <c r="B219" t="s">
        <v>702</v>
      </c>
      <c r="C219" t="s">
        <v>22756</v>
      </c>
      <c r="D219" t="s">
        <v>703</v>
      </c>
      <c r="E219" t="s">
        <v>704</v>
      </c>
      <c r="F219" t="s">
        <v>16</v>
      </c>
      <c r="G219" s="1">
        <v>44440</v>
      </c>
      <c r="H219">
        <v>2010</v>
      </c>
      <c r="I219" t="s">
        <v>121</v>
      </c>
      <c r="J219">
        <v>105</v>
      </c>
      <c r="K219" t="s">
        <v>705</v>
      </c>
      <c r="L219" t="s">
        <v>62</v>
      </c>
      <c r="M219" t="s">
        <v>63</v>
      </c>
      <c r="N219" t="s">
        <v>143</v>
      </c>
      <c r="O219" t="str">
        <f t="shared" si="9"/>
        <v/>
      </c>
      <c r="P219" t="str">
        <f t="shared" si="10"/>
        <v>100 - 120 минут</v>
      </c>
      <c r="Q219" t="str">
        <f>VLOOKUP(L219,[1]Лист1!$A:$B,2,0)</f>
        <v>Comedies</v>
      </c>
      <c r="R219" s="5" t="str">
        <f t="shared" si="11"/>
        <v>2021</v>
      </c>
    </row>
    <row r="220" spans="1:18" x14ac:dyDescent="0.25">
      <c r="A220" s="4">
        <v>218</v>
      </c>
      <c r="B220" t="s">
        <v>706</v>
      </c>
      <c r="C220" t="s">
        <v>22756</v>
      </c>
      <c r="D220" t="s">
        <v>707</v>
      </c>
      <c r="E220" t="s">
        <v>708</v>
      </c>
      <c r="F220" t="s">
        <v>709</v>
      </c>
      <c r="G220" s="1">
        <v>44440</v>
      </c>
      <c r="H220">
        <v>2018</v>
      </c>
      <c r="I220" t="s">
        <v>54</v>
      </c>
      <c r="J220">
        <v>102</v>
      </c>
      <c r="K220" t="s">
        <v>401</v>
      </c>
      <c r="L220" t="s">
        <v>402</v>
      </c>
      <c r="M220" t="s">
        <v>232</v>
      </c>
      <c r="N220">
        <v>0</v>
      </c>
      <c r="O220" t="str">
        <f t="shared" si="9"/>
        <v/>
      </c>
      <c r="P220" t="str">
        <f t="shared" si="10"/>
        <v>100 - 120 минут</v>
      </c>
      <c r="Q220" t="str">
        <f>VLOOKUP(L220,[1]Лист1!$A:$B,2,0)</f>
        <v>Sci-Fi &amp; Fantasy</v>
      </c>
      <c r="R220" s="5" t="str">
        <f t="shared" si="11"/>
        <v>2021</v>
      </c>
    </row>
    <row r="221" spans="1:18" x14ac:dyDescent="0.25">
      <c r="A221" s="4">
        <v>219</v>
      </c>
      <c r="B221" t="s">
        <v>710</v>
      </c>
      <c r="C221" t="s">
        <v>22756</v>
      </c>
      <c r="D221" t="s">
        <v>711</v>
      </c>
      <c r="E221" t="s">
        <v>712</v>
      </c>
      <c r="F221" t="s">
        <v>16</v>
      </c>
      <c r="G221" s="1">
        <v>44440</v>
      </c>
      <c r="H221">
        <v>2003</v>
      </c>
      <c r="I221" t="s">
        <v>17</v>
      </c>
      <c r="J221">
        <v>101</v>
      </c>
      <c r="K221" t="s">
        <v>473</v>
      </c>
      <c r="L221" t="s">
        <v>62</v>
      </c>
      <c r="M221" t="s">
        <v>143</v>
      </c>
      <c r="N221">
        <v>0</v>
      </c>
      <c r="O221" t="str">
        <f t="shared" si="9"/>
        <v/>
      </c>
      <c r="P221" t="str">
        <f t="shared" si="10"/>
        <v>100 - 120 минут</v>
      </c>
      <c r="Q221" t="str">
        <f>VLOOKUP(L221,[1]Лист1!$A:$B,2,0)</f>
        <v>Comedies</v>
      </c>
      <c r="R221" s="5" t="str">
        <f t="shared" si="11"/>
        <v>2021</v>
      </c>
    </row>
    <row r="222" spans="1:18" x14ac:dyDescent="0.25">
      <c r="A222" s="4">
        <v>220</v>
      </c>
      <c r="B222" t="s">
        <v>713</v>
      </c>
      <c r="C222" t="s">
        <v>22756</v>
      </c>
      <c r="D222" t="s">
        <v>714</v>
      </c>
      <c r="E222" t="s">
        <v>715</v>
      </c>
      <c r="F222" t="s">
        <v>716</v>
      </c>
      <c r="G222" s="1">
        <v>44440</v>
      </c>
      <c r="H222">
        <v>2010</v>
      </c>
      <c r="I222" t="s">
        <v>23</v>
      </c>
      <c r="J222">
        <v>103</v>
      </c>
      <c r="K222" t="s">
        <v>454</v>
      </c>
      <c r="L222" t="s">
        <v>62</v>
      </c>
      <c r="M222" t="s">
        <v>63</v>
      </c>
      <c r="N222" t="s">
        <v>49</v>
      </c>
      <c r="O222" t="str">
        <f t="shared" si="9"/>
        <v/>
      </c>
      <c r="P222" t="str">
        <f t="shared" si="10"/>
        <v>100 - 120 минут</v>
      </c>
      <c r="Q222" t="str">
        <f>VLOOKUP(L222,[1]Лист1!$A:$B,2,0)</f>
        <v>Comedies</v>
      </c>
      <c r="R222" s="5" t="str">
        <f t="shared" si="11"/>
        <v>2021</v>
      </c>
    </row>
    <row r="223" spans="1:18" x14ac:dyDescent="0.25">
      <c r="A223" s="4">
        <v>221</v>
      </c>
      <c r="B223" t="s">
        <v>717</v>
      </c>
      <c r="C223" t="s">
        <v>22757</v>
      </c>
      <c r="D223" t="s">
        <v>718</v>
      </c>
      <c r="E223" t="s">
        <v>85</v>
      </c>
      <c r="F223" t="s">
        <v>86</v>
      </c>
      <c r="G223" s="1">
        <v>44197</v>
      </c>
      <c r="H223">
        <v>2020</v>
      </c>
      <c r="I223" t="s">
        <v>68</v>
      </c>
      <c r="J223">
        <v>1</v>
      </c>
      <c r="K223" t="s">
        <v>205</v>
      </c>
      <c r="L223" t="s">
        <v>113</v>
      </c>
      <c r="M223" t="s">
        <v>194</v>
      </c>
      <c r="N223">
        <v>0</v>
      </c>
      <c r="O223" t="str">
        <f t="shared" si="9"/>
        <v>1 сезон</v>
      </c>
      <c r="P223" t="str">
        <f t="shared" si="10"/>
        <v/>
      </c>
      <c r="Q223" t="str">
        <f>VLOOKUP(L223,[1]Лист1!$A:$B,2,0)</f>
        <v>Kids</v>
      </c>
      <c r="R223" s="5" t="str">
        <f t="shared" si="11"/>
        <v>2021</v>
      </c>
    </row>
    <row r="224" spans="1:18" x14ac:dyDescent="0.25">
      <c r="A224" s="4">
        <v>222</v>
      </c>
      <c r="B224" t="s">
        <v>719</v>
      </c>
      <c r="C224" t="s">
        <v>22756</v>
      </c>
      <c r="D224" t="s">
        <v>720</v>
      </c>
      <c r="E224" t="s">
        <v>721</v>
      </c>
      <c r="F224" t="s">
        <v>16</v>
      </c>
      <c r="G224" s="1">
        <v>44440</v>
      </c>
      <c r="H224">
        <v>1996</v>
      </c>
      <c r="I224" t="s">
        <v>17</v>
      </c>
      <c r="J224">
        <v>106</v>
      </c>
      <c r="K224" t="s">
        <v>722</v>
      </c>
      <c r="L224" t="s">
        <v>62</v>
      </c>
      <c r="M224" t="s">
        <v>599</v>
      </c>
      <c r="N224" t="s">
        <v>152</v>
      </c>
      <c r="O224" t="str">
        <f t="shared" si="9"/>
        <v/>
      </c>
      <c r="P224" t="str">
        <f t="shared" si="10"/>
        <v>100 - 120 минут</v>
      </c>
      <c r="Q224" t="str">
        <f>VLOOKUP(L224,[1]Лист1!$A:$B,2,0)</f>
        <v>Comedies</v>
      </c>
      <c r="R224" s="5" t="str">
        <f t="shared" si="11"/>
        <v>2021</v>
      </c>
    </row>
    <row r="225" spans="1:18" x14ac:dyDescent="0.25">
      <c r="A225" s="4">
        <v>223</v>
      </c>
      <c r="B225" t="s">
        <v>723</v>
      </c>
      <c r="C225" t="s">
        <v>22756</v>
      </c>
      <c r="D225" t="s">
        <v>724</v>
      </c>
      <c r="E225" t="s">
        <v>669</v>
      </c>
      <c r="F225" t="s">
        <v>16</v>
      </c>
      <c r="G225" s="1">
        <v>44440</v>
      </c>
      <c r="H225">
        <v>2017</v>
      </c>
      <c r="I225" t="s">
        <v>17</v>
      </c>
      <c r="J225">
        <v>118</v>
      </c>
      <c r="K225" t="s">
        <v>47</v>
      </c>
      <c r="L225" t="s">
        <v>47</v>
      </c>
      <c r="M225">
        <v>0</v>
      </c>
      <c r="N225">
        <v>0</v>
      </c>
      <c r="O225" t="str">
        <f t="shared" si="9"/>
        <v/>
      </c>
      <c r="P225" t="str">
        <f t="shared" si="10"/>
        <v>100 - 120 минут</v>
      </c>
      <c r="Q225" t="str">
        <f>VLOOKUP(L225,[1]Лист1!$A:$B,2,0)</f>
        <v>Dramas</v>
      </c>
      <c r="R225" s="5" t="str">
        <f t="shared" si="11"/>
        <v>2021</v>
      </c>
    </row>
    <row r="226" spans="1:18" x14ac:dyDescent="0.25">
      <c r="A226" s="4">
        <v>224</v>
      </c>
      <c r="B226" t="s">
        <v>725</v>
      </c>
      <c r="C226" t="s">
        <v>22756</v>
      </c>
      <c r="D226" t="s">
        <v>726</v>
      </c>
      <c r="E226" t="s">
        <v>727</v>
      </c>
      <c r="F226" t="s">
        <v>16</v>
      </c>
      <c r="G226" s="1">
        <v>44440</v>
      </c>
      <c r="H226">
        <v>2003</v>
      </c>
      <c r="I226" t="s">
        <v>270</v>
      </c>
      <c r="J226">
        <v>86</v>
      </c>
      <c r="K226" t="s">
        <v>473</v>
      </c>
      <c r="L226" t="s">
        <v>62</v>
      </c>
      <c r="M226" t="s">
        <v>143</v>
      </c>
      <c r="N226">
        <v>0</v>
      </c>
      <c r="O226" t="str">
        <f t="shared" si="9"/>
        <v/>
      </c>
      <c r="P226" t="str">
        <f t="shared" si="10"/>
        <v>80 - 100 минут</v>
      </c>
      <c r="Q226" t="str">
        <f>VLOOKUP(L226,[1]Лист1!$A:$B,2,0)</f>
        <v>Comedies</v>
      </c>
      <c r="R226" s="5" t="str">
        <f t="shared" si="11"/>
        <v>2021</v>
      </c>
    </row>
    <row r="227" spans="1:18" x14ac:dyDescent="0.25">
      <c r="A227" s="4">
        <v>225</v>
      </c>
      <c r="B227" t="s">
        <v>728</v>
      </c>
      <c r="C227" t="s">
        <v>22756</v>
      </c>
      <c r="D227" t="s">
        <v>729</v>
      </c>
      <c r="E227" t="s">
        <v>730</v>
      </c>
      <c r="F227" t="s">
        <v>16</v>
      </c>
      <c r="G227" s="1">
        <v>44440</v>
      </c>
      <c r="H227">
        <v>1999</v>
      </c>
      <c r="I227" t="s">
        <v>17</v>
      </c>
      <c r="J227">
        <v>121</v>
      </c>
      <c r="K227" t="s">
        <v>646</v>
      </c>
      <c r="L227" t="s">
        <v>237</v>
      </c>
      <c r="M227" t="s">
        <v>42</v>
      </c>
      <c r="N227">
        <v>0</v>
      </c>
      <c r="O227" t="str">
        <f t="shared" si="9"/>
        <v/>
      </c>
      <c r="P227" t="str">
        <f t="shared" si="10"/>
        <v>120 - 140 минут</v>
      </c>
      <c r="Q227" t="str">
        <f>VLOOKUP(L227,[1]Лист1!$A:$B,2,0)</f>
        <v>Action &amp; Adventure</v>
      </c>
      <c r="R227" s="5" t="str">
        <f t="shared" si="11"/>
        <v>2021</v>
      </c>
    </row>
    <row r="228" spans="1:18" x14ac:dyDescent="0.25">
      <c r="A228" s="4">
        <v>226</v>
      </c>
      <c r="B228" t="s">
        <v>731</v>
      </c>
      <c r="C228" t="s">
        <v>22756</v>
      </c>
      <c r="D228" t="s">
        <v>732</v>
      </c>
      <c r="E228" t="s">
        <v>85</v>
      </c>
      <c r="F228" t="s">
        <v>86</v>
      </c>
      <c r="G228" s="1">
        <v>44196</v>
      </c>
      <c r="H228">
        <v>2020</v>
      </c>
      <c r="I228" t="s">
        <v>23</v>
      </c>
      <c r="J228">
        <v>77</v>
      </c>
      <c r="K228" t="s">
        <v>733</v>
      </c>
      <c r="L228" t="s">
        <v>733</v>
      </c>
      <c r="M228">
        <v>0</v>
      </c>
      <c r="N228">
        <v>0</v>
      </c>
      <c r="O228" t="str">
        <f t="shared" si="9"/>
        <v/>
      </c>
      <c r="P228" t="str">
        <f t="shared" si="10"/>
        <v>60 - 80 минут</v>
      </c>
      <c r="Q228" t="str">
        <f>VLOOKUP(L228,[1]Лист1!$A:$B,2,0)</f>
        <v>Stand-Up</v>
      </c>
      <c r="R228" s="5" t="str">
        <f t="shared" si="11"/>
        <v>2020</v>
      </c>
    </row>
    <row r="229" spans="1:18" x14ac:dyDescent="0.25">
      <c r="A229" s="4">
        <v>227</v>
      </c>
      <c r="B229" t="s">
        <v>734</v>
      </c>
      <c r="C229" t="s">
        <v>22756</v>
      </c>
      <c r="D229" t="s">
        <v>735</v>
      </c>
      <c r="E229" t="s">
        <v>736</v>
      </c>
      <c r="F229" t="s">
        <v>737</v>
      </c>
      <c r="G229" s="1">
        <v>44440</v>
      </c>
      <c r="H229">
        <v>1984</v>
      </c>
      <c r="I229" t="s">
        <v>270</v>
      </c>
      <c r="J229">
        <v>229</v>
      </c>
      <c r="K229" t="s">
        <v>738</v>
      </c>
      <c r="L229" t="s">
        <v>653</v>
      </c>
      <c r="M229" t="s">
        <v>63</v>
      </c>
      <c r="N229">
        <v>0</v>
      </c>
      <c r="O229" t="str">
        <f t="shared" si="9"/>
        <v/>
      </c>
      <c r="P229" t="str">
        <f t="shared" si="10"/>
        <v>140 минут +</v>
      </c>
      <c r="Q229" t="str">
        <f>VLOOKUP(L229,[1]Лист1!$A:$B,2,0)</f>
        <v>Classic Movies</v>
      </c>
      <c r="R229" s="5" t="str">
        <f t="shared" si="11"/>
        <v>2021</v>
      </c>
    </row>
    <row r="230" spans="1:18" x14ac:dyDescent="0.25">
      <c r="A230" s="4">
        <v>228</v>
      </c>
      <c r="B230" t="s">
        <v>739</v>
      </c>
      <c r="C230" t="s">
        <v>22756</v>
      </c>
      <c r="D230" t="s">
        <v>740</v>
      </c>
      <c r="E230" t="s">
        <v>741</v>
      </c>
      <c r="F230" t="s">
        <v>16</v>
      </c>
      <c r="G230" s="1">
        <v>44440</v>
      </c>
      <c r="H230">
        <v>2008</v>
      </c>
      <c r="I230" t="s">
        <v>121</v>
      </c>
      <c r="J230">
        <v>76</v>
      </c>
      <c r="K230" t="s">
        <v>40</v>
      </c>
      <c r="L230" t="s">
        <v>41</v>
      </c>
      <c r="M230" t="s">
        <v>42</v>
      </c>
      <c r="N230">
        <v>0</v>
      </c>
      <c r="O230" t="str">
        <f t="shared" si="9"/>
        <v/>
      </c>
      <c r="P230" t="str">
        <f t="shared" si="10"/>
        <v>60 - 80 минут</v>
      </c>
      <c r="Q230" t="str">
        <f>VLOOKUP(L230,[1]Лист1!$A:$B,2,0)</f>
        <v>Kids</v>
      </c>
      <c r="R230" s="5" t="str">
        <f t="shared" si="11"/>
        <v>2021</v>
      </c>
    </row>
    <row r="231" spans="1:18" x14ac:dyDescent="0.25">
      <c r="A231" s="4">
        <v>229</v>
      </c>
      <c r="B231" t="s">
        <v>742</v>
      </c>
      <c r="C231" t="s">
        <v>22756</v>
      </c>
      <c r="D231" t="s">
        <v>743</v>
      </c>
      <c r="E231" t="s">
        <v>744</v>
      </c>
      <c r="F231" t="s">
        <v>16</v>
      </c>
      <c r="G231" s="1">
        <v>44440</v>
      </c>
      <c r="H231">
        <v>2001</v>
      </c>
      <c r="I231" t="s">
        <v>121</v>
      </c>
      <c r="J231">
        <v>95</v>
      </c>
      <c r="K231" t="s">
        <v>745</v>
      </c>
      <c r="L231" t="s">
        <v>237</v>
      </c>
      <c r="M231" t="s">
        <v>701</v>
      </c>
      <c r="N231" t="s">
        <v>42</v>
      </c>
      <c r="O231" t="str">
        <f t="shared" si="9"/>
        <v/>
      </c>
      <c r="P231" t="str">
        <f t="shared" si="10"/>
        <v>80 - 100 минут</v>
      </c>
      <c r="Q231" t="str">
        <f>VLOOKUP(L231,[1]Лист1!$A:$B,2,0)</f>
        <v>Action &amp; Adventure</v>
      </c>
      <c r="R231" s="5" t="str">
        <f t="shared" si="11"/>
        <v>2021</v>
      </c>
    </row>
    <row r="232" spans="1:18" x14ac:dyDescent="0.25">
      <c r="A232" s="4">
        <v>230</v>
      </c>
      <c r="B232" t="s">
        <v>746</v>
      </c>
      <c r="C232" t="s">
        <v>22756</v>
      </c>
      <c r="D232" t="s">
        <v>747</v>
      </c>
      <c r="E232" t="s">
        <v>748</v>
      </c>
      <c r="F232" t="s">
        <v>16</v>
      </c>
      <c r="G232" s="1">
        <v>44440</v>
      </c>
      <c r="H232">
        <v>2006</v>
      </c>
      <c r="I232" t="s">
        <v>17</v>
      </c>
      <c r="J232">
        <v>98</v>
      </c>
      <c r="K232" t="s">
        <v>242</v>
      </c>
      <c r="L232" t="s">
        <v>237</v>
      </c>
      <c r="M232" t="s">
        <v>63</v>
      </c>
      <c r="N232">
        <v>0</v>
      </c>
      <c r="O232" t="str">
        <f t="shared" si="9"/>
        <v/>
      </c>
      <c r="P232" t="str">
        <f t="shared" si="10"/>
        <v>80 - 100 минут</v>
      </c>
      <c r="Q232" t="str">
        <f>VLOOKUP(L232,[1]Лист1!$A:$B,2,0)</f>
        <v>Action &amp; Adventure</v>
      </c>
      <c r="R232" s="5" t="str">
        <f t="shared" si="11"/>
        <v>2021</v>
      </c>
    </row>
    <row r="233" spans="1:18" x14ac:dyDescent="0.25">
      <c r="A233" s="4">
        <v>231</v>
      </c>
      <c r="B233" t="s">
        <v>749</v>
      </c>
      <c r="C233" t="s">
        <v>22757</v>
      </c>
      <c r="D233" t="s">
        <v>750</v>
      </c>
      <c r="E233" t="s">
        <v>85</v>
      </c>
      <c r="F233" t="s">
        <v>86</v>
      </c>
      <c r="G233" s="1">
        <v>44195</v>
      </c>
      <c r="H233">
        <v>2020</v>
      </c>
      <c r="I233" t="s">
        <v>68</v>
      </c>
      <c r="J233">
        <v>1</v>
      </c>
      <c r="K233" t="s">
        <v>180</v>
      </c>
      <c r="L233" t="s">
        <v>180</v>
      </c>
      <c r="M233">
        <v>0</v>
      </c>
      <c r="N233">
        <v>0</v>
      </c>
      <c r="O233" t="str">
        <f t="shared" si="9"/>
        <v>1 сезон</v>
      </c>
      <c r="P233" t="str">
        <f t="shared" si="10"/>
        <v/>
      </c>
      <c r="Q233" t="str">
        <f>VLOOKUP(L233,[1]Лист1!$A:$B,2,0)</f>
        <v>Anime</v>
      </c>
      <c r="R233" s="5" t="str">
        <f t="shared" si="11"/>
        <v>2020</v>
      </c>
    </row>
    <row r="234" spans="1:18" x14ac:dyDescent="0.25">
      <c r="A234" s="4">
        <v>232</v>
      </c>
      <c r="B234" t="s">
        <v>751</v>
      </c>
      <c r="C234" t="s">
        <v>22757</v>
      </c>
      <c r="D234" t="s">
        <v>752</v>
      </c>
      <c r="E234" t="s">
        <v>85</v>
      </c>
      <c r="F234" t="s">
        <v>86</v>
      </c>
      <c r="G234" s="1">
        <v>44172</v>
      </c>
      <c r="H234">
        <v>2020</v>
      </c>
      <c r="I234" t="s">
        <v>54</v>
      </c>
      <c r="J234">
        <v>1</v>
      </c>
      <c r="K234" t="s">
        <v>753</v>
      </c>
      <c r="L234" t="s">
        <v>25</v>
      </c>
      <c r="M234" t="s">
        <v>168</v>
      </c>
      <c r="N234" t="s">
        <v>34</v>
      </c>
      <c r="O234" t="str">
        <f t="shared" si="9"/>
        <v>1 сезон</v>
      </c>
      <c r="P234" t="str">
        <f t="shared" si="10"/>
        <v/>
      </c>
      <c r="Q234" t="str">
        <f>VLOOKUP(L234,[1]Лист1!$A:$B,2,0)</f>
        <v>Crime</v>
      </c>
      <c r="R234" s="5" t="str">
        <f t="shared" si="11"/>
        <v>2020</v>
      </c>
    </row>
    <row r="235" spans="1:18" x14ac:dyDescent="0.25">
      <c r="A235" s="4">
        <v>233</v>
      </c>
      <c r="B235" t="s">
        <v>754</v>
      </c>
      <c r="C235" t="s">
        <v>22757</v>
      </c>
      <c r="D235" t="s">
        <v>755</v>
      </c>
      <c r="E235" t="s">
        <v>85</v>
      </c>
      <c r="F235" t="s">
        <v>86</v>
      </c>
      <c r="G235" s="1">
        <v>44169</v>
      </c>
      <c r="H235">
        <v>2020</v>
      </c>
      <c r="I235" t="s">
        <v>23</v>
      </c>
      <c r="J235">
        <v>3</v>
      </c>
      <c r="K235" t="s">
        <v>55</v>
      </c>
      <c r="L235" t="s">
        <v>56</v>
      </c>
      <c r="M235" t="s">
        <v>57</v>
      </c>
      <c r="N235">
        <v>0</v>
      </c>
      <c r="O235" t="str">
        <f t="shared" si="9"/>
        <v>3 сезона</v>
      </c>
      <c r="P235" t="str">
        <f t="shared" si="10"/>
        <v/>
      </c>
      <c r="Q235" t="str">
        <f>VLOOKUP(L235,[1]Лист1!$A:$B,2,0)</f>
        <v>International</v>
      </c>
      <c r="R235" s="5" t="str">
        <f t="shared" si="11"/>
        <v>2020</v>
      </c>
    </row>
    <row r="236" spans="1:18" x14ac:dyDescent="0.25">
      <c r="A236" s="4">
        <v>234</v>
      </c>
      <c r="B236" t="s">
        <v>756</v>
      </c>
      <c r="C236" t="s">
        <v>22757</v>
      </c>
      <c r="D236" t="s">
        <v>757</v>
      </c>
      <c r="E236" t="s">
        <v>85</v>
      </c>
      <c r="F236" t="s">
        <v>86</v>
      </c>
      <c r="G236" s="1">
        <v>44155</v>
      </c>
      <c r="H236">
        <v>2019</v>
      </c>
      <c r="I236" t="s">
        <v>54</v>
      </c>
      <c r="J236">
        <v>1</v>
      </c>
      <c r="K236" t="s">
        <v>488</v>
      </c>
      <c r="L236" t="s">
        <v>160</v>
      </c>
      <c r="M236" t="s">
        <v>168</v>
      </c>
      <c r="N236">
        <v>0</v>
      </c>
      <c r="O236" t="str">
        <f t="shared" si="9"/>
        <v>1 сезон</v>
      </c>
      <c r="P236" t="str">
        <f t="shared" si="10"/>
        <v/>
      </c>
      <c r="Q236" t="str">
        <f>VLOOKUP(L236,[1]Лист1!$A:$B,2,0)</f>
        <v>International</v>
      </c>
      <c r="R236" s="5" t="str">
        <f t="shared" si="11"/>
        <v>2020</v>
      </c>
    </row>
    <row r="237" spans="1:18" x14ac:dyDescent="0.25">
      <c r="A237" s="4">
        <v>235</v>
      </c>
      <c r="B237" t="s">
        <v>758</v>
      </c>
      <c r="C237" t="s">
        <v>22756</v>
      </c>
      <c r="D237" t="s">
        <v>759</v>
      </c>
      <c r="E237" t="s">
        <v>85</v>
      </c>
      <c r="F237" t="s">
        <v>86</v>
      </c>
      <c r="G237" s="1">
        <v>44138</v>
      </c>
      <c r="H237">
        <v>2020</v>
      </c>
      <c r="I237" t="s">
        <v>39</v>
      </c>
      <c r="J237">
        <v>15</v>
      </c>
      <c r="K237" t="s">
        <v>18</v>
      </c>
      <c r="L237" t="s">
        <v>18</v>
      </c>
      <c r="M237">
        <v>0</v>
      </c>
      <c r="N237">
        <v>0</v>
      </c>
      <c r="O237" t="str">
        <f t="shared" si="9"/>
        <v/>
      </c>
      <c r="P237" t="str">
        <f t="shared" si="10"/>
        <v>0 - 40 минут</v>
      </c>
      <c r="Q237" t="str">
        <f>VLOOKUP(L237,[1]Лист1!$A:$B,2,0)</f>
        <v>Documentaries</v>
      </c>
      <c r="R237" s="5" t="str">
        <f t="shared" si="11"/>
        <v>2020</v>
      </c>
    </row>
    <row r="238" spans="1:18" x14ac:dyDescent="0.25">
      <c r="A238" s="4">
        <v>236</v>
      </c>
      <c r="B238" t="s">
        <v>760</v>
      </c>
      <c r="C238" t="s">
        <v>22757</v>
      </c>
      <c r="D238" t="s">
        <v>761</v>
      </c>
      <c r="E238" t="s">
        <v>85</v>
      </c>
      <c r="F238" t="s">
        <v>86</v>
      </c>
      <c r="G238" s="1">
        <v>44134</v>
      </c>
      <c r="H238">
        <v>2020</v>
      </c>
      <c r="I238" t="s">
        <v>110</v>
      </c>
      <c r="J238">
        <v>2</v>
      </c>
      <c r="K238" t="s">
        <v>184</v>
      </c>
      <c r="L238" t="s">
        <v>113</v>
      </c>
      <c r="M238" t="s">
        <v>185</v>
      </c>
      <c r="N238">
        <v>0</v>
      </c>
      <c r="O238" t="str">
        <f t="shared" si="9"/>
        <v>2 сезона</v>
      </c>
      <c r="P238" t="str">
        <f t="shared" si="10"/>
        <v/>
      </c>
      <c r="Q238" t="str">
        <f>VLOOKUP(L238,[1]Лист1!$A:$B,2,0)</f>
        <v>Kids</v>
      </c>
      <c r="R238" s="5" t="str">
        <f t="shared" si="11"/>
        <v>2020</v>
      </c>
    </row>
    <row r="239" spans="1:18" x14ac:dyDescent="0.25">
      <c r="A239" s="4">
        <v>237</v>
      </c>
      <c r="B239" t="s">
        <v>762</v>
      </c>
      <c r="C239" t="s">
        <v>22757</v>
      </c>
      <c r="D239" t="s">
        <v>763</v>
      </c>
      <c r="E239" t="s">
        <v>85</v>
      </c>
      <c r="F239" t="s">
        <v>86</v>
      </c>
      <c r="G239" s="1">
        <v>44107</v>
      </c>
      <c r="H239">
        <v>2016</v>
      </c>
      <c r="I239" t="s">
        <v>110</v>
      </c>
      <c r="J239">
        <v>1</v>
      </c>
      <c r="K239" t="s">
        <v>113</v>
      </c>
      <c r="L239" t="s">
        <v>113</v>
      </c>
      <c r="M239">
        <v>0</v>
      </c>
      <c r="N239">
        <v>0</v>
      </c>
      <c r="O239" t="str">
        <f t="shared" si="9"/>
        <v>1 сезон</v>
      </c>
      <c r="P239" t="str">
        <f t="shared" si="10"/>
        <v/>
      </c>
      <c r="Q239" t="str">
        <f>VLOOKUP(L239,[1]Лист1!$A:$B,2,0)</f>
        <v>Kids</v>
      </c>
      <c r="R239" s="5" t="str">
        <f t="shared" si="11"/>
        <v>2020</v>
      </c>
    </row>
    <row r="240" spans="1:18" x14ac:dyDescent="0.25">
      <c r="A240" s="4">
        <v>238</v>
      </c>
      <c r="B240" t="s">
        <v>764</v>
      </c>
      <c r="C240" t="s">
        <v>22757</v>
      </c>
      <c r="D240" t="s">
        <v>765</v>
      </c>
      <c r="E240" t="s">
        <v>85</v>
      </c>
      <c r="F240" t="s">
        <v>86</v>
      </c>
      <c r="G240" s="1">
        <v>44107</v>
      </c>
      <c r="H240">
        <v>2017</v>
      </c>
      <c r="I240" t="s">
        <v>110</v>
      </c>
      <c r="J240">
        <v>1</v>
      </c>
      <c r="K240" t="s">
        <v>113</v>
      </c>
      <c r="L240" t="s">
        <v>113</v>
      </c>
      <c r="M240">
        <v>0</v>
      </c>
      <c r="N240">
        <v>0</v>
      </c>
      <c r="O240" t="str">
        <f t="shared" si="9"/>
        <v>1 сезон</v>
      </c>
      <c r="P240" t="str">
        <f t="shared" si="10"/>
        <v/>
      </c>
      <c r="Q240" t="str">
        <f>VLOOKUP(L240,[1]Лист1!$A:$B,2,0)</f>
        <v>Kids</v>
      </c>
      <c r="R240" s="5" t="str">
        <f t="shared" si="11"/>
        <v>2020</v>
      </c>
    </row>
    <row r="241" spans="1:18" x14ac:dyDescent="0.25">
      <c r="A241" s="4">
        <v>239</v>
      </c>
      <c r="B241" t="s">
        <v>766</v>
      </c>
      <c r="C241" t="s">
        <v>22757</v>
      </c>
      <c r="D241" t="s">
        <v>767</v>
      </c>
      <c r="E241" t="s">
        <v>85</v>
      </c>
      <c r="F241" t="s">
        <v>86</v>
      </c>
      <c r="G241" s="1">
        <v>43859</v>
      </c>
      <c r="H241">
        <v>2020</v>
      </c>
      <c r="I241" t="s">
        <v>54</v>
      </c>
      <c r="J241">
        <v>1</v>
      </c>
      <c r="K241" t="s">
        <v>192</v>
      </c>
      <c r="L241" t="s">
        <v>160</v>
      </c>
      <c r="M241" t="s">
        <v>193</v>
      </c>
      <c r="N241" t="s">
        <v>194</v>
      </c>
      <c r="O241" t="str">
        <f t="shared" si="9"/>
        <v>1 сезон</v>
      </c>
      <c r="P241" t="str">
        <f t="shared" si="10"/>
        <v/>
      </c>
      <c r="Q241" t="str">
        <f>VLOOKUP(L241,[1]Лист1!$A:$B,2,0)</f>
        <v>International</v>
      </c>
      <c r="R241" s="5" t="str">
        <f t="shared" si="11"/>
        <v>2020</v>
      </c>
    </row>
    <row r="242" spans="1:18" x14ac:dyDescent="0.25">
      <c r="A242" s="4">
        <v>240</v>
      </c>
      <c r="B242" t="s">
        <v>768</v>
      </c>
      <c r="C242" t="s">
        <v>22757</v>
      </c>
      <c r="D242" t="s">
        <v>769</v>
      </c>
      <c r="E242" t="s">
        <v>85</v>
      </c>
      <c r="F242" t="s">
        <v>86</v>
      </c>
      <c r="G242" s="1">
        <v>44105</v>
      </c>
      <c r="H242">
        <v>2018</v>
      </c>
      <c r="I242" t="s">
        <v>23</v>
      </c>
      <c r="J242">
        <v>1</v>
      </c>
      <c r="K242" t="s">
        <v>301</v>
      </c>
      <c r="L242" t="s">
        <v>101</v>
      </c>
      <c r="M242" t="s">
        <v>26</v>
      </c>
      <c r="N242">
        <v>0</v>
      </c>
      <c r="O242" t="str">
        <f t="shared" si="9"/>
        <v>1 сезон</v>
      </c>
      <c r="P242" t="str">
        <f t="shared" si="10"/>
        <v/>
      </c>
      <c r="Q242" t="str">
        <f>VLOOKUP(L242,[1]Лист1!$A:$B,2,0)</f>
        <v>Documentaries</v>
      </c>
      <c r="R242" s="5" t="str">
        <f t="shared" si="11"/>
        <v>2020</v>
      </c>
    </row>
    <row r="243" spans="1:18" x14ac:dyDescent="0.25">
      <c r="A243" s="4">
        <v>241</v>
      </c>
      <c r="B243" t="s">
        <v>770</v>
      </c>
      <c r="C243" t="s">
        <v>22757</v>
      </c>
      <c r="D243" t="s">
        <v>771</v>
      </c>
      <c r="E243" t="s">
        <v>85</v>
      </c>
      <c r="F243" t="s">
        <v>86</v>
      </c>
      <c r="G243" s="1">
        <v>44099</v>
      </c>
      <c r="H243">
        <v>2020</v>
      </c>
      <c r="I243" t="s">
        <v>110</v>
      </c>
      <c r="J243">
        <v>3</v>
      </c>
      <c r="K243" t="s">
        <v>205</v>
      </c>
      <c r="L243" t="s">
        <v>113</v>
      </c>
      <c r="M243" t="s">
        <v>194</v>
      </c>
      <c r="N243">
        <v>0</v>
      </c>
      <c r="O243" t="str">
        <f t="shared" si="9"/>
        <v>3 сезона</v>
      </c>
      <c r="P243" t="str">
        <f t="shared" si="10"/>
        <v/>
      </c>
      <c r="Q243" t="str">
        <f>VLOOKUP(L243,[1]Лист1!$A:$B,2,0)</f>
        <v>Kids</v>
      </c>
      <c r="R243" s="5" t="str">
        <f t="shared" si="11"/>
        <v>2020</v>
      </c>
    </row>
    <row r="244" spans="1:18" x14ac:dyDescent="0.25">
      <c r="A244" s="4">
        <v>242</v>
      </c>
      <c r="B244" t="s">
        <v>772</v>
      </c>
      <c r="C244" t="s">
        <v>22756</v>
      </c>
      <c r="D244" t="s">
        <v>773</v>
      </c>
      <c r="E244" t="s">
        <v>774</v>
      </c>
      <c r="F244" t="s">
        <v>16</v>
      </c>
      <c r="G244" s="1">
        <v>44440</v>
      </c>
      <c r="H244">
        <v>1997</v>
      </c>
      <c r="I244" t="s">
        <v>270</v>
      </c>
      <c r="J244">
        <v>89</v>
      </c>
      <c r="K244" t="s">
        <v>277</v>
      </c>
      <c r="L244" t="s">
        <v>18</v>
      </c>
      <c r="M244" t="s">
        <v>70</v>
      </c>
      <c r="N244">
        <v>0</v>
      </c>
      <c r="O244" t="str">
        <f t="shared" si="9"/>
        <v/>
      </c>
      <c r="P244" t="str">
        <f t="shared" si="10"/>
        <v>80 - 100 минут</v>
      </c>
      <c r="Q244" t="str">
        <f>VLOOKUP(L244,[1]Лист1!$A:$B,2,0)</f>
        <v>Documentaries</v>
      </c>
      <c r="R244" s="5" t="str">
        <f t="shared" si="11"/>
        <v>2021</v>
      </c>
    </row>
    <row r="245" spans="1:18" x14ac:dyDescent="0.25">
      <c r="A245" s="4">
        <v>243</v>
      </c>
      <c r="B245" t="s">
        <v>775</v>
      </c>
      <c r="C245" t="s">
        <v>22756</v>
      </c>
      <c r="D245" t="s">
        <v>776</v>
      </c>
      <c r="E245" t="s">
        <v>777</v>
      </c>
      <c r="F245" t="s">
        <v>16</v>
      </c>
      <c r="G245" s="1">
        <v>44440</v>
      </c>
      <c r="H245">
        <v>2017</v>
      </c>
      <c r="I245" t="s">
        <v>17</v>
      </c>
      <c r="J245">
        <v>120</v>
      </c>
      <c r="K245" t="s">
        <v>778</v>
      </c>
      <c r="L245" t="s">
        <v>47</v>
      </c>
      <c r="M245" t="s">
        <v>779</v>
      </c>
      <c r="N245">
        <v>0</v>
      </c>
      <c r="O245" t="str">
        <f t="shared" si="9"/>
        <v/>
      </c>
      <c r="P245" t="str">
        <f t="shared" si="10"/>
        <v>120 - 140 минут</v>
      </c>
      <c r="Q245" t="str">
        <f>VLOOKUP(L245,[1]Лист1!$A:$B,2,0)</f>
        <v>Dramas</v>
      </c>
      <c r="R245" s="5" t="str">
        <f t="shared" si="11"/>
        <v>2021</v>
      </c>
    </row>
    <row r="246" spans="1:18" x14ac:dyDescent="0.25">
      <c r="A246" s="4">
        <v>244</v>
      </c>
      <c r="B246" t="s">
        <v>780</v>
      </c>
      <c r="C246" t="s">
        <v>22756</v>
      </c>
      <c r="D246" t="s">
        <v>781</v>
      </c>
      <c r="E246" t="s">
        <v>782</v>
      </c>
      <c r="F246" t="s">
        <v>16</v>
      </c>
      <c r="G246" s="1">
        <v>44440</v>
      </c>
      <c r="H246">
        <v>2003</v>
      </c>
      <c r="I246" t="s">
        <v>17</v>
      </c>
      <c r="J246">
        <v>110</v>
      </c>
      <c r="K246" t="s">
        <v>678</v>
      </c>
      <c r="L246" t="s">
        <v>62</v>
      </c>
      <c r="M246" t="s">
        <v>70</v>
      </c>
      <c r="N246">
        <v>0</v>
      </c>
      <c r="O246" t="str">
        <f t="shared" si="9"/>
        <v/>
      </c>
      <c r="P246" t="str">
        <f t="shared" si="10"/>
        <v>100 - 120 минут</v>
      </c>
      <c r="Q246" t="str">
        <f>VLOOKUP(L246,[1]Лист1!$A:$B,2,0)</f>
        <v>Comedies</v>
      </c>
      <c r="R246" s="5" t="str">
        <f t="shared" si="11"/>
        <v>2021</v>
      </c>
    </row>
    <row r="247" spans="1:18" x14ac:dyDescent="0.25">
      <c r="A247" s="4">
        <v>245</v>
      </c>
      <c r="B247" t="s">
        <v>783</v>
      </c>
      <c r="C247" t="s">
        <v>22756</v>
      </c>
      <c r="D247" t="s">
        <v>784</v>
      </c>
      <c r="E247" t="s">
        <v>785</v>
      </c>
      <c r="F247" t="s">
        <v>16</v>
      </c>
      <c r="G247" s="1">
        <v>44440</v>
      </c>
      <c r="H247">
        <v>2015</v>
      </c>
      <c r="I247" t="s">
        <v>17</v>
      </c>
      <c r="J247">
        <v>83</v>
      </c>
      <c r="K247" t="s">
        <v>786</v>
      </c>
      <c r="L247" t="s">
        <v>18</v>
      </c>
      <c r="M247" t="s">
        <v>787</v>
      </c>
      <c r="N247">
        <v>0</v>
      </c>
      <c r="O247" t="str">
        <f t="shared" si="9"/>
        <v/>
      </c>
      <c r="P247" t="str">
        <f t="shared" si="10"/>
        <v>80 - 100 минут</v>
      </c>
      <c r="Q247" t="str">
        <f>VLOOKUP(L247,[1]Лист1!$A:$B,2,0)</f>
        <v>Documentaries</v>
      </c>
      <c r="R247" s="5" t="str">
        <f t="shared" si="11"/>
        <v>2021</v>
      </c>
    </row>
    <row r="248" spans="1:18" x14ac:dyDescent="0.25">
      <c r="A248" s="4">
        <v>246</v>
      </c>
      <c r="B248" t="s">
        <v>788</v>
      </c>
      <c r="C248" t="s">
        <v>22756</v>
      </c>
      <c r="D248" t="s">
        <v>789</v>
      </c>
      <c r="E248" t="s">
        <v>273</v>
      </c>
      <c r="F248" t="s">
        <v>16</v>
      </c>
      <c r="G248" s="1">
        <v>44440</v>
      </c>
      <c r="H248">
        <v>2003</v>
      </c>
      <c r="I248" t="s">
        <v>270</v>
      </c>
      <c r="J248">
        <v>121</v>
      </c>
      <c r="K248" t="s">
        <v>242</v>
      </c>
      <c r="L248" t="s">
        <v>237</v>
      </c>
      <c r="M248" t="s">
        <v>63</v>
      </c>
      <c r="N248">
        <v>0</v>
      </c>
      <c r="O248" t="str">
        <f t="shared" si="9"/>
        <v/>
      </c>
      <c r="P248" t="str">
        <f t="shared" si="10"/>
        <v>120 - 140 минут</v>
      </c>
      <c r="Q248" t="str">
        <f>VLOOKUP(L248,[1]Лист1!$A:$B,2,0)</f>
        <v>Action &amp; Adventure</v>
      </c>
      <c r="R248" s="5" t="str">
        <f t="shared" si="11"/>
        <v>2021</v>
      </c>
    </row>
    <row r="249" spans="1:18" x14ac:dyDescent="0.25">
      <c r="A249" s="4">
        <v>247</v>
      </c>
      <c r="B249" t="s">
        <v>790</v>
      </c>
      <c r="C249" t="s">
        <v>22756</v>
      </c>
      <c r="D249" t="s">
        <v>791</v>
      </c>
      <c r="E249" t="s">
        <v>792</v>
      </c>
      <c r="F249" t="s">
        <v>16</v>
      </c>
      <c r="G249" s="1">
        <v>44440</v>
      </c>
      <c r="H249">
        <v>1980</v>
      </c>
      <c r="I249" t="s">
        <v>270</v>
      </c>
      <c r="J249">
        <v>105</v>
      </c>
      <c r="K249" t="s">
        <v>560</v>
      </c>
      <c r="L249" t="s">
        <v>47</v>
      </c>
      <c r="M249" t="s">
        <v>143</v>
      </c>
      <c r="N249">
        <v>0</v>
      </c>
      <c r="O249" t="str">
        <f t="shared" si="9"/>
        <v/>
      </c>
      <c r="P249" t="str">
        <f t="shared" si="10"/>
        <v>100 - 120 минут</v>
      </c>
      <c r="Q249" t="str">
        <f>VLOOKUP(L249,[1]Лист1!$A:$B,2,0)</f>
        <v>Dramas</v>
      </c>
      <c r="R249" s="5" t="str">
        <f t="shared" si="11"/>
        <v>2021</v>
      </c>
    </row>
    <row r="250" spans="1:18" x14ac:dyDescent="0.25">
      <c r="A250" s="4">
        <v>248</v>
      </c>
      <c r="B250" t="s">
        <v>793</v>
      </c>
      <c r="C250" t="s">
        <v>22756</v>
      </c>
      <c r="D250" t="s">
        <v>794</v>
      </c>
      <c r="E250" t="s">
        <v>795</v>
      </c>
      <c r="F250" t="s">
        <v>16</v>
      </c>
      <c r="G250" s="1">
        <v>44440</v>
      </c>
      <c r="H250">
        <v>1986</v>
      </c>
      <c r="I250" t="s">
        <v>17</v>
      </c>
      <c r="J250">
        <v>94</v>
      </c>
      <c r="K250" t="s">
        <v>646</v>
      </c>
      <c r="L250" t="s">
        <v>237</v>
      </c>
      <c r="M250" t="s">
        <v>42</v>
      </c>
      <c r="N250">
        <v>0</v>
      </c>
      <c r="O250" t="str">
        <f t="shared" si="9"/>
        <v/>
      </c>
      <c r="P250" t="str">
        <f t="shared" si="10"/>
        <v>80 - 100 минут</v>
      </c>
      <c r="Q250" t="str">
        <f>VLOOKUP(L250,[1]Лист1!$A:$B,2,0)</f>
        <v>Action &amp; Adventure</v>
      </c>
      <c r="R250" s="5" t="str">
        <f t="shared" si="11"/>
        <v>2021</v>
      </c>
    </row>
    <row r="251" spans="1:18" x14ac:dyDescent="0.25">
      <c r="A251" s="4">
        <v>249</v>
      </c>
      <c r="B251" t="s">
        <v>796</v>
      </c>
      <c r="C251" t="s">
        <v>22756</v>
      </c>
      <c r="D251" t="s">
        <v>797</v>
      </c>
      <c r="E251" t="s">
        <v>798</v>
      </c>
      <c r="F251" t="s">
        <v>53</v>
      </c>
      <c r="G251" s="1">
        <v>44440</v>
      </c>
      <c r="H251">
        <v>1961</v>
      </c>
      <c r="I251" t="s">
        <v>54</v>
      </c>
      <c r="J251">
        <v>156</v>
      </c>
      <c r="K251" t="s">
        <v>799</v>
      </c>
      <c r="L251" t="s">
        <v>237</v>
      </c>
      <c r="M251" t="s">
        <v>254</v>
      </c>
      <c r="N251">
        <v>0</v>
      </c>
      <c r="O251" t="str">
        <f t="shared" si="9"/>
        <v/>
      </c>
      <c r="P251" t="str">
        <f t="shared" si="10"/>
        <v>140 минут +</v>
      </c>
      <c r="Q251" t="str">
        <f>VLOOKUP(L251,[1]Лист1!$A:$B,2,0)</f>
        <v>Action &amp; Adventure</v>
      </c>
      <c r="R251" s="5" t="str">
        <f t="shared" si="11"/>
        <v>2021</v>
      </c>
    </row>
    <row r="252" spans="1:18" x14ac:dyDescent="0.25">
      <c r="A252" s="4">
        <v>250</v>
      </c>
      <c r="B252" t="s">
        <v>800</v>
      </c>
      <c r="C252" t="s">
        <v>22756</v>
      </c>
      <c r="D252" t="s">
        <v>801</v>
      </c>
      <c r="E252" t="s">
        <v>802</v>
      </c>
      <c r="F252" t="s">
        <v>16</v>
      </c>
      <c r="G252" s="1">
        <v>44440</v>
      </c>
      <c r="H252">
        <v>2014</v>
      </c>
      <c r="I252" t="s">
        <v>270</v>
      </c>
      <c r="J252">
        <v>112</v>
      </c>
      <c r="K252" t="s">
        <v>646</v>
      </c>
      <c r="L252" t="s">
        <v>237</v>
      </c>
      <c r="M252" t="s">
        <v>42</v>
      </c>
      <c r="N252">
        <v>0</v>
      </c>
      <c r="O252" t="str">
        <f t="shared" si="9"/>
        <v/>
      </c>
      <c r="P252" t="str">
        <f t="shared" si="10"/>
        <v>100 - 120 минут</v>
      </c>
      <c r="Q252" t="str">
        <f>VLOOKUP(L252,[1]Лист1!$A:$B,2,0)</f>
        <v>Action &amp; Adventure</v>
      </c>
      <c r="R252" s="5" t="str">
        <f t="shared" si="11"/>
        <v>2021</v>
      </c>
    </row>
    <row r="253" spans="1:18" x14ac:dyDescent="0.25">
      <c r="A253" s="4">
        <v>251</v>
      </c>
      <c r="B253" t="s">
        <v>803</v>
      </c>
      <c r="C253" t="s">
        <v>22756</v>
      </c>
      <c r="D253" t="s">
        <v>804</v>
      </c>
      <c r="E253" t="s">
        <v>805</v>
      </c>
      <c r="F253" t="s">
        <v>16</v>
      </c>
      <c r="G253" s="1">
        <v>44440</v>
      </c>
      <c r="H253">
        <v>1996</v>
      </c>
      <c r="I253" t="s">
        <v>17</v>
      </c>
      <c r="J253">
        <v>95</v>
      </c>
      <c r="K253" t="s">
        <v>473</v>
      </c>
      <c r="L253" t="s">
        <v>62</v>
      </c>
      <c r="M253" t="s">
        <v>143</v>
      </c>
      <c r="N253">
        <v>0</v>
      </c>
      <c r="O253" t="str">
        <f t="shared" si="9"/>
        <v/>
      </c>
      <c r="P253" t="str">
        <f t="shared" si="10"/>
        <v>80 - 100 минут</v>
      </c>
      <c r="Q253" t="str">
        <f>VLOOKUP(L253,[1]Лист1!$A:$B,2,0)</f>
        <v>Comedies</v>
      </c>
      <c r="R253" s="5" t="str">
        <f t="shared" si="11"/>
        <v>2021</v>
      </c>
    </row>
    <row r="254" spans="1:18" x14ac:dyDescent="0.25">
      <c r="A254" s="4">
        <v>252</v>
      </c>
      <c r="B254" t="s">
        <v>806</v>
      </c>
      <c r="C254" t="s">
        <v>22756</v>
      </c>
      <c r="D254" t="s">
        <v>807</v>
      </c>
      <c r="E254" t="s">
        <v>808</v>
      </c>
      <c r="F254" t="s">
        <v>16</v>
      </c>
      <c r="G254" s="1">
        <v>44440</v>
      </c>
      <c r="H254">
        <v>2000</v>
      </c>
      <c r="I254" t="s">
        <v>17</v>
      </c>
      <c r="J254">
        <v>107</v>
      </c>
      <c r="K254" t="s">
        <v>473</v>
      </c>
      <c r="L254" t="s">
        <v>62</v>
      </c>
      <c r="M254" t="s">
        <v>143</v>
      </c>
      <c r="N254">
        <v>0</v>
      </c>
      <c r="O254" t="str">
        <f t="shared" si="9"/>
        <v/>
      </c>
      <c r="P254" t="str">
        <f t="shared" si="10"/>
        <v>100 - 120 минут</v>
      </c>
      <c r="Q254" t="str">
        <f>VLOOKUP(L254,[1]Лист1!$A:$B,2,0)</f>
        <v>Comedies</v>
      </c>
      <c r="R254" s="5" t="str">
        <f t="shared" si="11"/>
        <v>2021</v>
      </c>
    </row>
    <row r="255" spans="1:18" x14ac:dyDescent="0.25">
      <c r="A255" s="4">
        <v>253</v>
      </c>
      <c r="B255" t="s">
        <v>809</v>
      </c>
      <c r="C255" t="s">
        <v>22756</v>
      </c>
      <c r="D255" t="s">
        <v>810</v>
      </c>
      <c r="E255" t="s">
        <v>811</v>
      </c>
      <c r="F255" t="s">
        <v>16</v>
      </c>
      <c r="G255" s="1">
        <v>44440</v>
      </c>
      <c r="H255">
        <v>2008</v>
      </c>
      <c r="I255" t="s">
        <v>17</v>
      </c>
      <c r="J255">
        <v>114</v>
      </c>
      <c r="K255" t="s">
        <v>62</v>
      </c>
      <c r="L255" t="s">
        <v>62</v>
      </c>
      <c r="M255">
        <v>0</v>
      </c>
      <c r="N255">
        <v>0</v>
      </c>
      <c r="O255" t="str">
        <f t="shared" si="9"/>
        <v/>
      </c>
      <c r="P255" t="str">
        <f t="shared" si="10"/>
        <v>100 - 120 минут</v>
      </c>
      <c r="Q255" t="str">
        <f>VLOOKUP(L255,[1]Лист1!$A:$B,2,0)</f>
        <v>Comedies</v>
      </c>
      <c r="R255" s="5" t="str">
        <f t="shared" si="11"/>
        <v>2021</v>
      </c>
    </row>
    <row r="256" spans="1:18" x14ac:dyDescent="0.25">
      <c r="A256" s="4">
        <v>254</v>
      </c>
      <c r="B256" t="s">
        <v>812</v>
      </c>
      <c r="C256" t="s">
        <v>22756</v>
      </c>
      <c r="D256" t="s">
        <v>813</v>
      </c>
      <c r="E256" t="s">
        <v>748</v>
      </c>
      <c r="F256" t="s">
        <v>16</v>
      </c>
      <c r="G256" s="1">
        <v>44439</v>
      </c>
      <c r="H256">
        <v>1993</v>
      </c>
      <c r="I256" t="s">
        <v>270</v>
      </c>
      <c r="J256">
        <v>129</v>
      </c>
      <c r="K256" t="s">
        <v>799</v>
      </c>
      <c r="L256" t="s">
        <v>237</v>
      </c>
      <c r="M256" t="s">
        <v>254</v>
      </c>
      <c r="N256">
        <v>0</v>
      </c>
      <c r="O256" t="str">
        <f t="shared" si="9"/>
        <v/>
      </c>
      <c r="P256" t="str">
        <f t="shared" si="10"/>
        <v>120 - 140 минут</v>
      </c>
      <c r="Q256" t="str">
        <f>VLOOKUP(L256,[1]Лист1!$A:$B,2,0)</f>
        <v>Action &amp; Adventure</v>
      </c>
      <c r="R256" s="5" t="str">
        <f t="shared" si="11"/>
        <v>2021</v>
      </c>
    </row>
    <row r="257" spans="1:18" x14ac:dyDescent="0.25">
      <c r="A257" s="4">
        <v>255</v>
      </c>
      <c r="B257" t="s">
        <v>814</v>
      </c>
      <c r="C257" t="s">
        <v>22756</v>
      </c>
      <c r="D257" t="s">
        <v>815</v>
      </c>
      <c r="E257" t="s">
        <v>485</v>
      </c>
      <c r="F257" t="s">
        <v>16</v>
      </c>
      <c r="G257" s="1">
        <v>44439</v>
      </c>
      <c r="H257">
        <v>2021</v>
      </c>
      <c r="I257" t="s">
        <v>23</v>
      </c>
      <c r="J257">
        <v>86</v>
      </c>
      <c r="K257" t="s">
        <v>441</v>
      </c>
      <c r="L257" t="s">
        <v>18</v>
      </c>
      <c r="M257" t="s">
        <v>442</v>
      </c>
      <c r="N257">
        <v>0</v>
      </c>
      <c r="O257" t="str">
        <f t="shared" si="9"/>
        <v/>
      </c>
      <c r="P257" t="str">
        <f t="shared" si="10"/>
        <v>80 - 100 минут</v>
      </c>
      <c r="Q257" t="str">
        <f>VLOOKUP(L257,[1]Лист1!$A:$B,2,0)</f>
        <v>Documentaries</v>
      </c>
      <c r="R257" s="5" t="str">
        <f t="shared" si="11"/>
        <v>2021</v>
      </c>
    </row>
    <row r="258" spans="1:18" x14ac:dyDescent="0.25">
      <c r="A258" s="4">
        <v>256</v>
      </c>
      <c r="B258" t="s">
        <v>816</v>
      </c>
      <c r="C258" t="s">
        <v>22756</v>
      </c>
      <c r="D258" t="s">
        <v>817</v>
      </c>
      <c r="E258" t="s">
        <v>85</v>
      </c>
      <c r="F258" t="s">
        <v>86</v>
      </c>
      <c r="G258" s="1">
        <v>44099</v>
      </c>
      <c r="H258">
        <v>2019</v>
      </c>
      <c r="I258" t="s">
        <v>23</v>
      </c>
      <c r="J258">
        <v>44</v>
      </c>
      <c r="K258" t="s">
        <v>818</v>
      </c>
      <c r="L258" t="s">
        <v>18</v>
      </c>
      <c r="M258" t="s">
        <v>49</v>
      </c>
      <c r="N258" t="s">
        <v>70</v>
      </c>
      <c r="O258" t="str">
        <f t="shared" si="9"/>
        <v/>
      </c>
      <c r="P258" t="str">
        <f t="shared" si="10"/>
        <v>40 - 60 минут</v>
      </c>
      <c r="Q258" t="str">
        <f>VLOOKUP(L258,[1]Лист1!$A:$B,2,0)</f>
        <v>Documentaries</v>
      </c>
      <c r="R258" s="5" t="str">
        <f t="shared" si="11"/>
        <v>2020</v>
      </c>
    </row>
    <row r="259" spans="1:18" x14ac:dyDescent="0.25">
      <c r="A259" s="4">
        <v>257</v>
      </c>
      <c r="B259" t="s">
        <v>819</v>
      </c>
      <c r="C259" t="s">
        <v>22757</v>
      </c>
      <c r="D259" t="s">
        <v>820</v>
      </c>
      <c r="E259" t="s">
        <v>85</v>
      </c>
      <c r="F259" t="s">
        <v>86</v>
      </c>
      <c r="G259" s="1">
        <v>44093</v>
      </c>
      <c r="H259">
        <v>2020</v>
      </c>
      <c r="I259" t="s">
        <v>110</v>
      </c>
      <c r="J259">
        <v>1</v>
      </c>
      <c r="K259" t="s">
        <v>205</v>
      </c>
      <c r="L259" t="s">
        <v>113</v>
      </c>
      <c r="M259" t="s">
        <v>194</v>
      </c>
      <c r="N259">
        <v>0</v>
      </c>
      <c r="O259" t="str">
        <f t="shared" ref="O259:O322" si="12">IF(C259="Сериал",IF(J259=1,"1 сезон",IF(AND(J259&gt;=2,J259&lt;=4),CONCATENATE(J259," сезона"),IF(J259=5,CONCATENATE(J259," сезонов"),IF(J259&gt;=6,"более 5 сезонов")))),"")</f>
        <v>1 сезон</v>
      </c>
      <c r="P259" t="str">
        <f t="shared" ref="P259:P322" si="13">IF(C259="Фильм",IF(J259&lt;40,"0 - 40 минут",IF(AND(J259&gt;=40,J259&lt;60),"40 - 60 минут",IF(AND(J259&gt;=60,J259&lt;80),"60 - 80 минут",IF(AND(J259&gt;=80,J259&lt;100),"80 - 100 минут",IF(AND(J259&gt;=100,J259&lt;120),"100 - 120 минут",IF(AND(J259&gt;=120,J259&lt;140),"120 - 140 минут",IF(J259&gt;=140,"140 минут +",))))))),"")</f>
        <v/>
      </c>
      <c r="Q259" t="str">
        <f>VLOOKUP(L259,[1]Лист1!$A:$B,2,0)</f>
        <v>Kids</v>
      </c>
      <c r="R259" s="5" t="str">
        <f t="shared" ref="R259:R322" si="14">TEXT(G259,"гггг")</f>
        <v>2020</v>
      </c>
    </row>
    <row r="260" spans="1:18" x14ac:dyDescent="0.25">
      <c r="A260" s="4">
        <v>258</v>
      </c>
      <c r="B260" t="s">
        <v>821</v>
      </c>
      <c r="C260" t="s">
        <v>22756</v>
      </c>
      <c r="D260" t="s">
        <v>822</v>
      </c>
      <c r="E260" t="s">
        <v>823</v>
      </c>
      <c r="F260" t="s">
        <v>22</v>
      </c>
      <c r="G260" s="1">
        <v>44436</v>
      </c>
      <c r="H260">
        <v>2008</v>
      </c>
      <c r="I260" t="s">
        <v>23</v>
      </c>
      <c r="J260">
        <v>97</v>
      </c>
      <c r="K260" t="s">
        <v>224</v>
      </c>
      <c r="L260" t="s">
        <v>62</v>
      </c>
      <c r="M260" t="s">
        <v>49</v>
      </c>
      <c r="N260">
        <v>0</v>
      </c>
      <c r="O260" t="str">
        <f t="shared" si="12"/>
        <v/>
      </c>
      <c r="P260" t="str">
        <f t="shared" si="13"/>
        <v>80 - 100 минут</v>
      </c>
      <c r="Q260" t="str">
        <f>VLOOKUP(L260,[1]Лист1!$A:$B,2,0)</f>
        <v>Comedies</v>
      </c>
      <c r="R260" s="5" t="str">
        <f t="shared" si="14"/>
        <v>2021</v>
      </c>
    </row>
    <row r="261" spans="1:18" x14ac:dyDescent="0.25">
      <c r="A261" s="4">
        <v>259</v>
      </c>
      <c r="B261" t="s">
        <v>824</v>
      </c>
      <c r="C261" t="s">
        <v>22757</v>
      </c>
      <c r="D261" t="s">
        <v>825</v>
      </c>
      <c r="E261" t="s">
        <v>85</v>
      </c>
      <c r="F261" t="s">
        <v>86</v>
      </c>
      <c r="G261" s="1">
        <v>44081</v>
      </c>
      <c r="H261">
        <v>2020</v>
      </c>
      <c r="I261" t="s">
        <v>68</v>
      </c>
      <c r="J261">
        <v>2</v>
      </c>
      <c r="K261" t="s">
        <v>113</v>
      </c>
      <c r="L261" t="s">
        <v>113</v>
      </c>
      <c r="M261">
        <v>0</v>
      </c>
      <c r="N261">
        <v>0</v>
      </c>
      <c r="O261" t="str">
        <f t="shared" si="12"/>
        <v>2 сезона</v>
      </c>
      <c r="P261" t="str">
        <f t="shared" si="13"/>
        <v/>
      </c>
      <c r="Q261" t="str">
        <f>VLOOKUP(L261,[1]Лист1!$A:$B,2,0)</f>
        <v>Kids</v>
      </c>
      <c r="R261" s="5" t="str">
        <f t="shared" si="14"/>
        <v>2020</v>
      </c>
    </row>
    <row r="262" spans="1:18" x14ac:dyDescent="0.25">
      <c r="A262" s="4">
        <v>260</v>
      </c>
      <c r="B262" t="s">
        <v>826</v>
      </c>
      <c r="C262" t="s">
        <v>22757</v>
      </c>
      <c r="D262" t="s">
        <v>827</v>
      </c>
      <c r="E262" t="s">
        <v>85</v>
      </c>
      <c r="F262" t="s">
        <v>86</v>
      </c>
      <c r="G262" s="1">
        <v>44076</v>
      </c>
      <c r="H262">
        <v>2020</v>
      </c>
      <c r="I262" t="s">
        <v>23</v>
      </c>
      <c r="J262">
        <v>1</v>
      </c>
      <c r="K262" t="s">
        <v>828</v>
      </c>
      <c r="L262" t="s">
        <v>101</v>
      </c>
      <c r="M262" t="s">
        <v>829</v>
      </c>
      <c r="N262">
        <v>0</v>
      </c>
      <c r="O262" t="str">
        <f t="shared" si="12"/>
        <v>1 сезон</v>
      </c>
      <c r="P262" t="str">
        <f t="shared" si="13"/>
        <v/>
      </c>
      <c r="Q262" t="str">
        <f>VLOOKUP(L262,[1]Лист1!$A:$B,2,0)</f>
        <v>Documentaries</v>
      </c>
      <c r="R262" s="5" t="str">
        <f t="shared" si="14"/>
        <v>2020</v>
      </c>
    </row>
    <row r="263" spans="1:18" x14ac:dyDescent="0.25">
      <c r="A263" s="4">
        <v>261</v>
      </c>
      <c r="B263" t="s">
        <v>830</v>
      </c>
      <c r="C263" t="s">
        <v>22757</v>
      </c>
      <c r="D263" t="s">
        <v>831</v>
      </c>
      <c r="E263" t="s">
        <v>85</v>
      </c>
      <c r="F263" t="s">
        <v>86</v>
      </c>
      <c r="G263" s="1">
        <v>44058</v>
      </c>
      <c r="H263">
        <v>2016</v>
      </c>
      <c r="I263" t="s">
        <v>39</v>
      </c>
      <c r="J263">
        <v>1</v>
      </c>
      <c r="K263" t="s">
        <v>478</v>
      </c>
      <c r="L263" t="s">
        <v>160</v>
      </c>
      <c r="M263" t="s">
        <v>193</v>
      </c>
      <c r="N263" t="s">
        <v>168</v>
      </c>
      <c r="O263" t="str">
        <f t="shared" si="12"/>
        <v>1 сезон</v>
      </c>
      <c r="P263" t="str">
        <f t="shared" si="13"/>
        <v/>
      </c>
      <c r="Q263" t="str">
        <f>VLOOKUP(L263,[1]Лист1!$A:$B,2,0)</f>
        <v>International</v>
      </c>
      <c r="R263" s="5" t="str">
        <f t="shared" si="14"/>
        <v>2020</v>
      </c>
    </row>
    <row r="264" spans="1:18" x14ac:dyDescent="0.25">
      <c r="A264" s="4">
        <v>262</v>
      </c>
      <c r="B264" t="s">
        <v>832</v>
      </c>
      <c r="C264" t="s">
        <v>22757</v>
      </c>
      <c r="D264" t="s">
        <v>833</v>
      </c>
      <c r="E264" t="s">
        <v>85</v>
      </c>
      <c r="F264" t="s">
        <v>86</v>
      </c>
      <c r="G264" s="1">
        <v>44033</v>
      </c>
      <c r="H264">
        <v>2020</v>
      </c>
      <c r="I264" t="s">
        <v>39</v>
      </c>
      <c r="J264">
        <v>1</v>
      </c>
      <c r="K264" t="s">
        <v>834</v>
      </c>
      <c r="L264" t="s">
        <v>101</v>
      </c>
      <c r="M264" t="s">
        <v>161</v>
      </c>
      <c r="N264">
        <v>0</v>
      </c>
      <c r="O264" t="str">
        <f t="shared" si="12"/>
        <v>1 сезон</v>
      </c>
      <c r="P264" t="str">
        <f t="shared" si="13"/>
        <v/>
      </c>
      <c r="Q264" t="str">
        <f>VLOOKUP(L264,[1]Лист1!$A:$B,2,0)</f>
        <v>Documentaries</v>
      </c>
      <c r="R264" s="5" t="str">
        <f t="shared" si="14"/>
        <v>2020</v>
      </c>
    </row>
    <row r="265" spans="1:18" x14ac:dyDescent="0.25">
      <c r="A265" s="4">
        <v>263</v>
      </c>
      <c r="B265" t="s">
        <v>835</v>
      </c>
      <c r="C265" t="s">
        <v>22756</v>
      </c>
      <c r="D265" t="s">
        <v>836</v>
      </c>
      <c r="E265" t="s">
        <v>85</v>
      </c>
      <c r="F265" t="s">
        <v>86</v>
      </c>
      <c r="G265" s="1">
        <v>44027</v>
      </c>
      <c r="H265">
        <v>2020</v>
      </c>
      <c r="I265" t="s">
        <v>68</v>
      </c>
      <c r="J265">
        <v>68</v>
      </c>
      <c r="K265" t="s">
        <v>40</v>
      </c>
      <c r="L265" t="s">
        <v>41</v>
      </c>
      <c r="M265" t="s">
        <v>42</v>
      </c>
      <c r="N265">
        <v>0</v>
      </c>
      <c r="O265" t="str">
        <f t="shared" si="12"/>
        <v/>
      </c>
      <c r="P265" t="str">
        <f t="shared" si="13"/>
        <v>60 - 80 минут</v>
      </c>
      <c r="Q265" t="str">
        <f>VLOOKUP(L265,[1]Лист1!$A:$B,2,0)</f>
        <v>Kids</v>
      </c>
      <c r="R265" s="5" t="str">
        <f t="shared" si="14"/>
        <v>2020</v>
      </c>
    </row>
    <row r="266" spans="1:18" x14ac:dyDescent="0.25">
      <c r="A266" s="4">
        <v>264</v>
      </c>
      <c r="B266" t="s">
        <v>837</v>
      </c>
      <c r="C266" t="s">
        <v>22756</v>
      </c>
      <c r="D266" t="s">
        <v>838</v>
      </c>
      <c r="E266" t="s">
        <v>85</v>
      </c>
      <c r="F266" t="s">
        <v>86</v>
      </c>
      <c r="G266" s="1">
        <v>44008</v>
      </c>
      <c r="H266">
        <v>2019</v>
      </c>
      <c r="I266" t="s">
        <v>54</v>
      </c>
      <c r="J266">
        <v>116</v>
      </c>
      <c r="K266" t="s">
        <v>463</v>
      </c>
      <c r="L266" t="s">
        <v>47</v>
      </c>
      <c r="M266" t="s">
        <v>49</v>
      </c>
      <c r="N266" t="s">
        <v>143</v>
      </c>
      <c r="O266" t="str">
        <f t="shared" si="12"/>
        <v/>
      </c>
      <c r="P266" t="str">
        <f t="shared" si="13"/>
        <v>100 - 120 минут</v>
      </c>
      <c r="Q266" t="str">
        <f>VLOOKUP(L266,[1]Лист1!$A:$B,2,0)</f>
        <v>Dramas</v>
      </c>
      <c r="R266" s="5" t="str">
        <f t="shared" si="14"/>
        <v>2020</v>
      </c>
    </row>
    <row r="267" spans="1:18" x14ac:dyDescent="0.25">
      <c r="A267" s="4">
        <v>265</v>
      </c>
      <c r="B267" t="s">
        <v>839</v>
      </c>
      <c r="C267" t="s">
        <v>22756</v>
      </c>
      <c r="D267" t="s">
        <v>840</v>
      </c>
      <c r="E267" t="s">
        <v>841</v>
      </c>
      <c r="F267" t="s">
        <v>67</v>
      </c>
      <c r="G267" s="1">
        <v>44436</v>
      </c>
      <c r="H267">
        <v>2021</v>
      </c>
      <c r="I267" t="s">
        <v>54</v>
      </c>
      <c r="J267">
        <v>125</v>
      </c>
      <c r="K267" t="s">
        <v>75</v>
      </c>
      <c r="L267" t="s">
        <v>47</v>
      </c>
      <c r="M267" t="s">
        <v>49</v>
      </c>
      <c r="N267">
        <v>0</v>
      </c>
      <c r="O267" t="str">
        <f t="shared" si="12"/>
        <v/>
      </c>
      <c r="P267" t="str">
        <f t="shared" si="13"/>
        <v>120 - 140 минут</v>
      </c>
      <c r="Q267" t="str">
        <f>VLOOKUP(L267,[1]Лист1!$A:$B,2,0)</f>
        <v>Dramas</v>
      </c>
      <c r="R267" s="5" t="str">
        <f t="shared" si="14"/>
        <v>2021</v>
      </c>
    </row>
    <row r="268" spans="1:18" x14ac:dyDescent="0.25">
      <c r="A268" s="4">
        <v>266</v>
      </c>
      <c r="B268" t="s">
        <v>842</v>
      </c>
      <c r="C268" t="s">
        <v>22756</v>
      </c>
      <c r="D268" t="s">
        <v>843</v>
      </c>
      <c r="E268" t="s">
        <v>844</v>
      </c>
      <c r="F268" t="s">
        <v>53</v>
      </c>
      <c r="G268" s="1">
        <v>44436</v>
      </c>
      <c r="H268">
        <v>2017</v>
      </c>
      <c r="I268" t="s">
        <v>270</v>
      </c>
      <c r="J268">
        <v>107</v>
      </c>
      <c r="K268" t="s">
        <v>845</v>
      </c>
      <c r="L268" t="s">
        <v>47</v>
      </c>
      <c r="M268" t="s">
        <v>48</v>
      </c>
      <c r="N268">
        <v>0</v>
      </c>
      <c r="O268" t="str">
        <f t="shared" si="12"/>
        <v/>
      </c>
      <c r="P268" t="str">
        <f t="shared" si="13"/>
        <v>100 - 120 минут</v>
      </c>
      <c r="Q268" t="str">
        <f>VLOOKUP(L268,[1]Лист1!$A:$B,2,0)</f>
        <v>Dramas</v>
      </c>
      <c r="R268" s="5" t="str">
        <f t="shared" si="14"/>
        <v>2021</v>
      </c>
    </row>
    <row r="269" spans="1:18" x14ac:dyDescent="0.25">
      <c r="A269" s="4">
        <v>267</v>
      </c>
      <c r="B269" t="s">
        <v>846</v>
      </c>
      <c r="C269" t="s">
        <v>22756</v>
      </c>
      <c r="D269" t="s">
        <v>847</v>
      </c>
      <c r="E269" t="s">
        <v>848</v>
      </c>
      <c r="F269" t="s">
        <v>67</v>
      </c>
      <c r="G269" s="1">
        <v>44435</v>
      </c>
      <c r="H269">
        <v>2008</v>
      </c>
      <c r="I269" t="s">
        <v>54</v>
      </c>
      <c r="J269">
        <v>127</v>
      </c>
      <c r="K269" t="s">
        <v>849</v>
      </c>
      <c r="L269" t="s">
        <v>237</v>
      </c>
      <c r="M269" t="s">
        <v>42</v>
      </c>
      <c r="N269" t="s">
        <v>49</v>
      </c>
      <c r="O269" t="str">
        <f t="shared" si="12"/>
        <v/>
      </c>
      <c r="P269" t="str">
        <f t="shared" si="13"/>
        <v>120 - 140 минут</v>
      </c>
      <c r="Q269" t="str">
        <f>VLOOKUP(L269,[1]Лист1!$A:$B,2,0)</f>
        <v>Action &amp; Adventure</v>
      </c>
      <c r="R269" s="5" t="str">
        <f t="shared" si="14"/>
        <v>2021</v>
      </c>
    </row>
    <row r="270" spans="1:18" x14ac:dyDescent="0.25">
      <c r="A270" s="4">
        <v>268</v>
      </c>
      <c r="B270" t="s">
        <v>850</v>
      </c>
      <c r="C270" t="s">
        <v>22756</v>
      </c>
      <c r="D270" t="s">
        <v>851</v>
      </c>
      <c r="E270" t="s">
        <v>852</v>
      </c>
      <c r="F270" t="s">
        <v>16</v>
      </c>
      <c r="G270" s="1">
        <v>44435</v>
      </c>
      <c r="H270">
        <v>2021</v>
      </c>
      <c r="I270" t="s">
        <v>54</v>
      </c>
      <c r="J270">
        <v>92</v>
      </c>
      <c r="K270" t="s">
        <v>473</v>
      </c>
      <c r="L270" t="s">
        <v>62</v>
      </c>
      <c r="M270" t="s">
        <v>143</v>
      </c>
      <c r="N270">
        <v>0</v>
      </c>
      <c r="O270" t="str">
        <f t="shared" si="12"/>
        <v/>
      </c>
      <c r="P270" t="str">
        <f t="shared" si="13"/>
        <v>80 - 100 минут</v>
      </c>
      <c r="Q270" t="str">
        <f>VLOOKUP(L270,[1]Лист1!$A:$B,2,0)</f>
        <v>Comedies</v>
      </c>
      <c r="R270" s="5" t="str">
        <f t="shared" si="14"/>
        <v>2021</v>
      </c>
    </row>
    <row r="271" spans="1:18" x14ac:dyDescent="0.25">
      <c r="A271" s="4">
        <v>269</v>
      </c>
      <c r="B271" t="s">
        <v>853</v>
      </c>
      <c r="C271" t="s">
        <v>22757</v>
      </c>
      <c r="D271" t="s">
        <v>854</v>
      </c>
      <c r="E271" t="s">
        <v>85</v>
      </c>
      <c r="F271" t="s">
        <v>86</v>
      </c>
      <c r="G271" s="1">
        <v>43994</v>
      </c>
      <c r="H271">
        <v>2020</v>
      </c>
      <c r="I271" t="s">
        <v>23</v>
      </c>
      <c r="J271">
        <v>2</v>
      </c>
      <c r="K271" t="s">
        <v>615</v>
      </c>
      <c r="L271" t="s">
        <v>174</v>
      </c>
      <c r="M271" t="s">
        <v>193</v>
      </c>
      <c r="N271">
        <v>0</v>
      </c>
      <c r="O271" t="str">
        <f t="shared" si="12"/>
        <v>2 сезона</v>
      </c>
      <c r="P271" t="str">
        <f t="shared" si="13"/>
        <v/>
      </c>
      <c r="Q271" t="str">
        <f>VLOOKUP(L271,[1]Лист1!$A:$B,2,0)</f>
        <v>TV Shows</v>
      </c>
      <c r="R271" s="5" t="str">
        <f t="shared" si="14"/>
        <v>2020</v>
      </c>
    </row>
    <row r="272" spans="1:18" x14ac:dyDescent="0.25">
      <c r="A272" s="4">
        <v>270</v>
      </c>
      <c r="B272" t="s">
        <v>855</v>
      </c>
      <c r="C272" t="s">
        <v>22756</v>
      </c>
      <c r="D272" t="s">
        <v>856</v>
      </c>
      <c r="E272" t="s">
        <v>857</v>
      </c>
      <c r="F272" t="s">
        <v>67</v>
      </c>
      <c r="G272" s="1">
        <v>44435</v>
      </c>
      <c r="H272">
        <v>2008</v>
      </c>
      <c r="I272" t="s">
        <v>54</v>
      </c>
      <c r="J272">
        <v>128</v>
      </c>
      <c r="K272" t="s">
        <v>454</v>
      </c>
      <c r="L272" t="s">
        <v>62</v>
      </c>
      <c r="M272" t="s">
        <v>63</v>
      </c>
      <c r="N272" t="s">
        <v>49</v>
      </c>
      <c r="O272" t="str">
        <f t="shared" si="12"/>
        <v/>
      </c>
      <c r="P272" t="str">
        <f t="shared" si="13"/>
        <v>120 - 140 минут</v>
      </c>
      <c r="Q272" t="str">
        <f>VLOOKUP(L272,[1]Лист1!$A:$B,2,0)</f>
        <v>Comedies</v>
      </c>
      <c r="R272" s="5" t="str">
        <f t="shared" si="14"/>
        <v>2021</v>
      </c>
    </row>
    <row r="273" spans="1:18" x14ac:dyDescent="0.25">
      <c r="A273" s="4">
        <v>271</v>
      </c>
      <c r="B273" t="s">
        <v>858</v>
      </c>
      <c r="C273" t="s">
        <v>22757</v>
      </c>
      <c r="D273" t="s">
        <v>859</v>
      </c>
      <c r="E273" t="s">
        <v>85</v>
      </c>
      <c r="F273" t="s">
        <v>86</v>
      </c>
      <c r="G273" s="1">
        <v>43350</v>
      </c>
      <c r="H273">
        <v>2018</v>
      </c>
      <c r="I273" t="s">
        <v>23</v>
      </c>
      <c r="J273">
        <v>1</v>
      </c>
      <c r="K273" t="s">
        <v>101</v>
      </c>
      <c r="L273" t="s">
        <v>101</v>
      </c>
      <c r="M273">
        <v>0</v>
      </c>
      <c r="N273">
        <v>0</v>
      </c>
      <c r="O273" t="str">
        <f t="shared" si="12"/>
        <v>1 сезон</v>
      </c>
      <c r="P273" t="str">
        <f t="shared" si="13"/>
        <v/>
      </c>
      <c r="Q273" t="str">
        <f>VLOOKUP(L273,[1]Лист1!$A:$B,2,0)</f>
        <v>Documentaries</v>
      </c>
      <c r="R273" s="5" t="str">
        <f t="shared" si="14"/>
        <v>2018</v>
      </c>
    </row>
    <row r="274" spans="1:18" x14ac:dyDescent="0.25">
      <c r="A274" s="4">
        <v>272</v>
      </c>
      <c r="B274" t="s">
        <v>860</v>
      </c>
      <c r="C274" t="s">
        <v>22757</v>
      </c>
      <c r="D274" t="s">
        <v>861</v>
      </c>
      <c r="E274" t="s">
        <v>356</v>
      </c>
      <c r="F274" t="s">
        <v>357</v>
      </c>
      <c r="G274" s="1">
        <v>44435</v>
      </c>
      <c r="H274">
        <v>2021</v>
      </c>
      <c r="I274" t="s">
        <v>23</v>
      </c>
      <c r="J274">
        <v>1</v>
      </c>
      <c r="K274" t="s">
        <v>351</v>
      </c>
      <c r="L274" t="s">
        <v>25</v>
      </c>
      <c r="M274" t="s">
        <v>26</v>
      </c>
      <c r="N274" t="s">
        <v>168</v>
      </c>
      <c r="O274" t="str">
        <f t="shared" si="12"/>
        <v>1 сезон</v>
      </c>
      <c r="P274" t="str">
        <f t="shared" si="13"/>
        <v/>
      </c>
      <c r="Q274" t="str">
        <f>VLOOKUP(L274,[1]Лист1!$A:$B,2,0)</f>
        <v>Crime</v>
      </c>
      <c r="R274" s="5" t="str">
        <f t="shared" si="14"/>
        <v>2021</v>
      </c>
    </row>
    <row r="275" spans="1:18" x14ac:dyDescent="0.25">
      <c r="A275" s="4">
        <v>273</v>
      </c>
      <c r="B275" t="s">
        <v>862</v>
      </c>
      <c r="C275" t="s">
        <v>22756</v>
      </c>
      <c r="D275" t="s">
        <v>863</v>
      </c>
      <c r="E275" t="s">
        <v>864</v>
      </c>
      <c r="F275" t="s">
        <v>67</v>
      </c>
      <c r="G275" s="1">
        <v>44435</v>
      </c>
      <c r="H275">
        <v>2006</v>
      </c>
      <c r="I275" t="s">
        <v>54</v>
      </c>
      <c r="J275">
        <v>135</v>
      </c>
      <c r="K275" t="s">
        <v>454</v>
      </c>
      <c r="L275" t="s">
        <v>62</v>
      </c>
      <c r="M275" t="s">
        <v>63</v>
      </c>
      <c r="N275" t="s">
        <v>49</v>
      </c>
      <c r="O275" t="str">
        <f t="shared" si="12"/>
        <v/>
      </c>
      <c r="P275" t="str">
        <f t="shared" si="13"/>
        <v>120 - 140 минут</v>
      </c>
      <c r="Q275" t="str">
        <f>VLOOKUP(L275,[1]Лист1!$A:$B,2,0)</f>
        <v>Comedies</v>
      </c>
      <c r="R275" s="5" t="str">
        <f t="shared" si="14"/>
        <v>2021</v>
      </c>
    </row>
    <row r="276" spans="1:18" x14ac:dyDescent="0.25">
      <c r="A276" s="4">
        <v>274</v>
      </c>
      <c r="B276" t="s">
        <v>865</v>
      </c>
      <c r="C276" t="s">
        <v>22756</v>
      </c>
      <c r="D276" t="s">
        <v>866</v>
      </c>
      <c r="E276" t="s">
        <v>867</v>
      </c>
      <c r="F276" t="s">
        <v>67</v>
      </c>
      <c r="G276" s="1">
        <v>44435</v>
      </c>
      <c r="H276">
        <v>2004</v>
      </c>
      <c r="I276" t="s">
        <v>54</v>
      </c>
      <c r="J276">
        <v>124</v>
      </c>
      <c r="K276" t="s">
        <v>868</v>
      </c>
      <c r="L276" t="s">
        <v>237</v>
      </c>
      <c r="M276" t="s">
        <v>259</v>
      </c>
      <c r="N276" t="s">
        <v>49</v>
      </c>
      <c r="O276" t="str">
        <f t="shared" si="12"/>
        <v/>
      </c>
      <c r="P276" t="str">
        <f t="shared" si="13"/>
        <v>120 - 140 минут</v>
      </c>
      <c r="Q276" t="str">
        <f>VLOOKUP(L276,[1]Лист1!$A:$B,2,0)</f>
        <v>Action &amp; Adventure</v>
      </c>
      <c r="R276" s="5" t="str">
        <f t="shared" si="14"/>
        <v>2021</v>
      </c>
    </row>
    <row r="277" spans="1:18" x14ac:dyDescent="0.25">
      <c r="A277" s="4">
        <v>275</v>
      </c>
      <c r="B277" t="s">
        <v>869</v>
      </c>
      <c r="C277" t="s">
        <v>22756</v>
      </c>
      <c r="D277" t="s">
        <v>870</v>
      </c>
      <c r="E277" t="s">
        <v>871</v>
      </c>
      <c r="F277" t="s">
        <v>67</v>
      </c>
      <c r="G277" s="1">
        <v>44435</v>
      </c>
      <c r="H277">
        <v>2003</v>
      </c>
      <c r="I277" t="s">
        <v>54</v>
      </c>
      <c r="J277">
        <v>136</v>
      </c>
      <c r="K277" t="s">
        <v>231</v>
      </c>
      <c r="L277" t="s">
        <v>47</v>
      </c>
      <c r="M277" t="s">
        <v>49</v>
      </c>
      <c r="N277" t="s">
        <v>232</v>
      </c>
      <c r="O277" t="str">
        <f t="shared" si="12"/>
        <v/>
      </c>
      <c r="P277" t="str">
        <f t="shared" si="13"/>
        <v>120 - 140 минут</v>
      </c>
      <c r="Q277" t="str">
        <f>VLOOKUP(L277,[1]Лист1!$A:$B,2,0)</f>
        <v>Dramas</v>
      </c>
      <c r="R277" s="5" t="str">
        <f t="shared" si="14"/>
        <v>2021</v>
      </c>
    </row>
    <row r="278" spans="1:18" x14ac:dyDescent="0.25">
      <c r="A278" s="4">
        <v>276</v>
      </c>
      <c r="B278" t="s">
        <v>872</v>
      </c>
      <c r="C278" t="s">
        <v>22756</v>
      </c>
      <c r="D278" t="s">
        <v>873</v>
      </c>
      <c r="E278" t="s">
        <v>874</v>
      </c>
      <c r="F278" t="s">
        <v>67</v>
      </c>
      <c r="G278" s="1">
        <v>44435</v>
      </c>
      <c r="H278">
        <v>2005</v>
      </c>
      <c r="I278" t="s">
        <v>23</v>
      </c>
      <c r="J278">
        <v>165</v>
      </c>
      <c r="K278" t="s">
        <v>217</v>
      </c>
      <c r="L278" t="s">
        <v>62</v>
      </c>
      <c r="M278" t="s">
        <v>49</v>
      </c>
      <c r="N278" t="s">
        <v>70</v>
      </c>
      <c r="O278" t="str">
        <f t="shared" si="12"/>
        <v/>
      </c>
      <c r="P278" t="str">
        <f t="shared" si="13"/>
        <v>140 минут +</v>
      </c>
      <c r="Q278" t="str">
        <f>VLOOKUP(L278,[1]Лист1!$A:$B,2,0)</f>
        <v>Comedies</v>
      </c>
      <c r="R278" s="5" t="str">
        <f t="shared" si="14"/>
        <v>2021</v>
      </c>
    </row>
    <row r="279" spans="1:18" x14ac:dyDescent="0.25">
      <c r="A279" s="4">
        <v>277</v>
      </c>
      <c r="B279" t="s">
        <v>875</v>
      </c>
      <c r="C279" t="s">
        <v>22756</v>
      </c>
      <c r="D279" t="s">
        <v>876</v>
      </c>
      <c r="E279" t="s">
        <v>877</v>
      </c>
      <c r="F279" t="s">
        <v>67</v>
      </c>
      <c r="G279" s="1">
        <v>44435</v>
      </c>
      <c r="H279">
        <v>2016</v>
      </c>
      <c r="I279" t="s">
        <v>23</v>
      </c>
      <c r="J279">
        <v>124</v>
      </c>
      <c r="K279" t="s">
        <v>224</v>
      </c>
      <c r="L279" t="s">
        <v>62</v>
      </c>
      <c r="M279" t="s">
        <v>49</v>
      </c>
      <c r="N279">
        <v>0</v>
      </c>
      <c r="O279" t="str">
        <f t="shared" si="12"/>
        <v/>
      </c>
      <c r="P279" t="str">
        <f t="shared" si="13"/>
        <v>120 - 140 минут</v>
      </c>
      <c r="Q279" t="str">
        <f>VLOOKUP(L279,[1]Лист1!$A:$B,2,0)</f>
        <v>Comedies</v>
      </c>
      <c r="R279" s="5" t="str">
        <f t="shared" si="14"/>
        <v>2021</v>
      </c>
    </row>
    <row r="280" spans="1:18" x14ac:dyDescent="0.25">
      <c r="A280" s="4">
        <v>278</v>
      </c>
      <c r="B280" t="s">
        <v>878</v>
      </c>
      <c r="C280" t="s">
        <v>22756</v>
      </c>
      <c r="D280" t="s">
        <v>879</v>
      </c>
      <c r="E280" t="s">
        <v>848</v>
      </c>
      <c r="F280" t="s">
        <v>67</v>
      </c>
      <c r="G280" s="1">
        <v>44435</v>
      </c>
      <c r="H280">
        <v>2012</v>
      </c>
      <c r="I280" t="s">
        <v>23</v>
      </c>
      <c r="J280">
        <v>136</v>
      </c>
      <c r="K280" t="s">
        <v>224</v>
      </c>
      <c r="L280" t="s">
        <v>62</v>
      </c>
      <c r="M280" t="s">
        <v>49</v>
      </c>
      <c r="N280">
        <v>0</v>
      </c>
      <c r="O280" t="str">
        <f t="shared" si="12"/>
        <v/>
      </c>
      <c r="P280" t="str">
        <f t="shared" si="13"/>
        <v>120 - 140 минут</v>
      </c>
      <c r="Q280" t="str">
        <f>VLOOKUP(L280,[1]Лист1!$A:$B,2,0)</f>
        <v>Comedies</v>
      </c>
      <c r="R280" s="5" t="str">
        <f t="shared" si="14"/>
        <v>2021</v>
      </c>
    </row>
    <row r="281" spans="1:18" x14ac:dyDescent="0.25">
      <c r="A281" s="4">
        <v>279</v>
      </c>
      <c r="B281" t="s">
        <v>880</v>
      </c>
      <c r="C281" t="s">
        <v>22756</v>
      </c>
      <c r="D281" t="s">
        <v>881</v>
      </c>
      <c r="E281" t="s">
        <v>882</v>
      </c>
      <c r="F281" t="s">
        <v>67</v>
      </c>
      <c r="G281" s="1">
        <v>44435</v>
      </c>
      <c r="H281">
        <v>2001</v>
      </c>
      <c r="I281" t="s">
        <v>54</v>
      </c>
      <c r="J281">
        <v>150</v>
      </c>
      <c r="K281" t="s">
        <v>883</v>
      </c>
      <c r="L281" t="s">
        <v>62</v>
      </c>
      <c r="M281" t="s">
        <v>49</v>
      </c>
      <c r="N281" t="s">
        <v>152</v>
      </c>
      <c r="O281" t="str">
        <f t="shared" si="12"/>
        <v/>
      </c>
      <c r="P281" t="str">
        <f t="shared" si="13"/>
        <v>140 минут +</v>
      </c>
      <c r="Q281" t="str">
        <f>VLOOKUP(L281,[1]Лист1!$A:$B,2,0)</f>
        <v>Comedies</v>
      </c>
      <c r="R281" s="5" t="str">
        <f t="shared" si="14"/>
        <v>2021</v>
      </c>
    </row>
    <row r="282" spans="1:18" x14ac:dyDescent="0.25">
      <c r="A282" s="4">
        <v>280</v>
      </c>
      <c r="B282" t="s">
        <v>884</v>
      </c>
      <c r="C282" t="s">
        <v>22756</v>
      </c>
      <c r="D282" t="s">
        <v>885</v>
      </c>
      <c r="E282" t="s">
        <v>886</v>
      </c>
      <c r="F282" t="s">
        <v>67</v>
      </c>
      <c r="G282" s="1">
        <v>44435</v>
      </c>
      <c r="H282">
        <v>2010</v>
      </c>
      <c r="I282" t="s">
        <v>23</v>
      </c>
      <c r="J282">
        <v>112</v>
      </c>
      <c r="K282" t="s">
        <v>46</v>
      </c>
      <c r="L282" t="s">
        <v>47</v>
      </c>
      <c r="M282" t="s">
        <v>48</v>
      </c>
      <c r="N282" t="s">
        <v>49</v>
      </c>
      <c r="O282" t="str">
        <f t="shared" si="12"/>
        <v/>
      </c>
      <c r="P282" t="str">
        <f t="shared" si="13"/>
        <v>100 - 120 минут</v>
      </c>
      <c r="Q282" t="str">
        <f>VLOOKUP(L282,[1]Лист1!$A:$B,2,0)</f>
        <v>Dramas</v>
      </c>
      <c r="R282" s="5" t="str">
        <f t="shared" si="14"/>
        <v>2021</v>
      </c>
    </row>
    <row r="283" spans="1:18" x14ac:dyDescent="0.25">
      <c r="A283" s="4">
        <v>281</v>
      </c>
      <c r="B283" t="s">
        <v>887</v>
      </c>
      <c r="C283" t="s">
        <v>22756</v>
      </c>
      <c r="D283" t="s">
        <v>888</v>
      </c>
      <c r="E283" t="s">
        <v>889</v>
      </c>
      <c r="F283" t="s">
        <v>67</v>
      </c>
      <c r="G283" s="1">
        <v>44435</v>
      </c>
      <c r="H283">
        <v>2008</v>
      </c>
      <c r="I283" t="s">
        <v>54</v>
      </c>
      <c r="J283">
        <v>119</v>
      </c>
      <c r="K283" t="s">
        <v>890</v>
      </c>
      <c r="L283" t="s">
        <v>237</v>
      </c>
      <c r="M283" t="s">
        <v>49</v>
      </c>
      <c r="N283" t="s">
        <v>70</v>
      </c>
      <c r="O283" t="str">
        <f t="shared" si="12"/>
        <v/>
      </c>
      <c r="P283" t="str">
        <f t="shared" si="13"/>
        <v>100 - 120 минут</v>
      </c>
      <c r="Q283" t="str">
        <f>VLOOKUP(L283,[1]Лист1!$A:$B,2,0)</f>
        <v>Action &amp; Adventure</v>
      </c>
      <c r="R283" s="5" t="str">
        <f t="shared" si="14"/>
        <v>2021</v>
      </c>
    </row>
    <row r="284" spans="1:18" x14ac:dyDescent="0.25">
      <c r="A284" s="4">
        <v>282</v>
      </c>
      <c r="B284" t="s">
        <v>891</v>
      </c>
      <c r="C284" t="s">
        <v>22756</v>
      </c>
      <c r="D284" t="s">
        <v>892</v>
      </c>
      <c r="E284" t="s">
        <v>893</v>
      </c>
      <c r="F284" t="s">
        <v>67</v>
      </c>
      <c r="G284" s="1">
        <v>44435</v>
      </c>
      <c r="H284">
        <v>2010</v>
      </c>
      <c r="I284" t="s">
        <v>54</v>
      </c>
      <c r="J284">
        <v>133</v>
      </c>
      <c r="K284" t="s">
        <v>87</v>
      </c>
      <c r="L284" t="s">
        <v>47</v>
      </c>
      <c r="M284" t="s">
        <v>49</v>
      </c>
      <c r="N284" t="s">
        <v>70</v>
      </c>
      <c r="O284" t="str">
        <f t="shared" si="12"/>
        <v/>
      </c>
      <c r="P284" t="str">
        <f t="shared" si="13"/>
        <v>120 - 140 минут</v>
      </c>
      <c r="Q284" t="str">
        <f>VLOOKUP(L284,[1]Лист1!$A:$B,2,0)</f>
        <v>Dramas</v>
      </c>
      <c r="R284" s="5" t="str">
        <f t="shared" si="14"/>
        <v>2021</v>
      </c>
    </row>
    <row r="285" spans="1:18" x14ac:dyDescent="0.25">
      <c r="A285" s="4">
        <v>283</v>
      </c>
      <c r="B285" t="s">
        <v>894</v>
      </c>
      <c r="C285" t="s">
        <v>22757</v>
      </c>
      <c r="D285" t="s">
        <v>895</v>
      </c>
      <c r="E285" t="s">
        <v>85</v>
      </c>
      <c r="F285" t="s">
        <v>86</v>
      </c>
      <c r="G285" s="1">
        <v>43971</v>
      </c>
      <c r="H285">
        <v>2020</v>
      </c>
      <c r="I285" t="s">
        <v>54</v>
      </c>
      <c r="J285">
        <v>1</v>
      </c>
      <c r="K285" t="s">
        <v>556</v>
      </c>
      <c r="L285" t="s">
        <v>101</v>
      </c>
      <c r="M285" t="s">
        <v>26</v>
      </c>
      <c r="N285" t="s">
        <v>161</v>
      </c>
      <c r="O285" t="str">
        <f t="shared" si="12"/>
        <v>1 сезон</v>
      </c>
      <c r="P285" t="str">
        <f t="shared" si="13"/>
        <v/>
      </c>
      <c r="Q285" t="str">
        <f>VLOOKUP(L285,[1]Лист1!$A:$B,2,0)</f>
        <v>Documentaries</v>
      </c>
      <c r="R285" s="5" t="str">
        <f t="shared" si="14"/>
        <v>2020</v>
      </c>
    </row>
    <row r="286" spans="1:18" x14ac:dyDescent="0.25">
      <c r="A286" s="4">
        <v>284</v>
      </c>
      <c r="B286" t="s">
        <v>896</v>
      </c>
      <c r="C286" t="s">
        <v>22757</v>
      </c>
      <c r="D286" t="s">
        <v>897</v>
      </c>
      <c r="E286" t="s">
        <v>85</v>
      </c>
      <c r="F286" t="s">
        <v>86</v>
      </c>
      <c r="G286" s="1">
        <v>43953</v>
      </c>
      <c r="H286">
        <v>2015</v>
      </c>
      <c r="I286" t="s">
        <v>39</v>
      </c>
      <c r="J286">
        <v>1</v>
      </c>
      <c r="K286" t="s">
        <v>101</v>
      </c>
      <c r="L286" t="s">
        <v>101</v>
      </c>
      <c r="M286">
        <v>0</v>
      </c>
      <c r="N286">
        <v>0</v>
      </c>
      <c r="O286" t="str">
        <f t="shared" si="12"/>
        <v>1 сезон</v>
      </c>
      <c r="P286" t="str">
        <f t="shared" si="13"/>
        <v/>
      </c>
      <c r="Q286" t="str">
        <f>VLOOKUP(L286,[1]Лист1!$A:$B,2,0)</f>
        <v>Documentaries</v>
      </c>
      <c r="R286" s="5" t="str">
        <f t="shared" si="14"/>
        <v>2020</v>
      </c>
    </row>
    <row r="287" spans="1:18" x14ac:dyDescent="0.25">
      <c r="A287" s="4">
        <v>285</v>
      </c>
      <c r="B287" t="s">
        <v>898</v>
      </c>
      <c r="C287" t="s">
        <v>22757</v>
      </c>
      <c r="D287" t="s">
        <v>899</v>
      </c>
      <c r="E287" t="s">
        <v>85</v>
      </c>
      <c r="F287" t="s">
        <v>86</v>
      </c>
      <c r="G287" s="1">
        <v>43953</v>
      </c>
      <c r="H287">
        <v>2020</v>
      </c>
      <c r="I287" t="s">
        <v>39</v>
      </c>
      <c r="J287">
        <v>1</v>
      </c>
      <c r="K287" t="s">
        <v>174</v>
      </c>
      <c r="L287" t="s">
        <v>174</v>
      </c>
      <c r="M287">
        <v>0</v>
      </c>
      <c r="N287">
        <v>0</v>
      </c>
      <c r="O287" t="str">
        <f t="shared" si="12"/>
        <v>1 сезон</v>
      </c>
      <c r="P287" t="str">
        <f t="shared" si="13"/>
        <v/>
      </c>
      <c r="Q287" t="str">
        <f>VLOOKUP(L287,[1]Лист1!$A:$B,2,0)</f>
        <v>TV Shows</v>
      </c>
      <c r="R287" s="5" t="str">
        <f t="shared" si="14"/>
        <v>2020</v>
      </c>
    </row>
    <row r="288" spans="1:18" x14ac:dyDescent="0.25">
      <c r="A288" s="4">
        <v>286</v>
      </c>
      <c r="B288" t="s">
        <v>900</v>
      </c>
      <c r="C288" t="s">
        <v>22757</v>
      </c>
      <c r="D288" t="s">
        <v>901</v>
      </c>
      <c r="E288" t="s">
        <v>85</v>
      </c>
      <c r="F288" t="s">
        <v>86</v>
      </c>
      <c r="G288" s="1">
        <v>43953</v>
      </c>
      <c r="H288">
        <v>2015</v>
      </c>
      <c r="I288" t="s">
        <v>39</v>
      </c>
      <c r="J288">
        <v>1</v>
      </c>
      <c r="K288" t="s">
        <v>481</v>
      </c>
      <c r="L288" t="s">
        <v>101</v>
      </c>
      <c r="M288" t="s">
        <v>482</v>
      </c>
      <c r="N288">
        <v>0</v>
      </c>
      <c r="O288" t="str">
        <f t="shared" si="12"/>
        <v>1 сезон</v>
      </c>
      <c r="P288" t="str">
        <f t="shared" si="13"/>
        <v/>
      </c>
      <c r="Q288" t="str">
        <f>VLOOKUP(L288,[1]Лист1!$A:$B,2,0)</f>
        <v>Documentaries</v>
      </c>
      <c r="R288" s="5" t="str">
        <f t="shared" si="14"/>
        <v>2020</v>
      </c>
    </row>
    <row r="289" spans="1:18" x14ac:dyDescent="0.25">
      <c r="A289" s="4">
        <v>287</v>
      </c>
      <c r="B289" t="s">
        <v>902</v>
      </c>
      <c r="C289" t="s">
        <v>22757</v>
      </c>
      <c r="D289" t="s">
        <v>903</v>
      </c>
      <c r="E289" t="s">
        <v>85</v>
      </c>
      <c r="F289" t="s">
        <v>86</v>
      </c>
      <c r="G289" s="1">
        <v>43946</v>
      </c>
      <c r="H289">
        <v>2019</v>
      </c>
      <c r="I289" t="s">
        <v>54</v>
      </c>
      <c r="J289">
        <v>1</v>
      </c>
      <c r="K289" t="s">
        <v>488</v>
      </c>
      <c r="L289" t="s">
        <v>160</v>
      </c>
      <c r="M289" t="s">
        <v>168</v>
      </c>
      <c r="N289">
        <v>0</v>
      </c>
      <c r="O289" t="str">
        <f t="shared" si="12"/>
        <v>1 сезон</v>
      </c>
      <c r="P289" t="str">
        <f t="shared" si="13"/>
        <v/>
      </c>
      <c r="Q289" t="str">
        <f>VLOOKUP(L289,[1]Лист1!$A:$B,2,0)</f>
        <v>International</v>
      </c>
      <c r="R289" s="5" t="str">
        <f t="shared" si="14"/>
        <v>2020</v>
      </c>
    </row>
    <row r="290" spans="1:18" x14ac:dyDescent="0.25">
      <c r="A290" s="4">
        <v>288</v>
      </c>
      <c r="B290" t="s">
        <v>904</v>
      </c>
      <c r="C290" t="s">
        <v>22757</v>
      </c>
      <c r="D290" t="s">
        <v>905</v>
      </c>
      <c r="E290" t="s">
        <v>85</v>
      </c>
      <c r="F290" t="s">
        <v>86</v>
      </c>
      <c r="G290" s="1">
        <v>43945</v>
      </c>
      <c r="H290">
        <v>2011</v>
      </c>
      <c r="I290" t="s">
        <v>39</v>
      </c>
      <c r="J290">
        <v>1</v>
      </c>
      <c r="K290" t="s">
        <v>205</v>
      </c>
      <c r="L290" t="s">
        <v>113</v>
      </c>
      <c r="M290" t="s">
        <v>194</v>
      </c>
      <c r="N290">
        <v>0</v>
      </c>
      <c r="O290" t="str">
        <f t="shared" si="12"/>
        <v>1 сезон</v>
      </c>
      <c r="P290" t="str">
        <f t="shared" si="13"/>
        <v/>
      </c>
      <c r="Q290" t="str">
        <f>VLOOKUP(L290,[1]Лист1!$A:$B,2,0)</f>
        <v>Kids</v>
      </c>
      <c r="R290" s="5" t="str">
        <f t="shared" si="14"/>
        <v>2020</v>
      </c>
    </row>
    <row r="291" spans="1:18" x14ac:dyDescent="0.25">
      <c r="A291" s="4">
        <v>289</v>
      </c>
      <c r="B291" t="s">
        <v>906</v>
      </c>
      <c r="C291" t="s">
        <v>22756</v>
      </c>
      <c r="D291" t="s">
        <v>907</v>
      </c>
      <c r="E291" t="s">
        <v>893</v>
      </c>
      <c r="F291" t="s">
        <v>67</v>
      </c>
      <c r="G291" s="1">
        <v>44435</v>
      </c>
      <c r="H291">
        <v>2013</v>
      </c>
      <c r="I291" t="s">
        <v>54</v>
      </c>
      <c r="J291">
        <v>142</v>
      </c>
      <c r="K291" t="s">
        <v>87</v>
      </c>
      <c r="L291" t="s">
        <v>47</v>
      </c>
      <c r="M291" t="s">
        <v>49</v>
      </c>
      <c r="N291" t="s">
        <v>70</v>
      </c>
      <c r="O291" t="str">
        <f t="shared" si="12"/>
        <v/>
      </c>
      <c r="P291" t="str">
        <f t="shared" si="13"/>
        <v>140 минут +</v>
      </c>
      <c r="Q291" t="str">
        <f>VLOOKUP(L291,[1]Лист1!$A:$B,2,0)</f>
        <v>Dramas</v>
      </c>
      <c r="R291" s="5" t="str">
        <f t="shared" si="14"/>
        <v>2021</v>
      </c>
    </row>
    <row r="292" spans="1:18" x14ac:dyDescent="0.25">
      <c r="A292" s="4">
        <v>290</v>
      </c>
      <c r="B292" t="s">
        <v>908</v>
      </c>
      <c r="C292" t="s">
        <v>22756</v>
      </c>
      <c r="D292" t="s">
        <v>909</v>
      </c>
      <c r="E292" t="s">
        <v>910</v>
      </c>
      <c r="F292" t="s">
        <v>67</v>
      </c>
      <c r="G292" s="1">
        <v>44435</v>
      </c>
      <c r="H292">
        <v>2011</v>
      </c>
      <c r="I292" t="s">
        <v>23</v>
      </c>
      <c r="J292">
        <v>93</v>
      </c>
      <c r="K292" t="s">
        <v>911</v>
      </c>
      <c r="L292" t="s">
        <v>151</v>
      </c>
      <c r="M292" t="s">
        <v>49</v>
      </c>
      <c r="N292">
        <v>0</v>
      </c>
      <c r="O292" t="str">
        <f t="shared" si="12"/>
        <v/>
      </c>
      <c r="P292" t="str">
        <f t="shared" si="13"/>
        <v>80 - 100 минут</v>
      </c>
      <c r="Q292" t="str">
        <f>VLOOKUP(L292,[1]Лист1!$A:$B,2,0)</f>
        <v>Horror</v>
      </c>
      <c r="R292" s="5" t="str">
        <f t="shared" si="14"/>
        <v>2021</v>
      </c>
    </row>
    <row r="293" spans="1:18" x14ac:dyDescent="0.25">
      <c r="A293" s="4">
        <v>291</v>
      </c>
      <c r="B293" t="s">
        <v>912</v>
      </c>
      <c r="C293" t="s">
        <v>22756</v>
      </c>
      <c r="D293" t="s">
        <v>913</v>
      </c>
      <c r="E293" t="s">
        <v>914</v>
      </c>
      <c r="F293" t="s">
        <v>67</v>
      </c>
      <c r="G293" s="1">
        <v>44435</v>
      </c>
      <c r="H293">
        <v>2014</v>
      </c>
      <c r="I293" t="s">
        <v>23</v>
      </c>
      <c r="J293">
        <v>113</v>
      </c>
      <c r="K293" t="s">
        <v>911</v>
      </c>
      <c r="L293" t="s">
        <v>151</v>
      </c>
      <c r="M293" t="s">
        <v>49</v>
      </c>
      <c r="N293">
        <v>0</v>
      </c>
      <c r="O293" t="str">
        <f t="shared" si="12"/>
        <v/>
      </c>
      <c r="P293" t="str">
        <f t="shared" si="13"/>
        <v>100 - 120 минут</v>
      </c>
      <c r="Q293" t="str">
        <f>VLOOKUP(L293,[1]Лист1!$A:$B,2,0)</f>
        <v>Horror</v>
      </c>
      <c r="R293" s="5" t="str">
        <f t="shared" si="14"/>
        <v>2021</v>
      </c>
    </row>
    <row r="294" spans="1:18" x14ac:dyDescent="0.25">
      <c r="A294" s="4">
        <v>292</v>
      </c>
      <c r="B294" t="s">
        <v>915</v>
      </c>
      <c r="C294" t="s">
        <v>22757</v>
      </c>
      <c r="D294" t="s">
        <v>916</v>
      </c>
      <c r="E294" t="s">
        <v>917</v>
      </c>
      <c r="F294" t="s">
        <v>16</v>
      </c>
      <c r="G294" s="1">
        <v>44433</v>
      </c>
      <c r="H294">
        <v>2021</v>
      </c>
      <c r="I294" t="s">
        <v>23</v>
      </c>
      <c r="J294">
        <v>1</v>
      </c>
      <c r="K294" t="s">
        <v>753</v>
      </c>
      <c r="L294" t="s">
        <v>25</v>
      </c>
      <c r="M294" t="s">
        <v>168</v>
      </c>
      <c r="N294" t="s">
        <v>34</v>
      </c>
      <c r="O294" t="str">
        <f t="shared" si="12"/>
        <v>1 сезон</v>
      </c>
      <c r="P294" t="str">
        <f t="shared" si="13"/>
        <v/>
      </c>
      <c r="Q294" t="str">
        <f>VLOOKUP(L294,[1]Лист1!$A:$B,2,0)</f>
        <v>Crime</v>
      </c>
      <c r="R294" s="5" t="str">
        <f t="shared" si="14"/>
        <v>2021</v>
      </c>
    </row>
    <row r="295" spans="1:18" x14ac:dyDescent="0.25">
      <c r="A295" s="4">
        <v>293</v>
      </c>
      <c r="B295" t="s">
        <v>918</v>
      </c>
      <c r="C295" t="s">
        <v>22757</v>
      </c>
      <c r="D295" t="s">
        <v>919</v>
      </c>
      <c r="E295" t="s">
        <v>85</v>
      </c>
      <c r="F295" t="s">
        <v>86</v>
      </c>
      <c r="G295" s="1">
        <v>43930</v>
      </c>
      <c r="H295">
        <v>2020</v>
      </c>
      <c r="I295" t="s">
        <v>23</v>
      </c>
      <c r="J295">
        <v>1</v>
      </c>
      <c r="K295" t="s">
        <v>308</v>
      </c>
      <c r="L295" t="s">
        <v>160</v>
      </c>
      <c r="M295" t="s">
        <v>57</v>
      </c>
      <c r="N295">
        <v>0</v>
      </c>
      <c r="O295" t="str">
        <f t="shared" si="12"/>
        <v>1 сезон</v>
      </c>
      <c r="P295" t="str">
        <f t="shared" si="13"/>
        <v/>
      </c>
      <c r="Q295" t="str">
        <f>VLOOKUP(L295,[1]Лист1!$A:$B,2,0)</f>
        <v>International</v>
      </c>
      <c r="R295" s="5" t="str">
        <f t="shared" si="14"/>
        <v>2020</v>
      </c>
    </row>
    <row r="296" spans="1:18" x14ac:dyDescent="0.25">
      <c r="A296" s="4">
        <v>294</v>
      </c>
      <c r="B296" t="s">
        <v>920</v>
      </c>
      <c r="C296" t="s">
        <v>22756</v>
      </c>
      <c r="D296" t="s">
        <v>921</v>
      </c>
      <c r="E296" t="s">
        <v>889</v>
      </c>
      <c r="F296" t="s">
        <v>67</v>
      </c>
      <c r="G296" s="1">
        <v>44435</v>
      </c>
      <c r="H296">
        <v>2007</v>
      </c>
      <c r="I296" t="s">
        <v>23</v>
      </c>
      <c r="J296">
        <v>116</v>
      </c>
      <c r="K296" t="s">
        <v>236</v>
      </c>
      <c r="L296" t="s">
        <v>237</v>
      </c>
      <c r="M296" t="s">
        <v>63</v>
      </c>
      <c r="N296" t="s">
        <v>49</v>
      </c>
      <c r="O296" t="str">
        <f t="shared" si="12"/>
        <v/>
      </c>
      <c r="P296" t="str">
        <f t="shared" si="13"/>
        <v>100 - 120 минут</v>
      </c>
      <c r="Q296" t="str">
        <f>VLOOKUP(L296,[1]Лист1!$A:$B,2,0)</f>
        <v>Action &amp; Adventure</v>
      </c>
      <c r="R296" s="5" t="str">
        <f t="shared" si="14"/>
        <v>2021</v>
      </c>
    </row>
    <row r="297" spans="1:18" x14ac:dyDescent="0.25">
      <c r="A297" s="4">
        <v>295</v>
      </c>
      <c r="B297" t="s">
        <v>922</v>
      </c>
      <c r="C297" t="s">
        <v>22756</v>
      </c>
      <c r="D297" t="s">
        <v>923</v>
      </c>
      <c r="E297" t="s">
        <v>924</v>
      </c>
      <c r="F297" t="s">
        <v>67</v>
      </c>
      <c r="G297" s="1">
        <v>44435</v>
      </c>
      <c r="H297">
        <v>2011</v>
      </c>
      <c r="I297" t="s">
        <v>54</v>
      </c>
      <c r="J297">
        <v>106</v>
      </c>
      <c r="K297" t="s">
        <v>564</v>
      </c>
      <c r="L297" t="s">
        <v>62</v>
      </c>
      <c r="M297" t="s">
        <v>63</v>
      </c>
      <c r="N297" t="s">
        <v>48</v>
      </c>
      <c r="O297" t="str">
        <f t="shared" si="12"/>
        <v/>
      </c>
      <c r="P297" t="str">
        <f t="shared" si="13"/>
        <v>100 - 120 минут</v>
      </c>
      <c r="Q297" t="str">
        <f>VLOOKUP(L297,[1]Лист1!$A:$B,2,0)</f>
        <v>Comedies</v>
      </c>
      <c r="R297" s="5" t="str">
        <f t="shared" si="14"/>
        <v>2021</v>
      </c>
    </row>
    <row r="298" spans="1:18" x14ac:dyDescent="0.25">
      <c r="A298" s="4">
        <v>296</v>
      </c>
      <c r="B298" t="s">
        <v>925</v>
      </c>
      <c r="C298" t="s">
        <v>22756</v>
      </c>
      <c r="D298" t="s">
        <v>926</v>
      </c>
      <c r="E298" t="s">
        <v>893</v>
      </c>
      <c r="F298" t="s">
        <v>67</v>
      </c>
      <c r="G298" s="1">
        <v>44435</v>
      </c>
      <c r="H298">
        <v>2011</v>
      </c>
      <c r="I298" t="s">
        <v>54</v>
      </c>
      <c r="J298">
        <v>145</v>
      </c>
      <c r="K298" t="s">
        <v>454</v>
      </c>
      <c r="L298" t="s">
        <v>62</v>
      </c>
      <c r="M298" t="s">
        <v>63</v>
      </c>
      <c r="N298" t="s">
        <v>49</v>
      </c>
      <c r="O298" t="str">
        <f t="shared" si="12"/>
        <v/>
      </c>
      <c r="P298" t="str">
        <f t="shared" si="13"/>
        <v>140 минут +</v>
      </c>
      <c r="Q298" t="str">
        <f>VLOOKUP(L298,[1]Лист1!$A:$B,2,0)</f>
        <v>Comedies</v>
      </c>
      <c r="R298" s="5" t="str">
        <f t="shared" si="14"/>
        <v>2021</v>
      </c>
    </row>
    <row r="299" spans="1:18" x14ac:dyDescent="0.25">
      <c r="A299" s="4">
        <v>297</v>
      </c>
      <c r="B299" t="s">
        <v>927</v>
      </c>
      <c r="C299" t="s">
        <v>22757</v>
      </c>
      <c r="D299" t="s">
        <v>928</v>
      </c>
      <c r="E299" t="s">
        <v>85</v>
      </c>
      <c r="F299" t="s">
        <v>86</v>
      </c>
      <c r="G299" s="1">
        <v>43922</v>
      </c>
      <c r="H299">
        <v>2019</v>
      </c>
      <c r="I299" t="s">
        <v>68</v>
      </c>
      <c r="J299">
        <v>3</v>
      </c>
      <c r="K299" t="s">
        <v>179</v>
      </c>
      <c r="L299" t="s">
        <v>180</v>
      </c>
      <c r="M299" t="s">
        <v>181</v>
      </c>
      <c r="N299">
        <v>0</v>
      </c>
      <c r="O299" t="str">
        <f t="shared" si="12"/>
        <v>3 сезона</v>
      </c>
      <c r="P299" t="str">
        <f t="shared" si="13"/>
        <v/>
      </c>
      <c r="Q299" t="str">
        <f>VLOOKUP(L299,[1]Лист1!$A:$B,2,0)</f>
        <v>Anime</v>
      </c>
      <c r="R299" s="5" t="str">
        <f t="shared" si="14"/>
        <v>2020</v>
      </c>
    </row>
    <row r="300" spans="1:18" x14ac:dyDescent="0.25">
      <c r="A300" s="4">
        <v>298</v>
      </c>
      <c r="B300" t="s">
        <v>929</v>
      </c>
      <c r="C300" t="s">
        <v>22757</v>
      </c>
      <c r="D300" t="s">
        <v>930</v>
      </c>
      <c r="E300" t="s">
        <v>85</v>
      </c>
      <c r="F300" t="s">
        <v>86</v>
      </c>
      <c r="G300" s="1">
        <v>43917</v>
      </c>
      <c r="H300">
        <v>2020</v>
      </c>
      <c r="I300" t="s">
        <v>23</v>
      </c>
      <c r="J300">
        <v>1</v>
      </c>
      <c r="K300" t="s">
        <v>931</v>
      </c>
      <c r="L300" t="s">
        <v>160</v>
      </c>
      <c r="M300" t="s">
        <v>185</v>
      </c>
      <c r="N300" t="s">
        <v>57</v>
      </c>
      <c r="O300" t="str">
        <f t="shared" si="12"/>
        <v>1 сезон</v>
      </c>
      <c r="P300" t="str">
        <f t="shared" si="13"/>
        <v/>
      </c>
      <c r="Q300" t="str">
        <f>VLOOKUP(L300,[1]Лист1!$A:$B,2,0)</f>
        <v>International</v>
      </c>
      <c r="R300" s="5" t="str">
        <f t="shared" si="14"/>
        <v>2020</v>
      </c>
    </row>
    <row r="301" spans="1:18" x14ac:dyDescent="0.25">
      <c r="A301" s="4">
        <v>299</v>
      </c>
      <c r="B301" t="s">
        <v>932</v>
      </c>
      <c r="C301" t="s">
        <v>22757</v>
      </c>
      <c r="D301" t="s">
        <v>933</v>
      </c>
      <c r="E301" t="s">
        <v>85</v>
      </c>
      <c r="F301" t="s">
        <v>86</v>
      </c>
      <c r="G301" s="1">
        <v>43911</v>
      </c>
      <c r="H301">
        <v>2020</v>
      </c>
      <c r="I301" t="s">
        <v>110</v>
      </c>
      <c r="J301">
        <v>2</v>
      </c>
      <c r="K301" t="s">
        <v>113</v>
      </c>
      <c r="L301" t="s">
        <v>113</v>
      </c>
      <c r="M301">
        <v>0</v>
      </c>
      <c r="N301">
        <v>0</v>
      </c>
      <c r="O301" t="str">
        <f t="shared" si="12"/>
        <v>2 сезона</v>
      </c>
      <c r="P301" t="str">
        <f t="shared" si="13"/>
        <v/>
      </c>
      <c r="Q301" t="str">
        <f>VLOOKUP(L301,[1]Лист1!$A:$B,2,0)</f>
        <v>Kids</v>
      </c>
      <c r="R301" s="5" t="str">
        <f t="shared" si="14"/>
        <v>2020</v>
      </c>
    </row>
    <row r="302" spans="1:18" x14ac:dyDescent="0.25">
      <c r="A302" s="4">
        <v>300</v>
      </c>
      <c r="B302" t="s">
        <v>934</v>
      </c>
      <c r="C302" t="s">
        <v>22757</v>
      </c>
      <c r="D302" t="s">
        <v>935</v>
      </c>
      <c r="E302" t="s">
        <v>85</v>
      </c>
      <c r="F302" t="s">
        <v>86</v>
      </c>
      <c r="G302" s="1">
        <v>43910</v>
      </c>
      <c r="H302">
        <v>2020</v>
      </c>
      <c r="I302" t="s">
        <v>68</v>
      </c>
      <c r="J302">
        <v>2</v>
      </c>
      <c r="K302" t="s">
        <v>205</v>
      </c>
      <c r="L302" t="s">
        <v>113</v>
      </c>
      <c r="M302" t="s">
        <v>194</v>
      </c>
      <c r="N302">
        <v>0</v>
      </c>
      <c r="O302" t="str">
        <f t="shared" si="12"/>
        <v>2 сезона</v>
      </c>
      <c r="P302" t="str">
        <f t="shared" si="13"/>
        <v/>
      </c>
      <c r="Q302" t="str">
        <f>VLOOKUP(L302,[1]Лист1!$A:$B,2,0)</f>
        <v>Kids</v>
      </c>
      <c r="R302" s="5" t="str">
        <f t="shared" si="14"/>
        <v>2020</v>
      </c>
    </row>
    <row r="303" spans="1:18" x14ac:dyDescent="0.25">
      <c r="A303" s="4">
        <v>301</v>
      </c>
      <c r="B303" t="s">
        <v>936</v>
      </c>
      <c r="C303" t="s">
        <v>22757</v>
      </c>
      <c r="D303" t="s">
        <v>937</v>
      </c>
      <c r="E303" t="s">
        <v>85</v>
      </c>
      <c r="F303" t="s">
        <v>86</v>
      </c>
      <c r="G303" s="1">
        <v>43891</v>
      </c>
      <c r="H303">
        <v>2020</v>
      </c>
      <c r="I303" t="s">
        <v>110</v>
      </c>
      <c r="J303">
        <v>1</v>
      </c>
      <c r="K303" t="s">
        <v>113</v>
      </c>
      <c r="L303" t="s">
        <v>113</v>
      </c>
      <c r="M303">
        <v>0</v>
      </c>
      <c r="N303">
        <v>0</v>
      </c>
      <c r="O303" t="str">
        <f t="shared" si="12"/>
        <v>1 сезон</v>
      </c>
      <c r="P303" t="str">
        <f t="shared" si="13"/>
        <v/>
      </c>
      <c r="Q303" t="str">
        <f>VLOOKUP(L303,[1]Лист1!$A:$B,2,0)</f>
        <v>Kids</v>
      </c>
      <c r="R303" s="5" t="str">
        <f t="shared" si="14"/>
        <v>2020</v>
      </c>
    </row>
    <row r="304" spans="1:18" x14ac:dyDescent="0.25">
      <c r="A304" s="4">
        <v>302</v>
      </c>
      <c r="B304" t="s">
        <v>938</v>
      </c>
      <c r="C304" t="s">
        <v>22757</v>
      </c>
      <c r="D304" t="s">
        <v>939</v>
      </c>
      <c r="E304" t="s">
        <v>85</v>
      </c>
      <c r="F304" t="s">
        <v>86</v>
      </c>
      <c r="G304" s="1">
        <v>43882</v>
      </c>
      <c r="H304">
        <v>2020</v>
      </c>
      <c r="I304" t="s">
        <v>212</v>
      </c>
      <c r="J304">
        <v>1</v>
      </c>
      <c r="K304" t="s">
        <v>308</v>
      </c>
      <c r="L304" t="s">
        <v>160</v>
      </c>
      <c r="M304" t="s">
        <v>57</v>
      </c>
      <c r="N304">
        <v>0</v>
      </c>
      <c r="O304" t="str">
        <f t="shared" si="12"/>
        <v>1 сезон</v>
      </c>
      <c r="P304" t="str">
        <f t="shared" si="13"/>
        <v/>
      </c>
      <c r="Q304" t="str">
        <f>VLOOKUP(L304,[1]Лист1!$A:$B,2,0)</f>
        <v>International</v>
      </c>
      <c r="R304" s="5" t="str">
        <f t="shared" si="14"/>
        <v>2020</v>
      </c>
    </row>
    <row r="305" spans="1:18" x14ac:dyDescent="0.25">
      <c r="A305" s="4">
        <v>303</v>
      </c>
      <c r="B305" t="s">
        <v>940</v>
      </c>
      <c r="C305" t="s">
        <v>22756</v>
      </c>
      <c r="D305" t="s">
        <v>941</v>
      </c>
      <c r="E305" t="s">
        <v>942</v>
      </c>
      <c r="F305" t="s">
        <v>16</v>
      </c>
      <c r="G305" s="1">
        <v>44433</v>
      </c>
      <c r="H305">
        <v>2020</v>
      </c>
      <c r="I305" t="s">
        <v>23</v>
      </c>
      <c r="J305">
        <v>95</v>
      </c>
      <c r="K305" t="s">
        <v>943</v>
      </c>
      <c r="L305" t="s">
        <v>47</v>
      </c>
      <c r="M305" t="s">
        <v>48</v>
      </c>
      <c r="N305" t="s">
        <v>143</v>
      </c>
      <c r="O305" t="str">
        <f t="shared" si="12"/>
        <v/>
      </c>
      <c r="P305" t="str">
        <f t="shared" si="13"/>
        <v>80 - 100 минут</v>
      </c>
      <c r="Q305" t="str">
        <f>VLOOKUP(L305,[1]Лист1!$A:$B,2,0)</f>
        <v>Dramas</v>
      </c>
      <c r="R305" s="5" t="str">
        <f t="shared" si="14"/>
        <v>2021</v>
      </c>
    </row>
    <row r="306" spans="1:18" x14ac:dyDescent="0.25">
      <c r="A306" s="4">
        <v>304</v>
      </c>
      <c r="B306" t="s">
        <v>944</v>
      </c>
      <c r="C306" t="s">
        <v>22757</v>
      </c>
      <c r="D306" t="s">
        <v>945</v>
      </c>
      <c r="E306" t="s">
        <v>85</v>
      </c>
      <c r="F306" t="s">
        <v>86</v>
      </c>
      <c r="G306" s="1">
        <v>43868</v>
      </c>
      <c r="H306">
        <v>2020</v>
      </c>
      <c r="I306" t="s">
        <v>54</v>
      </c>
      <c r="J306">
        <v>1</v>
      </c>
      <c r="K306" t="s">
        <v>946</v>
      </c>
      <c r="L306" t="s">
        <v>160</v>
      </c>
      <c r="M306" t="s">
        <v>185</v>
      </c>
      <c r="N306" t="s">
        <v>193</v>
      </c>
      <c r="O306" t="str">
        <f t="shared" si="12"/>
        <v>1 сезон</v>
      </c>
      <c r="P306" t="str">
        <f t="shared" si="13"/>
        <v/>
      </c>
      <c r="Q306" t="str">
        <f>VLOOKUP(L306,[1]Лист1!$A:$B,2,0)</f>
        <v>International</v>
      </c>
      <c r="R306" s="5" t="str">
        <f t="shared" si="14"/>
        <v>2020</v>
      </c>
    </row>
    <row r="307" spans="1:18" x14ac:dyDescent="0.25">
      <c r="A307" s="4">
        <v>305</v>
      </c>
      <c r="B307" t="s">
        <v>947</v>
      </c>
      <c r="C307" t="s">
        <v>22757</v>
      </c>
      <c r="D307" t="s">
        <v>948</v>
      </c>
      <c r="E307" t="s">
        <v>85</v>
      </c>
      <c r="F307" t="s">
        <v>86</v>
      </c>
      <c r="G307" s="1">
        <v>43854</v>
      </c>
      <c r="H307">
        <v>2020</v>
      </c>
      <c r="I307" t="s">
        <v>23</v>
      </c>
      <c r="J307">
        <v>1</v>
      </c>
      <c r="K307" t="s">
        <v>101</v>
      </c>
      <c r="L307" t="s">
        <v>101</v>
      </c>
      <c r="M307">
        <v>0</v>
      </c>
      <c r="N307">
        <v>0</v>
      </c>
      <c r="O307" t="str">
        <f t="shared" si="12"/>
        <v>1 сезон</v>
      </c>
      <c r="P307" t="str">
        <f t="shared" si="13"/>
        <v/>
      </c>
      <c r="Q307" t="str">
        <f>VLOOKUP(L307,[1]Лист1!$A:$B,2,0)</f>
        <v>Documentaries</v>
      </c>
      <c r="R307" s="5" t="str">
        <f t="shared" si="14"/>
        <v>2020</v>
      </c>
    </row>
    <row r="308" spans="1:18" x14ac:dyDescent="0.25">
      <c r="A308" s="4">
        <v>306</v>
      </c>
      <c r="B308" t="s">
        <v>949</v>
      </c>
      <c r="C308" t="s">
        <v>22757</v>
      </c>
      <c r="D308" t="s">
        <v>950</v>
      </c>
      <c r="E308" t="s">
        <v>85</v>
      </c>
      <c r="F308" t="s">
        <v>86</v>
      </c>
      <c r="G308" s="1">
        <v>43831</v>
      </c>
      <c r="H308">
        <v>2019</v>
      </c>
      <c r="I308" t="s">
        <v>68</v>
      </c>
      <c r="J308">
        <v>1</v>
      </c>
      <c r="K308" t="s">
        <v>113</v>
      </c>
      <c r="L308" t="s">
        <v>113</v>
      </c>
      <c r="M308">
        <v>0</v>
      </c>
      <c r="N308">
        <v>0</v>
      </c>
      <c r="O308" t="str">
        <f t="shared" si="12"/>
        <v>1 сезон</v>
      </c>
      <c r="P308" t="str">
        <f t="shared" si="13"/>
        <v/>
      </c>
      <c r="Q308" t="str">
        <f>VLOOKUP(L308,[1]Лист1!$A:$B,2,0)</f>
        <v>Kids</v>
      </c>
      <c r="R308" s="5" t="str">
        <f t="shared" si="14"/>
        <v>2020</v>
      </c>
    </row>
    <row r="309" spans="1:18" x14ac:dyDescent="0.25">
      <c r="A309" s="4">
        <v>307</v>
      </c>
      <c r="B309" t="s">
        <v>951</v>
      </c>
      <c r="C309" t="s">
        <v>22757</v>
      </c>
      <c r="D309" t="s">
        <v>952</v>
      </c>
      <c r="E309" t="s">
        <v>85</v>
      </c>
      <c r="F309" t="s">
        <v>86</v>
      </c>
      <c r="G309" s="1">
        <v>43830</v>
      </c>
      <c r="H309">
        <v>2018</v>
      </c>
      <c r="I309" t="s">
        <v>68</v>
      </c>
      <c r="J309">
        <v>1</v>
      </c>
      <c r="K309" t="s">
        <v>184</v>
      </c>
      <c r="L309" t="s">
        <v>113</v>
      </c>
      <c r="M309" t="s">
        <v>185</v>
      </c>
      <c r="N309">
        <v>0</v>
      </c>
      <c r="O309" t="str">
        <f t="shared" si="12"/>
        <v>1 сезон</v>
      </c>
      <c r="P309" t="str">
        <f t="shared" si="13"/>
        <v/>
      </c>
      <c r="Q309" t="str">
        <f>VLOOKUP(L309,[1]Лист1!$A:$B,2,0)</f>
        <v>Kids</v>
      </c>
      <c r="R309" s="5" t="str">
        <f t="shared" si="14"/>
        <v>2019</v>
      </c>
    </row>
    <row r="310" spans="1:18" x14ac:dyDescent="0.25">
      <c r="A310" s="4">
        <v>308</v>
      </c>
      <c r="B310" t="s">
        <v>953</v>
      </c>
      <c r="C310" t="s">
        <v>22757</v>
      </c>
      <c r="D310" t="s">
        <v>954</v>
      </c>
      <c r="E310" t="s">
        <v>85</v>
      </c>
      <c r="F310" t="s">
        <v>86</v>
      </c>
      <c r="G310" s="1">
        <v>43830</v>
      </c>
      <c r="H310">
        <v>2019</v>
      </c>
      <c r="I310" t="s">
        <v>23</v>
      </c>
      <c r="J310">
        <v>2</v>
      </c>
      <c r="K310" t="s">
        <v>955</v>
      </c>
      <c r="L310" t="s">
        <v>956</v>
      </c>
      <c r="M310" t="s">
        <v>194</v>
      </c>
      <c r="N310">
        <v>0</v>
      </c>
      <c r="O310" t="str">
        <f t="shared" si="12"/>
        <v>2 сезона</v>
      </c>
      <c r="P310" t="str">
        <f t="shared" si="13"/>
        <v/>
      </c>
      <c r="Q310" t="str">
        <f>VLOOKUP(L310,[1]Лист1!$A:$B,2,0)</f>
        <v>Stand-Up</v>
      </c>
      <c r="R310" s="5" t="str">
        <f t="shared" si="14"/>
        <v>2019</v>
      </c>
    </row>
    <row r="311" spans="1:18" x14ac:dyDescent="0.25">
      <c r="A311" s="4">
        <v>309</v>
      </c>
      <c r="B311" t="s">
        <v>957</v>
      </c>
      <c r="C311" t="s">
        <v>22757</v>
      </c>
      <c r="D311" t="s">
        <v>958</v>
      </c>
      <c r="E311" t="s">
        <v>85</v>
      </c>
      <c r="F311" t="s">
        <v>86</v>
      </c>
      <c r="G311" s="1">
        <v>43800</v>
      </c>
      <c r="H311">
        <v>2016</v>
      </c>
      <c r="I311" t="s">
        <v>110</v>
      </c>
      <c r="J311">
        <v>2</v>
      </c>
      <c r="K311" t="s">
        <v>959</v>
      </c>
      <c r="L311" t="s">
        <v>113</v>
      </c>
      <c r="M311" t="s">
        <v>185</v>
      </c>
      <c r="N311" t="s">
        <v>194</v>
      </c>
      <c r="O311" t="str">
        <f t="shared" si="12"/>
        <v>2 сезона</v>
      </c>
      <c r="P311" t="str">
        <f t="shared" si="13"/>
        <v/>
      </c>
      <c r="Q311" t="str">
        <f>VLOOKUP(L311,[1]Лист1!$A:$B,2,0)</f>
        <v>Kids</v>
      </c>
      <c r="R311" s="5" t="str">
        <f t="shared" si="14"/>
        <v>2019</v>
      </c>
    </row>
    <row r="312" spans="1:18" x14ac:dyDescent="0.25">
      <c r="A312" s="4">
        <v>310</v>
      </c>
      <c r="B312" t="s">
        <v>960</v>
      </c>
      <c r="C312" t="s">
        <v>22757</v>
      </c>
      <c r="D312" t="s">
        <v>961</v>
      </c>
      <c r="E312" t="s">
        <v>85</v>
      </c>
      <c r="F312" t="s">
        <v>86</v>
      </c>
      <c r="G312" s="1">
        <v>43798</v>
      </c>
      <c r="H312">
        <v>2019</v>
      </c>
      <c r="I312" t="s">
        <v>54</v>
      </c>
      <c r="J312">
        <v>1</v>
      </c>
      <c r="K312" t="s">
        <v>192</v>
      </c>
      <c r="L312" t="s">
        <v>160</v>
      </c>
      <c r="M312" t="s">
        <v>193</v>
      </c>
      <c r="N312" t="s">
        <v>194</v>
      </c>
      <c r="O312" t="str">
        <f t="shared" si="12"/>
        <v>1 сезон</v>
      </c>
      <c r="P312" t="str">
        <f t="shared" si="13"/>
        <v/>
      </c>
      <c r="Q312" t="str">
        <f>VLOOKUP(L312,[1]Лист1!$A:$B,2,0)</f>
        <v>International</v>
      </c>
      <c r="R312" s="5" t="str">
        <f t="shared" si="14"/>
        <v>2019</v>
      </c>
    </row>
    <row r="313" spans="1:18" x14ac:dyDescent="0.25">
      <c r="A313" s="4">
        <v>311</v>
      </c>
      <c r="B313" t="s">
        <v>962</v>
      </c>
      <c r="C313" t="s">
        <v>22756</v>
      </c>
      <c r="D313" t="s">
        <v>963</v>
      </c>
      <c r="E313" t="s">
        <v>85</v>
      </c>
      <c r="F313" t="s">
        <v>86</v>
      </c>
      <c r="G313" s="1">
        <v>43756</v>
      </c>
      <c r="H313">
        <v>2019</v>
      </c>
      <c r="I313" t="s">
        <v>110</v>
      </c>
      <c r="J313">
        <v>34</v>
      </c>
      <c r="K313" t="s">
        <v>41</v>
      </c>
      <c r="L313" t="s">
        <v>41</v>
      </c>
      <c r="M313">
        <v>0</v>
      </c>
      <c r="N313">
        <v>0</v>
      </c>
      <c r="O313" t="str">
        <f t="shared" si="12"/>
        <v/>
      </c>
      <c r="P313" t="str">
        <f t="shared" si="13"/>
        <v>0 - 40 минут</v>
      </c>
      <c r="Q313" t="str">
        <f>VLOOKUP(L313,[1]Лист1!$A:$B,2,0)</f>
        <v>Kids</v>
      </c>
      <c r="R313" s="5" t="str">
        <f t="shared" si="14"/>
        <v>2019</v>
      </c>
    </row>
    <row r="314" spans="1:18" x14ac:dyDescent="0.25">
      <c r="A314" s="4">
        <v>312</v>
      </c>
      <c r="B314" t="s">
        <v>964</v>
      </c>
      <c r="C314" t="s">
        <v>22757</v>
      </c>
      <c r="D314" t="s">
        <v>965</v>
      </c>
      <c r="E314" t="s">
        <v>85</v>
      </c>
      <c r="F314" t="s">
        <v>86</v>
      </c>
      <c r="G314" s="1">
        <v>43784</v>
      </c>
      <c r="H314">
        <v>2003</v>
      </c>
      <c r="I314" t="s">
        <v>54</v>
      </c>
      <c r="J314">
        <v>1</v>
      </c>
      <c r="K314" t="s">
        <v>966</v>
      </c>
      <c r="L314" t="s">
        <v>160</v>
      </c>
      <c r="M314" t="s">
        <v>193</v>
      </c>
      <c r="N314" t="s">
        <v>27</v>
      </c>
      <c r="O314" t="str">
        <f t="shared" si="12"/>
        <v>1 сезон</v>
      </c>
      <c r="P314" t="str">
        <f t="shared" si="13"/>
        <v/>
      </c>
      <c r="Q314" t="str">
        <f>VLOOKUP(L314,[1]Лист1!$A:$B,2,0)</f>
        <v>International</v>
      </c>
      <c r="R314" s="5" t="str">
        <f t="shared" si="14"/>
        <v>2019</v>
      </c>
    </row>
    <row r="315" spans="1:18" x14ac:dyDescent="0.25">
      <c r="A315" s="4">
        <v>313</v>
      </c>
      <c r="B315" t="s">
        <v>967</v>
      </c>
      <c r="C315" t="s">
        <v>22757</v>
      </c>
      <c r="D315" t="s">
        <v>968</v>
      </c>
      <c r="E315" t="s">
        <v>85</v>
      </c>
      <c r="F315" t="s">
        <v>86</v>
      </c>
      <c r="G315" s="1">
        <v>43691</v>
      </c>
      <c r="H315">
        <v>2019</v>
      </c>
      <c r="I315" t="s">
        <v>23</v>
      </c>
      <c r="J315">
        <v>1</v>
      </c>
      <c r="K315" t="s">
        <v>969</v>
      </c>
      <c r="L315" t="s">
        <v>25</v>
      </c>
      <c r="M315" t="s">
        <v>106</v>
      </c>
      <c r="N315">
        <v>0</v>
      </c>
      <c r="O315" t="str">
        <f t="shared" si="12"/>
        <v>1 сезон</v>
      </c>
      <c r="P315" t="str">
        <f t="shared" si="13"/>
        <v/>
      </c>
      <c r="Q315" t="str">
        <f>VLOOKUP(L315,[1]Лист1!$A:$B,2,0)</f>
        <v>Crime</v>
      </c>
      <c r="R315" s="5" t="str">
        <f t="shared" si="14"/>
        <v>2019</v>
      </c>
    </row>
    <row r="316" spans="1:18" x14ac:dyDescent="0.25">
      <c r="A316" s="4">
        <v>314</v>
      </c>
      <c r="B316" t="s">
        <v>970</v>
      </c>
      <c r="C316" t="s">
        <v>22757</v>
      </c>
      <c r="D316" t="s">
        <v>971</v>
      </c>
      <c r="E316" t="s">
        <v>85</v>
      </c>
      <c r="F316" t="s">
        <v>86</v>
      </c>
      <c r="G316" s="1">
        <v>43769</v>
      </c>
      <c r="H316">
        <v>2019</v>
      </c>
      <c r="I316" t="s">
        <v>23</v>
      </c>
      <c r="J316">
        <v>1</v>
      </c>
      <c r="K316" t="s">
        <v>351</v>
      </c>
      <c r="L316" t="s">
        <v>25</v>
      </c>
      <c r="M316" t="s">
        <v>26</v>
      </c>
      <c r="N316" t="s">
        <v>168</v>
      </c>
      <c r="O316" t="str">
        <f t="shared" si="12"/>
        <v>1 сезон</v>
      </c>
      <c r="P316" t="str">
        <f t="shared" si="13"/>
        <v/>
      </c>
      <c r="Q316" t="str">
        <f>VLOOKUP(L316,[1]Лист1!$A:$B,2,0)</f>
        <v>Crime</v>
      </c>
      <c r="R316" s="5" t="str">
        <f t="shared" si="14"/>
        <v>2019</v>
      </c>
    </row>
    <row r="317" spans="1:18" x14ac:dyDescent="0.25">
      <c r="A317" s="4">
        <v>315</v>
      </c>
      <c r="B317" t="s">
        <v>972</v>
      </c>
      <c r="C317" t="s">
        <v>22757</v>
      </c>
      <c r="D317" t="s">
        <v>973</v>
      </c>
      <c r="E317" t="s">
        <v>85</v>
      </c>
      <c r="F317" t="s">
        <v>86</v>
      </c>
      <c r="G317" s="1">
        <v>43768</v>
      </c>
      <c r="H317">
        <v>2019</v>
      </c>
      <c r="I317" t="s">
        <v>54</v>
      </c>
      <c r="J317">
        <v>1</v>
      </c>
      <c r="K317" t="s">
        <v>351</v>
      </c>
      <c r="L317" t="s">
        <v>25</v>
      </c>
      <c r="M317" t="s">
        <v>26</v>
      </c>
      <c r="N317" t="s">
        <v>168</v>
      </c>
      <c r="O317" t="str">
        <f t="shared" si="12"/>
        <v>1 сезон</v>
      </c>
      <c r="P317" t="str">
        <f t="shared" si="13"/>
        <v/>
      </c>
      <c r="Q317" t="str">
        <f>VLOOKUP(L317,[1]Лист1!$A:$B,2,0)</f>
        <v>Crime</v>
      </c>
      <c r="R317" s="5" t="str">
        <f t="shared" si="14"/>
        <v>2019</v>
      </c>
    </row>
    <row r="318" spans="1:18" x14ac:dyDescent="0.25">
      <c r="A318" s="4">
        <v>316</v>
      </c>
      <c r="B318" t="s">
        <v>974</v>
      </c>
      <c r="C318" t="s">
        <v>22757</v>
      </c>
      <c r="D318" t="s">
        <v>975</v>
      </c>
      <c r="E318" t="s">
        <v>85</v>
      </c>
      <c r="F318" t="s">
        <v>86</v>
      </c>
      <c r="G318" s="1">
        <v>43756</v>
      </c>
      <c r="H318">
        <v>2019</v>
      </c>
      <c r="I318" t="s">
        <v>110</v>
      </c>
      <c r="J318">
        <v>1</v>
      </c>
      <c r="K318" t="s">
        <v>113</v>
      </c>
      <c r="L318" t="s">
        <v>113</v>
      </c>
      <c r="M318">
        <v>0</v>
      </c>
      <c r="N318">
        <v>0</v>
      </c>
      <c r="O318" t="str">
        <f t="shared" si="12"/>
        <v>1 сезон</v>
      </c>
      <c r="P318" t="str">
        <f t="shared" si="13"/>
        <v/>
      </c>
      <c r="Q318" t="str">
        <f>VLOOKUP(L318,[1]Лист1!$A:$B,2,0)</f>
        <v>Kids</v>
      </c>
      <c r="R318" s="5" t="str">
        <f t="shared" si="14"/>
        <v>2019</v>
      </c>
    </row>
    <row r="319" spans="1:18" x14ac:dyDescent="0.25">
      <c r="A319" s="4">
        <v>317</v>
      </c>
      <c r="B319" t="s">
        <v>976</v>
      </c>
      <c r="C319" t="s">
        <v>22756</v>
      </c>
      <c r="D319" t="s">
        <v>977</v>
      </c>
      <c r="E319" t="s">
        <v>85</v>
      </c>
      <c r="F319" t="s">
        <v>86</v>
      </c>
      <c r="G319" s="1">
        <v>43756</v>
      </c>
      <c r="H319">
        <v>2019</v>
      </c>
      <c r="I319" t="s">
        <v>110</v>
      </c>
      <c r="J319">
        <v>47</v>
      </c>
      <c r="K319" t="s">
        <v>41</v>
      </c>
      <c r="L319" t="s">
        <v>41</v>
      </c>
      <c r="M319">
        <v>0</v>
      </c>
      <c r="N319">
        <v>0</v>
      </c>
      <c r="O319" t="str">
        <f t="shared" si="12"/>
        <v/>
      </c>
      <c r="P319" t="str">
        <f t="shared" si="13"/>
        <v>40 - 60 минут</v>
      </c>
      <c r="Q319" t="str">
        <f>VLOOKUP(L319,[1]Лист1!$A:$B,2,0)</f>
        <v>Kids</v>
      </c>
      <c r="R319" s="5" t="str">
        <f t="shared" si="14"/>
        <v>2019</v>
      </c>
    </row>
    <row r="320" spans="1:18" x14ac:dyDescent="0.25">
      <c r="A320" s="4">
        <v>318</v>
      </c>
      <c r="B320" t="s">
        <v>978</v>
      </c>
      <c r="C320" t="s">
        <v>22756</v>
      </c>
      <c r="D320" t="s">
        <v>979</v>
      </c>
      <c r="E320" t="s">
        <v>980</v>
      </c>
      <c r="F320" t="s">
        <v>85</v>
      </c>
      <c r="G320" s="1">
        <v>44435</v>
      </c>
      <c r="H320">
        <v>2021</v>
      </c>
      <c r="I320" t="s">
        <v>270</v>
      </c>
      <c r="J320">
        <v>124</v>
      </c>
      <c r="K320" t="s">
        <v>690</v>
      </c>
      <c r="L320" t="s">
        <v>237</v>
      </c>
      <c r="M320" t="s">
        <v>49</v>
      </c>
      <c r="N320">
        <v>0</v>
      </c>
      <c r="O320" t="str">
        <f t="shared" si="12"/>
        <v/>
      </c>
      <c r="P320" t="str">
        <f t="shared" si="13"/>
        <v>120 - 140 минут</v>
      </c>
      <c r="Q320" t="str">
        <f>VLOOKUP(L320,[1]Лист1!$A:$B,2,0)</f>
        <v>Action &amp; Adventure</v>
      </c>
      <c r="R320" s="5" t="str">
        <f t="shared" si="14"/>
        <v>2021</v>
      </c>
    </row>
    <row r="321" spans="1:18" x14ac:dyDescent="0.25">
      <c r="A321" s="4">
        <v>319</v>
      </c>
      <c r="B321" t="s">
        <v>981</v>
      </c>
      <c r="C321" t="s">
        <v>22756</v>
      </c>
      <c r="D321" t="s">
        <v>982</v>
      </c>
      <c r="E321" t="s">
        <v>983</v>
      </c>
      <c r="F321" t="s">
        <v>85</v>
      </c>
      <c r="G321" s="1">
        <v>44433</v>
      </c>
      <c r="H321">
        <v>2021</v>
      </c>
      <c r="I321" t="s">
        <v>54</v>
      </c>
      <c r="J321">
        <v>93</v>
      </c>
      <c r="K321" t="s">
        <v>18</v>
      </c>
      <c r="L321" t="s">
        <v>18</v>
      </c>
      <c r="M321">
        <v>0</v>
      </c>
      <c r="N321">
        <v>0</v>
      </c>
      <c r="O321" t="str">
        <f t="shared" si="12"/>
        <v/>
      </c>
      <c r="P321" t="str">
        <f t="shared" si="13"/>
        <v>80 - 100 минут</v>
      </c>
      <c r="Q321" t="str">
        <f>VLOOKUP(L321,[1]Лист1!$A:$B,2,0)</f>
        <v>Documentaries</v>
      </c>
      <c r="R321" s="5" t="str">
        <f t="shared" si="14"/>
        <v>2021</v>
      </c>
    </row>
    <row r="322" spans="1:18" x14ac:dyDescent="0.25">
      <c r="A322" s="4">
        <v>320</v>
      </c>
      <c r="B322" t="s">
        <v>984</v>
      </c>
      <c r="C322" t="s">
        <v>22757</v>
      </c>
      <c r="D322" t="s">
        <v>985</v>
      </c>
      <c r="E322" t="s">
        <v>986</v>
      </c>
      <c r="F322" t="s">
        <v>85</v>
      </c>
      <c r="G322" s="1">
        <v>44433</v>
      </c>
      <c r="H322">
        <v>2021</v>
      </c>
      <c r="I322" t="s">
        <v>23</v>
      </c>
      <c r="J322">
        <v>1</v>
      </c>
      <c r="K322" t="s">
        <v>135</v>
      </c>
      <c r="L322" t="s">
        <v>25</v>
      </c>
      <c r="M322" t="s">
        <v>106</v>
      </c>
      <c r="N322" t="s">
        <v>26</v>
      </c>
      <c r="O322" t="str">
        <f t="shared" si="12"/>
        <v>1 сезон</v>
      </c>
      <c r="P322" t="str">
        <f t="shared" si="13"/>
        <v/>
      </c>
      <c r="Q322" t="str">
        <f>VLOOKUP(L322,[1]Лист1!$A:$B,2,0)</f>
        <v>Crime</v>
      </c>
      <c r="R322" s="5" t="str">
        <f t="shared" si="14"/>
        <v>2021</v>
      </c>
    </row>
    <row r="323" spans="1:18" x14ac:dyDescent="0.25">
      <c r="A323" s="4">
        <v>321</v>
      </c>
      <c r="B323" t="s">
        <v>987</v>
      </c>
      <c r="C323" t="s">
        <v>22756</v>
      </c>
      <c r="D323" t="s">
        <v>988</v>
      </c>
      <c r="E323" t="s">
        <v>989</v>
      </c>
      <c r="F323" t="s">
        <v>16</v>
      </c>
      <c r="G323" s="1">
        <v>44433</v>
      </c>
      <c r="H323">
        <v>2014</v>
      </c>
      <c r="I323" t="s">
        <v>270</v>
      </c>
      <c r="J323">
        <v>108</v>
      </c>
      <c r="K323" t="s">
        <v>237</v>
      </c>
      <c r="L323" t="s">
        <v>237</v>
      </c>
      <c r="M323">
        <v>0</v>
      </c>
      <c r="N323">
        <v>0</v>
      </c>
      <c r="O323" t="str">
        <f t="shared" ref="O323:O386" si="15">IF(C323="Сериал",IF(J323=1,"1 сезон",IF(AND(J323&gt;=2,J323&lt;=4),CONCATENATE(J323," сезона"),IF(J323=5,CONCATENATE(J323," сезонов"),IF(J323&gt;=6,"более 5 сезонов")))),"")</f>
        <v/>
      </c>
      <c r="P323" t="str">
        <f t="shared" ref="P323:P386" si="16">IF(C323="Фильм",IF(J323&lt;40,"0 - 40 минут",IF(AND(J323&gt;=40,J323&lt;60),"40 - 60 минут",IF(AND(J323&gt;=60,J323&lt;80),"60 - 80 минут",IF(AND(J323&gt;=80,J323&lt;100),"80 - 100 минут",IF(AND(J323&gt;=100,J323&lt;120),"100 - 120 минут",IF(AND(J323&gt;=120,J323&lt;140),"120 - 140 минут",IF(J323&gt;=140,"140 минут +",))))))),"")</f>
        <v>100 - 120 минут</v>
      </c>
      <c r="Q323" t="str">
        <f>VLOOKUP(L323,[1]Лист1!$A:$B,2,0)</f>
        <v>Action &amp; Adventure</v>
      </c>
      <c r="R323" s="5" t="str">
        <f t="shared" ref="R323:R386" si="17">TEXT(G323,"гггг")</f>
        <v>2021</v>
      </c>
    </row>
    <row r="324" spans="1:18" x14ac:dyDescent="0.25">
      <c r="A324" s="4">
        <v>322</v>
      </c>
      <c r="B324" t="s">
        <v>990</v>
      </c>
      <c r="C324" t="s">
        <v>22756</v>
      </c>
      <c r="D324" t="s">
        <v>991</v>
      </c>
      <c r="E324" t="s">
        <v>992</v>
      </c>
      <c r="F324" t="s">
        <v>16</v>
      </c>
      <c r="G324" s="1">
        <v>44433</v>
      </c>
      <c r="H324">
        <v>2020</v>
      </c>
      <c r="I324" t="s">
        <v>23</v>
      </c>
      <c r="J324">
        <v>90</v>
      </c>
      <c r="K324" t="s">
        <v>151</v>
      </c>
      <c r="L324" t="s">
        <v>151</v>
      </c>
      <c r="M324">
        <v>0</v>
      </c>
      <c r="N324">
        <v>0</v>
      </c>
      <c r="O324" t="str">
        <f t="shared" si="15"/>
        <v/>
      </c>
      <c r="P324" t="str">
        <f t="shared" si="16"/>
        <v>80 - 100 минут</v>
      </c>
      <c r="Q324" t="str">
        <f>VLOOKUP(L324,[1]Лист1!$A:$B,2,0)</f>
        <v>Horror</v>
      </c>
      <c r="R324" s="5" t="str">
        <f t="shared" si="17"/>
        <v>2021</v>
      </c>
    </row>
    <row r="325" spans="1:18" x14ac:dyDescent="0.25">
      <c r="A325" s="4">
        <v>323</v>
      </c>
      <c r="B325" t="s">
        <v>993</v>
      </c>
      <c r="C325" t="s">
        <v>22756</v>
      </c>
      <c r="D325" t="s">
        <v>994</v>
      </c>
      <c r="E325" t="s">
        <v>995</v>
      </c>
      <c r="F325" t="s">
        <v>16</v>
      </c>
      <c r="G325" s="1">
        <v>44433</v>
      </c>
      <c r="H325">
        <v>2021</v>
      </c>
      <c r="I325" t="s">
        <v>121</v>
      </c>
      <c r="J325">
        <v>92</v>
      </c>
      <c r="K325" t="s">
        <v>498</v>
      </c>
      <c r="L325" t="s">
        <v>41</v>
      </c>
      <c r="M325" t="s">
        <v>63</v>
      </c>
      <c r="N325">
        <v>0</v>
      </c>
      <c r="O325" t="str">
        <f t="shared" si="15"/>
        <v/>
      </c>
      <c r="P325" t="str">
        <f t="shared" si="16"/>
        <v>80 - 100 минут</v>
      </c>
      <c r="Q325" t="str">
        <f>VLOOKUP(L325,[1]Лист1!$A:$B,2,0)</f>
        <v>Kids</v>
      </c>
      <c r="R325" s="5" t="str">
        <f t="shared" si="17"/>
        <v>2021</v>
      </c>
    </row>
    <row r="326" spans="1:18" x14ac:dyDescent="0.25">
      <c r="A326" s="4">
        <v>324</v>
      </c>
      <c r="B326" t="s">
        <v>996</v>
      </c>
      <c r="C326" t="s">
        <v>22756</v>
      </c>
      <c r="D326" t="s">
        <v>997</v>
      </c>
      <c r="E326" t="s">
        <v>998</v>
      </c>
      <c r="F326" t="s">
        <v>85</v>
      </c>
      <c r="G326" s="1">
        <v>44433</v>
      </c>
      <c r="H326">
        <v>2021</v>
      </c>
      <c r="I326" t="s">
        <v>23</v>
      </c>
      <c r="J326">
        <v>86</v>
      </c>
      <c r="K326" t="s">
        <v>441</v>
      </c>
      <c r="L326" t="s">
        <v>18</v>
      </c>
      <c r="M326" t="s">
        <v>442</v>
      </c>
      <c r="N326">
        <v>0</v>
      </c>
      <c r="O326" t="str">
        <f t="shared" si="15"/>
        <v/>
      </c>
      <c r="P326" t="str">
        <f t="shared" si="16"/>
        <v>80 - 100 минут</v>
      </c>
      <c r="Q326" t="str">
        <f>VLOOKUP(L326,[1]Лист1!$A:$B,2,0)</f>
        <v>Documentaries</v>
      </c>
      <c r="R326" s="5" t="str">
        <f t="shared" si="17"/>
        <v>2021</v>
      </c>
    </row>
    <row r="327" spans="1:18" x14ac:dyDescent="0.25">
      <c r="A327" s="4">
        <v>325</v>
      </c>
      <c r="B327" t="s">
        <v>999</v>
      </c>
      <c r="C327" t="s">
        <v>22756</v>
      </c>
      <c r="D327" t="s">
        <v>1000</v>
      </c>
      <c r="E327" t="s">
        <v>1001</v>
      </c>
      <c r="F327" t="s">
        <v>53</v>
      </c>
      <c r="G327" s="1">
        <v>44432</v>
      </c>
      <c r="H327">
        <v>2021</v>
      </c>
      <c r="I327" t="s">
        <v>23</v>
      </c>
      <c r="J327">
        <v>82</v>
      </c>
      <c r="K327" t="s">
        <v>277</v>
      </c>
      <c r="L327" t="s">
        <v>18</v>
      </c>
      <c r="M327" t="s">
        <v>70</v>
      </c>
      <c r="N327">
        <v>0</v>
      </c>
      <c r="O327" t="str">
        <f t="shared" si="15"/>
        <v/>
      </c>
      <c r="P327" t="str">
        <f t="shared" si="16"/>
        <v>80 - 100 минут</v>
      </c>
      <c r="Q327" t="str">
        <f>VLOOKUP(L327,[1]Лист1!$A:$B,2,0)</f>
        <v>Documentaries</v>
      </c>
      <c r="R327" s="5" t="str">
        <f t="shared" si="17"/>
        <v>2021</v>
      </c>
    </row>
    <row r="328" spans="1:18" x14ac:dyDescent="0.25">
      <c r="A328" s="4">
        <v>326</v>
      </c>
      <c r="B328" t="s">
        <v>1002</v>
      </c>
      <c r="C328" t="s">
        <v>22756</v>
      </c>
      <c r="D328" t="s">
        <v>1003</v>
      </c>
      <c r="E328" t="s">
        <v>1004</v>
      </c>
      <c r="F328" t="s">
        <v>85</v>
      </c>
      <c r="G328" s="1">
        <v>44432</v>
      </c>
      <c r="H328">
        <v>2021</v>
      </c>
      <c r="I328" t="s">
        <v>39</v>
      </c>
      <c r="J328">
        <v>70</v>
      </c>
      <c r="K328" t="s">
        <v>1005</v>
      </c>
      <c r="L328" t="s">
        <v>18</v>
      </c>
      <c r="M328" t="s">
        <v>787</v>
      </c>
      <c r="N328" t="s">
        <v>442</v>
      </c>
      <c r="O328" t="str">
        <f t="shared" si="15"/>
        <v/>
      </c>
      <c r="P328" t="str">
        <f t="shared" si="16"/>
        <v>60 - 80 минут</v>
      </c>
      <c r="Q328" t="str">
        <f>VLOOKUP(L328,[1]Лист1!$A:$B,2,0)</f>
        <v>Documentaries</v>
      </c>
      <c r="R328" s="5" t="str">
        <f t="shared" si="17"/>
        <v>2021</v>
      </c>
    </row>
    <row r="329" spans="1:18" x14ac:dyDescent="0.25">
      <c r="A329" s="4">
        <v>327</v>
      </c>
      <c r="B329" t="s">
        <v>1006</v>
      </c>
      <c r="C329" t="s">
        <v>22756</v>
      </c>
      <c r="D329" t="s">
        <v>1007</v>
      </c>
      <c r="E329" t="s">
        <v>1008</v>
      </c>
      <c r="F329" t="s">
        <v>85</v>
      </c>
      <c r="G329" s="1">
        <v>44431</v>
      </c>
      <c r="H329">
        <v>2021</v>
      </c>
      <c r="I329" t="s">
        <v>23</v>
      </c>
      <c r="J329">
        <v>84</v>
      </c>
      <c r="K329" t="s">
        <v>1009</v>
      </c>
      <c r="L329" t="s">
        <v>237</v>
      </c>
      <c r="M329" t="s">
        <v>286</v>
      </c>
      <c r="N329">
        <v>0</v>
      </c>
      <c r="O329" t="str">
        <f t="shared" si="15"/>
        <v/>
      </c>
      <c r="P329" t="str">
        <f t="shared" si="16"/>
        <v>80 - 100 минут</v>
      </c>
      <c r="Q329" t="str">
        <f>VLOOKUP(L329,[1]Лист1!$A:$B,2,0)</f>
        <v>Action &amp; Adventure</v>
      </c>
      <c r="R329" s="5" t="str">
        <f t="shared" si="17"/>
        <v>2021</v>
      </c>
    </row>
    <row r="330" spans="1:18" x14ac:dyDescent="0.25">
      <c r="A330" s="4">
        <v>328</v>
      </c>
      <c r="B330" t="s">
        <v>1010</v>
      </c>
      <c r="C330" t="s">
        <v>22756</v>
      </c>
      <c r="D330" t="s">
        <v>1011</v>
      </c>
      <c r="E330" t="s">
        <v>1012</v>
      </c>
      <c r="F330" t="s">
        <v>85</v>
      </c>
      <c r="G330" s="1">
        <v>44428</v>
      </c>
      <c r="H330">
        <v>2018</v>
      </c>
      <c r="I330" t="s">
        <v>54</v>
      </c>
      <c r="J330">
        <v>96</v>
      </c>
      <c r="K330" t="s">
        <v>231</v>
      </c>
      <c r="L330" t="s">
        <v>47</v>
      </c>
      <c r="M330" t="s">
        <v>49</v>
      </c>
      <c r="N330" t="s">
        <v>232</v>
      </c>
      <c r="O330" t="str">
        <f t="shared" si="15"/>
        <v/>
      </c>
      <c r="P330" t="str">
        <f t="shared" si="16"/>
        <v>80 - 100 минут</v>
      </c>
      <c r="Q330" t="str">
        <f>VLOOKUP(L330,[1]Лист1!$A:$B,2,0)</f>
        <v>Dramas</v>
      </c>
      <c r="R330" s="5" t="str">
        <f t="shared" si="17"/>
        <v>2021</v>
      </c>
    </row>
    <row r="331" spans="1:18" x14ac:dyDescent="0.25">
      <c r="A331" s="4">
        <v>329</v>
      </c>
      <c r="B331" t="s">
        <v>1013</v>
      </c>
      <c r="C331" t="s">
        <v>22756</v>
      </c>
      <c r="D331" t="s">
        <v>1014</v>
      </c>
      <c r="E331" t="s">
        <v>1015</v>
      </c>
      <c r="F331" t="s">
        <v>357</v>
      </c>
      <c r="G331" s="1">
        <v>44423</v>
      </c>
      <c r="H331">
        <v>2020</v>
      </c>
      <c r="I331" t="s">
        <v>23</v>
      </c>
      <c r="J331">
        <v>97</v>
      </c>
      <c r="K331" t="s">
        <v>75</v>
      </c>
      <c r="L331" t="s">
        <v>47</v>
      </c>
      <c r="M331" t="s">
        <v>49</v>
      </c>
      <c r="N331">
        <v>0</v>
      </c>
      <c r="O331" t="str">
        <f t="shared" si="15"/>
        <v/>
      </c>
      <c r="P331" t="str">
        <f t="shared" si="16"/>
        <v>80 - 100 минут</v>
      </c>
      <c r="Q331" t="str">
        <f>VLOOKUP(L331,[1]Лист1!$A:$B,2,0)</f>
        <v>Dramas</v>
      </c>
      <c r="R331" s="5" t="str">
        <f t="shared" si="17"/>
        <v>2021</v>
      </c>
    </row>
    <row r="332" spans="1:18" x14ac:dyDescent="0.25">
      <c r="A332" s="4">
        <v>330</v>
      </c>
      <c r="B332" t="s">
        <v>1016</v>
      </c>
      <c r="C332" t="s">
        <v>22756</v>
      </c>
      <c r="D332" t="s">
        <v>1017</v>
      </c>
      <c r="E332" t="s">
        <v>85</v>
      </c>
      <c r="F332" t="s">
        <v>86</v>
      </c>
      <c r="G332" s="1">
        <v>43756</v>
      </c>
      <c r="H332">
        <v>2019</v>
      </c>
      <c r="I332" t="s">
        <v>110</v>
      </c>
      <c r="J332">
        <v>56</v>
      </c>
      <c r="K332" t="s">
        <v>41</v>
      </c>
      <c r="L332" t="s">
        <v>41</v>
      </c>
      <c r="M332">
        <v>0</v>
      </c>
      <c r="N332">
        <v>0</v>
      </c>
      <c r="O332" t="str">
        <f t="shared" si="15"/>
        <v/>
      </c>
      <c r="P332" t="str">
        <f t="shared" si="16"/>
        <v>40 - 60 минут</v>
      </c>
      <c r="Q332" t="str">
        <f>VLOOKUP(L332,[1]Лист1!$A:$B,2,0)</f>
        <v>Kids</v>
      </c>
      <c r="R332" s="5" t="str">
        <f t="shared" si="17"/>
        <v>2019</v>
      </c>
    </row>
    <row r="333" spans="1:18" x14ac:dyDescent="0.25">
      <c r="A333" s="4">
        <v>331</v>
      </c>
      <c r="B333" t="s">
        <v>1018</v>
      </c>
      <c r="C333" t="s">
        <v>22756</v>
      </c>
      <c r="D333" t="s">
        <v>1019</v>
      </c>
      <c r="E333" t="s">
        <v>1020</v>
      </c>
      <c r="F333" t="s">
        <v>16</v>
      </c>
      <c r="G333" s="1">
        <v>44428</v>
      </c>
      <c r="H333">
        <v>2021</v>
      </c>
      <c r="I333" t="s">
        <v>270</v>
      </c>
      <c r="J333">
        <v>110</v>
      </c>
      <c r="K333" t="s">
        <v>242</v>
      </c>
      <c r="L333" t="s">
        <v>237</v>
      </c>
      <c r="M333" t="s">
        <v>63</v>
      </c>
      <c r="N333">
        <v>0</v>
      </c>
      <c r="O333" t="str">
        <f t="shared" si="15"/>
        <v/>
      </c>
      <c r="P333" t="str">
        <f t="shared" si="16"/>
        <v>100 - 120 минут</v>
      </c>
      <c r="Q333" t="str">
        <f>VLOOKUP(L333,[1]Лист1!$A:$B,2,0)</f>
        <v>Action &amp; Adventure</v>
      </c>
      <c r="R333" s="5" t="str">
        <f t="shared" si="17"/>
        <v>2021</v>
      </c>
    </row>
    <row r="334" spans="1:18" x14ac:dyDescent="0.25">
      <c r="A334" s="4">
        <v>332</v>
      </c>
      <c r="B334" t="s">
        <v>1021</v>
      </c>
      <c r="C334" t="s">
        <v>22756</v>
      </c>
      <c r="D334" t="s">
        <v>1022</v>
      </c>
      <c r="E334" t="s">
        <v>85</v>
      </c>
      <c r="F334" t="s">
        <v>86</v>
      </c>
      <c r="G334" s="1">
        <v>43756</v>
      </c>
      <c r="H334">
        <v>2019</v>
      </c>
      <c r="I334" t="s">
        <v>110</v>
      </c>
      <c r="J334">
        <v>61</v>
      </c>
      <c r="K334" t="s">
        <v>41</v>
      </c>
      <c r="L334" t="s">
        <v>41</v>
      </c>
      <c r="M334">
        <v>0</v>
      </c>
      <c r="N334">
        <v>0</v>
      </c>
      <c r="O334" t="str">
        <f t="shared" si="15"/>
        <v/>
      </c>
      <c r="P334" t="str">
        <f t="shared" si="16"/>
        <v>60 - 80 минут</v>
      </c>
      <c r="Q334" t="str">
        <f>VLOOKUP(L334,[1]Лист1!$A:$B,2,0)</f>
        <v>Kids</v>
      </c>
      <c r="R334" s="5" t="str">
        <f t="shared" si="17"/>
        <v>2019</v>
      </c>
    </row>
    <row r="335" spans="1:18" x14ac:dyDescent="0.25">
      <c r="A335" s="4">
        <v>333</v>
      </c>
      <c r="B335" t="s">
        <v>1023</v>
      </c>
      <c r="C335" t="s">
        <v>22757</v>
      </c>
      <c r="D335" t="s">
        <v>1024</v>
      </c>
      <c r="E335" t="s">
        <v>85</v>
      </c>
      <c r="F335" t="s">
        <v>86</v>
      </c>
      <c r="G335" s="1">
        <v>43748</v>
      </c>
      <c r="H335">
        <v>2018</v>
      </c>
      <c r="I335" t="s">
        <v>68</v>
      </c>
      <c r="J335">
        <v>1</v>
      </c>
      <c r="K335" t="s">
        <v>179</v>
      </c>
      <c r="L335" t="s">
        <v>180</v>
      </c>
      <c r="M335" t="s">
        <v>181</v>
      </c>
      <c r="N335">
        <v>0</v>
      </c>
      <c r="O335" t="str">
        <f t="shared" si="15"/>
        <v>1 сезон</v>
      </c>
      <c r="P335" t="str">
        <f t="shared" si="16"/>
        <v/>
      </c>
      <c r="Q335" t="str">
        <f>VLOOKUP(L335,[1]Лист1!$A:$B,2,0)</f>
        <v>Anime</v>
      </c>
      <c r="R335" s="5" t="str">
        <f t="shared" si="17"/>
        <v>2019</v>
      </c>
    </row>
    <row r="336" spans="1:18" x14ac:dyDescent="0.25">
      <c r="A336" s="4">
        <v>334</v>
      </c>
      <c r="B336" t="s">
        <v>1025</v>
      </c>
      <c r="C336" t="s">
        <v>22757</v>
      </c>
      <c r="D336" t="s">
        <v>1026</v>
      </c>
      <c r="E336" t="s">
        <v>85</v>
      </c>
      <c r="F336" t="s">
        <v>86</v>
      </c>
      <c r="G336" s="1">
        <v>43742</v>
      </c>
      <c r="H336">
        <v>2019</v>
      </c>
      <c r="I336" t="s">
        <v>110</v>
      </c>
      <c r="J336">
        <v>3</v>
      </c>
      <c r="K336" t="s">
        <v>113</v>
      </c>
      <c r="L336" t="s">
        <v>113</v>
      </c>
      <c r="M336">
        <v>0</v>
      </c>
      <c r="N336">
        <v>0</v>
      </c>
      <c r="O336" t="str">
        <f t="shared" si="15"/>
        <v>3 сезона</v>
      </c>
      <c r="P336" t="str">
        <f t="shared" si="16"/>
        <v/>
      </c>
      <c r="Q336" t="str">
        <f>VLOOKUP(L336,[1]Лист1!$A:$B,2,0)</f>
        <v>Kids</v>
      </c>
      <c r="R336" s="5" t="str">
        <f t="shared" si="17"/>
        <v>2019</v>
      </c>
    </row>
    <row r="337" spans="1:18" x14ac:dyDescent="0.25">
      <c r="A337" s="4">
        <v>335</v>
      </c>
      <c r="B337" t="s">
        <v>1027</v>
      </c>
      <c r="C337" t="s">
        <v>22756</v>
      </c>
      <c r="D337" t="s">
        <v>1028</v>
      </c>
      <c r="E337" t="s">
        <v>85</v>
      </c>
      <c r="F337" t="s">
        <v>86</v>
      </c>
      <c r="G337" s="1">
        <v>43739</v>
      </c>
      <c r="H337">
        <v>2019</v>
      </c>
      <c r="I337" t="s">
        <v>110</v>
      </c>
      <c r="J337">
        <v>58</v>
      </c>
      <c r="K337" t="s">
        <v>41</v>
      </c>
      <c r="L337" t="s">
        <v>41</v>
      </c>
      <c r="M337">
        <v>0</v>
      </c>
      <c r="N337">
        <v>0</v>
      </c>
      <c r="O337" t="str">
        <f t="shared" si="15"/>
        <v/>
      </c>
      <c r="P337" t="str">
        <f t="shared" si="16"/>
        <v>40 - 60 минут</v>
      </c>
      <c r="Q337" t="str">
        <f>VLOOKUP(L337,[1]Лист1!$A:$B,2,0)</f>
        <v>Kids</v>
      </c>
      <c r="R337" s="5" t="str">
        <f t="shared" si="17"/>
        <v>2019</v>
      </c>
    </row>
    <row r="338" spans="1:18" x14ac:dyDescent="0.25">
      <c r="A338" s="4">
        <v>336</v>
      </c>
      <c r="B338" t="s">
        <v>1029</v>
      </c>
      <c r="C338" t="s">
        <v>22757</v>
      </c>
      <c r="D338" t="s">
        <v>1030</v>
      </c>
      <c r="E338" t="s">
        <v>85</v>
      </c>
      <c r="F338" t="s">
        <v>86</v>
      </c>
      <c r="G338" s="1">
        <v>43721</v>
      </c>
      <c r="H338">
        <v>2019</v>
      </c>
      <c r="I338" t="s">
        <v>23</v>
      </c>
      <c r="J338">
        <v>1</v>
      </c>
      <c r="K338" t="s">
        <v>1031</v>
      </c>
      <c r="L338" t="s">
        <v>56</v>
      </c>
      <c r="M338" t="s">
        <v>105</v>
      </c>
      <c r="N338" t="s">
        <v>26</v>
      </c>
      <c r="O338" t="str">
        <f t="shared" si="15"/>
        <v>1 сезон</v>
      </c>
      <c r="P338" t="str">
        <f t="shared" si="16"/>
        <v/>
      </c>
      <c r="Q338" t="str">
        <f>VLOOKUP(L338,[1]Лист1!$A:$B,2,0)</f>
        <v>International</v>
      </c>
      <c r="R338" s="5" t="str">
        <f t="shared" si="17"/>
        <v>2019</v>
      </c>
    </row>
    <row r="339" spans="1:18" x14ac:dyDescent="0.25">
      <c r="A339" s="4">
        <v>337</v>
      </c>
      <c r="B339" t="s">
        <v>1032</v>
      </c>
      <c r="C339" t="s">
        <v>22757</v>
      </c>
      <c r="D339" t="s">
        <v>1033</v>
      </c>
      <c r="E339" t="s">
        <v>85</v>
      </c>
      <c r="F339" t="s">
        <v>86</v>
      </c>
      <c r="G339" s="1">
        <v>43709</v>
      </c>
      <c r="H339">
        <v>2016</v>
      </c>
      <c r="I339" t="s">
        <v>110</v>
      </c>
      <c r="J339">
        <v>1</v>
      </c>
      <c r="K339" t="s">
        <v>113</v>
      </c>
      <c r="L339" t="s">
        <v>113</v>
      </c>
      <c r="M339">
        <v>0</v>
      </c>
      <c r="N339">
        <v>0</v>
      </c>
      <c r="O339" t="str">
        <f t="shared" si="15"/>
        <v>1 сезон</v>
      </c>
      <c r="P339" t="str">
        <f t="shared" si="16"/>
        <v/>
      </c>
      <c r="Q339" t="str">
        <f>VLOOKUP(L339,[1]Лист1!$A:$B,2,0)</f>
        <v>Kids</v>
      </c>
      <c r="R339" s="5" t="str">
        <f t="shared" si="17"/>
        <v>2019</v>
      </c>
    </row>
    <row r="340" spans="1:18" x14ac:dyDescent="0.25">
      <c r="A340" s="4">
        <v>338</v>
      </c>
      <c r="B340" t="s">
        <v>1034</v>
      </c>
      <c r="C340" t="s">
        <v>22757</v>
      </c>
      <c r="D340" t="s">
        <v>1035</v>
      </c>
      <c r="E340" t="s">
        <v>85</v>
      </c>
      <c r="F340" t="s">
        <v>86</v>
      </c>
      <c r="G340" s="1">
        <v>43700</v>
      </c>
      <c r="H340">
        <v>2019</v>
      </c>
      <c r="I340" t="s">
        <v>54</v>
      </c>
      <c r="J340">
        <v>2</v>
      </c>
      <c r="K340" t="s">
        <v>1036</v>
      </c>
      <c r="L340" t="s">
        <v>180</v>
      </c>
      <c r="M340" t="s">
        <v>105</v>
      </c>
      <c r="N340" t="s">
        <v>26</v>
      </c>
      <c r="O340" t="str">
        <f t="shared" si="15"/>
        <v>2 сезона</v>
      </c>
      <c r="P340" t="str">
        <f t="shared" si="16"/>
        <v/>
      </c>
      <c r="Q340" t="str">
        <f>VLOOKUP(L340,[1]Лист1!$A:$B,2,0)</f>
        <v>Anime</v>
      </c>
      <c r="R340" s="5" t="str">
        <f t="shared" si="17"/>
        <v>2019</v>
      </c>
    </row>
    <row r="341" spans="1:18" x14ac:dyDescent="0.25">
      <c r="A341" s="4">
        <v>339</v>
      </c>
      <c r="B341" t="s">
        <v>1037</v>
      </c>
      <c r="C341" t="s">
        <v>22757</v>
      </c>
      <c r="D341" t="s">
        <v>1038</v>
      </c>
      <c r="E341" t="s">
        <v>85</v>
      </c>
      <c r="F341" t="s">
        <v>86</v>
      </c>
      <c r="G341" s="1">
        <v>43658</v>
      </c>
      <c r="H341">
        <v>2019</v>
      </c>
      <c r="I341" t="s">
        <v>23</v>
      </c>
      <c r="J341">
        <v>1</v>
      </c>
      <c r="K341" t="s">
        <v>308</v>
      </c>
      <c r="L341" t="s">
        <v>160</v>
      </c>
      <c r="M341" t="s">
        <v>57</v>
      </c>
      <c r="N341">
        <v>0</v>
      </c>
      <c r="O341" t="str">
        <f t="shared" si="15"/>
        <v>1 сезон</v>
      </c>
      <c r="P341" t="str">
        <f t="shared" si="16"/>
        <v/>
      </c>
      <c r="Q341" t="str">
        <f>VLOOKUP(L341,[1]Лист1!$A:$B,2,0)</f>
        <v>International</v>
      </c>
      <c r="R341" s="5" t="str">
        <f t="shared" si="17"/>
        <v>2019</v>
      </c>
    </row>
    <row r="342" spans="1:18" x14ac:dyDescent="0.25">
      <c r="A342" s="4">
        <v>340</v>
      </c>
      <c r="B342" t="s">
        <v>1039</v>
      </c>
      <c r="C342" t="s">
        <v>22757</v>
      </c>
      <c r="D342" t="s">
        <v>1040</v>
      </c>
      <c r="E342" t="s">
        <v>85</v>
      </c>
      <c r="F342" t="s">
        <v>86</v>
      </c>
      <c r="G342" s="1">
        <v>43658</v>
      </c>
      <c r="H342">
        <v>2019</v>
      </c>
      <c r="I342" t="s">
        <v>54</v>
      </c>
      <c r="J342">
        <v>1</v>
      </c>
      <c r="K342" t="s">
        <v>1041</v>
      </c>
      <c r="L342" t="s">
        <v>160</v>
      </c>
      <c r="M342" t="s">
        <v>27</v>
      </c>
      <c r="N342" t="s">
        <v>829</v>
      </c>
      <c r="O342" t="str">
        <f t="shared" si="15"/>
        <v>1 сезон</v>
      </c>
      <c r="P342" t="str">
        <f t="shared" si="16"/>
        <v/>
      </c>
      <c r="Q342" t="str">
        <f>VLOOKUP(L342,[1]Лист1!$A:$B,2,0)</f>
        <v>International</v>
      </c>
      <c r="R342" s="5" t="str">
        <f t="shared" si="17"/>
        <v>2019</v>
      </c>
    </row>
    <row r="343" spans="1:18" x14ac:dyDescent="0.25">
      <c r="A343" s="4">
        <v>341</v>
      </c>
      <c r="B343" t="s">
        <v>1042</v>
      </c>
      <c r="C343" t="s">
        <v>22756</v>
      </c>
      <c r="D343" t="s">
        <v>1043</v>
      </c>
      <c r="E343" t="s">
        <v>1044</v>
      </c>
      <c r="F343" t="s">
        <v>85</v>
      </c>
      <c r="G343" s="1">
        <v>44428</v>
      </c>
      <c r="H343">
        <v>2021</v>
      </c>
      <c r="I343" t="s">
        <v>23</v>
      </c>
      <c r="J343">
        <v>115</v>
      </c>
      <c r="K343" t="s">
        <v>463</v>
      </c>
      <c r="L343" t="s">
        <v>47</v>
      </c>
      <c r="M343" t="s">
        <v>49</v>
      </c>
      <c r="N343" t="s">
        <v>143</v>
      </c>
      <c r="O343" t="str">
        <f t="shared" si="15"/>
        <v/>
      </c>
      <c r="P343" t="str">
        <f t="shared" si="16"/>
        <v>100 - 120 минут</v>
      </c>
      <c r="Q343" t="str">
        <f>VLOOKUP(L343,[1]Лист1!$A:$B,2,0)</f>
        <v>Dramas</v>
      </c>
      <c r="R343" s="5" t="str">
        <f t="shared" si="17"/>
        <v>2021</v>
      </c>
    </row>
    <row r="344" spans="1:18" x14ac:dyDescent="0.25">
      <c r="A344" s="4">
        <v>342</v>
      </c>
      <c r="B344" t="s">
        <v>1045</v>
      </c>
      <c r="C344" t="s">
        <v>22756</v>
      </c>
      <c r="D344" t="s">
        <v>1046</v>
      </c>
      <c r="E344" t="s">
        <v>1047</v>
      </c>
      <c r="F344" t="s">
        <v>85</v>
      </c>
      <c r="G344" s="1">
        <v>44431</v>
      </c>
      <c r="H344">
        <v>2021</v>
      </c>
      <c r="I344" t="s">
        <v>54</v>
      </c>
      <c r="J344">
        <v>122</v>
      </c>
      <c r="K344" t="s">
        <v>1048</v>
      </c>
      <c r="L344" t="s">
        <v>151</v>
      </c>
      <c r="M344" t="s">
        <v>49</v>
      </c>
      <c r="N344" t="s">
        <v>232</v>
      </c>
      <c r="O344" t="str">
        <f t="shared" si="15"/>
        <v/>
      </c>
      <c r="P344" t="str">
        <f t="shared" si="16"/>
        <v>120 - 140 минут</v>
      </c>
      <c r="Q344" t="str">
        <f>VLOOKUP(L344,[1]Лист1!$A:$B,2,0)</f>
        <v>Horror</v>
      </c>
      <c r="R344" s="5" t="str">
        <f t="shared" si="17"/>
        <v>2021</v>
      </c>
    </row>
    <row r="345" spans="1:18" x14ac:dyDescent="0.25">
      <c r="A345" s="4">
        <v>343</v>
      </c>
      <c r="B345" t="s">
        <v>1049</v>
      </c>
      <c r="C345" t="s">
        <v>22756</v>
      </c>
      <c r="D345" t="s">
        <v>1050</v>
      </c>
      <c r="E345" t="s">
        <v>1047</v>
      </c>
      <c r="F345" t="s">
        <v>85</v>
      </c>
      <c r="G345" s="1">
        <v>44431</v>
      </c>
      <c r="H345">
        <v>2021</v>
      </c>
      <c r="I345" t="s">
        <v>54</v>
      </c>
      <c r="J345">
        <v>122</v>
      </c>
      <c r="K345" t="s">
        <v>1048</v>
      </c>
      <c r="L345" t="s">
        <v>151</v>
      </c>
      <c r="M345" t="s">
        <v>49</v>
      </c>
      <c r="N345" t="s">
        <v>232</v>
      </c>
      <c r="O345" t="str">
        <f t="shared" si="15"/>
        <v/>
      </c>
      <c r="P345" t="str">
        <f t="shared" si="16"/>
        <v>120 - 140 минут</v>
      </c>
      <c r="Q345" t="str">
        <f>VLOOKUP(L345,[1]Лист1!$A:$B,2,0)</f>
        <v>Horror</v>
      </c>
      <c r="R345" s="5" t="str">
        <f t="shared" si="17"/>
        <v>2021</v>
      </c>
    </row>
    <row r="346" spans="1:18" x14ac:dyDescent="0.25">
      <c r="A346" s="4">
        <v>344</v>
      </c>
      <c r="B346" t="s">
        <v>1051</v>
      </c>
      <c r="C346" t="s">
        <v>22756</v>
      </c>
      <c r="D346" t="s">
        <v>1052</v>
      </c>
      <c r="E346" t="s">
        <v>1047</v>
      </c>
      <c r="F346" t="s">
        <v>85</v>
      </c>
      <c r="G346" s="1">
        <v>44431</v>
      </c>
      <c r="H346">
        <v>2021</v>
      </c>
      <c r="I346" t="s">
        <v>54</v>
      </c>
      <c r="J346">
        <v>122</v>
      </c>
      <c r="K346" t="s">
        <v>1048</v>
      </c>
      <c r="L346" t="s">
        <v>151</v>
      </c>
      <c r="M346" t="s">
        <v>49</v>
      </c>
      <c r="N346" t="s">
        <v>232</v>
      </c>
      <c r="O346" t="str">
        <f t="shared" si="15"/>
        <v/>
      </c>
      <c r="P346" t="str">
        <f t="shared" si="16"/>
        <v>120 - 140 минут</v>
      </c>
      <c r="Q346" t="str">
        <f>VLOOKUP(L346,[1]Лист1!$A:$B,2,0)</f>
        <v>Horror</v>
      </c>
      <c r="R346" s="5" t="str">
        <f t="shared" si="17"/>
        <v>2021</v>
      </c>
    </row>
    <row r="347" spans="1:18" x14ac:dyDescent="0.25">
      <c r="A347" s="4">
        <v>345</v>
      </c>
      <c r="B347" t="s">
        <v>1053</v>
      </c>
      <c r="C347" t="s">
        <v>22756</v>
      </c>
      <c r="D347" t="s">
        <v>1054</v>
      </c>
      <c r="E347" t="s">
        <v>1047</v>
      </c>
      <c r="F347" t="s">
        <v>85</v>
      </c>
      <c r="G347" s="1">
        <v>44431</v>
      </c>
      <c r="H347">
        <v>2021</v>
      </c>
      <c r="I347" t="s">
        <v>54</v>
      </c>
      <c r="J347">
        <v>122</v>
      </c>
      <c r="K347" t="s">
        <v>1048</v>
      </c>
      <c r="L347" t="s">
        <v>151</v>
      </c>
      <c r="M347" t="s">
        <v>49</v>
      </c>
      <c r="N347" t="s">
        <v>232</v>
      </c>
      <c r="O347" t="str">
        <f t="shared" si="15"/>
        <v/>
      </c>
      <c r="P347" t="str">
        <f t="shared" si="16"/>
        <v>120 - 140 минут</v>
      </c>
      <c r="Q347" t="str">
        <f>VLOOKUP(L347,[1]Лист1!$A:$B,2,0)</f>
        <v>Horror</v>
      </c>
      <c r="R347" s="5" t="str">
        <f t="shared" si="17"/>
        <v>2021</v>
      </c>
    </row>
    <row r="348" spans="1:18" x14ac:dyDescent="0.25">
      <c r="A348" s="4">
        <v>346</v>
      </c>
      <c r="B348" t="s">
        <v>1055</v>
      </c>
      <c r="C348" t="s">
        <v>22756</v>
      </c>
      <c r="D348" t="s">
        <v>1056</v>
      </c>
      <c r="E348" t="s">
        <v>1057</v>
      </c>
      <c r="F348" t="s">
        <v>16</v>
      </c>
      <c r="G348" s="1">
        <v>44427</v>
      </c>
      <c r="H348">
        <v>2011</v>
      </c>
      <c r="I348" t="s">
        <v>17</v>
      </c>
      <c r="J348">
        <v>91</v>
      </c>
      <c r="K348" t="s">
        <v>943</v>
      </c>
      <c r="L348" t="s">
        <v>47</v>
      </c>
      <c r="M348" t="s">
        <v>48</v>
      </c>
      <c r="N348" t="s">
        <v>143</v>
      </c>
      <c r="O348" t="str">
        <f t="shared" si="15"/>
        <v/>
      </c>
      <c r="P348" t="str">
        <f t="shared" si="16"/>
        <v>80 - 100 минут</v>
      </c>
      <c r="Q348" t="str">
        <f>VLOOKUP(L348,[1]Лист1!$A:$B,2,0)</f>
        <v>Dramas</v>
      </c>
      <c r="R348" s="5" t="str">
        <f t="shared" si="17"/>
        <v>2021</v>
      </c>
    </row>
    <row r="349" spans="1:18" x14ac:dyDescent="0.25">
      <c r="A349" s="4">
        <v>347</v>
      </c>
      <c r="B349" t="s">
        <v>1058</v>
      </c>
      <c r="C349" t="s">
        <v>22756</v>
      </c>
      <c r="D349" t="s">
        <v>1059</v>
      </c>
      <c r="E349" t="s">
        <v>1060</v>
      </c>
      <c r="F349" t="s">
        <v>67</v>
      </c>
      <c r="G349" s="1">
        <v>44426</v>
      </c>
      <c r="H349">
        <v>1995</v>
      </c>
      <c r="I349" t="s">
        <v>54</v>
      </c>
      <c r="J349">
        <v>135</v>
      </c>
      <c r="K349" t="s">
        <v>463</v>
      </c>
      <c r="L349" t="s">
        <v>47</v>
      </c>
      <c r="M349" t="s">
        <v>49</v>
      </c>
      <c r="N349" t="s">
        <v>143</v>
      </c>
      <c r="O349" t="str">
        <f t="shared" si="15"/>
        <v/>
      </c>
      <c r="P349" t="str">
        <f t="shared" si="16"/>
        <v>120 - 140 минут</v>
      </c>
      <c r="Q349" t="str">
        <f>VLOOKUP(L349,[1]Лист1!$A:$B,2,0)</f>
        <v>Dramas</v>
      </c>
      <c r="R349" s="5" t="str">
        <f t="shared" si="17"/>
        <v>2021</v>
      </c>
    </row>
    <row r="350" spans="1:18" x14ac:dyDescent="0.25">
      <c r="A350" s="4">
        <v>348</v>
      </c>
      <c r="B350" t="s">
        <v>1061</v>
      </c>
      <c r="C350" t="s">
        <v>22756</v>
      </c>
      <c r="D350" t="s">
        <v>1062</v>
      </c>
      <c r="E350" t="s">
        <v>1063</v>
      </c>
      <c r="F350" t="s">
        <v>67</v>
      </c>
      <c r="G350" s="1">
        <v>44426</v>
      </c>
      <c r="H350">
        <v>2018</v>
      </c>
      <c r="I350" t="s">
        <v>39</v>
      </c>
      <c r="J350">
        <v>82</v>
      </c>
      <c r="K350" t="s">
        <v>454</v>
      </c>
      <c r="L350" t="s">
        <v>62</v>
      </c>
      <c r="M350" t="s">
        <v>63</v>
      </c>
      <c r="N350" t="s">
        <v>49</v>
      </c>
      <c r="O350" t="str">
        <f t="shared" si="15"/>
        <v/>
      </c>
      <c r="P350" t="str">
        <f t="shared" si="16"/>
        <v>80 - 100 минут</v>
      </c>
      <c r="Q350" t="str">
        <f>VLOOKUP(L350,[1]Лист1!$A:$B,2,0)</f>
        <v>Comedies</v>
      </c>
      <c r="R350" s="5" t="str">
        <f t="shared" si="17"/>
        <v>2021</v>
      </c>
    </row>
    <row r="351" spans="1:18" x14ac:dyDescent="0.25">
      <c r="A351" s="4">
        <v>349</v>
      </c>
      <c r="B351" t="s">
        <v>1064</v>
      </c>
      <c r="C351" t="s">
        <v>22756</v>
      </c>
      <c r="D351" t="s">
        <v>1065</v>
      </c>
      <c r="E351" t="s">
        <v>1060</v>
      </c>
      <c r="F351" t="s">
        <v>67</v>
      </c>
      <c r="G351" s="1">
        <v>44426</v>
      </c>
      <c r="H351">
        <v>2015</v>
      </c>
      <c r="I351" t="s">
        <v>54</v>
      </c>
      <c r="J351">
        <v>133</v>
      </c>
      <c r="K351" t="s">
        <v>463</v>
      </c>
      <c r="L351" t="s">
        <v>47</v>
      </c>
      <c r="M351" t="s">
        <v>49</v>
      </c>
      <c r="N351" t="s">
        <v>143</v>
      </c>
      <c r="O351" t="str">
        <f t="shared" si="15"/>
        <v/>
      </c>
      <c r="P351" t="str">
        <f t="shared" si="16"/>
        <v>120 - 140 минут</v>
      </c>
      <c r="Q351" t="str">
        <f>VLOOKUP(L351,[1]Лист1!$A:$B,2,0)</f>
        <v>Dramas</v>
      </c>
      <c r="R351" s="5" t="str">
        <f t="shared" si="17"/>
        <v>2021</v>
      </c>
    </row>
    <row r="352" spans="1:18" x14ac:dyDescent="0.25">
      <c r="A352" s="4">
        <v>350</v>
      </c>
      <c r="B352" t="s">
        <v>1066</v>
      </c>
      <c r="C352" t="s">
        <v>22756</v>
      </c>
      <c r="D352" t="s">
        <v>1067</v>
      </c>
      <c r="E352" t="s">
        <v>37</v>
      </c>
      <c r="F352" t="s">
        <v>38</v>
      </c>
      <c r="G352" s="1">
        <v>44426</v>
      </c>
      <c r="H352">
        <v>2021</v>
      </c>
      <c r="I352" t="s">
        <v>54</v>
      </c>
      <c r="J352">
        <v>97</v>
      </c>
      <c r="K352" t="s">
        <v>142</v>
      </c>
      <c r="L352" t="s">
        <v>62</v>
      </c>
      <c r="M352" t="s">
        <v>49</v>
      </c>
      <c r="N352" t="s">
        <v>143</v>
      </c>
      <c r="O352" t="str">
        <f t="shared" si="15"/>
        <v/>
      </c>
      <c r="P352" t="str">
        <f t="shared" si="16"/>
        <v>80 - 100 минут</v>
      </c>
      <c r="Q352" t="str">
        <f>VLOOKUP(L352,[1]Лист1!$A:$B,2,0)</f>
        <v>Comedies</v>
      </c>
      <c r="R352" s="5" t="str">
        <f t="shared" si="17"/>
        <v>2021</v>
      </c>
    </row>
    <row r="353" spans="1:18" x14ac:dyDescent="0.25">
      <c r="A353" s="4">
        <v>351</v>
      </c>
      <c r="B353" t="s">
        <v>1068</v>
      </c>
      <c r="C353" t="s">
        <v>22756</v>
      </c>
      <c r="D353" t="s">
        <v>1069</v>
      </c>
      <c r="E353" t="s">
        <v>1070</v>
      </c>
      <c r="F353" t="s">
        <v>16</v>
      </c>
      <c r="G353" s="1">
        <v>44424</v>
      </c>
      <c r="H353">
        <v>2014</v>
      </c>
      <c r="I353" t="s">
        <v>270</v>
      </c>
      <c r="J353">
        <v>94</v>
      </c>
      <c r="K353" t="s">
        <v>1071</v>
      </c>
      <c r="L353" t="s">
        <v>62</v>
      </c>
      <c r="M353" t="s">
        <v>48</v>
      </c>
      <c r="N353">
        <v>0</v>
      </c>
      <c r="O353" t="str">
        <f t="shared" si="15"/>
        <v/>
      </c>
      <c r="P353" t="str">
        <f t="shared" si="16"/>
        <v>80 - 100 минут</v>
      </c>
      <c r="Q353" t="str">
        <f>VLOOKUP(L353,[1]Лист1!$A:$B,2,0)</f>
        <v>Comedies</v>
      </c>
      <c r="R353" s="5" t="str">
        <f t="shared" si="17"/>
        <v>2021</v>
      </c>
    </row>
    <row r="354" spans="1:18" x14ac:dyDescent="0.25">
      <c r="A354" s="4">
        <v>352</v>
      </c>
      <c r="B354" t="s">
        <v>1072</v>
      </c>
      <c r="C354" t="s">
        <v>22756</v>
      </c>
      <c r="D354" t="s">
        <v>1073</v>
      </c>
      <c r="E354" t="s">
        <v>1074</v>
      </c>
      <c r="F354" t="s">
        <v>16</v>
      </c>
      <c r="G354" s="1">
        <v>44426</v>
      </c>
      <c r="H354">
        <v>2021</v>
      </c>
      <c r="I354" t="s">
        <v>23</v>
      </c>
      <c r="J354">
        <v>78</v>
      </c>
      <c r="K354" t="s">
        <v>1005</v>
      </c>
      <c r="L354" t="s">
        <v>18</v>
      </c>
      <c r="M354" t="s">
        <v>787</v>
      </c>
      <c r="N354" t="s">
        <v>442</v>
      </c>
      <c r="O354" t="str">
        <f t="shared" si="15"/>
        <v/>
      </c>
      <c r="P354" t="str">
        <f t="shared" si="16"/>
        <v>60 - 80 минут</v>
      </c>
      <c r="Q354" t="str">
        <f>VLOOKUP(L354,[1]Лист1!$A:$B,2,0)</f>
        <v>Documentaries</v>
      </c>
      <c r="R354" s="5" t="str">
        <f t="shared" si="17"/>
        <v>2021</v>
      </c>
    </row>
    <row r="355" spans="1:18" x14ac:dyDescent="0.25">
      <c r="A355" s="4">
        <v>353</v>
      </c>
      <c r="B355" t="s">
        <v>1075</v>
      </c>
      <c r="C355" t="s">
        <v>22757</v>
      </c>
      <c r="D355" t="s">
        <v>1076</v>
      </c>
      <c r="E355" t="s">
        <v>85</v>
      </c>
      <c r="F355" t="s">
        <v>86</v>
      </c>
      <c r="G355" s="1">
        <v>43658</v>
      </c>
      <c r="H355">
        <v>2019</v>
      </c>
      <c r="I355" t="s">
        <v>110</v>
      </c>
      <c r="J355">
        <v>1</v>
      </c>
      <c r="K355" t="s">
        <v>113</v>
      </c>
      <c r="L355" t="s">
        <v>113</v>
      </c>
      <c r="M355">
        <v>0</v>
      </c>
      <c r="N355">
        <v>0</v>
      </c>
      <c r="O355" t="str">
        <f t="shared" si="15"/>
        <v>1 сезон</v>
      </c>
      <c r="P355" t="str">
        <f t="shared" si="16"/>
        <v/>
      </c>
      <c r="Q355" t="str">
        <f>VLOOKUP(L355,[1]Лист1!$A:$B,2,0)</f>
        <v>Kids</v>
      </c>
      <c r="R355" s="5" t="str">
        <f t="shared" si="17"/>
        <v>2019</v>
      </c>
    </row>
    <row r="356" spans="1:18" x14ac:dyDescent="0.25">
      <c r="A356" s="4">
        <v>354</v>
      </c>
      <c r="B356" t="s">
        <v>1077</v>
      </c>
      <c r="C356" t="s">
        <v>22756</v>
      </c>
      <c r="D356" t="s">
        <v>1078</v>
      </c>
      <c r="E356" t="s">
        <v>559</v>
      </c>
      <c r="F356" t="s">
        <v>1079</v>
      </c>
      <c r="G356" s="1">
        <v>44423</v>
      </c>
      <c r="H356">
        <v>1993</v>
      </c>
      <c r="I356" t="s">
        <v>270</v>
      </c>
      <c r="J356">
        <v>121</v>
      </c>
      <c r="K356" t="s">
        <v>1080</v>
      </c>
      <c r="L356" t="s">
        <v>653</v>
      </c>
      <c r="M356" t="s">
        <v>63</v>
      </c>
      <c r="N356" t="s">
        <v>48</v>
      </c>
      <c r="O356" t="str">
        <f t="shared" si="15"/>
        <v/>
      </c>
      <c r="P356" t="str">
        <f t="shared" si="16"/>
        <v>120 - 140 минут</v>
      </c>
      <c r="Q356" t="str">
        <f>VLOOKUP(L356,[1]Лист1!$A:$B,2,0)</f>
        <v>Classic Movies</v>
      </c>
      <c r="R356" s="5" t="str">
        <f t="shared" si="17"/>
        <v>2021</v>
      </c>
    </row>
    <row r="357" spans="1:18" x14ac:dyDescent="0.25">
      <c r="A357" s="4">
        <v>355</v>
      </c>
      <c r="B357" t="s">
        <v>1081</v>
      </c>
      <c r="C357" t="s">
        <v>22756</v>
      </c>
      <c r="D357" t="s">
        <v>1082</v>
      </c>
      <c r="E357" t="s">
        <v>1083</v>
      </c>
      <c r="F357" t="s">
        <v>1084</v>
      </c>
      <c r="G357" s="1">
        <v>44392</v>
      </c>
      <c r="H357">
        <v>2021</v>
      </c>
      <c r="I357" t="s">
        <v>39</v>
      </c>
      <c r="J357">
        <v>93</v>
      </c>
      <c r="K357" t="s">
        <v>1085</v>
      </c>
      <c r="L357" t="s">
        <v>18</v>
      </c>
      <c r="M357" t="s">
        <v>49</v>
      </c>
      <c r="N357" t="s">
        <v>442</v>
      </c>
      <c r="O357" t="str">
        <f t="shared" si="15"/>
        <v/>
      </c>
      <c r="P357" t="str">
        <f t="shared" si="16"/>
        <v>80 - 100 минут</v>
      </c>
      <c r="Q357" t="str">
        <f>VLOOKUP(L357,[1]Лист1!$A:$B,2,0)</f>
        <v>Documentaries</v>
      </c>
      <c r="R357" s="5" t="str">
        <f t="shared" si="17"/>
        <v>2021</v>
      </c>
    </row>
    <row r="358" spans="1:18" x14ac:dyDescent="0.25">
      <c r="A358" s="4">
        <v>356</v>
      </c>
      <c r="B358" t="s">
        <v>1086</v>
      </c>
      <c r="C358" t="s">
        <v>22757</v>
      </c>
      <c r="D358" t="s">
        <v>1087</v>
      </c>
      <c r="E358" t="s">
        <v>85</v>
      </c>
      <c r="F358" t="s">
        <v>86</v>
      </c>
      <c r="G358" s="1">
        <v>43650</v>
      </c>
      <c r="H358">
        <v>2019</v>
      </c>
      <c r="I358" t="s">
        <v>23</v>
      </c>
      <c r="J358">
        <v>2</v>
      </c>
      <c r="K358" t="s">
        <v>167</v>
      </c>
      <c r="L358" t="s">
        <v>160</v>
      </c>
      <c r="M358" t="s">
        <v>168</v>
      </c>
      <c r="N358" t="s">
        <v>169</v>
      </c>
      <c r="O358" t="str">
        <f t="shared" si="15"/>
        <v>2 сезона</v>
      </c>
      <c r="P358" t="str">
        <f t="shared" si="16"/>
        <v/>
      </c>
      <c r="Q358" t="str">
        <f>VLOOKUP(L358,[1]Лист1!$A:$B,2,0)</f>
        <v>International</v>
      </c>
      <c r="R358" s="5" t="str">
        <f t="shared" si="17"/>
        <v>2019</v>
      </c>
    </row>
    <row r="359" spans="1:18" x14ac:dyDescent="0.25">
      <c r="A359" s="4">
        <v>357</v>
      </c>
      <c r="B359" t="s">
        <v>1088</v>
      </c>
      <c r="C359" t="s">
        <v>22757</v>
      </c>
      <c r="D359" t="s">
        <v>1089</v>
      </c>
      <c r="E359" t="s">
        <v>85</v>
      </c>
      <c r="F359" t="s">
        <v>86</v>
      </c>
      <c r="G359" s="1">
        <v>43630</v>
      </c>
      <c r="H359">
        <v>2019</v>
      </c>
      <c r="I359" t="s">
        <v>23</v>
      </c>
      <c r="J359">
        <v>2</v>
      </c>
      <c r="K359" t="s">
        <v>202</v>
      </c>
      <c r="L359" t="s">
        <v>25</v>
      </c>
      <c r="M359" t="s">
        <v>26</v>
      </c>
      <c r="N359" t="s">
        <v>161</v>
      </c>
      <c r="O359" t="str">
        <f t="shared" si="15"/>
        <v>2 сезона</v>
      </c>
      <c r="P359" t="str">
        <f t="shared" si="16"/>
        <v/>
      </c>
      <c r="Q359" t="str">
        <f>VLOOKUP(L359,[1]Лист1!$A:$B,2,0)</f>
        <v>Crime</v>
      </c>
      <c r="R359" s="5" t="str">
        <f t="shared" si="17"/>
        <v>2019</v>
      </c>
    </row>
    <row r="360" spans="1:18" x14ac:dyDescent="0.25">
      <c r="A360" s="4">
        <v>358</v>
      </c>
      <c r="B360" t="s">
        <v>1090</v>
      </c>
      <c r="C360" t="s">
        <v>22757</v>
      </c>
      <c r="D360" t="s">
        <v>1091</v>
      </c>
      <c r="E360" t="s">
        <v>85</v>
      </c>
      <c r="F360" t="s">
        <v>86</v>
      </c>
      <c r="G360" s="1">
        <v>43616</v>
      </c>
      <c r="H360">
        <v>2019</v>
      </c>
      <c r="I360" t="s">
        <v>23</v>
      </c>
      <c r="J360">
        <v>1</v>
      </c>
      <c r="K360" t="s">
        <v>135</v>
      </c>
      <c r="L360" t="s">
        <v>25</v>
      </c>
      <c r="M360" t="s">
        <v>106</v>
      </c>
      <c r="N360" t="s">
        <v>26</v>
      </c>
      <c r="O360" t="str">
        <f t="shared" si="15"/>
        <v>1 сезон</v>
      </c>
      <c r="P360" t="str">
        <f t="shared" si="16"/>
        <v/>
      </c>
      <c r="Q360" t="str">
        <f>VLOOKUP(L360,[1]Лист1!$A:$B,2,0)</f>
        <v>Crime</v>
      </c>
      <c r="R360" s="5" t="str">
        <f t="shared" si="17"/>
        <v>2019</v>
      </c>
    </row>
    <row r="361" spans="1:18" x14ac:dyDescent="0.25">
      <c r="A361" s="4">
        <v>359</v>
      </c>
      <c r="B361" t="s">
        <v>1092</v>
      </c>
      <c r="C361" t="s">
        <v>22757</v>
      </c>
      <c r="D361" t="s">
        <v>1093</v>
      </c>
      <c r="E361" t="s">
        <v>85</v>
      </c>
      <c r="F361" t="s">
        <v>86</v>
      </c>
      <c r="G361" s="1">
        <v>43600</v>
      </c>
      <c r="H361">
        <v>2019</v>
      </c>
      <c r="I361" t="s">
        <v>54</v>
      </c>
      <c r="J361">
        <v>1</v>
      </c>
      <c r="K361" t="s">
        <v>478</v>
      </c>
      <c r="L361" t="s">
        <v>160</v>
      </c>
      <c r="M361" t="s">
        <v>193</v>
      </c>
      <c r="N361" t="s">
        <v>168</v>
      </c>
      <c r="O361" t="str">
        <f t="shared" si="15"/>
        <v>1 сезон</v>
      </c>
      <c r="P361" t="str">
        <f t="shared" si="16"/>
        <v/>
      </c>
      <c r="Q361" t="str">
        <f>VLOOKUP(L361,[1]Лист1!$A:$B,2,0)</f>
        <v>International</v>
      </c>
      <c r="R361" s="5" t="str">
        <f t="shared" si="17"/>
        <v>2019</v>
      </c>
    </row>
    <row r="362" spans="1:18" x14ac:dyDescent="0.25">
      <c r="A362" s="4">
        <v>360</v>
      </c>
      <c r="B362" t="s">
        <v>1094</v>
      </c>
      <c r="C362" t="s">
        <v>22757</v>
      </c>
      <c r="D362" t="s">
        <v>1095</v>
      </c>
      <c r="E362" t="s">
        <v>85</v>
      </c>
      <c r="F362" t="s">
        <v>86</v>
      </c>
      <c r="G362" s="1">
        <v>43593</v>
      </c>
      <c r="H362">
        <v>2015</v>
      </c>
      <c r="I362" t="s">
        <v>39</v>
      </c>
      <c r="J362">
        <v>1</v>
      </c>
      <c r="K362" t="s">
        <v>488</v>
      </c>
      <c r="L362" t="s">
        <v>160</v>
      </c>
      <c r="M362" t="s">
        <v>168</v>
      </c>
      <c r="N362">
        <v>0</v>
      </c>
      <c r="O362" t="str">
        <f t="shared" si="15"/>
        <v>1 сезон</v>
      </c>
      <c r="P362" t="str">
        <f t="shared" si="16"/>
        <v/>
      </c>
      <c r="Q362" t="str">
        <f>VLOOKUP(L362,[1]Лист1!$A:$B,2,0)</f>
        <v>International</v>
      </c>
      <c r="R362" s="5" t="str">
        <f t="shared" si="17"/>
        <v>2019</v>
      </c>
    </row>
    <row r="363" spans="1:18" x14ac:dyDescent="0.25">
      <c r="A363" s="4">
        <v>361</v>
      </c>
      <c r="B363" t="s">
        <v>1096</v>
      </c>
      <c r="C363" t="s">
        <v>22757</v>
      </c>
      <c r="D363" t="s">
        <v>1097</v>
      </c>
      <c r="E363" t="s">
        <v>85</v>
      </c>
      <c r="F363" t="s">
        <v>86</v>
      </c>
      <c r="G363" s="1">
        <v>43593</v>
      </c>
      <c r="H363">
        <v>2016</v>
      </c>
      <c r="I363" t="s">
        <v>39</v>
      </c>
      <c r="J363">
        <v>1</v>
      </c>
      <c r="K363" t="s">
        <v>213</v>
      </c>
      <c r="L363" t="s">
        <v>160</v>
      </c>
      <c r="M363" t="s">
        <v>194</v>
      </c>
      <c r="N363">
        <v>0</v>
      </c>
      <c r="O363" t="str">
        <f t="shared" si="15"/>
        <v>1 сезон</v>
      </c>
      <c r="P363" t="str">
        <f t="shared" si="16"/>
        <v/>
      </c>
      <c r="Q363" t="str">
        <f>VLOOKUP(L363,[1]Лист1!$A:$B,2,0)</f>
        <v>International</v>
      </c>
      <c r="R363" s="5" t="str">
        <f t="shared" si="17"/>
        <v>2019</v>
      </c>
    </row>
    <row r="364" spans="1:18" x14ac:dyDescent="0.25">
      <c r="A364" s="4">
        <v>362</v>
      </c>
      <c r="B364" t="s">
        <v>1098</v>
      </c>
      <c r="C364" t="s">
        <v>22757</v>
      </c>
      <c r="D364" t="s">
        <v>1099</v>
      </c>
      <c r="E364" t="s">
        <v>85</v>
      </c>
      <c r="F364" t="s">
        <v>86</v>
      </c>
      <c r="G364" s="1">
        <v>43593</v>
      </c>
      <c r="H364">
        <v>2016</v>
      </c>
      <c r="I364" t="s">
        <v>54</v>
      </c>
      <c r="J364">
        <v>1</v>
      </c>
      <c r="K364" t="s">
        <v>478</v>
      </c>
      <c r="L364" t="s">
        <v>160</v>
      </c>
      <c r="M364" t="s">
        <v>193</v>
      </c>
      <c r="N364" t="s">
        <v>168</v>
      </c>
      <c r="O364" t="str">
        <f t="shared" si="15"/>
        <v>1 сезон</v>
      </c>
      <c r="P364" t="str">
        <f t="shared" si="16"/>
        <v/>
      </c>
      <c r="Q364" t="str">
        <f>VLOOKUP(L364,[1]Лист1!$A:$B,2,0)</f>
        <v>International</v>
      </c>
      <c r="R364" s="5" t="str">
        <f t="shared" si="17"/>
        <v>2019</v>
      </c>
    </row>
    <row r="365" spans="1:18" x14ac:dyDescent="0.25">
      <c r="A365" s="4">
        <v>363</v>
      </c>
      <c r="B365" t="s">
        <v>1100</v>
      </c>
      <c r="C365" t="s">
        <v>22756</v>
      </c>
      <c r="D365" t="s">
        <v>1101</v>
      </c>
      <c r="E365" t="s">
        <v>1102</v>
      </c>
      <c r="F365" t="s">
        <v>85</v>
      </c>
      <c r="G365" s="1">
        <v>44428</v>
      </c>
      <c r="H365">
        <v>2021</v>
      </c>
      <c r="I365" t="s">
        <v>68</v>
      </c>
      <c r="J365">
        <v>88</v>
      </c>
      <c r="K365" t="s">
        <v>69</v>
      </c>
      <c r="L365" t="s">
        <v>41</v>
      </c>
      <c r="M365" t="s">
        <v>42</v>
      </c>
      <c r="N365" t="s">
        <v>70</v>
      </c>
      <c r="O365" t="str">
        <f t="shared" si="15"/>
        <v/>
      </c>
      <c r="P365" t="str">
        <f t="shared" si="16"/>
        <v>80 - 100 минут</v>
      </c>
      <c r="Q365" t="str">
        <f>VLOOKUP(L365,[1]Лист1!$A:$B,2,0)</f>
        <v>Kids</v>
      </c>
      <c r="R365" s="5" t="str">
        <f t="shared" si="17"/>
        <v>2021</v>
      </c>
    </row>
    <row r="366" spans="1:18" x14ac:dyDescent="0.25">
      <c r="A366" s="4">
        <v>364</v>
      </c>
      <c r="B366" t="s">
        <v>1103</v>
      </c>
      <c r="C366" t="s">
        <v>22756</v>
      </c>
      <c r="D366" t="s">
        <v>1104</v>
      </c>
      <c r="E366" t="s">
        <v>1105</v>
      </c>
      <c r="F366" t="s">
        <v>85</v>
      </c>
      <c r="G366" s="1">
        <v>44427</v>
      </c>
      <c r="H366">
        <v>2020</v>
      </c>
      <c r="I366" t="s">
        <v>39</v>
      </c>
      <c r="J366">
        <v>102</v>
      </c>
      <c r="K366" t="s">
        <v>463</v>
      </c>
      <c r="L366" t="s">
        <v>47</v>
      </c>
      <c r="M366" t="s">
        <v>49</v>
      </c>
      <c r="N366" t="s">
        <v>143</v>
      </c>
      <c r="O366" t="str">
        <f t="shared" si="15"/>
        <v/>
      </c>
      <c r="P366" t="str">
        <f t="shared" si="16"/>
        <v>100 - 120 минут</v>
      </c>
      <c r="Q366" t="str">
        <f>VLOOKUP(L366,[1]Лист1!$A:$B,2,0)</f>
        <v>Dramas</v>
      </c>
      <c r="R366" s="5" t="str">
        <f t="shared" si="17"/>
        <v>2021</v>
      </c>
    </row>
    <row r="367" spans="1:18" x14ac:dyDescent="0.25">
      <c r="A367" s="4">
        <v>365</v>
      </c>
      <c r="B367" t="s">
        <v>1106</v>
      </c>
      <c r="C367" t="s">
        <v>22756</v>
      </c>
      <c r="D367" t="s">
        <v>1107</v>
      </c>
      <c r="E367" t="s">
        <v>1108</v>
      </c>
      <c r="F367" t="s">
        <v>85</v>
      </c>
      <c r="G367" s="1">
        <v>44426</v>
      </c>
      <c r="H367">
        <v>2021</v>
      </c>
      <c r="I367" t="s">
        <v>23</v>
      </c>
      <c r="J367">
        <v>105</v>
      </c>
      <c r="K367" t="s">
        <v>389</v>
      </c>
      <c r="L367" t="s">
        <v>390</v>
      </c>
      <c r="M367" t="s">
        <v>232</v>
      </c>
      <c r="N367">
        <v>0</v>
      </c>
      <c r="O367" t="str">
        <f t="shared" si="15"/>
        <v/>
      </c>
      <c r="P367" t="str">
        <f t="shared" si="16"/>
        <v>100 - 120 минут</v>
      </c>
      <c r="Q367" t="str">
        <f>VLOOKUP(L367,[1]Лист1!$A:$B,2,0)</f>
        <v>International</v>
      </c>
      <c r="R367" s="5" t="str">
        <f t="shared" si="17"/>
        <v>2021</v>
      </c>
    </row>
    <row r="368" spans="1:18" x14ac:dyDescent="0.25">
      <c r="A368" s="4">
        <v>366</v>
      </c>
      <c r="B368" t="s">
        <v>1109</v>
      </c>
      <c r="C368" t="s">
        <v>22756</v>
      </c>
      <c r="D368" t="s">
        <v>1110</v>
      </c>
      <c r="E368" t="s">
        <v>1111</v>
      </c>
      <c r="F368" t="s">
        <v>85</v>
      </c>
      <c r="G368" s="1">
        <v>44426</v>
      </c>
      <c r="H368">
        <v>2021</v>
      </c>
      <c r="I368" t="s">
        <v>23</v>
      </c>
      <c r="J368">
        <v>86</v>
      </c>
      <c r="K368" t="s">
        <v>128</v>
      </c>
      <c r="L368" t="s">
        <v>18</v>
      </c>
      <c r="M368" t="s">
        <v>49</v>
      </c>
      <c r="N368">
        <v>0</v>
      </c>
      <c r="O368" t="str">
        <f t="shared" si="15"/>
        <v/>
      </c>
      <c r="P368" t="str">
        <f t="shared" si="16"/>
        <v>80 - 100 минут</v>
      </c>
      <c r="Q368" t="str">
        <f>VLOOKUP(L368,[1]Лист1!$A:$B,2,0)</f>
        <v>Documentaries</v>
      </c>
      <c r="R368" s="5" t="str">
        <f t="shared" si="17"/>
        <v>2021</v>
      </c>
    </row>
    <row r="369" spans="1:18" x14ac:dyDescent="0.25">
      <c r="A369" s="4">
        <v>367</v>
      </c>
      <c r="B369" t="s">
        <v>1112</v>
      </c>
      <c r="C369" t="s">
        <v>22756</v>
      </c>
      <c r="D369" t="s">
        <v>1113</v>
      </c>
      <c r="E369" t="s">
        <v>1114</v>
      </c>
      <c r="F369" t="s">
        <v>85</v>
      </c>
      <c r="G369" s="1">
        <v>44426</v>
      </c>
      <c r="H369">
        <v>2020</v>
      </c>
      <c r="I369" t="s">
        <v>23</v>
      </c>
      <c r="J369">
        <v>92</v>
      </c>
      <c r="K369" t="s">
        <v>454</v>
      </c>
      <c r="L369" t="s">
        <v>62</v>
      </c>
      <c r="M369" t="s">
        <v>63</v>
      </c>
      <c r="N369" t="s">
        <v>49</v>
      </c>
      <c r="O369" t="str">
        <f t="shared" si="15"/>
        <v/>
      </c>
      <c r="P369" t="str">
        <f t="shared" si="16"/>
        <v>80 - 100 минут</v>
      </c>
      <c r="Q369" t="str">
        <f>VLOOKUP(L369,[1]Лист1!$A:$B,2,0)</f>
        <v>Comedies</v>
      </c>
      <c r="R369" s="5" t="str">
        <f t="shared" si="17"/>
        <v>2021</v>
      </c>
    </row>
    <row r="370" spans="1:18" x14ac:dyDescent="0.25">
      <c r="A370" s="4">
        <v>368</v>
      </c>
      <c r="B370" t="s">
        <v>1115</v>
      </c>
      <c r="C370" t="s">
        <v>22756</v>
      </c>
      <c r="D370" t="s">
        <v>1116</v>
      </c>
      <c r="E370" t="s">
        <v>1117</v>
      </c>
      <c r="F370" t="s">
        <v>85</v>
      </c>
      <c r="G370" s="1">
        <v>44426</v>
      </c>
      <c r="H370">
        <v>2020</v>
      </c>
      <c r="I370" t="s">
        <v>54</v>
      </c>
      <c r="J370">
        <v>140</v>
      </c>
      <c r="K370" t="s">
        <v>75</v>
      </c>
      <c r="L370" t="s">
        <v>47</v>
      </c>
      <c r="M370" t="s">
        <v>49</v>
      </c>
      <c r="N370">
        <v>0</v>
      </c>
      <c r="O370" t="str">
        <f t="shared" si="15"/>
        <v/>
      </c>
      <c r="P370" t="str">
        <f t="shared" si="16"/>
        <v>140 минут +</v>
      </c>
      <c r="Q370" t="str">
        <f>VLOOKUP(L370,[1]Лист1!$A:$B,2,0)</f>
        <v>Dramas</v>
      </c>
      <c r="R370" s="5" t="str">
        <f t="shared" si="17"/>
        <v>2021</v>
      </c>
    </row>
    <row r="371" spans="1:18" x14ac:dyDescent="0.25">
      <c r="A371" s="4">
        <v>369</v>
      </c>
      <c r="B371" t="s">
        <v>1118</v>
      </c>
      <c r="C371" t="s">
        <v>22757</v>
      </c>
      <c r="D371" t="s">
        <v>1119</v>
      </c>
      <c r="E371" t="s">
        <v>85</v>
      </c>
      <c r="F371" t="s">
        <v>86</v>
      </c>
      <c r="G371" s="1">
        <v>43593</v>
      </c>
      <c r="H371">
        <v>2015</v>
      </c>
      <c r="I371" t="s">
        <v>39</v>
      </c>
      <c r="J371">
        <v>1</v>
      </c>
      <c r="K371" t="s">
        <v>478</v>
      </c>
      <c r="L371" t="s">
        <v>160</v>
      </c>
      <c r="M371" t="s">
        <v>193</v>
      </c>
      <c r="N371" t="s">
        <v>168</v>
      </c>
      <c r="O371" t="str">
        <f t="shared" si="15"/>
        <v>1 сезон</v>
      </c>
      <c r="P371" t="str">
        <f t="shared" si="16"/>
        <v/>
      </c>
      <c r="Q371" t="str">
        <f>VLOOKUP(L371,[1]Лист1!$A:$B,2,0)</f>
        <v>International</v>
      </c>
      <c r="R371" s="5" t="str">
        <f t="shared" si="17"/>
        <v>2019</v>
      </c>
    </row>
    <row r="372" spans="1:18" x14ac:dyDescent="0.25">
      <c r="A372" s="4">
        <v>370</v>
      </c>
      <c r="B372" t="s">
        <v>1120</v>
      </c>
      <c r="C372" t="s">
        <v>22756</v>
      </c>
      <c r="D372" t="s">
        <v>1121</v>
      </c>
      <c r="E372" t="s">
        <v>1122</v>
      </c>
      <c r="F372" t="s">
        <v>737</v>
      </c>
      <c r="G372" s="1">
        <v>44421</v>
      </c>
      <c r="H372">
        <v>2021</v>
      </c>
      <c r="I372" t="s">
        <v>23</v>
      </c>
      <c r="J372">
        <v>110</v>
      </c>
      <c r="K372" t="s">
        <v>237</v>
      </c>
      <c r="L372" t="s">
        <v>237</v>
      </c>
      <c r="M372">
        <v>0</v>
      </c>
      <c r="N372">
        <v>0</v>
      </c>
      <c r="O372" t="str">
        <f t="shared" si="15"/>
        <v/>
      </c>
      <c r="P372" t="str">
        <f t="shared" si="16"/>
        <v>100 - 120 минут</v>
      </c>
      <c r="Q372" t="str">
        <f>VLOOKUP(L372,[1]Лист1!$A:$B,2,0)</f>
        <v>Action &amp; Adventure</v>
      </c>
      <c r="R372" s="5" t="str">
        <f t="shared" si="17"/>
        <v>2021</v>
      </c>
    </row>
    <row r="373" spans="1:18" x14ac:dyDescent="0.25">
      <c r="A373" s="4">
        <v>371</v>
      </c>
      <c r="B373" t="s">
        <v>1123</v>
      </c>
      <c r="C373" t="s">
        <v>22757</v>
      </c>
      <c r="D373" t="s">
        <v>1124</v>
      </c>
      <c r="E373" t="s">
        <v>85</v>
      </c>
      <c r="F373" t="s">
        <v>86</v>
      </c>
      <c r="G373" s="1">
        <v>43593</v>
      </c>
      <c r="H373">
        <v>2015</v>
      </c>
      <c r="I373" t="s">
        <v>54</v>
      </c>
      <c r="J373">
        <v>1</v>
      </c>
      <c r="K373" t="s">
        <v>478</v>
      </c>
      <c r="L373" t="s">
        <v>160</v>
      </c>
      <c r="M373" t="s">
        <v>193</v>
      </c>
      <c r="N373" t="s">
        <v>168</v>
      </c>
      <c r="O373" t="str">
        <f t="shared" si="15"/>
        <v>1 сезон</v>
      </c>
      <c r="P373" t="str">
        <f t="shared" si="16"/>
        <v/>
      </c>
      <c r="Q373" t="str">
        <f>VLOOKUP(L373,[1]Лист1!$A:$B,2,0)</f>
        <v>International</v>
      </c>
      <c r="R373" s="5" t="str">
        <f t="shared" si="17"/>
        <v>2019</v>
      </c>
    </row>
    <row r="374" spans="1:18" x14ac:dyDescent="0.25">
      <c r="A374" s="4">
        <v>372</v>
      </c>
      <c r="B374" t="s">
        <v>1125</v>
      </c>
      <c r="C374" t="s">
        <v>22757</v>
      </c>
      <c r="D374" t="s">
        <v>1126</v>
      </c>
      <c r="E374" t="s">
        <v>85</v>
      </c>
      <c r="F374" t="s">
        <v>86</v>
      </c>
      <c r="G374" s="1">
        <v>43593</v>
      </c>
      <c r="H374">
        <v>2016</v>
      </c>
      <c r="I374" t="s">
        <v>39</v>
      </c>
      <c r="J374">
        <v>1</v>
      </c>
      <c r="K374" t="s">
        <v>488</v>
      </c>
      <c r="L374" t="s">
        <v>160</v>
      </c>
      <c r="M374" t="s">
        <v>168</v>
      </c>
      <c r="N374">
        <v>0</v>
      </c>
      <c r="O374" t="str">
        <f t="shared" si="15"/>
        <v>1 сезон</v>
      </c>
      <c r="P374" t="str">
        <f t="shared" si="16"/>
        <v/>
      </c>
      <c r="Q374" t="str">
        <f>VLOOKUP(L374,[1]Лист1!$A:$B,2,0)</f>
        <v>International</v>
      </c>
      <c r="R374" s="5" t="str">
        <f t="shared" si="17"/>
        <v>2019</v>
      </c>
    </row>
    <row r="375" spans="1:18" x14ac:dyDescent="0.25">
      <c r="A375" s="4">
        <v>373</v>
      </c>
      <c r="B375" t="s">
        <v>1127</v>
      </c>
      <c r="C375" t="s">
        <v>22757</v>
      </c>
      <c r="D375" t="s">
        <v>1128</v>
      </c>
      <c r="E375" t="s">
        <v>1129</v>
      </c>
      <c r="F375" t="s">
        <v>22</v>
      </c>
      <c r="G375" s="1">
        <v>44421</v>
      </c>
      <c r="H375">
        <v>2021</v>
      </c>
      <c r="I375" t="s">
        <v>23</v>
      </c>
      <c r="J375">
        <v>1</v>
      </c>
      <c r="K375" t="s">
        <v>351</v>
      </c>
      <c r="L375" t="s">
        <v>25</v>
      </c>
      <c r="M375" t="s">
        <v>26</v>
      </c>
      <c r="N375" t="s">
        <v>168</v>
      </c>
      <c r="O375" t="str">
        <f t="shared" si="15"/>
        <v>1 сезон</v>
      </c>
      <c r="P375" t="str">
        <f t="shared" si="16"/>
        <v/>
      </c>
      <c r="Q375" t="str">
        <f>VLOOKUP(L375,[1]Лист1!$A:$B,2,0)</f>
        <v>Crime</v>
      </c>
      <c r="R375" s="5" t="str">
        <f t="shared" si="17"/>
        <v>2021</v>
      </c>
    </row>
    <row r="376" spans="1:18" x14ac:dyDescent="0.25">
      <c r="A376" s="4">
        <v>374</v>
      </c>
      <c r="B376" t="s">
        <v>1130</v>
      </c>
      <c r="C376" t="s">
        <v>22757</v>
      </c>
      <c r="D376" t="s">
        <v>1131</v>
      </c>
      <c r="E376" t="s">
        <v>85</v>
      </c>
      <c r="F376" t="s">
        <v>86</v>
      </c>
      <c r="G376" s="1">
        <v>43593</v>
      </c>
      <c r="H376">
        <v>2015</v>
      </c>
      <c r="I376" t="s">
        <v>54</v>
      </c>
      <c r="J376">
        <v>1</v>
      </c>
      <c r="K376" t="s">
        <v>192</v>
      </c>
      <c r="L376" t="s">
        <v>160</v>
      </c>
      <c r="M376" t="s">
        <v>193</v>
      </c>
      <c r="N376" t="s">
        <v>194</v>
      </c>
      <c r="O376" t="str">
        <f t="shared" si="15"/>
        <v>1 сезон</v>
      </c>
      <c r="P376" t="str">
        <f t="shared" si="16"/>
        <v/>
      </c>
      <c r="Q376" t="str">
        <f>VLOOKUP(L376,[1]Лист1!$A:$B,2,0)</f>
        <v>International</v>
      </c>
      <c r="R376" s="5" t="str">
        <f t="shared" si="17"/>
        <v>2019</v>
      </c>
    </row>
    <row r="377" spans="1:18" x14ac:dyDescent="0.25">
      <c r="A377" s="4">
        <v>375</v>
      </c>
      <c r="B377" t="s">
        <v>1132</v>
      </c>
      <c r="C377" t="s">
        <v>22757</v>
      </c>
      <c r="D377" t="s">
        <v>1133</v>
      </c>
      <c r="E377" t="s">
        <v>85</v>
      </c>
      <c r="F377" t="s">
        <v>86</v>
      </c>
      <c r="G377" s="1">
        <v>43593</v>
      </c>
      <c r="H377">
        <v>2016</v>
      </c>
      <c r="I377" t="s">
        <v>39</v>
      </c>
      <c r="J377">
        <v>1</v>
      </c>
      <c r="K377" t="s">
        <v>488</v>
      </c>
      <c r="L377" t="s">
        <v>160</v>
      </c>
      <c r="M377" t="s">
        <v>168</v>
      </c>
      <c r="N377">
        <v>0</v>
      </c>
      <c r="O377" t="str">
        <f t="shared" si="15"/>
        <v>1 сезон</v>
      </c>
      <c r="P377" t="str">
        <f t="shared" si="16"/>
        <v/>
      </c>
      <c r="Q377" t="str">
        <f>VLOOKUP(L377,[1]Лист1!$A:$B,2,0)</f>
        <v>International</v>
      </c>
      <c r="R377" s="5" t="str">
        <f t="shared" si="17"/>
        <v>2019</v>
      </c>
    </row>
    <row r="378" spans="1:18" x14ac:dyDescent="0.25">
      <c r="A378" s="4">
        <v>376</v>
      </c>
      <c r="B378" t="s">
        <v>1134</v>
      </c>
      <c r="C378" t="s">
        <v>22757</v>
      </c>
      <c r="D378" t="s">
        <v>1135</v>
      </c>
      <c r="E378" t="s">
        <v>1136</v>
      </c>
      <c r="F378" t="s">
        <v>400</v>
      </c>
      <c r="G378" s="1">
        <v>44421</v>
      </c>
      <c r="H378">
        <v>2021</v>
      </c>
      <c r="I378" t="s">
        <v>23</v>
      </c>
      <c r="J378">
        <v>2</v>
      </c>
      <c r="K378" t="s">
        <v>425</v>
      </c>
      <c r="L378" t="s">
        <v>160</v>
      </c>
      <c r="M378" t="s">
        <v>193</v>
      </c>
      <c r="N378" t="s">
        <v>161</v>
      </c>
      <c r="O378" t="str">
        <f t="shared" si="15"/>
        <v>2 сезона</v>
      </c>
      <c r="P378" t="str">
        <f t="shared" si="16"/>
        <v/>
      </c>
      <c r="Q378" t="str">
        <f>VLOOKUP(L378,[1]Лист1!$A:$B,2,0)</f>
        <v>International</v>
      </c>
      <c r="R378" s="5" t="str">
        <f t="shared" si="17"/>
        <v>2021</v>
      </c>
    </row>
    <row r="379" spans="1:18" x14ac:dyDescent="0.25">
      <c r="A379" s="4">
        <v>377</v>
      </c>
      <c r="B379" t="s">
        <v>1137</v>
      </c>
      <c r="C379" t="s">
        <v>22757</v>
      </c>
      <c r="D379" t="s">
        <v>1138</v>
      </c>
      <c r="E379" t="s">
        <v>85</v>
      </c>
      <c r="F379" t="s">
        <v>86</v>
      </c>
      <c r="G379" s="1">
        <v>43593</v>
      </c>
      <c r="H379">
        <v>2016</v>
      </c>
      <c r="I379" t="s">
        <v>54</v>
      </c>
      <c r="J379">
        <v>1</v>
      </c>
      <c r="K379" t="s">
        <v>1139</v>
      </c>
      <c r="L379" t="s">
        <v>160</v>
      </c>
      <c r="M379" t="s">
        <v>168</v>
      </c>
      <c r="N379" t="s">
        <v>829</v>
      </c>
      <c r="O379" t="str">
        <f t="shared" si="15"/>
        <v>1 сезон</v>
      </c>
      <c r="P379" t="str">
        <f t="shared" si="16"/>
        <v/>
      </c>
      <c r="Q379" t="str">
        <f>VLOOKUP(L379,[1]Лист1!$A:$B,2,0)</f>
        <v>International</v>
      </c>
      <c r="R379" s="5" t="str">
        <f t="shared" si="17"/>
        <v>2019</v>
      </c>
    </row>
    <row r="380" spans="1:18" x14ac:dyDescent="0.25">
      <c r="A380" s="4">
        <v>378</v>
      </c>
      <c r="B380" t="s">
        <v>1140</v>
      </c>
      <c r="C380" t="s">
        <v>22756</v>
      </c>
      <c r="D380" t="s">
        <v>1141</v>
      </c>
      <c r="E380" t="s">
        <v>1142</v>
      </c>
      <c r="F380" t="s">
        <v>1143</v>
      </c>
      <c r="G380" s="1">
        <v>44420</v>
      </c>
      <c r="H380">
        <v>2021</v>
      </c>
      <c r="I380" t="s">
        <v>23</v>
      </c>
      <c r="J380">
        <v>64</v>
      </c>
      <c r="K380" t="s">
        <v>733</v>
      </c>
      <c r="L380" t="s">
        <v>733</v>
      </c>
      <c r="M380">
        <v>0</v>
      </c>
      <c r="N380">
        <v>0</v>
      </c>
      <c r="O380" t="str">
        <f t="shared" si="15"/>
        <v/>
      </c>
      <c r="P380" t="str">
        <f t="shared" si="16"/>
        <v>60 - 80 минут</v>
      </c>
      <c r="Q380" t="str">
        <f>VLOOKUP(L380,[1]Лист1!$A:$B,2,0)</f>
        <v>Stand-Up</v>
      </c>
      <c r="R380" s="5" t="str">
        <f t="shared" si="17"/>
        <v>2021</v>
      </c>
    </row>
    <row r="381" spans="1:18" x14ac:dyDescent="0.25">
      <c r="A381" s="4">
        <v>379</v>
      </c>
      <c r="B381" t="s">
        <v>1144</v>
      </c>
      <c r="C381" t="s">
        <v>22756</v>
      </c>
      <c r="D381" t="s">
        <v>1145</v>
      </c>
      <c r="E381" t="s">
        <v>1146</v>
      </c>
      <c r="F381" t="s">
        <v>16</v>
      </c>
      <c r="G381" s="1">
        <v>44420</v>
      </c>
      <c r="H381">
        <v>2021</v>
      </c>
      <c r="I381" t="s">
        <v>39</v>
      </c>
      <c r="J381">
        <v>59</v>
      </c>
      <c r="K381" t="s">
        <v>1147</v>
      </c>
      <c r="L381" t="s">
        <v>237</v>
      </c>
      <c r="M381" t="s">
        <v>286</v>
      </c>
      <c r="N381" t="s">
        <v>701</v>
      </c>
      <c r="O381" t="str">
        <f t="shared" si="15"/>
        <v/>
      </c>
      <c r="P381" t="str">
        <f t="shared" si="16"/>
        <v>40 - 60 минут</v>
      </c>
      <c r="Q381" t="str">
        <f>VLOOKUP(L381,[1]Лист1!$A:$B,2,0)</f>
        <v>Action &amp; Adventure</v>
      </c>
      <c r="R381" s="5" t="str">
        <f t="shared" si="17"/>
        <v>2021</v>
      </c>
    </row>
    <row r="382" spans="1:18" x14ac:dyDescent="0.25">
      <c r="A382" s="4">
        <v>380</v>
      </c>
      <c r="B382" t="s">
        <v>1148</v>
      </c>
      <c r="C382" t="s">
        <v>22757</v>
      </c>
      <c r="D382" t="s">
        <v>1149</v>
      </c>
      <c r="E382" t="s">
        <v>85</v>
      </c>
      <c r="F382" t="s">
        <v>86</v>
      </c>
      <c r="G382" s="1">
        <v>43592</v>
      </c>
      <c r="H382">
        <v>2019</v>
      </c>
      <c r="I382" t="s">
        <v>54</v>
      </c>
      <c r="J382">
        <v>1</v>
      </c>
      <c r="K382" t="s">
        <v>314</v>
      </c>
      <c r="L382" t="s">
        <v>160</v>
      </c>
      <c r="M382" t="s">
        <v>194</v>
      </c>
      <c r="N382" t="s">
        <v>168</v>
      </c>
      <c r="O382" t="str">
        <f t="shared" si="15"/>
        <v>1 сезон</v>
      </c>
      <c r="P382" t="str">
        <f t="shared" si="16"/>
        <v/>
      </c>
      <c r="Q382" t="str">
        <f>VLOOKUP(L382,[1]Лист1!$A:$B,2,0)</f>
        <v>International</v>
      </c>
      <c r="R382" s="5" t="str">
        <f t="shared" si="17"/>
        <v>2019</v>
      </c>
    </row>
    <row r="383" spans="1:18" x14ac:dyDescent="0.25">
      <c r="A383" s="4">
        <v>381</v>
      </c>
      <c r="B383" t="s">
        <v>1150</v>
      </c>
      <c r="C383" t="s">
        <v>22756</v>
      </c>
      <c r="D383" t="s">
        <v>1151</v>
      </c>
      <c r="E383" t="s">
        <v>1152</v>
      </c>
      <c r="F383" t="s">
        <v>357</v>
      </c>
      <c r="G383" s="1">
        <v>44419</v>
      </c>
      <c r="H383">
        <v>2016</v>
      </c>
      <c r="I383" t="s">
        <v>54</v>
      </c>
      <c r="J383">
        <v>101</v>
      </c>
      <c r="K383" t="s">
        <v>224</v>
      </c>
      <c r="L383" t="s">
        <v>62</v>
      </c>
      <c r="M383" t="s">
        <v>49</v>
      </c>
      <c r="N383">
        <v>0</v>
      </c>
      <c r="O383" t="str">
        <f t="shared" si="15"/>
        <v/>
      </c>
      <c r="P383" t="str">
        <f t="shared" si="16"/>
        <v>100 - 120 минут</v>
      </c>
      <c r="Q383" t="str">
        <f>VLOOKUP(L383,[1]Лист1!$A:$B,2,0)</f>
        <v>Comedies</v>
      </c>
      <c r="R383" s="5" t="str">
        <f t="shared" si="17"/>
        <v>2021</v>
      </c>
    </row>
    <row r="384" spans="1:18" x14ac:dyDescent="0.25">
      <c r="A384" s="4">
        <v>382</v>
      </c>
      <c r="B384" t="s">
        <v>1153</v>
      </c>
      <c r="C384" t="s">
        <v>22756</v>
      </c>
      <c r="D384" t="s">
        <v>1154</v>
      </c>
      <c r="E384" t="s">
        <v>1155</v>
      </c>
      <c r="F384" t="s">
        <v>1156</v>
      </c>
      <c r="G384" s="1">
        <v>44419</v>
      </c>
      <c r="H384">
        <v>2020</v>
      </c>
      <c r="I384" t="s">
        <v>23</v>
      </c>
      <c r="J384">
        <v>127</v>
      </c>
      <c r="K384" t="s">
        <v>46</v>
      </c>
      <c r="L384" t="s">
        <v>47</v>
      </c>
      <c r="M384" t="s">
        <v>48</v>
      </c>
      <c r="N384" t="s">
        <v>49</v>
      </c>
      <c r="O384" t="str">
        <f t="shared" si="15"/>
        <v/>
      </c>
      <c r="P384" t="str">
        <f t="shared" si="16"/>
        <v>120 - 140 минут</v>
      </c>
      <c r="Q384" t="str">
        <f>VLOOKUP(L384,[1]Лист1!$A:$B,2,0)</f>
        <v>Dramas</v>
      </c>
      <c r="R384" s="5" t="str">
        <f t="shared" si="17"/>
        <v>2021</v>
      </c>
    </row>
    <row r="385" spans="1:18" x14ac:dyDescent="0.25">
      <c r="A385" s="4">
        <v>383</v>
      </c>
      <c r="B385" t="s">
        <v>1157</v>
      </c>
      <c r="C385" t="s">
        <v>22756</v>
      </c>
      <c r="D385" t="s">
        <v>1158</v>
      </c>
      <c r="E385" t="s">
        <v>1159</v>
      </c>
      <c r="F385" t="s">
        <v>1160</v>
      </c>
      <c r="G385" s="1">
        <v>44419</v>
      </c>
      <c r="H385">
        <v>2021</v>
      </c>
      <c r="I385" t="s">
        <v>17</v>
      </c>
      <c r="J385">
        <v>90</v>
      </c>
      <c r="K385" t="s">
        <v>128</v>
      </c>
      <c r="L385" t="s">
        <v>18</v>
      </c>
      <c r="M385" t="s">
        <v>49</v>
      </c>
      <c r="N385">
        <v>0</v>
      </c>
      <c r="O385" t="str">
        <f t="shared" si="15"/>
        <v/>
      </c>
      <c r="P385" t="str">
        <f t="shared" si="16"/>
        <v>80 - 100 минут</v>
      </c>
      <c r="Q385" t="str">
        <f>VLOOKUP(L385,[1]Лист1!$A:$B,2,0)</f>
        <v>Documentaries</v>
      </c>
      <c r="R385" s="5" t="str">
        <f t="shared" si="17"/>
        <v>2021</v>
      </c>
    </row>
    <row r="386" spans="1:18" x14ac:dyDescent="0.25">
      <c r="A386" s="4">
        <v>384</v>
      </c>
      <c r="B386" t="s">
        <v>1161</v>
      </c>
      <c r="C386" t="s">
        <v>22756</v>
      </c>
      <c r="D386" t="s">
        <v>1162</v>
      </c>
      <c r="E386" t="s">
        <v>1163</v>
      </c>
      <c r="F386" t="s">
        <v>53</v>
      </c>
      <c r="G386" s="1">
        <v>44419</v>
      </c>
      <c r="H386">
        <v>2021</v>
      </c>
      <c r="I386" t="s">
        <v>54</v>
      </c>
      <c r="J386">
        <v>114</v>
      </c>
      <c r="K386" t="s">
        <v>473</v>
      </c>
      <c r="L386" t="s">
        <v>62</v>
      </c>
      <c r="M386" t="s">
        <v>143</v>
      </c>
      <c r="N386">
        <v>0</v>
      </c>
      <c r="O386" t="str">
        <f t="shared" si="15"/>
        <v/>
      </c>
      <c r="P386" t="str">
        <f t="shared" si="16"/>
        <v>100 - 120 минут</v>
      </c>
      <c r="Q386" t="str">
        <f>VLOOKUP(L386,[1]Лист1!$A:$B,2,0)</f>
        <v>Comedies</v>
      </c>
      <c r="R386" s="5" t="str">
        <f t="shared" si="17"/>
        <v>2021</v>
      </c>
    </row>
    <row r="387" spans="1:18" x14ac:dyDescent="0.25">
      <c r="A387" s="4">
        <v>385</v>
      </c>
      <c r="B387" t="s">
        <v>1164</v>
      </c>
      <c r="C387" t="s">
        <v>22756</v>
      </c>
      <c r="D387" t="s">
        <v>1165</v>
      </c>
      <c r="E387" t="s">
        <v>1166</v>
      </c>
      <c r="F387" t="s">
        <v>1167</v>
      </c>
      <c r="G387" s="1">
        <v>44419</v>
      </c>
      <c r="H387">
        <v>2013</v>
      </c>
      <c r="I387" t="s">
        <v>270</v>
      </c>
      <c r="J387">
        <v>108</v>
      </c>
      <c r="K387" t="s">
        <v>75</v>
      </c>
      <c r="L387" t="s">
        <v>47</v>
      </c>
      <c r="M387" t="s">
        <v>49</v>
      </c>
      <c r="N387">
        <v>0</v>
      </c>
      <c r="O387" t="str">
        <f t="shared" ref="O387:O450" si="18">IF(C387="Сериал",IF(J387=1,"1 сезон",IF(AND(J387&gt;=2,J387&lt;=4),CONCATENATE(J387," сезона"),IF(J387=5,CONCATENATE(J387," сезонов"),IF(J387&gt;=6,"более 5 сезонов")))),"")</f>
        <v/>
      </c>
      <c r="P387" t="str">
        <f t="shared" ref="P387:P450" si="19">IF(C387="Фильм",IF(J387&lt;40,"0 - 40 минут",IF(AND(J387&gt;=40,J387&lt;60),"40 - 60 минут",IF(AND(J387&gt;=60,J387&lt;80),"60 - 80 минут",IF(AND(J387&gt;=80,J387&lt;100),"80 - 100 минут",IF(AND(J387&gt;=100,J387&lt;120),"100 - 120 минут",IF(AND(J387&gt;=120,J387&lt;140),"120 - 140 минут",IF(J387&gt;=140,"140 минут +",))))))),"")</f>
        <v>100 - 120 минут</v>
      </c>
      <c r="Q387" t="str">
        <f>VLOOKUP(L387,[1]Лист1!$A:$B,2,0)</f>
        <v>Dramas</v>
      </c>
      <c r="R387" s="5" t="str">
        <f t="shared" ref="R387:R450" si="20">TEXT(G387,"гггг")</f>
        <v>2021</v>
      </c>
    </row>
    <row r="388" spans="1:18" x14ac:dyDescent="0.25">
      <c r="A388" s="4">
        <v>386</v>
      </c>
      <c r="B388" t="s">
        <v>1168</v>
      </c>
      <c r="C388" t="s">
        <v>22757</v>
      </c>
      <c r="D388" t="s">
        <v>1169</v>
      </c>
      <c r="E388" t="s">
        <v>85</v>
      </c>
      <c r="F388" t="s">
        <v>86</v>
      </c>
      <c r="G388" s="1">
        <v>43592</v>
      </c>
      <c r="H388">
        <v>2019</v>
      </c>
      <c r="I388" t="s">
        <v>54</v>
      </c>
      <c r="J388">
        <v>1</v>
      </c>
      <c r="K388" t="s">
        <v>488</v>
      </c>
      <c r="L388" t="s">
        <v>160</v>
      </c>
      <c r="M388" t="s">
        <v>168</v>
      </c>
      <c r="N388">
        <v>0</v>
      </c>
      <c r="O388" t="str">
        <f t="shared" si="18"/>
        <v>1 сезон</v>
      </c>
      <c r="P388" t="str">
        <f t="shared" si="19"/>
        <v/>
      </c>
      <c r="Q388" t="str">
        <f>VLOOKUP(L388,[1]Лист1!$A:$B,2,0)</f>
        <v>International</v>
      </c>
      <c r="R388" s="5" t="str">
        <f t="shared" si="20"/>
        <v>2019</v>
      </c>
    </row>
    <row r="389" spans="1:18" x14ac:dyDescent="0.25">
      <c r="A389" s="4">
        <v>387</v>
      </c>
      <c r="B389" t="s">
        <v>1170</v>
      </c>
      <c r="C389" t="s">
        <v>22756</v>
      </c>
      <c r="D389" t="s">
        <v>1171</v>
      </c>
      <c r="E389" t="s">
        <v>85</v>
      </c>
      <c r="F389" t="s">
        <v>86</v>
      </c>
      <c r="G389" s="1">
        <v>43571</v>
      </c>
      <c r="H389">
        <v>2019</v>
      </c>
      <c r="I389" t="s">
        <v>110</v>
      </c>
      <c r="J389">
        <v>59</v>
      </c>
      <c r="K389" t="s">
        <v>41</v>
      </c>
      <c r="L389" t="s">
        <v>41</v>
      </c>
      <c r="M389">
        <v>0</v>
      </c>
      <c r="N389">
        <v>0</v>
      </c>
      <c r="O389" t="str">
        <f t="shared" si="18"/>
        <v/>
      </c>
      <c r="P389" t="str">
        <f t="shared" si="19"/>
        <v>40 - 60 минут</v>
      </c>
      <c r="Q389" t="str">
        <f>VLOOKUP(L389,[1]Лист1!$A:$B,2,0)</f>
        <v>Kids</v>
      </c>
      <c r="R389" s="5" t="str">
        <f t="shared" si="20"/>
        <v>2019</v>
      </c>
    </row>
    <row r="390" spans="1:18" x14ac:dyDescent="0.25">
      <c r="A390" s="4">
        <v>388</v>
      </c>
      <c r="B390" t="s">
        <v>1172</v>
      </c>
      <c r="C390" t="s">
        <v>22757</v>
      </c>
      <c r="D390" t="s">
        <v>1173</v>
      </c>
      <c r="E390" t="s">
        <v>85</v>
      </c>
      <c r="F390" t="s">
        <v>86</v>
      </c>
      <c r="G390" s="1">
        <v>43556</v>
      </c>
      <c r="H390">
        <v>2018</v>
      </c>
      <c r="I390" t="s">
        <v>68</v>
      </c>
      <c r="J390">
        <v>1</v>
      </c>
      <c r="K390" t="s">
        <v>205</v>
      </c>
      <c r="L390" t="s">
        <v>113</v>
      </c>
      <c r="M390" t="s">
        <v>194</v>
      </c>
      <c r="N390">
        <v>0</v>
      </c>
      <c r="O390" t="str">
        <f t="shared" si="18"/>
        <v>1 сезон</v>
      </c>
      <c r="P390" t="str">
        <f t="shared" si="19"/>
        <v/>
      </c>
      <c r="Q390" t="str">
        <f>VLOOKUP(L390,[1]Лист1!$A:$B,2,0)</f>
        <v>Kids</v>
      </c>
      <c r="R390" s="5" t="str">
        <f t="shared" si="20"/>
        <v>2019</v>
      </c>
    </row>
    <row r="391" spans="1:18" x14ac:dyDescent="0.25">
      <c r="A391" s="4">
        <v>389</v>
      </c>
      <c r="B391" t="s">
        <v>1174</v>
      </c>
      <c r="C391" t="s">
        <v>22757</v>
      </c>
      <c r="D391" t="s">
        <v>1175</v>
      </c>
      <c r="E391" t="s">
        <v>85</v>
      </c>
      <c r="F391" t="s">
        <v>86</v>
      </c>
      <c r="G391" s="1">
        <v>43553</v>
      </c>
      <c r="H391">
        <v>2018</v>
      </c>
      <c r="I391" t="s">
        <v>54</v>
      </c>
      <c r="J391">
        <v>1</v>
      </c>
      <c r="K391" t="s">
        <v>488</v>
      </c>
      <c r="L391" t="s">
        <v>160</v>
      </c>
      <c r="M391" t="s">
        <v>168</v>
      </c>
      <c r="N391">
        <v>0</v>
      </c>
      <c r="O391" t="str">
        <f t="shared" si="18"/>
        <v>1 сезон</v>
      </c>
      <c r="P391" t="str">
        <f t="shared" si="19"/>
        <v/>
      </c>
      <c r="Q391" t="str">
        <f>VLOOKUP(L391,[1]Лист1!$A:$B,2,0)</f>
        <v>International</v>
      </c>
      <c r="R391" s="5" t="str">
        <f t="shared" si="20"/>
        <v>2019</v>
      </c>
    </row>
    <row r="392" spans="1:18" x14ac:dyDescent="0.25">
      <c r="A392" s="4">
        <v>390</v>
      </c>
      <c r="B392" t="s">
        <v>1176</v>
      </c>
      <c r="C392" t="s">
        <v>22757</v>
      </c>
      <c r="D392" t="s">
        <v>1177</v>
      </c>
      <c r="E392" t="s">
        <v>85</v>
      </c>
      <c r="F392" t="s">
        <v>86</v>
      </c>
      <c r="G392" s="1">
        <v>43549</v>
      </c>
      <c r="H392">
        <v>2018</v>
      </c>
      <c r="I392" t="s">
        <v>54</v>
      </c>
      <c r="J392">
        <v>1</v>
      </c>
      <c r="K392" t="s">
        <v>24</v>
      </c>
      <c r="L392" t="s">
        <v>25</v>
      </c>
      <c r="M392" t="s">
        <v>26</v>
      </c>
      <c r="N392" t="s">
        <v>27</v>
      </c>
      <c r="O392" t="str">
        <f t="shared" si="18"/>
        <v>1 сезон</v>
      </c>
      <c r="P392" t="str">
        <f t="shared" si="19"/>
        <v/>
      </c>
      <c r="Q392" t="str">
        <f>VLOOKUP(L392,[1]Лист1!$A:$B,2,0)</f>
        <v>Crime</v>
      </c>
      <c r="R392" s="5" t="str">
        <f t="shared" si="20"/>
        <v>2019</v>
      </c>
    </row>
    <row r="393" spans="1:18" x14ac:dyDescent="0.25">
      <c r="A393" s="4">
        <v>391</v>
      </c>
      <c r="B393" t="s">
        <v>1178</v>
      </c>
      <c r="C393" t="s">
        <v>22757</v>
      </c>
      <c r="D393" t="s">
        <v>1179</v>
      </c>
      <c r="E393" t="s">
        <v>85</v>
      </c>
      <c r="F393" t="s">
        <v>86</v>
      </c>
      <c r="G393" s="1">
        <v>43546</v>
      </c>
      <c r="H393">
        <v>2018</v>
      </c>
      <c r="I393" t="s">
        <v>54</v>
      </c>
      <c r="J393">
        <v>1</v>
      </c>
      <c r="K393" t="s">
        <v>488</v>
      </c>
      <c r="L393" t="s">
        <v>160</v>
      </c>
      <c r="M393" t="s">
        <v>168</v>
      </c>
      <c r="N393">
        <v>0</v>
      </c>
      <c r="O393" t="str">
        <f t="shared" si="18"/>
        <v>1 сезон</v>
      </c>
      <c r="P393" t="str">
        <f t="shared" si="19"/>
        <v/>
      </c>
      <c r="Q393" t="str">
        <f>VLOOKUP(L393,[1]Лист1!$A:$B,2,0)</f>
        <v>International</v>
      </c>
      <c r="R393" s="5" t="str">
        <f t="shared" si="20"/>
        <v>2019</v>
      </c>
    </row>
    <row r="394" spans="1:18" x14ac:dyDescent="0.25">
      <c r="A394" s="4">
        <v>392</v>
      </c>
      <c r="B394" t="s">
        <v>1180</v>
      </c>
      <c r="C394" t="s">
        <v>22756</v>
      </c>
      <c r="D394" t="s">
        <v>1181</v>
      </c>
      <c r="E394" t="s">
        <v>85</v>
      </c>
      <c r="F394" t="s">
        <v>86</v>
      </c>
      <c r="G394" s="1">
        <v>43545</v>
      </c>
      <c r="H394">
        <v>2019</v>
      </c>
      <c r="I394" t="s">
        <v>39</v>
      </c>
      <c r="J394">
        <v>60</v>
      </c>
      <c r="K394" t="s">
        <v>1085</v>
      </c>
      <c r="L394" t="s">
        <v>18</v>
      </c>
      <c r="M394" t="s">
        <v>49</v>
      </c>
      <c r="N394" t="s">
        <v>442</v>
      </c>
      <c r="O394" t="str">
        <f t="shared" si="18"/>
        <v/>
      </c>
      <c r="P394" t="str">
        <f t="shared" si="19"/>
        <v>60 - 80 минут</v>
      </c>
      <c r="Q394" t="str">
        <f>VLOOKUP(L394,[1]Лист1!$A:$B,2,0)</f>
        <v>Documentaries</v>
      </c>
      <c r="R394" s="5" t="str">
        <f t="shared" si="20"/>
        <v>2019</v>
      </c>
    </row>
    <row r="395" spans="1:18" x14ac:dyDescent="0.25">
      <c r="A395" s="4">
        <v>393</v>
      </c>
      <c r="B395" t="s">
        <v>1182</v>
      </c>
      <c r="C395" t="s">
        <v>22757</v>
      </c>
      <c r="D395" t="s">
        <v>1183</v>
      </c>
      <c r="E395" t="s">
        <v>85</v>
      </c>
      <c r="F395" t="s">
        <v>86</v>
      </c>
      <c r="G395" s="1">
        <v>43544</v>
      </c>
      <c r="H395">
        <v>2018</v>
      </c>
      <c r="I395" t="s">
        <v>54</v>
      </c>
      <c r="J395">
        <v>1</v>
      </c>
      <c r="K395" t="s">
        <v>488</v>
      </c>
      <c r="L395" t="s">
        <v>160</v>
      </c>
      <c r="M395" t="s">
        <v>168</v>
      </c>
      <c r="N395">
        <v>0</v>
      </c>
      <c r="O395" t="str">
        <f t="shared" si="18"/>
        <v>1 сезон</v>
      </c>
      <c r="P395" t="str">
        <f t="shared" si="19"/>
        <v/>
      </c>
      <c r="Q395" t="str">
        <f>VLOOKUP(L395,[1]Лист1!$A:$B,2,0)</f>
        <v>International</v>
      </c>
      <c r="R395" s="5" t="str">
        <f t="shared" si="20"/>
        <v>2019</v>
      </c>
    </row>
    <row r="396" spans="1:18" x14ac:dyDescent="0.25">
      <c r="A396" s="4">
        <v>394</v>
      </c>
      <c r="B396" t="s">
        <v>1184</v>
      </c>
      <c r="C396" t="s">
        <v>22757</v>
      </c>
      <c r="D396" t="s">
        <v>1185</v>
      </c>
      <c r="E396" t="s">
        <v>85</v>
      </c>
      <c r="F396" t="s">
        <v>86</v>
      </c>
      <c r="G396" s="1">
        <v>43539</v>
      </c>
      <c r="H396">
        <v>2018</v>
      </c>
      <c r="I396" t="s">
        <v>54</v>
      </c>
      <c r="J396">
        <v>1</v>
      </c>
      <c r="K396" t="s">
        <v>488</v>
      </c>
      <c r="L396" t="s">
        <v>160</v>
      </c>
      <c r="M396" t="s">
        <v>168</v>
      </c>
      <c r="N396">
        <v>0</v>
      </c>
      <c r="O396" t="str">
        <f t="shared" si="18"/>
        <v>1 сезон</v>
      </c>
      <c r="P396" t="str">
        <f t="shared" si="19"/>
        <v/>
      </c>
      <c r="Q396" t="str">
        <f>VLOOKUP(L396,[1]Лист1!$A:$B,2,0)</f>
        <v>International</v>
      </c>
      <c r="R396" s="5" t="str">
        <f t="shared" si="20"/>
        <v>2019</v>
      </c>
    </row>
    <row r="397" spans="1:18" x14ac:dyDescent="0.25">
      <c r="A397" s="4">
        <v>395</v>
      </c>
      <c r="B397" t="s">
        <v>1186</v>
      </c>
      <c r="C397" t="s">
        <v>22757</v>
      </c>
      <c r="D397" t="s">
        <v>1187</v>
      </c>
      <c r="E397" t="s">
        <v>85</v>
      </c>
      <c r="F397" t="s">
        <v>86</v>
      </c>
      <c r="G397" s="1">
        <v>43539</v>
      </c>
      <c r="H397">
        <v>2019</v>
      </c>
      <c r="I397" t="s">
        <v>54</v>
      </c>
      <c r="J397">
        <v>1</v>
      </c>
      <c r="K397" t="s">
        <v>969</v>
      </c>
      <c r="L397" t="s">
        <v>25</v>
      </c>
      <c r="M397" t="s">
        <v>106</v>
      </c>
      <c r="N397">
        <v>0</v>
      </c>
      <c r="O397" t="str">
        <f t="shared" si="18"/>
        <v>1 сезон</v>
      </c>
      <c r="P397" t="str">
        <f t="shared" si="19"/>
        <v/>
      </c>
      <c r="Q397" t="str">
        <f>VLOOKUP(L397,[1]Лист1!$A:$B,2,0)</f>
        <v>Crime</v>
      </c>
      <c r="R397" s="5" t="str">
        <f t="shared" si="20"/>
        <v>2019</v>
      </c>
    </row>
    <row r="398" spans="1:18" x14ac:dyDescent="0.25">
      <c r="A398" s="4">
        <v>396</v>
      </c>
      <c r="B398" t="s">
        <v>1188</v>
      </c>
      <c r="C398" t="s">
        <v>22757</v>
      </c>
      <c r="D398" t="s">
        <v>1189</v>
      </c>
      <c r="E398" t="s">
        <v>85</v>
      </c>
      <c r="F398" t="s">
        <v>86</v>
      </c>
      <c r="G398" s="1">
        <v>43532</v>
      </c>
      <c r="H398">
        <v>2018</v>
      </c>
      <c r="I398" t="s">
        <v>39</v>
      </c>
      <c r="J398">
        <v>1</v>
      </c>
      <c r="K398" t="s">
        <v>488</v>
      </c>
      <c r="L398" t="s">
        <v>160</v>
      </c>
      <c r="M398" t="s">
        <v>168</v>
      </c>
      <c r="N398">
        <v>0</v>
      </c>
      <c r="O398" t="str">
        <f t="shared" si="18"/>
        <v>1 сезон</v>
      </c>
      <c r="P398" t="str">
        <f t="shared" si="19"/>
        <v/>
      </c>
      <c r="Q398" t="str">
        <f>VLOOKUP(L398,[1]Лист1!$A:$B,2,0)</f>
        <v>International</v>
      </c>
      <c r="R398" s="5" t="str">
        <f t="shared" si="20"/>
        <v>2019</v>
      </c>
    </row>
    <row r="399" spans="1:18" x14ac:dyDescent="0.25">
      <c r="A399" s="4">
        <v>397</v>
      </c>
      <c r="B399" t="s">
        <v>1190</v>
      </c>
      <c r="C399" t="s">
        <v>22757</v>
      </c>
      <c r="D399" t="s">
        <v>1191</v>
      </c>
      <c r="E399" t="s">
        <v>85</v>
      </c>
      <c r="F399" t="s">
        <v>86</v>
      </c>
      <c r="G399" s="1">
        <v>43525</v>
      </c>
      <c r="H399">
        <v>2019</v>
      </c>
      <c r="I399" t="s">
        <v>68</v>
      </c>
      <c r="J399">
        <v>2</v>
      </c>
      <c r="K399" t="s">
        <v>959</v>
      </c>
      <c r="L399" t="s">
        <v>113</v>
      </c>
      <c r="M399" t="s">
        <v>185</v>
      </c>
      <c r="N399" t="s">
        <v>194</v>
      </c>
      <c r="O399" t="str">
        <f t="shared" si="18"/>
        <v>2 сезона</v>
      </c>
      <c r="P399" t="str">
        <f t="shared" si="19"/>
        <v/>
      </c>
      <c r="Q399" t="str">
        <f>VLOOKUP(L399,[1]Лист1!$A:$B,2,0)</f>
        <v>Kids</v>
      </c>
      <c r="R399" s="5" t="str">
        <f t="shared" si="20"/>
        <v>2019</v>
      </c>
    </row>
    <row r="400" spans="1:18" x14ac:dyDescent="0.25">
      <c r="A400" s="4">
        <v>398</v>
      </c>
      <c r="B400" t="s">
        <v>1192</v>
      </c>
      <c r="C400" t="s">
        <v>22757</v>
      </c>
      <c r="D400" t="s">
        <v>1193</v>
      </c>
      <c r="E400" t="s">
        <v>85</v>
      </c>
      <c r="F400" t="s">
        <v>86</v>
      </c>
      <c r="G400" s="1">
        <v>43525</v>
      </c>
      <c r="H400">
        <v>2019</v>
      </c>
      <c r="I400" t="s">
        <v>23</v>
      </c>
      <c r="J400">
        <v>1</v>
      </c>
      <c r="K400" t="s">
        <v>101</v>
      </c>
      <c r="L400" t="s">
        <v>101</v>
      </c>
      <c r="M400">
        <v>0</v>
      </c>
      <c r="N400">
        <v>0</v>
      </c>
      <c r="O400" t="str">
        <f t="shared" si="18"/>
        <v>1 сезон</v>
      </c>
      <c r="P400" t="str">
        <f t="shared" si="19"/>
        <v/>
      </c>
      <c r="Q400" t="str">
        <f>VLOOKUP(L400,[1]Лист1!$A:$B,2,0)</f>
        <v>Documentaries</v>
      </c>
      <c r="R400" s="5" t="str">
        <f t="shared" si="20"/>
        <v>2019</v>
      </c>
    </row>
    <row r="401" spans="1:18" x14ac:dyDescent="0.25">
      <c r="A401" s="4">
        <v>399</v>
      </c>
      <c r="B401" t="s">
        <v>1194</v>
      </c>
      <c r="C401" t="s">
        <v>22757</v>
      </c>
      <c r="D401" t="s">
        <v>1195</v>
      </c>
      <c r="E401" t="s">
        <v>85</v>
      </c>
      <c r="F401" t="s">
        <v>86</v>
      </c>
      <c r="G401" s="1">
        <v>43511</v>
      </c>
      <c r="H401">
        <v>2019</v>
      </c>
      <c r="I401" t="s">
        <v>23</v>
      </c>
      <c r="J401">
        <v>1</v>
      </c>
      <c r="K401" t="s">
        <v>1196</v>
      </c>
      <c r="L401" t="s">
        <v>101</v>
      </c>
      <c r="M401" t="s">
        <v>194</v>
      </c>
      <c r="N401">
        <v>0</v>
      </c>
      <c r="O401" t="str">
        <f t="shared" si="18"/>
        <v>1 сезон</v>
      </c>
      <c r="P401" t="str">
        <f t="shared" si="19"/>
        <v/>
      </c>
      <c r="Q401" t="str">
        <f>VLOOKUP(L401,[1]Лист1!$A:$B,2,0)</f>
        <v>Documentaries</v>
      </c>
      <c r="R401" s="5" t="str">
        <f t="shared" si="20"/>
        <v>2019</v>
      </c>
    </row>
    <row r="402" spans="1:18" x14ac:dyDescent="0.25">
      <c r="A402" s="4">
        <v>400</v>
      </c>
      <c r="B402" t="s">
        <v>1197</v>
      </c>
      <c r="C402" t="s">
        <v>22757</v>
      </c>
      <c r="D402" t="s">
        <v>1198</v>
      </c>
      <c r="E402" t="s">
        <v>85</v>
      </c>
      <c r="F402" t="s">
        <v>86</v>
      </c>
      <c r="G402" s="1">
        <v>43511</v>
      </c>
      <c r="H402">
        <v>2019</v>
      </c>
      <c r="I402" t="s">
        <v>23</v>
      </c>
      <c r="J402">
        <v>1</v>
      </c>
      <c r="K402" t="s">
        <v>135</v>
      </c>
      <c r="L402" t="s">
        <v>25</v>
      </c>
      <c r="M402" t="s">
        <v>106</v>
      </c>
      <c r="N402" t="s">
        <v>26</v>
      </c>
      <c r="O402" t="str">
        <f t="shared" si="18"/>
        <v>1 сезон</v>
      </c>
      <c r="P402" t="str">
        <f t="shared" si="19"/>
        <v/>
      </c>
      <c r="Q402" t="str">
        <f>VLOOKUP(L402,[1]Лист1!$A:$B,2,0)</f>
        <v>Crime</v>
      </c>
      <c r="R402" s="5" t="str">
        <f t="shared" si="20"/>
        <v>2019</v>
      </c>
    </row>
    <row r="403" spans="1:18" x14ac:dyDescent="0.25">
      <c r="A403" s="4">
        <v>401</v>
      </c>
      <c r="B403" t="s">
        <v>1199</v>
      </c>
      <c r="C403" t="s">
        <v>22757</v>
      </c>
      <c r="D403" t="s">
        <v>1200</v>
      </c>
      <c r="E403" t="s">
        <v>85</v>
      </c>
      <c r="F403" t="s">
        <v>86</v>
      </c>
      <c r="G403" s="1">
        <v>43315</v>
      </c>
      <c r="H403">
        <v>2018</v>
      </c>
      <c r="I403" t="s">
        <v>68</v>
      </c>
      <c r="J403">
        <v>3</v>
      </c>
      <c r="K403" t="s">
        <v>113</v>
      </c>
      <c r="L403" t="s">
        <v>113</v>
      </c>
      <c r="M403">
        <v>0</v>
      </c>
      <c r="N403">
        <v>0</v>
      </c>
      <c r="O403" t="str">
        <f t="shared" si="18"/>
        <v>3 сезона</v>
      </c>
      <c r="P403" t="str">
        <f t="shared" si="19"/>
        <v/>
      </c>
      <c r="Q403" t="str">
        <f>VLOOKUP(L403,[1]Лист1!$A:$B,2,0)</f>
        <v>Kids</v>
      </c>
      <c r="R403" s="5" t="str">
        <f t="shared" si="20"/>
        <v>2018</v>
      </c>
    </row>
    <row r="404" spans="1:18" x14ac:dyDescent="0.25">
      <c r="A404" s="4">
        <v>402</v>
      </c>
      <c r="B404" t="s">
        <v>1201</v>
      </c>
      <c r="C404" t="s">
        <v>22757</v>
      </c>
      <c r="D404" t="s">
        <v>1202</v>
      </c>
      <c r="E404" t="s">
        <v>85</v>
      </c>
      <c r="F404" t="s">
        <v>86</v>
      </c>
      <c r="G404" s="1">
        <v>43496</v>
      </c>
      <c r="H404">
        <v>2018</v>
      </c>
      <c r="I404" t="s">
        <v>110</v>
      </c>
      <c r="J404">
        <v>1</v>
      </c>
      <c r="K404" t="s">
        <v>113</v>
      </c>
      <c r="L404" t="s">
        <v>113</v>
      </c>
      <c r="M404">
        <v>0</v>
      </c>
      <c r="N404">
        <v>0</v>
      </c>
      <c r="O404" t="str">
        <f t="shared" si="18"/>
        <v>1 сезон</v>
      </c>
      <c r="P404" t="str">
        <f t="shared" si="19"/>
        <v/>
      </c>
      <c r="Q404" t="str">
        <f>VLOOKUP(L404,[1]Лист1!$A:$B,2,0)</f>
        <v>Kids</v>
      </c>
      <c r="R404" s="5" t="str">
        <f t="shared" si="20"/>
        <v>2019</v>
      </c>
    </row>
    <row r="405" spans="1:18" x14ac:dyDescent="0.25">
      <c r="A405" s="4">
        <v>403</v>
      </c>
      <c r="B405" t="s">
        <v>1203</v>
      </c>
      <c r="C405" t="s">
        <v>22756</v>
      </c>
      <c r="D405" t="s">
        <v>1204</v>
      </c>
      <c r="E405" t="s">
        <v>1205</v>
      </c>
      <c r="F405" t="s">
        <v>16</v>
      </c>
      <c r="G405" s="1">
        <v>44418</v>
      </c>
      <c r="H405">
        <v>2021</v>
      </c>
      <c r="I405" t="s">
        <v>23</v>
      </c>
      <c r="J405">
        <v>70</v>
      </c>
      <c r="K405" t="s">
        <v>441</v>
      </c>
      <c r="L405" t="s">
        <v>18</v>
      </c>
      <c r="M405" t="s">
        <v>442</v>
      </c>
      <c r="N405">
        <v>0</v>
      </c>
      <c r="O405" t="str">
        <f t="shared" si="18"/>
        <v/>
      </c>
      <c r="P405" t="str">
        <f t="shared" si="19"/>
        <v>60 - 80 минут</v>
      </c>
      <c r="Q405" t="str">
        <f>VLOOKUP(L405,[1]Лист1!$A:$B,2,0)</f>
        <v>Documentaries</v>
      </c>
      <c r="R405" s="5" t="str">
        <f t="shared" si="20"/>
        <v>2021</v>
      </c>
    </row>
    <row r="406" spans="1:18" x14ac:dyDescent="0.25">
      <c r="A406" s="4">
        <v>404</v>
      </c>
      <c r="B406" t="s">
        <v>1206</v>
      </c>
      <c r="C406" t="s">
        <v>22757</v>
      </c>
      <c r="D406" t="s">
        <v>1207</v>
      </c>
      <c r="E406" t="s">
        <v>85</v>
      </c>
      <c r="F406" t="s">
        <v>86</v>
      </c>
      <c r="G406" s="1">
        <v>43490</v>
      </c>
      <c r="H406">
        <v>2017</v>
      </c>
      <c r="I406" t="s">
        <v>54</v>
      </c>
      <c r="J406">
        <v>1</v>
      </c>
      <c r="K406" t="s">
        <v>192</v>
      </c>
      <c r="L406" t="s">
        <v>160</v>
      </c>
      <c r="M406" t="s">
        <v>193</v>
      </c>
      <c r="N406" t="s">
        <v>194</v>
      </c>
      <c r="O406" t="str">
        <f t="shared" si="18"/>
        <v>1 сезон</v>
      </c>
      <c r="P406" t="str">
        <f t="shared" si="19"/>
        <v/>
      </c>
      <c r="Q406" t="str">
        <f>VLOOKUP(L406,[1]Лист1!$A:$B,2,0)</f>
        <v>International</v>
      </c>
      <c r="R406" s="5" t="str">
        <f t="shared" si="20"/>
        <v>2019</v>
      </c>
    </row>
    <row r="407" spans="1:18" x14ac:dyDescent="0.25">
      <c r="A407" s="4">
        <v>405</v>
      </c>
      <c r="B407" t="s">
        <v>1208</v>
      </c>
      <c r="C407" t="s">
        <v>22756</v>
      </c>
      <c r="D407" t="s">
        <v>1209</v>
      </c>
      <c r="E407" t="s">
        <v>1210</v>
      </c>
      <c r="F407" t="s">
        <v>53</v>
      </c>
      <c r="G407" s="1">
        <v>44416</v>
      </c>
      <c r="H407">
        <v>2012</v>
      </c>
      <c r="I407" t="s">
        <v>17</v>
      </c>
      <c r="J407">
        <v>98</v>
      </c>
      <c r="K407" t="s">
        <v>564</v>
      </c>
      <c r="L407" t="s">
        <v>62</v>
      </c>
      <c r="M407" t="s">
        <v>63</v>
      </c>
      <c r="N407" t="s">
        <v>48</v>
      </c>
      <c r="O407" t="str">
        <f t="shared" si="18"/>
        <v/>
      </c>
      <c r="P407" t="str">
        <f t="shared" si="19"/>
        <v>80 - 100 минут</v>
      </c>
      <c r="Q407" t="str">
        <f>VLOOKUP(L407,[1]Лист1!$A:$B,2,0)</f>
        <v>Comedies</v>
      </c>
      <c r="R407" s="5" t="str">
        <f t="shared" si="20"/>
        <v>2021</v>
      </c>
    </row>
    <row r="408" spans="1:18" x14ac:dyDescent="0.25">
      <c r="A408" s="4">
        <v>406</v>
      </c>
      <c r="B408" t="s">
        <v>1211</v>
      </c>
      <c r="C408" t="s">
        <v>22756</v>
      </c>
      <c r="D408" t="s">
        <v>1212</v>
      </c>
      <c r="E408" t="s">
        <v>1213</v>
      </c>
      <c r="F408" t="s">
        <v>246</v>
      </c>
      <c r="G408" s="1">
        <v>44416</v>
      </c>
      <c r="H408">
        <v>2021</v>
      </c>
      <c r="I408" t="s">
        <v>23</v>
      </c>
      <c r="J408">
        <v>86</v>
      </c>
      <c r="K408" t="s">
        <v>142</v>
      </c>
      <c r="L408" t="s">
        <v>62</v>
      </c>
      <c r="M408" t="s">
        <v>49</v>
      </c>
      <c r="N408" t="s">
        <v>143</v>
      </c>
      <c r="O408" t="str">
        <f t="shared" si="18"/>
        <v/>
      </c>
      <c r="P408" t="str">
        <f t="shared" si="19"/>
        <v>80 - 100 минут</v>
      </c>
      <c r="Q408" t="str">
        <f>VLOOKUP(L408,[1]Лист1!$A:$B,2,0)</f>
        <v>Comedies</v>
      </c>
      <c r="R408" s="5" t="str">
        <f t="shared" si="20"/>
        <v>2021</v>
      </c>
    </row>
    <row r="409" spans="1:18" x14ac:dyDescent="0.25">
      <c r="A409" s="4">
        <v>407</v>
      </c>
      <c r="B409" t="s">
        <v>1214</v>
      </c>
      <c r="C409" t="s">
        <v>22756</v>
      </c>
      <c r="D409" t="s">
        <v>1215</v>
      </c>
      <c r="E409" t="s">
        <v>1216</v>
      </c>
      <c r="F409" t="s">
        <v>16</v>
      </c>
      <c r="G409" s="1">
        <v>44415</v>
      </c>
      <c r="H409">
        <v>2021</v>
      </c>
      <c r="I409" t="s">
        <v>17</v>
      </c>
      <c r="J409">
        <v>111</v>
      </c>
      <c r="K409" t="s">
        <v>646</v>
      </c>
      <c r="L409" t="s">
        <v>237</v>
      </c>
      <c r="M409" t="s">
        <v>42</v>
      </c>
      <c r="N409">
        <v>0</v>
      </c>
      <c r="O409" t="str">
        <f t="shared" si="18"/>
        <v/>
      </c>
      <c r="P409" t="str">
        <f t="shared" si="19"/>
        <v>100 - 120 минут</v>
      </c>
      <c r="Q409" t="str">
        <f>VLOOKUP(L409,[1]Лист1!$A:$B,2,0)</f>
        <v>Action &amp; Adventure</v>
      </c>
      <c r="R409" s="5" t="str">
        <f t="shared" si="20"/>
        <v>2021</v>
      </c>
    </row>
    <row r="410" spans="1:18" x14ac:dyDescent="0.25">
      <c r="A410" s="4">
        <v>408</v>
      </c>
      <c r="B410" t="s">
        <v>1217</v>
      </c>
      <c r="C410" t="s">
        <v>22757</v>
      </c>
      <c r="D410" t="s">
        <v>1218</v>
      </c>
      <c r="E410" t="s">
        <v>85</v>
      </c>
      <c r="F410" t="s">
        <v>86</v>
      </c>
      <c r="G410" s="1">
        <v>43483</v>
      </c>
      <c r="H410">
        <v>2017</v>
      </c>
      <c r="I410" t="s">
        <v>54</v>
      </c>
      <c r="J410">
        <v>1</v>
      </c>
      <c r="K410" t="s">
        <v>478</v>
      </c>
      <c r="L410" t="s">
        <v>160</v>
      </c>
      <c r="M410" t="s">
        <v>193</v>
      </c>
      <c r="N410" t="s">
        <v>168</v>
      </c>
      <c r="O410" t="str">
        <f t="shared" si="18"/>
        <v>1 сезон</v>
      </c>
      <c r="P410" t="str">
        <f t="shared" si="19"/>
        <v/>
      </c>
      <c r="Q410" t="str">
        <f>VLOOKUP(L410,[1]Лист1!$A:$B,2,0)</f>
        <v>International</v>
      </c>
      <c r="R410" s="5" t="str">
        <f t="shared" si="20"/>
        <v>2019</v>
      </c>
    </row>
    <row r="411" spans="1:18" x14ac:dyDescent="0.25">
      <c r="A411" s="4">
        <v>409</v>
      </c>
      <c r="B411" t="s">
        <v>1219</v>
      </c>
      <c r="C411" t="s">
        <v>22757</v>
      </c>
      <c r="D411" t="s">
        <v>1220</v>
      </c>
      <c r="E411" t="s">
        <v>1221</v>
      </c>
      <c r="F411" t="s">
        <v>67</v>
      </c>
      <c r="G411" s="1">
        <v>44414</v>
      </c>
      <c r="H411">
        <v>2021</v>
      </c>
      <c r="I411" t="s">
        <v>23</v>
      </c>
      <c r="J411">
        <v>1</v>
      </c>
      <c r="K411" t="s">
        <v>1222</v>
      </c>
      <c r="L411" t="s">
        <v>1222</v>
      </c>
      <c r="M411">
        <v>0</v>
      </c>
      <c r="N411">
        <v>0</v>
      </c>
      <c r="O411" t="str">
        <f t="shared" si="18"/>
        <v>1 сезон</v>
      </c>
      <c r="P411" t="str">
        <f t="shared" si="19"/>
        <v/>
      </c>
      <c r="Q411" t="str">
        <f>VLOOKUP(L411,[1]Лист1!$A:$B,2,0)</f>
        <v>TV Shows</v>
      </c>
      <c r="R411" s="5" t="str">
        <f t="shared" si="20"/>
        <v>2021</v>
      </c>
    </row>
    <row r="412" spans="1:18" x14ac:dyDescent="0.25">
      <c r="A412" s="4">
        <v>410</v>
      </c>
      <c r="B412" t="s">
        <v>1223</v>
      </c>
      <c r="C412" t="s">
        <v>22756</v>
      </c>
      <c r="D412" t="s">
        <v>1224</v>
      </c>
      <c r="E412" t="s">
        <v>1225</v>
      </c>
      <c r="F412" t="s">
        <v>357</v>
      </c>
      <c r="G412" s="1">
        <v>44414</v>
      </c>
      <c r="H412">
        <v>2020</v>
      </c>
      <c r="I412" t="s">
        <v>23</v>
      </c>
      <c r="J412">
        <v>115</v>
      </c>
      <c r="K412" t="s">
        <v>454</v>
      </c>
      <c r="L412" t="s">
        <v>62</v>
      </c>
      <c r="M412" t="s">
        <v>63</v>
      </c>
      <c r="N412" t="s">
        <v>49</v>
      </c>
      <c r="O412" t="str">
        <f t="shared" si="18"/>
        <v/>
      </c>
      <c r="P412" t="str">
        <f t="shared" si="19"/>
        <v>100 - 120 минут</v>
      </c>
      <c r="Q412" t="str">
        <f>VLOOKUP(L412,[1]Лист1!$A:$B,2,0)</f>
        <v>Comedies</v>
      </c>
      <c r="R412" s="5" t="str">
        <f t="shared" si="20"/>
        <v>2021</v>
      </c>
    </row>
    <row r="413" spans="1:18" x14ac:dyDescent="0.25">
      <c r="A413" s="4">
        <v>411</v>
      </c>
      <c r="B413" t="s">
        <v>1226</v>
      </c>
      <c r="C413" t="s">
        <v>22756</v>
      </c>
      <c r="D413" t="s">
        <v>1227</v>
      </c>
      <c r="E413" t="s">
        <v>1228</v>
      </c>
      <c r="F413" t="s">
        <v>22</v>
      </c>
      <c r="G413" s="1">
        <v>44414</v>
      </c>
      <c r="H413">
        <v>2021</v>
      </c>
      <c r="I413" t="s">
        <v>54</v>
      </c>
      <c r="J413">
        <v>102</v>
      </c>
      <c r="K413" t="s">
        <v>1229</v>
      </c>
      <c r="L413" t="s">
        <v>151</v>
      </c>
      <c r="M413" t="s">
        <v>48</v>
      </c>
      <c r="N413" t="s">
        <v>49</v>
      </c>
      <c r="O413" t="str">
        <f t="shared" si="18"/>
        <v/>
      </c>
      <c r="P413" t="str">
        <f t="shared" si="19"/>
        <v>100 - 120 минут</v>
      </c>
      <c r="Q413" t="str">
        <f>VLOOKUP(L413,[1]Лист1!$A:$B,2,0)</f>
        <v>Horror</v>
      </c>
      <c r="R413" s="5" t="str">
        <f t="shared" si="20"/>
        <v>2021</v>
      </c>
    </row>
    <row r="414" spans="1:18" x14ac:dyDescent="0.25">
      <c r="A414" s="4">
        <v>412</v>
      </c>
      <c r="B414" t="s">
        <v>1230</v>
      </c>
      <c r="C414" t="s">
        <v>22756</v>
      </c>
      <c r="D414" t="s">
        <v>1231</v>
      </c>
      <c r="E414" t="s">
        <v>1232</v>
      </c>
      <c r="F414" t="s">
        <v>709</v>
      </c>
      <c r="G414" s="1">
        <v>44414</v>
      </c>
      <c r="H414">
        <v>2021</v>
      </c>
      <c r="I414" t="s">
        <v>121</v>
      </c>
      <c r="J414">
        <v>100</v>
      </c>
      <c r="K414" t="s">
        <v>78</v>
      </c>
      <c r="L414" t="s">
        <v>41</v>
      </c>
      <c r="M414" t="s">
        <v>70</v>
      </c>
      <c r="N414">
        <v>0</v>
      </c>
      <c r="O414" t="str">
        <f t="shared" si="18"/>
        <v/>
      </c>
      <c r="P414" t="str">
        <f t="shared" si="19"/>
        <v>100 - 120 минут</v>
      </c>
      <c r="Q414" t="str">
        <f>VLOOKUP(L414,[1]Лист1!$A:$B,2,0)</f>
        <v>Kids</v>
      </c>
      <c r="R414" s="5" t="str">
        <f t="shared" si="20"/>
        <v>2021</v>
      </c>
    </row>
    <row r="415" spans="1:18" x14ac:dyDescent="0.25">
      <c r="A415" s="4">
        <v>413</v>
      </c>
      <c r="B415" t="s">
        <v>1233</v>
      </c>
      <c r="C415" t="s">
        <v>22756</v>
      </c>
      <c r="D415" t="s">
        <v>1234</v>
      </c>
      <c r="E415" t="s">
        <v>1235</v>
      </c>
      <c r="F415" t="s">
        <v>67</v>
      </c>
      <c r="G415" s="1">
        <v>44413</v>
      </c>
      <c r="H415">
        <v>2013</v>
      </c>
      <c r="I415" t="s">
        <v>54</v>
      </c>
      <c r="J415">
        <v>135</v>
      </c>
      <c r="K415" t="s">
        <v>849</v>
      </c>
      <c r="L415" t="s">
        <v>237</v>
      </c>
      <c r="M415" t="s">
        <v>42</v>
      </c>
      <c r="N415" t="s">
        <v>49</v>
      </c>
      <c r="O415" t="str">
        <f t="shared" si="18"/>
        <v/>
      </c>
      <c r="P415" t="str">
        <f t="shared" si="19"/>
        <v>120 - 140 минут</v>
      </c>
      <c r="Q415" t="str">
        <f>VLOOKUP(L415,[1]Лист1!$A:$B,2,0)</f>
        <v>Action &amp; Adventure</v>
      </c>
      <c r="R415" s="5" t="str">
        <f t="shared" si="20"/>
        <v>2021</v>
      </c>
    </row>
    <row r="416" spans="1:18" x14ac:dyDescent="0.25">
      <c r="A416" s="4">
        <v>414</v>
      </c>
      <c r="B416" t="s">
        <v>1236</v>
      </c>
      <c r="C416" t="s">
        <v>22756</v>
      </c>
      <c r="D416" t="s">
        <v>1237</v>
      </c>
      <c r="E416" t="s">
        <v>1238</v>
      </c>
      <c r="F416" t="s">
        <v>38</v>
      </c>
      <c r="G416" s="1">
        <v>44413</v>
      </c>
      <c r="H416">
        <v>2013</v>
      </c>
      <c r="I416" t="s">
        <v>23</v>
      </c>
      <c r="J416">
        <v>69</v>
      </c>
      <c r="K416" t="s">
        <v>128</v>
      </c>
      <c r="L416" t="s">
        <v>18</v>
      </c>
      <c r="M416" t="s">
        <v>49</v>
      </c>
      <c r="N416">
        <v>0</v>
      </c>
      <c r="O416" t="str">
        <f t="shared" si="18"/>
        <v/>
      </c>
      <c r="P416" t="str">
        <f t="shared" si="19"/>
        <v>60 - 80 минут</v>
      </c>
      <c r="Q416" t="str">
        <f>VLOOKUP(L416,[1]Лист1!$A:$B,2,0)</f>
        <v>Documentaries</v>
      </c>
      <c r="R416" s="5" t="str">
        <f t="shared" si="20"/>
        <v>2021</v>
      </c>
    </row>
    <row r="417" spans="1:18" x14ac:dyDescent="0.25">
      <c r="A417" s="4">
        <v>415</v>
      </c>
      <c r="B417" t="s">
        <v>1239</v>
      </c>
      <c r="C417" t="s">
        <v>22756</v>
      </c>
      <c r="D417" t="s">
        <v>1240</v>
      </c>
      <c r="E417" t="s">
        <v>1241</v>
      </c>
      <c r="F417" t="s">
        <v>657</v>
      </c>
      <c r="G417" s="1">
        <v>44413</v>
      </c>
      <c r="H417">
        <v>1985</v>
      </c>
      <c r="I417" t="s">
        <v>23</v>
      </c>
      <c r="J417">
        <v>95</v>
      </c>
      <c r="K417" t="s">
        <v>1242</v>
      </c>
      <c r="L417" t="s">
        <v>62</v>
      </c>
      <c r="M417" t="s">
        <v>599</v>
      </c>
      <c r="N417" t="s">
        <v>49</v>
      </c>
      <c r="O417" t="str">
        <f t="shared" si="18"/>
        <v/>
      </c>
      <c r="P417" t="str">
        <f t="shared" si="19"/>
        <v>80 - 100 минут</v>
      </c>
      <c r="Q417" t="str">
        <f>VLOOKUP(L417,[1]Лист1!$A:$B,2,0)</f>
        <v>Comedies</v>
      </c>
      <c r="R417" s="5" t="str">
        <f t="shared" si="20"/>
        <v>2021</v>
      </c>
    </row>
    <row r="418" spans="1:18" x14ac:dyDescent="0.25">
      <c r="A418" s="4">
        <v>416</v>
      </c>
      <c r="B418" t="s">
        <v>1243</v>
      </c>
      <c r="C418" t="s">
        <v>22756</v>
      </c>
      <c r="D418" t="s">
        <v>1244</v>
      </c>
      <c r="E418" t="s">
        <v>1245</v>
      </c>
      <c r="F418" t="s">
        <v>53</v>
      </c>
      <c r="G418" s="1">
        <v>44413</v>
      </c>
      <c r="H418">
        <v>2021</v>
      </c>
      <c r="I418" t="s">
        <v>54</v>
      </c>
      <c r="J418">
        <v>97</v>
      </c>
      <c r="K418" t="s">
        <v>18</v>
      </c>
      <c r="L418" t="s">
        <v>18</v>
      </c>
      <c r="M418">
        <v>0</v>
      </c>
      <c r="N418">
        <v>0</v>
      </c>
      <c r="O418" t="str">
        <f t="shared" si="18"/>
        <v/>
      </c>
      <c r="P418" t="str">
        <f t="shared" si="19"/>
        <v>80 - 100 минут</v>
      </c>
      <c r="Q418" t="str">
        <f>VLOOKUP(L418,[1]Лист1!$A:$B,2,0)</f>
        <v>Documentaries</v>
      </c>
      <c r="R418" s="5" t="str">
        <f t="shared" si="20"/>
        <v>2021</v>
      </c>
    </row>
    <row r="419" spans="1:18" x14ac:dyDescent="0.25">
      <c r="A419" s="4">
        <v>417</v>
      </c>
      <c r="B419" t="s">
        <v>1246</v>
      </c>
      <c r="C419" t="s">
        <v>22756</v>
      </c>
      <c r="D419" t="s">
        <v>1247</v>
      </c>
      <c r="E419" t="s">
        <v>1248</v>
      </c>
      <c r="F419" t="s">
        <v>657</v>
      </c>
      <c r="G419" s="1">
        <v>44413</v>
      </c>
      <c r="H419">
        <v>1993</v>
      </c>
      <c r="I419" t="s">
        <v>23</v>
      </c>
      <c r="J419">
        <v>124</v>
      </c>
      <c r="K419" t="s">
        <v>1249</v>
      </c>
      <c r="L419" t="s">
        <v>653</v>
      </c>
      <c r="M419" t="s">
        <v>63</v>
      </c>
      <c r="N419" t="s">
        <v>49</v>
      </c>
      <c r="O419" t="str">
        <f t="shared" si="18"/>
        <v/>
      </c>
      <c r="P419" t="str">
        <f t="shared" si="19"/>
        <v>120 - 140 минут</v>
      </c>
      <c r="Q419" t="str">
        <f>VLOOKUP(L419,[1]Лист1!$A:$B,2,0)</f>
        <v>Classic Movies</v>
      </c>
      <c r="R419" s="5" t="str">
        <f t="shared" si="20"/>
        <v>2021</v>
      </c>
    </row>
    <row r="420" spans="1:18" x14ac:dyDescent="0.25">
      <c r="A420" s="4">
        <v>418</v>
      </c>
      <c r="B420" t="s">
        <v>1250</v>
      </c>
      <c r="C420" t="s">
        <v>22757</v>
      </c>
      <c r="D420" t="s">
        <v>1251</v>
      </c>
      <c r="E420" t="s">
        <v>85</v>
      </c>
      <c r="F420" t="s">
        <v>86</v>
      </c>
      <c r="G420" s="1">
        <v>43483</v>
      </c>
      <c r="H420">
        <v>2019</v>
      </c>
      <c r="I420" t="s">
        <v>23</v>
      </c>
      <c r="J420">
        <v>1</v>
      </c>
      <c r="K420" t="s">
        <v>1252</v>
      </c>
      <c r="L420" t="s">
        <v>101</v>
      </c>
      <c r="M420" t="s">
        <v>394</v>
      </c>
      <c r="N420">
        <v>0</v>
      </c>
      <c r="O420" t="str">
        <f t="shared" si="18"/>
        <v>1 сезон</v>
      </c>
      <c r="P420" t="str">
        <f t="shared" si="19"/>
        <v/>
      </c>
      <c r="Q420" t="str">
        <f>VLOOKUP(L420,[1]Лист1!$A:$B,2,0)</f>
        <v>Documentaries</v>
      </c>
      <c r="R420" s="5" t="str">
        <f t="shared" si="20"/>
        <v>2019</v>
      </c>
    </row>
    <row r="421" spans="1:18" x14ac:dyDescent="0.25">
      <c r="A421" s="4">
        <v>419</v>
      </c>
      <c r="B421" t="s">
        <v>1253</v>
      </c>
      <c r="C421" t="s">
        <v>22757</v>
      </c>
      <c r="D421" t="s">
        <v>1254</v>
      </c>
      <c r="E421" t="s">
        <v>85</v>
      </c>
      <c r="F421" t="s">
        <v>86</v>
      </c>
      <c r="G421" s="1">
        <v>43476</v>
      </c>
      <c r="H421">
        <v>2018</v>
      </c>
      <c r="I421" t="s">
        <v>23</v>
      </c>
      <c r="J421">
        <v>1</v>
      </c>
      <c r="K421" t="s">
        <v>417</v>
      </c>
      <c r="L421" t="s">
        <v>160</v>
      </c>
      <c r="M421" t="s">
        <v>57</v>
      </c>
      <c r="N421" t="s">
        <v>193</v>
      </c>
      <c r="O421" t="str">
        <f t="shared" si="18"/>
        <v>1 сезон</v>
      </c>
      <c r="P421" t="str">
        <f t="shared" si="19"/>
        <v/>
      </c>
      <c r="Q421" t="str">
        <f>VLOOKUP(L421,[1]Лист1!$A:$B,2,0)</f>
        <v>International</v>
      </c>
      <c r="R421" s="5" t="str">
        <f t="shared" si="20"/>
        <v>2019</v>
      </c>
    </row>
    <row r="422" spans="1:18" x14ac:dyDescent="0.25">
      <c r="A422" s="4">
        <v>420</v>
      </c>
      <c r="B422" t="s">
        <v>1255</v>
      </c>
      <c r="C422" t="s">
        <v>22757</v>
      </c>
      <c r="D422" t="s">
        <v>1256</v>
      </c>
      <c r="E422" t="s">
        <v>85</v>
      </c>
      <c r="F422" t="s">
        <v>86</v>
      </c>
      <c r="G422" s="1">
        <v>43469</v>
      </c>
      <c r="H422">
        <v>2017</v>
      </c>
      <c r="I422" t="s">
        <v>54</v>
      </c>
      <c r="J422">
        <v>1</v>
      </c>
      <c r="K422" t="s">
        <v>478</v>
      </c>
      <c r="L422" t="s">
        <v>160</v>
      </c>
      <c r="M422" t="s">
        <v>193</v>
      </c>
      <c r="N422" t="s">
        <v>168</v>
      </c>
      <c r="O422" t="str">
        <f t="shared" si="18"/>
        <v>1 сезон</v>
      </c>
      <c r="P422" t="str">
        <f t="shared" si="19"/>
        <v/>
      </c>
      <c r="Q422" t="str">
        <f>VLOOKUP(L422,[1]Лист1!$A:$B,2,0)</f>
        <v>International</v>
      </c>
      <c r="R422" s="5" t="str">
        <f t="shared" si="20"/>
        <v>2019</v>
      </c>
    </row>
    <row r="423" spans="1:18" x14ac:dyDescent="0.25">
      <c r="A423" s="4">
        <v>421</v>
      </c>
      <c r="B423" t="s">
        <v>1257</v>
      </c>
      <c r="C423" t="s">
        <v>22757</v>
      </c>
      <c r="D423" t="s">
        <v>1258</v>
      </c>
      <c r="E423" t="s">
        <v>85</v>
      </c>
      <c r="F423" t="s">
        <v>86</v>
      </c>
      <c r="G423" s="1">
        <v>43464</v>
      </c>
      <c r="H423">
        <v>1925</v>
      </c>
      <c r="I423" t="s">
        <v>54</v>
      </c>
      <c r="J423">
        <v>1</v>
      </c>
      <c r="K423" t="s">
        <v>1222</v>
      </c>
      <c r="L423" t="s">
        <v>1222</v>
      </c>
      <c r="M423">
        <v>0</v>
      </c>
      <c r="N423">
        <v>0</v>
      </c>
      <c r="O423" t="str">
        <f t="shared" si="18"/>
        <v>1 сезон</v>
      </c>
      <c r="P423" t="str">
        <f t="shared" si="19"/>
        <v/>
      </c>
      <c r="Q423" t="str">
        <f>VLOOKUP(L423,[1]Лист1!$A:$B,2,0)</f>
        <v>TV Shows</v>
      </c>
      <c r="R423" s="5" t="str">
        <f t="shared" si="20"/>
        <v>2018</v>
      </c>
    </row>
    <row r="424" spans="1:18" x14ac:dyDescent="0.25">
      <c r="A424" s="4">
        <v>422</v>
      </c>
      <c r="B424" t="s">
        <v>1259</v>
      </c>
      <c r="C424" t="s">
        <v>22756</v>
      </c>
      <c r="D424" t="s">
        <v>1260</v>
      </c>
      <c r="E424" t="s">
        <v>85</v>
      </c>
      <c r="F424" t="s">
        <v>86</v>
      </c>
      <c r="G424" s="1">
        <v>43465</v>
      </c>
      <c r="H424">
        <v>2015</v>
      </c>
      <c r="I424" t="s">
        <v>23</v>
      </c>
      <c r="J424">
        <v>34</v>
      </c>
      <c r="K424" t="s">
        <v>18</v>
      </c>
      <c r="L424" t="s">
        <v>18</v>
      </c>
      <c r="M424">
        <v>0</v>
      </c>
      <c r="N424">
        <v>0</v>
      </c>
      <c r="O424" t="str">
        <f t="shared" si="18"/>
        <v/>
      </c>
      <c r="P424" t="str">
        <f t="shared" si="19"/>
        <v>0 - 40 минут</v>
      </c>
      <c r="Q424" t="str">
        <f>VLOOKUP(L424,[1]Лист1!$A:$B,2,0)</f>
        <v>Documentaries</v>
      </c>
      <c r="R424" s="5" t="str">
        <f t="shared" si="20"/>
        <v>2018</v>
      </c>
    </row>
    <row r="425" spans="1:18" x14ac:dyDescent="0.25">
      <c r="A425" s="4">
        <v>423</v>
      </c>
      <c r="B425" t="s">
        <v>1261</v>
      </c>
      <c r="C425" t="s">
        <v>22757</v>
      </c>
      <c r="D425" t="s">
        <v>1262</v>
      </c>
      <c r="E425" t="s">
        <v>85</v>
      </c>
      <c r="F425" t="s">
        <v>86</v>
      </c>
      <c r="G425" s="1">
        <v>43456</v>
      </c>
      <c r="H425">
        <v>2018</v>
      </c>
      <c r="I425" t="s">
        <v>23</v>
      </c>
      <c r="J425">
        <v>1</v>
      </c>
      <c r="K425" t="s">
        <v>478</v>
      </c>
      <c r="L425" t="s">
        <v>160</v>
      </c>
      <c r="M425" t="s">
        <v>193</v>
      </c>
      <c r="N425" t="s">
        <v>168</v>
      </c>
      <c r="O425" t="str">
        <f t="shared" si="18"/>
        <v>1 сезон</v>
      </c>
      <c r="P425" t="str">
        <f t="shared" si="19"/>
        <v/>
      </c>
      <c r="Q425" t="str">
        <f>VLOOKUP(L425,[1]Лист1!$A:$B,2,0)</f>
        <v>International</v>
      </c>
      <c r="R425" s="5" t="str">
        <f t="shared" si="20"/>
        <v>2018</v>
      </c>
    </row>
    <row r="426" spans="1:18" x14ac:dyDescent="0.25">
      <c r="A426" s="4">
        <v>424</v>
      </c>
      <c r="B426" t="s">
        <v>1263</v>
      </c>
      <c r="C426" t="s">
        <v>22757</v>
      </c>
      <c r="D426" t="s">
        <v>1264</v>
      </c>
      <c r="E426" t="s">
        <v>85</v>
      </c>
      <c r="F426" t="s">
        <v>86</v>
      </c>
      <c r="G426" s="1">
        <v>43448</v>
      </c>
      <c r="H426">
        <v>2018</v>
      </c>
      <c r="I426" t="s">
        <v>23</v>
      </c>
      <c r="J426">
        <v>1</v>
      </c>
      <c r="K426" t="s">
        <v>104</v>
      </c>
      <c r="L426" t="s">
        <v>56</v>
      </c>
      <c r="M426" t="s">
        <v>105</v>
      </c>
      <c r="N426" t="s">
        <v>106</v>
      </c>
      <c r="O426" t="str">
        <f t="shared" si="18"/>
        <v>1 сезон</v>
      </c>
      <c r="P426" t="str">
        <f t="shared" si="19"/>
        <v/>
      </c>
      <c r="Q426" t="str">
        <f>VLOOKUP(L426,[1]Лист1!$A:$B,2,0)</f>
        <v>International</v>
      </c>
      <c r="R426" s="5" t="str">
        <f t="shared" si="20"/>
        <v>2018</v>
      </c>
    </row>
    <row r="427" spans="1:18" x14ac:dyDescent="0.25">
      <c r="A427" s="4">
        <v>425</v>
      </c>
      <c r="B427" t="s">
        <v>1265</v>
      </c>
      <c r="C427" t="s">
        <v>22757</v>
      </c>
      <c r="D427" t="s">
        <v>1266</v>
      </c>
      <c r="E427" t="s">
        <v>85</v>
      </c>
      <c r="F427" t="s">
        <v>86</v>
      </c>
      <c r="G427" s="1">
        <v>43435</v>
      </c>
      <c r="H427">
        <v>2017</v>
      </c>
      <c r="I427" t="s">
        <v>212</v>
      </c>
      <c r="J427">
        <v>1</v>
      </c>
      <c r="K427" t="s">
        <v>184</v>
      </c>
      <c r="L427" t="s">
        <v>113</v>
      </c>
      <c r="M427" t="s">
        <v>185</v>
      </c>
      <c r="N427">
        <v>0</v>
      </c>
      <c r="O427" t="str">
        <f t="shared" si="18"/>
        <v>1 сезон</v>
      </c>
      <c r="P427" t="str">
        <f t="shared" si="19"/>
        <v/>
      </c>
      <c r="Q427" t="str">
        <f>VLOOKUP(L427,[1]Лист1!$A:$B,2,0)</f>
        <v>Kids</v>
      </c>
      <c r="R427" s="5" t="str">
        <f t="shared" si="20"/>
        <v>2018</v>
      </c>
    </row>
    <row r="428" spans="1:18" x14ac:dyDescent="0.25">
      <c r="A428" s="4">
        <v>426</v>
      </c>
      <c r="B428" t="s">
        <v>1267</v>
      </c>
      <c r="C428" t="s">
        <v>22756</v>
      </c>
      <c r="D428" t="s">
        <v>1268</v>
      </c>
      <c r="E428" t="s">
        <v>85</v>
      </c>
      <c r="F428" t="s">
        <v>86</v>
      </c>
      <c r="G428" s="1">
        <v>43435</v>
      </c>
      <c r="H428">
        <v>2018</v>
      </c>
      <c r="I428" t="s">
        <v>110</v>
      </c>
      <c r="J428">
        <v>23</v>
      </c>
      <c r="K428" t="s">
        <v>91</v>
      </c>
      <c r="L428" t="s">
        <v>91</v>
      </c>
      <c r="M428">
        <v>0</v>
      </c>
      <c r="N428">
        <v>0</v>
      </c>
      <c r="O428" t="str">
        <f t="shared" si="18"/>
        <v/>
      </c>
      <c r="P428" t="str">
        <f t="shared" si="19"/>
        <v>0 - 40 минут</v>
      </c>
      <c r="Q428" t="str">
        <f>VLOOKUP(L428,[1]Лист1!$A:$B,2,0)</f>
        <v>Other movies</v>
      </c>
      <c r="R428" s="5" t="str">
        <f t="shared" si="20"/>
        <v>2018</v>
      </c>
    </row>
    <row r="429" spans="1:18" x14ac:dyDescent="0.25">
      <c r="A429" s="4">
        <v>427</v>
      </c>
      <c r="B429" t="s">
        <v>1269</v>
      </c>
      <c r="C429" t="s">
        <v>22757</v>
      </c>
      <c r="D429" t="s">
        <v>1270</v>
      </c>
      <c r="E429" t="s">
        <v>85</v>
      </c>
      <c r="F429" t="s">
        <v>86</v>
      </c>
      <c r="G429" s="1">
        <v>43424</v>
      </c>
      <c r="H429">
        <v>2018</v>
      </c>
      <c r="I429" t="s">
        <v>68</v>
      </c>
      <c r="J429">
        <v>1</v>
      </c>
      <c r="K429" t="s">
        <v>113</v>
      </c>
      <c r="L429" t="s">
        <v>113</v>
      </c>
      <c r="M429">
        <v>0</v>
      </c>
      <c r="N429">
        <v>0</v>
      </c>
      <c r="O429" t="str">
        <f t="shared" si="18"/>
        <v>1 сезон</v>
      </c>
      <c r="P429" t="str">
        <f t="shared" si="19"/>
        <v/>
      </c>
      <c r="Q429" t="str">
        <f>VLOOKUP(L429,[1]Лист1!$A:$B,2,0)</f>
        <v>Kids</v>
      </c>
      <c r="R429" s="5" t="str">
        <f t="shared" si="20"/>
        <v>2018</v>
      </c>
    </row>
    <row r="430" spans="1:18" x14ac:dyDescent="0.25">
      <c r="A430" s="4">
        <v>428</v>
      </c>
      <c r="B430" t="s">
        <v>1271</v>
      </c>
      <c r="C430" t="s">
        <v>22756</v>
      </c>
      <c r="D430" t="s">
        <v>1272</v>
      </c>
      <c r="E430" t="s">
        <v>1273</v>
      </c>
      <c r="F430" t="s">
        <v>357</v>
      </c>
      <c r="G430" s="1">
        <v>44412</v>
      </c>
      <c r="H430">
        <v>2016</v>
      </c>
      <c r="I430" t="s">
        <v>39</v>
      </c>
      <c r="J430">
        <v>118</v>
      </c>
      <c r="K430" t="s">
        <v>75</v>
      </c>
      <c r="L430" t="s">
        <v>47</v>
      </c>
      <c r="M430" t="s">
        <v>49</v>
      </c>
      <c r="N430">
        <v>0</v>
      </c>
      <c r="O430" t="str">
        <f t="shared" si="18"/>
        <v/>
      </c>
      <c r="P430" t="str">
        <f t="shared" si="19"/>
        <v>100 - 120 минут</v>
      </c>
      <c r="Q430" t="str">
        <f>VLOOKUP(L430,[1]Лист1!$A:$B,2,0)</f>
        <v>Dramas</v>
      </c>
      <c r="R430" s="5" t="str">
        <f t="shared" si="20"/>
        <v>2021</v>
      </c>
    </row>
    <row r="431" spans="1:18" x14ac:dyDescent="0.25">
      <c r="A431" s="4">
        <v>429</v>
      </c>
      <c r="B431" t="s">
        <v>1274</v>
      </c>
      <c r="C431" t="s">
        <v>22756</v>
      </c>
      <c r="D431" t="s">
        <v>1275</v>
      </c>
      <c r="E431" t="s">
        <v>1276</v>
      </c>
      <c r="F431" t="s">
        <v>16</v>
      </c>
      <c r="G431" s="1">
        <v>44412</v>
      </c>
      <c r="H431">
        <v>2021</v>
      </c>
      <c r="I431" t="s">
        <v>23</v>
      </c>
      <c r="J431">
        <v>115</v>
      </c>
      <c r="K431" t="s">
        <v>151</v>
      </c>
      <c r="L431" t="s">
        <v>151</v>
      </c>
      <c r="M431">
        <v>0</v>
      </c>
      <c r="N431">
        <v>0</v>
      </c>
      <c r="O431" t="str">
        <f t="shared" si="18"/>
        <v/>
      </c>
      <c r="P431" t="str">
        <f t="shared" si="19"/>
        <v>100 - 120 минут</v>
      </c>
      <c r="Q431" t="str">
        <f>VLOOKUP(L431,[1]Лист1!$A:$B,2,0)</f>
        <v>Horror</v>
      </c>
      <c r="R431" s="5" t="str">
        <f t="shared" si="20"/>
        <v>2021</v>
      </c>
    </row>
    <row r="432" spans="1:18" x14ac:dyDescent="0.25">
      <c r="A432" s="4">
        <v>430</v>
      </c>
      <c r="B432" t="s">
        <v>1277</v>
      </c>
      <c r="C432" t="s">
        <v>22756</v>
      </c>
      <c r="D432" t="s">
        <v>1278</v>
      </c>
      <c r="E432" t="s">
        <v>1279</v>
      </c>
      <c r="F432" t="s">
        <v>16</v>
      </c>
      <c r="G432" s="1">
        <v>44412</v>
      </c>
      <c r="H432">
        <v>2012</v>
      </c>
      <c r="I432" t="s">
        <v>23</v>
      </c>
      <c r="J432">
        <v>115</v>
      </c>
      <c r="K432" t="s">
        <v>91</v>
      </c>
      <c r="L432" t="s">
        <v>91</v>
      </c>
      <c r="M432">
        <v>0</v>
      </c>
      <c r="N432">
        <v>0</v>
      </c>
      <c r="O432" t="str">
        <f t="shared" si="18"/>
        <v/>
      </c>
      <c r="P432" t="str">
        <f t="shared" si="19"/>
        <v>100 - 120 минут</v>
      </c>
      <c r="Q432" t="str">
        <f>VLOOKUP(L432,[1]Лист1!$A:$B,2,0)</f>
        <v>Other movies</v>
      </c>
      <c r="R432" s="5" t="str">
        <f t="shared" si="20"/>
        <v>2021</v>
      </c>
    </row>
    <row r="433" spans="1:18" x14ac:dyDescent="0.25">
      <c r="A433" s="4">
        <v>431</v>
      </c>
      <c r="B433" t="s">
        <v>1280</v>
      </c>
      <c r="C433" t="s">
        <v>22757</v>
      </c>
      <c r="D433" t="s">
        <v>1281</v>
      </c>
      <c r="E433" t="s">
        <v>85</v>
      </c>
      <c r="F433" t="s">
        <v>86</v>
      </c>
      <c r="G433" s="1">
        <v>43424</v>
      </c>
      <c r="H433">
        <v>2017</v>
      </c>
      <c r="I433" t="s">
        <v>68</v>
      </c>
      <c r="J433">
        <v>1</v>
      </c>
      <c r="K433" t="s">
        <v>205</v>
      </c>
      <c r="L433" t="s">
        <v>113</v>
      </c>
      <c r="M433" t="s">
        <v>194</v>
      </c>
      <c r="N433">
        <v>0</v>
      </c>
      <c r="O433" t="str">
        <f t="shared" si="18"/>
        <v>1 сезон</v>
      </c>
      <c r="P433" t="str">
        <f t="shared" si="19"/>
        <v/>
      </c>
      <c r="Q433" t="str">
        <f>VLOOKUP(L433,[1]Лист1!$A:$B,2,0)</f>
        <v>Kids</v>
      </c>
      <c r="R433" s="5" t="str">
        <f t="shared" si="20"/>
        <v>2018</v>
      </c>
    </row>
    <row r="434" spans="1:18" x14ac:dyDescent="0.25">
      <c r="A434" s="4">
        <v>432</v>
      </c>
      <c r="B434" t="s">
        <v>1282</v>
      </c>
      <c r="C434" t="s">
        <v>22757</v>
      </c>
      <c r="D434" t="s">
        <v>1283</v>
      </c>
      <c r="E434" t="s">
        <v>1284</v>
      </c>
      <c r="F434" t="s">
        <v>16</v>
      </c>
      <c r="G434" s="1">
        <v>44412</v>
      </c>
      <c r="H434">
        <v>2021</v>
      </c>
      <c r="I434" t="s">
        <v>23</v>
      </c>
      <c r="J434">
        <v>1</v>
      </c>
      <c r="K434" t="s">
        <v>969</v>
      </c>
      <c r="L434" t="s">
        <v>25</v>
      </c>
      <c r="M434" t="s">
        <v>106</v>
      </c>
      <c r="N434">
        <v>0</v>
      </c>
      <c r="O434" t="str">
        <f t="shared" si="18"/>
        <v>1 сезон</v>
      </c>
      <c r="P434" t="str">
        <f t="shared" si="19"/>
        <v/>
      </c>
      <c r="Q434" t="str">
        <f>VLOOKUP(L434,[1]Лист1!$A:$B,2,0)</f>
        <v>Crime</v>
      </c>
      <c r="R434" s="5" t="str">
        <f t="shared" si="20"/>
        <v>2021</v>
      </c>
    </row>
    <row r="435" spans="1:18" x14ac:dyDescent="0.25">
      <c r="A435" s="4">
        <v>433</v>
      </c>
      <c r="B435" t="s">
        <v>1285</v>
      </c>
      <c r="C435" t="s">
        <v>22757</v>
      </c>
      <c r="D435" t="s">
        <v>1286</v>
      </c>
      <c r="E435" t="s">
        <v>85</v>
      </c>
      <c r="F435" t="s">
        <v>86</v>
      </c>
      <c r="G435" s="1">
        <v>43419</v>
      </c>
      <c r="H435">
        <v>2017</v>
      </c>
      <c r="I435" t="s">
        <v>110</v>
      </c>
      <c r="J435">
        <v>1</v>
      </c>
      <c r="K435" t="s">
        <v>179</v>
      </c>
      <c r="L435" t="s">
        <v>180</v>
      </c>
      <c r="M435" t="s">
        <v>181</v>
      </c>
      <c r="N435">
        <v>0</v>
      </c>
      <c r="O435" t="str">
        <f t="shared" si="18"/>
        <v>1 сезон</v>
      </c>
      <c r="P435" t="str">
        <f t="shared" si="19"/>
        <v/>
      </c>
      <c r="Q435" t="str">
        <f>VLOOKUP(L435,[1]Лист1!$A:$B,2,0)</f>
        <v>Anime</v>
      </c>
      <c r="R435" s="5" t="str">
        <f t="shared" si="20"/>
        <v>2018</v>
      </c>
    </row>
    <row r="436" spans="1:18" x14ac:dyDescent="0.25">
      <c r="A436" s="4">
        <v>434</v>
      </c>
      <c r="B436" t="s">
        <v>1287</v>
      </c>
      <c r="C436" t="s">
        <v>22757</v>
      </c>
      <c r="D436" t="s">
        <v>1288</v>
      </c>
      <c r="E436" t="s">
        <v>85</v>
      </c>
      <c r="F436" t="s">
        <v>86</v>
      </c>
      <c r="G436" s="1">
        <v>43405</v>
      </c>
      <c r="H436">
        <v>2012</v>
      </c>
      <c r="I436" t="s">
        <v>39</v>
      </c>
      <c r="J436">
        <v>1</v>
      </c>
      <c r="K436" t="s">
        <v>55</v>
      </c>
      <c r="L436" t="s">
        <v>56</v>
      </c>
      <c r="M436" t="s">
        <v>57</v>
      </c>
      <c r="N436">
        <v>0</v>
      </c>
      <c r="O436" t="str">
        <f t="shared" si="18"/>
        <v>1 сезон</v>
      </c>
      <c r="P436" t="str">
        <f t="shared" si="19"/>
        <v/>
      </c>
      <c r="Q436" t="str">
        <f>VLOOKUP(L436,[1]Лист1!$A:$B,2,0)</f>
        <v>International</v>
      </c>
      <c r="R436" s="5" t="str">
        <f t="shared" si="20"/>
        <v>2018</v>
      </c>
    </row>
    <row r="437" spans="1:18" x14ac:dyDescent="0.25">
      <c r="A437" s="4">
        <v>435</v>
      </c>
      <c r="B437" t="s">
        <v>1289</v>
      </c>
      <c r="C437" t="s">
        <v>22756</v>
      </c>
      <c r="D437" t="s">
        <v>1290</v>
      </c>
      <c r="E437" t="s">
        <v>85</v>
      </c>
      <c r="F437" t="s">
        <v>86</v>
      </c>
      <c r="G437" s="1">
        <v>43392</v>
      </c>
      <c r="H437">
        <v>2018</v>
      </c>
      <c r="I437" t="s">
        <v>110</v>
      </c>
      <c r="J437">
        <v>23</v>
      </c>
      <c r="K437" t="s">
        <v>91</v>
      </c>
      <c r="L437" t="s">
        <v>91</v>
      </c>
      <c r="M437">
        <v>0</v>
      </c>
      <c r="N437">
        <v>0</v>
      </c>
      <c r="O437" t="str">
        <f t="shared" si="18"/>
        <v/>
      </c>
      <c r="P437" t="str">
        <f t="shared" si="19"/>
        <v>0 - 40 минут</v>
      </c>
      <c r="Q437" t="str">
        <f>VLOOKUP(L437,[1]Лист1!$A:$B,2,0)</f>
        <v>Other movies</v>
      </c>
      <c r="R437" s="5" t="str">
        <f t="shared" si="20"/>
        <v>2018</v>
      </c>
    </row>
    <row r="438" spans="1:18" x14ac:dyDescent="0.25">
      <c r="A438" s="4">
        <v>436</v>
      </c>
      <c r="B438" t="s">
        <v>1291</v>
      </c>
      <c r="C438" t="s">
        <v>22756</v>
      </c>
      <c r="D438" t="s">
        <v>1292</v>
      </c>
      <c r="E438" t="s">
        <v>1293</v>
      </c>
      <c r="F438" t="s">
        <v>16</v>
      </c>
      <c r="G438" s="1">
        <v>44411</v>
      </c>
      <c r="H438">
        <v>1995</v>
      </c>
      <c r="I438" t="s">
        <v>270</v>
      </c>
      <c r="J438">
        <v>104</v>
      </c>
      <c r="K438" t="s">
        <v>943</v>
      </c>
      <c r="L438" t="s">
        <v>47</v>
      </c>
      <c r="M438" t="s">
        <v>48</v>
      </c>
      <c r="N438" t="s">
        <v>143</v>
      </c>
      <c r="O438" t="str">
        <f t="shared" si="18"/>
        <v/>
      </c>
      <c r="P438" t="str">
        <f t="shared" si="19"/>
        <v>100 - 120 минут</v>
      </c>
      <c r="Q438" t="str">
        <f>VLOOKUP(L438,[1]Лист1!$A:$B,2,0)</f>
        <v>Dramas</v>
      </c>
      <c r="R438" s="5" t="str">
        <f t="shared" si="20"/>
        <v>2021</v>
      </c>
    </row>
    <row r="439" spans="1:18" x14ac:dyDescent="0.25">
      <c r="A439" s="4">
        <v>437</v>
      </c>
      <c r="B439" t="s">
        <v>1294</v>
      </c>
      <c r="C439" t="s">
        <v>22756</v>
      </c>
      <c r="D439" t="s">
        <v>1295</v>
      </c>
      <c r="E439" t="s">
        <v>1296</v>
      </c>
      <c r="F439" t="s">
        <v>16</v>
      </c>
      <c r="G439" s="1">
        <v>44411</v>
      </c>
      <c r="H439">
        <v>2010</v>
      </c>
      <c r="I439" t="s">
        <v>23</v>
      </c>
      <c r="J439">
        <v>106</v>
      </c>
      <c r="K439" t="s">
        <v>75</v>
      </c>
      <c r="L439" t="s">
        <v>47</v>
      </c>
      <c r="M439" t="s">
        <v>49</v>
      </c>
      <c r="N439">
        <v>0</v>
      </c>
      <c r="O439" t="str">
        <f t="shared" si="18"/>
        <v/>
      </c>
      <c r="P439" t="str">
        <f t="shared" si="19"/>
        <v>100 - 120 минут</v>
      </c>
      <c r="Q439" t="str">
        <f>VLOOKUP(L439,[1]Лист1!$A:$B,2,0)</f>
        <v>Dramas</v>
      </c>
      <c r="R439" s="5" t="str">
        <f t="shared" si="20"/>
        <v>2021</v>
      </c>
    </row>
    <row r="440" spans="1:18" x14ac:dyDescent="0.25">
      <c r="A440" s="4">
        <v>438</v>
      </c>
      <c r="B440" t="s">
        <v>1297</v>
      </c>
      <c r="C440" t="s">
        <v>22757</v>
      </c>
      <c r="D440" t="s">
        <v>1298</v>
      </c>
      <c r="E440" t="s">
        <v>1299</v>
      </c>
      <c r="F440" t="s">
        <v>1300</v>
      </c>
      <c r="G440" s="1">
        <v>44411</v>
      </c>
      <c r="H440">
        <v>2011</v>
      </c>
      <c r="I440" t="s">
        <v>54</v>
      </c>
      <c r="J440">
        <v>1</v>
      </c>
      <c r="K440" t="s">
        <v>192</v>
      </c>
      <c r="L440" t="s">
        <v>160</v>
      </c>
      <c r="M440" t="s">
        <v>193</v>
      </c>
      <c r="N440" t="s">
        <v>194</v>
      </c>
      <c r="O440" t="str">
        <f t="shared" si="18"/>
        <v>1 сезон</v>
      </c>
      <c r="P440" t="str">
        <f t="shared" si="19"/>
        <v/>
      </c>
      <c r="Q440" t="str">
        <f>VLOOKUP(L440,[1]Лист1!$A:$B,2,0)</f>
        <v>International</v>
      </c>
      <c r="R440" s="5" t="str">
        <f t="shared" si="20"/>
        <v>2021</v>
      </c>
    </row>
    <row r="441" spans="1:18" x14ac:dyDescent="0.25">
      <c r="A441" s="4">
        <v>439</v>
      </c>
      <c r="B441" t="s">
        <v>1301</v>
      </c>
      <c r="C441" t="s">
        <v>22756</v>
      </c>
      <c r="D441" t="s">
        <v>1302</v>
      </c>
      <c r="E441" t="s">
        <v>1303</v>
      </c>
      <c r="F441" t="s">
        <v>16</v>
      </c>
      <c r="G441" s="1">
        <v>44411</v>
      </c>
      <c r="H441">
        <v>2021</v>
      </c>
      <c r="I441" t="s">
        <v>17</v>
      </c>
      <c r="J441">
        <v>102</v>
      </c>
      <c r="K441" t="s">
        <v>786</v>
      </c>
      <c r="L441" t="s">
        <v>18</v>
      </c>
      <c r="M441" t="s">
        <v>787</v>
      </c>
      <c r="N441">
        <v>0</v>
      </c>
      <c r="O441" t="str">
        <f t="shared" si="18"/>
        <v/>
      </c>
      <c r="P441" t="str">
        <f t="shared" si="19"/>
        <v>100 - 120 минут</v>
      </c>
      <c r="Q441" t="str">
        <f>VLOOKUP(L441,[1]Лист1!$A:$B,2,0)</f>
        <v>Documentaries</v>
      </c>
      <c r="R441" s="5" t="str">
        <f t="shared" si="20"/>
        <v>2021</v>
      </c>
    </row>
    <row r="442" spans="1:18" x14ac:dyDescent="0.25">
      <c r="A442" s="4">
        <v>440</v>
      </c>
      <c r="B442" t="s">
        <v>1304</v>
      </c>
      <c r="C442" t="s">
        <v>22757</v>
      </c>
      <c r="D442" t="s">
        <v>1305</v>
      </c>
      <c r="E442" t="s">
        <v>85</v>
      </c>
      <c r="F442" t="s">
        <v>86</v>
      </c>
      <c r="G442" s="1">
        <v>43385</v>
      </c>
      <c r="H442">
        <v>2018</v>
      </c>
      <c r="I442" t="s">
        <v>68</v>
      </c>
      <c r="J442">
        <v>2</v>
      </c>
      <c r="K442" t="s">
        <v>1306</v>
      </c>
      <c r="L442" t="s">
        <v>25</v>
      </c>
      <c r="M442" t="s">
        <v>181</v>
      </c>
      <c r="N442">
        <v>0</v>
      </c>
      <c r="O442" t="str">
        <f t="shared" si="18"/>
        <v>2 сезона</v>
      </c>
      <c r="P442" t="str">
        <f t="shared" si="19"/>
        <v/>
      </c>
      <c r="Q442" t="str">
        <f>VLOOKUP(L442,[1]Лист1!$A:$B,2,0)</f>
        <v>Crime</v>
      </c>
      <c r="R442" s="5" t="str">
        <f t="shared" si="20"/>
        <v>2018</v>
      </c>
    </row>
    <row r="443" spans="1:18" x14ac:dyDescent="0.25">
      <c r="A443" s="4">
        <v>441</v>
      </c>
      <c r="B443" t="s">
        <v>1307</v>
      </c>
      <c r="C443" t="s">
        <v>22757</v>
      </c>
      <c r="D443" t="s">
        <v>1308</v>
      </c>
      <c r="E443" t="s">
        <v>85</v>
      </c>
      <c r="F443" t="s">
        <v>86</v>
      </c>
      <c r="G443" s="1">
        <v>43384</v>
      </c>
      <c r="H443">
        <v>2018</v>
      </c>
      <c r="I443" t="s">
        <v>23</v>
      </c>
      <c r="J443">
        <v>1</v>
      </c>
      <c r="K443" t="s">
        <v>351</v>
      </c>
      <c r="L443" t="s">
        <v>25</v>
      </c>
      <c r="M443" t="s">
        <v>26</v>
      </c>
      <c r="N443" t="s">
        <v>168</v>
      </c>
      <c r="O443" t="str">
        <f t="shared" si="18"/>
        <v>1 сезон</v>
      </c>
      <c r="P443" t="str">
        <f t="shared" si="19"/>
        <v/>
      </c>
      <c r="Q443" t="str">
        <f>VLOOKUP(L443,[1]Лист1!$A:$B,2,0)</f>
        <v>Crime</v>
      </c>
      <c r="R443" s="5" t="str">
        <f t="shared" si="20"/>
        <v>2018</v>
      </c>
    </row>
    <row r="444" spans="1:18" x14ac:dyDescent="0.25">
      <c r="A444" s="4">
        <v>442</v>
      </c>
      <c r="B444" t="s">
        <v>1309</v>
      </c>
      <c r="C444" t="s">
        <v>22757</v>
      </c>
      <c r="D444" t="s">
        <v>1310</v>
      </c>
      <c r="E444" t="s">
        <v>85</v>
      </c>
      <c r="F444" t="s">
        <v>86</v>
      </c>
      <c r="G444" s="1">
        <v>43384</v>
      </c>
      <c r="H444">
        <v>2018</v>
      </c>
      <c r="I444" t="s">
        <v>39</v>
      </c>
      <c r="J444">
        <v>1</v>
      </c>
      <c r="K444" t="s">
        <v>101</v>
      </c>
      <c r="L444" t="s">
        <v>101</v>
      </c>
      <c r="M444">
        <v>0</v>
      </c>
      <c r="N444">
        <v>0</v>
      </c>
      <c r="O444" t="str">
        <f t="shared" si="18"/>
        <v>1 сезон</v>
      </c>
      <c r="P444" t="str">
        <f t="shared" si="19"/>
        <v/>
      </c>
      <c r="Q444" t="str">
        <f>VLOOKUP(L444,[1]Лист1!$A:$B,2,0)</f>
        <v>Documentaries</v>
      </c>
      <c r="R444" s="5" t="str">
        <f t="shared" si="20"/>
        <v>2018</v>
      </c>
    </row>
    <row r="445" spans="1:18" x14ac:dyDescent="0.25">
      <c r="A445" s="4">
        <v>443</v>
      </c>
      <c r="B445" t="s">
        <v>1311</v>
      </c>
      <c r="C445" t="s">
        <v>22757</v>
      </c>
      <c r="D445" t="s">
        <v>1312</v>
      </c>
      <c r="E445" t="s">
        <v>85</v>
      </c>
      <c r="F445" t="s">
        <v>86</v>
      </c>
      <c r="G445" s="1">
        <v>43378</v>
      </c>
      <c r="H445">
        <v>2018</v>
      </c>
      <c r="I445" t="s">
        <v>54</v>
      </c>
      <c r="J445">
        <v>1</v>
      </c>
      <c r="K445" t="s">
        <v>174</v>
      </c>
      <c r="L445" t="s">
        <v>174</v>
      </c>
      <c r="M445">
        <v>0</v>
      </c>
      <c r="N445">
        <v>0</v>
      </c>
      <c r="O445" t="str">
        <f t="shared" si="18"/>
        <v>1 сезон</v>
      </c>
      <c r="P445" t="str">
        <f t="shared" si="19"/>
        <v/>
      </c>
      <c r="Q445" t="str">
        <f>VLOOKUP(L445,[1]Лист1!$A:$B,2,0)</f>
        <v>TV Shows</v>
      </c>
      <c r="R445" s="5" t="str">
        <f t="shared" si="20"/>
        <v>2018</v>
      </c>
    </row>
    <row r="446" spans="1:18" x14ac:dyDescent="0.25">
      <c r="A446" s="4">
        <v>444</v>
      </c>
      <c r="B446" t="s">
        <v>1313</v>
      </c>
      <c r="C446" t="s">
        <v>22757</v>
      </c>
      <c r="D446" t="s">
        <v>1314</v>
      </c>
      <c r="E446" t="s">
        <v>85</v>
      </c>
      <c r="F446" t="s">
        <v>86</v>
      </c>
      <c r="G446" s="1">
        <v>43377</v>
      </c>
      <c r="H446">
        <v>2018</v>
      </c>
      <c r="I446" t="s">
        <v>39</v>
      </c>
      <c r="J446">
        <v>1</v>
      </c>
      <c r="K446" t="s">
        <v>1315</v>
      </c>
      <c r="L446" t="s">
        <v>180</v>
      </c>
      <c r="M446" t="s">
        <v>26</v>
      </c>
      <c r="N446" t="s">
        <v>193</v>
      </c>
      <c r="O446" t="str">
        <f t="shared" si="18"/>
        <v>1 сезон</v>
      </c>
      <c r="P446" t="str">
        <f t="shared" si="19"/>
        <v/>
      </c>
      <c r="Q446" t="str">
        <f>VLOOKUP(L446,[1]Лист1!$A:$B,2,0)</f>
        <v>Anime</v>
      </c>
      <c r="R446" s="5" t="str">
        <f t="shared" si="20"/>
        <v>2018</v>
      </c>
    </row>
    <row r="447" spans="1:18" x14ac:dyDescent="0.25">
      <c r="A447" s="4">
        <v>445</v>
      </c>
      <c r="B447" t="s">
        <v>1316</v>
      </c>
      <c r="C447" t="s">
        <v>22757</v>
      </c>
      <c r="D447" t="s">
        <v>1317</v>
      </c>
      <c r="E447" t="s">
        <v>85</v>
      </c>
      <c r="F447" t="s">
        <v>86</v>
      </c>
      <c r="G447" s="1">
        <v>43364</v>
      </c>
      <c r="H447">
        <v>2018</v>
      </c>
      <c r="I447" t="s">
        <v>23</v>
      </c>
      <c r="J447">
        <v>1</v>
      </c>
      <c r="K447" t="s">
        <v>1318</v>
      </c>
      <c r="L447" t="s">
        <v>174</v>
      </c>
      <c r="M447" t="s">
        <v>482</v>
      </c>
      <c r="N447" t="s">
        <v>27</v>
      </c>
      <c r="O447" t="str">
        <f t="shared" si="18"/>
        <v>1 сезон</v>
      </c>
      <c r="P447" t="str">
        <f t="shared" si="19"/>
        <v/>
      </c>
      <c r="Q447" t="str">
        <f>VLOOKUP(L447,[1]Лист1!$A:$B,2,0)</f>
        <v>TV Shows</v>
      </c>
      <c r="R447" s="5" t="str">
        <f t="shared" si="20"/>
        <v>2018</v>
      </c>
    </row>
    <row r="448" spans="1:18" x14ac:dyDescent="0.25">
      <c r="A448" s="4">
        <v>446</v>
      </c>
      <c r="B448" t="s">
        <v>1319</v>
      </c>
      <c r="C448" t="s">
        <v>22756</v>
      </c>
      <c r="D448" t="s">
        <v>1320</v>
      </c>
      <c r="E448" t="s">
        <v>1321</v>
      </c>
      <c r="F448" t="s">
        <v>16</v>
      </c>
      <c r="G448" s="1">
        <v>44409</v>
      </c>
      <c r="H448">
        <v>1992</v>
      </c>
      <c r="I448" t="s">
        <v>121</v>
      </c>
      <c r="J448">
        <v>87</v>
      </c>
      <c r="K448" t="s">
        <v>40</v>
      </c>
      <c r="L448" t="s">
        <v>41</v>
      </c>
      <c r="M448" t="s">
        <v>42</v>
      </c>
      <c r="N448">
        <v>0</v>
      </c>
      <c r="O448" t="str">
        <f t="shared" si="18"/>
        <v/>
      </c>
      <c r="P448" t="str">
        <f t="shared" si="19"/>
        <v>80 - 100 минут</v>
      </c>
      <c r="Q448" t="str">
        <f>VLOOKUP(L448,[1]Лист1!$A:$B,2,0)</f>
        <v>Kids</v>
      </c>
      <c r="R448" s="5" t="str">
        <f t="shared" si="20"/>
        <v>2021</v>
      </c>
    </row>
    <row r="449" spans="1:18" x14ac:dyDescent="0.25">
      <c r="A449" s="4">
        <v>447</v>
      </c>
      <c r="B449" t="s">
        <v>1322</v>
      </c>
      <c r="C449" t="s">
        <v>22757</v>
      </c>
      <c r="D449" t="s">
        <v>1323</v>
      </c>
      <c r="E449" t="s">
        <v>85</v>
      </c>
      <c r="F449" t="s">
        <v>86</v>
      </c>
      <c r="G449" s="1">
        <v>43357</v>
      </c>
      <c r="H449">
        <v>2018</v>
      </c>
      <c r="I449" t="s">
        <v>110</v>
      </c>
      <c r="J449">
        <v>1</v>
      </c>
      <c r="K449" t="s">
        <v>113</v>
      </c>
      <c r="L449" t="s">
        <v>113</v>
      </c>
      <c r="M449">
        <v>0</v>
      </c>
      <c r="N449">
        <v>0</v>
      </c>
      <c r="O449" t="str">
        <f t="shared" si="18"/>
        <v>1 сезон</v>
      </c>
      <c r="P449" t="str">
        <f t="shared" si="19"/>
        <v/>
      </c>
      <c r="Q449" t="str">
        <f>VLOOKUP(L449,[1]Лист1!$A:$B,2,0)</f>
        <v>Kids</v>
      </c>
      <c r="R449" s="5" t="str">
        <f t="shared" si="20"/>
        <v>2018</v>
      </c>
    </row>
    <row r="450" spans="1:18" x14ac:dyDescent="0.25">
      <c r="A450" s="4">
        <v>448</v>
      </c>
      <c r="B450" t="s">
        <v>1324</v>
      </c>
      <c r="C450" t="s">
        <v>22757</v>
      </c>
      <c r="D450" t="s">
        <v>1325</v>
      </c>
      <c r="E450" t="s">
        <v>85</v>
      </c>
      <c r="F450" t="s">
        <v>86</v>
      </c>
      <c r="G450" s="1">
        <v>43354</v>
      </c>
      <c r="H450">
        <v>2018</v>
      </c>
      <c r="I450" t="s">
        <v>212</v>
      </c>
      <c r="J450">
        <v>1</v>
      </c>
      <c r="K450" t="s">
        <v>1326</v>
      </c>
      <c r="L450" t="s">
        <v>101</v>
      </c>
      <c r="M450" t="s">
        <v>181</v>
      </c>
      <c r="N450" t="s">
        <v>482</v>
      </c>
      <c r="O450" t="str">
        <f t="shared" si="18"/>
        <v>1 сезон</v>
      </c>
      <c r="P450" t="str">
        <f t="shared" si="19"/>
        <v/>
      </c>
      <c r="Q450" t="str">
        <f>VLOOKUP(L450,[1]Лист1!$A:$B,2,0)</f>
        <v>Documentaries</v>
      </c>
      <c r="R450" s="5" t="str">
        <f t="shared" si="20"/>
        <v>2018</v>
      </c>
    </row>
    <row r="451" spans="1:18" x14ac:dyDescent="0.25">
      <c r="A451" s="4">
        <v>449</v>
      </c>
      <c r="B451" t="s">
        <v>1327</v>
      </c>
      <c r="C451" t="s">
        <v>22757</v>
      </c>
      <c r="D451" t="s">
        <v>1328</v>
      </c>
      <c r="E451" t="s">
        <v>85</v>
      </c>
      <c r="F451" t="s">
        <v>86</v>
      </c>
      <c r="G451" s="1">
        <v>43352</v>
      </c>
      <c r="H451">
        <v>2004</v>
      </c>
      <c r="I451" t="s">
        <v>54</v>
      </c>
      <c r="J451">
        <v>2</v>
      </c>
      <c r="K451" t="s">
        <v>213</v>
      </c>
      <c r="L451" t="s">
        <v>160</v>
      </c>
      <c r="M451" t="s">
        <v>194</v>
      </c>
      <c r="N451">
        <v>0</v>
      </c>
      <c r="O451" t="str">
        <f t="shared" ref="O451:O514" si="21">IF(C451="Сериал",IF(J451=1,"1 сезон",IF(AND(J451&gt;=2,J451&lt;=4),CONCATENATE(J451," сезона"),IF(J451=5,CONCATENATE(J451," сезонов"),IF(J451&gt;=6,"более 5 сезонов")))),"")</f>
        <v>2 сезона</v>
      </c>
      <c r="P451" t="str">
        <f t="shared" ref="P451:P514" si="22">IF(C451="Фильм",IF(J451&lt;40,"0 - 40 минут",IF(AND(J451&gt;=40,J451&lt;60),"40 - 60 минут",IF(AND(J451&gt;=60,J451&lt;80),"60 - 80 минут",IF(AND(J451&gt;=80,J451&lt;100),"80 - 100 минут",IF(AND(J451&gt;=100,J451&lt;120),"100 - 120 минут",IF(AND(J451&gt;=120,J451&lt;140),"120 - 140 минут",IF(J451&gt;=140,"140 минут +",))))))),"")</f>
        <v/>
      </c>
      <c r="Q451" t="str">
        <f>VLOOKUP(L451,[1]Лист1!$A:$B,2,0)</f>
        <v>International</v>
      </c>
      <c r="R451" s="5" t="str">
        <f t="shared" ref="R451:R514" si="23">TEXT(G451,"гггг")</f>
        <v>2018</v>
      </c>
    </row>
    <row r="452" spans="1:18" x14ac:dyDescent="0.25">
      <c r="A452" s="4">
        <v>450</v>
      </c>
      <c r="B452" t="s">
        <v>1329</v>
      </c>
      <c r="C452" t="s">
        <v>22757</v>
      </c>
      <c r="D452" t="s">
        <v>1330</v>
      </c>
      <c r="E452" t="s">
        <v>85</v>
      </c>
      <c r="F452" t="s">
        <v>86</v>
      </c>
      <c r="G452" s="1">
        <v>43320</v>
      </c>
      <c r="H452">
        <v>2018</v>
      </c>
      <c r="I452" t="s">
        <v>54</v>
      </c>
      <c r="J452">
        <v>1</v>
      </c>
      <c r="K452" t="s">
        <v>478</v>
      </c>
      <c r="L452" t="s">
        <v>160</v>
      </c>
      <c r="M452" t="s">
        <v>193</v>
      </c>
      <c r="N452" t="s">
        <v>168</v>
      </c>
      <c r="O452" t="str">
        <f t="shared" si="21"/>
        <v>1 сезон</v>
      </c>
      <c r="P452" t="str">
        <f t="shared" si="22"/>
        <v/>
      </c>
      <c r="Q452" t="str">
        <f>VLOOKUP(L452,[1]Лист1!$A:$B,2,0)</f>
        <v>International</v>
      </c>
      <c r="R452" s="5" t="str">
        <f t="shared" si="23"/>
        <v>2018</v>
      </c>
    </row>
    <row r="453" spans="1:18" x14ac:dyDescent="0.25">
      <c r="A453" s="4">
        <v>451</v>
      </c>
      <c r="B453" t="s">
        <v>1331</v>
      </c>
      <c r="C453" t="s">
        <v>22757</v>
      </c>
      <c r="D453" t="s">
        <v>1332</v>
      </c>
      <c r="E453" t="s">
        <v>85</v>
      </c>
      <c r="F453" t="s">
        <v>86</v>
      </c>
      <c r="G453" s="1">
        <v>43299</v>
      </c>
      <c r="H453">
        <v>2018</v>
      </c>
      <c r="I453" t="s">
        <v>54</v>
      </c>
      <c r="J453">
        <v>1</v>
      </c>
      <c r="K453" t="s">
        <v>556</v>
      </c>
      <c r="L453" t="s">
        <v>101</v>
      </c>
      <c r="M453" t="s">
        <v>26</v>
      </c>
      <c r="N453" t="s">
        <v>161</v>
      </c>
      <c r="O453" t="str">
        <f t="shared" si="21"/>
        <v>1 сезон</v>
      </c>
      <c r="P453" t="str">
        <f t="shared" si="22"/>
        <v/>
      </c>
      <c r="Q453" t="str">
        <f>VLOOKUP(L453,[1]Лист1!$A:$B,2,0)</f>
        <v>Documentaries</v>
      </c>
      <c r="R453" s="5" t="str">
        <f t="shared" si="23"/>
        <v>2018</v>
      </c>
    </row>
    <row r="454" spans="1:18" x14ac:dyDescent="0.25">
      <c r="A454" s="4">
        <v>452</v>
      </c>
      <c r="B454" t="s">
        <v>1333</v>
      </c>
      <c r="C454" t="s">
        <v>22756</v>
      </c>
      <c r="D454" t="s">
        <v>1334</v>
      </c>
      <c r="E454" t="s">
        <v>85</v>
      </c>
      <c r="F454" t="s">
        <v>86</v>
      </c>
      <c r="G454" s="1">
        <v>43221</v>
      </c>
      <c r="H454">
        <v>2015</v>
      </c>
      <c r="I454" t="s">
        <v>110</v>
      </c>
      <c r="J454">
        <v>19</v>
      </c>
      <c r="K454" t="s">
        <v>91</v>
      </c>
      <c r="L454" t="s">
        <v>91</v>
      </c>
      <c r="M454">
        <v>0</v>
      </c>
      <c r="N454">
        <v>0</v>
      </c>
      <c r="O454" t="str">
        <f t="shared" si="21"/>
        <v/>
      </c>
      <c r="P454" t="str">
        <f t="shared" si="22"/>
        <v>0 - 40 минут</v>
      </c>
      <c r="Q454" t="str">
        <f>VLOOKUP(L454,[1]Лист1!$A:$B,2,0)</f>
        <v>Other movies</v>
      </c>
      <c r="R454" s="5" t="str">
        <f t="shared" si="23"/>
        <v>2018</v>
      </c>
    </row>
    <row r="455" spans="1:18" x14ac:dyDescent="0.25">
      <c r="A455" s="4">
        <v>453</v>
      </c>
      <c r="B455" t="s">
        <v>1335</v>
      </c>
      <c r="C455" t="s">
        <v>22756</v>
      </c>
      <c r="D455" t="s">
        <v>1336</v>
      </c>
      <c r="E455" t="s">
        <v>85</v>
      </c>
      <c r="F455" t="s">
        <v>86</v>
      </c>
      <c r="G455" s="1">
        <v>43221</v>
      </c>
      <c r="H455">
        <v>2015</v>
      </c>
      <c r="I455" t="s">
        <v>110</v>
      </c>
      <c r="J455">
        <v>22</v>
      </c>
      <c r="K455" t="s">
        <v>91</v>
      </c>
      <c r="L455" t="s">
        <v>91</v>
      </c>
      <c r="M455">
        <v>0</v>
      </c>
      <c r="N455">
        <v>0</v>
      </c>
      <c r="O455" t="str">
        <f t="shared" si="21"/>
        <v/>
      </c>
      <c r="P455" t="str">
        <f t="shared" si="22"/>
        <v>0 - 40 минут</v>
      </c>
      <c r="Q455" t="str">
        <f>VLOOKUP(L455,[1]Лист1!$A:$B,2,0)</f>
        <v>Other movies</v>
      </c>
      <c r="R455" s="5" t="str">
        <f t="shared" si="23"/>
        <v>2018</v>
      </c>
    </row>
    <row r="456" spans="1:18" x14ac:dyDescent="0.25">
      <c r="A456" s="4">
        <v>454</v>
      </c>
      <c r="B456" t="s">
        <v>1337</v>
      </c>
      <c r="C456" t="s">
        <v>22756</v>
      </c>
      <c r="D456" t="s">
        <v>1338</v>
      </c>
      <c r="E456" t="s">
        <v>85</v>
      </c>
      <c r="F456" t="s">
        <v>86</v>
      </c>
      <c r="G456" s="1">
        <v>43221</v>
      </c>
      <c r="H456">
        <v>2014</v>
      </c>
      <c r="I456" t="s">
        <v>110</v>
      </c>
      <c r="J456">
        <v>22</v>
      </c>
      <c r="K456" t="s">
        <v>91</v>
      </c>
      <c r="L456" t="s">
        <v>91</v>
      </c>
      <c r="M456">
        <v>0</v>
      </c>
      <c r="N456">
        <v>0</v>
      </c>
      <c r="O456" t="str">
        <f t="shared" si="21"/>
        <v/>
      </c>
      <c r="P456" t="str">
        <f t="shared" si="22"/>
        <v>0 - 40 минут</v>
      </c>
      <c r="Q456" t="str">
        <f>VLOOKUP(L456,[1]Лист1!$A:$B,2,0)</f>
        <v>Other movies</v>
      </c>
      <c r="R456" s="5" t="str">
        <f t="shared" si="23"/>
        <v>2018</v>
      </c>
    </row>
    <row r="457" spans="1:18" x14ac:dyDescent="0.25">
      <c r="A457" s="4">
        <v>455</v>
      </c>
      <c r="B457" t="s">
        <v>1339</v>
      </c>
      <c r="C457" t="s">
        <v>22757</v>
      </c>
      <c r="D457" t="s">
        <v>1340</v>
      </c>
      <c r="E457" t="s">
        <v>85</v>
      </c>
      <c r="F457" t="s">
        <v>86</v>
      </c>
      <c r="G457" s="1">
        <v>43221</v>
      </c>
      <c r="H457">
        <v>2017</v>
      </c>
      <c r="I457" t="s">
        <v>39</v>
      </c>
      <c r="J457">
        <v>1</v>
      </c>
      <c r="K457" t="s">
        <v>1341</v>
      </c>
      <c r="L457" t="s">
        <v>160</v>
      </c>
      <c r="M457" t="s">
        <v>394</v>
      </c>
      <c r="N457">
        <v>0</v>
      </c>
      <c r="O457" t="str">
        <f t="shared" si="21"/>
        <v>1 сезон</v>
      </c>
      <c r="P457" t="str">
        <f t="shared" si="22"/>
        <v/>
      </c>
      <c r="Q457" t="str">
        <f>VLOOKUP(L457,[1]Лист1!$A:$B,2,0)</f>
        <v>International</v>
      </c>
      <c r="R457" s="5" t="str">
        <f t="shared" si="23"/>
        <v>2018</v>
      </c>
    </row>
    <row r="458" spans="1:18" x14ac:dyDescent="0.25">
      <c r="A458" s="4">
        <v>456</v>
      </c>
      <c r="B458" t="s">
        <v>1342</v>
      </c>
      <c r="C458" t="s">
        <v>22757</v>
      </c>
      <c r="D458" t="s">
        <v>1343</v>
      </c>
      <c r="E458" t="s">
        <v>85</v>
      </c>
      <c r="F458" t="s">
        <v>86</v>
      </c>
      <c r="G458" s="1">
        <v>43217</v>
      </c>
      <c r="H458">
        <v>2016</v>
      </c>
      <c r="I458" t="s">
        <v>54</v>
      </c>
      <c r="J458">
        <v>2</v>
      </c>
      <c r="K458" t="s">
        <v>1344</v>
      </c>
      <c r="L458" t="s">
        <v>160</v>
      </c>
      <c r="M458" t="s">
        <v>168</v>
      </c>
      <c r="N458" t="s">
        <v>33</v>
      </c>
      <c r="O458" t="str">
        <f t="shared" si="21"/>
        <v>2 сезона</v>
      </c>
      <c r="P458" t="str">
        <f t="shared" si="22"/>
        <v/>
      </c>
      <c r="Q458" t="str">
        <f>VLOOKUP(L458,[1]Лист1!$A:$B,2,0)</f>
        <v>International</v>
      </c>
      <c r="R458" s="5" t="str">
        <f t="shared" si="23"/>
        <v>2018</v>
      </c>
    </row>
    <row r="459" spans="1:18" x14ac:dyDescent="0.25">
      <c r="A459" s="4">
        <v>457</v>
      </c>
      <c r="B459" t="s">
        <v>1345</v>
      </c>
      <c r="C459" t="s">
        <v>22757</v>
      </c>
      <c r="D459" t="s">
        <v>1346</v>
      </c>
      <c r="E459" t="s">
        <v>85</v>
      </c>
      <c r="F459" t="s">
        <v>86</v>
      </c>
      <c r="G459" s="1">
        <v>43217</v>
      </c>
      <c r="H459">
        <v>2016</v>
      </c>
      <c r="I459" t="s">
        <v>39</v>
      </c>
      <c r="J459">
        <v>1</v>
      </c>
      <c r="K459" t="s">
        <v>488</v>
      </c>
      <c r="L459" t="s">
        <v>160</v>
      </c>
      <c r="M459" t="s">
        <v>168</v>
      </c>
      <c r="N459">
        <v>0</v>
      </c>
      <c r="O459" t="str">
        <f t="shared" si="21"/>
        <v>1 сезон</v>
      </c>
      <c r="P459" t="str">
        <f t="shared" si="22"/>
        <v/>
      </c>
      <c r="Q459" t="str">
        <f>VLOOKUP(L459,[1]Лист1!$A:$B,2,0)</f>
        <v>International</v>
      </c>
      <c r="R459" s="5" t="str">
        <f t="shared" si="23"/>
        <v>2018</v>
      </c>
    </row>
    <row r="460" spans="1:18" x14ac:dyDescent="0.25">
      <c r="A460" s="4">
        <v>458</v>
      </c>
      <c r="B460" t="s">
        <v>1347</v>
      </c>
      <c r="C460" t="s">
        <v>22757</v>
      </c>
      <c r="D460" t="s">
        <v>1348</v>
      </c>
      <c r="E460" t="s">
        <v>85</v>
      </c>
      <c r="F460" t="s">
        <v>86</v>
      </c>
      <c r="G460" s="1">
        <v>43217</v>
      </c>
      <c r="H460">
        <v>2016</v>
      </c>
      <c r="I460" t="s">
        <v>39</v>
      </c>
      <c r="J460">
        <v>1</v>
      </c>
      <c r="K460" t="s">
        <v>192</v>
      </c>
      <c r="L460" t="s">
        <v>160</v>
      </c>
      <c r="M460" t="s">
        <v>193</v>
      </c>
      <c r="N460" t="s">
        <v>194</v>
      </c>
      <c r="O460" t="str">
        <f t="shared" si="21"/>
        <v>1 сезон</v>
      </c>
      <c r="P460" t="str">
        <f t="shared" si="22"/>
        <v/>
      </c>
      <c r="Q460" t="str">
        <f>VLOOKUP(L460,[1]Лист1!$A:$B,2,0)</f>
        <v>International</v>
      </c>
      <c r="R460" s="5" t="str">
        <f t="shared" si="23"/>
        <v>2018</v>
      </c>
    </row>
    <row r="461" spans="1:18" x14ac:dyDescent="0.25">
      <c r="A461" s="4">
        <v>459</v>
      </c>
      <c r="B461" t="s">
        <v>1349</v>
      </c>
      <c r="C461" t="s">
        <v>22757</v>
      </c>
      <c r="D461" t="s">
        <v>1350</v>
      </c>
      <c r="E461" t="s">
        <v>85</v>
      </c>
      <c r="F461" t="s">
        <v>86</v>
      </c>
      <c r="G461" s="1">
        <v>43217</v>
      </c>
      <c r="H461">
        <v>2016</v>
      </c>
      <c r="I461" t="s">
        <v>54</v>
      </c>
      <c r="J461">
        <v>1</v>
      </c>
      <c r="K461" t="s">
        <v>488</v>
      </c>
      <c r="L461" t="s">
        <v>160</v>
      </c>
      <c r="M461" t="s">
        <v>168</v>
      </c>
      <c r="N461">
        <v>0</v>
      </c>
      <c r="O461" t="str">
        <f t="shared" si="21"/>
        <v>1 сезон</v>
      </c>
      <c r="P461" t="str">
        <f t="shared" si="22"/>
        <v/>
      </c>
      <c r="Q461" t="str">
        <f>VLOOKUP(L461,[1]Лист1!$A:$B,2,0)</f>
        <v>International</v>
      </c>
      <c r="R461" s="5" t="str">
        <f t="shared" si="23"/>
        <v>2018</v>
      </c>
    </row>
    <row r="462" spans="1:18" x14ac:dyDescent="0.25">
      <c r="A462" s="4">
        <v>460</v>
      </c>
      <c r="B462" t="s">
        <v>1351</v>
      </c>
      <c r="C462" t="s">
        <v>22757</v>
      </c>
      <c r="D462" t="s">
        <v>1352</v>
      </c>
      <c r="E462" t="s">
        <v>85</v>
      </c>
      <c r="F462" t="s">
        <v>86</v>
      </c>
      <c r="G462" s="1">
        <v>42917</v>
      </c>
      <c r="H462">
        <v>2010</v>
      </c>
      <c r="I462" t="s">
        <v>54</v>
      </c>
      <c r="J462">
        <v>1</v>
      </c>
      <c r="K462" t="s">
        <v>488</v>
      </c>
      <c r="L462" t="s">
        <v>160</v>
      </c>
      <c r="M462" t="s">
        <v>168</v>
      </c>
      <c r="N462">
        <v>0</v>
      </c>
      <c r="O462" t="str">
        <f t="shared" si="21"/>
        <v>1 сезон</v>
      </c>
      <c r="P462" t="str">
        <f t="shared" si="22"/>
        <v/>
      </c>
      <c r="Q462" t="str">
        <f>VLOOKUP(L462,[1]Лист1!$A:$B,2,0)</f>
        <v>International</v>
      </c>
      <c r="R462" s="5" t="str">
        <f t="shared" si="23"/>
        <v>2017</v>
      </c>
    </row>
    <row r="463" spans="1:18" x14ac:dyDescent="0.25">
      <c r="A463" s="4">
        <v>461</v>
      </c>
      <c r="B463" t="s">
        <v>1353</v>
      </c>
      <c r="C463" t="s">
        <v>22757</v>
      </c>
      <c r="D463" t="s">
        <v>1354</v>
      </c>
      <c r="E463" t="s">
        <v>85</v>
      </c>
      <c r="F463" t="s">
        <v>86</v>
      </c>
      <c r="G463" s="1">
        <v>43108</v>
      </c>
      <c r="H463">
        <v>2016</v>
      </c>
      <c r="I463" t="s">
        <v>39</v>
      </c>
      <c r="J463">
        <v>1</v>
      </c>
      <c r="K463" t="s">
        <v>192</v>
      </c>
      <c r="L463" t="s">
        <v>160</v>
      </c>
      <c r="M463" t="s">
        <v>193</v>
      </c>
      <c r="N463" t="s">
        <v>194</v>
      </c>
      <c r="O463" t="str">
        <f t="shared" si="21"/>
        <v>1 сезон</v>
      </c>
      <c r="P463" t="str">
        <f t="shared" si="22"/>
        <v/>
      </c>
      <c r="Q463" t="str">
        <f>VLOOKUP(L463,[1]Лист1!$A:$B,2,0)</f>
        <v>International</v>
      </c>
      <c r="R463" s="5" t="str">
        <f t="shared" si="23"/>
        <v>2018</v>
      </c>
    </row>
    <row r="464" spans="1:18" x14ac:dyDescent="0.25">
      <c r="A464" s="4">
        <v>462</v>
      </c>
      <c r="B464" t="s">
        <v>1355</v>
      </c>
      <c r="C464" t="s">
        <v>22757</v>
      </c>
      <c r="D464" t="s">
        <v>1356</v>
      </c>
      <c r="E464" t="s">
        <v>85</v>
      </c>
      <c r="F464" t="s">
        <v>86</v>
      </c>
      <c r="G464" s="1">
        <v>43098</v>
      </c>
      <c r="H464">
        <v>2015</v>
      </c>
      <c r="I464" t="s">
        <v>54</v>
      </c>
      <c r="J464">
        <v>1</v>
      </c>
      <c r="K464" t="s">
        <v>488</v>
      </c>
      <c r="L464" t="s">
        <v>160</v>
      </c>
      <c r="M464" t="s">
        <v>168</v>
      </c>
      <c r="N464">
        <v>0</v>
      </c>
      <c r="O464" t="str">
        <f t="shared" si="21"/>
        <v>1 сезон</v>
      </c>
      <c r="P464" t="str">
        <f t="shared" si="22"/>
        <v/>
      </c>
      <c r="Q464" t="str">
        <f>VLOOKUP(L464,[1]Лист1!$A:$B,2,0)</f>
        <v>International</v>
      </c>
      <c r="R464" s="5" t="str">
        <f t="shared" si="23"/>
        <v>2017</v>
      </c>
    </row>
    <row r="465" spans="1:18" x14ac:dyDescent="0.25">
      <c r="A465" s="4">
        <v>463</v>
      </c>
      <c r="B465" t="s">
        <v>1357</v>
      </c>
      <c r="C465" t="s">
        <v>22757</v>
      </c>
      <c r="D465" t="s">
        <v>1358</v>
      </c>
      <c r="E465" t="s">
        <v>85</v>
      </c>
      <c r="F465" t="s">
        <v>86</v>
      </c>
      <c r="G465" s="1">
        <v>43094</v>
      </c>
      <c r="H465">
        <v>2017</v>
      </c>
      <c r="I465" t="s">
        <v>54</v>
      </c>
      <c r="J465">
        <v>1</v>
      </c>
      <c r="K465" t="s">
        <v>1359</v>
      </c>
      <c r="L465" t="s">
        <v>160</v>
      </c>
      <c r="M465" t="s">
        <v>185</v>
      </c>
      <c r="N465" t="s">
        <v>194</v>
      </c>
      <c r="O465" t="str">
        <f t="shared" si="21"/>
        <v>1 сезон</v>
      </c>
      <c r="P465" t="str">
        <f t="shared" si="22"/>
        <v/>
      </c>
      <c r="Q465" t="str">
        <f>VLOOKUP(L465,[1]Лист1!$A:$B,2,0)</f>
        <v>International</v>
      </c>
      <c r="R465" s="5" t="str">
        <f t="shared" si="23"/>
        <v>2017</v>
      </c>
    </row>
    <row r="466" spans="1:18" x14ac:dyDescent="0.25">
      <c r="A466" s="4">
        <v>464</v>
      </c>
      <c r="B466" t="s">
        <v>1360</v>
      </c>
      <c r="C466" t="s">
        <v>22757</v>
      </c>
      <c r="D466" t="s">
        <v>1361</v>
      </c>
      <c r="E466" t="s">
        <v>85</v>
      </c>
      <c r="F466" t="s">
        <v>86</v>
      </c>
      <c r="G466" s="1">
        <v>43084</v>
      </c>
      <c r="H466">
        <v>2015</v>
      </c>
      <c r="I466" t="s">
        <v>23</v>
      </c>
      <c r="J466">
        <v>1</v>
      </c>
      <c r="K466" t="s">
        <v>1362</v>
      </c>
      <c r="L466" t="s">
        <v>160</v>
      </c>
      <c r="M466" t="s">
        <v>394</v>
      </c>
      <c r="N466" t="s">
        <v>194</v>
      </c>
      <c r="O466" t="str">
        <f t="shared" si="21"/>
        <v>1 сезон</v>
      </c>
      <c r="P466" t="str">
        <f t="shared" si="22"/>
        <v/>
      </c>
      <c r="Q466" t="str">
        <f>VLOOKUP(L466,[1]Лист1!$A:$B,2,0)</f>
        <v>International</v>
      </c>
      <c r="R466" s="5" t="str">
        <f t="shared" si="23"/>
        <v>2017</v>
      </c>
    </row>
    <row r="467" spans="1:18" x14ac:dyDescent="0.25">
      <c r="A467" s="4">
        <v>465</v>
      </c>
      <c r="B467" t="s">
        <v>1363</v>
      </c>
      <c r="C467" t="s">
        <v>22756</v>
      </c>
      <c r="D467" t="s">
        <v>1364</v>
      </c>
      <c r="E467" t="s">
        <v>1365</v>
      </c>
      <c r="F467" t="s">
        <v>16</v>
      </c>
      <c r="G467" s="1">
        <v>44409</v>
      </c>
      <c r="H467">
        <v>1993</v>
      </c>
      <c r="I467" t="s">
        <v>121</v>
      </c>
      <c r="J467">
        <v>88</v>
      </c>
      <c r="K467" t="s">
        <v>40</v>
      </c>
      <c r="L467" t="s">
        <v>41</v>
      </c>
      <c r="M467" t="s">
        <v>42</v>
      </c>
      <c r="N467">
        <v>0</v>
      </c>
      <c r="O467" t="str">
        <f t="shared" si="21"/>
        <v/>
      </c>
      <c r="P467" t="str">
        <f t="shared" si="22"/>
        <v>80 - 100 минут</v>
      </c>
      <c r="Q467" t="str">
        <f>VLOOKUP(L467,[1]Лист1!$A:$B,2,0)</f>
        <v>Kids</v>
      </c>
      <c r="R467" s="5" t="str">
        <f t="shared" si="23"/>
        <v>2021</v>
      </c>
    </row>
    <row r="468" spans="1:18" x14ac:dyDescent="0.25">
      <c r="A468" s="4">
        <v>466</v>
      </c>
      <c r="B468" t="s">
        <v>1366</v>
      </c>
      <c r="C468" t="s">
        <v>22756</v>
      </c>
      <c r="D468" t="s">
        <v>1367</v>
      </c>
      <c r="E468" t="s">
        <v>1368</v>
      </c>
      <c r="F468" t="s">
        <v>16</v>
      </c>
      <c r="G468" s="1">
        <v>44409</v>
      </c>
      <c r="H468">
        <v>2007</v>
      </c>
      <c r="I468" t="s">
        <v>17</v>
      </c>
      <c r="J468">
        <v>114</v>
      </c>
      <c r="K468" t="s">
        <v>605</v>
      </c>
      <c r="L468" t="s">
        <v>237</v>
      </c>
      <c r="M468" t="s">
        <v>152</v>
      </c>
      <c r="N468">
        <v>0</v>
      </c>
      <c r="O468" t="str">
        <f t="shared" si="21"/>
        <v/>
      </c>
      <c r="P468" t="str">
        <f t="shared" si="22"/>
        <v>100 - 120 минут</v>
      </c>
      <c r="Q468" t="str">
        <f>VLOOKUP(L468,[1]Лист1!$A:$B,2,0)</f>
        <v>Action &amp; Adventure</v>
      </c>
      <c r="R468" s="5" t="str">
        <f t="shared" si="23"/>
        <v>2021</v>
      </c>
    </row>
    <row r="469" spans="1:18" x14ac:dyDescent="0.25">
      <c r="A469" s="4">
        <v>467</v>
      </c>
      <c r="B469" t="s">
        <v>1369</v>
      </c>
      <c r="C469" t="s">
        <v>22756</v>
      </c>
      <c r="D469" t="s">
        <v>1370</v>
      </c>
      <c r="E469" t="s">
        <v>1371</v>
      </c>
      <c r="F469" t="s">
        <v>1372</v>
      </c>
      <c r="G469" s="1">
        <v>44409</v>
      </c>
      <c r="H469">
        <v>2016</v>
      </c>
      <c r="I469" t="s">
        <v>270</v>
      </c>
      <c r="J469">
        <v>90</v>
      </c>
      <c r="K469" t="s">
        <v>237</v>
      </c>
      <c r="L469" t="s">
        <v>237</v>
      </c>
      <c r="M469">
        <v>0</v>
      </c>
      <c r="N469">
        <v>0</v>
      </c>
      <c r="O469" t="str">
        <f t="shared" si="21"/>
        <v/>
      </c>
      <c r="P469" t="str">
        <f t="shared" si="22"/>
        <v>80 - 100 минут</v>
      </c>
      <c r="Q469" t="str">
        <f>VLOOKUP(L469,[1]Лист1!$A:$B,2,0)</f>
        <v>Action &amp; Adventure</v>
      </c>
      <c r="R469" s="5" t="str">
        <f t="shared" si="23"/>
        <v>2021</v>
      </c>
    </row>
    <row r="470" spans="1:18" x14ac:dyDescent="0.25">
      <c r="A470" s="4">
        <v>468</v>
      </c>
      <c r="B470" t="s">
        <v>1373</v>
      </c>
      <c r="C470" t="s">
        <v>22756</v>
      </c>
      <c r="D470" t="s">
        <v>1374</v>
      </c>
      <c r="E470" t="s">
        <v>252</v>
      </c>
      <c r="F470" t="s">
        <v>16</v>
      </c>
      <c r="G470" s="1">
        <v>44409</v>
      </c>
      <c r="H470">
        <v>2002</v>
      </c>
      <c r="I470" t="s">
        <v>17</v>
      </c>
      <c r="J470">
        <v>142</v>
      </c>
      <c r="K470" t="s">
        <v>47</v>
      </c>
      <c r="L470" t="s">
        <v>47</v>
      </c>
      <c r="M470">
        <v>0</v>
      </c>
      <c r="N470">
        <v>0</v>
      </c>
      <c r="O470" t="str">
        <f t="shared" si="21"/>
        <v/>
      </c>
      <c r="P470" t="str">
        <f t="shared" si="22"/>
        <v>140 минут +</v>
      </c>
      <c r="Q470" t="str">
        <f>VLOOKUP(L470,[1]Лист1!$A:$B,2,0)</f>
        <v>Dramas</v>
      </c>
      <c r="R470" s="5" t="str">
        <f t="shared" si="23"/>
        <v>2021</v>
      </c>
    </row>
    <row r="471" spans="1:18" x14ac:dyDescent="0.25">
      <c r="A471" s="4">
        <v>469</v>
      </c>
      <c r="B471" t="s">
        <v>1375</v>
      </c>
      <c r="C471" t="s">
        <v>22756</v>
      </c>
      <c r="D471" t="s">
        <v>1376</v>
      </c>
      <c r="E471" t="s">
        <v>1377</v>
      </c>
      <c r="F471" t="s">
        <v>16</v>
      </c>
      <c r="G471" s="1">
        <v>44409</v>
      </c>
      <c r="H471">
        <v>2009</v>
      </c>
      <c r="I471" t="s">
        <v>121</v>
      </c>
      <c r="J471">
        <v>90</v>
      </c>
      <c r="K471" t="s">
        <v>1378</v>
      </c>
      <c r="L471" t="s">
        <v>41</v>
      </c>
      <c r="M471" t="s">
        <v>42</v>
      </c>
      <c r="N471" t="s">
        <v>152</v>
      </c>
      <c r="O471" t="str">
        <f t="shared" si="21"/>
        <v/>
      </c>
      <c r="P471" t="str">
        <f t="shared" si="22"/>
        <v>80 - 100 минут</v>
      </c>
      <c r="Q471" t="str">
        <f>VLOOKUP(L471,[1]Лист1!$A:$B,2,0)</f>
        <v>Kids</v>
      </c>
      <c r="R471" s="5" t="str">
        <f t="shared" si="23"/>
        <v>2021</v>
      </c>
    </row>
    <row r="472" spans="1:18" x14ac:dyDescent="0.25">
      <c r="A472" s="4">
        <v>470</v>
      </c>
      <c r="B472" t="s">
        <v>1379</v>
      </c>
      <c r="C472" t="s">
        <v>22757</v>
      </c>
      <c r="D472" t="s">
        <v>1380</v>
      </c>
      <c r="E472" t="s">
        <v>85</v>
      </c>
      <c r="F472" t="s">
        <v>86</v>
      </c>
      <c r="G472" s="1">
        <v>43080</v>
      </c>
      <c r="H472">
        <v>2016</v>
      </c>
      <c r="I472" t="s">
        <v>54</v>
      </c>
      <c r="J472">
        <v>1</v>
      </c>
      <c r="K472" t="s">
        <v>488</v>
      </c>
      <c r="L472" t="s">
        <v>160</v>
      </c>
      <c r="M472" t="s">
        <v>168</v>
      </c>
      <c r="N472">
        <v>0</v>
      </c>
      <c r="O472" t="str">
        <f t="shared" si="21"/>
        <v>1 сезон</v>
      </c>
      <c r="P472" t="str">
        <f t="shared" si="22"/>
        <v/>
      </c>
      <c r="Q472" t="str">
        <f>VLOOKUP(L472,[1]Лист1!$A:$B,2,0)</f>
        <v>International</v>
      </c>
      <c r="R472" s="5" t="str">
        <f t="shared" si="23"/>
        <v>2017</v>
      </c>
    </row>
    <row r="473" spans="1:18" x14ac:dyDescent="0.25">
      <c r="A473" s="4">
        <v>471</v>
      </c>
      <c r="B473" t="s">
        <v>1381</v>
      </c>
      <c r="C473" t="s">
        <v>22756</v>
      </c>
      <c r="D473" t="s">
        <v>1382</v>
      </c>
      <c r="E473" t="s">
        <v>638</v>
      </c>
      <c r="F473" t="s">
        <v>16</v>
      </c>
      <c r="G473" s="1">
        <v>44409</v>
      </c>
      <c r="H473">
        <v>1999</v>
      </c>
      <c r="I473" t="s">
        <v>270</v>
      </c>
      <c r="J473">
        <v>105</v>
      </c>
      <c r="K473" t="s">
        <v>1383</v>
      </c>
      <c r="L473" t="s">
        <v>237</v>
      </c>
      <c r="M473" t="s">
        <v>259</v>
      </c>
      <c r="N473" t="s">
        <v>152</v>
      </c>
      <c r="O473" t="str">
        <f t="shared" si="21"/>
        <v/>
      </c>
      <c r="P473" t="str">
        <f t="shared" si="22"/>
        <v>100 - 120 минут</v>
      </c>
      <c r="Q473" t="str">
        <f>VLOOKUP(L473,[1]Лист1!$A:$B,2,0)</f>
        <v>Action &amp; Adventure</v>
      </c>
      <c r="R473" s="5" t="str">
        <f t="shared" si="23"/>
        <v>2021</v>
      </c>
    </row>
    <row r="474" spans="1:18" x14ac:dyDescent="0.25">
      <c r="A474" s="4">
        <v>472</v>
      </c>
      <c r="B474" t="s">
        <v>1384</v>
      </c>
      <c r="C474" t="s">
        <v>22756</v>
      </c>
      <c r="D474" t="s">
        <v>1385</v>
      </c>
      <c r="E474" t="s">
        <v>1386</v>
      </c>
      <c r="F474" t="s">
        <v>16</v>
      </c>
      <c r="G474" s="1">
        <v>44409</v>
      </c>
      <c r="H474">
        <v>1986</v>
      </c>
      <c r="I474" t="s">
        <v>17</v>
      </c>
      <c r="J474">
        <v>103</v>
      </c>
      <c r="K474" t="s">
        <v>1387</v>
      </c>
      <c r="L474" t="s">
        <v>653</v>
      </c>
      <c r="M474" t="s">
        <v>42</v>
      </c>
      <c r="N474" t="s">
        <v>599</v>
      </c>
      <c r="O474" t="str">
        <f t="shared" si="21"/>
        <v/>
      </c>
      <c r="P474" t="str">
        <f t="shared" si="22"/>
        <v>100 - 120 минут</v>
      </c>
      <c r="Q474" t="str">
        <f>VLOOKUP(L474,[1]Лист1!$A:$B,2,0)</f>
        <v>Classic Movies</v>
      </c>
      <c r="R474" s="5" t="str">
        <f t="shared" si="23"/>
        <v>2021</v>
      </c>
    </row>
    <row r="475" spans="1:18" x14ac:dyDescent="0.25">
      <c r="A475" s="4">
        <v>473</v>
      </c>
      <c r="B475" t="s">
        <v>1388</v>
      </c>
      <c r="C475" t="s">
        <v>22756</v>
      </c>
      <c r="D475" t="s">
        <v>1389</v>
      </c>
      <c r="E475" t="s">
        <v>1390</v>
      </c>
      <c r="F475" t="s">
        <v>16</v>
      </c>
      <c r="G475" s="1">
        <v>44409</v>
      </c>
      <c r="H475">
        <v>2019</v>
      </c>
      <c r="I475" t="s">
        <v>17</v>
      </c>
      <c r="J475">
        <v>116</v>
      </c>
      <c r="K475" t="s">
        <v>560</v>
      </c>
      <c r="L475" t="s">
        <v>47</v>
      </c>
      <c r="M475" t="s">
        <v>143</v>
      </c>
      <c r="N475">
        <v>0</v>
      </c>
      <c r="O475" t="str">
        <f t="shared" si="21"/>
        <v/>
      </c>
      <c r="P475" t="str">
        <f t="shared" si="22"/>
        <v>100 - 120 минут</v>
      </c>
      <c r="Q475" t="str">
        <f>VLOOKUP(L475,[1]Лист1!$A:$B,2,0)</f>
        <v>Dramas</v>
      </c>
      <c r="R475" s="5" t="str">
        <f t="shared" si="23"/>
        <v>2021</v>
      </c>
    </row>
    <row r="476" spans="1:18" x14ac:dyDescent="0.25">
      <c r="A476" s="4">
        <v>474</v>
      </c>
      <c r="B476" t="s">
        <v>1391</v>
      </c>
      <c r="C476" t="s">
        <v>22756</v>
      </c>
      <c r="D476" t="s">
        <v>1392</v>
      </c>
      <c r="E476" t="s">
        <v>1393</v>
      </c>
      <c r="F476" t="s">
        <v>16</v>
      </c>
      <c r="G476" s="1">
        <v>44409</v>
      </c>
      <c r="H476">
        <v>2006</v>
      </c>
      <c r="I476" t="s">
        <v>270</v>
      </c>
      <c r="J476">
        <v>113</v>
      </c>
      <c r="K476" t="s">
        <v>274</v>
      </c>
      <c r="L476" t="s">
        <v>47</v>
      </c>
      <c r="M476" t="s">
        <v>232</v>
      </c>
      <c r="N476">
        <v>0</v>
      </c>
      <c r="O476" t="str">
        <f t="shared" si="21"/>
        <v/>
      </c>
      <c r="P476" t="str">
        <f t="shared" si="22"/>
        <v>100 - 120 минут</v>
      </c>
      <c r="Q476" t="str">
        <f>VLOOKUP(L476,[1]Лист1!$A:$B,2,0)</f>
        <v>Dramas</v>
      </c>
      <c r="R476" s="5" t="str">
        <f t="shared" si="23"/>
        <v>2021</v>
      </c>
    </row>
    <row r="477" spans="1:18" x14ac:dyDescent="0.25">
      <c r="A477" s="4">
        <v>475</v>
      </c>
      <c r="B477" t="s">
        <v>1394</v>
      </c>
      <c r="C477" t="s">
        <v>22757</v>
      </c>
      <c r="D477" t="s">
        <v>1395</v>
      </c>
      <c r="E477" t="s">
        <v>85</v>
      </c>
      <c r="F477" t="s">
        <v>86</v>
      </c>
      <c r="G477" s="1">
        <v>43070</v>
      </c>
      <c r="H477">
        <v>2015</v>
      </c>
      <c r="I477" t="s">
        <v>54</v>
      </c>
      <c r="J477">
        <v>1</v>
      </c>
      <c r="K477" t="s">
        <v>478</v>
      </c>
      <c r="L477" t="s">
        <v>160</v>
      </c>
      <c r="M477" t="s">
        <v>193</v>
      </c>
      <c r="N477" t="s">
        <v>168</v>
      </c>
      <c r="O477" t="str">
        <f t="shared" si="21"/>
        <v>1 сезон</v>
      </c>
      <c r="P477" t="str">
        <f t="shared" si="22"/>
        <v/>
      </c>
      <c r="Q477" t="str">
        <f>VLOOKUP(L477,[1]Лист1!$A:$B,2,0)</f>
        <v>International</v>
      </c>
      <c r="R477" s="5" t="str">
        <f t="shared" si="23"/>
        <v>2017</v>
      </c>
    </row>
    <row r="478" spans="1:18" x14ac:dyDescent="0.25">
      <c r="A478" s="4">
        <v>476</v>
      </c>
      <c r="B478" t="s">
        <v>1396</v>
      </c>
      <c r="C478" t="s">
        <v>22756</v>
      </c>
      <c r="D478" t="s">
        <v>1397</v>
      </c>
      <c r="E478" t="s">
        <v>1398</v>
      </c>
      <c r="F478" t="s">
        <v>16</v>
      </c>
      <c r="G478" s="1">
        <v>44409</v>
      </c>
      <c r="H478">
        <v>2007</v>
      </c>
      <c r="I478" t="s">
        <v>270</v>
      </c>
      <c r="J478">
        <v>99</v>
      </c>
      <c r="K478" t="s">
        <v>473</v>
      </c>
      <c r="L478" t="s">
        <v>62</v>
      </c>
      <c r="M478" t="s">
        <v>143</v>
      </c>
      <c r="N478">
        <v>0</v>
      </c>
      <c r="O478" t="str">
        <f t="shared" si="21"/>
        <v/>
      </c>
      <c r="P478" t="str">
        <f t="shared" si="22"/>
        <v>80 - 100 минут</v>
      </c>
      <c r="Q478" t="str">
        <f>VLOOKUP(L478,[1]Лист1!$A:$B,2,0)</f>
        <v>Comedies</v>
      </c>
      <c r="R478" s="5" t="str">
        <f t="shared" si="23"/>
        <v>2021</v>
      </c>
    </row>
    <row r="479" spans="1:18" x14ac:dyDescent="0.25">
      <c r="A479" s="4">
        <v>477</v>
      </c>
      <c r="B479" t="s">
        <v>1399</v>
      </c>
      <c r="C479" t="s">
        <v>22757</v>
      </c>
      <c r="D479" t="s">
        <v>1400</v>
      </c>
      <c r="E479" t="s">
        <v>85</v>
      </c>
      <c r="F479" t="s">
        <v>86</v>
      </c>
      <c r="G479" s="1">
        <v>43063</v>
      </c>
      <c r="H479">
        <v>2017</v>
      </c>
      <c r="I479" t="s">
        <v>23</v>
      </c>
      <c r="J479">
        <v>1</v>
      </c>
      <c r="K479" t="s">
        <v>213</v>
      </c>
      <c r="L479" t="s">
        <v>160</v>
      </c>
      <c r="M479" t="s">
        <v>194</v>
      </c>
      <c r="N479">
        <v>0</v>
      </c>
      <c r="O479" t="str">
        <f t="shared" si="21"/>
        <v>1 сезон</v>
      </c>
      <c r="P479" t="str">
        <f t="shared" si="22"/>
        <v/>
      </c>
      <c r="Q479" t="str">
        <f>VLOOKUP(L479,[1]Лист1!$A:$B,2,0)</f>
        <v>International</v>
      </c>
      <c r="R479" s="5" t="str">
        <f t="shared" si="23"/>
        <v>2017</v>
      </c>
    </row>
    <row r="480" spans="1:18" x14ac:dyDescent="0.25">
      <c r="A480" s="4">
        <v>478</v>
      </c>
      <c r="B480" t="s">
        <v>1401</v>
      </c>
      <c r="C480" t="s">
        <v>22756</v>
      </c>
      <c r="D480" t="s">
        <v>1402</v>
      </c>
      <c r="E480" t="s">
        <v>1403</v>
      </c>
      <c r="F480" t="s">
        <v>16</v>
      </c>
      <c r="G480" s="1">
        <v>44409</v>
      </c>
      <c r="H480">
        <v>2010</v>
      </c>
      <c r="I480" t="s">
        <v>17</v>
      </c>
      <c r="J480">
        <v>148</v>
      </c>
      <c r="K480" t="s">
        <v>1404</v>
      </c>
      <c r="L480" t="s">
        <v>237</v>
      </c>
      <c r="M480" t="s">
        <v>152</v>
      </c>
      <c r="N480" t="s">
        <v>232</v>
      </c>
      <c r="O480" t="str">
        <f t="shared" si="21"/>
        <v/>
      </c>
      <c r="P480" t="str">
        <f t="shared" si="22"/>
        <v>140 минут +</v>
      </c>
      <c r="Q480" t="str">
        <f>VLOOKUP(L480,[1]Лист1!$A:$B,2,0)</f>
        <v>Action &amp; Adventure</v>
      </c>
      <c r="R480" s="5" t="str">
        <f t="shared" si="23"/>
        <v>2021</v>
      </c>
    </row>
    <row r="481" spans="1:18" x14ac:dyDescent="0.25">
      <c r="A481" s="4">
        <v>479</v>
      </c>
      <c r="B481" t="s">
        <v>1405</v>
      </c>
      <c r="C481" t="s">
        <v>22756</v>
      </c>
      <c r="D481" t="s">
        <v>1406</v>
      </c>
      <c r="E481" t="s">
        <v>1407</v>
      </c>
      <c r="F481" t="s">
        <v>16</v>
      </c>
      <c r="G481" s="1">
        <v>44409</v>
      </c>
      <c r="H481">
        <v>1999</v>
      </c>
      <c r="I481" t="s">
        <v>270</v>
      </c>
      <c r="J481">
        <v>189</v>
      </c>
      <c r="K481" t="s">
        <v>845</v>
      </c>
      <c r="L481" t="s">
        <v>47</v>
      </c>
      <c r="M481" t="s">
        <v>48</v>
      </c>
      <c r="N481">
        <v>0</v>
      </c>
      <c r="O481" t="str">
        <f t="shared" si="21"/>
        <v/>
      </c>
      <c r="P481" t="str">
        <f t="shared" si="22"/>
        <v>140 минут +</v>
      </c>
      <c r="Q481" t="str">
        <f>VLOOKUP(L481,[1]Лист1!$A:$B,2,0)</f>
        <v>Dramas</v>
      </c>
      <c r="R481" s="5" t="str">
        <f t="shared" si="23"/>
        <v>2021</v>
      </c>
    </row>
    <row r="482" spans="1:18" x14ac:dyDescent="0.25">
      <c r="A482" s="4">
        <v>480</v>
      </c>
      <c r="B482" t="s">
        <v>1408</v>
      </c>
      <c r="C482" t="s">
        <v>22756</v>
      </c>
      <c r="D482" t="s">
        <v>1409</v>
      </c>
      <c r="E482" t="s">
        <v>1410</v>
      </c>
      <c r="F482" t="s">
        <v>16</v>
      </c>
      <c r="G482" s="1">
        <v>44409</v>
      </c>
      <c r="H482">
        <v>1995</v>
      </c>
      <c r="I482" t="s">
        <v>17</v>
      </c>
      <c r="J482">
        <v>97</v>
      </c>
      <c r="K482" t="s">
        <v>62</v>
      </c>
      <c r="L482" t="s">
        <v>62</v>
      </c>
      <c r="M482">
        <v>0</v>
      </c>
      <c r="N482">
        <v>0</v>
      </c>
      <c r="O482" t="str">
        <f t="shared" si="21"/>
        <v/>
      </c>
      <c r="P482" t="str">
        <f t="shared" si="22"/>
        <v>80 - 100 минут</v>
      </c>
      <c r="Q482" t="str">
        <f>VLOOKUP(L482,[1]Лист1!$A:$B,2,0)</f>
        <v>Comedies</v>
      </c>
      <c r="R482" s="5" t="str">
        <f t="shared" si="23"/>
        <v>2021</v>
      </c>
    </row>
    <row r="483" spans="1:18" x14ac:dyDescent="0.25">
      <c r="A483" s="4">
        <v>481</v>
      </c>
      <c r="B483" t="s">
        <v>1411</v>
      </c>
      <c r="C483" t="s">
        <v>22756</v>
      </c>
      <c r="D483" t="s">
        <v>1412</v>
      </c>
      <c r="E483" t="s">
        <v>1413</v>
      </c>
      <c r="F483" t="s">
        <v>16</v>
      </c>
      <c r="G483" s="1">
        <v>44409</v>
      </c>
      <c r="H483">
        <v>1991</v>
      </c>
      <c r="I483" t="s">
        <v>17</v>
      </c>
      <c r="J483">
        <v>102</v>
      </c>
      <c r="K483" t="s">
        <v>47</v>
      </c>
      <c r="L483" t="s">
        <v>47</v>
      </c>
      <c r="M483">
        <v>0</v>
      </c>
      <c r="N483">
        <v>0</v>
      </c>
      <c r="O483" t="str">
        <f t="shared" si="21"/>
        <v/>
      </c>
      <c r="P483" t="str">
        <f t="shared" si="22"/>
        <v>100 - 120 минут</v>
      </c>
      <c r="Q483" t="str">
        <f>VLOOKUP(L483,[1]Лист1!$A:$B,2,0)</f>
        <v>Dramas</v>
      </c>
      <c r="R483" s="5" t="str">
        <f t="shared" si="23"/>
        <v>2021</v>
      </c>
    </row>
    <row r="484" spans="1:18" x14ac:dyDescent="0.25">
      <c r="A484" s="4">
        <v>482</v>
      </c>
      <c r="B484" t="s">
        <v>1414</v>
      </c>
      <c r="C484" t="s">
        <v>22756</v>
      </c>
      <c r="D484" t="s">
        <v>1415</v>
      </c>
      <c r="E484" t="s">
        <v>85</v>
      </c>
      <c r="F484" t="s">
        <v>86</v>
      </c>
      <c r="G484" s="1">
        <v>42979</v>
      </c>
      <c r="H484">
        <v>2017</v>
      </c>
      <c r="I484" t="s">
        <v>23</v>
      </c>
      <c r="J484">
        <v>54</v>
      </c>
      <c r="K484" t="s">
        <v>128</v>
      </c>
      <c r="L484" t="s">
        <v>18</v>
      </c>
      <c r="M484" t="s">
        <v>49</v>
      </c>
      <c r="N484">
        <v>0</v>
      </c>
      <c r="O484" t="str">
        <f t="shared" si="21"/>
        <v/>
      </c>
      <c r="P484" t="str">
        <f t="shared" si="22"/>
        <v>40 - 60 минут</v>
      </c>
      <c r="Q484" t="str">
        <f>VLOOKUP(L484,[1]Лист1!$A:$B,2,0)</f>
        <v>Documentaries</v>
      </c>
      <c r="R484" s="5" t="str">
        <f t="shared" si="23"/>
        <v>2017</v>
      </c>
    </row>
    <row r="485" spans="1:18" x14ac:dyDescent="0.25">
      <c r="A485" s="4">
        <v>483</v>
      </c>
      <c r="B485" t="s">
        <v>1416</v>
      </c>
      <c r="C485" t="s">
        <v>22757</v>
      </c>
      <c r="D485" t="s">
        <v>1417</v>
      </c>
      <c r="E485" t="s">
        <v>85</v>
      </c>
      <c r="F485" t="s">
        <v>86</v>
      </c>
      <c r="G485" s="1">
        <v>43040</v>
      </c>
      <c r="H485">
        <v>2010</v>
      </c>
      <c r="I485" t="s">
        <v>23</v>
      </c>
      <c r="J485">
        <v>1</v>
      </c>
      <c r="K485" t="s">
        <v>488</v>
      </c>
      <c r="L485" t="s">
        <v>160</v>
      </c>
      <c r="M485" t="s">
        <v>168</v>
      </c>
      <c r="N485">
        <v>0</v>
      </c>
      <c r="O485" t="str">
        <f t="shared" si="21"/>
        <v>1 сезон</v>
      </c>
      <c r="P485" t="str">
        <f t="shared" si="22"/>
        <v/>
      </c>
      <c r="Q485" t="str">
        <f>VLOOKUP(L485,[1]Лист1!$A:$B,2,0)</f>
        <v>International</v>
      </c>
      <c r="R485" s="5" t="str">
        <f t="shared" si="23"/>
        <v>2017</v>
      </c>
    </row>
    <row r="486" spans="1:18" x14ac:dyDescent="0.25">
      <c r="A486" s="4">
        <v>484</v>
      </c>
      <c r="B486" t="s">
        <v>1418</v>
      </c>
      <c r="C486" t="s">
        <v>22757</v>
      </c>
      <c r="D486" t="s">
        <v>1419</v>
      </c>
      <c r="E486" t="s">
        <v>85</v>
      </c>
      <c r="F486" t="s">
        <v>86</v>
      </c>
      <c r="G486" s="1">
        <v>43040</v>
      </c>
      <c r="H486">
        <v>2007</v>
      </c>
      <c r="I486" t="s">
        <v>23</v>
      </c>
      <c r="J486">
        <v>1</v>
      </c>
      <c r="K486" t="s">
        <v>488</v>
      </c>
      <c r="L486" t="s">
        <v>160</v>
      </c>
      <c r="M486" t="s">
        <v>168</v>
      </c>
      <c r="N486">
        <v>0</v>
      </c>
      <c r="O486" t="str">
        <f t="shared" si="21"/>
        <v>1 сезон</v>
      </c>
      <c r="P486" t="str">
        <f t="shared" si="22"/>
        <v/>
      </c>
      <c r="Q486" t="str">
        <f>VLOOKUP(L486,[1]Лист1!$A:$B,2,0)</f>
        <v>International</v>
      </c>
      <c r="R486" s="5" t="str">
        <f t="shared" si="23"/>
        <v>2017</v>
      </c>
    </row>
    <row r="487" spans="1:18" x14ac:dyDescent="0.25">
      <c r="A487" s="4">
        <v>485</v>
      </c>
      <c r="B487" t="s">
        <v>1420</v>
      </c>
      <c r="C487" t="s">
        <v>22757</v>
      </c>
      <c r="D487" t="s">
        <v>1421</v>
      </c>
      <c r="E487" t="s">
        <v>85</v>
      </c>
      <c r="F487" t="s">
        <v>86</v>
      </c>
      <c r="G487" s="1">
        <v>43040</v>
      </c>
      <c r="H487">
        <v>2009</v>
      </c>
      <c r="I487" t="s">
        <v>54</v>
      </c>
      <c r="J487">
        <v>1</v>
      </c>
      <c r="K487" t="s">
        <v>488</v>
      </c>
      <c r="L487" t="s">
        <v>160</v>
      </c>
      <c r="M487" t="s">
        <v>168</v>
      </c>
      <c r="N487">
        <v>0</v>
      </c>
      <c r="O487" t="str">
        <f t="shared" si="21"/>
        <v>1 сезон</v>
      </c>
      <c r="P487" t="str">
        <f t="shared" si="22"/>
        <v/>
      </c>
      <c r="Q487" t="str">
        <f>VLOOKUP(L487,[1]Лист1!$A:$B,2,0)</f>
        <v>International</v>
      </c>
      <c r="R487" s="5" t="str">
        <f t="shared" si="23"/>
        <v>2017</v>
      </c>
    </row>
    <row r="488" spans="1:18" x14ac:dyDescent="0.25">
      <c r="A488" s="4">
        <v>486</v>
      </c>
      <c r="B488" t="s">
        <v>1422</v>
      </c>
      <c r="C488" t="s">
        <v>22757</v>
      </c>
      <c r="D488" t="s">
        <v>1423</v>
      </c>
      <c r="E488" t="s">
        <v>85</v>
      </c>
      <c r="F488" t="s">
        <v>86</v>
      </c>
      <c r="G488" s="1">
        <v>43040</v>
      </c>
      <c r="H488">
        <v>2008</v>
      </c>
      <c r="I488" t="s">
        <v>54</v>
      </c>
      <c r="J488">
        <v>1</v>
      </c>
      <c r="K488" t="s">
        <v>24</v>
      </c>
      <c r="L488" t="s">
        <v>25</v>
      </c>
      <c r="M488" t="s">
        <v>26</v>
      </c>
      <c r="N488" t="s">
        <v>27</v>
      </c>
      <c r="O488" t="str">
        <f t="shared" si="21"/>
        <v>1 сезон</v>
      </c>
      <c r="P488" t="str">
        <f t="shared" si="22"/>
        <v/>
      </c>
      <c r="Q488" t="str">
        <f>VLOOKUP(L488,[1]Лист1!$A:$B,2,0)</f>
        <v>Crime</v>
      </c>
      <c r="R488" s="5" t="str">
        <f t="shared" si="23"/>
        <v>2017</v>
      </c>
    </row>
    <row r="489" spans="1:18" x14ac:dyDescent="0.25">
      <c r="A489" s="4">
        <v>487</v>
      </c>
      <c r="B489" t="s">
        <v>1424</v>
      </c>
      <c r="C489" t="s">
        <v>22757</v>
      </c>
      <c r="D489" t="s">
        <v>1425</v>
      </c>
      <c r="E489" t="s">
        <v>85</v>
      </c>
      <c r="F489" t="s">
        <v>86</v>
      </c>
      <c r="G489" s="1">
        <v>43024</v>
      </c>
      <c r="H489">
        <v>2016</v>
      </c>
      <c r="I489" t="s">
        <v>39</v>
      </c>
      <c r="J489">
        <v>1</v>
      </c>
      <c r="K489" t="s">
        <v>478</v>
      </c>
      <c r="L489" t="s">
        <v>160</v>
      </c>
      <c r="M489" t="s">
        <v>193</v>
      </c>
      <c r="N489" t="s">
        <v>168</v>
      </c>
      <c r="O489" t="str">
        <f t="shared" si="21"/>
        <v>1 сезон</v>
      </c>
      <c r="P489" t="str">
        <f t="shared" si="22"/>
        <v/>
      </c>
      <c r="Q489" t="str">
        <f>VLOOKUP(L489,[1]Лист1!$A:$B,2,0)</f>
        <v>International</v>
      </c>
      <c r="R489" s="5" t="str">
        <f t="shared" si="23"/>
        <v>2017</v>
      </c>
    </row>
    <row r="490" spans="1:18" x14ac:dyDescent="0.25">
      <c r="A490" s="4">
        <v>488</v>
      </c>
      <c r="B490" t="s">
        <v>1426</v>
      </c>
      <c r="C490" t="s">
        <v>22756</v>
      </c>
      <c r="D490" t="s">
        <v>1427</v>
      </c>
      <c r="E490" t="s">
        <v>1413</v>
      </c>
      <c r="F490" t="s">
        <v>16</v>
      </c>
      <c r="G490" s="1">
        <v>44409</v>
      </c>
      <c r="H490">
        <v>1994</v>
      </c>
      <c r="I490" t="s">
        <v>121</v>
      </c>
      <c r="J490">
        <v>99</v>
      </c>
      <c r="K490" t="s">
        <v>1428</v>
      </c>
      <c r="L490" t="s">
        <v>41</v>
      </c>
      <c r="M490" t="s">
        <v>42</v>
      </c>
      <c r="N490" t="s">
        <v>63</v>
      </c>
      <c r="O490" t="str">
        <f t="shared" si="21"/>
        <v/>
      </c>
      <c r="P490" t="str">
        <f t="shared" si="22"/>
        <v>80 - 100 минут</v>
      </c>
      <c r="Q490" t="str">
        <f>VLOOKUP(L490,[1]Лист1!$A:$B,2,0)</f>
        <v>Kids</v>
      </c>
      <c r="R490" s="5" t="str">
        <f t="shared" si="23"/>
        <v>2021</v>
      </c>
    </row>
    <row r="491" spans="1:18" x14ac:dyDescent="0.25">
      <c r="A491" s="4">
        <v>489</v>
      </c>
      <c r="B491" t="s">
        <v>1429</v>
      </c>
      <c r="C491" t="s">
        <v>22756</v>
      </c>
      <c r="D491" t="s">
        <v>1430</v>
      </c>
      <c r="E491" t="s">
        <v>1431</v>
      </c>
      <c r="F491" t="s">
        <v>16</v>
      </c>
      <c r="G491" s="1">
        <v>44409</v>
      </c>
      <c r="H491">
        <v>2015</v>
      </c>
      <c r="I491" t="s">
        <v>121</v>
      </c>
      <c r="J491">
        <v>85</v>
      </c>
      <c r="K491" t="s">
        <v>40</v>
      </c>
      <c r="L491" t="s">
        <v>41</v>
      </c>
      <c r="M491" t="s">
        <v>42</v>
      </c>
      <c r="N491">
        <v>0</v>
      </c>
      <c r="O491" t="str">
        <f t="shared" si="21"/>
        <v/>
      </c>
      <c r="P491" t="str">
        <f t="shared" si="22"/>
        <v>80 - 100 минут</v>
      </c>
      <c r="Q491" t="str">
        <f>VLOOKUP(L491,[1]Лист1!$A:$B,2,0)</f>
        <v>Kids</v>
      </c>
      <c r="R491" s="5" t="str">
        <f t="shared" si="23"/>
        <v>2021</v>
      </c>
    </row>
    <row r="492" spans="1:18" x14ac:dyDescent="0.25">
      <c r="A492" s="4">
        <v>490</v>
      </c>
      <c r="B492" t="s">
        <v>1432</v>
      </c>
      <c r="C492" t="s">
        <v>22756</v>
      </c>
      <c r="D492" t="s">
        <v>1433</v>
      </c>
      <c r="E492" t="s">
        <v>1434</v>
      </c>
      <c r="F492" t="s">
        <v>16</v>
      </c>
      <c r="G492" s="1">
        <v>44409</v>
      </c>
      <c r="H492">
        <v>2008</v>
      </c>
      <c r="I492" t="s">
        <v>270</v>
      </c>
      <c r="J492">
        <v>112</v>
      </c>
      <c r="K492" t="s">
        <v>646</v>
      </c>
      <c r="L492" t="s">
        <v>237</v>
      </c>
      <c r="M492" t="s">
        <v>42</v>
      </c>
      <c r="N492">
        <v>0</v>
      </c>
      <c r="O492" t="str">
        <f t="shared" si="21"/>
        <v/>
      </c>
      <c r="P492" t="str">
        <f t="shared" si="22"/>
        <v>100 - 120 минут</v>
      </c>
      <c r="Q492" t="str">
        <f>VLOOKUP(L492,[1]Лист1!$A:$B,2,0)</f>
        <v>Action &amp; Adventure</v>
      </c>
      <c r="R492" s="5" t="str">
        <f t="shared" si="23"/>
        <v>2021</v>
      </c>
    </row>
    <row r="493" spans="1:18" x14ac:dyDescent="0.25">
      <c r="A493" s="4">
        <v>491</v>
      </c>
      <c r="B493" t="s">
        <v>1435</v>
      </c>
      <c r="C493" t="s">
        <v>22756</v>
      </c>
      <c r="D493" t="s">
        <v>1436</v>
      </c>
      <c r="E493" t="s">
        <v>1437</v>
      </c>
      <c r="F493" t="s">
        <v>400</v>
      </c>
      <c r="G493" s="1">
        <v>44409</v>
      </c>
      <c r="H493">
        <v>2009</v>
      </c>
      <c r="I493" t="s">
        <v>121</v>
      </c>
      <c r="J493">
        <v>91</v>
      </c>
      <c r="K493" t="s">
        <v>1378</v>
      </c>
      <c r="L493" t="s">
        <v>41</v>
      </c>
      <c r="M493" t="s">
        <v>42</v>
      </c>
      <c r="N493" t="s">
        <v>152</v>
      </c>
      <c r="O493" t="str">
        <f t="shared" si="21"/>
        <v/>
      </c>
      <c r="P493" t="str">
        <f t="shared" si="22"/>
        <v>80 - 100 минут</v>
      </c>
      <c r="Q493" t="str">
        <f>VLOOKUP(L493,[1]Лист1!$A:$B,2,0)</f>
        <v>Kids</v>
      </c>
      <c r="R493" s="5" t="str">
        <f t="shared" si="23"/>
        <v>2021</v>
      </c>
    </row>
    <row r="494" spans="1:18" x14ac:dyDescent="0.25">
      <c r="A494" s="4">
        <v>492</v>
      </c>
      <c r="B494" t="s">
        <v>1438</v>
      </c>
      <c r="C494" t="s">
        <v>22756</v>
      </c>
      <c r="D494" t="s">
        <v>1439</v>
      </c>
      <c r="E494" t="s">
        <v>1440</v>
      </c>
      <c r="F494" t="s">
        <v>53</v>
      </c>
      <c r="G494" s="1">
        <v>44409</v>
      </c>
      <c r="H494">
        <v>2019</v>
      </c>
      <c r="I494" t="s">
        <v>17</v>
      </c>
      <c r="J494">
        <v>91</v>
      </c>
      <c r="K494" t="s">
        <v>62</v>
      </c>
      <c r="L494" t="s">
        <v>62</v>
      </c>
      <c r="M494">
        <v>0</v>
      </c>
      <c r="N494">
        <v>0</v>
      </c>
      <c r="O494" t="str">
        <f t="shared" si="21"/>
        <v/>
      </c>
      <c r="P494" t="str">
        <f t="shared" si="22"/>
        <v>80 - 100 минут</v>
      </c>
      <c r="Q494" t="str">
        <f>VLOOKUP(L494,[1]Лист1!$A:$B,2,0)</f>
        <v>Comedies</v>
      </c>
      <c r="R494" s="5" t="str">
        <f t="shared" si="23"/>
        <v>2021</v>
      </c>
    </row>
    <row r="495" spans="1:18" x14ac:dyDescent="0.25">
      <c r="A495" s="4">
        <v>493</v>
      </c>
      <c r="B495" t="s">
        <v>1441</v>
      </c>
      <c r="C495" t="s">
        <v>22756</v>
      </c>
      <c r="D495" t="s">
        <v>1442</v>
      </c>
      <c r="E495" t="s">
        <v>1443</v>
      </c>
      <c r="F495" t="s">
        <v>16</v>
      </c>
      <c r="G495" s="1">
        <v>44409</v>
      </c>
      <c r="H495">
        <v>2003</v>
      </c>
      <c r="I495" t="s">
        <v>17</v>
      </c>
      <c r="J495">
        <v>141</v>
      </c>
      <c r="K495" t="s">
        <v>1444</v>
      </c>
      <c r="L495" t="s">
        <v>47</v>
      </c>
      <c r="M495" t="s">
        <v>442</v>
      </c>
      <c r="N495">
        <v>0</v>
      </c>
      <c r="O495" t="str">
        <f t="shared" si="21"/>
        <v/>
      </c>
      <c r="P495" t="str">
        <f t="shared" si="22"/>
        <v>140 минут +</v>
      </c>
      <c r="Q495" t="str">
        <f>VLOOKUP(L495,[1]Лист1!$A:$B,2,0)</f>
        <v>Dramas</v>
      </c>
      <c r="R495" s="5" t="str">
        <f t="shared" si="23"/>
        <v>2021</v>
      </c>
    </row>
    <row r="496" spans="1:18" x14ac:dyDescent="0.25">
      <c r="A496" s="4">
        <v>494</v>
      </c>
      <c r="B496" t="s">
        <v>1445</v>
      </c>
      <c r="C496" t="s">
        <v>22756</v>
      </c>
      <c r="D496" t="s">
        <v>1446</v>
      </c>
      <c r="E496" t="s">
        <v>1447</v>
      </c>
      <c r="F496" t="s">
        <v>16</v>
      </c>
      <c r="G496" s="1">
        <v>44409</v>
      </c>
      <c r="H496">
        <v>2000</v>
      </c>
      <c r="I496" t="s">
        <v>17</v>
      </c>
      <c r="J496">
        <v>130</v>
      </c>
      <c r="K496" t="s">
        <v>1448</v>
      </c>
      <c r="L496" t="s">
        <v>237</v>
      </c>
      <c r="M496" t="s">
        <v>63</v>
      </c>
      <c r="N496" t="s">
        <v>152</v>
      </c>
      <c r="O496" t="str">
        <f t="shared" si="21"/>
        <v/>
      </c>
      <c r="P496" t="str">
        <f t="shared" si="22"/>
        <v>120 - 140 минут</v>
      </c>
      <c r="Q496" t="str">
        <f>VLOOKUP(L496,[1]Лист1!$A:$B,2,0)</f>
        <v>Action &amp; Adventure</v>
      </c>
      <c r="R496" s="5" t="str">
        <f t="shared" si="23"/>
        <v>2021</v>
      </c>
    </row>
    <row r="497" spans="1:18" x14ac:dyDescent="0.25">
      <c r="A497" s="4">
        <v>495</v>
      </c>
      <c r="B497" t="s">
        <v>1449</v>
      </c>
      <c r="C497" t="s">
        <v>22756</v>
      </c>
      <c r="D497" t="s">
        <v>1450</v>
      </c>
      <c r="E497" t="s">
        <v>1451</v>
      </c>
      <c r="F497" t="s">
        <v>16</v>
      </c>
      <c r="G497" s="1">
        <v>44409</v>
      </c>
      <c r="H497">
        <v>2004</v>
      </c>
      <c r="I497" t="s">
        <v>270</v>
      </c>
      <c r="J497">
        <v>98</v>
      </c>
      <c r="K497" t="s">
        <v>1452</v>
      </c>
      <c r="L497" t="s">
        <v>237</v>
      </c>
      <c r="M497" t="s">
        <v>42</v>
      </c>
      <c r="N497" t="s">
        <v>599</v>
      </c>
      <c r="O497" t="str">
        <f t="shared" si="21"/>
        <v/>
      </c>
      <c r="P497" t="str">
        <f t="shared" si="22"/>
        <v>80 - 100 минут</v>
      </c>
      <c r="Q497" t="str">
        <f>VLOOKUP(L497,[1]Лист1!$A:$B,2,0)</f>
        <v>Action &amp; Adventure</v>
      </c>
      <c r="R497" s="5" t="str">
        <f t="shared" si="23"/>
        <v>2021</v>
      </c>
    </row>
    <row r="498" spans="1:18" x14ac:dyDescent="0.25">
      <c r="A498" s="4">
        <v>496</v>
      </c>
      <c r="B498" t="s">
        <v>1453</v>
      </c>
      <c r="C498" t="s">
        <v>22756</v>
      </c>
      <c r="D498" t="s">
        <v>1454</v>
      </c>
      <c r="E498" t="s">
        <v>1455</v>
      </c>
      <c r="F498" t="s">
        <v>16</v>
      </c>
      <c r="G498" s="1">
        <v>44409</v>
      </c>
      <c r="H498">
        <v>2016</v>
      </c>
      <c r="I498" t="s">
        <v>270</v>
      </c>
      <c r="J498">
        <v>105</v>
      </c>
      <c r="K498" t="s">
        <v>61</v>
      </c>
      <c r="L498" t="s">
        <v>62</v>
      </c>
      <c r="M498" t="s">
        <v>63</v>
      </c>
      <c r="N498">
        <v>0</v>
      </c>
      <c r="O498" t="str">
        <f t="shared" si="21"/>
        <v/>
      </c>
      <c r="P498" t="str">
        <f t="shared" si="22"/>
        <v>100 - 120 минут</v>
      </c>
      <c r="Q498" t="str">
        <f>VLOOKUP(L498,[1]Лист1!$A:$B,2,0)</f>
        <v>Comedies</v>
      </c>
      <c r="R498" s="5" t="str">
        <f t="shared" si="23"/>
        <v>2021</v>
      </c>
    </row>
    <row r="499" spans="1:18" x14ac:dyDescent="0.25">
      <c r="A499" s="4">
        <v>497</v>
      </c>
      <c r="B499" t="s">
        <v>1456</v>
      </c>
      <c r="C499" t="s">
        <v>22756</v>
      </c>
      <c r="D499" t="s">
        <v>1457</v>
      </c>
      <c r="E499" t="s">
        <v>1458</v>
      </c>
      <c r="F499" t="s">
        <v>16</v>
      </c>
      <c r="G499" s="1">
        <v>44409</v>
      </c>
      <c r="H499">
        <v>2013</v>
      </c>
      <c r="I499" t="s">
        <v>270</v>
      </c>
      <c r="J499">
        <v>101</v>
      </c>
      <c r="K499" t="s">
        <v>151</v>
      </c>
      <c r="L499" t="s">
        <v>151</v>
      </c>
      <c r="M499">
        <v>0</v>
      </c>
      <c r="N499">
        <v>0</v>
      </c>
      <c r="O499" t="str">
        <f t="shared" si="21"/>
        <v/>
      </c>
      <c r="P499" t="str">
        <f t="shared" si="22"/>
        <v>100 - 120 минут</v>
      </c>
      <c r="Q499" t="str">
        <f>VLOOKUP(L499,[1]Лист1!$A:$B,2,0)</f>
        <v>Horror</v>
      </c>
      <c r="R499" s="5" t="str">
        <f t="shared" si="23"/>
        <v>2021</v>
      </c>
    </row>
    <row r="500" spans="1:18" x14ac:dyDescent="0.25">
      <c r="A500" s="4">
        <v>498</v>
      </c>
      <c r="B500" t="s">
        <v>1459</v>
      </c>
      <c r="C500" t="s">
        <v>22756</v>
      </c>
      <c r="D500" t="s">
        <v>1460</v>
      </c>
      <c r="E500" t="s">
        <v>1461</v>
      </c>
      <c r="F500" t="s">
        <v>16</v>
      </c>
      <c r="G500" s="1">
        <v>44409</v>
      </c>
      <c r="H500">
        <v>1991</v>
      </c>
      <c r="I500" t="s">
        <v>270</v>
      </c>
      <c r="J500">
        <v>105</v>
      </c>
      <c r="K500" t="s">
        <v>646</v>
      </c>
      <c r="L500" t="s">
        <v>237</v>
      </c>
      <c r="M500" t="s">
        <v>42</v>
      </c>
      <c r="N500">
        <v>0</v>
      </c>
      <c r="O500" t="str">
        <f t="shared" si="21"/>
        <v/>
      </c>
      <c r="P500" t="str">
        <f t="shared" si="22"/>
        <v>100 - 120 минут</v>
      </c>
      <c r="Q500" t="str">
        <f>VLOOKUP(L500,[1]Лист1!$A:$B,2,0)</f>
        <v>Action &amp; Adventure</v>
      </c>
      <c r="R500" s="5" t="str">
        <f t="shared" si="23"/>
        <v>2021</v>
      </c>
    </row>
    <row r="501" spans="1:18" x14ac:dyDescent="0.25">
      <c r="A501" s="4">
        <v>499</v>
      </c>
      <c r="B501" t="s">
        <v>1462</v>
      </c>
      <c r="C501" t="s">
        <v>22756</v>
      </c>
      <c r="D501" t="s">
        <v>1463</v>
      </c>
      <c r="E501" t="s">
        <v>1464</v>
      </c>
      <c r="F501" t="s">
        <v>16</v>
      </c>
      <c r="G501" s="1">
        <v>44409</v>
      </c>
      <c r="H501">
        <v>2011</v>
      </c>
      <c r="I501" t="s">
        <v>270</v>
      </c>
      <c r="J501">
        <v>118</v>
      </c>
      <c r="K501" t="s">
        <v>274</v>
      </c>
      <c r="L501" t="s">
        <v>47</v>
      </c>
      <c r="M501" t="s">
        <v>232</v>
      </c>
      <c r="N501">
        <v>0</v>
      </c>
      <c r="O501" t="str">
        <f t="shared" si="21"/>
        <v/>
      </c>
      <c r="P501" t="str">
        <f t="shared" si="22"/>
        <v>100 - 120 минут</v>
      </c>
      <c r="Q501" t="str">
        <f>VLOOKUP(L501,[1]Лист1!$A:$B,2,0)</f>
        <v>Dramas</v>
      </c>
      <c r="R501" s="5" t="str">
        <f t="shared" si="23"/>
        <v>2021</v>
      </c>
    </row>
    <row r="502" spans="1:18" x14ac:dyDescent="0.25">
      <c r="A502" s="4">
        <v>500</v>
      </c>
      <c r="B502" t="s">
        <v>1465</v>
      </c>
      <c r="C502" t="s">
        <v>22756</v>
      </c>
      <c r="D502" t="s">
        <v>1466</v>
      </c>
      <c r="E502" t="s">
        <v>1467</v>
      </c>
      <c r="F502" t="s">
        <v>16</v>
      </c>
      <c r="G502" s="1">
        <v>44409</v>
      </c>
      <c r="H502">
        <v>2010</v>
      </c>
      <c r="I502" t="s">
        <v>17</v>
      </c>
      <c r="J502">
        <v>97</v>
      </c>
      <c r="K502" t="s">
        <v>237</v>
      </c>
      <c r="L502" t="s">
        <v>237</v>
      </c>
      <c r="M502">
        <v>0</v>
      </c>
      <c r="N502">
        <v>0</v>
      </c>
      <c r="O502" t="str">
        <f t="shared" si="21"/>
        <v/>
      </c>
      <c r="P502" t="str">
        <f t="shared" si="22"/>
        <v>80 - 100 минут</v>
      </c>
      <c r="Q502" t="str">
        <f>VLOOKUP(L502,[1]Лист1!$A:$B,2,0)</f>
        <v>Action &amp; Adventure</v>
      </c>
      <c r="R502" s="5" t="str">
        <f t="shared" si="23"/>
        <v>2021</v>
      </c>
    </row>
    <row r="503" spans="1:18" x14ac:dyDescent="0.25">
      <c r="A503" s="4">
        <v>501</v>
      </c>
      <c r="B503" t="s">
        <v>1468</v>
      </c>
      <c r="C503" t="s">
        <v>22756</v>
      </c>
      <c r="D503" t="s">
        <v>1469</v>
      </c>
      <c r="E503" t="s">
        <v>917</v>
      </c>
      <c r="F503" t="s">
        <v>400</v>
      </c>
      <c r="G503" s="1">
        <v>44409</v>
      </c>
      <c r="H503">
        <v>2004</v>
      </c>
      <c r="I503" t="s">
        <v>270</v>
      </c>
      <c r="J503">
        <v>102</v>
      </c>
      <c r="K503" t="s">
        <v>1470</v>
      </c>
      <c r="L503" t="s">
        <v>47</v>
      </c>
      <c r="M503" t="s">
        <v>48</v>
      </c>
      <c r="N503" t="s">
        <v>232</v>
      </c>
      <c r="O503" t="str">
        <f t="shared" si="21"/>
        <v/>
      </c>
      <c r="P503" t="str">
        <f t="shared" si="22"/>
        <v>100 - 120 минут</v>
      </c>
      <c r="Q503" t="str">
        <f>VLOOKUP(L503,[1]Лист1!$A:$B,2,0)</f>
        <v>Dramas</v>
      </c>
      <c r="R503" s="5" t="str">
        <f t="shared" si="23"/>
        <v>2021</v>
      </c>
    </row>
    <row r="504" spans="1:18" x14ac:dyDescent="0.25">
      <c r="A504" s="4">
        <v>502</v>
      </c>
      <c r="B504" t="s">
        <v>1471</v>
      </c>
      <c r="C504" t="s">
        <v>22756</v>
      </c>
      <c r="D504" t="s">
        <v>1472</v>
      </c>
      <c r="E504" t="s">
        <v>1473</v>
      </c>
      <c r="F504" t="s">
        <v>16</v>
      </c>
      <c r="G504" s="1">
        <v>44409</v>
      </c>
      <c r="H504">
        <v>1995</v>
      </c>
      <c r="I504" t="s">
        <v>17</v>
      </c>
      <c r="J504">
        <v>114</v>
      </c>
      <c r="K504" t="s">
        <v>156</v>
      </c>
      <c r="L504" t="s">
        <v>156</v>
      </c>
      <c r="M504">
        <v>0</v>
      </c>
      <c r="N504">
        <v>0</v>
      </c>
      <c r="O504" t="str">
        <f t="shared" si="21"/>
        <v/>
      </c>
      <c r="P504" t="str">
        <f t="shared" si="22"/>
        <v>100 - 120 минут</v>
      </c>
      <c r="Q504" t="str">
        <f>VLOOKUP(L504,[1]Лист1!$A:$B,2,0)</f>
        <v>Thrillers</v>
      </c>
      <c r="R504" s="5" t="str">
        <f t="shared" si="23"/>
        <v>2021</v>
      </c>
    </row>
    <row r="505" spans="1:18" x14ac:dyDescent="0.25">
      <c r="A505" s="4">
        <v>503</v>
      </c>
      <c r="B505" t="s">
        <v>1474</v>
      </c>
      <c r="C505" t="s">
        <v>22756</v>
      </c>
      <c r="D505" t="s">
        <v>1475</v>
      </c>
      <c r="E505" t="s">
        <v>651</v>
      </c>
      <c r="F505" t="s">
        <v>16</v>
      </c>
      <c r="G505" s="1">
        <v>44409</v>
      </c>
      <c r="H505">
        <v>2000</v>
      </c>
      <c r="I505" t="s">
        <v>270</v>
      </c>
      <c r="J505">
        <v>111</v>
      </c>
      <c r="K505" t="s">
        <v>733</v>
      </c>
      <c r="L505" t="s">
        <v>733</v>
      </c>
      <c r="M505">
        <v>0</v>
      </c>
      <c r="N505">
        <v>0</v>
      </c>
      <c r="O505" t="str">
        <f t="shared" si="21"/>
        <v/>
      </c>
      <c r="P505" t="str">
        <f t="shared" si="22"/>
        <v>100 - 120 минут</v>
      </c>
      <c r="Q505" t="str">
        <f>VLOOKUP(L505,[1]Лист1!$A:$B,2,0)</f>
        <v>Stand-Up</v>
      </c>
      <c r="R505" s="5" t="str">
        <f t="shared" si="23"/>
        <v>2021</v>
      </c>
    </row>
    <row r="506" spans="1:18" x14ac:dyDescent="0.25">
      <c r="A506" s="4">
        <v>504</v>
      </c>
      <c r="B506" t="s">
        <v>1476</v>
      </c>
      <c r="C506" t="s">
        <v>22756</v>
      </c>
      <c r="D506" t="s">
        <v>1477</v>
      </c>
      <c r="E506" t="s">
        <v>1478</v>
      </c>
      <c r="F506" t="s">
        <v>16</v>
      </c>
      <c r="G506" s="1">
        <v>44409</v>
      </c>
      <c r="H506">
        <v>2010</v>
      </c>
      <c r="I506" t="s">
        <v>17</v>
      </c>
      <c r="J506">
        <v>125</v>
      </c>
      <c r="K506" t="s">
        <v>473</v>
      </c>
      <c r="L506" t="s">
        <v>62</v>
      </c>
      <c r="M506" t="s">
        <v>143</v>
      </c>
      <c r="N506">
        <v>0</v>
      </c>
      <c r="O506" t="str">
        <f t="shared" si="21"/>
        <v/>
      </c>
      <c r="P506" t="str">
        <f t="shared" si="22"/>
        <v>120 - 140 минут</v>
      </c>
      <c r="Q506" t="str">
        <f>VLOOKUP(L506,[1]Лист1!$A:$B,2,0)</f>
        <v>Comedies</v>
      </c>
      <c r="R506" s="5" t="str">
        <f t="shared" si="23"/>
        <v>2021</v>
      </c>
    </row>
    <row r="507" spans="1:18" x14ac:dyDescent="0.25">
      <c r="A507" s="4">
        <v>505</v>
      </c>
      <c r="B507" t="s">
        <v>1479</v>
      </c>
      <c r="C507" t="s">
        <v>22757</v>
      </c>
      <c r="D507" t="s">
        <v>1480</v>
      </c>
      <c r="E507" t="s">
        <v>85</v>
      </c>
      <c r="F507" t="s">
        <v>86</v>
      </c>
      <c r="G507" s="1">
        <v>43024</v>
      </c>
      <c r="H507">
        <v>2012</v>
      </c>
      <c r="I507" t="s">
        <v>54</v>
      </c>
      <c r="J507">
        <v>1</v>
      </c>
      <c r="K507" t="s">
        <v>192</v>
      </c>
      <c r="L507" t="s">
        <v>160</v>
      </c>
      <c r="M507" t="s">
        <v>193</v>
      </c>
      <c r="N507" t="s">
        <v>194</v>
      </c>
      <c r="O507" t="str">
        <f t="shared" si="21"/>
        <v>1 сезон</v>
      </c>
      <c r="P507" t="str">
        <f t="shared" si="22"/>
        <v/>
      </c>
      <c r="Q507" t="str">
        <f>VLOOKUP(L507,[1]Лист1!$A:$B,2,0)</f>
        <v>International</v>
      </c>
      <c r="R507" s="5" t="str">
        <f t="shared" si="23"/>
        <v>2017</v>
      </c>
    </row>
    <row r="508" spans="1:18" x14ac:dyDescent="0.25">
      <c r="A508" s="4">
        <v>506</v>
      </c>
      <c r="B508" t="s">
        <v>1481</v>
      </c>
      <c r="C508" t="s">
        <v>22757</v>
      </c>
      <c r="D508" t="s">
        <v>1482</v>
      </c>
      <c r="E508" t="s">
        <v>85</v>
      </c>
      <c r="F508" t="s">
        <v>86</v>
      </c>
      <c r="G508" s="1">
        <v>43007</v>
      </c>
      <c r="H508">
        <v>2015</v>
      </c>
      <c r="I508" t="s">
        <v>39</v>
      </c>
      <c r="J508">
        <v>1</v>
      </c>
      <c r="K508" t="s">
        <v>314</v>
      </c>
      <c r="L508" t="s">
        <v>160</v>
      </c>
      <c r="M508" t="s">
        <v>194</v>
      </c>
      <c r="N508" t="s">
        <v>168</v>
      </c>
      <c r="O508" t="str">
        <f t="shared" si="21"/>
        <v>1 сезон</v>
      </c>
      <c r="P508" t="str">
        <f t="shared" si="22"/>
        <v/>
      </c>
      <c r="Q508" t="str">
        <f>VLOOKUP(L508,[1]Лист1!$A:$B,2,0)</f>
        <v>International</v>
      </c>
      <c r="R508" s="5" t="str">
        <f t="shared" si="23"/>
        <v>2017</v>
      </c>
    </row>
    <row r="509" spans="1:18" x14ac:dyDescent="0.25">
      <c r="A509" s="4">
        <v>507</v>
      </c>
      <c r="B509" t="s">
        <v>1483</v>
      </c>
      <c r="C509" t="s">
        <v>22757</v>
      </c>
      <c r="D509" t="s">
        <v>1484</v>
      </c>
      <c r="E509" t="s">
        <v>85</v>
      </c>
      <c r="F509" t="s">
        <v>86</v>
      </c>
      <c r="G509" s="1">
        <v>43007</v>
      </c>
      <c r="H509">
        <v>2014</v>
      </c>
      <c r="I509" t="s">
        <v>39</v>
      </c>
      <c r="J509">
        <v>1</v>
      </c>
      <c r="K509" t="s">
        <v>488</v>
      </c>
      <c r="L509" t="s">
        <v>160</v>
      </c>
      <c r="M509" t="s">
        <v>168</v>
      </c>
      <c r="N509">
        <v>0</v>
      </c>
      <c r="O509" t="str">
        <f t="shared" si="21"/>
        <v>1 сезон</v>
      </c>
      <c r="P509" t="str">
        <f t="shared" si="22"/>
        <v/>
      </c>
      <c r="Q509" t="str">
        <f>VLOOKUP(L509,[1]Лист1!$A:$B,2,0)</f>
        <v>International</v>
      </c>
      <c r="R509" s="5" t="str">
        <f t="shared" si="23"/>
        <v>2017</v>
      </c>
    </row>
    <row r="510" spans="1:18" x14ac:dyDescent="0.25">
      <c r="A510" s="4">
        <v>508</v>
      </c>
      <c r="B510" t="s">
        <v>1485</v>
      </c>
      <c r="C510" t="s">
        <v>22756</v>
      </c>
      <c r="D510" t="s">
        <v>1486</v>
      </c>
      <c r="E510" t="s">
        <v>1487</v>
      </c>
      <c r="F510" t="s">
        <v>357</v>
      </c>
      <c r="G510" s="1">
        <v>44408</v>
      </c>
      <c r="H510">
        <v>2018</v>
      </c>
      <c r="I510" t="s">
        <v>54</v>
      </c>
      <c r="J510">
        <v>76</v>
      </c>
      <c r="K510" t="s">
        <v>75</v>
      </c>
      <c r="L510" t="s">
        <v>47</v>
      </c>
      <c r="M510" t="s">
        <v>49</v>
      </c>
      <c r="N510">
        <v>0</v>
      </c>
      <c r="O510" t="str">
        <f t="shared" si="21"/>
        <v/>
      </c>
      <c r="P510" t="str">
        <f t="shared" si="22"/>
        <v>60 - 80 минут</v>
      </c>
      <c r="Q510" t="str">
        <f>VLOOKUP(L510,[1]Лист1!$A:$B,2,0)</f>
        <v>Dramas</v>
      </c>
      <c r="R510" s="5" t="str">
        <f t="shared" si="23"/>
        <v>2021</v>
      </c>
    </row>
    <row r="511" spans="1:18" x14ac:dyDescent="0.25">
      <c r="A511" s="4">
        <v>509</v>
      </c>
      <c r="B511" t="s">
        <v>1488</v>
      </c>
      <c r="C511" t="s">
        <v>22756</v>
      </c>
      <c r="D511" t="s">
        <v>1489</v>
      </c>
      <c r="E511" t="s">
        <v>1490</v>
      </c>
      <c r="F511" t="s">
        <v>22</v>
      </c>
      <c r="G511" s="1">
        <v>44407</v>
      </c>
      <c r="H511">
        <v>2014</v>
      </c>
      <c r="I511" t="s">
        <v>54</v>
      </c>
      <c r="J511">
        <v>103</v>
      </c>
      <c r="K511" t="s">
        <v>46</v>
      </c>
      <c r="L511" t="s">
        <v>47</v>
      </c>
      <c r="M511" t="s">
        <v>48</v>
      </c>
      <c r="N511" t="s">
        <v>49</v>
      </c>
      <c r="O511" t="str">
        <f t="shared" si="21"/>
        <v/>
      </c>
      <c r="P511" t="str">
        <f t="shared" si="22"/>
        <v>100 - 120 минут</v>
      </c>
      <c r="Q511" t="str">
        <f>VLOOKUP(L511,[1]Лист1!$A:$B,2,0)</f>
        <v>Dramas</v>
      </c>
      <c r="R511" s="5" t="str">
        <f t="shared" si="23"/>
        <v>2021</v>
      </c>
    </row>
    <row r="512" spans="1:18" x14ac:dyDescent="0.25">
      <c r="A512" s="4">
        <v>510</v>
      </c>
      <c r="B512" t="s">
        <v>1491</v>
      </c>
      <c r="C512" t="s">
        <v>22756</v>
      </c>
      <c r="D512" t="s">
        <v>1492</v>
      </c>
      <c r="E512" t="s">
        <v>1490</v>
      </c>
      <c r="F512" t="s">
        <v>22</v>
      </c>
      <c r="G512" s="1">
        <v>44407</v>
      </c>
      <c r="H512">
        <v>2009</v>
      </c>
      <c r="I512" t="s">
        <v>54</v>
      </c>
      <c r="J512">
        <v>95</v>
      </c>
      <c r="K512" t="s">
        <v>46</v>
      </c>
      <c r="L512" t="s">
        <v>47</v>
      </c>
      <c r="M512" t="s">
        <v>48</v>
      </c>
      <c r="N512" t="s">
        <v>49</v>
      </c>
      <c r="O512" t="str">
        <f t="shared" si="21"/>
        <v/>
      </c>
      <c r="P512" t="str">
        <f t="shared" si="22"/>
        <v>80 - 100 минут</v>
      </c>
      <c r="Q512" t="str">
        <f>VLOOKUP(L512,[1]Лист1!$A:$B,2,0)</f>
        <v>Dramas</v>
      </c>
      <c r="R512" s="5" t="str">
        <f t="shared" si="23"/>
        <v>2021</v>
      </c>
    </row>
    <row r="513" spans="1:18" x14ac:dyDescent="0.25">
      <c r="A513" s="4">
        <v>511</v>
      </c>
      <c r="B513" t="s">
        <v>1493</v>
      </c>
      <c r="C513" t="s">
        <v>22756</v>
      </c>
      <c r="D513" t="s">
        <v>1494</v>
      </c>
      <c r="E513" t="s">
        <v>1495</v>
      </c>
      <c r="F513" t="s">
        <v>67</v>
      </c>
      <c r="G513" s="1">
        <v>44399</v>
      </c>
      <c r="H513">
        <v>2010</v>
      </c>
      <c r="I513" t="s">
        <v>68</v>
      </c>
      <c r="J513">
        <v>69</v>
      </c>
      <c r="K513" t="s">
        <v>1496</v>
      </c>
      <c r="L513" t="s">
        <v>41</v>
      </c>
      <c r="M513" t="s">
        <v>442</v>
      </c>
      <c r="N513">
        <v>0</v>
      </c>
      <c r="O513" t="str">
        <f t="shared" si="21"/>
        <v/>
      </c>
      <c r="P513" t="str">
        <f t="shared" si="22"/>
        <v>60 - 80 минут</v>
      </c>
      <c r="Q513" t="str">
        <f>VLOOKUP(L513,[1]Лист1!$A:$B,2,0)</f>
        <v>Kids</v>
      </c>
      <c r="R513" s="5" t="str">
        <f t="shared" si="23"/>
        <v>2021</v>
      </c>
    </row>
    <row r="514" spans="1:18" x14ac:dyDescent="0.25">
      <c r="A514" s="4">
        <v>512</v>
      </c>
      <c r="B514" t="s">
        <v>1497</v>
      </c>
      <c r="C514" t="s">
        <v>22757</v>
      </c>
      <c r="D514" t="s">
        <v>1498</v>
      </c>
      <c r="E514" t="s">
        <v>85</v>
      </c>
      <c r="F514" t="s">
        <v>86</v>
      </c>
      <c r="G514" s="1">
        <v>42948</v>
      </c>
      <c r="H514">
        <v>2016</v>
      </c>
      <c r="I514" t="s">
        <v>54</v>
      </c>
      <c r="J514">
        <v>1</v>
      </c>
      <c r="K514" t="s">
        <v>192</v>
      </c>
      <c r="L514" t="s">
        <v>160</v>
      </c>
      <c r="M514" t="s">
        <v>193</v>
      </c>
      <c r="N514" t="s">
        <v>194</v>
      </c>
      <c r="O514" t="str">
        <f t="shared" si="21"/>
        <v>1 сезон</v>
      </c>
      <c r="P514" t="str">
        <f t="shared" si="22"/>
        <v/>
      </c>
      <c r="Q514" t="str">
        <f>VLOOKUP(L514,[1]Лист1!$A:$B,2,0)</f>
        <v>International</v>
      </c>
      <c r="R514" s="5" t="str">
        <f t="shared" si="23"/>
        <v>2017</v>
      </c>
    </row>
    <row r="515" spans="1:18" x14ac:dyDescent="0.25">
      <c r="A515" s="4">
        <v>513</v>
      </c>
      <c r="B515" t="s">
        <v>1499</v>
      </c>
      <c r="C515" t="s">
        <v>22756</v>
      </c>
      <c r="D515" t="s">
        <v>1500</v>
      </c>
      <c r="E515" t="s">
        <v>1501</v>
      </c>
      <c r="F515" t="s">
        <v>357</v>
      </c>
      <c r="G515" s="1">
        <v>44406</v>
      </c>
      <c r="H515">
        <v>2013</v>
      </c>
      <c r="I515" t="s">
        <v>39</v>
      </c>
      <c r="J515">
        <v>94</v>
      </c>
      <c r="K515" t="s">
        <v>142</v>
      </c>
      <c r="L515" t="s">
        <v>62</v>
      </c>
      <c r="M515" t="s">
        <v>49</v>
      </c>
      <c r="N515" t="s">
        <v>143</v>
      </c>
      <c r="O515" t="str">
        <f t="shared" ref="O515:O578" si="24">IF(C515="Сериал",IF(J515=1,"1 сезон",IF(AND(J515&gt;=2,J515&lt;=4),CONCATENATE(J515," сезона"),IF(J515=5,CONCATENATE(J515," сезонов"),IF(J515&gt;=6,"более 5 сезонов")))),"")</f>
        <v/>
      </c>
      <c r="P515" t="str">
        <f t="shared" ref="P515:P578" si="25">IF(C515="Фильм",IF(J515&lt;40,"0 - 40 минут",IF(AND(J515&gt;=40,J515&lt;60),"40 - 60 минут",IF(AND(J515&gt;=60,J515&lt;80),"60 - 80 минут",IF(AND(J515&gt;=80,J515&lt;100),"80 - 100 минут",IF(AND(J515&gt;=100,J515&lt;120),"100 - 120 минут",IF(AND(J515&gt;=120,J515&lt;140),"120 - 140 минут",IF(J515&gt;=140,"140 минут +",))))))),"")</f>
        <v>80 - 100 минут</v>
      </c>
      <c r="Q515" t="str">
        <f>VLOOKUP(L515,[1]Лист1!$A:$B,2,0)</f>
        <v>Comedies</v>
      </c>
      <c r="R515" s="5" t="str">
        <f t="shared" ref="R515:R578" si="26">TEXT(G515,"гггг")</f>
        <v>2021</v>
      </c>
    </row>
    <row r="516" spans="1:18" x14ac:dyDescent="0.25">
      <c r="A516" s="4">
        <v>514</v>
      </c>
      <c r="B516" t="s">
        <v>1502</v>
      </c>
      <c r="C516" t="s">
        <v>22757</v>
      </c>
      <c r="D516" t="s">
        <v>1503</v>
      </c>
      <c r="E516" t="s">
        <v>85</v>
      </c>
      <c r="F516" t="s">
        <v>86</v>
      </c>
      <c r="G516" s="1">
        <v>42948</v>
      </c>
      <c r="H516">
        <v>2017</v>
      </c>
      <c r="I516" t="s">
        <v>23</v>
      </c>
      <c r="J516">
        <v>1</v>
      </c>
      <c r="K516" t="s">
        <v>202</v>
      </c>
      <c r="L516" t="s">
        <v>25</v>
      </c>
      <c r="M516" t="s">
        <v>26</v>
      </c>
      <c r="N516" t="s">
        <v>161</v>
      </c>
      <c r="O516" t="str">
        <f t="shared" si="24"/>
        <v>1 сезон</v>
      </c>
      <c r="P516" t="str">
        <f t="shared" si="25"/>
        <v/>
      </c>
      <c r="Q516" t="str">
        <f>VLOOKUP(L516,[1]Лист1!$A:$B,2,0)</f>
        <v>Crime</v>
      </c>
      <c r="R516" s="5" t="str">
        <f t="shared" si="26"/>
        <v>2017</v>
      </c>
    </row>
    <row r="517" spans="1:18" x14ac:dyDescent="0.25">
      <c r="A517" s="4">
        <v>515</v>
      </c>
      <c r="B517" t="s">
        <v>1504</v>
      </c>
      <c r="C517" t="s">
        <v>22756</v>
      </c>
      <c r="D517" t="s">
        <v>1505</v>
      </c>
      <c r="E517" t="s">
        <v>1506</v>
      </c>
      <c r="F517" t="s">
        <v>1507</v>
      </c>
      <c r="G517" s="1">
        <v>44405</v>
      </c>
      <c r="H517">
        <v>2021</v>
      </c>
      <c r="I517" t="s">
        <v>23</v>
      </c>
      <c r="J517">
        <v>92</v>
      </c>
      <c r="K517" t="s">
        <v>690</v>
      </c>
      <c r="L517" t="s">
        <v>237</v>
      </c>
      <c r="M517" t="s">
        <v>49</v>
      </c>
      <c r="N517">
        <v>0</v>
      </c>
      <c r="O517" t="str">
        <f t="shared" si="24"/>
        <v/>
      </c>
      <c r="P517" t="str">
        <f t="shared" si="25"/>
        <v>80 - 100 минут</v>
      </c>
      <c r="Q517" t="str">
        <f>VLOOKUP(L517,[1]Лист1!$A:$B,2,0)</f>
        <v>Action &amp; Adventure</v>
      </c>
      <c r="R517" s="5" t="str">
        <f t="shared" si="26"/>
        <v>2021</v>
      </c>
    </row>
    <row r="518" spans="1:18" x14ac:dyDescent="0.25">
      <c r="A518" s="4">
        <v>516</v>
      </c>
      <c r="B518" t="s">
        <v>1508</v>
      </c>
      <c r="C518" t="s">
        <v>22756</v>
      </c>
      <c r="D518" t="s">
        <v>1509</v>
      </c>
      <c r="E518" t="s">
        <v>1510</v>
      </c>
      <c r="F518" t="s">
        <v>16</v>
      </c>
      <c r="G518" s="1">
        <v>44405</v>
      </c>
      <c r="H518">
        <v>2019</v>
      </c>
      <c r="I518" t="s">
        <v>54</v>
      </c>
      <c r="J518">
        <v>81</v>
      </c>
      <c r="K518" t="s">
        <v>18</v>
      </c>
      <c r="L518" t="s">
        <v>18</v>
      </c>
      <c r="M518">
        <v>0</v>
      </c>
      <c r="N518">
        <v>0</v>
      </c>
      <c r="O518" t="str">
        <f t="shared" si="24"/>
        <v/>
      </c>
      <c r="P518" t="str">
        <f t="shared" si="25"/>
        <v>80 - 100 минут</v>
      </c>
      <c r="Q518" t="str">
        <f>VLOOKUP(L518,[1]Лист1!$A:$B,2,0)</f>
        <v>Documentaries</v>
      </c>
      <c r="R518" s="5" t="str">
        <f t="shared" si="26"/>
        <v>2021</v>
      </c>
    </row>
    <row r="519" spans="1:18" x14ac:dyDescent="0.25">
      <c r="A519" s="4">
        <v>517</v>
      </c>
      <c r="B519" t="s">
        <v>1511</v>
      </c>
      <c r="C519" t="s">
        <v>22756</v>
      </c>
      <c r="D519" t="s">
        <v>1512</v>
      </c>
      <c r="E519" t="s">
        <v>85</v>
      </c>
      <c r="F519" t="s">
        <v>86</v>
      </c>
      <c r="G519" s="1">
        <v>42644</v>
      </c>
      <c r="H519">
        <v>2016</v>
      </c>
      <c r="I519" t="s">
        <v>68</v>
      </c>
      <c r="J519">
        <v>44</v>
      </c>
      <c r="K519" t="s">
        <v>91</v>
      </c>
      <c r="L519" t="s">
        <v>91</v>
      </c>
      <c r="M519">
        <v>0</v>
      </c>
      <c r="N519">
        <v>0</v>
      </c>
      <c r="O519" t="str">
        <f t="shared" si="24"/>
        <v/>
      </c>
      <c r="P519" t="str">
        <f t="shared" si="25"/>
        <v>40 - 60 минут</v>
      </c>
      <c r="Q519" t="str">
        <f>VLOOKUP(L519,[1]Лист1!$A:$B,2,0)</f>
        <v>Other movies</v>
      </c>
      <c r="R519" s="5" t="str">
        <f t="shared" si="26"/>
        <v>2016</v>
      </c>
    </row>
    <row r="520" spans="1:18" x14ac:dyDescent="0.25">
      <c r="A520" s="4">
        <v>518</v>
      </c>
      <c r="B520" t="s">
        <v>1513</v>
      </c>
      <c r="C520" t="s">
        <v>22757</v>
      </c>
      <c r="D520" t="s">
        <v>1514</v>
      </c>
      <c r="E520" t="s">
        <v>1515</v>
      </c>
      <c r="F520" t="s">
        <v>16</v>
      </c>
      <c r="G520" s="1">
        <v>44405</v>
      </c>
      <c r="H520">
        <v>2021</v>
      </c>
      <c r="I520" t="s">
        <v>54</v>
      </c>
      <c r="J520">
        <v>7</v>
      </c>
      <c r="K520" t="s">
        <v>1516</v>
      </c>
      <c r="L520" t="s">
        <v>25</v>
      </c>
      <c r="M520" t="s">
        <v>27</v>
      </c>
      <c r="N520" t="s">
        <v>829</v>
      </c>
      <c r="O520" t="str">
        <f t="shared" si="24"/>
        <v>более 5 сезонов</v>
      </c>
      <c r="P520" t="str">
        <f t="shared" si="25"/>
        <v/>
      </c>
      <c r="Q520" t="str">
        <f>VLOOKUP(L520,[1]Лист1!$A:$B,2,0)</f>
        <v>Crime</v>
      </c>
      <c r="R520" s="5" t="str">
        <f t="shared" si="26"/>
        <v>2021</v>
      </c>
    </row>
    <row r="521" spans="1:18" x14ac:dyDescent="0.25">
      <c r="A521" s="4">
        <v>519</v>
      </c>
      <c r="B521" t="s">
        <v>1517</v>
      </c>
      <c r="C521" t="s">
        <v>22756</v>
      </c>
      <c r="D521" t="s">
        <v>1518</v>
      </c>
      <c r="E521" t="s">
        <v>85</v>
      </c>
      <c r="F521" t="s">
        <v>86</v>
      </c>
      <c r="G521" s="1">
        <v>42632</v>
      </c>
      <c r="H521">
        <v>2016</v>
      </c>
      <c r="I521" t="s">
        <v>23</v>
      </c>
      <c r="J521">
        <v>65</v>
      </c>
      <c r="K521" t="s">
        <v>733</v>
      </c>
      <c r="L521" t="s">
        <v>733</v>
      </c>
      <c r="M521">
        <v>0</v>
      </c>
      <c r="N521">
        <v>0</v>
      </c>
      <c r="O521" t="str">
        <f t="shared" si="24"/>
        <v/>
      </c>
      <c r="P521" t="str">
        <f t="shared" si="25"/>
        <v>60 - 80 минут</v>
      </c>
      <c r="Q521" t="str">
        <f>VLOOKUP(L521,[1]Лист1!$A:$B,2,0)</f>
        <v>Stand-Up</v>
      </c>
      <c r="R521" s="5" t="str">
        <f t="shared" si="26"/>
        <v>2016</v>
      </c>
    </row>
    <row r="522" spans="1:18" x14ac:dyDescent="0.25">
      <c r="A522" s="4">
        <v>520</v>
      </c>
      <c r="B522" t="s">
        <v>1519</v>
      </c>
      <c r="C522" t="s">
        <v>22756</v>
      </c>
      <c r="D522" t="s">
        <v>1520</v>
      </c>
      <c r="E522" t="s">
        <v>85</v>
      </c>
      <c r="F522" t="s">
        <v>86</v>
      </c>
      <c r="G522" s="1">
        <v>42632</v>
      </c>
      <c r="H522">
        <v>2016</v>
      </c>
      <c r="I522" t="s">
        <v>23</v>
      </c>
      <c r="J522">
        <v>69</v>
      </c>
      <c r="K522" t="s">
        <v>733</v>
      </c>
      <c r="L522" t="s">
        <v>733</v>
      </c>
      <c r="M522">
        <v>0</v>
      </c>
      <c r="N522">
        <v>0</v>
      </c>
      <c r="O522" t="str">
        <f t="shared" si="24"/>
        <v/>
      </c>
      <c r="P522" t="str">
        <f t="shared" si="25"/>
        <v>60 - 80 минут</v>
      </c>
      <c r="Q522" t="str">
        <f>VLOOKUP(L522,[1]Лист1!$A:$B,2,0)</f>
        <v>Stand-Up</v>
      </c>
      <c r="R522" s="5" t="str">
        <f t="shared" si="26"/>
        <v>2016</v>
      </c>
    </row>
    <row r="523" spans="1:18" x14ac:dyDescent="0.25">
      <c r="A523" s="4">
        <v>521</v>
      </c>
      <c r="B523" t="s">
        <v>1521</v>
      </c>
      <c r="C523" t="s">
        <v>22756</v>
      </c>
      <c r="D523" t="s">
        <v>1522</v>
      </c>
      <c r="E523" t="s">
        <v>85</v>
      </c>
      <c r="F523" t="s">
        <v>86</v>
      </c>
      <c r="G523" s="1">
        <v>42632</v>
      </c>
      <c r="H523">
        <v>2016</v>
      </c>
      <c r="I523" t="s">
        <v>23</v>
      </c>
      <c r="J523">
        <v>64</v>
      </c>
      <c r="K523" t="s">
        <v>733</v>
      </c>
      <c r="L523" t="s">
        <v>733</v>
      </c>
      <c r="M523">
        <v>0</v>
      </c>
      <c r="N523">
        <v>0</v>
      </c>
      <c r="O523" t="str">
        <f t="shared" si="24"/>
        <v/>
      </c>
      <c r="P523" t="str">
        <f t="shared" si="25"/>
        <v>60 - 80 минут</v>
      </c>
      <c r="Q523" t="str">
        <f>VLOOKUP(L523,[1]Лист1!$A:$B,2,0)</f>
        <v>Stand-Up</v>
      </c>
      <c r="R523" s="5" t="str">
        <f t="shared" si="26"/>
        <v>2016</v>
      </c>
    </row>
    <row r="524" spans="1:18" x14ac:dyDescent="0.25">
      <c r="A524" s="4">
        <v>522</v>
      </c>
      <c r="B524" t="s">
        <v>1523</v>
      </c>
      <c r="C524" t="s">
        <v>22756</v>
      </c>
      <c r="D524" t="s">
        <v>1524</v>
      </c>
      <c r="E524" t="s">
        <v>85</v>
      </c>
      <c r="F524" t="s">
        <v>86</v>
      </c>
      <c r="G524" s="1">
        <v>42632</v>
      </c>
      <c r="H524">
        <v>2016</v>
      </c>
      <c r="I524" t="s">
        <v>23</v>
      </c>
      <c r="J524">
        <v>63</v>
      </c>
      <c r="K524" t="s">
        <v>733</v>
      </c>
      <c r="L524" t="s">
        <v>733</v>
      </c>
      <c r="M524">
        <v>0</v>
      </c>
      <c r="N524">
        <v>0</v>
      </c>
      <c r="O524" t="str">
        <f t="shared" si="24"/>
        <v/>
      </c>
      <c r="P524" t="str">
        <f t="shared" si="25"/>
        <v>60 - 80 минут</v>
      </c>
      <c r="Q524" t="str">
        <f>VLOOKUP(L524,[1]Лист1!$A:$B,2,0)</f>
        <v>Stand-Up</v>
      </c>
      <c r="R524" s="5" t="str">
        <f t="shared" si="26"/>
        <v>2016</v>
      </c>
    </row>
    <row r="525" spans="1:18" x14ac:dyDescent="0.25">
      <c r="A525" s="4">
        <v>523</v>
      </c>
      <c r="B525" t="s">
        <v>1525</v>
      </c>
      <c r="C525" t="s">
        <v>22756</v>
      </c>
      <c r="D525" t="s">
        <v>1526</v>
      </c>
      <c r="E525" t="s">
        <v>85</v>
      </c>
      <c r="F525" t="s">
        <v>86</v>
      </c>
      <c r="G525" s="1">
        <v>42632</v>
      </c>
      <c r="H525">
        <v>2016</v>
      </c>
      <c r="I525" t="s">
        <v>23</v>
      </c>
      <c r="J525">
        <v>63</v>
      </c>
      <c r="K525" t="s">
        <v>733</v>
      </c>
      <c r="L525" t="s">
        <v>733</v>
      </c>
      <c r="M525">
        <v>0</v>
      </c>
      <c r="N525">
        <v>0</v>
      </c>
      <c r="O525" t="str">
        <f t="shared" si="24"/>
        <v/>
      </c>
      <c r="P525" t="str">
        <f t="shared" si="25"/>
        <v>60 - 80 минут</v>
      </c>
      <c r="Q525" t="str">
        <f>VLOOKUP(L525,[1]Лист1!$A:$B,2,0)</f>
        <v>Stand-Up</v>
      </c>
      <c r="R525" s="5" t="str">
        <f t="shared" si="26"/>
        <v>2016</v>
      </c>
    </row>
    <row r="526" spans="1:18" x14ac:dyDescent="0.25">
      <c r="A526" s="4">
        <v>524</v>
      </c>
      <c r="B526" t="s">
        <v>1527</v>
      </c>
      <c r="C526" t="s">
        <v>22757</v>
      </c>
      <c r="D526" t="s">
        <v>1528</v>
      </c>
      <c r="E526" t="s">
        <v>85</v>
      </c>
      <c r="F526" t="s">
        <v>86</v>
      </c>
      <c r="G526" s="1">
        <v>42615</v>
      </c>
      <c r="H526">
        <v>2016</v>
      </c>
      <c r="I526" t="s">
        <v>54</v>
      </c>
      <c r="J526">
        <v>1</v>
      </c>
      <c r="K526" t="s">
        <v>101</v>
      </c>
      <c r="L526" t="s">
        <v>101</v>
      </c>
      <c r="M526">
        <v>0</v>
      </c>
      <c r="N526">
        <v>0</v>
      </c>
      <c r="O526" t="str">
        <f t="shared" si="24"/>
        <v>1 сезон</v>
      </c>
      <c r="P526" t="str">
        <f t="shared" si="25"/>
        <v/>
      </c>
      <c r="Q526" t="str">
        <f>VLOOKUP(L526,[1]Лист1!$A:$B,2,0)</f>
        <v>Documentaries</v>
      </c>
      <c r="R526" s="5" t="str">
        <f t="shared" si="26"/>
        <v>2016</v>
      </c>
    </row>
    <row r="527" spans="1:18" x14ac:dyDescent="0.25">
      <c r="A527" s="4">
        <v>525</v>
      </c>
      <c r="B527" t="s">
        <v>1529</v>
      </c>
      <c r="C527" t="s">
        <v>22757</v>
      </c>
      <c r="D527" t="s">
        <v>1530</v>
      </c>
      <c r="E527" t="s">
        <v>85</v>
      </c>
      <c r="F527" t="s">
        <v>86</v>
      </c>
      <c r="G527" s="1">
        <v>42401</v>
      </c>
      <c r="H527">
        <v>2012</v>
      </c>
      <c r="I527" t="s">
        <v>110</v>
      </c>
      <c r="J527">
        <v>1</v>
      </c>
      <c r="K527" t="s">
        <v>113</v>
      </c>
      <c r="L527" t="s">
        <v>113</v>
      </c>
      <c r="M527">
        <v>0</v>
      </c>
      <c r="N527">
        <v>0</v>
      </c>
      <c r="O527" t="str">
        <f t="shared" si="24"/>
        <v>1 сезон</v>
      </c>
      <c r="P527" t="str">
        <f t="shared" si="25"/>
        <v/>
      </c>
      <c r="Q527" t="str">
        <f>VLOOKUP(L527,[1]Лист1!$A:$B,2,0)</f>
        <v>Kids</v>
      </c>
      <c r="R527" s="5" t="str">
        <f t="shared" si="26"/>
        <v>2016</v>
      </c>
    </row>
    <row r="528" spans="1:18" x14ac:dyDescent="0.25">
      <c r="A528" s="4">
        <v>526</v>
      </c>
      <c r="B528" t="s">
        <v>1531</v>
      </c>
      <c r="C528" t="s">
        <v>22757</v>
      </c>
      <c r="D528" t="s">
        <v>1532</v>
      </c>
      <c r="E528" t="s">
        <v>85</v>
      </c>
      <c r="F528" t="s">
        <v>86</v>
      </c>
      <c r="G528" s="1">
        <v>42278</v>
      </c>
      <c r="H528">
        <v>2014</v>
      </c>
      <c r="I528" t="s">
        <v>39</v>
      </c>
      <c r="J528">
        <v>1</v>
      </c>
      <c r="K528" t="s">
        <v>113</v>
      </c>
      <c r="L528" t="s">
        <v>113</v>
      </c>
      <c r="M528">
        <v>0</v>
      </c>
      <c r="N528">
        <v>0</v>
      </c>
      <c r="O528" t="str">
        <f t="shared" si="24"/>
        <v>1 сезон</v>
      </c>
      <c r="P528" t="str">
        <f t="shared" si="25"/>
        <v/>
      </c>
      <c r="Q528" t="str">
        <f>VLOOKUP(L528,[1]Лист1!$A:$B,2,0)</f>
        <v>Kids</v>
      </c>
      <c r="R528" s="5" t="str">
        <f t="shared" si="26"/>
        <v>2015</v>
      </c>
    </row>
    <row r="529" spans="1:18" x14ac:dyDescent="0.25">
      <c r="A529" s="4">
        <v>527</v>
      </c>
      <c r="B529" t="s">
        <v>1533</v>
      </c>
      <c r="C529" t="s">
        <v>22757</v>
      </c>
      <c r="D529" t="s">
        <v>1534</v>
      </c>
      <c r="E529" t="s">
        <v>85</v>
      </c>
      <c r="F529" t="s">
        <v>86</v>
      </c>
      <c r="G529" s="1">
        <v>43669</v>
      </c>
      <c r="H529">
        <v>2019</v>
      </c>
      <c r="I529" t="s">
        <v>39</v>
      </c>
      <c r="J529">
        <v>1</v>
      </c>
      <c r="K529" t="s">
        <v>160</v>
      </c>
      <c r="L529" t="s">
        <v>160</v>
      </c>
      <c r="M529">
        <v>0</v>
      </c>
      <c r="N529">
        <v>0</v>
      </c>
      <c r="O529" t="str">
        <f t="shared" si="24"/>
        <v>1 сезон</v>
      </c>
      <c r="P529" t="str">
        <f t="shared" si="25"/>
        <v/>
      </c>
      <c r="Q529" t="str">
        <f>VLOOKUP(L529,[1]Лист1!$A:$B,2,0)</f>
        <v>International</v>
      </c>
      <c r="R529" s="5" t="str">
        <f t="shared" si="26"/>
        <v>2019</v>
      </c>
    </row>
    <row r="530" spans="1:18" x14ac:dyDescent="0.25">
      <c r="A530" s="4">
        <v>528</v>
      </c>
      <c r="B530" t="s">
        <v>1535</v>
      </c>
      <c r="C530" t="s">
        <v>22756</v>
      </c>
      <c r="D530" t="s">
        <v>1536</v>
      </c>
      <c r="E530" t="s">
        <v>1537</v>
      </c>
      <c r="F530" t="s">
        <v>85</v>
      </c>
      <c r="G530" s="1">
        <v>44408</v>
      </c>
      <c r="H530">
        <v>2021</v>
      </c>
      <c r="I530" t="s">
        <v>270</v>
      </c>
      <c r="J530">
        <v>118</v>
      </c>
      <c r="K530" t="s">
        <v>1538</v>
      </c>
      <c r="L530" t="s">
        <v>237</v>
      </c>
      <c r="M530" t="s">
        <v>49</v>
      </c>
      <c r="N530" t="s">
        <v>232</v>
      </c>
      <c r="O530" t="str">
        <f t="shared" si="24"/>
        <v/>
      </c>
      <c r="P530" t="str">
        <f t="shared" si="25"/>
        <v>100 - 120 минут</v>
      </c>
      <c r="Q530" t="str">
        <f>VLOOKUP(L530,[1]Лист1!$A:$B,2,0)</f>
        <v>Action &amp; Adventure</v>
      </c>
      <c r="R530" s="5" t="str">
        <f t="shared" si="26"/>
        <v>2021</v>
      </c>
    </row>
    <row r="531" spans="1:18" x14ac:dyDescent="0.25">
      <c r="A531" s="4">
        <v>529</v>
      </c>
      <c r="B531" t="s">
        <v>1539</v>
      </c>
      <c r="C531" t="s">
        <v>22756</v>
      </c>
      <c r="D531" t="s">
        <v>1540</v>
      </c>
      <c r="E531" t="s">
        <v>1541</v>
      </c>
      <c r="F531" t="s">
        <v>85</v>
      </c>
      <c r="G531" s="1">
        <v>44407</v>
      </c>
      <c r="H531">
        <v>2020</v>
      </c>
      <c r="I531" t="s">
        <v>54</v>
      </c>
      <c r="J531">
        <v>114</v>
      </c>
      <c r="K531" t="s">
        <v>128</v>
      </c>
      <c r="L531" t="s">
        <v>18</v>
      </c>
      <c r="M531" t="s">
        <v>49</v>
      </c>
      <c r="N531">
        <v>0</v>
      </c>
      <c r="O531" t="str">
        <f t="shared" si="24"/>
        <v/>
      </c>
      <c r="P531" t="str">
        <f t="shared" si="25"/>
        <v>100 - 120 минут</v>
      </c>
      <c r="Q531" t="str">
        <f>VLOOKUP(L531,[1]Лист1!$A:$B,2,0)</f>
        <v>Documentaries</v>
      </c>
      <c r="R531" s="5" t="str">
        <f t="shared" si="26"/>
        <v>2021</v>
      </c>
    </row>
    <row r="532" spans="1:18" x14ac:dyDescent="0.25">
      <c r="A532" s="4">
        <v>530</v>
      </c>
      <c r="B532" t="s">
        <v>1542</v>
      </c>
      <c r="C532" t="s">
        <v>22756</v>
      </c>
      <c r="D532" t="s">
        <v>1543</v>
      </c>
      <c r="E532" t="s">
        <v>1544</v>
      </c>
      <c r="F532" t="s">
        <v>85</v>
      </c>
      <c r="G532" s="1">
        <v>44407</v>
      </c>
      <c r="H532">
        <v>2021</v>
      </c>
      <c r="I532" t="s">
        <v>23</v>
      </c>
      <c r="J532">
        <v>112</v>
      </c>
      <c r="K532" t="s">
        <v>849</v>
      </c>
      <c r="L532" t="s">
        <v>237</v>
      </c>
      <c r="M532" t="s">
        <v>42</v>
      </c>
      <c r="N532" t="s">
        <v>49</v>
      </c>
      <c r="O532" t="str">
        <f t="shared" si="24"/>
        <v/>
      </c>
      <c r="P532" t="str">
        <f t="shared" si="25"/>
        <v>100 - 120 минут</v>
      </c>
      <c r="Q532" t="str">
        <f>VLOOKUP(L532,[1]Лист1!$A:$B,2,0)</f>
        <v>Action &amp; Adventure</v>
      </c>
      <c r="R532" s="5" t="str">
        <f t="shared" si="26"/>
        <v>2021</v>
      </c>
    </row>
    <row r="533" spans="1:18" x14ac:dyDescent="0.25">
      <c r="A533" s="4">
        <v>531</v>
      </c>
      <c r="B533" t="s">
        <v>1545</v>
      </c>
      <c r="C533" t="s">
        <v>22756</v>
      </c>
      <c r="D533" t="s">
        <v>1546</v>
      </c>
      <c r="E533" t="s">
        <v>1547</v>
      </c>
      <c r="F533" t="s">
        <v>85</v>
      </c>
      <c r="G533" s="1">
        <v>44406</v>
      </c>
      <c r="H533">
        <v>2021</v>
      </c>
      <c r="I533" t="s">
        <v>54</v>
      </c>
      <c r="J533">
        <v>102</v>
      </c>
      <c r="K533" t="s">
        <v>473</v>
      </c>
      <c r="L533" t="s">
        <v>62</v>
      </c>
      <c r="M533" t="s">
        <v>143</v>
      </c>
      <c r="N533">
        <v>0</v>
      </c>
      <c r="O533" t="str">
        <f t="shared" si="24"/>
        <v/>
      </c>
      <c r="P533" t="str">
        <f t="shared" si="25"/>
        <v>100 - 120 минут</v>
      </c>
      <c r="Q533" t="str">
        <f>VLOOKUP(L533,[1]Лист1!$A:$B,2,0)</f>
        <v>Comedies</v>
      </c>
      <c r="R533" s="5" t="str">
        <f t="shared" si="26"/>
        <v>2021</v>
      </c>
    </row>
    <row r="534" spans="1:18" x14ac:dyDescent="0.25">
      <c r="A534" s="4">
        <v>532</v>
      </c>
      <c r="B534" t="s">
        <v>1548</v>
      </c>
      <c r="C534" t="s">
        <v>22756</v>
      </c>
      <c r="D534" t="s">
        <v>1549</v>
      </c>
      <c r="E534" t="s">
        <v>1550</v>
      </c>
      <c r="F534" t="s">
        <v>85</v>
      </c>
      <c r="G534" s="1">
        <v>44407</v>
      </c>
      <c r="H534">
        <v>2021</v>
      </c>
      <c r="I534" t="s">
        <v>23</v>
      </c>
      <c r="J534">
        <v>138</v>
      </c>
      <c r="K534" t="s">
        <v>690</v>
      </c>
      <c r="L534" t="s">
        <v>237</v>
      </c>
      <c r="M534" t="s">
        <v>49</v>
      </c>
      <c r="N534">
        <v>0</v>
      </c>
      <c r="O534" t="str">
        <f t="shared" si="24"/>
        <v/>
      </c>
      <c r="P534" t="str">
        <f t="shared" si="25"/>
        <v>120 - 140 минут</v>
      </c>
      <c r="Q534" t="str">
        <f>VLOOKUP(L534,[1]Лист1!$A:$B,2,0)</f>
        <v>Action &amp; Adventure</v>
      </c>
      <c r="R534" s="5" t="str">
        <f t="shared" si="26"/>
        <v>2021</v>
      </c>
    </row>
    <row r="535" spans="1:18" x14ac:dyDescent="0.25">
      <c r="A535" s="4">
        <v>533</v>
      </c>
      <c r="B535" t="s">
        <v>1551</v>
      </c>
      <c r="C535" t="s">
        <v>22756</v>
      </c>
      <c r="D535" t="s">
        <v>1552</v>
      </c>
      <c r="E535" t="s">
        <v>1553</v>
      </c>
      <c r="F535" t="s">
        <v>67</v>
      </c>
      <c r="G535" s="1">
        <v>44404</v>
      </c>
      <c r="H535">
        <v>2021</v>
      </c>
      <c r="I535" t="s">
        <v>54</v>
      </c>
      <c r="J535">
        <v>132</v>
      </c>
      <c r="K535" t="s">
        <v>454</v>
      </c>
      <c r="L535" t="s">
        <v>62</v>
      </c>
      <c r="M535" t="s">
        <v>63</v>
      </c>
      <c r="N535" t="s">
        <v>49</v>
      </c>
      <c r="O535" t="str">
        <f t="shared" si="24"/>
        <v/>
      </c>
      <c r="P535" t="str">
        <f t="shared" si="25"/>
        <v>120 - 140 минут</v>
      </c>
      <c r="Q535" t="str">
        <f>VLOOKUP(L535,[1]Лист1!$A:$B,2,0)</f>
        <v>Comedies</v>
      </c>
      <c r="R535" s="5" t="str">
        <f t="shared" si="26"/>
        <v>2021</v>
      </c>
    </row>
    <row r="536" spans="1:18" x14ac:dyDescent="0.25">
      <c r="A536" s="4">
        <v>534</v>
      </c>
      <c r="B536" t="s">
        <v>1554</v>
      </c>
      <c r="C536" t="s">
        <v>22756</v>
      </c>
      <c r="D536" t="s">
        <v>1555</v>
      </c>
      <c r="E536" t="s">
        <v>1556</v>
      </c>
      <c r="F536" t="s">
        <v>1156</v>
      </c>
      <c r="G536" s="1">
        <v>44400</v>
      </c>
      <c r="H536">
        <v>2021</v>
      </c>
      <c r="I536" t="s">
        <v>23</v>
      </c>
      <c r="J536">
        <v>97</v>
      </c>
      <c r="K536" t="s">
        <v>224</v>
      </c>
      <c r="L536" t="s">
        <v>62</v>
      </c>
      <c r="M536" t="s">
        <v>49</v>
      </c>
      <c r="N536">
        <v>0</v>
      </c>
      <c r="O536" t="str">
        <f t="shared" si="24"/>
        <v/>
      </c>
      <c r="P536" t="str">
        <f t="shared" si="25"/>
        <v>80 - 100 минут</v>
      </c>
      <c r="Q536" t="str">
        <f>VLOOKUP(L536,[1]Лист1!$A:$B,2,0)</f>
        <v>Comedies</v>
      </c>
      <c r="R536" s="5" t="str">
        <f t="shared" si="26"/>
        <v>2021</v>
      </c>
    </row>
    <row r="537" spans="1:18" x14ac:dyDescent="0.25">
      <c r="A537" s="4">
        <v>535</v>
      </c>
      <c r="B537" t="s">
        <v>1557</v>
      </c>
      <c r="C537" t="s">
        <v>22756</v>
      </c>
      <c r="D537" t="s">
        <v>1558</v>
      </c>
      <c r="E537" t="s">
        <v>1559</v>
      </c>
      <c r="F537" t="s">
        <v>67</v>
      </c>
      <c r="G537" s="1">
        <v>44404</v>
      </c>
      <c r="H537">
        <v>2012</v>
      </c>
      <c r="I537" t="s">
        <v>23</v>
      </c>
      <c r="J537">
        <v>143</v>
      </c>
      <c r="K537" t="s">
        <v>690</v>
      </c>
      <c r="L537" t="s">
        <v>237</v>
      </c>
      <c r="M537" t="s">
        <v>49</v>
      </c>
      <c r="N537">
        <v>0</v>
      </c>
      <c r="O537" t="str">
        <f t="shared" si="24"/>
        <v/>
      </c>
      <c r="P537" t="str">
        <f t="shared" si="25"/>
        <v>140 минут +</v>
      </c>
      <c r="Q537" t="str">
        <f>VLOOKUP(L537,[1]Лист1!$A:$B,2,0)</f>
        <v>Action &amp; Adventure</v>
      </c>
      <c r="R537" s="5" t="str">
        <f t="shared" si="26"/>
        <v>2021</v>
      </c>
    </row>
    <row r="538" spans="1:18" x14ac:dyDescent="0.25">
      <c r="A538" s="4">
        <v>536</v>
      </c>
      <c r="B538" t="s">
        <v>1560</v>
      </c>
      <c r="C538" t="s">
        <v>22756</v>
      </c>
      <c r="D538" t="s">
        <v>1561</v>
      </c>
      <c r="E538" t="s">
        <v>1562</v>
      </c>
      <c r="F538" t="s">
        <v>1563</v>
      </c>
      <c r="G538" s="1">
        <v>44400</v>
      </c>
      <c r="H538">
        <v>2021</v>
      </c>
      <c r="I538" t="s">
        <v>23</v>
      </c>
      <c r="J538">
        <v>94</v>
      </c>
      <c r="K538" t="s">
        <v>1048</v>
      </c>
      <c r="L538" t="s">
        <v>151</v>
      </c>
      <c r="M538" t="s">
        <v>49</v>
      </c>
      <c r="N538" t="s">
        <v>232</v>
      </c>
      <c r="O538" t="str">
        <f t="shared" si="24"/>
        <v/>
      </c>
      <c r="P538" t="str">
        <f t="shared" si="25"/>
        <v>80 - 100 минут</v>
      </c>
      <c r="Q538" t="str">
        <f>VLOOKUP(L538,[1]Лист1!$A:$B,2,0)</f>
        <v>Horror</v>
      </c>
      <c r="R538" s="5" t="str">
        <f t="shared" si="26"/>
        <v>2021</v>
      </c>
    </row>
    <row r="539" spans="1:18" x14ac:dyDescent="0.25">
      <c r="A539" s="4">
        <v>537</v>
      </c>
      <c r="B539" t="s">
        <v>1564</v>
      </c>
      <c r="C539" t="s">
        <v>22756</v>
      </c>
      <c r="D539" t="s">
        <v>1565</v>
      </c>
      <c r="E539" t="s">
        <v>1566</v>
      </c>
      <c r="F539" t="s">
        <v>22</v>
      </c>
      <c r="G539" s="1">
        <v>44404</v>
      </c>
      <c r="H539">
        <v>2019</v>
      </c>
      <c r="I539" t="s">
        <v>23</v>
      </c>
      <c r="J539">
        <v>117</v>
      </c>
      <c r="K539" t="s">
        <v>231</v>
      </c>
      <c r="L539" t="s">
        <v>47</v>
      </c>
      <c r="M539" t="s">
        <v>49</v>
      </c>
      <c r="N539" t="s">
        <v>232</v>
      </c>
      <c r="O539" t="str">
        <f t="shared" si="24"/>
        <v/>
      </c>
      <c r="P539" t="str">
        <f t="shared" si="25"/>
        <v>100 - 120 минут</v>
      </c>
      <c r="Q539" t="str">
        <f>VLOOKUP(L539,[1]Лист1!$A:$B,2,0)</f>
        <v>Dramas</v>
      </c>
      <c r="R539" s="5" t="str">
        <f t="shared" si="26"/>
        <v>2021</v>
      </c>
    </row>
    <row r="540" spans="1:18" x14ac:dyDescent="0.25">
      <c r="A540" s="4">
        <v>538</v>
      </c>
      <c r="B540" t="s">
        <v>1567</v>
      </c>
      <c r="C540" t="s">
        <v>22757</v>
      </c>
      <c r="D540" t="s">
        <v>1568</v>
      </c>
      <c r="E540" t="s">
        <v>85</v>
      </c>
      <c r="F540" t="s">
        <v>86</v>
      </c>
      <c r="G540" s="1">
        <v>43554</v>
      </c>
      <c r="H540">
        <v>2016</v>
      </c>
      <c r="I540" t="s">
        <v>54</v>
      </c>
      <c r="J540">
        <v>1</v>
      </c>
      <c r="K540" t="s">
        <v>192</v>
      </c>
      <c r="L540" t="s">
        <v>160</v>
      </c>
      <c r="M540" t="s">
        <v>193</v>
      </c>
      <c r="N540" t="s">
        <v>194</v>
      </c>
      <c r="O540" t="str">
        <f t="shared" si="24"/>
        <v>1 сезон</v>
      </c>
      <c r="P540" t="str">
        <f t="shared" si="25"/>
        <v/>
      </c>
      <c r="Q540" t="str">
        <f>VLOOKUP(L540,[1]Лист1!$A:$B,2,0)</f>
        <v>International</v>
      </c>
      <c r="R540" s="5" t="str">
        <f t="shared" si="26"/>
        <v>2019</v>
      </c>
    </row>
    <row r="541" spans="1:18" x14ac:dyDescent="0.25">
      <c r="A541" s="4">
        <v>539</v>
      </c>
      <c r="B541" t="s">
        <v>1569</v>
      </c>
      <c r="C541" t="s">
        <v>22756</v>
      </c>
      <c r="D541" t="s">
        <v>1570</v>
      </c>
      <c r="E541" t="s">
        <v>1571</v>
      </c>
      <c r="F541" t="s">
        <v>16</v>
      </c>
      <c r="G541" s="1">
        <v>44401</v>
      </c>
      <c r="H541">
        <v>2012</v>
      </c>
      <c r="I541" t="s">
        <v>270</v>
      </c>
      <c r="J541">
        <v>165</v>
      </c>
      <c r="K541" t="s">
        <v>242</v>
      </c>
      <c r="L541" t="s">
        <v>237</v>
      </c>
      <c r="M541" t="s">
        <v>63</v>
      </c>
      <c r="N541">
        <v>0</v>
      </c>
      <c r="O541" t="str">
        <f t="shared" si="24"/>
        <v/>
      </c>
      <c r="P541" t="str">
        <f t="shared" si="25"/>
        <v>140 минут +</v>
      </c>
      <c r="Q541" t="str">
        <f>VLOOKUP(L541,[1]Лист1!$A:$B,2,0)</f>
        <v>Action &amp; Adventure</v>
      </c>
      <c r="R541" s="5" t="str">
        <f t="shared" si="26"/>
        <v>2021</v>
      </c>
    </row>
    <row r="542" spans="1:18" x14ac:dyDescent="0.25">
      <c r="A542" s="4">
        <v>540</v>
      </c>
      <c r="B542" t="s">
        <v>1572</v>
      </c>
      <c r="C542" t="s">
        <v>22756</v>
      </c>
      <c r="D542" t="s">
        <v>1573</v>
      </c>
      <c r="E542" t="s">
        <v>1574</v>
      </c>
      <c r="F542" t="s">
        <v>645</v>
      </c>
      <c r="G542" s="1">
        <v>44400</v>
      </c>
      <c r="H542">
        <v>2021</v>
      </c>
      <c r="I542" t="s">
        <v>121</v>
      </c>
      <c r="J542">
        <v>91</v>
      </c>
      <c r="K542" t="s">
        <v>1496</v>
      </c>
      <c r="L542" t="s">
        <v>41</v>
      </c>
      <c r="M542" t="s">
        <v>442</v>
      </c>
      <c r="N542">
        <v>0</v>
      </c>
      <c r="O542" t="str">
        <f t="shared" si="24"/>
        <v/>
      </c>
      <c r="P542" t="str">
        <f t="shared" si="25"/>
        <v>80 - 100 минут</v>
      </c>
      <c r="Q542" t="str">
        <f>VLOOKUP(L542,[1]Лист1!$A:$B,2,0)</f>
        <v>Kids</v>
      </c>
      <c r="R542" s="5" t="str">
        <f t="shared" si="26"/>
        <v>2021</v>
      </c>
    </row>
    <row r="543" spans="1:18" x14ac:dyDescent="0.25">
      <c r="A543" s="4">
        <v>541</v>
      </c>
      <c r="B543" t="s">
        <v>1575</v>
      </c>
      <c r="C543" t="s">
        <v>22757</v>
      </c>
      <c r="D543" t="s">
        <v>1576</v>
      </c>
      <c r="E543" t="s">
        <v>85</v>
      </c>
      <c r="F543" t="s">
        <v>86</v>
      </c>
      <c r="G543" s="1">
        <v>43578</v>
      </c>
      <c r="H543">
        <v>2016</v>
      </c>
      <c r="I543" t="s">
        <v>23</v>
      </c>
      <c r="J543">
        <v>2</v>
      </c>
      <c r="K543" t="s">
        <v>192</v>
      </c>
      <c r="L543" t="s">
        <v>160</v>
      </c>
      <c r="M543" t="s">
        <v>193</v>
      </c>
      <c r="N543" t="s">
        <v>194</v>
      </c>
      <c r="O543" t="str">
        <f t="shared" si="24"/>
        <v>2 сезона</v>
      </c>
      <c r="P543" t="str">
        <f t="shared" si="25"/>
        <v/>
      </c>
      <c r="Q543" t="str">
        <f>VLOOKUP(L543,[1]Лист1!$A:$B,2,0)</f>
        <v>International</v>
      </c>
      <c r="R543" s="5" t="str">
        <f t="shared" si="26"/>
        <v>2019</v>
      </c>
    </row>
    <row r="544" spans="1:18" x14ac:dyDescent="0.25">
      <c r="A544" s="4">
        <v>542</v>
      </c>
      <c r="B544" t="s">
        <v>1577</v>
      </c>
      <c r="C544" t="s">
        <v>22757</v>
      </c>
      <c r="D544" t="s">
        <v>1578</v>
      </c>
      <c r="E544" t="s">
        <v>85</v>
      </c>
      <c r="F544" t="s">
        <v>86</v>
      </c>
      <c r="G544" s="1">
        <v>43357</v>
      </c>
      <c r="H544">
        <v>2015</v>
      </c>
      <c r="I544" t="s">
        <v>23</v>
      </c>
      <c r="J544">
        <v>1</v>
      </c>
      <c r="K544" t="s">
        <v>478</v>
      </c>
      <c r="L544" t="s">
        <v>160</v>
      </c>
      <c r="M544" t="s">
        <v>193</v>
      </c>
      <c r="N544" t="s">
        <v>168</v>
      </c>
      <c r="O544" t="str">
        <f t="shared" si="24"/>
        <v>1 сезон</v>
      </c>
      <c r="P544" t="str">
        <f t="shared" si="25"/>
        <v/>
      </c>
      <c r="Q544" t="str">
        <f>VLOOKUP(L544,[1]Лист1!$A:$B,2,0)</f>
        <v>International</v>
      </c>
      <c r="R544" s="5" t="str">
        <f t="shared" si="26"/>
        <v>2018</v>
      </c>
    </row>
    <row r="545" spans="1:18" x14ac:dyDescent="0.25">
      <c r="A545" s="4">
        <v>543</v>
      </c>
      <c r="B545" t="s">
        <v>1579</v>
      </c>
      <c r="C545" t="s">
        <v>22757</v>
      </c>
      <c r="D545" t="s">
        <v>1580</v>
      </c>
      <c r="E545" t="s">
        <v>85</v>
      </c>
      <c r="F545" t="s">
        <v>86</v>
      </c>
      <c r="G545" s="1">
        <v>42522</v>
      </c>
      <c r="H545">
        <v>1991</v>
      </c>
      <c r="I545" t="s">
        <v>212</v>
      </c>
      <c r="J545">
        <v>1</v>
      </c>
      <c r="K545" t="s">
        <v>1222</v>
      </c>
      <c r="L545" t="s">
        <v>1222</v>
      </c>
      <c r="M545">
        <v>0</v>
      </c>
      <c r="N545">
        <v>0</v>
      </c>
      <c r="O545" t="str">
        <f t="shared" si="24"/>
        <v>1 сезон</v>
      </c>
      <c r="P545" t="str">
        <f t="shared" si="25"/>
        <v/>
      </c>
      <c r="Q545" t="str">
        <f>VLOOKUP(L545,[1]Лист1!$A:$B,2,0)</f>
        <v>TV Shows</v>
      </c>
      <c r="R545" s="5" t="str">
        <f t="shared" si="26"/>
        <v>2016</v>
      </c>
    </row>
    <row r="546" spans="1:18" x14ac:dyDescent="0.25">
      <c r="A546" s="4">
        <v>544</v>
      </c>
      <c r="B546" t="s">
        <v>1581</v>
      </c>
      <c r="C546" t="s">
        <v>22757</v>
      </c>
      <c r="D546" t="s">
        <v>1582</v>
      </c>
      <c r="E546" t="s">
        <v>85</v>
      </c>
      <c r="F546" t="s">
        <v>86</v>
      </c>
      <c r="G546" s="1">
        <v>43740</v>
      </c>
      <c r="H546">
        <v>2016</v>
      </c>
      <c r="I546" t="s">
        <v>39</v>
      </c>
      <c r="J546">
        <v>1</v>
      </c>
      <c r="K546" t="s">
        <v>174</v>
      </c>
      <c r="L546" t="s">
        <v>174</v>
      </c>
      <c r="M546">
        <v>0</v>
      </c>
      <c r="N546">
        <v>0</v>
      </c>
      <c r="O546" t="str">
        <f t="shared" si="24"/>
        <v>1 сезон</v>
      </c>
      <c r="P546" t="str">
        <f t="shared" si="25"/>
        <v/>
      </c>
      <c r="Q546" t="str">
        <f>VLOOKUP(L546,[1]Лист1!$A:$B,2,0)</f>
        <v>TV Shows</v>
      </c>
      <c r="R546" s="5" t="str">
        <f t="shared" si="26"/>
        <v>2019</v>
      </c>
    </row>
    <row r="547" spans="1:18" x14ac:dyDescent="0.25">
      <c r="A547" s="4">
        <v>545</v>
      </c>
      <c r="B547" t="s">
        <v>1583</v>
      </c>
      <c r="C547" t="s">
        <v>22757</v>
      </c>
      <c r="D547" t="s">
        <v>1584</v>
      </c>
      <c r="E547" t="s">
        <v>85</v>
      </c>
      <c r="F547" t="s">
        <v>86</v>
      </c>
      <c r="G547" s="1">
        <v>43740</v>
      </c>
      <c r="H547">
        <v>2015</v>
      </c>
      <c r="I547" t="s">
        <v>54</v>
      </c>
      <c r="J547">
        <v>1</v>
      </c>
      <c r="K547" t="s">
        <v>308</v>
      </c>
      <c r="L547" t="s">
        <v>160</v>
      </c>
      <c r="M547" t="s">
        <v>57</v>
      </c>
      <c r="N547">
        <v>0</v>
      </c>
      <c r="O547" t="str">
        <f t="shared" si="24"/>
        <v>1 сезон</v>
      </c>
      <c r="P547" t="str">
        <f t="shared" si="25"/>
        <v/>
      </c>
      <c r="Q547" t="str">
        <f>VLOOKUP(L547,[1]Лист1!$A:$B,2,0)</f>
        <v>International</v>
      </c>
      <c r="R547" s="5" t="str">
        <f t="shared" si="26"/>
        <v>2019</v>
      </c>
    </row>
    <row r="548" spans="1:18" x14ac:dyDescent="0.25">
      <c r="A548" s="4">
        <v>546</v>
      </c>
      <c r="B548" t="s">
        <v>1585</v>
      </c>
      <c r="C548" t="s">
        <v>22757</v>
      </c>
      <c r="D548" t="s">
        <v>1586</v>
      </c>
      <c r="E548" t="s">
        <v>85</v>
      </c>
      <c r="F548" t="s">
        <v>86</v>
      </c>
      <c r="G548" s="1">
        <v>43191</v>
      </c>
      <c r="H548">
        <v>2013</v>
      </c>
      <c r="I548" t="s">
        <v>39</v>
      </c>
      <c r="J548">
        <v>1</v>
      </c>
      <c r="K548" t="s">
        <v>488</v>
      </c>
      <c r="L548" t="s">
        <v>160</v>
      </c>
      <c r="M548" t="s">
        <v>168</v>
      </c>
      <c r="N548">
        <v>0</v>
      </c>
      <c r="O548" t="str">
        <f t="shared" si="24"/>
        <v>1 сезон</v>
      </c>
      <c r="P548" t="str">
        <f t="shared" si="25"/>
        <v/>
      </c>
      <c r="Q548" t="str">
        <f>VLOOKUP(L548,[1]Лист1!$A:$B,2,0)</f>
        <v>International</v>
      </c>
      <c r="R548" s="5" t="str">
        <f t="shared" si="26"/>
        <v>2018</v>
      </c>
    </row>
    <row r="549" spans="1:18" x14ac:dyDescent="0.25">
      <c r="A549" s="4">
        <v>547</v>
      </c>
      <c r="B549" t="s">
        <v>1587</v>
      </c>
      <c r="C549" t="s">
        <v>22757</v>
      </c>
      <c r="D549" t="s">
        <v>1588</v>
      </c>
      <c r="E549" t="s">
        <v>85</v>
      </c>
      <c r="F549" t="s">
        <v>86</v>
      </c>
      <c r="G549" s="1">
        <v>43190</v>
      </c>
      <c r="H549">
        <v>2017</v>
      </c>
      <c r="I549" t="s">
        <v>39</v>
      </c>
      <c r="J549">
        <v>1</v>
      </c>
      <c r="K549" t="s">
        <v>113</v>
      </c>
      <c r="L549" t="s">
        <v>113</v>
      </c>
      <c r="M549">
        <v>0</v>
      </c>
      <c r="N549">
        <v>0</v>
      </c>
      <c r="O549" t="str">
        <f t="shared" si="24"/>
        <v>1 сезон</v>
      </c>
      <c r="P549" t="str">
        <f t="shared" si="25"/>
        <v/>
      </c>
      <c r="Q549" t="str">
        <f>VLOOKUP(L549,[1]Лист1!$A:$B,2,0)</f>
        <v>Kids</v>
      </c>
      <c r="R549" s="5" t="str">
        <f t="shared" si="26"/>
        <v>2018</v>
      </c>
    </row>
    <row r="550" spans="1:18" x14ac:dyDescent="0.25">
      <c r="A550" s="4">
        <v>548</v>
      </c>
      <c r="B550" t="s">
        <v>1589</v>
      </c>
      <c r="C550" t="s">
        <v>22757</v>
      </c>
      <c r="D550" t="s">
        <v>1590</v>
      </c>
      <c r="E550" t="s">
        <v>85</v>
      </c>
      <c r="F550" t="s">
        <v>86</v>
      </c>
      <c r="G550" s="1">
        <v>43350</v>
      </c>
      <c r="H550">
        <v>2015</v>
      </c>
      <c r="I550" t="s">
        <v>23</v>
      </c>
      <c r="J550">
        <v>1</v>
      </c>
      <c r="K550" t="s">
        <v>192</v>
      </c>
      <c r="L550" t="s">
        <v>160</v>
      </c>
      <c r="M550" t="s">
        <v>193</v>
      </c>
      <c r="N550" t="s">
        <v>194</v>
      </c>
      <c r="O550" t="str">
        <f t="shared" si="24"/>
        <v>1 сезон</v>
      </c>
      <c r="P550" t="str">
        <f t="shared" si="25"/>
        <v/>
      </c>
      <c r="Q550" t="str">
        <f>VLOOKUP(L550,[1]Лист1!$A:$B,2,0)</f>
        <v>International</v>
      </c>
      <c r="R550" s="5" t="str">
        <f t="shared" si="26"/>
        <v>2018</v>
      </c>
    </row>
    <row r="551" spans="1:18" x14ac:dyDescent="0.25">
      <c r="A551" s="4">
        <v>549</v>
      </c>
      <c r="B551" t="s">
        <v>1591</v>
      </c>
      <c r="C551" t="s">
        <v>22757</v>
      </c>
      <c r="D551" t="s">
        <v>1592</v>
      </c>
      <c r="E551" t="s">
        <v>85</v>
      </c>
      <c r="F551" t="s">
        <v>86</v>
      </c>
      <c r="G551" s="1">
        <v>43498</v>
      </c>
      <c r="H551">
        <v>2017</v>
      </c>
      <c r="I551" t="s">
        <v>23</v>
      </c>
      <c r="J551">
        <v>8</v>
      </c>
      <c r="K551" t="s">
        <v>192</v>
      </c>
      <c r="L551" t="s">
        <v>160</v>
      </c>
      <c r="M551" t="s">
        <v>193</v>
      </c>
      <c r="N551" t="s">
        <v>194</v>
      </c>
      <c r="O551" t="str">
        <f t="shared" si="24"/>
        <v>более 5 сезонов</v>
      </c>
      <c r="P551" t="str">
        <f t="shared" si="25"/>
        <v/>
      </c>
      <c r="Q551" t="str">
        <f>VLOOKUP(L551,[1]Лист1!$A:$B,2,0)</f>
        <v>International</v>
      </c>
      <c r="R551" s="5" t="str">
        <f t="shared" si="26"/>
        <v>2019</v>
      </c>
    </row>
    <row r="552" spans="1:18" x14ac:dyDescent="0.25">
      <c r="A552" s="4">
        <v>550</v>
      </c>
      <c r="B552" t="s">
        <v>1593</v>
      </c>
      <c r="C552" t="s">
        <v>22757</v>
      </c>
      <c r="D552" t="s">
        <v>1594</v>
      </c>
      <c r="E552" t="s">
        <v>85</v>
      </c>
      <c r="F552" t="s">
        <v>86</v>
      </c>
      <c r="G552" s="1">
        <v>43533</v>
      </c>
      <c r="H552">
        <v>2015</v>
      </c>
      <c r="I552" t="s">
        <v>23</v>
      </c>
      <c r="J552">
        <v>9</v>
      </c>
      <c r="K552" t="s">
        <v>478</v>
      </c>
      <c r="L552" t="s">
        <v>160</v>
      </c>
      <c r="M552" t="s">
        <v>193</v>
      </c>
      <c r="N552" t="s">
        <v>168</v>
      </c>
      <c r="O552" t="str">
        <f t="shared" si="24"/>
        <v>более 5 сезонов</v>
      </c>
      <c r="P552" t="str">
        <f t="shared" si="25"/>
        <v/>
      </c>
      <c r="Q552" t="str">
        <f>VLOOKUP(L552,[1]Лист1!$A:$B,2,0)</f>
        <v>International</v>
      </c>
      <c r="R552" s="5" t="str">
        <f t="shared" si="26"/>
        <v>2019</v>
      </c>
    </row>
    <row r="553" spans="1:18" x14ac:dyDescent="0.25">
      <c r="A553" s="4">
        <v>551</v>
      </c>
      <c r="B553" t="s">
        <v>1595</v>
      </c>
      <c r="C553" t="s">
        <v>22757</v>
      </c>
      <c r="D553" t="s">
        <v>1596</v>
      </c>
      <c r="E553" t="s">
        <v>85</v>
      </c>
      <c r="F553" t="s">
        <v>86</v>
      </c>
      <c r="G553" s="1">
        <v>43269</v>
      </c>
      <c r="H553">
        <v>2016</v>
      </c>
      <c r="I553" t="s">
        <v>23</v>
      </c>
      <c r="J553">
        <v>7</v>
      </c>
      <c r="K553" t="s">
        <v>478</v>
      </c>
      <c r="L553" t="s">
        <v>160</v>
      </c>
      <c r="M553" t="s">
        <v>193</v>
      </c>
      <c r="N553" t="s">
        <v>168</v>
      </c>
      <c r="O553" t="str">
        <f t="shared" si="24"/>
        <v>более 5 сезонов</v>
      </c>
      <c r="P553" t="str">
        <f t="shared" si="25"/>
        <v/>
      </c>
      <c r="Q553" t="str">
        <f>VLOOKUP(L553,[1]Лист1!$A:$B,2,0)</f>
        <v>International</v>
      </c>
      <c r="R553" s="5" t="str">
        <f t="shared" si="26"/>
        <v>2018</v>
      </c>
    </row>
    <row r="554" spans="1:18" x14ac:dyDescent="0.25">
      <c r="A554" s="4">
        <v>552</v>
      </c>
      <c r="B554" t="s">
        <v>1597</v>
      </c>
      <c r="C554" t="s">
        <v>22757</v>
      </c>
      <c r="D554" t="s">
        <v>1598</v>
      </c>
      <c r="E554" t="s">
        <v>85</v>
      </c>
      <c r="F554" t="s">
        <v>86</v>
      </c>
      <c r="G554" s="1">
        <v>43210</v>
      </c>
      <c r="H554">
        <v>2016</v>
      </c>
      <c r="I554" t="s">
        <v>23</v>
      </c>
      <c r="J554">
        <v>1</v>
      </c>
      <c r="K554" t="s">
        <v>478</v>
      </c>
      <c r="L554" t="s">
        <v>160</v>
      </c>
      <c r="M554" t="s">
        <v>193</v>
      </c>
      <c r="N554" t="s">
        <v>168</v>
      </c>
      <c r="O554" t="str">
        <f t="shared" si="24"/>
        <v>1 сезон</v>
      </c>
      <c r="P554" t="str">
        <f t="shared" si="25"/>
        <v/>
      </c>
      <c r="Q554" t="str">
        <f>VLOOKUP(L554,[1]Лист1!$A:$B,2,0)</f>
        <v>International</v>
      </c>
      <c r="R554" s="5" t="str">
        <f t="shared" si="26"/>
        <v>2018</v>
      </c>
    </row>
    <row r="555" spans="1:18" x14ac:dyDescent="0.25">
      <c r="A555" s="4">
        <v>553</v>
      </c>
      <c r="B555" t="s">
        <v>1599</v>
      </c>
      <c r="C555" t="s">
        <v>22757</v>
      </c>
      <c r="D555" t="s">
        <v>1600</v>
      </c>
      <c r="E555" t="s">
        <v>85</v>
      </c>
      <c r="F555" t="s">
        <v>86</v>
      </c>
      <c r="G555" s="1">
        <v>43203</v>
      </c>
      <c r="H555">
        <v>2016</v>
      </c>
      <c r="I555" t="s">
        <v>23</v>
      </c>
      <c r="J555">
        <v>1</v>
      </c>
      <c r="K555" t="s">
        <v>192</v>
      </c>
      <c r="L555" t="s">
        <v>160</v>
      </c>
      <c r="M555" t="s">
        <v>193</v>
      </c>
      <c r="N555" t="s">
        <v>194</v>
      </c>
      <c r="O555" t="str">
        <f t="shared" si="24"/>
        <v>1 сезон</v>
      </c>
      <c r="P555" t="str">
        <f t="shared" si="25"/>
        <v/>
      </c>
      <c r="Q555" t="str">
        <f>VLOOKUP(L555,[1]Лист1!$A:$B,2,0)</f>
        <v>International</v>
      </c>
      <c r="R555" s="5" t="str">
        <f t="shared" si="26"/>
        <v>2018</v>
      </c>
    </row>
    <row r="556" spans="1:18" x14ac:dyDescent="0.25">
      <c r="A556" s="4">
        <v>554</v>
      </c>
      <c r="B556" t="s">
        <v>1601</v>
      </c>
      <c r="C556" t="s">
        <v>22757</v>
      </c>
      <c r="D556" t="s">
        <v>1602</v>
      </c>
      <c r="E556" t="s">
        <v>85</v>
      </c>
      <c r="F556" t="s">
        <v>86</v>
      </c>
      <c r="G556" s="1">
        <v>43210</v>
      </c>
      <c r="H556">
        <v>2016</v>
      </c>
      <c r="I556" t="s">
        <v>23</v>
      </c>
      <c r="J556">
        <v>1</v>
      </c>
      <c r="K556" t="s">
        <v>478</v>
      </c>
      <c r="L556" t="s">
        <v>160</v>
      </c>
      <c r="M556" t="s">
        <v>193</v>
      </c>
      <c r="N556" t="s">
        <v>168</v>
      </c>
      <c r="O556" t="str">
        <f t="shared" si="24"/>
        <v>1 сезон</v>
      </c>
      <c r="P556" t="str">
        <f t="shared" si="25"/>
        <v/>
      </c>
      <c r="Q556" t="str">
        <f>VLOOKUP(L556,[1]Лист1!$A:$B,2,0)</f>
        <v>International</v>
      </c>
      <c r="R556" s="5" t="str">
        <f t="shared" si="26"/>
        <v>2018</v>
      </c>
    </row>
    <row r="557" spans="1:18" x14ac:dyDescent="0.25">
      <c r="A557" s="4">
        <v>555</v>
      </c>
      <c r="B557" t="s">
        <v>1603</v>
      </c>
      <c r="C557" t="s">
        <v>22757</v>
      </c>
      <c r="D557" t="s">
        <v>1604</v>
      </c>
      <c r="E557" t="s">
        <v>85</v>
      </c>
      <c r="F557" t="s">
        <v>86</v>
      </c>
      <c r="G557" s="1">
        <v>43740</v>
      </c>
      <c r="H557">
        <v>2017</v>
      </c>
      <c r="I557" t="s">
        <v>23</v>
      </c>
      <c r="J557">
        <v>1</v>
      </c>
      <c r="K557" t="s">
        <v>55</v>
      </c>
      <c r="L557" t="s">
        <v>56</v>
      </c>
      <c r="M557" t="s">
        <v>57</v>
      </c>
      <c r="N557">
        <v>0</v>
      </c>
      <c r="O557" t="str">
        <f t="shared" si="24"/>
        <v>1 сезон</v>
      </c>
      <c r="P557" t="str">
        <f t="shared" si="25"/>
        <v/>
      </c>
      <c r="Q557" t="str">
        <f>VLOOKUP(L557,[1]Лист1!$A:$B,2,0)</f>
        <v>International</v>
      </c>
      <c r="R557" s="5" t="str">
        <f t="shared" si="26"/>
        <v>2019</v>
      </c>
    </row>
    <row r="558" spans="1:18" x14ac:dyDescent="0.25">
      <c r="A558" s="4">
        <v>556</v>
      </c>
      <c r="B558" t="s">
        <v>1605</v>
      </c>
      <c r="C558" t="s">
        <v>22756</v>
      </c>
      <c r="D558" t="s">
        <v>1606</v>
      </c>
      <c r="E558" t="s">
        <v>1607</v>
      </c>
      <c r="F558" t="s">
        <v>85</v>
      </c>
      <c r="G558" s="1">
        <v>44404</v>
      </c>
      <c r="H558">
        <v>2021</v>
      </c>
      <c r="I558" t="s">
        <v>54</v>
      </c>
      <c r="J558">
        <v>86</v>
      </c>
      <c r="K558" t="s">
        <v>156</v>
      </c>
      <c r="L558" t="s">
        <v>156</v>
      </c>
      <c r="M558">
        <v>0</v>
      </c>
      <c r="N558">
        <v>0</v>
      </c>
      <c r="O558" t="str">
        <f t="shared" si="24"/>
        <v/>
      </c>
      <c r="P558" t="str">
        <f t="shared" si="25"/>
        <v>80 - 100 минут</v>
      </c>
      <c r="Q558" t="str">
        <f>VLOOKUP(L558,[1]Лист1!$A:$B,2,0)</f>
        <v>Thrillers</v>
      </c>
      <c r="R558" s="5" t="str">
        <f t="shared" si="26"/>
        <v>2021</v>
      </c>
    </row>
    <row r="559" spans="1:18" x14ac:dyDescent="0.25">
      <c r="A559" s="4">
        <v>557</v>
      </c>
      <c r="B559" t="s">
        <v>1608</v>
      </c>
      <c r="C559" t="s">
        <v>22757</v>
      </c>
      <c r="D559" t="s">
        <v>1609</v>
      </c>
      <c r="E559" t="s">
        <v>1610</v>
      </c>
      <c r="F559" t="s">
        <v>85</v>
      </c>
      <c r="G559" s="1">
        <v>44404</v>
      </c>
      <c r="H559">
        <v>2021</v>
      </c>
      <c r="I559" t="s">
        <v>23</v>
      </c>
      <c r="J559">
        <v>1</v>
      </c>
      <c r="K559" t="s">
        <v>955</v>
      </c>
      <c r="L559" t="s">
        <v>956</v>
      </c>
      <c r="M559" t="s">
        <v>194</v>
      </c>
      <c r="N559">
        <v>0</v>
      </c>
      <c r="O559" t="str">
        <f t="shared" si="24"/>
        <v>1 сезон</v>
      </c>
      <c r="P559" t="str">
        <f t="shared" si="25"/>
        <v/>
      </c>
      <c r="Q559" t="str">
        <f>VLOOKUP(L559,[1]Лист1!$A:$B,2,0)</f>
        <v>Stand-Up</v>
      </c>
      <c r="R559" s="5" t="str">
        <f t="shared" si="26"/>
        <v>2021</v>
      </c>
    </row>
    <row r="560" spans="1:18" x14ac:dyDescent="0.25">
      <c r="A560" s="4">
        <v>558</v>
      </c>
      <c r="B560" t="s">
        <v>1611</v>
      </c>
      <c r="C560" t="s">
        <v>22756</v>
      </c>
      <c r="D560" t="s">
        <v>1612</v>
      </c>
      <c r="E560" t="s">
        <v>1613</v>
      </c>
      <c r="F560" t="s">
        <v>85</v>
      </c>
      <c r="G560" s="1">
        <v>44400</v>
      </c>
      <c r="H560">
        <v>2021</v>
      </c>
      <c r="I560" t="s">
        <v>23</v>
      </c>
      <c r="J560">
        <v>97</v>
      </c>
      <c r="K560" t="s">
        <v>46</v>
      </c>
      <c r="L560" t="s">
        <v>47</v>
      </c>
      <c r="M560" t="s">
        <v>48</v>
      </c>
      <c r="N560" t="s">
        <v>49</v>
      </c>
      <c r="O560" t="str">
        <f t="shared" si="24"/>
        <v/>
      </c>
      <c r="P560" t="str">
        <f t="shared" si="25"/>
        <v>80 - 100 минут</v>
      </c>
      <c r="Q560" t="str">
        <f>VLOOKUP(L560,[1]Лист1!$A:$B,2,0)</f>
        <v>Dramas</v>
      </c>
      <c r="R560" s="5" t="str">
        <f t="shared" si="26"/>
        <v>2021</v>
      </c>
    </row>
    <row r="561" spans="1:18" x14ac:dyDescent="0.25">
      <c r="A561" s="4">
        <v>559</v>
      </c>
      <c r="B561" t="s">
        <v>1614</v>
      </c>
      <c r="C561" t="s">
        <v>22756</v>
      </c>
      <c r="D561" t="s">
        <v>1615</v>
      </c>
      <c r="E561" t="s">
        <v>1616</v>
      </c>
      <c r="F561" t="s">
        <v>85</v>
      </c>
      <c r="G561" s="1">
        <v>44400</v>
      </c>
      <c r="H561">
        <v>2021</v>
      </c>
      <c r="I561" t="s">
        <v>23</v>
      </c>
      <c r="J561">
        <v>123</v>
      </c>
      <c r="K561" t="s">
        <v>868</v>
      </c>
      <c r="L561" t="s">
        <v>237</v>
      </c>
      <c r="M561" t="s">
        <v>259</v>
      </c>
      <c r="N561" t="s">
        <v>49</v>
      </c>
      <c r="O561" t="str">
        <f t="shared" si="24"/>
        <v/>
      </c>
      <c r="P561" t="str">
        <f t="shared" si="25"/>
        <v>120 - 140 минут</v>
      </c>
      <c r="Q561" t="str">
        <f>VLOOKUP(L561,[1]Лист1!$A:$B,2,0)</f>
        <v>Action &amp; Adventure</v>
      </c>
      <c r="R561" s="5" t="str">
        <f t="shared" si="26"/>
        <v>2021</v>
      </c>
    </row>
    <row r="562" spans="1:18" x14ac:dyDescent="0.25">
      <c r="A562" s="4">
        <v>560</v>
      </c>
      <c r="B562" t="s">
        <v>1617</v>
      </c>
      <c r="C562" t="s">
        <v>22756</v>
      </c>
      <c r="D562" t="s">
        <v>1618</v>
      </c>
      <c r="E562" t="s">
        <v>1495</v>
      </c>
      <c r="F562" t="s">
        <v>67</v>
      </c>
      <c r="G562" s="1">
        <v>44399</v>
      </c>
      <c r="H562">
        <v>2013</v>
      </c>
      <c r="I562" t="s">
        <v>68</v>
      </c>
      <c r="J562">
        <v>64</v>
      </c>
      <c r="K562" t="s">
        <v>41</v>
      </c>
      <c r="L562" t="s">
        <v>41</v>
      </c>
      <c r="M562">
        <v>0</v>
      </c>
      <c r="N562">
        <v>0</v>
      </c>
      <c r="O562" t="str">
        <f t="shared" si="24"/>
        <v/>
      </c>
      <c r="P562" t="str">
        <f t="shared" si="25"/>
        <v>60 - 80 минут</v>
      </c>
      <c r="Q562" t="str">
        <f>VLOOKUP(L562,[1]Лист1!$A:$B,2,0)</f>
        <v>Kids</v>
      </c>
      <c r="R562" s="5" t="str">
        <f t="shared" si="26"/>
        <v>2021</v>
      </c>
    </row>
    <row r="563" spans="1:18" x14ac:dyDescent="0.25">
      <c r="A563" s="4">
        <v>561</v>
      </c>
      <c r="B563" t="s">
        <v>1619</v>
      </c>
      <c r="C563" t="s">
        <v>22756</v>
      </c>
      <c r="D563" t="s">
        <v>1620</v>
      </c>
      <c r="E563" t="s">
        <v>1495</v>
      </c>
      <c r="F563" t="s">
        <v>67</v>
      </c>
      <c r="G563" s="1">
        <v>44399</v>
      </c>
      <c r="H563">
        <v>2009</v>
      </c>
      <c r="I563" t="s">
        <v>68</v>
      </c>
      <c r="J563">
        <v>68</v>
      </c>
      <c r="K563" t="s">
        <v>41</v>
      </c>
      <c r="L563" t="s">
        <v>41</v>
      </c>
      <c r="M563">
        <v>0</v>
      </c>
      <c r="N563">
        <v>0</v>
      </c>
      <c r="O563" t="str">
        <f t="shared" si="24"/>
        <v/>
      </c>
      <c r="P563" t="str">
        <f t="shared" si="25"/>
        <v>60 - 80 минут</v>
      </c>
      <c r="Q563" t="str">
        <f>VLOOKUP(L563,[1]Лист1!$A:$B,2,0)</f>
        <v>Kids</v>
      </c>
      <c r="R563" s="5" t="str">
        <f t="shared" si="26"/>
        <v>2021</v>
      </c>
    </row>
    <row r="564" spans="1:18" x14ac:dyDescent="0.25">
      <c r="A564" s="4">
        <v>562</v>
      </c>
      <c r="B564" t="s">
        <v>1621</v>
      </c>
      <c r="C564" t="s">
        <v>22756</v>
      </c>
      <c r="D564" t="s">
        <v>1622</v>
      </c>
      <c r="E564" t="s">
        <v>1495</v>
      </c>
      <c r="F564" t="s">
        <v>67</v>
      </c>
      <c r="G564" s="1">
        <v>44399</v>
      </c>
      <c r="H564">
        <v>2011</v>
      </c>
      <c r="I564" t="s">
        <v>68</v>
      </c>
      <c r="J564">
        <v>67</v>
      </c>
      <c r="K564" t="s">
        <v>41</v>
      </c>
      <c r="L564" t="s">
        <v>41</v>
      </c>
      <c r="M564">
        <v>0</v>
      </c>
      <c r="N564">
        <v>0</v>
      </c>
      <c r="O564" t="str">
        <f t="shared" si="24"/>
        <v/>
      </c>
      <c r="P564" t="str">
        <f t="shared" si="25"/>
        <v>60 - 80 минут</v>
      </c>
      <c r="Q564" t="str">
        <f>VLOOKUP(L564,[1]Лист1!$A:$B,2,0)</f>
        <v>Kids</v>
      </c>
      <c r="R564" s="5" t="str">
        <f t="shared" si="26"/>
        <v>2021</v>
      </c>
    </row>
    <row r="565" spans="1:18" x14ac:dyDescent="0.25">
      <c r="A565" s="4">
        <v>563</v>
      </c>
      <c r="B565" t="s">
        <v>1623</v>
      </c>
      <c r="C565" t="s">
        <v>22756</v>
      </c>
      <c r="D565" t="s">
        <v>1624</v>
      </c>
      <c r="E565" t="s">
        <v>1625</v>
      </c>
      <c r="F565" t="s">
        <v>53</v>
      </c>
      <c r="G565" s="1">
        <v>44400</v>
      </c>
      <c r="H565">
        <v>2021</v>
      </c>
      <c r="I565" t="s">
        <v>23</v>
      </c>
      <c r="J565">
        <v>111</v>
      </c>
      <c r="K565" t="s">
        <v>560</v>
      </c>
      <c r="L565" t="s">
        <v>47</v>
      </c>
      <c r="M565" t="s">
        <v>143</v>
      </c>
      <c r="N565">
        <v>0</v>
      </c>
      <c r="O565" t="str">
        <f t="shared" si="24"/>
        <v/>
      </c>
      <c r="P565" t="str">
        <f t="shared" si="25"/>
        <v>100 - 120 минут</v>
      </c>
      <c r="Q565" t="str">
        <f>VLOOKUP(L565,[1]Лист1!$A:$B,2,0)</f>
        <v>Dramas</v>
      </c>
      <c r="R565" s="5" t="str">
        <f t="shared" si="26"/>
        <v>2021</v>
      </c>
    </row>
    <row r="566" spans="1:18" x14ac:dyDescent="0.25">
      <c r="A566" s="4">
        <v>564</v>
      </c>
      <c r="B566" t="s">
        <v>1626</v>
      </c>
      <c r="C566" t="s">
        <v>22756</v>
      </c>
      <c r="D566" t="s">
        <v>1627</v>
      </c>
      <c r="E566" t="s">
        <v>1495</v>
      </c>
      <c r="F566" t="s">
        <v>67</v>
      </c>
      <c r="G566" s="1">
        <v>44399</v>
      </c>
      <c r="H566">
        <v>2010</v>
      </c>
      <c r="I566" t="s">
        <v>68</v>
      </c>
      <c r="J566">
        <v>66</v>
      </c>
      <c r="K566" t="s">
        <v>41</v>
      </c>
      <c r="L566" t="s">
        <v>41</v>
      </c>
      <c r="M566">
        <v>0</v>
      </c>
      <c r="N566">
        <v>0</v>
      </c>
      <c r="O566" t="str">
        <f t="shared" si="24"/>
        <v/>
      </c>
      <c r="P566" t="str">
        <f t="shared" si="25"/>
        <v>60 - 80 минут</v>
      </c>
      <c r="Q566" t="str">
        <f>VLOOKUP(L566,[1]Лист1!$A:$B,2,0)</f>
        <v>Kids</v>
      </c>
      <c r="R566" s="5" t="str">
        <f t="shared" si="26"/>
        <v>2021</v>
      </c>
    </row>
    <row r="567" spans="1:18" x14ac:dyDescent="0.25">
      <c r="A567" s="4">
        <v>565</v>
      </c>
      <c r="B567" t="s">
        <v>1628</v>
      </c>
      <c r="C567" t="s">
        <v>22756</v>
      </c>
      <c r="D567" t="s">
        <v>1629</v>
      </c>
      <c r="E567" t="s">
        <v>1495</v>
      </c>
      <c r="F567" t="s">
        <v>67</v>
      </c>
      <c r="G567" s="1">
        <v>44399</v>
      </c>
      <c r="H567">
        <v>2013</v>
      </c>
      <c r="I567" t="s">
        <v>68</v>
      </c>
      <c r="J567">
        <v>64</v>
      </c>
      <c r="K567" t="s">
        <v>41</v>
      </c>
      <c r="L567" t="s">
        <v>41</v>
      </c>
      <c r="M567">
        <v>0</v>
      </c>
      <c r="N567">
        <v>0</v>
      </c>
      <c r="O567" t="str">
        <f t="shared" si="24"/>
        <v/>
      </c>
      <c r="P567" t="str">
        <f t="shared" si="25"/>
        <v>60 - 80 минут</v>
      </c>
      <c r="Q567" t="str">
        <f>VLOOKUP(L567,[1]Лист1!$A:$B,2,0)</f>
        <v>Kids</v>
      </c>
      <c r="R567" s="5" t="str">
        <f t="shared" si="26"/>
        <v>2021</v>
      </c>
    </row>
    <row r="568" spans="1:18" x14ac:dyDescent="0.25">
      <c r="A568" s="4">
        <v>566</v>
      </c>
      <c r="B568" t="s">
        <v>1630</v>
      </c>
      <c r="C568" t="s">
        <v>22756</v>
      </c>
      <c r="D568" t="s">
        <v>1631</v>
      </c>
      <c r="E568" t="s">
        <v>1495</v>
      </c>
      <c r="F568" t="s">
        <v>67</v>
      </c>
      <c r="G568" s="1">
        <v>44399</v>
      </c>
      <c r="H568">
        <v>2013</v>
      </c>
      <c r="I568" t="s">
        <v>68</v>
      </c>
      <c r="J568">
        <v>64</v>
      </c>
      <c r="K568" t="s">
        <v>41</v>
      </c>
      <c r="L568" t="s">
        <v>41</v>
      </c>
      <c r="M568">
        <v>0</v>
      </c>
      <c r="N568">
        <v>0</v>
      </c>
      <c r="O568" t="str">
        <f t="shared" si="24"/>
        <v/>
      </c>
      <c r="P568" t="str">
        <f t="shared" si="25"/>
        <v>60 - 80 минут</v>
      </c>
      <c r="Q568" t="str">
        <f>VLOOKUP(L568,[1]Лист1!$A:$B,2,0)</f>
        <v>Kids</v>
      </c>
      <c r="R568" s="5" t="str">
        <f t="shared" si="26"/>
        <v>2021</v>
      </c>
    </row>
    <row r="569" spans="1:18" x14ac:dyDescent="0.25">
      <c r="A569" s="4">
        <v>567</v>
      </c>
      <c r="B569" t="s">
        <v>1632</v>
      </c>
      <c r="C569" t="s">
        <v>22756</v>
      </c>
      <c r="D569" t="s">
        <v>1633</v>
      </c>
      <c r="E569" t="s">
        <v>1495</v>
      </c>
      <c r="F569" t="s">
        <v>67</v>
      </c>
      <c r="G569" s="1">
        <v>44399</v>
      </c>
      <c r="H569">
        <v>2009</v>
      </c>
      <c r="I569" t="s">
        <v>68</v>
      </c>
      <c r="J569">
        <v>68</v>
      </c>
      <c r="K569" t="s">
        <v>41</v>
      </c>
      <c r="L569" t="s">
        <v>41</v>
      </c>
      <c r="M569">
        <v>0</v>
      </c>
      <c r="N569">
        <v>0</v>
      </c>
      <c r="O569" t="str">
        <f t="shared" si="24"/>
        <v/>
      </c>
      <c r="P569" t="str">
        <f t="shared" si="25"/>
        <v>60 - 80 минут</v>
      </c>
      <c r="Q569" t="str">
        <f>VLOOKUP(L569,[1]Лист1!$A:$B,2,0)</f>
        <v>Kids</v>
      </c>
      <c r="R569" s="5" t="str">
        <f t="shared" si="26"/>
        <v>2021</v>
      </c>
    </row>
    <row r="570" spans="1:18" x14ac:dyDescent="0.25">
      <c r="A570" s="4">
        <v>568</v>
      </c>
      <c r="B570" t="s">
        <v>1634</v>
      </c>
      <c r="C570" t="s">
        <v>22756</v>
      </c>
      <c r="D570" t="s">
        <v>1635</v>
      </c>
      <c r="E570" t="s">
        <v>1495</v>
      </c>
      <c r="F570" t="s">
        <v>67</v>
      </c>
      <c r="G570" s="1">
        <v>44399</v>
      </c>
      <c r="H570">
        <v>2013</v>
      </c>
      <c r="I570" t="s">
        <v>68</v>
      </c>
      <c r="J570">
        <v>65</v>
      </c>
      <c r="K570" t="s">
        <v>41</v>
      </c>
      <c r="L570" t="s">
        <v>41</v>
      </c>
      <c r="M570">
        <v>0</v>
      </c>
      <c r="N570">
        <v>0</v>
      </c>
      <c r="O570" t="str">
        <f t="shared" si="24"/>
        <v/>
      </c>
      <c r="P570" t="str">
        <f t="shared" si="25"/>
        <v>60 - 80 минут</v>
      </c>
      <c r="Q570" t="str">
        <f>VLOOKUP(L570,[1]Лист1!$A:$B,2,0)</f>
        <v>Kids</v>
      </c>
      <c r="R570" s="5" t="str">
        <f t="shared" si="26"/>
        <v>2021</v>
      </c>
    </row>
    <row r="571" spans="1:18" x14ac:dyDescent="0.25">
      <c r="A571" s="4">
        <v>569</v>
      </c>
      <c r="B571" t="s">
        <v>1636</v>
      </c>
      <c r="C571" t="s">
        <v>22756</v>
      </c>
      <c r="D571" t="s">
        <v>1637</v>
      </c>
      <c r="E571" t="s">
        <v>1495</v>
      </c>
      <c r="F571" t="s">
        <v>67</v>
      </c>
      <c r="G571" s="1">
        <v>44399</v>
      </c>
      <c r="H571">
        <v>2013</v>
      </c>
      <c r="I571" t="s">
        <v>68</v>
      </c>
      <c r="J571">
        <v>64</v>
      </c>
      <c r="K571" t="s">
        <v>41</v>
      </c>
      <c r="L571" t="s">
        <v>41</v>
      </c>
      <c r="M571">
        <v>0</v>
      </c>
      <c r="N571">
        <v>0</v>
      </c>
      <c r="O571" t="str">
        <f t="shared" si="24"/>
        <v/>
      </c>
      <c r="P571" t="str">
        <f t="shared" si="25"/>
        <v>60 - 80 минут</v>
      </c>
      <c r="Q571" t="str">
        <f>VLOOKUP(L571,[1]Лист1!$A:$B,2,0)</f>
        <v>Kids</v>
      </c>
      <c r="R571" s="5" t="str">
        <f t="shared" si="26"/>
        <v>2021</v>
      </c>
    </row>
    <row r="572" spans="1:18" x14ac:dyDescent="0.25">
      <c r="A572" s="4">
        <v>570</v>
      </c>
      <c r="B572" t="s">
        <v>1638</v>
      </c>
      <c r="C572" t="s">
        <v>22756</v>
      </c>
      <c r="D572" t="s">
        <v>1639</v>
      </c>
      <c r="E572" t="s">
        <v>1495</v>
      </c>
      <c r="F572" t="s">
        <v>67</v>
      </c>
      <c r="G572" s="1">
        <v>44399</v>
      </c>
      <c r="H572">
        <v>2012</v>
      </c>
      <c r="I572" t="s">
        <v>68</v>
      </c>
      <c r="J572">
        <v>68</v>
      </c>
      <c r="K572" t="s">
        <v>41</v>
      </c>
      <c r="L572" t="s">
        <v>41</v>
      </c>
      <c r="M572">
        <v>0</v>
      </c>
      <c r="N572">
        <v>0</v>
      </c>
      <c r="O572" t="str">
        <f t="shared" si="24"/>
        <v/>
      </c>
      <c r="P572" t="str">
        <f t="shared" si="25"/>
        <v>60 - 80 минут</v>
      </c>
      <c r="Q572" t="str">
        <f>VLOOKUP(L572,[1]Лист1!$A:$B,2,0)</f>
        <v>Kids</v>
      </c>
      <c r="R572" s="5" t="str">
        <f t="shared" si="26"/>
        <v>2021</v>
      </c>
    </row>
    <row r="573" spans="1:18" x14ac:dyDescent="0.25">
      <c r="A573" s="4">
        <v>571</v>
      </c>
      <c r="B573" t="s">
        <v>1640</v>
      </c>
      <c r="C573" t="s">
        <v>22756</v>
      </c>
      <c r="D573" t="s">
        <v>1641</v>
      </c>
      <c r="E573" t="s">
        <v>1495</v>
      </c>
      <c r="F573" t="s">
        <v>67</v>
      </c>
      <c r="G573" s="1">
        <v>44399</v>
      </c>
      <c r="H573">
        <v>2013</v>
      </c>
      <c r="I573" t="s">
        <v>68</v>
      </c>
      <c r="J573">
        <v>64</v>
      </c>
      <c r="K573" t="s">
        <v>41</v>
      </c>
      <c r="L573" t="s">
        <v>41</v>
      </c>
      <c r="M573">
        <v>0</v>
      </c>
      <c r="N573">
        <v>0</v>
      </c>
      <c r="O573" t="str">
        <f t="shared" si="24"/>
        <v/>
      </c>
      <c r="P573" t="str">
        <f t="shared" si="25"/>
        <v>60 - 80 минут</v>
      </c>
      <c r="Q573" t="str">
        <f>VLOOKUP(L573,[1]Лист1!$A:$B,2,0)</f>
        <v>Kids</v>
      </c>
      <c r="R573" s="5" t="str">
        <f t="shared" si="26"/>
        <v>2021</v>
      </c>
    </row>
    <row r="574" spans="1:18" x14ac:dyDescent="0.25">
      <c r="A574" s="4">
        <v>572</v>
      </c>
      <c r="B574" t="s">
        <v>1642</v>
      </c>
      <c r="C574" t="s">
        <v>22757</v>
      </c>
      <c r="D574" t="s">
        <v>1643</v>
      </c>
      <c r="E574" t="s">
        <v>85</v>
      </c>
      <c r="F574" t="s">
        <v>86</v>
      </c>
      <c r="G574" s="1">
        <v>43374</v>
      </c>
      <c r="H574">
        <v>2018</v>
      </c>
      <c r="I574" t="s">
        <v>54</v>
      </c>
      <c r="J574">
        <v>1</v>
      </c>
      <c r="K574" t="s">
        <v>1644</v>
      </c>
      <c r="L574" t="s">
        <v>56</v>
      </c>
      <c r="M574" t="s">
        <v>106</v>
      </c>
      <c r="N574" t="s">
        <v>482</v>
      </c>
      <c r="O574" t="str">
        <f t="shared" si="24"/>
        <v>1 сезон</v>
      </c>
      <c r="P574" t="str">
        <f t="shared" si="25"/>
        <v/>
      </c>
      <c r="Q574" t="str">
        <f>VLOOKUP(L574,[1]Лист1!$A:$B,2,0)</f>
        <v>International</v>
      </c>
      <c r="R574" s="5" t="str">
        <f t="shared" si="26"/>
        <v>2018</v>
      </c>
    </row>
    <row r="575" spans="1:18" x14ac:dyDescent="0.25">
      <c r="A575" s="4">
        <v>573</v>
      </c>
      <c r="B575" t="s">
        <v>1645</v>
      </c>
      <c r="C575" t="s">
        <v>22757</v>
      </c>
      <c r="D575" t="s">
        <v>1646</v>
      </c>
      <c r="E575" t="s">
        <v>85</v>
      </c>
      <c r="F575" t="s">
        <v>86</v>
      </c>
      <c r="G575" s="1">
        <v>43269</v>
      </c>
      <c r="H575">
        <v>2018</v>
      </c>
      <c r="I575" t="s">
        <v>23</v>
      </c>
      <c r="J575">
        <v>1</v>
      </c>
      <c r="K575" t="s">
        <v>343</v>
      </c>
      <c r="L575" t="s">
        <v>160</v>
      </c>
      <c r="M575" t="s">
        <v>161</v>
      </c>
      <c r="N575" t="s">
        <v>194</v>
      </c>
      <c r="O575" t="str">
        <f t="shared" si="24"/>
        <v>1 сезон</v>
      </c>
      <c r="P575" t="str">
        <f t="shared" si="25"/>
        <v/>
      </c>
      <c r="Q575" t="str">
        <f>VLOOKUP(L575,[1]Лист1!$A:$B,2,0)</f>
        <v>International</v>
      </c>
      <c r="R575" s="5" t="str">
        <f t="shared" si="26"/>
        <v>2018</v>
      </c>
    </row>
    <row r="576" spans="1:18" x14ac:dyDescent="0.25">
      <c r="A576" s="4">
        <v>574</v>
      </c>
      <c r="B576" t="s">
        <v>1647</v>
      </c>
      <c r="C576" t="s">
        <v>22757</v>
      </c>
      <c r="D576" t="s">
        <v>1648</v>
      </c>
      <c r="E576" t="s">
        <v>85</v>
      </c>
      <c r="F576" t="s">
        <v>86</v>
      </c>
      <c r="G576" s="1">
        <v>43320</v>
      </c>
      <c r="H576">
        <v>2018</v>
      </c>
      <c r="I576" t="s">
        <v>23</v>
      </c>
      <c r="J576">
        <v>1</v>
      </c>
      <c r="K576" t="s">
        <v>1649</v>
      </c>
      <c r="L576" t="s">
        <v>25</v>
      </c>
      <c r="M576" t="s">
        <v>161</v>
      </c>
      <c r="N576" t="s">
        <v>168</v>
      </c>
      <c r="O576" t="str">
        <f t="shared" si="24"/>
        <v>1 сезон</v>
      </c>
      <c r="P576" t="str">
        <f t="shared" si="25"/>
        <v/>
      </c>
      <c r="Q576" t="str">
        <f>VLOOKUP(L576,[1]Лист1!$A:$B,2,0)</f>
        <v>Crime</v>
      </c>
      <c r="R576" s="5" t="str">
        <f t="shared" si="26"/>
        <v>2018</v>
      </c>
    </row>
    <row r="577" spans="1:18" x14ac:dyDescent="0.25">
      <c r="A577" s="4">
        <v>575</v>
      </c>
      <c r="B577" t="s">
        <v>1650</v>
      </c>
      <c r="C577" t="s">
        <v>22757</v>
      </c>
      <c r="D577" t="s">
        <v>1651</v>
      </c>
      <c r="E577" t="s">
        <v>85</v>
      </c>
      <c r="F577" t="s">
        <v>86</v>
      </c>
      <c r="G577" s="1">
        <v>43294</v>
      </c>
      <c r="H577">
        <v>2016</v>
      </c>
      <c r="I577" t="s">
        <v>23</v>
      </c>
      <c r="J577">
        <v>1</v>
      </c>
      <c r="K577" t="s">
        <v>24</v>
      </c>
      <c r="L577" t="s">
        <v>25</v>
      </c>
      <c r="M577" t="s">
        <v>26</v>
      </c>
      <c r="N577" t="s">
        <v>27</v>
      </c>
      <c r="O577" t="str">
        <f t="shared" si="24"/>
        <v>1 сезон</v>
      </c>
      <c r="P577" t="str">
        <f t="shared" si="25"/>
        <v/>
      </c>
      <c r="Q577" t="str">
        <f>VLOOKUP(L577,[1]Лист1!$A:$B,2,0)</f>
        <v>Crime</v>
      </c>
      <c r="R577" s="5" t="str">
        <f t="shared" si="26"/>
        <v>2018</v>
      </c>
    </row>
    <row r="578" spans="1:18" x14ac:dyDescent="0.25">
      <c r="A578" s="4">
        <v>576</v>
      </c>
      <c r="B578" t="s">
        <v>1652</v>
      </c>
      <c r="C578" t="s">
        <v>22757</v>
      </c>
      <c r="D578" t="s">
        <v>1653</v>
      </c>
      <c r="E578" t="s">
        <v>85</v>
      </c>
      <c r="F578" t="s">
        <v>86</v>
      </c>
      <c r="G578" s="1">
        <v>43448</v>
      </c>
      <c r="H578">
        <v>2015</v>
      </c>
      <c r="I578" t="s">
        <v>54</v>
      </c>
      <c r="J578">
        <v>2</v>
      </c>
      <c r="K578" t="s">
        <v>308</v>
      </c>
      <c r="L578" t="s">
        <v>160</v>
      </c>
      <c r="M578" t="s">
        <v>57</v>
      </c>
      <c r="N578">
        <v>0</v>
      </c>
      <c r="O578" t="str">
        <f t="shared" si="24"/>
        <v>2 сезона</v>
      </c>
      <c r="P578" t="str">
        <f t="shared" si="25"/>
        <v/>
      </c>
      <c r="Q578" t="str">
        <f>VLOOKUP(L578,[1]Лист1!$A:$B,2,0)</f>
        <v>International</v>
      </c>
      <c r="R578" s="5" t="str">
        <f t="shared" si="26"/>
        <v>2018</v>
      </c>
    </row>
    <row r="579" spans="1:18" x14ac:dyDescent="0.25">
      <c r="A579" s="4">
        <v>577</v>
      </c>
      <c r="B579" t="s">
        <v>1654</v>
      </c>
      <c r="C579" t="s">
        <v>22756</v>
      </c>
      <c r="D579" t="s">
        <v>1655</v>
      </c>
      <c r="E579" t="s">
        <v>1656</v>
      </c>
      <c r="F579" t="s">
        <v>85</v>
      </c>
      <c r="G579" s="1">
        <v>44399</v>
      </c>
      <c r="H579">
        <v>2015</v>
      </c>
      <c r="I579" t="s">
        <v>110</v>
      </c>
      <c r="J579">
        <v>65</v>
      </c>
      <c r="K579" t="s">
        <v>41</v>
      </c>
      <c r="L579" t="s">
        <v>41</v>
      </c>
      <c r="M579">
        <v>0</v>
      </c>
      <c r="N579">
        <v>0</v>
      </c>
      <c r="O579" t="str">
        <f t="shared" ref="O579:O642" si="27">IF(C579="Сериал",IF(J579=1,"1 сезон",IF(AND(J579&gt;=2,J579&lt;=4),CONCATENATE(J579," сезона"),IF(J579=5,CONCATENATE(J579," сезонов"),IF(J579&gt;=6,"более 5 сезонов")))),"")</f>
        <v/>
      </c>
      <c r="P579" t="str">
        <f t="shared" ref="P579:P642" si="28">IF(C579="Фильм",IF(J579&lt;40,"0 - 40 минут",IF(AND(J579&gt;=40,J579&lt;60),"40 - 60 минут",IF(AND(J579&gt;=60,J579&lt;80),"60 - 80 минут",IF(AND(J579&gt;=80,J579&lt;100),"80 - 100 минут",IF(AND(J579&gt;=100,J579&lt;120),"100 - 120 минут",IF(AND(J579&gt;=120,J579&lt;140),"120 - 140 минут",IF(J579&gt;=140,"140 минут +",))))))),"")</f>
        <v>60 - 80 минут</v>
      </c>
      <c r="Q579" t="str">
        <f>VLOOKUP(L579,[1]Лист1!$A:$B,2,0)</f>
        <v>Kids</v>
      </c>
      <c r="R579" s="5" t="str">
        <f t="shared" ref="R579:R642" si="29">TEXT(G579,"гггг")</f>
        <v>2021</v>
      </c>
    </row>
    <row r="580" spans="1:18" x14ac:dyDescent="0.25">
      <c r="A580" s="4">
        <v>578</v>
      </c>
      <c r="B580" t="s">
        <v>1657</v>
      </c>
      <c r="C580" t="s">
        <v>22756</v>
      </c>
      <c r="D580" t="s">
        <v>1658</v>
      </c>
      <c r="E580" t="s">
        <v>1659</v>
      </c>
      <c r="F580" t="s">
        <v>85</v>
      </c>
      <c r="G580" s="1">
        <v>44399</v>
      </c>
      <c r="H580">
        <v>2015</v>
      </c>
      <c r="I580" t="s">
        <v>68</v>
      </c>
      <c r="J580">
        <v>62</v>
      </c>
      <c r="K580" t="s">
        <v>41</v>
      </c>
      <c r="L580" t="s">
        <v>41</v>
      </c>
      <c r="M580">
        <v>0</v>
      </c>
      <c r="N580">
        <v>0</v>
      </c>
      <c r="O580" t="str">
        <f t="shared" si="27"/>
        <v/>
      </c>
      <c r="P580" t="str">
        <f t="shared" si="28"/>
        <v>60 - 80 минут</v>
      </c>
      <c r="Q580" t="str">
        <f>VLOOKUP(L580,[1]Лист1!$A:$B,2,0)</f>
        <v>Kids</v>
      </c>
      <c r="R580" s="5" t="str">
        <f t="shared" si="29"/>
        <v>2021</v>
      </c>
    </row>
    <row r="581" spans="1:18" x14ac:dyDescent="0.25">
      <c r="A581" s="4">
        <v>579</v>
      </c>
      <c r="B581" t="s">
        <v>1660</v>
      </c>
      <c r="C581" t="s">
        <v>22756</v>
      </c>
      <c r="D581" t="s">
        <v>1661</v>
      </c>
      <c r="E581" t="s">
        <v>1662</v>
      </c>
      <c r="F581" t="s">
        <v>85</v>
      </c>
      <c r="G581" s="1">
        <v>44399</v>
      </c>
      <c r="H581">
        <v>2019</v>
      </c>
      <c r="I581" t="s">
        <v>110</v>
      </c>
      <c r="J581">
        <v>63</v>
      </c>
      <c r="K581" t="s">
        <v>41</v>
      </c>
      <c r="L581" t="s">
        <v>41</v>
      </c>
      <c r="M581">
        <v>0</v>
      </c>
      <c r="N581">
        <v>0</v>
      </c>
      <c r="O581" t="str">
        <f t="shared" si="27"/>
        <v/>
      </c>
      <c r="P581" t="str">
        <f t="shared" si="28"/>
        <v>60 - 80 минут</v>
      </c>
      <c r="Q581" t="str">
        <f>VLOOKUP(L581,[1]Лист1!$A:$B,2,0)</f>
        <v>Kids</v>
      </c>
      <c r="R581" s="5" t="str">
        <f t="shared" si="29"/>
        <v>2021</v>
      </c>
    </row>
    <row r="582" spans="1:18" x14ac:dyDescent="0.25">
      <c r="A582" s="4">
        <v>580</v>
      </c>
      <c r="B582" t="s">
        <v>1663</v>
      </c>
      <c r="C582" t="s">
        <v>22756</v>
      </c>
      <c r="D582" t="s">
        <v>1664</v>
      </c>
      <c r="E582" t="s">
        <v>1495</v>
      </c>
      <c r="F582" t="s">
        <v>67</v>
      </c>
      <c r="G582" s="1">
        <v>44399</v>
      </c>
      <c r="H582">
        <v>2012</v>
      </c>
      <c r="I582" t="s">
        <v>68</v>
      </c>
      <c r="J582">
        <v>70</v>
      </c>
      <c r="K582" t="s">
        <v>41</v>
      </c>
      <c r="L582" t="s">
        <v>41</v>
      </c>
      <c r="M582">
        <v>0</v>
      </c>
      <c r="N582">
        <v>0</v>
      </c>
      <c r="O582" t="str">
        <f t="shared" si="27"/>
        <v/>
      </c>
      <c r="P582" t="str">
        <f t="shared" si="28"/>
        <v>60 - 80 минут</v>
      </c>
      <c r="Q582" t="str">
        <f>VLOOKUP(L582,[1]Лист1!$A:$B,2,0)</f>
        <v>Kids</v>
      </c>
      <c r="R582" s="5" t="str">
        <f t="shared" si="29"/>
        <v>2021</v>
      </c>
    </row>
    <row r="583" spans="1:18" x14ac:dyDescent="0.25">
      <c r="A583" s="4">
        <v>581</v>
      </c>
      <c r="B583" t="s">
        <v>1665</v>
      </c>
      <c r="C583" t="s">
        <v>22756</v>
      </c>
      <c r="D583" t="s">
        <v>1666</v>
      </c>
      <c r="E583" t="s">
        <v>1667</v>
      </c>
      <c r="F583" t="s">
        <v>1079</v>
      </c>
      <c r="G583" s="1">
        <v>44399</v>
      </c>
      <c r="H583">
        <v>2021</v>
      </c>
      <c r="I583" t="s">
        <v>23</v>
      </c>
      <c r="J583">
        <v>99</v>
      </c>
      <c r="K583" t="s">
        <v>47</v>
      </c>
      <c r="L583" t="s">
        <v>47</v>
      </c>
      <c r="M583">
        <v>0</v>
      </c>
      <c r="N583">
        <v>0</v>
      </c>
      <c r="O583" t="str">
        <f t="shared" si="27"/>
        <v/>
      </c>
      <c r="P583" t="str">
        <f t="shared" si="28"/>
        <v>80 - 100 минут</v>
      </c>
      <c r="Q583" t="str">
        <f>VLOOKUP(L583,[1]Лист1!$A:$B,2,0)</f>
        <v>Dramas</v>
      </c>
      <c r="R583" s="5" t="str">
        <f t="shared" si="29"/>
        <v>2021</v>
      </c>
    </row>
    <row r="584" spans="1:18" x14ac:dyDescent="0.25">
      <c r="A584" s="4">
        <v>582</v>
      </c>
      <c r="B584" t="s">
        <v>1668</v>
      </c>
      <c r="C584" t="s">
        <v>22756</v>
      </c>
      <c r="D584" t="s">
        <v>1669</v>
      </c>
      <c r="E584" t="s">
        <v>1670</v>
      </c>
      <c r="F584" t="s">
        <v>357</v>
      </c>
      <c r="G584" s="1">
        <v>44398</v>
      </c>
      <c r="H584">
        <v>2020</v>
      </c>
      <c r="I584" t="s">
        <v>54</v>
      </c>
      <c r="J584">
        <v>105</v>
      </c>
      <c r="K584" t="s">
        <v>231</v>
      </c>
      <c r="L584" t="s">
        <v>47</v>
      </c>
      <c r="M584" t="s">
        <v>49</v>
      </c>
      <c r="N584" t="s">
        <v>232</v>
      </c>
      <c r="O584" t="str">
        <f t="shared" si="27"/>
        <v/>
      </c>
      <c r="P584" t="str">
        <f t="shared" si="28"/>
        <v>100 - 120 минут</v>
      </c>
      <c r="Q584" t="str">
        <f>VLOOKUP(L584,[1]Лист1!$A:$B,2,0)</f>
        <v>Dramas</v>
      </c>
      <c r="R584" s="5" t="str">
        <f t="shared" si="29"/>
        <v>2021</v>
      </c>
    </row>
    <row r="585" spans="1:18" x14ac:dyDescent="0.25">
      <c r="A585" s="4">
        <v>583</v>
      </c>
      <c r="B585" t="s">
        <v>1671</v>
      </c>
      <c r="C585" t="s">
        <v>22756</v>
      </c>
      <c r="D585" t="s">
        <v>1672</v>
      </c>
      <c r="E585" t="s">
        <v>1495</v>
      </c>
      <c r="F585" t="s">
        <v>67</v>
      </c>
      <c r="G585" s="1">
        <v>44399</v>
      </c>
      <c r="H585">
        <v>2011</v>
      </c>
      <c r="I585" t="s">
        <v>68</v>
      </c>
      <c r="J585">
        <v>68</v>
      </c>
      <c r="K585" t="s">
        <v>41</v>
      </c>
      <c r="L585" t="s">
        <v>41</v>
      </c>
      <c r="M585">
        <v>0</v>
      </c>
      <c r="N585">
        <v>0</v>
      </c>
      <c r="O585" t="str">
        <f t="shared" si="27"/>
        <v/>
      </c>
      <c r="P585" t="str">
        <f t="shared" si="28"/>
        <v>60 - 80 минут</v>
      </c>
      <c r="Q585" t="str">
        <f>VLOOKUP(L585,[1]Лист1!$A:$B,2,0)</f>
        <v>Kids</v>
      </c>
      <c r="R585" s="5" t="str">
        <f t="shared" si="29"/>
        <v>2021</v>
      </c>
    </row>
    <row r="586" spans="1:18" x14ac:dyDescent="0.25">
      <c r="A586" s="4">
        <v>584</v>
      </c>
      <c r="B586" t="s">
        <v>1673</v>
      </c>
      <c r="C586" t="s">
        <v>22756</v>
      </c>
      <c r="D586" t="s">
        <v>1674</v>
      </c>
      <c r="E586" t="s">
        <v>1495</v>
      </c>
      <c r="F586" t="s">
        <v>67</v>
      </c>
      <c r="G586" s="1">
        <v>44399</v>
      </c>
      <c r="H586">
        <v>2011</v>
      </c>
      <c r="I586" t="s">
        <v>68</v>
      </c>
      <c r="J586">
        <v>74</v>
      </c>
      <c r="K586" t="s">
        <v>41</v>
      </c>
      <c r="L586" t="s">
        <v>41</v>
      </c>
      <c r="M586">
        <v>0</v>
      </c>
      <c r="N586">
        <v>0</v>
      </c>
      <c r="O586" t="str">
        <f t="shared" si="27"/>
        <v/>
      </c>
      <c r="P586" t="str">
        <f t="shared" si="28"/>
        <v>60 - 80 минут</v>
      </c>
      <c r="Q586" t="str">
        <f>VLOOKUP(L586,[1]Лист1!$A:$B,2,0)</f>
        <v>Kids</v>
      </c>
      <c r="R586" s="5" t="str">
        <f t="shared" si="29"/>
        <v>2021</v>
      </c>
    </row>
    <row r="587" spans="1:18" x14ac:dyDescent="0.25">
      <c r="A587" s="4">
        <v>585</v>
      </c>
      <c r="B587" t="s">
        <v>1675</v>
      </c>
      <c r="C587" t="s">
        <v>22756</v>
      </c>
      <c r="D587" t="s">
        <v>1676</v>
      </c>
      <c r="E587" t="s">
        <v>1677</v>
      </c>
      <c r="F587" t="s">
        <v>16</v>
      </c>
      <c r="G587" s="1">
        <v>44397</v>
      </c>
      <c r="H587">
        <v>2020</v>
      </c>
      <c r="I587" t="s">
        <v>23</v>
      </c>
      <c r="J587">
        <v>102</v>
      </c>
      <c r="K587" t="s">
        <v>564</v>
      </c>
      <c r="L587" t="s">
        <v>62</v>
      </c>
      <c r="M587" t="s">
        <v>63</v>
      </c>
      <c r="N587" t="s">
        <v>48</v>
      </c>
      <c r="O587" t="str">
        <f t="shared" si="27"/>
        <v/>
      </c>
      <c r="P587" t="str">
        <f t="shared" si="28"/>
        <v>100 - 120 минут</v>
      </c>
      <c r="Q587" t="str">
        <f>VLOOKUP(L587,[1]Лист1!$A:$B,2,0)</f>
        <v>Comedies</v>
      </c>
      <c r="R587" s="5" t="str">
        <f t="shared" si="29"/>
        <v>2021</v>
      </c>
    </row>
    <row r="588" spans="1:18" x14ac:dyDescent="0.25">
      <c r="A588" s="4">
        <v>586</v>
      </c>
      <c r="B588" t="s">
        <v>1678</v>
      </c>
      <c r="C588" t="s">
        <v>22756</v>
      </c>
      <c r="D588" t="s">
        <v>1679</v>
      </c>
      <c r="E588" t="s">
        <v>1495</v>
      </c>
      <c r="F588" t="s">
        <v>67</v>
      </c>
      <c r="G588" s="1">
        <v>44399</v>
      </c>
      <c r="H588">
        <v>2012</v>
      </c>
      <c r="I588" t="s">
        <v>68</v>
      </c>
      <c r="J588">
        <v>68</v>
      </c>
      <c r="K588" t="s">
        <v>41</v>
      </c>
      <c r="L588" t="s">
        <v>41</v>
      </c>
      <c r="M588">
        <v>0</v>
      </c>
      <c r="N588">
        <v>0</v>
      </c>
      <c r="O588" t="str">
        <f t="shared" si="27"/>
        <v/>
      </c>
      <c r="P588" t="str">
        <f t="shared" si="28"/>
        <v>60 - 80 минут</v>
      </c>
      <c r="Q588" t="str">
        <f>VLOOKUP(L588,[1]Лист1!$A:$B,2,0)</f>
        <v>Kids</v>
      </c>
      <c r="R588" s="5" t="str">
        <f t="shared" si="29"/>
        <v>2021</v>
      </c>
    </row>
    <row r="589" spans="1:18" x14ac:dyDescent="0.25">
      <c r="A589" s="4">
        <v>587</v>
      </c>
      <c r="B589" t="s">
        <v>1680</v>
      </c>
      <c r="C589" t="s">
        <v>22756</v>
      </c>
      <c r="D589" t="s">
        <v>1681</v>
      </c>
      <c r="E589" t="s">
        <v>1682</v>
      </c>
      <c r="F589" t="s">
        <v>1084</v>
      </c>
      <c r="G589" s="1">
        <v>44399</v>
      </c>
      <c r="H589">
        <v>2019</v>
      </c>
      <c r="I589" t="s">
        <v>54</v>
      </c>
      <c r="J589">
        <v>90</v>
      </c>
      <c r="K589" t="s">
        <v>224</v>
      </c>
      <c r="L589" t="s">
        <v>62</v>
      </c>
      <c r="M589" t="s">
        <v>49</v>
      </c>
      <c r="N589">
        <v>0</v>
      </c>
      <c r="O589" t="str">
        <f t="shared" si="27"/>
        <v/>
      </c>
      <c r="P589" t="str">
        <f t="shared" si="28"/>
        <v>80 - 100 минут</v>
      </c>
      <c r="Q589" t="str">
        <f>VLOOKUP(L589,[1]Лист1!$A:$B,2,0)</f>
        <v>Comedies</v>
      </c>
      <c r="R589" s="5" t="str">
        <f t="shared" si="29"/>
        <v>2021</v>
      </c>
    </row>
    <row r="590" spans="1:18" x14ac:dyDescent="0.25">
      <c r="A590" s="4">
        <v>588</v>
      </c>
      <c r="B590" t="s">
        <v>1683</v>
      </c>
      <c r="C590" t="s">
        <v>22756</v>
      </c>
      <c r="D590" t="s">
        <v>1684</v>
      </c>
      <c r="E590" t="s">
        <v>1685</v>
      </c>
      <c r="F590" t="s">
        <v>1686</v>
      </c>
      <c r="G590" s="1">
        <v>44396</v>
      </c>
      <c r="H590">
        <v>2021</v>
      </c>
      <c r="I590" t="s">
        <v>54</v>
      </c>
      <c r="J590">
        <v>91</v>
      </c>
      <c r="K590" t="s">
        <v>463</v>
      </c>
      <c r="L590" t="s">
        <v>47</v>
      </c>
      <c r="M590" t="s">
        <v>49</v>
      </c>
      <c r="N590" t="s">
        <v>143</v>
      </c>
      <c r="O590" t="str">
        <f t="shared" si="27"/>
        <v/>
      </c>
      <c r="P590" t="str">
        <f t="shared" si="28"/>
        <v>80 - 100 минут</v>
      </c>
      <c r="Q590" t="str">
        <f>VLOOKUP(L590,[1]Лист1!$A:$B,2,0)</f>
        <v>Dramas</v>
      </c>
      <c r="R590" s="5" t="str">
        <f t="shared" si="29"/>
        <v>2021</v>
      </c>
    </row>
    <row r="591" spans="1:18" x14ac:dyDescent="0.25">
      <c r="A591" s="4">
        <v>589</v>
      </c>
      <c r="B591" t="s">
        <v>1687</v>
      </c>
      <c r="C591" t="s">
        <v>22756</v>
      </c>
      <c r="D591" t="s">
        <v>1688</v>
      </c>
      <c r="E591" t="s">
        <v>1689</v>
      </c>
      <c r="F591" t="s">
        <v>16</v>
      </c>
      <c r="G591" s="1">
        <v>44394</v>
      </c>
      <c r="H591">
        <v>2021</v>
      </c>
      <c r="I591" t="s">
        <v>270</v>
      </c>
      <c r="J591">
        <v>88</v>
      </c>
      <c r="K591" t="s">
        <v>237</v>
      </c>
      <c r="L591" t="s">
        <v>237</v>
      </c>
      <c r="M591">
        <v>0</v>
      </c>
      <c r="N591">
        <v>0</v>
      </c>
      <c r="O591" t="str">
        <f t="shared" si="27"/>
        <v/>
      </c>
      <c r="P591" t="str">
        <f t="shared" si="28"/>
        <v>80 - 100 минут</v>
      </c>
      <c r="Q591" t="str">
        <f>VLOOKUP(L591,[1]Лист1!$A:$B,2,0)</f>
        <v>Action &amp; Adventure</v>
      </c>
      <c r="R591" s="5" t="str">
        <f t="shared" si="29"/>
        <v>2021</v>
      </c>
    </row>
    <row r="592" spans="1:18" x14ac:dyDescent="0.25">
      <c r="A592" s="4">
        <v>590</v>
      </c>
      <c r="B592" t="s">
        <v>1690</v>
      </c>
      <c r="C592" t="s">
        <v>22757</v>
      </c>
      <c r="D592" t="s">
        <v>1691</v>
      </c>
      <c r="E592" t="s">
        <v>85</v>
      </c>
      <c r="F592" t="s">
        <v>86</v>
      </c>
      <c r="G592" s="1">
        <v>43009</v>
      </c>
      <c r="H592">
        <v>2017</v>
      </c>
      <c r="I592" t="s">
        <v>39</v>
      </c>
      <c r="J592">
        <v>1</v>
      </c>
      <c r="K592" t="s">
        <v>481</v>
      </c>
      <c r="L592" t="s">
        <v>101</v>
      </c>
      <c r="M592" t="s">
        <v>482</v>
      </c>
      <c r="N592">
        <v>0</v>
      </c>
      <c r="O592" t="str">
        <f t="shared" si="27"/>
        <v>1 сезон</v>
      </c>
      <c r="P592" t="str">
        <f t="shared" si="28"/>
        <v/>
      </c>
      <c r="Q592" t="str">
        <f>VLOOKUP(L592,[1]Лист1!$A:$B,2,0)</f>
        <v>Documentaries</v>
      </c>
      <c r="R592" s="5" t="str">
        <f t="shared" si="29"/>
        <v>2017</v>
      </c>
    </row>
    <row r="593" spans="1:18" x14ac:dyDescent="0.25">
      <c r="A593" s="4">
        <v>591</v>
      </c>
      <c r="B593" t="s">
        <v>1692</v>
      </c>
      <c r="C593" t="s">
        <v>22757</v>
      </c>
      <c r="D593" t="s">
        <v>1693</v>
      </c>
      <c r="E593" t="s">
        <v>85</v>
      </c>
      <c r="F593" t="s">
        <v>86</v>
      </c>
      <c r="G593" s="1">
        <v>42961</v>
      </c>
      <c r="H593">
        <v>2010</v>
      </c>
      <c r="I593" t="s">
        <v>54</v>
      </c>
      <c r="J593">
        <v>1</v>
      </c>
      <c r="K593" t="s">
        <v>488</v>
      </c>
      <c r="L593" t="s">
        <v>160</v>
      </c>
      <c r="M593" t="s">
        <v>168</v>
      </c>
      <c r="N593">
        <v>0</v>
      </c>
      <c r="O593" t="str">
        <f t="shared" si="27"/>
        <v>1 сезон</v>
      </c>
      <c r="P593" t="str">
        <f t="shared" si="28"/>
        <v/>
      </c>
      <c r="Q593" t="str">
        <f>VLOOKUP(L593,[1]Лист1!$A:$B,2,0)</f>
        <v>International</v>
      </c>
      <c r="R593" s="5" t="str">
        <f t="shared" si="29"/>
        <v>2017</v>
      </c>
    </row>
    <row r="594" spans="1:18" x14ac:dyDescent="0.25">
      <c r="A594" s="4">
        <v>592</v>
      </c>
      <c r="B594" t="s">
        <v>1694</v>
      </c>
      <c r="C594" t="s">
        <v>22757</v>
      </c>
      <c r="D594" t="s">
        <v>1695</v>
      </c>
      <c r="E594" t="s">
        <v>85</v>
      </c>
      <c r="F594" t="s">
        <v>86</v>
      </c>
      <c r="G594" s="1">
        <v>43231</v>
      </c>
      <c r="H594">
        <v>2016</v>
      </c>
      <c r="I594" t="s">
        <v>23</v>
      </c>
      <c r="J594">
        <v>2</v>
      </c>
      <c r="K594" t="s">
        <v>213</v>
      </c>
      <c r="L594" t="s">
        <v>160</v>
      </c>
      <c r="M594" t="s">
        <v>194</v>
      </c>
      <c r="N594">
        <v>0</v>
      </c>
      <c r="O594" t="str">
        <f t="shared" si="27"/>
        <v>2 сезона</v>
      </c>
      <c r="P594" t="str">
        <f t="shared" si="28"/>
        <v/>
      </c>
      <c r="Q594" t="str">
        <f>VLOOKUP(L594,[1]Лист1!$A:$B,2,0)</f>
        <v>International</v>
      </c>
      <c r="R594" s="5" t="str">
        <f t="shared" si="29"/>
        <v>2018</v>
      </c>
    </row>
    <row r="595" spans="1:18" x14ac:dyDescent="0.25">
      <c r="A595" s="4">
        <v>593</v>
      </c>
      <c r="B595" t="s">
        <v>1696</v>
      </c>
      <c r="C595" t="s">
        <v>22756</v>
      </c>
      <c r="D595" t="s">
        <v>1697</v>
      </c>
      <c r="E595" t="s">
        <v>85</v>
      </c>
      <c r="F595" t="s">
        <v>86</v>
      </c>
      <c r="G595" s="1">
        <v>43770</v>
      </c>
      <c r="H595">
        <v>2005</v>
      </c>
      <c r="I595" t="s">
        <v>54</v>
      </c>
      <c r="J595">
        <v>55</v>
      </c>
      <c r="K595" t="s">
        <v>441</v>
      </c>
      <c r="L595" t="s">
        <v>18</v>
      </c>
      <c r="M595" t="s">
        <v>442</v>
      </c>
      <c r="N595">
        <v>0</v>
      </c>
      <c r="O595" t="str">
        <f t="shared" si="27"/>
        <v/>
      </c>
      <c r="P595" t="str">
        <f t="shared" si="28"/>
        <v>40 - 60 минут</v>
      </c>
      <c r="Q595" t="str">
        <f>VLOOKUP(L595,[1]Лист1!$A:$B,2,0)</f>
        <v>Documentaries</v>
      </c>
      <c r="R595" s="5" t="str">
        <f t="shared" si="29"/>
        <v>2019</v>
      </c>
    </row>
    <row r="596" spans="1:18" x14ac:dyDescent="0.25">
      <c r="A596" s="4">
        <v>594</v>
      </c>
      <c r="B596" t="s">
        <v>1698</v>
      </c>
      <c r="C596" t="s">
        <v>22757</v>
      </c>
      <c r="D596" t="s">
        <v>1699</v>
      </c>
      <c r="E596" t="s">
        <v>85</v>
      </c>
      <c r="F596" t="s">
        <v>86</v>
      </c>
      <c r="G596" s="1">
        <v>43358</v>
      </c>
      <c r="H596">
        <v>2018</v>
      </c>
      <c r="I596" t="s">
        <v>23</v>
      </c>
      <c r="J596">
        <v>1</v>
      </c>
      <c r="K596" t="s">
        <v>408</v>
      </c>
      <c r="L596" t="s">
        <v>56</v>
      </c>
      <c r="M596" t="s">
        <v>26</v>
      </c>
      <c r="N596" t="s">
        <v>57</v>
      </c>
      <c r="O596" t="str">
        <f t="shared" si="27"/>
        <v>1 сезон</v>
      </c>
      <c r="P596" t="str">
        <f t="shared" si="28"/>
        <v/>
      </c>
      <c r="Q596" t="str">
        <f>VLOOKUP(L596,[1]Лист1!$A:$B,2,0)</f>
        <v>International</v>
      </c>
      <c r="R596" s="5" t="str">
        <f t="shared" si="29"/>
        <v>2018</v>
      </c>
    </row>
    <row r="597" spans="1:18" x14ac:dyDescent="0.25">
      <c r="A597" s="4">
        <v>595</v>
      </c>
      <c r="B597" t="s">
        <v>1700</v>
      </c>
      <c r="C597" t="s">
        <v>22757</v>
      </c>
      <c r="D597" t="s">
        <v>1701</v>
      </c>
      <c r="E597" t="s">
        <v>85</v>
      </c>
      <c r="F597" t="s">
        <v>86</v>
      </c>
      <c r="G597" s="1">
        <v>43188</v>
      </c>
      <c r="H597">
        <v>2018</v>
      </c>
      <c r="I597" t="s">
        <v>54</v>
      </c>
      <c r="J597">
        <v>2</v>
      </c>
      <c r="K597" t="s">
        <v>931</v>
      </c>
      <c r="L597" t="s">
        <v>160</v>
      </c>
      <c r="M597" t="s">
        <v>185</v>
      </c>
      <c r="N597" t="s">
        <v>57</v>
      </c>
      <c r="O597" t="str">
        <f t="shared" si="27"/>
        <v>2 сезона</v>
      </c>
      <c r="P597" t="str">
        <f t="shared" si="28"/>
        <v/>
      </c>
      <c r="Q597" t="str">
        <f>VLOOKUP(L597,[1]Лист1!$A:$B,2,0)</f>
        <v>International</v>
      </c>
      <c r="R597" s="5" t="str">
        <f t="shared" si="29"/>
        <v>2018</v>
      </c>
    </row>
    <row r="598" spans="1:18" x14ac:dyDescent="0.25">
      <c r="A598" s="4">
        <v>596</v>
      </c>
      <c r="B598" t="s">
        <v>1702</v>
      </c>
      <c r="C598" t="s">
        <v>22757</v>
      </c>
      <c r="D598" t="s">
        <v>1703</v>
      </c>
      <c r="E598" t="s">
        <v>85</v>
      </c>
      <c r="F598" t="s">
        <v>86</v>
      </c>
      <c r="G598" s="1">
        <v>43611</v>
      </c>
      <c r="H598">
        <v>2016</v>
      </c>
      <c r="I598" t="s">
        <v>54</v>
      </c>
      <c r="J598">
        <v>1</v>
      </c>
      <c r="K598" t="s">
        <v>478</v>
      </c>
      <c r="L598" t="s">
        <v>160</v>
      </c>
      <c r="M598" t="s">
        <v>193</v>
      </c>
      <c r="N598" t="s">
        <v>168</v>
      </c>
      <c r="O598" t="str">
        <f t="shared" si="27"/>
        <v>1 сезон</v>
      </c>
      <c r="P598" t="str">
        <f t="shared" si="28"/>
        <v/>
      </c>
      <c r="Q598" t="str">
        <f>VLOOKUP(L598,[1]Лист1!$A:$B,2,0)</f>
        <v>International</v>
      </c>
      <c r="R598" s="5" t="str">
        <f t="shared" si="29"/>
        <v>2019</v>
      </c>
    </row>
    <row r="599" spans="1:18" x14ac:dyDescent="0.25">
      <c r="A599" s="4">
        <v>597</v>
      </c>
      <c r="B599" t="s">
        <v>1704</v>
      </c>
      <c r="C599" t="s">
        <v>22756</v>
      </c>
      <c r="D599" t="s">
        <v>1705</v>
      </c>
      <c r="E599" t="s">
        <v>1706</v>
      </c>
      <c r="F599" t="s">
        <v>85</v>
      </c>
      <c r="G599" s="1">
        <v>44399</v>
      </c>
      <c r="H599">
        <v>2014</v>
      </c>
      <c r="I599" t="s">
        <v>68</v>
      </c>
      <c r="J599">
        <v>63</v>
      </c>
      <c r="K599" t="s">
        <v>41</v>
      </c>
      <c r="L599" t="s">
        <v>41</v>
      </c>
      <c r="M599">
        <v>0</v>
      </c>
      <c r="N599">
        <v>0</v>
      </c>
      <c r="O599" t="str">
        <f t="shared" si="27"/>
        <v/>
      </c>
      <c r="P599" t="str">
        <f t="shared" si="28"/>
        <v>60 - 80 минут</v>
      </c>
      <c r="Q599" t="str">
        <f>VLOOKUP(L599,[1]Лист1!$A:$B,2,0)</f>
        <v>Kids</v>
      </c>
      <c r="R599" s="5" t="str">
        <f t="shared" si="29"/>
        <v>2021</v>
      </c>
    </row>
    <row r="600" spans="1:18" x14ac:dyDescent="0.25">
      <c r="A600" s="4">
        <v>598</v>
      </c>
      <c r="B600" t="s">
        <v>1707</v>
      </c>
      <c r="C600" t="s">
        <v>22756</v>
      </c>
      <c r="D600" t="s">
        <v>1708</v>
      </c>
      <c r="E600" t="s">
        <v>1709</v>
      </c>
      <c r="F600" t="s">
        <v>85</v>
      </c>
      <c r="G600" s="1">
        <v>44399</v>
      </c>
      <c r="H600">
        <v>2021</v>
      </c>
      <c r="I600" t="s">
        <v>212</v>
      </c>
      <c r="J600">
        <v>87</v>
      </c>
      <c r="K600" t="s">
        <v>1710</v>
      </c>
      <c r="L600" t="s">
        <v>524</v>
      </c>
      <c r="M600" t="s">
        <v>701</v>
      </c>
      <c r="N600" t="s">
        <v>49</v>
      </c>
      <c r="O600" t="str">
        <f t="shared" si="27"/>
        <v/>
      </c>
      <c r="P600" t="str">
        <f t="shared" si="28"/>
        <v>80 - 100 минут</v>
      </c>
      <c r="Q600" t="str">
        <f>VLOOKUP(L600,[1]Лист1!$A:$B,2,0)</f>
        <v>Anime</v>
      </c>
      <c r="R600" s="5" t="str">
        <f t="shared" si="29"/>
        <v>2021</v>
      </c>
    </row>
    <row r="601" spans="1:18" x14ac:dyDescent="0.25">
      <c r="A601" s="4">
        <v>599</v>
      </c>
      <c r="B601" t="s">
        <v>1711</v>
      </c>
      <c r="C601" t="s">
        <v>22756</v>
      </c>
      <c r="D601" t="s">
        <v>1712</v>
      </c>
      <c r="E601" t="s">
        <v>1713</v>
      </c>
      <c r="F601" t="s">
        <v>85</v>
      </c>
      <c r="G601" s="1">
        <v>44398</v>
      </c>
      <c r="H601">
        <v>2021</v>
      </c>
      <c r="I601" t="s">
        <v>68</v>
      </c>
      <c r="J601">
        <v>106</v>
      </c>
      <c r="K601" t="s">
        <v>41</v>
      </c>
      <c r="L601" t="s">
        <v>41</v>
      </c>
      <c r="M601">
        <v>0</v>
      </c>
      <c r="N601">
        <v>0</v>
      </c>
      <c r="O601" t="str">
        <f t="shared" si="27"/>
        <v/>
      </c>
      <c r="P601" t="str">
        <f t="shared" si="28"/>
        <v>100 - 120 минут</v>
      </c>
      <c r="Q601" t="str">
        <f>VLOOKUP(L601,[1]Лист1!$A:$B,2,0)</f>
        <v>Kids</v>
      </c>
      <c r="R601" s="5" t="str">
        <f t="shared" si="29"/>
        <v>2021</v>
      </c>
    </row>
    <row r="602" spans="1:18" x14ac:dyDescent="0.25">
      <c r="A602" s="4">
        <v>600</v>
      </c>
      <c r="B602" t="s">
        <v>1714</v>
      </c>
      <c r="C602" t="s">
        <v>22756</v>
      </c>
      <c r="D602" t="s">
        <v>1715</v>
      </c>
      <c r="E602" t="s">
        <v>1716</v>
      </c>
      <c r="F602" t="s">
        <v>85</v>
      </c>
      <c r="G602" s="1">
        <v>44393</v>
      </c>
      <c r="H602">
        <v>2020</v>
      </c>
      <c r="I602" t="s">
        <v>39</v>
      </c>
      <c r="J602">
        <v>107</v>
      </c>
      <c r="K602" t="s">
        <v>463</v>
      </c>
      <c r="L602" t="s">
        <v>47</v>
      </c>
      <c r="M602" t="s">
        <v>49</v>
      </c>
      <c r="N602" t="s">
        <v>143</v>
      </c>
      <c r="O602" t="str">
        <f t="shared" si="27"/>
        <v/>
      </c>
      <c r="P602" t="str">
        <f t="shared" si="28"/>
        <v>100 - 120 минут</v>
      </c>
      <c r="Q602" t="str">
        <f>VLOOKUP(L602,[1]Лист1!$A:$B,2,0)</f>
        <v>Dramas</v>
      </c>
      <c r="R602" s="5" t="str">
        <f t="shared" si="29"/>
        <v>2021</v>
      </c>
    </row>
    <row r="603" spans="1:18" x14ac:dyDescent="0.25">
      <c r="A603" s="4">
        <v>601</v>
      </c>
      <c r="B603" t="s">
        <v>1717</v>
      </c>
      <c r="C603" t="s">
        <v>22756</v>
      </c>
      <c r="D603" t="s">
        <v>1718</v>
      </c>
      <c r="E603" t="s">
        <v>1719</v>
      </c>
      <c r="F603" t="s">
        <v>1720</v>
      </c>
      <c r="G603" s="1">
        <v>44393</v>
      </c>
      <c r="H603">
        <v>2021</v>
      </c>
      <c r="I603" t="s">
        <v>23</v>
      </c>
      <c r="J603">
        <v>101</v>
      </c>
      <c r="K603" t="s">
        <v>231</v>
      </c>
      <c r="L603" t="s">
        <v>47</v>
      </c>
      <c r="M603" t="s">
        <v>49</v>
      </c>
      <c r="N603" t="s">
        <v>232</v>
      </c>
      <c r="O603" t="str">
        <f t="shared" si="27"/>
        <v/>
      </c>
      <c r="P603" t="str">
        <f t="shared" si="28"/>
        <v>100 - 120 минут</v>
      </c>
      <c r="Q603" t="str">
        <f>VLOOKUP(L603,[1]Лист1!$A:$B,2,0)</f>
        <v>Dramas</v>
      </c>
      <c r="R603" s="5" t="str">
        <f t="shared" si="29"/>
        <v>2021</v>
      </c>
    </row>
    <row r="604" spans="1:18" x14ac:dyDescent="0.25">
      <c r="A604" s="4">
        <v>602</v>
      </c>
      <c r="B604" t="s">
        <v>1721</v>
      </c>
      <c r="C604" t="s">
        <v>22757</v>
      </c>
      <c r="D604" t="s">
        <v>1722</v>
      </c>
      <c r="E604" t="s">
        <v>1723</v>
      </c>
      <c r="F604" t="s">
        <v>85</v>
      </c>
      <c r="G604" s="1">
        <v>44393</v>
      </c>
      <c r="H604">
        <v>2021</v>
      </c>
      <c r="I604" t="s">
        <v>54</v>
      </c>
      <c r="J604">
        <v>1</v>
      </c>
      <c r="K604" t="s">
        <v>101</v>
      </c>
      <c r="L604" t="s">
        <v>101</v>
      </c>
      <c r="M604">
        <v>0</v>
      </c>
      <c r="N604">
        <v>0</v>
      </c>
      <c r="O604" t="str">
        <f t="shared" si="27"/>
        <v>1 сезон</v>
      </c>
      <c r="P604" t="str">
        <f t="shared" si="28"/>
        <v/>
      </c>
      <c r="Q604" t="str">
        <f>VLOOKUP(L604,[1]Лист1!$A:$B,2,0)</f>
        <v>Documentaries</v>
      </c>
      <c r="R604" s="5" t="str">
        <f t="shared" si="29"/>
        <v>2021</v>
      </c>
    </row>
    <row r="605" spans="1:18" x14ac:dyDescent="0.25">
      <c r="A605" s="4">
        <v>603</v>
      </c>
      <c r="B605" t="s">
        <v>1724</v>
      </c>
      <c r="C605" t="s">
        <v>22756</v>
      </c>
      <c r="D605" t="s">
        <v>1725</v>
      </c>
      <c r="E605" t="s">
        <v>1726</v>
      </c>
      <c r="F605" t="s">
        <v>1156</v>
      </c>
      <c r="G605" s="1">
        <v>44393</v>
      </c>
      <c r="H605">
        <v>1999</v>
      </c>
      <c r="I605" t="s">
        <v>270</v>
      </c>
      <c r="J605">
        <v>123</v>
      </c>
      <c r="K605" t="s">
        <v>224</v>
      </c>
      <c r="L605" t="s">
        <v>62</v>
      </c>
      <c r="M605" t="s">
        <v>49</v>
      </c>
      <c r="N605">
        <v>0</v>
      </c>
      <c r="O605" t="str">
        <f t="shared" si="27"/>
        <v/>
      </c>
      <c r="P605" t="str">
        <f t="shared" si="28"/>
        <v>120 - 140 минут</v>
      </c>
      <c r="Q605" t="str">
        <f>VLOOKUP(L605,[1]Лист1!$A:$B,2,0)</f>
        <v>Comedies</v>
      </c>
      <c r="R605" s="5" t="str">
        <f t="shared" si="29"/>
        <v>2021</v>
      </c>
    </row>
    <row r="606" spans="1:18" x14ac:dyDescent="0.25">
      <c r="A606" s="4">
        <v>604</v>
      </c>
      <c r="B606" t="s">
        <v>1727</v>
      </c>
      <c r="C606" t="s">
        <v>22756</v>
      </c>
      <c r="D606" t="s">
        <v>1728</v>
      </c>
      <c r="E606" t="s">
        <v>1729</v>
      </c>
      <c r="F606" t="s">
        <v>16</v>
      </c>
      <c r="G606" s="1">
        <v>44393</v>
      </c>
      <c r="H606">
        <v>2017</v>
      </c>
      <c r="I606" t="s">
        <v>270</v>
      </c>
      <c r="J606">
        <v>94</v>
      </c>
      <c r="K606" t="s">
        <v>1470</v>
      </c>
      <c r="L606" t="s">
        <v>47</v>
      </c>
      <c r="M606" t="s">
        <v>48</v>
      </c>
      <c r="N606" t="s">
        <v>232</v>
      </c>
      <c r="O606" t="str">
        <f t="shared" si="27"/>
        <v/>
      </c>
      <c r="P606" t="str">
        <f t="shared" si="28"/>
        <v>80 - 100 минут</v>
      </c>
      <c r="Q606" t="str">
        <f>VLOOKUP(L606,[1]Лист1!$A:$B,2,0)</f>
        <v>Dramas</v>
      </c>
      <c r="R606" s="5" t="str">
        <f t="shared" si="29"/>
        <v>2021</v>
      </c>
    </row>
    <row r="607" spans="1:18" x14ac:dyDescent="0.25">
      <c r="A607" s="4">
        <v>605</v>
      </c>
      <c r="B607" t="s">
        <v>1730</v>
      </c>
      <c r="C607" t="s">
        <v>22756</v>
      </c>
      <c r="D607" t="s">
        <v>1731</v>
      </c>
      <c r="E607" t="s">
        <v>1732</v>
      </c>
      <c r="F607" t="s">
        <v>16</v>
      </c>
      <c r="G607" s="1">
        <v>44393</v>
      </c>
      <c r="H607">
        <v>2017</v>
      </c>
      <c r="I607" t="s">
        <v>17</v>
      </c>
      <c r="J607">
        <v>105</v>
      </c>
      <c r="K607" t="s">
        <v>47</v>
      </c>
      <c r="L607" t="s">
        <v>47</v>
      </c>
      <c r="M607">
        <v>0</v>
      </c>
      <c r="N607">
        <v>0</v>
      </c>
      <c r="O607" t="str">
        <f t="shared" si="27"/>
        <v/>
      </c>
      <c r="P607" t="str">
        <f t="shared" si="28"/>
        <v>100 - 120 минут</v>
      </c>
      <c r="Q607" t="str">
        <f>VLOOKUP(L607,[1]Лист1!$A:$B,2,0)</f>
        <v>Dramas</v>
      </c>
      <c r="R607" s="5" t="str">
        <f t="shared" si="29"/>
        <v>2021</v>
      </c>
    </row>
    <row r="608" spans="1:18" x14ac:dyDescent="0.25">
      <c r="A608" s="4">
        <v>606</v>
      </c>
      <c r="B608" t="s">
        <v>1733</v>
      </c>
      <c r="C608" t="s">
        <v>22756</v>
      </c>
      <c r="D608" t="s">
        <v>1734</v>
      </c>
      <c r="E608" t="s">
        <v>1735</v>
      </c>
      <c r="F608" t="s">
        <v>16</v>
      </c>
      <c r="G608" s="1">
        <v>44393</v>
      </c>
      <c r="H608">
        <v>2011</v>
      </c>
      <c r="I608" t="s">
        <v>17</v>
      </c>
      <c r="J608">
        <v>117</v>
      </c>
      <c r="K608" t="s">
        <v>560</v>
      </c>
      <c r="L608" t="s">
        <v>47</v>
      </c>
      <c r="M608" t="s">
        <v>143</v>
      </c>
      <c r="N608">
        <v>0</v>
      </c>
      <c r="O608" t="str">
        <f t="shared" si="27"/>
        <v/>
      </c>
      <c r="P608" t="str">
        <f t="shared" si="28"/>
        <v>100 - 120 минут</v>
      </c>
      <c r="Q608" t="str">
        <f>VLOOKUP(L608,[1]Лист1!$A:$B,2,0)</f>
        <v>Dramas</v>
      </c>
      <c r="R608" s="5" t="str">
        <f t="shared" si="29"/>
        <v>2021</v>
      </c>
    </row>
    <row r="609" spans="1:18" x14ac:dyDescent="0.25">
      <c r="A609" s="4">
        <v>607</v>
      </c>
      <c r="B609" t="s">
        <v>1736</v>
      </c>
      <c r="C609" t="s">
        <v>22756</v>
      </c>
      <c r="D609" t="s">
        <v>1737</v>
      </c>
      <c r="E609" t="s">
        <v>1735</v>
      </c>
      <c r="F609" t="s">
        <v>16</v>
      </c>
      <c r="G609" s="1">
        <v>44393</v>
      </c>
      <c r="H609">
        <v>2012</v>
      </c>
      <c r="I609" t="s">
        <v>17</v>
      </c>
      <c r="J609">
        <v>115</v>
      </c>
      <c r="K609" t="s">
        <v>560</v>
      </c>
      <c r="L609" t="s">
        <v>47</v>
      </c>
      <c r="M609" t="s">
        <v>143</v>
      </c>
      <c r="N609">
        <v>0</v>
      </c>
      <c r="O609" t="str">
        <f t="shared" si="27"/>
        <v/>
      </c>
      <c r="P609" t="str">
        <f t="shared" si="28"/>
        <v>100 - 120 минут</v>
      </c>
      <c r="Q609" t="str">
        <f>VLOOKUP(L609,[1]Лист1!$A:$B,2,0)</f>
        <v>Dramas</v>
      </c>
      <c r="R609" s="5" t="str">
        <f t="shared" si="29"/>
        <v>2021</v>
      </c>
    </row>
    <row r="610" spans="1:18" x14ac:dyDescent="0.25">
      <c r="A610" s="4">
        <v>608</v>
      </c>
      <c r="B610" t="s">
        <v>1738</v>
      </c>
      <c r="C610" t="s">
        <v>22756</v>
      </c>
      <c r="D610" t="s">
        <v>1739</v>
      </c>
      <c r="E610" t="s">
        <v>1740</v>
      </c>
      <c r="F610" t="s">
        <v>16</v>
      </c>
      <c r="G610" s="1">
        <v>44393</v>
      </c>
      <c r="H610">
        <v>2010</v>
      </c>
      <c r="I610" t="s">
        <v>17</v>
      </c>
      <c r="J610">
        <v>124</v>
      </c>
      <c r="K610" t="s">
        <v>560</v>
      </c>
      <c r="L610" t="s">
        <v>47</v>
      </c>
      <c r="M610" t="s">
        <v>143</v>
      </c>
      <c r="N610">
        <v>0</v>
      </c>
      <c r="O610" t="str">
        <f t="shared" si="27"/>
        <v/>
      </c>
      <c r="P610" t="str">
        <f t="shared" si="28"/>
        <v>120 - 140 минут</v>
      </c>
      <c r="Q610" t="str">
        <f>VLOOKUP(L610,[1]Лист1!$A:$B,2,0)</f>
        <v>Dramas</v>
      </c>
      <c r="R610" s="5" t="str">
        <f t="shared" si="29"/>
        <v>2021</v>
      </c>
    </row>
    <row r="611" spans="1:18" x14ac:dyDescent="0.25">
      <c r="A611" s="4">
        <v>609</v>
      </c>
      <c r="B611" t="s">
        <v>1741</v>
      </c>
      <c r="C611" t="s">
        <v>22756</v>
      </c>
      <c r="D611" t="s">
        <v>1742</v>
      </c>
      <c r="E611" t="s">
        <v>1743</v>
      </c>
      <c r="F611" t="s">
        <v>16</v>
      </c>
      <c r="G611" s="1">
        <v>44393</v>
      </c>
      <c r="H611">
        <v>2009</v>
      </c>
      <c r="I611" t="s">
        <v>17</v>
      </c>
      <c r="J611">
        <v>131</v>
      </c>
      <c r="K611" t="s">
        <v>560</v>
      </c>
      <c r="L611" t="s">
        <v>47</v>
      </c>
      <c r="M611" t="s">
        <v>143</v>
      </c>
      <c r="N611">
        <v>0</v>
      </c>
      <c r="O611" t="str">
        <f t="shared" si="27"/>
        <v/>
      </c>
      <c r="P611" t="str">
        <f t="shared" si="28"/>
        <v>120 - 140 минут</v>
      </c>
      <c r="Q611" t="str">
        <f>VLOOKUP(L611,[1]Лист1!$A:$B,2,0)</f>
        <v>Dramas</v>
      </c>
      <c r="R611" s="5" t="str">
        <f t="shared" si="29"/>
        <v>2021</v>
      </c>
    </row>
    <row r="612" spans="1:18" x14ac:dyDescent="0.25">
      <c r="A612" s="4">
        <v>610</v>
      </c>
      <c r="B612" t="s">
        <v>1744</v>
      </c>
      <c r="C612" t="s">
        <v>22756</v>
      </c>
      <c r="D612" t="s">
        <v>1745</v>
      </c>
      <c r="E612" t="s">
        <v>1746</v>
      </c>
      <c r="F612" t="s">
        <v>16</v>
      </c>
      <c r="G612" s="1">
        <v>44393</v>
      </c>
      <c r="H612">
        <v>2008</v>
      </c>
      <c r="I612" t="s">
        <v>17</v>
      </c>
      <c r="J612">
        <v>122</v>
      </c>
      <c r="K612" t="s">
        <v>1747</v>
      </c>
      <c r="L612" t="s">
        <v>237</v>
      </c>
      <c r="M612" t="s">
        <v>63</v>
      </c>
      <c r="N612" t="s">
        <v>143</v>
      </c>
      <c r="O612" t="str">
        <f t="shared" si="27"/>
        <v/>
      </c>
      <c r="P612" t="str">
        <f t="shared" si="28"/>
        <v>120 - 140 минут</v>
      </c>
      <c r="Q612" t="str">
        <f>VLOOKUP(L612,[1]Лист1!$A:$B,2,0)</f>
        <v>Action &amp; Adventure</v>
      </c>
      <c r="R612" s="5" t="str">
        <f t="shared" si="29"/>
        <v>2021</v>
      </c>
    </row>
    <row r="613" spans="1:18" x14ac:dyDescent="0.25">
      <c r="A613" s="4">
        <v>611</v>
      </c>
      <c r="B613" t="s">
        <v>1748</v>
      </c>
      <c r="C613" t="s">
        <v>22756</v>
      </c>
      <c r="D613" t="s">
        <v>1749</v>
      </c>
      <c r="E613" t="s">
        <v>1750</v>
      </c>
      <c r="F613" t="s">
        <v>1751</v>
      </c>
      <c r="G613" s="1">
        <v>44392</v>
      </c>
      <c r="H613">
        <v>2021</v>
      </c>
      <c r="I613" t="s">
        <v>39</v>
      </c>
      <c r="J613">
        <v>113</v>
      </c>
      <c r="K613" t="s">
        <v>454</v>
      </c>
      <c r="L613" t="s">
        <v>62</v>
      </c>
      <c r="M613" t="s">
        <v>63</v>
      </c>
      <c r="N613" t="s">
        <v>49</v>
      </c>
      <c r="O613" t="str">
        <f t="shared" si="27"/>
        <v/>
      </c>
      <c r="P613" t="str">
        <f t="shared" si="28"/>
        <v>100 - 120 минут</v>
      </c>
      <c r="Q613" t="str">
        <f>VLOOKUP(L613,[1]Лист1!$A:$B,2,0)</f>
        <v>Comedies</v>
      </c>
      <c r="R613" s="5" t="str">
        <f t="shared" si="29"/>
        <v>2021</v>
      </c>
    </row>
    <row r="614" spans="1:18" x14ac:dyDescent="0.25">
      <c r="A614" s="4">
        <v>612</v>
      </c>
      <c r="B614" t="s">
        <v>1752</v>
      </c>
      <c r="C614" t="s">
        <v>22757</v>
      </c>
      <c r="D614" t="s">
        <v>1753</v>
      </c>
      <c r="E614" t="s">
        <v>85</v>
      </c>
      <c r="F614" t="s">
        <v>86</v>
      </c>
      <c r="G614" s="1">
        <v>43147</v>
      </c>
      <c r="H614">
        <v>2014</v>
      </c>
      <c r="I614" t="s">
        <v>39</v>
      </c>
      <c r="J614">
        <v>1</v>
      </c>
      <c r="K614" t="s">
        <v>301</v>
      </c>
      <c r="L614" t="s">
        <v>101</v>
      </c>
      <c r="M614" t="s">
        <v>26</v>
      </c>
      <c r="N614">
        <v>0</v>
      </c>
      <c r="O614" t="str">
        <f t="shared" si="27"/>
        <v>1 сезон</v>
      </c>
      <c r="P614" t="str">
        <f t="shared" si="28"/>
        <v/>
      </c>
      <c r="Q614" t="str">
        <f>VLOOKUP(L614,[1]Лист1!$A:$B,2,0)</f>
        <v>Documentaries</v>
      </c>
      <c r="R614" s="5" t="str">
        <f t="shared" si="29"/>
        <v>2018</v>
      </c>
    </row>
    <row r="615" spans="1:18" x14ac:dyDescent="0.25">
      <c r="A615" s="4">
        <v>613</v>
      </c>
      <c r="B615" t="s">
        <v>1754</v>
      </c>
      <c r="C615" t="s">
        <v>22756</v>
      </c>
      <c r="D615" t="s">
        <v>1755</v>
      </c>
      <c r="E615" t="s">
        <v>85</v>
      </c>
      <c r="F615" t="s">
        <v>86</v>
      </c>
      <c r="G615" s="1">
        <v>42986</v>
      </c>
      <c r="H615">
        <v>2009</v>
      </c>
      <c r="I615" t="s">
        <v>68</v>
      </c>
      <c r="J615">
        <v>58</v>
      </c>
      <c r="K615" t="s">
        <v>41</v>
      </c>
      <c r="L615" t="s">
        <v>41</v>
      </c>
      <c r="M615">
        <v>0</v>
      </c>
      <c r="N615">
        <v>0</v>
      </c>
      <c r="O615" t="str">
        <f t="shared" si="27"/>
        <v/>
      </c>
      <c r="P615" t="str">
        <f t="shared" si="28"/>
        <v>40 - 60 минут</v>
      </c>
      <c r="Q615" t="str">
        <f>VLOOKUP(L615,[1]Лист1!$A:$B,2,0)</f>
        <v>Kids</v>
      </c>
      <c r="R615" s="5" t="str">
        <f t="shared" si="29"/>
        <v>2017</v>
      </c>
    </row>
    <row r="616" spans="1:18" x14ac:dyDescent="0.25">
      <c r="A616" s="4">
        <v>614</v>
      </c>
      <c r="B616" t="s">
        <v>1756</v>
      </c>
      <c r="C616" t="s">
        <v>22756</v>
      </c>
      <c r="D616" t="s">
        <v>1757</v>
      </c>
      <c r="E616" t="s">
        <v>85</v>
      </c>
      <c r="F616" t="s">
        <v>86</v>
      </c>
      <c r="G616" s="1">
        <v>42986</v>
      </c>
      <c r="H616">
        <v>2010</v>
      </c>
      <c r="I616" t="s">
        <v>68</v>
      </c>
      <c r="J616">
        <v>58</v>
      </c>
      <c r="K616" t="s">
        <v>41</v>
      </c>
      <c r="L616" t="s">
        <v>41</v>
      </c>
      <c r="M616">
        <v>0</v>
      </c>
      <c r="N616">
        <v>0</v>
      </c>
      <c r="O616" t="str">
        <f t="shared" si="27"/>
        <v/>
      </c>
      <c r="P616" t="str">
        <f t="shared" si="28"/>
        <v>40 - 60 минут</v>
      </c>
      <c r="Q616" t="str">
        <f>VLOOKUP(L616,[1]Лист1!$A:$B,2,0)</f>
        <v>Kids</v>
      </c>
      <c r="R616" s="5" t="str">
        <f t="shared" si="29"/>
        <v>2017</v>
      </c>
    </row>
    <row r="617" spans="1:18" x14ac:dyDescent="0.25">
      <c r="A617" s="4">
        <v>615</v>
      </c>
      <c r="B617" t="s">
        <v>1758</v>
      </c>
      <c r="C617" t="s">
        <v>22757</v>
      </c>
      <c r="D617" t="s">
        <v>1759</v>
      </c>
      <c r="E617" t="s">
        <v>85</v>
      </c>
      <c r="F617" t="s">
        <v>86</v>
      </c>
      <c r="G617" s="1">
        <v>43024</v>
      </c>
      <c r="H617">
        <v>2016</v>
      </c>
      <c r="I617" t="s">
        <v>54</v>
      </c>
      <c r="J617">
        <v>1</v>
      </c>
      <c r="K617" t="s">
        <v>488</v>
      </c>
      <c r="L617" t="s">
        <v>160</v>
      </c>
      <c r="M617" t="s">
        <v>168</v>
      </c>
      <c r="N617">
        <v>0</v>
      </c>
      <c r="O617" t="str">
        <f t="shared" si="27"/>
        <v>1 сезон</v>
      </c>
      <c r="P617" t="str">
        <f t="shared" si="28"/>
        <v/>
      </c>
      <c r="Q617" t="str">
        <f>VLOOKUP(L617,[1]Лист1!$A:$B,2,0)</f>
        <v>International</v>
      </c>
      <c r="R617" s="5" t="str">
        <f t="shared" si="29"/>
        <v>2017</v>
      </c>
    </row>
    <row r="618" spans="1:18" x14ac:dyDescent="0.25">
      <c r="A618" s="4">
        <v>616</v>
      </c>
      <c r="B618" t="s">
        <v>1760</v>
      </c>
      <c r="C618" t="s">
        <v>22756</v>
      </c>
      <c r="D618" t="s">
        <v>1761</v>
      </c>
      <c r="E618" t="s">
        <v>85</v>
      </c>
      <c r="F618" t="s">
        <v>86</v>
      </c>
      <c r="G618" s="1">
        <v>43657</v>
      </c>
      <c r="H618">
        <v>2019</v>
      </c>
      <c r="I618" t="s">
        <v>68</v>
      </c>
      <c r="J618">
        <v>67</v>
      </c>
      <c r="K618" t="s">
        <v>40</v>
      </c>
      <c r="L618" t="s">
        <v>41</v>
      </c>
      <c r="M618" t="s">
        <v>42</v>
      </c>
      <c r="N618">
        <v>0</v>
      </c>
      <c r="O618" t="str">
        <f t="shared" si="27"/>
        <v/>
      </c>
      <c r="P618" t="str">
        <f t="shared" si="28"/>
        <v>60 - 80 минут</v>
      </c>
      <c r="Q618" t="str">
        <f>VLOOKUP(L618,[1]Лист1!$A:$B,2,0)</f>
        <v>Kids</v>
      </c>
      <c r="R618" s="5" t="str">
        <f t="shared" si="29"/>
        <v>2019</v>
      </c>
    </row>
    <row r="619" spans="1:18" x14ac:dyDescent="0.25">
      <c r="A619" s="4">
        <v>617</v>
      </c>
      <c r="B619" t="s">
        <v>1762</v>
      </c>
      <c r="C619" t="s">
        <v>22757</v>
      </c>
      <c r="D619" t="s">
        <v>1763</v>
      </c>
      <c r="E619" t="s">
        <v>85</v>
      </c>
      <c r="F619" t="s">
        <v>86</v>
      </c>
      <c r="G619" s="1">
        <v>43280</v>
      </c>
      <c r="H619">
        <v>2015</v>
      </c>
      <c r="I619" t="s">
        <v>23</v>
      </c>
      <c r="J619">
        <v>1</v>
      </c>
      <c r="K619" t="s">
        <v>343</v>
      </c>
      <c r="L619" t="s">
        <v>160</v>
      </c>
      <c r="M619" t="s">
        <v>161</v>
      </c>
      <c r="N619" t="s">
        <v>194</v>
      </c>
      <c r="O619" t="str">
        <f t="shared" si="27"/>
        <v>1 сезон</v>
      </c>
      <c r="P619" t="str">
        <f t="shared" si="28"/>
        <v/>
      </c>
      <c r="Q619" t="str">
        <f>VLOOKUP(L619,[1]Лист1!$A:$B,2,0)</f>
        <v>International</v>
      </c>
      <c r="R619" s="5" t="str">
        <f t="shared" si="29"/>
        <v>2018</v>
      </c>
    </row>
    <row r="620" spans="1:18" x14ac:dyDescent="0.25">
      <c r="A620" s="4">
        <v>618</v>
      </c>
      <c r="B620" t="s">
        <v>1764</v>
      </c>
      <c r="C620" t="s">
        <v>22757</v>
      </c>
      <c r="D620" t="s">
        <v>1765</v>
      </c>
      <c r="E620" t="s">
        <v>85</v>
      </c>
      <c r="F620" t="s">
        <v>86</v>
      </c>
      <c r="G620" s="1">
        <v>43269</v>
      </c>
      <c r="H620">
        <v>2016</v>
      </c>
      <c r="I620" t="s">
        <v>23</v>
      </c>
      <c r="J620">
        <v>1</v>
      </c>
      <c r="K620" t="s">
        <v>314</v>
      </c>
      <c r="L620" t="s">
        <v>160</v>
      </c>
      <c r="M620" t="s">
        <v>194</v>
      </c>
      <c r="N620" t="s">
        <v>168</v>
      </c>
      <c r="O620" t="str">
        <f t="shared" si="27"/>
        <v>1 сезон</v>
      </c>
      <c r="P620" t="str">
        <f t="shared" si="28"/>
        <v/>
      </c>
      <c r="Q620" t="str">
        <f>VLOOKUP(L620,[1]Лист1!$A:$B,2,0)</f>
        <v>International</v>
      </c>
      <c r="R620" s="5" t="str">
        <f t="shared" si="29"/>
        <v>2018</v>
      </c>
    </row>
    <row r="621" spans="1:18" x14ac:dyDescent="0.25">
      <c r="A621" s="4">
        <v>619</v>
      </c>
      <c r="B621" t="s">
        <v>1766</v>
      </c>
      <c r="C621" t="s">
        <v>22757</v>
      </c>
      <c r="D621" t="s">
        <v>1767</v>
      </c>
      <c r="E621" t="s">
        <v>85</v>
      </c>
      <c r="F621" t="s">
        <v>86</v>
      </c>
      <c r="G621" s="1">
        <v>43435</v>
      </c>
      <c r="H621">
        <v>2018</v>
      </c>
      <c r="I621" t="s">
        <v>39</v>
      </c>
      <c r="J621">
        <v>1</v>
      </c>
      <c r="K621" t="s">
        <v>1768</v>
      </c>
      <c r="L621" t="s">
        <v>160</v>
      </c>
      <c r="M621" t="s">
        <v>57</v>
      </c>
      <c r="N621" t="s">
        <v>27</v>
      </c>
      <c r="O621" t="str">
        <f t="shared" si="27"/>
        <v>1 сезон</v>
      </c>
      <c r="P621" t="str">
        <f t="shared" si="28"/>
        <v/>
      </c>
      <c r="Q621" t="str">
        <f>VLOOKUP(L621,[1]Лист1!$A:$B,2,0)</f>
        <v>International</v>
      </c>
      <c r="R621" s="5" t="str">
        <f t="shared" si="29"/>
        <v>2018</v>
      </c>
    </row>
    <row r="622" spans="1:18" x14ac:dyDescent="0.25">
      <c r="A622" s="4">
        <v>620</v>
      </c>
      <c r="B622" t="s">
        <v>1769</v>
      </c>
      <c r="C622" t="s">
        <v>22757</v>
      </c>
      <c r="D622" t="s">
        <v>1770</v>
      </c>
      <c r="E622" t="s">
        <v>85</v>
      </c>
      <c r="F622" t="s">
        <v>86</v>
      </c>
      <c r="G622" s="1">
        <v>43637</v>
      </c>
      <c r="H622">
        <v>2016</v>
      </c>
      <c r="I622" t="s">
        <v>54</v>
      </c>
      <c r="J622">
        <v>1</v>
      </c>
      <c r="K622" t="s">
        <v>192</v>
      </c>
      <c r="L622" t="s">
        <v>160</v>
      </c>
      <c r="M622" t="s">
        <v>193</v>
      </c>
      <c r="N622" t="s">
        <v>194</v>
      </c>
      <c r="O622" t="str">
        <f t="shared" si="27"/>
        <v>1 сезон</v>
      </c>
      <c r="P622" t="str">
        <f t="shared" si="28"/>
        <v/>
      </c>
      <c r="Q622" t="str">
        <f>VLOOKUP(L622,[1]Лист1!$A:$B,2,0)</f>
        <v>International</v>
      </c>
      <c r="R622" s="5" t="str">
        <f t="shared" si="29"/>
        <v>2019</v>
      </c>
    </row>
    <row r="623" spans="1:18" x14ac:dyDescent="0.25">
      <c r="A623" s="4">
        <v>621</v>
      </c>
      <c r="B623" t="s">
        <v>1771</v>
      </c>
      <c r="C623" t="s">
        <v>22756</v>
      </c>
      <c r="D623" t="s">
        <v>1772</v>
      </c>
      <c r="E623" t="s">
        <v>1773</v>
      </c>
      <c r="F623" t="s">
        <v>85</v>
      </c>
      <c r="G623" s="1">
        <v>44392</v>
      </c>
      <c r="H623">
        <v>1983</v>
      </c>
      <c r="I623" t="s">
        <v>23</v>
      </c>
      <c r="J623">
        <v>91</v>
      </c>
      <c r="K623" t="s">
        <v>670</v>
      </c>
      <c r="L623" t="s">
        <v>62</v>
      </c>
      <c r="M623" t="s">
        <v>599</v>
      </c>
      <c r="N623">
        <v>0</v>
      </c>
      <c r="O623" t="str">
        <f t="shared" si="27"/>
        <v/>
      </c>
      <c r="P623" t="str">
        <f t="shared" si="28"/>
        <v>80 - 100 минут</v>
      </c>
      <c r="Q623" t="str">
        <f>VLOOKUP(L623,[1]Лист1!$A:$B,2,0)</f>
        <v>Comedies</v>
      </c>
      <c r="R623" s="5" t="str">
        <f t="shared" si="29"/>
        <v>2021</v>
      </c>
    </row>
    <row r="624" spans="1:18" x14ac:dyDescent="0.25">
      <c r="A624" s="4">
        <v>622</v>
      </c>
      <c r="B624" t="s">
        <v>1774</v>
      </c>
      <c r="C624" t="s">
        <v>22756</v>
      </c>
      <c r="D624" t="s">
        <v>1775</v>
      </c>
      <c r="E624" t="s">
        <v>1776</v>
      </c>
      <c r="F624" t="s">
        <v>85</v>
      </c>
      <c r="G624" s="1">
        <v>44392</v>
      </c>
      <c r="H624">
        <v>2021</v>
      </c>
      <c r="I624" t="s">
        <v>23</v>
      </c>
      <c r="J624">
        <v>100</v>
      </c>
      <c r="K624" t="s">
        <v>818</v>
      </c>
      <c r="L624" t="s">
        <v>18</v>
      </c>
      <c r="M624" t="s">
        <v>49</v>
      </c>
      <c r="N624" t="s">
        <v>70</v>
      </c>
      <c r="O624" t="str">
        <f t="shared" si="27"/>
        <v/>
      </c>
      <c r="P624" t="str">
        <f t="shared" si="28"/>
        <v>100 - 120 минут</v>
      </c>
      <c r="Q624" t="str">
        <f>VLOOKUP(L624,[1]Лист1!$A:$B,2,0)</f>
        <v>Documentaries</v>
      </c>
      <c r="R624" s="5" t="str">
        <f t="shared" si="29"/>
        <v>2021</v>
      </c>
    </row>
    <row r="625" spans="1:18" x14ac:dyDescent="0.25">
      <c r="A625" s="4">
        <v>623</v>
      </c>
      <c r="B625" t="s">
        <v>1777</v>
      </c>
      <c r="C625" t="s">
        <v>22756</v>
      </c>
      <c r="D625" t="s">
        <v>1778</v>
      </c>
      <c r="E625" t="s">
        <v>1779</v>
      </c>
      <c r="F625" t="s">
        <v>85</v>
      </c>
      <c r="G625" s="1">
        <v>44393</v>
      </c>
      <c r="H625">
        <v>2021</v>
      </c>
      <c r="I625" t="s">
        <v>270</v>
      </c>
      <c r="J625">
        <v>114</v>
      </c>
      <c r="K625" t="s">
        <v>1780</v>
      </c>
      <c r="L625" t="s">
        <v>151</v>
      </c>
      <c r="M625" t="s">
        <v>787</v>
      </c>
      <c r="N625">
        <v>0</v>
      </c>
      <c r="O625" t="str">
        <f t="shared" si="27"/>
        <v/>
      </c>
      <c r="P625" t="str">
        <f t="shared" si="28"/>
        <v>100 - 120 минут</v>
      </c>
      <c r="Q625" t="str">
        <f>VLOOKUP(L625,[1]Лист1!$A:$B,2,0)</f>
        <v>Horror</v>
      </c>
      <c r="R625" s="5" t="str">
        <f t="shared" si="29"/>
        <v>2021</v>
      </c>
    </row>
    <row r="626" spans="1:18" x14ac:dyDescent="0.25">
      <c r="A626" s="4">
        <v>624</v>
      </c>
      <c r="B626" t="s">
        <v>1781</v>
      </c>
      <c r="C626" t="s">
        <v>22757</v>
      </c>
      <c r="D626" t="s">
        <v>1782</v>
      </c>
      <c r="E626" t="s">
        <v>85</v>
      </c>
      <c r="F626" t="s">
        <v>86</v>
      </c>
      <c r="G626" s="1">
        <v>44391</v>
      </c>
      <c r="H626">
        <v>2021</v>
      </c>
      <c r="I626" t="s">
        <v>23</v>
      </c>
      <c r="J626">
        <v>1</v>
      </c>
      <c r="K626" t="s">
        <v>969</v>
      </c>
      <c r="L626" t="s">
        <v>25</v>
      </c>
      <c r="M626" t="s">
        <v>106</v>
      </c>
      <c r="N626">
        <v>0</v>
      </c>
      <c r="O626" t="str">
        <f t="shared" si="27"/>
        <v>1 сезон</v>
      </c>
      <c r="P626" t="str">
        <f t="shared" si="28"/>
        <v/>
      </c>
      <c r="Q626" t="str">
        <f>VLOOKUP(L626,[1]Лист1!$A:$B,2,0)</f>
        <v>Crime</v>
      </c>
      <c r="R626" s="5" t="str">
        <f t="shared" si="29"/>
        <v>2021</v>
      </c>
    </row>
    <row r="627" spans="1:18" x14ac:dyDescent="0.25">
      <c r="A627" s="4">
        <v>625</v>
      </c>
      <c r="B627" t="s">
        <v>1783</v>
      </c>
      <c r="C627" t="s">
        <v>22756</v>
      </c>
      <c r="D627" t="s">
        <v>1784</v>
      </c>
      <c r="E627" t="s">
        <v>1785</v>
      </c>
      <c r="F627" t="s">
        <v>16</v>
      </c>
      <c r="G627" s="1">
        <v>44392</v>
      </c>
      <c r="H627">
        <v>2007</v>
      </c>
      <c r="I627" t="s">
        <v>121</v>
      </c>
      <c r="J627">
        <v>86</v>
      </c>
      <c r="K627" t="s">
        <v>1786</v>
      </c>
      <c r="L627" t="s">
        <v>41</v>
      </c>
      <c r="M627" t="s">
        <v>42</v>
      </c>
      <c r="N627" t="s">
        <v>442</v>
      </c>
      <c r="O627" t="str">
        <f t="shared" si="27"/>
        <v/>
      </c>
      <c r="P627" t="str">
        <f t="shared" si="28"/>
        <v>80 - 100 минут</v>
      </c>
      <c r="Q627" t="str">
        <f>VLOOKUP(L627,[1]Лист1!$A:$B,2,0)</f>
        <v>Kids</v>
      </c>
      <c r="R627" s="5" t="str">
        <f t="shared" si="29"/>
        <v>2021</v>
      </c>
    </row>
    <row r="628" spans="1:18" x14ac:dyDescent="0.25">
      <c r="A628" s="4">
        <v>626</v>
      </c>
      <c r="B628" t="s">
        <v>1787</v>
      </c>
      <c r="C628" t="s">
        <v>22756</v>
      </c>
      <c r="D628" t="s">
        <v>1788</v>
      </c>
      <c r="E628" t="s">
        <v>1789</v>
      </c>
      <c r="F628" t="s">
        <v>16</v>
      </c>
      <c r="G628" s="1">
        <v>44392</v>
      </c>
      <c r="H628">
        <v>2019</v>
      </c>
      <c r="I628" t="s">
        <v>23</v>
      </c>
      <c r="J628">
        <v>96</v>
      </c>
      <c r="K628" t="s">
        <v>18</v>
      </c>
      <c r="L628" t="s">
        <v>18</v>
      </c>
      <c r="M628">
        <v>0</v>
      </c>
      <c r="N628">
        <v>0</v>
      </c>
      <c r="O628" t="str">
        <f t="shared" si="27"/>
        <v/>
      </c>
      <c r="P628" t="str">
        <f t="shared" si="28"/>
        <v>80 - 100 минут</v>
      </c>
      <c r="Q628" t="str">
        <f>VLOOKUP(L628,[1]Лист1!$A:$B,2,0)</f>
        <v>Documentaries</v>
      </c>
      <c r="R628" s="5" t="str">
        <f t="shared" si="29"/>
        <v>2021</v>
      </c>
    </row>
    <row r="629" spans="1:18" x14ac:dyDescent="0.25">
      <c r="A629" s="4">
        <v>627</v>
      </c>
      <c r="B629" t="s">
        <v>1790</v>
      </c>
      <c r="C629" t="s">
        <v>22756</v>
      </c>
      <c r="D629" t="s">
        <v>1791</v>
      </c>
      <c r="E629" t="s">
        <v>1792</v>
      </c>
      <c r="F629" t="s">
        <v>737</v>
      </c>
      <c r="G629" s="1">
        <v>44391</v>
      </c>
      <c r="H629">
        <v>2021</v>
      </c>
      <c r="I629" t="s">
        <v>23</v>
      </c>
      <c r="J629">
        <v>95</v>
      </c>
      <c r="K629" t="s">
        <v>911</v>
      </c>
      <c r="L629" t="s">
        <v>151</v>
      </c>
      <c r="M629" t="s">
        <v>49</v>
      </c>
      <c r="N629">
        <v>0</v>
      </c>
      <c r="O629" t="str">
        <f t="shared" si="27"/>
        <v/>
      </c>
      <c r="P629" t="str">
        <f t="shared" si="28"/>
        <v>80 - 100 минут</v>
      </c>
      <c r="Q629" t="str">
        <f>VLOOKUP(L629,[1]Лист1!$A:$B,2,0)</f>
        <v>Horror</v>
      </c>
      <c r="R629" s="5" t="str">
        <f t="shared" si="29"/>
        <v>2021</v>
      </c>
    </row>
    <row r="630" spans="1:18" x14ac:dyDescent="0.25">
      <c r="A630" s="4">
        <v>628</v>
      </c>
      <c r="B630" t="s">
        <v>1793</v>
      </c>
      <c r="C630" t="s">
        <v>22757</v>
      </c>
      <c r="D630" t="s">
        <v>1794</v>
      </c>
      <c r="E630" t="s">
        <v>85</v>
      </c>
      <c r="F630" t="s">
        <v>86</v>
      </c>
      <c r="G630" s="1">
        <v>43221</v>
      </c>
      <c r="H630">
        <v>2018</v>
      </c>
      <c r="I630" t="s">
        <v>54</v>
      </c>
      <c r="J630">
        <v>1</v>
      </c>
      <c r="K630" t="s">
        <v>488</v>
      </c>
      <c r="L630" t="s">
        <v>160</v>
      </c>
      <c r="M630" t="s">
        <v>168</v>
      </c>
      <c r="N630">
        <v>0</v>
      </c>
      <c r="O630" t="str">
        <f t="shared" si="27"/>
        <v>1 сезон</v>
      </c>
      <c r="P630" t="str">
        <f t="shared" si="28"/>
        <v/>
      </c>
      <c r="Q630" t="str">
        <f>VLOOKUP(L630,[1]Лист1!$A:$B,2,0)</f>
        <v>International</v>
      </c>
      <c r="R630" s="5" t="str">
        <f t="shared" si="29"/>
        <v>2018</v>
      </c>
    </row>
    <row r="631" spans="1:18" x14ac:dyDescent="0.25">
      <c r="A631" s="4">
        <v>629</v>
      </c>
      <c r="B631" t="s">
        <v>1795</v>
      </c>
      <c r="C631" t="s">
        <v>22757</v>
      </c>
      <c r="D631" t="s">
        <v>1796</v>
      </c>
      <c r="E631" t="s">
        <v>85</v>
      </c>
      <c r="F631" t="s">
        <v>86</v>
      </c>
      <c r="G631" s="1">
        <v>42370</v>
      </c>
      <c r="H631">
        <v>1996</v>
      </c>
      <c r="I631" t="s">
        <v>68</v>
      </c>
      <c r="J631">
        <v>1</v>
      </c>
      <c r="K631" t="s">
        <v>113</v>
      </c>
      <c r="L631" t="s">
        <v>113</v>
      </c>
      <c r="M631">
        <v>0</v>
      </c>
      <c r="N631">
        <v>0</v>
      </c>
      <c r="O631" t="str">
        <f t="shared" si="27"/>
        <v>1 сезон</v>
      </c>
      <c r="P631" t="str">
        <f t="shared" si="28"/>
        <v/>
      </c>
      <c r="Q631" t="str">
        <f>VLOOKUP(L631,[1]Лист1!$A:$B,2,0)</f>
        <v>Kids</v>
      </c>
      <c r="R631" s="5" t="str">
        <f t="shared" si="29"/>
        <v>2016</v>
      </c>
    </row>
    <row r="632" spans="1:18" x14ac:dyDescent="0.25">
      <c r="A632" s="4">
        <v>630</v>
      </c>
      <c r="B632" t="s">
        <v>1797</v>
      </c>
      <c r="C632" t="s">
        <v>22756</v>
      </c>
      <c r="D632" t="s">
        <v>1798</v>
      </c>
      <c r="E632" t="s">
        <v>1799</v>
      </c>
      <c r="F632" t="s">
        <v>16</v>
      </c>
      <c r="G632" s="1">
        <v>44390</v>
      </c>
      <c r="H632">
        <v>2019</v>
      </c>
      <c r="I632" t="s">
        <v>23</v>
      </c>
      <c r="J632">
        <v>87</v>
      </c>
      <c r="K632" t="s">
        <v>845</v>
      </c>
      <c r="L632" t="s">
        <v>47</v>
      </c>
      <c r="M632" t="s">
        <v>48</v>
      </c>
      <c r="N632">
        <v>0</v>
      </c>
      <c r="O632" t="str">
        <f t="shared" si="27"/>
        <v/>
      </c>
      <c r="P632" t="str">
        <f t="shared" si="28"/>
        <v>80 - 100 минут</v>
      </c>
      <c r="Q632" t="str">
        <f>VLOOKUP(L632,[1]Лист1!$A:$B,2,0)</f>
        <v>Dramas</v>
      </c>
      <c r="R632" s="5" t="str">
        <f t="shared" si="29"/>
        <v>2021</v>
      </c>
    </row>
    <row r="633" spans="1:18" x14ac:dyDescent="0.25">
      <c r="A633" s="4">
        <v>631</v>
      </c>
      <c r="B633" t="s">
        <v>1800</v>
      </c>
      <c r="C633" t="s">
        <v>22757</v>
      </c>
      <c r="D633" t="s">
        <v>1801</v>
      </c>
      <c r="E633" t="s">
        <v>85</v>
      </c>
      <c r="F633" t="s">
        <v>86</v>
      </c>
      <c r="G633" s="1">
        <v>43658</v>
      </c>
      <c r="H633">
        <v>2015</v>
      </c>
      <c r="I633" t="s">
        <v>39</v>
      </c>
      <c r="J633">
        <v>1</v>
      </c>
      <c r="K633" t="s">
        <v>408</v>
      </c>
      <c r="L633" t="s">
        <v>56</v>
      </c>
      <c r="M633" t="s">
        <v>26</v>
      </c>
      <c r="N633" t="s">
        <v>57</v>
      </c>
      <c r="O633" t="str">
        <f t="shared" si="27"/>
        <v>1 сезон</v>
      </c>
      <c r="P633" t="str">
        <f t="shared" si="28"/>
        <v/>
      </c>
      <c r="Q633" t="str">
        <f>VLOOKUP(L633,[1]Лист1!$A:$B,2,0)</f>
        <v>International</v>
      </c>
      <c r="R633" s="5" t="str">
        <f t="shared" si="29"/>
        <v>2019</v>
      </c>
    </row>
    <row r="634" spans="1:18" x14ac:dyDescent="0.25">
      <c r="A634" s="4">
        <v>632</v>
      </c>
      <c r="B634" t="s">
        <v>1802</v>
      </c>
      <c r="C634" t="s">
        <v>22757</v>
      </c>
      <c r="D634" t="s">
        <v>1803</v>
      </c>
      <c r="E634" t="s">
        <v>85</v>
      </c>
      <c r="F634" t="s">
        <v>86</v>
      </c>
      <c r="G634" s="1">
        <v>43040</v>
      </c>
      <c r="H634">
        <v>2017</v>
      </c>
      <c r="I634" t="s">
        <v>54</v>
      </c>
      <c r="J634">
        <v>1</v>
      </c>
      <c r="K634" t="s">
        <v>1341</v>
      </c>
      <c r="L634" t="s">
        <v>160</v>
      </c>
      <c r="M634" t="s">
        <v>394</v>
      </c>
      <c r="N634">
        <v>0</v>
      </c>
      <c r="O634" t="str">
        <f t="shared" si="27"/>
        <v>1 сезон</v>
      </c>
      <c r="P634" t="str">
        <f t="shared" si="28"/>
        <v/>
      </c>
      <c r="Q634" t="str">
        <f>VLOOKUP(L634,[1]Лист1!$A:$B,2,0)</f>
        <v>International</v>
      </c>
      <c r="R634" s="5" t="str">
        <f t="shared" si="29"/>
        <v>2017</v>
      </c>
    </row>
    <row r="635" spans="1:18" x14ac:dyDescent="0.25">
      <c r="A635" s="4">
        <v>633</v>
      </c>
      <c r="B635" t="s">
        <v>1804</v>
      </c>
      <c r="C635" t="s">
        <v>22756</v>
      </c>
      <c r="D635" t="s">
        <v>1805</v>
      </c>
      <c r="E635" t="s">
        <v>1806</v>
      </c>
      <c r="F635" t="s">
        <v>16</v>
      </c>
      <c r="G635" s="1">
        <v>44389</v>
      </c>
      <c r="H635">
        <v>2020</v>
      </c>
      <c r="I635" t="s">
        <v>23</v>
      </c>
      <c r="J635">
        <v>93</v>
      </c>
      <c r="K635" t="s">
        <v>441</v>
      </c>
      <c r="L635" t="s">
        <v>18</v>
      </c>
      <c r="M635" t="s">
        <v>442</v>
      </c>
      <c r="N635">
        <v>0</v>
      </c>
      <c r="O635" t="str">
        <f t="shared" si="27"/>
        <v/>
      </c>
      <c r="P635" t="str">
        <f t="shared" si="28"/>
        <v>80 - 100 минут</v>
      </c>
      <c r="Q635" t="str">
        <f>VLOOKUP(L635,[1]Лист1!$A:$B,2,0)</f>
        <v>Documentaries</v>
      </c>
      <c r="R635" s="5" t="str">
        <f t="shared" si="29"/>
        <v>2021</v>
      </c>
    </row>
    <row r="636" spans="1:18" x14ac:dyDescent="0.25">
      <c r="A636" s="4">
        <v>634</v>
      </c>
      <c r="B636" t="s">
        <v>1807</v>
      </c>
      <c r="C636" t="s">
        <v>22756</v>
      </c>
      <c r="D636" t="s">
        <v>1808</v>
      </c>
      <c r="E636" t="s">
        <v>1809</v>
      </c>
      <c r="F636" t="s">
        <v>16</v>
      </c>
      <c r="G636" s="1">
        <v>44387</v>
      </c>
      <c r="H636">
        <v>2015</v>
      </c>
      <c r="I636" t="s">
        <v>270</v>
      </c>
      <c r="J636">
        <v>96</v>
      </c>
      <c r="K636" t="s">
        <v>646</v>
      </c>
      <c r="L636" t="s">
        <v>237</v>
      </c>
      <c r="M636" t="s">
        <v>42</v>
      </c>
      <c r="N636">
        <v>0</v>
      </c>
      <c r="O636" t="str">
        <f t="shared" si="27"/>
        <v/>
      </c>
      <c r="P636" t="str">
        <f t="shared" si="28"/>
        <v>80 - 100 минут</v>
      </c>
      <c r="Q636" t="str">
        <f>VLOOKUP(L636,[1]Лист1!$A:$B,2,0)</f>
        <v>Action &amp; Adventure</v>
      </c>
      <c r="R636" s="5" t="str">
        <f t="shared" si="29"/>
        <v>2021</v>
      </c>
    </row>
    <row r="637" spans="1:18" x14ac:dyDescent="0.25">
      <c r="A637" s="4">
        <v>635</v>
      </c>
      <c r="B637" t="s">
        <v>1810</v>
      </c>
      <c r="C637" t="s">
        <v>22757</v>
      </c>
      <c r="D637" t="s">
        <v>1811</v>
      </c>
      <c r="E637" t="s">
        <v>85</v>
      </c>
      <c r="F637" t="s">
        <v>86</v>
      </c>
      <c r="G637" s="1">
        <v>43658</v>
      </c>
      <c r="H637">
        <v>2016</v>
      </c>
      <c r="I637" t="s">
        <v>23</v>
      </c>
      <c r="J637">
        <v>2</v>
      </c>
      <c r="K637" t="s">
        <v>408</v>
      </c>
      <c r="L637" t="s">
        <v>56</v>
      </c>
      <c r="M637" t="s">
        <v>26</v>
      </c>
      <c r="N637" t="s">
        <v>57</v>
      </c>
      <c r="O637" t="str">
        <f t="shared" si="27"/>
        <v>2 сезона</v>
      </c>
      <c r="P637" t="str">
        <f t="shared" si="28"/>
        <v/>
      </c>
      <c r="Q637" t="str">
        <f>VLOOKUP(L637,[1]Лист1!$A:$B,2,0)</f>
        <v>International</v>
      </c>
      <c r="R637" s="5" t="str">
        <f t="shared" si="29"/>
        <v>2019</v>
      </c>
    </row>
    <row r="638" spans="1:18" x14ac:dyDescent="0.25">
      <c r="A638" s="4">
        <v>636</v>
      </c>
      <c r="B638" t="s">
        <v>1812</v>
      </c>
      <c r="C638" t="s">
        <v>22757</v>
      </c>
      <c r="D638" t="s">
        <v>1813</v>
      </c>
      <c r="E638" t="s">
        <v>85</v>
      </c>
      <c r="F638" t="s">
        <v>86</v>
      </c>
      <c r="G638" s="1">
        <v>43327</v>
      </c>
      <c r="H638">
        <v>2018</v>
      </c>
      <c r="I638" t="s">
        <v>23</v>
      </c>
      <c r="J638">
        <v>1</v>
      </c>
      <c r="K638" t="s">
        <v>556</v>
      </c>
      <c r="L638" t="s">
        <v>101</v>
      </c>
      <c r="M638" t="s">
        <v>26</v>
      </c>
      <c r="N638" t="s">
        <v>161</v>
      </c>
      <c r="O638" t="str">
        <f t="shared" si="27"/>
        <v>1 сезон</v>
      </c>
      <c r="P638" t="str">
        <f t="shared" si="28"/>
        <v/>
      </c>
      <c r="Q638" t="str">
        <f>VLOOKUP(L638,[1]Лист1!$A:$B,2,0)</f>
        <v>Documentaries</v>
      </c>
      <c r="R638" s="5" t="str">
        <f t="shared" si="29"/>
        <v>2018</v>
      </c>
    </row>
    <row r="639" spans="1:18" x14ac:dyDescent="0.25">
      <c r="A639" s="4">
        <v>637</v>
      </c>
      <c r="B639" t="s">
        <v>1814</v>
      </c>
      <c r="C639" t="s">
        <v>22757</v>
      </c>
      <c r="D639" t="s">
        <v>1815</v>
      </c>
      <c r="E639" t="s">
        <v>85</v>
      </c>
      <c r="F639" t="s">
        <v>86</v>
      </c>
      <c r="G639" s="1">
        <v>43203</v>
      </c>
      <c r="H639">
        <v>2016</v>
      </c>
      <c r="I639" t="s">
        <v>23</v>
      </c>
      <c r="J639">
        <v>1</v>
      </c>
      <c r="K639" t="s">
        <v>478</v>
      </c>
      <c r="L639" t="s">
        <v>160</v>
      </c>
      <c r="M639" t="s">
        <v>193</v>
      </c>
      <c r="N639" t="s">
        <v>168</v>
      </c>
      <c r="O639" t="str">
        <f t="shared" si="27"/>
        <v>1 сезон</v>
      </c>
      <c r="P639" t="str">
        <f t="shared" si="28"/>
        <v/>
      </c>
      <c r="Q639" t="str">
        <f>VLOOKUP(L639,[1]Лист1!$A:$B,2,0)</f>
        <v>International</v>
      </c>
      <c r="R639" s="5" t="str">
        <f t="shared" si="29"/>
        <v>2018</v>
      </c>
    </row>
    <row r="640" spans="1:18" x14ac:dyDescent="0.25">
      <c r="A640" s="4">
        <v>638</v>
      </c>
      <c r="B640" t="s">
        <v>1816</v>
      </c>
      <c r="C640" t="s">
        <v>22757</v>
      </c>
      <c r="D640" t="s">
        <v>1817</v>
      </c>
      <c r="E640" t="s">
        <v>85</v>
      </c>
      <c r="F640" t="s">
        <v>86</v>
      </c>
      <c r="G640" s="1">
        <v>42887</v>
      </c>
      <c r="H640">
        <v>2016</v>
      </c>
      <c r="I640" t="s">
        <v>68</v>
      </c>
      <c r="J640">
        <v>1</v>
      </c>
      <c r="K640" t="s">
        <v>184</v>
      </c>
      <c r="L640" t="s">
        <v>113</v>
      </c>
      <c r="M640" t="s">
        <v>185</v>
      </c>
      <c r="N640">
        <v>0</v>
      </c>
      <c r="O640" t="str">
        <f t="shared" si="27"/>
        <v>1 сезон</v>
      </c>
      <c r="P640" t="str">
        <f t="shared" si="28"/>
        <v/>
      </c>
      <c r="Q640" t="str">
        <f>VLOOKUP(L640,[1]Лист1!$A:$B,2,0)</f>
        <v>Kids</v>
      </c>
      <c r="R640" s="5" t="str">
        <f t="shared" si="29"/>
        <v>2017</v>
      </c>
    </row>
    <row r="641" spans="1:18" x14ac:dyDescent="0.25">
      <c r="A641" s="4">
        <v>639</v>
      </c>
      <c r="B641" t="s">
        <v>1818</v>
      </c>
      <c r="C641" t="s">
        <v>22757</v>
      </c>
      <c r="D641" t="s">
        <v>1819</v>
      </c>
      <c r="E641" t="s">
        <v>85</v>
      </c>
      <c r="F641" t="s">
        <v>86</v>
      </c>
      <c r="G641" s="1">
        <v>42658</v>
      </c>
      <c r="H641">
        <v>2016</v>
      </c>
      <c r="I641" t="s">
        <v>68</v>
      </c>
      <c r="J641">
        <v>1</v>
      </c>
      <c r="K641" t="s">
        <v>113</v>
      </c>
      <c r="L641" t="s">
        <v>113</v>
      </c>
      <c r="M641">
        <v>0</v>
      </c>
      <c r="N641">
        <v>0</v>
      </c>
      <c r="O641" t="str">
        <f t="shared" si="27"/>
        <v>1 сезон</v>
      </c>
      <c r="P641" t="str">
        <f t="shared" si="28"/>
        <v/>
      </c>
      <c r="Q641" t="str">
        <f>VLOOKUP(L641,[1]Лист1!$A:$B,2,0)</f>
        <v>Kids</v>
      </c>
      <c r="R641" s="5" t="str">
        <f t="shared" si="29"/>
        <v>2016</v>
      </c>
    </row>
    <row r="642" spans="1:18" x14ac:dyDescent="0.25">
      <c r="A642" s="4">
        <v>640</v>
      </c>
      <c r="B642" t="s">
        <v>1820</v>
      </c>
      <c r="C642" t="s">
        <v>22757</v>
      </c>
      <c r="D642" t="s">
        <v>1821</v>
      </c>
      <c r="E642" t="s">
        <v>85</v>
      </c>
      <c r="F642" t="s">
        <v>86</v>
      </c>
      <c r="G642" s="1">
        <v>42370</v>
      </c>
      <c r="H642">
        <v>2012</v>
      </c>
      <c r="I642" t="s">
        <v>68</v>
      </c>
      <c r="J642">
        <v>1</v>
      </c>
      <c r="K642" t="s">
        <v>113</v>
      </c>
      <c r="L642" t="s">
        <v>113</v>
      </c>
      <c r="M642">
        <v>0</v>
      </c>
      <c r="N642">
        <v>0</v>
      </c>
      <c r="O642" t="str">
        <f t="shared" si="27"/>
        <v>1 сезон</v>
      </c>
      <c r="P642" t="str">
        <f t="shared" si="28"/>
        <v/>
      </c>
      <c r="Q642" t="str">
        <f>VLOOKUP(L642,[1]Лист1!$A:$B,2,0)</f>
        <v>Kids</v>
      </c>
      <c r="R642" s="5" t="str">
        <f t="shared" si="29"/>
        <v>2016</v>
      </c>
    </row>
    <row r="643" spans="1:18" x14ac:dyDescent="0.25">
      <c r="A643" s="4">
        <v>641</v>
      </c>
      <c r="B643" t="s">
        <v>1822</v>
      </c>
      <c r="C643" t="s">
        <v>22757</v>
      </c>
      <c r="D643" t="s">
        <v>1823</v>
      </c>
      <c r="E643" t="s">
        <v>85</v>
      </c>
      <c r="F643" t="s">
        <v>86</v>
      </c>
      <c r="G643" s="1">
        <v>43221</v>
      </c>
      <c r="H643">
        <v>2017</v>
      </c>
      <c r="I643" t="s">
        <v>23</v>
      </c>
      <c r="J643">
        <v>1</v>
      </c>
      <c r="K643" t="s">
        <v>1362</v>
      </c>
      <c r="L643" t="s">
        <v>160</v>
      </c>
      <c r="M643" t="s">
        <v>394</v>
      </c>
      <c r="N643" t="s">
        <v>194</v>
      </c>
      <c r="O643" t="str">
        <f t="shared" ref="O643:O706" si="30">IF(C643="Сериал",IF(J643=1,"1 сезон",IF(AND(J643&gt;=2,J643&lt;=4),CONCATENATE(J643," сезона"),IF(J643=5,CONCATENATE(J643," сезонов"),IF(J643&gt;=6,"более 5 сезонов")))),"")</f>
        <v>1 сезон</v>
      </c>
      <c r="P643" t="str">
        <f t="shared" ref="P643:P706" si="31">IF(C643="Фильм",IF(J643&lt;40,"0 - 40 минут",IF(AND(J643&gt;=40,J643&lt;60),"40 - 60 минут",IF(AND(J643&gt;=60,J643&lt;80),"60 - 80 минут",IF(AND(J643&gt;=80,J643&lt;100),"80 - 100 минут",IF(AND(J643&gt;=100,J643&lt;120),"100 - 120 минут",IF(AND(J643&gt;=120,J643&lt;140),"120 - 140 минут",IF(J643&gt;=140,"140 минут +",))))))),"")</f>
        <v/>
      </c>
      <c r="Q643" t="str">
        <f>VLOOKUP(L643,[1]Лист1!$A:$B,2,0)</f>
        <v>International</v>
      </c>
      <c r="R643" s="5" t="str">
        <f t="shared" ref="R643:R706" si="32">TEXT(G643,"гггг")</f>
        <v>2018</v>
      </c>
    </row>
    <row r="644" spans="1:18" x14ac:dyDescent="0.25">
      <c r="A644" s="4">
        <v>642</v>
      </c>
      <c r="B644" t="s">
        <v>1824</v>
      </c>
      <c r="C644" t="s">
        <v>22757</v>
      </c>
      <c r="D644" t="s">
        <v>1825</v>
      </c>
      <c r="E644" t="s">
        <v>85</v>
      </c>
      <c r="F644" t="s">
        <v>86</v>
      </c>
      <c r="G644" s="1">
        <v>43398</v>
      </c>
      <c r="H644">
        <v>2018</v>
      </c>
      <c r="I644" t="s">
        <v>54</v>
      </c>
      <c r="J644">
        <v>1</v>
      </c>
      <c r="K644" t="s">
        <v>955</v>
      </c>
      <c r="L644" t="s">
        <v>956</v>
      </c>
      <c r="M644" t="s">
        <v>194</v>
      </c>
      <c r="N644">
        <v>0</v>
      </c>
      <c r="O644" t="str">
        <f t="shared" si="30"/>
        <v>1 сезон</v>
      </c>
      <c r="P644" t="str">
        <f t="shared" si="31"/>
        <v/>
      </c>
      <c r="Q644" t="str">
        <f>VLOOKUP(L644,[1]Лист1!$A:$B,2,0)</f>
        <v>Stand-Up</v>
      </c>
      <c r="R644" s="5" t="str">
        <f t="shared" si="32"/>
        <v>2018</v>
      </c>
    </row>
    <row r="645" spans="1:18" x14ac:dyDescent="0.25">
      <c r="A645" s="4">
        <v>643</v>
      </c>
      <c r="B645" t="s">
        <v>1826</v>
      </c>
      <c r="C645" t="s">
        <v>22756</v>
      </c>
      <c r="D645" t="s">
        <v>1827</v>
      </c>
      <c r="E645" t="s">
        <v>1828</v>
      </c>
      <c r="F645" t="s">
        <v>85</v>
      </c>
      <c r="G645" s="1">
        <v>44392</v>
      </c>
      <c r="H645">
        <v>2021</v>
      </c>
      <c r="I645" t="s">
        <v>54</v>
      </c>
      <c r="J645">
        <v>90</v>
      </c>
      <c r="K645" t="s">
        <v>463</v>
      </c>
      <c r="L645" t="s">
        <v>47</v>
      </c>
      <c r="M645" t="s">
        <v>49</v>
      </c>
      <c r="N645" t="s">
        <v>143</v>
      </c>
      <c r="O645" t="str">
        <f t="shared" si="30"/>
        <v/>
      </c>
      <c r="P645" t="str">
        <f t="shared" si="31"/>
        <v>80 - 100 минут</v>
      </c>
      <c r="Q645" t="str">
        <f>VLOOKUP(L645,[1]Лист1!$A:$B,2,0)</f>
        <v>Dramas</v>
      </c>
      <c r="R645" s="5" t="str">
        <f t="shared" si="32"/>
        <v>2021</v>
      </c>
    </row>
    <row r="646" spans="1:18" x14ac:dyDescent="0.25">
      <c r="A646" s="4">
        <v>644</v>
      </c>
      <c r="B646" t="s">
        <v>1829</v>
      </c>
      <c r="C646" t="s">
        <v>22756</v>
      </c>
      <c r="D646" t="s">
        <v>1830</v>
      </c>
      <c r="E646" t="s">
        <v>1831</v>
      </c>
      <c r="F646" t="s">
        <v>85</v>
      </c>
      <c r="G646" s="1">
        <v>44391</v>
      </c>
      <c r="H646">
        <v>2021</v>
      </c>
      <c r="I646" t="s">
        <v>270</v>
      </c>
      <c r="J646">
        <v>115</v>
      </c>
      <c r="K646" t="s">
        <v>646</v>
      </c>
      <c r="L646" t="s">
        <v>237</v>
      </c>
      <c r="M646" t="s">
        <v>42</v>
      </c>
      <c r="N646">
        <v>0</v>
      </c>
      <c r="O646" t="str">
        <f t="shared" si="30"/>
        <v/>
      </c>
      <c r="P646" t="str">
        <f t="shared" si="31"/>
        <v>100 - 120 минут</v>
      </c>
      <c r="Q646" t="str">
        <f>VLOOKUP(L646,[1]Лист1!$A:$B,2,0)</f>
        <v>Action &amp; Adventure</v>
      </c>
      <c r="R646" s="5" t="str">
        <f t="shared" si="32"/>
        <v>2021</v>
      </c>
    </row>
    <row r="647" spans="1:18" x14ac:dyDescent="0.25">
      <c r="A647" s="4">
        <v>645</v>
      </c>
      <c r="B647" t="s">
        <v>1832</v>
      </c>
      <c r="C647" t="s">
        <v>22756</v>
      </c>
      <c r="D647" t="s">
        <v>1833</v>
      </c>
      <c r="E647" t="s">
        <v>1834</v>
      </c>
      <c r="F647" t="s">
        <v>1563</v>
      </c>
      <c r="G647" s="1">
        <v>44386</v>
      </c>
      <c r="H647">
        <v>2021</v>
      </c>
      <c r="I647" t="s">
        <v>212</v>
      </c>
      <c r="J647">
        <v>46</v>
      </c>
      <c r="K647" t="s">
        <v>733</v>
      </c>
      <c r="L647" t="s">
        <v>733</v>
      </c>
      <c r="M647">
        <v>0</v>
      </c>
      <c r="N647">
        <v>0</v>
      </c>
      <c r="O647" t="str">
        <f t="shared" si="30"/>
        <v/>
      </c>
      <c r="P647" t="str">
        <f t="shared" si="31"/>
        <v>40 - 60 минут</v>
      </c>
      <c r="Q647" t="str">
        <f>VLOOKUP(L647,[1]Лист1!$A:$B,2,0)</f>
        <v>Stand-Up</v>
      </c>
      <c r="R647" s="5" t="str">
        <f t="shared" si="32"/>
        <v>2021</v>
      </c>
    </row>
    <row r="648" spans="1:18" x14ac:dyDescent="0.25">
      <c r="A648" s="4">
        <v>646</v>
      </c>
      <c r="B648" t="s">
        <v>1835</v>
      </c>
      <c r="C648" t="s">
        <v>22757</v>
      </c>
      <c r="D648" t="s">
        <v>1836</v>
      </c>
      <c r="E648" t="s">
        <v>85</v>
      </c>
      <c r="F648" t="s">
        <v>86</v>
      </c>
      <c r="G648" s="1">
        <v>42887</v>
      </c>
      <c r="H648">
        <v>2012</v>
      </c>
      <c r="I648" t="s">
        <v>54</v>
      </c>
      <c r="J648">
        <v>1</v>
      </c>
      <c r="K648" t="s">
        <v>478</v>
      </c>
      <c r="L648" t="s">
        <v>160</v>
      </c>
      <c r="M648" t="s">
        <v>193</v>
      </c>
      <c r="N648" t="s">
        <v>168</v>
      </c>
      <c r="O648" t="str">
        <f t="shared" si="30"/>
        <v>1 сезон</v>
      </c>
      <c r="P648" t="str">
        <f t="shared" si="31"/>
        <v/>
      </c>
      <c r="Q648" t="str">
        <f>VLOOKUP(L648,[1]Лист1!$A:$B,2,0)</f>
        <v>International</v>
      </c>
      <c r="R648" s="5" t="str">
        <f t="shared" si="32"/>
        <v>2017</v>
      </c>
    </row>
    <row r="649" spans="1:18" x14ac:dyDescent="0.25">
      <c r="A649" s="4">
        <v>647</v>
      </c>
      <c r="B649" t="s">
        <v>1837</v>
      </c>
      <c r="C649" t="s">
        <v>22756</v>
      </c>
      <c r="D649" t="s">
        <v>1838</v>
      </c>
      <c r="E649" t="s">
        <v>1839</v>
      </c>
      <c r="F649" t="s">
        <v>716</v>
      </c>
      <c r="G649" s="1">
        <v>44386</v>
      </c>
      <c r="H649">
        <v>2016</v>
      </c>
      <c r="I649" t="s">
        <v>121</v>
      </c>
      <c r="J649">
        <v>94</v>
      </c>
      <c r="K649" t="s">
        <v>1378</v>
      </c>
      <c r="L649" t="s">
        <v>41</v>
      </c>
      <c r="M649" t="s">
        <v>42</v>
      </c>
      <c r="N649" t="s">
        <v>152</v>
      </c>
      <c r="O649" t="str">
        <f t="shared" si="30"/>
        <v/>
      </c>
      <c r="P649" t="str">
        <f t="shared" si="31"/>
        <v>80 - 100 минут</v>
      </c>
      <c r="Q649" t="str">
        <f>VLOOKUP(L649,[1]Лист1!$A:$B,2,0)</f>
        <v>Kids</v>
      </c>
      <c r="R649" s="5" t="str">
        <f t="shared" si="32"/>
        <v>2021</v>
      </c>
    </row>
    <row r="650" spans="1:18" x14ac:dyDescent="0.25">
      <c r="A650" s="4">
        <v>648</v>
      </c>
      <c r="B650" t="s">
        <v>1840</v>
      </c>
      <c r="C650" t="s">
        <v>22757</v>
      </c>
      <c r="D650" t="s">
        <v>1841</v>
      </c>
      <c r="E650" t="s">
        <v>85</v>
      </c>
      <c r="F650" t="s">
        <v>86</v>
      </c>
      <c r="G650" s="1">
        <v>43312</v>
      </c>
      <c r="H650">
        <v>2015</v>
      </c>
      <c r="I650" t="s">
        <v>23</v>
      </c>
      <c r="J650">
        <v>1</v>
      </c>
      <c r="K650" t="s">
        <v>478</v>
      </c>
      <c r="L650" t="s">
        <v>160</v>
      </c>
      <c r="M650" t="s">
        <v>193</v>
      </c>
      <c r="N650" t="s">
        <v>168</v>
      </c>
      <c r="O650" t="str">
        <f t="shared" si="30"/>
        <v>1 сезон</v>
      </c>
      <c r="P650" t="str">
        <f t="shared" si="31"/>
        <v/>
      </c>
      <c r="Q650" t="str">
        <f>VLOOKUP(L650,[1]Лист1!$A:$B,2,0)</f>
        <v>International</v>
      </c>
      <c r="R650" s="5" t="str">
        <f t="shared" si="32"/>
        <v>2018</v>
      </c>
    </row>
    <row r="651" spans="1:18" x14ac:dyDescent="0.25">
      <c r="A651" s="4">
        <v>649</v>
      </c>
      <c r="B651" t="s">
        <v>1842</v>
      </c>
      <c r="C651" t="s">
        <v>22757</v>
      </c>
      <c r="D651" t="s">
        <v>1843</v>
      </c>
      <c r="E651" t="s">
        <v>85</v>
      </c>
      <c r="F651" t="s">
        <v>86</v>
      </c>
      <c r="G651" s="1">
        <v>43587</v>
      </c>
      <c r="H651">
        <v>2017</v>
      </c>
      <c r="I651" t="s">
        <v>23</v>
      </c>
      <c r="J651">
        <v>1</v>
      </c>
      <c r="K651" t="s">
        <v>351</v>
      </c>
      <c r="L651" t="s">
        <v>25</v>
      </c>
      <c r="M651" t="s">
        <v>26</v>
      </c>
      <c r="N651" t="s">
        <v>168</v>
      </c>
      <c r="O651" t="str">
        <f t="shared" si="30"/>
        <v>1 сезон</v>
      </c>
      <c r="P651" t="str">
        <f t="shared" si="31"/>
        <v/>
      </c>
      <c r="Q651" t="str">
        <f>VLOOKUP(L651,[1]Лист1!$A:$B,2,0)</f>
        <v>Crime</v>
      </c>
      <c r="R651" s="5" t="str">
        <f t="shared" si="32"/>
        <v>2019</v>
      </c>
    </row>
    <row r="652" spans="1:18" x14ac:dyDescent="0.25">
      <c r="A652" s="4">
        <v>650</v>
      </c>
      <c r="B652" t="s">
        <v>1844</v>
      </c>
      <c r="C652" t="s">
        <v>22756</v>
      </c>
      <c r="D652" t="s">
        <v>1845</v>
      </c>
      <c r="E652" t="s">
        <v>1846</v>
      </c>
      <c r="F652" t="s">
        <v>1847</v>
      </c>
      <c r="G652" s="1">
        <v>44385</v>
      </c>
      <c r="H652">
        <v>2017</v>
      </c>
      <c r="I652" t="s">
        <v>54</v>
      </c>
      <c r="J652">
        <v>104</v>
      </c>
      <c r="K652" t="s">
        <v>224</v>
      </c>
      <c r="L652" t="s">
        <v>62</v>
      </c>
      <c r="M652" t="s">
        <v>49</v>
      </c>
      <c r="N652">
        <v>0</v>
      </c>
      <c r="O652" t="str">
        <f t="shared" si="30"/>
        <v/>
      </c>
      <c r="P652" t="str">
        <f t="shared" si="31"/>
        <v>100 - 120 минут</v>
      </c>
      <c r="Q652" t="str">
        <f>VLOOKUP(L652,[1]Лист1!$A:$B,2,0)</f>
        <v>Comedies</v>
      </c>
      <c r="R652" s="5" t="str">
        <f t="shared" si="32"/>
        <v>2021</v>
      </c>
    </row>
    <row r="653" spans="1:18" x14ac:dyDescent="0.25">
      <c r="A653" s="4">
        <v>651</v>
      </c>
      <c r="B653" t="s">
        <v>1848</v>
      </c>
      <c r="C653" t="s">
        <v>22757</v>
      </c>
      <c r="D653" t="s">
        <v>1849</v>
      </c>
      <c r="E653" t="s">
        <v>85</v>
      </c>
      <c r="F653" t="s">
        <v>86</v>
      </c>
      <c r="G653" s="1">
        <v>42826</v>
      </c>
      <c r="H653">
        <v>2014</v>
      </c>
      <c r="I653" t="s">
        <v>39</v>
      </c>
      <c r="J653">
        <v>1</v>
      </c>
      <c r="K653" t="s">
        <v>301</v>
      </c>
      <c r="L653" t="s">
        <v>101</v>
      </c>
      <c r="M653" t="s">
        <v>26</v>
      </c>
      <c r="N653">
        <v>0</v>
      </c>
      <c r="O653" t="str">
        <f t="shared" si="30"/>
        <v>1 сезон</v>
      </c>
      <c r="P653" t="str">
        <f t="shared" si="31"/>
        <v/>
      </c>
      <c r="Q653" t="str">
        <f>VLOOKUP(L653,[1]Лист1!$A:$B,2,0)</f>
        <v>Documentaries</v>
      </c>
      <c r="R653" s="5" t="str">
        <f t="shared" si="32"/>
        <v>2017</v>
      </c>
    </row>
    <row r="654" spans="1:18" x14ac:dyDescent="0.25">
      <c r="A654" s="4">
        <v>652</v>
      </c>
      <c r="B654" t="s">
        <v>1850</v>
      </c>
      <c r="C654" t="s">
        <v>22756</v>
      </c>
      <c r="D654" t="s">
        <v>1851</v>
      </c>
      <c r="E654" t="s">
        <v>1852</v>
      </c>
      <c r="F654" t="s">
        <v>16</v>
      </c>
      <c r="G654" s="1">
        <v>44385</v>
      </c>
      <c r="H654">
        <v>2017</v>
      </c>
      <c r="I654" t="s">
        <v>17</v>
      </c>
      <c r="J654">
        <v>97</v>
      </c>
      <c r="K654" t="s">
        <v>705</v>
      </c>
      <c r="L654" t="s">
        <v>62</v>
      </c>
      <c r="M654" t="s">
        <v>63</v>
      </c>
      <c r="N654" t="s">
        <v>143</v>
      </c>
      <c r="O654" t="str">
        <f t="shared" si="30"/>
        <v/>
      </c>
      <c r="P654" t="str">
        <f t="shared" si="31"/>
        <v>80 - 100 минут</v>
      </c>
      <c r="Q654" t="str">
        <f>VLOOKUP(L654,[1]Лист1!$A:$B,2,0)</f>
        <v>Comedies</v>
      </c>
      <c r="R654" s="5" t="str">
        <f t="shared" si="32"/>
        <v>2021</v>
      </c>
    </row>
    <row r="655" spans="1:18" x14ac:dyDescent="0.25">
      <c r="A655" s="4">
        <v>653</v>
      </c>
      <c r="B655" t="s">
        <v>1853</v>
      </c>
      <c r="C655" t="s">
        <v>22756</v>
      </c>
      <c r="D655" t="s">
        <v>1854</v>
      </c>
      <c r="E655" t="s">
        <v>1855</v>
      </c>
      <c r="F655" t="s">
        <v>16</v>
      </c>
      <c r="G655" s="1">
        <v>44385</v>
      </c>
      <c r="H655">
        <v>2018</v>
      </c>
      <c r="I655" t="s">
        <v>17</v>
      </c>
      <c r="J655">
        <v>91</v>
      </c>
      <c r="K655" t="s">
        <v>560</v>
      </c>
      <c r="L655" t="s">
        <v>47</v>
      </c>
      <c r="M655" t="s">
        <v>143</v>
      </c>
      <c r="N655">
        <v>0</v>
      </c>
      <c r="O655" t="str">
        <f t="shared" si="30"/>
        <v/>
      </c>
      <c r="P655" t="str">
        <f t="shared" si="31"/>
        <v>80 - 100 минут</v>
      </c>
      <c r="Q655" t="str">
        <f>VLOOKUP(L655,[1]Лист1!$A:$B,2,0)</f>
        <v>Dramas</v>
      </c>
      <c r="R655" s="5" t="str">
        <f t="shared" si="32"/>
        <v>2021</v>
      </c>
    </row>
    <row r="656" spans="1:18" x14ac:dyDescent="0.25">
      <c r="A656" s="4">
        <v>654</v>
      </c>
      <c r="B656" t="s">
        <v>1856</v>
      </c>
      <c r="C656" t="s">
        <v>22757</v>
      </c>
      <c r="D656" t="s">
        <v>1857</v>
      </c>
      <c r="E656" t="s">
        <v>85</v>
      </c>
      <c r="F656" t="s">
        <v>86</v>
      </c>
      <c r="G656" s="1">
        <v>43221</v>
      </c>
      <c r="H656">
        <v>2018</v>
      </c>
      <c r="I656" t="s">
        <v>54</v>
      </c>
      <c r="J656">
        <v>1</v>
      </c>
      <c r="K656" t="s">
        <v>488</v>
      </c>
      <c r="L656" t="s">
        <v>160</v>
      </c>
      <c r="M656" t="s">
        <v>168</v>
      </c>
      <c r="N656">
        <v>0</v>
      </c>
      <c r="O656" t="str">
        <f t="shared" si="30"/>
        <v>1 сезон</v>
      </c>
      <c r="P656" t="str">
        <f t="shared" si="31"/>
        <v/>
      </c>
      <c r="Q656" t="str">
        <f>VLOOKUP(L656,[1]Лист1!$A:$B,2,0)</f>
        <v>International</v>
      </c>
      <c r="R656" s="5" t="str">
        <f t="shared" si="32"/>
        <v>2018</v>
      </c>
    </row>
    <row r="657" spans="1:18" x14ac:dyDescent="0.25">
      <c r="A657" s="4">
        <v>655</v>
      </c>
      <c r="B657" t="s">
        <v>1858</v>
      </c>
      <c r="C657" t="s">
        <v>22756</v>
      </c>
      <c r="D657" t="s">
        <v>1859</v>
      </c>
      <c r="E657" t="s">
        <v>1860</v>
      </c>
      <c r="F657" t="s">
        <v>16</v>
      </c>
      <c r="G657" s="1">
        <v>44385</v>
      </c>
      <c r="H657">
        <v>2015</v>
      </c>
      <c r="I657" t="s">
        <v>270</v>
      </c>
      <c r="J657">
        <v>106</v>
      </c>
      <c r="K657" t="s">
        <v>678</v>
      </c>
      <c r="L657" t="s">
        <v>62</v>
      </c>
      <c r="M657" t="s">
        <v>70</v>
      </c>
      <c r="N657">
        <v>0</v>
      </c>
      <c r="O657" t="str">
        <f t="shared" si="30"/>
        <v/>
      </c>
      <c r="P657" t="str">
        <f t="shared" si="31"/>
        <v>100 - 120 минут</v>
      </c>
      <c r="Q657" t="str">
        <f>VLOOKUP(L657,[1]Лист1!$A:$B,2,0)</f>
        <v>Comedies</v>
      </c>
      <c r="R657" s="5" t="str">
        <f t="shared" si="32"/>
        <v>2021</v>
      </c>
    </row>
    <row r="658" spans="1:18" x14ac:dyDescent="0.25">
      <c r="A658" s="4">
        <v>656</v>
      </c>
      <c r="B658" t="s">
        <v>1861</v>
      </c>
      <c r="C658" t="s">
        <v>22756</v>
      </c>
      <c r="D658" t="s">
        <v>1862</v>
      </c>
      <c r="E658" t="s">
        <v>1863</v>
      </c>
      <c r="F658" t="s">
        <v>22</v>
      </c>
      <c r="G658" s="1">
        <v>44384</v>
      </c>
      <c r="H658">
        <v>2014</v>
      </c>
      <c r="I658" t="s">
        <v>17</v>
      </c>
      <c r="J658">
        <v>90</v>
      </c>
      <c r="K658" t="s">
        <v>690</v>
      </c>
      <c r="L658" t="s">
        <v>237</v>
      </c>
      <c r="M658" t="s">
        <v>49</v>
      </c>
      <c r="N658">
        <v>0</v>
      </c>
      <c r="O658" t="str">
        <f t="shared" si="30"/>
        <v/>
      </c>
      <c r="P658" t="str">
        <f t="shared" si="31"/>
        <v>80 - 100 минут</v>
      </c>
      <c r="Q658" t="str">
        <f>VLOOKUP(L658,[1]Лист1!$A:$B,2,0)</f>
        <v>Action &amp; Adventure</v>
      </c>
      <c r="R658" s="5" t="str">
        <f t="shared" si="32"/>
        <v>2021</v>
      </c>
    </row>
    <row r="659" spans="1:18" x14ac:dyDescent="0.25">
      <c r="A659" s="4">
        <v>657</v>
      </c>
      <c r="B659" t="s">
        <v>1864</v>
      </c>
      <c r="C659" t="s">
        <v>22757</v>
      </c>
      <c r="D659" t="s">
        <v>1865</v>
      </c>
      <c r="E659" t="s">
        <v>85</v>
      </c>
      <c r="F659" t="s">
        <v>86</v>
      </c>
      <c r="G659" s="1">
        <v>42996</v>
      </c>
      <c r="H659">
        <v>2012</v>
      </c>
      <c r="I659" t="s">
        <v>23</v>
      </c>
      <c r="J659">
        <v>1</v>
      </c>
      <c r="K659" t="s">
        <v>488</v>
      </c>
      <c r="L659" t="s">
        <v>160</v>
      </c>
      <c r="M659" t="s">
        <v>168</v>
      </c>
      <c r="N659">
        <v>0</v>
      </c>
      <c r="O659" t="str">
        <f t="shared" si="30"/>
        <v>1 сезон</v>
      </c>
      <c r="P659" t="str">
        <f t="shared" si="31"/>
        <v/>
      </c>
      <c r="Q659" t="str">
        <f>VLOOKUP(L659,[1]Лист1!$A:$B,2,0)</f>
        <v>International</v>
      </c>
      <c r="R659" s="5" t="str">
        <f t="shared" si="32"/>
        <v>2017</v>
      </c>
    </row>
    <row r="660" spans="1:18" x14ac:dyDescent="0.25">
      <c r="A660" s="4">
        <v>658</v>
      </c>
      <c r="B660" t="s">
        <v>1866</v>
      </c>
      <c r="C660" t="s">
        <v>22757</v>
      </c>
      <c r="D660" t="s">
        <v>1867</v>
      </c>
      <c r="E660" t="s">
        <v>85</v>
      </c>
      <c r="F660" t="s">
        <v>86</v>
      </c>
      <c r="G660" s="1">
        <v>42888</v>
      </c>
      <c r="H660">
        <v>2015</v>
      </c>
      <c r="I660" t="s">
        <v>39</v>
      </c>
      <c r="J660">
        <v>1</v>
      </c>
      <c r="K660" t="s">
        <v>931</v>
      </c>
      <c r="L660" t="s">
        <v>160</v>
      </c>
      <c r="M660" t="s">
        <v>185</v>
      </c>
      <c r="N660" t="s">
        <v>57</v>
      </c>
      <c r="O660" t="str">
        <f t="shared" si="30"/>
        <v>1 сезон</v>
      </c>
      <c r="P660" t="str">
        <f t="shared" si="31"/>
        <v/>
      </c>
      <c r="Q660" t="str">
        <f>VLOOKUP(L660,[1]Лист1!$A:$B,2,0)</f>
        <v>International</v>
      </c>
      <c r="R660" s="5" t="str">
        <f t="shared" si="32"/>
        <v>2017</v>
      </c>
    </row>
    <row r="661" spans="1:18" x14ac:dyDescent="0.25">
      <c r="A661" s="4">
        <v>659</v>
      </c>
      <c r="B661" t="s">
        <v>1868</v>
      </c>
      <c r="C661" t="s">
        <v>22757</v>
      </c>
      <c r="D661" t="s">
        <v>1869</v>
      </c>
      <c r="E661" t="s">
        <v>85</v>
      </c>
      <c r="F661" t="s">
        <v>86</v>
      </c>
      <c r="G661" s="1">
        <v>42705</v>
      </c>
      <c r="H661">
        <v>2008</v>
      </c>
      <c r="I661" t="s">
        <v>23</v>
      </c>
      <c r="J661">
        <v>1</v>
      </c>
      <c r="K661" t="s">
        <v>969</v>
      </c>
      <c r="L661" t="s">
        <v>25</v>
      </c>
      <c r="M661" t="s">
        <v>106</v>
      </c>
      <c r="N661">
        <v>0</v>
      </c>
      <c r="O661" t="str">
        <f t="shared" si="30"/>
        <v>1 сезон</v>
      </c>
      <c r="P661" t="str">
        <f t="shared" si="31"/>
        <v/>
      </c>
      <c r="Q661" t="str">
        <f>VLOOKUP(L661,[1]Лист1!$A:$B,2,0)</f>
        <v>Crime</v>
      </c>
      <c r="R661" s="5" t="str">
        <f t="shared" si="32"/>
        <v>2016</v>
      </c>
    </row>
    <row r="662" spans="1:18" x14ac:dyDescent="0.25">
      <c r="A662" s="4">
        <v>660</v>
      </c>
      <c r="B662" t="s">
        <v>1870</v>
      </c>
      <c r="C662" t="s">
        <v>22757</v>
      </c>
      <c r="D662" t="s">
        <v>1871</v>
      </c>
      <c r="E662" t="s">
        <v>85</v>
      </c>
      <c r="F662" t="s">
        <v>86</v>
      </c>
      <c r="G662" s="1">
        <v>43586</v>
      </c>
      <c r="H662">
        <v>2019</v>
      </c>
      <c r="I662" t="s">
        <v>39</v>
      </c>
      <c r="J662">
        <v>1</v>
      </c>
      <c r="K662" t="s">
        <v>174</v>
      </c>
      <c r="L662" t="s">
        <v>174</v>
      </c>
      <c r="M662">
        <v>0</v>
      </c>
      <c r="N662">
        <v>0</v>
      </c>
      <c r="O662" t="str">
        <f t="shared" si="30"/>
        <v>1 сезон</v>
      </c>
      <c r="P662" t="str">
        <f t="shared" si="31"/>
        <v/>
      </c>
      <c r="Q662" t="str">
        <f>VLOOKUP(L662,[1]Лист1!$A:$B,2,0)</f>
        <v>TV Shows</v>
      </c>
      <c r="R662" s="5" t="str">
        <f t="shared" si="32"/>
        <v>2019</v>
      </c>
    </row>
    <row r="663" spans="1:18" x14ac:dyDescent="0.25">
      <c r="A663" s="4">
        <v>661</v>
      </c>
      <c r="B663" t="s">
        <v>1872</v>
      </c>
      <c r="C663" t="s">
        <v>22757</v>
      </c>
      <c r="D663" t="s">
        <v>1873</v>
      </c>
      <c r="E663" t="s">
        <v>85</v>
      </c>
      <c r="F663" t="s">
        <v>86</v>
      </c>
      <c r="G663" s="1">
        <v>43029</v>
      </c>
      <c r="H663">
        <v>2013</v>
      </c>
      <c r="I663" t="s">
        <v>54</v>
      </c>
      <c r="J663">
        <v>1</v>
      </c>
      <c r="K663" t="s">
        <v>351</v>
      </c>
      <c r="L663" t="s">
        <v>25</v>
      </c>
      <c r="M663" t="s">
        <v>26</v>
      </c>
      <c r="N663" t="s">
        <v>168</v>
      </c>
      <c r="O663" t="str">
        <f t="shared" si="30"/>
        <v>1 сезон</v>
      </c>
      <c r="P663" t="str">
        <f t="shared" si="31"/>
        <v/>
      </c>
      <c r="Q663" t="str">
        <f>VLOOKUP(L663,[1]Лист1!$A:$B,2,0)</f>
        <v>Crime</v>
      </c>
      <c r="R663" s="5" t="str">
        <f t="shared" si="32"/>
        <v>2017</v>
      </c>
    </row>
    <row r="664" spans="1:18" x14ac:dyDescent="0.25">
      <c r="A664" s="4">
        <v>662</v>
      </c>
      <c r="B664" t="s">
        <v>1874</v>
      </c>
      <c r="C664" t="s">
        <v>22757</v>
      </c>
      <c r="D664" t="s">
        <v>1875</v>
      </c>
      <c r="E664" t="s">
        <v>85</v>
      </c>
      <c r="F664" t="s">
        <v>86</v>
      </c>
      <c r="G664" s="1">
        <v>43154</v>
      </c>
      <c r="H664">
        <v>2014</v>
      </c>
      <c r="I664" t="s">
        <v>54</v>
      </c>
      <c r="J664">
        <v>1</v>
      </c>
      <c r="K664" t="s">
        <v>135</v>
      </c>
      <c r="L664" t="s">
        <v>25</v>
      </c>
      <c r="M664" t="s">
        <v>106</v>
      </c>
      <c r="N664" t="s">
        <v>26</v>
      </c>
      <c r="O664" t="str">
        <f t="shared" si="30"/>
        <v>1 сезон</v>
      </c>
      <c r="P664" t="str">
        <f t="shared" si="31"/>
        <v/>
      </c>
      <c r="Q664" t="str">
        <f>VLOOKUP(L664,[1]Лист1!$A:$B,2,0)</f>
        <v>Crime</v>
      </c>
      <c r="R664" s="5" t="str">
        <f t="shared" si="32"/>
        <v>2018</v>
      </c>
    </row>
    <row r="665" spans="1:18" x14ac:dyDescent="0.25">
      <c r="A665" s="4">
        <v>663</v>
      </c>
      <c r="B665" t="s">
        <v>1876</v>
      </c>
      <c r="C665" t="s">
        <v>22757</v>
      </c>
      <c r="D665" t="s">
        <v>1877</v>
      </c>
      <c r="E665" t="s">
        <v>85</v>
      </c>
      <c r="F665" t="s">
        <v>86</v>
      </c>
      <c r="G665" s="1">
        <v>43096</v>
      </c>
      <c r="H665">
        <v>2016</v>
      </c>
      <c r="I665" t="s">
        <v>23</v>
      </c>
      <c r="J665">
        <v>1</v>
      </c>
      <c r="K665" t="s">
        <v>308</v>
      </c>
      <c r="L665" t="s">
        <v>160</v>
      </c>
      <c r="M665" t="s">
        <v>57</v>
      </c>
      <c r="N665">
        <v>0</v>
      </c>
      <c r="O665" t="str">
        <f t="shared" si="30"/>
        <v>1 сезон</v>
      </c>
      <c r="P665" t="str">
        <f t="shared" si="31"/>
        <v/>
      </c>
      <c r="Q665" t="str">
        <f>VLOOKUP(L665,[1]Лист1!$A:$B,2,0)</f>
        <v>International</v>
      </c>
      <c r="R665" s="5" t="str">
        <f t="shared" si="32"/>
        <v>2017</v>
      </c>
    </row>
    <row r="666" spans="1:18" x14ac:dyDescent="0.25">
      <c r="A666" s="4">
        <v>664</v>
      </c>
      <c r="B666" t="s">
        <v>1878</v>
      </c>
      <c r="C666" t="s">
        <v>22757</v>
      </c>
      <c r="D666" t="s">
        <v>1879</v>
      </c>
      <c r="E666" t="s">
        <v>85</v>
      </c>
      <c r="F666" t="s">
        <v>86</v>
      </c>
      <c r="G666" s="1">
        <v>43190</v>
      </c>
      <c r="H666">
        <v>2013</v>
      </c>
      <c r="I666" t="s">
        <v>68</v>
      </c>
      <c r="J666">
        <v>2</v>
      </c>
      <c r="K666" t="s">
        <v>113</v>
      </c>
      <c r="L666" t="s">
        <v>113</v>
      </c>
      <c r="M666">
        <v>0</v>
      </c>
      <c r="N666">
        <v>0</v>
      </c>
      <c r="O666" t="str">
        <f t="shared" si="30"/>
        <v>2 сезона</v>
      </c>
      <c r="P666" t="str">
        <f t="shared" si="31"/>
        <v/>
      </c>
      <c r="Q666" t="str">
        <f>VLOOKUP(L666,[1]Лист1!$A:$B,2,0)</f>
        <v>Kids</v>
      </c>
      <c r="R666" s="5" t="str">
        <f t="shared" si="32"/>
        <v>2018</v>
      </c>
    </row>
    <row r="667" spans="1:18" x14ac:dyDescent="0.25">
      <c r="A667" s="4">
        <v>665</v>
      </c>
      <c r="B667" t="s">
        <v>1880</v>
      </c>
      <c r="C667" t="s">
        <v>22757</v>
      </c>
      <c r="D667" t="s">
        <v>1881</v>
      </c>
      <c r="E667" t="s">
        <v>85</v>
      </c>
      <c r="F667" t="s">
        <v>86</v>
      </c>
      <c r="G667" s="1">
        <v>43190</v>
      </c>
      <c r="H667">
        <v>2017</v>
      </c>
      <c r="I667" t="s">
        <v>54</v>
      </c>
      <c r="J667">
        <v>2</v>
      </c>
      <c r="K667" t="s">
        <v>488</v>
      </c>
      <c r="L667" t="s">
        <v>160</v>
      </c>
      <c r="M667" t="s">
        <v>168</v>
      </c>
      <c r="N667">
        <v>0</v>
      </c>
      <c r="O667" t="str">
        <f t="shared" si="30"/>
        <v>2 сезона</v>
      </c>
      <c r="P667" t="str">
        <f t="shared" si="31"/>
        <v/>
      </c>
      <c r="Q667" t="str">
        <f>VLOOKUP(L667,[1]Лист1!$A:$B,2,0)</f>
        <v>International</v>
      </c>
      <c r="R667" s="5" t="str">
        <f t="shared" si="32"/>
        <v>2018</v>
      </c>
    </row>
    <row r="668" spans="1:18" x14ac:dyDescent="0.25">
      <c r="A668" s="4">
        <v>666</v>
      </c>
      <c r="B668" t="s">
        <v>1882</v>
      </c>
      <c r="C668" t="s">
        <v>22756</v>
      </c>
      <c r="D668" t="s">
        <v>1883</v>
      </c>
      <c r="E668" t="s">
        <v>1884</v>
      </c>
      <c r="F668" t="s">
        <v>85</v>
      </c>
      <c r="G668" s="1">
        <v>44386</v>
      </c>
      <c r="H668">
        <v>2020</v>
      </c>
      <c r="I668" t="s">
        <v>54</v>
      </c>
      <c r="J668">
        <v>105</v>
      </c>
      <c r="K668" t="s">
        <v>454</v>
      </c>
      <c r="L668" t="s">
        <v>62</v>
      </c>
      <c r="M668" t="s">
        <v>63</v>
      </c>
      <c r="N668" t="s">
        <v>49</v>
      </c>
      <c r="O668" t="str">
        <f t="shared" si="30"/>
        <v/>
      </c>
      <c r="P668" t="str">
        <f t="shared" si="31"/>
        <v>100 - 120 минут</v>
      </c>
      <c r="Q668" t="str">
        <f>VLOOKUP(L668,[1]Лист1!$A:$B,2,0)</f>
        <v>Comedies</v>
      </c>
      <c r="R668" s="5" t="str">
        <f t="shared" si="32"/>
        <v>2021</v>
      </c>
    </row>
    <row r="669" spans="1:18" x14ac:dyDescent="0.25">
      <c r="A669" s="4">
        <v>667</v>
      </c>
      <c r="B669" t="s">
        <v>1885</v>
      </c>
      <c r="C669" t="s">
        <v>22756</v>
      </c>
      <c r="D669" t="s">
        <v>1886</v>
      </c>
      <c r="E669" t="s">
        <v>1887</v>
      </c>
      <c r="F669" t="s">
        <v>85</v>
      </c>
      <c r="G669" s="1">
        <v>44386</v>
      </c>
      <c r="H669">
        <v>2021</v>
      </c>
      <c r="I669" t="s">
        <v>23</v>
      </c>
      <c r="J669">
        <v>101</v>
      </c>
      <c r="K669" t="s">
        <v>236</v>
      </c>
      <c r="L669" t="s">
        <v>237</v>
      </c>
      <c r="M669" t="s">
        <v>63</v>
      </c>
      <c r="N669" t="s">
        <v>49</v>
      </c>
      <c r="O669" t="str">
        <f t="shared" si="30"/>
        <v/>
      </c>
      <c r="P669" t="str">
        <f t="shared" si="31"/>
        <v>100 - 120 минут</v>
      </c>
      <c r="Q669" t="str">
        <f>VLOOKUP(L669,[1]Лист1!$A:$B,2,0)</f>
        <v>Action &amp; Adventure</v>
      </c>
      <c r="R669" s="5" t="str">
        <f t="shared" si="32"/>
        <v>2021</v>
      </c>
    </row>
    <row r="670" spans="1:18" x14ac:dyDescent="0.25">
      <c r="A670" s="4">
        <v>668</v>
      </c>
      <c r="B670" t="s">
        <v>1888</v>
      </c>
      <c r="C670" t="s">
        <v>22756</v>
      </c>
      <c r="D670" t="s">
        <v>1889</v>
      </c>
      <c r="E670" t="s">
        <v>1890</v>
      </c>
      <c r="F670" t="s">
        <v>85</v>
      </c>
      <c r="G670" s="1">
        <v>44386</v>
      </c>
      <c r="H670">
        <v>2021</v>
      </c>
      <c r="I670" t="s">
        <v>54</v>
      </c>
      <c r="J670">
        <v>89</v>
      </c>
      <c r="K670" t="s">
        <v>156</v>
      </c>
      <c r="L670" t="s">
        <v>156</v>
      </c>
      <c r="M670">
        <v>0</v>
      </c>
      <c r="N670">
        <v>0</v>
      </c>
      <c r="O670" t="str">
        <f t="shared" si="30"/>
        <v/>
      </c>
      <c r="P670" t="str">
        <f t="shared" si="31"/>
        <v>80 - 100 минут</v>
      </c>
      <c r="Q670" t="str">
        <f>VLOOKUP(L670,[1]Лист1!$A:$B,2,0)</f>
        <v>Thrillers</v>
      </c>
      <c r="R670" s="5" t="str">
        <f t="shared" si="32"/>
        <v>2021</v>
      </c>
    </row>
    <row r="671" spans="1:18" x14ac:dyDescent="0.25">
      <c r="A671" s="4">
        <v>669</v>
      </c>
      <c r="B671" t="s">
        <v>1891</v>
      </c>
      <c r="C671" t="s">
        <v>22756</v>
      </c>
      <c r="D671" t="s">
        <v>1892</v>
      </c>
      <c r="E671" t="s">
        <v>1893</v>
      </c>
      <c r="F671" t="s">
        <v>85</v>
      </c>
      <c r="G671" s="1">
        <v>44384</v>
      </c>
      <c r="H671">
        <v>2019</v>
      </c>
      <c r="I671" t="s">
        <v>23</v>
      </c>
      <c r="J671">
        <v>38</v>
      </c>
      <c r="K671" t="s">
        <v>128</v>
      </c>
      <c r="L671" t="s">
        <v>18</v>
      </c>
      <c r="M671" t="s">
        <v>49</v>
      </c>
      <c r="N671">
        <v>0</v>
      </c>
      <c r="O671" t="str">
        <f t="shared" si="30"/>
        <v/>
      </c>
      <c r="P671" t="str">
        <f t="shared" si="31"/>
        <v>0 - 40 минут</v>
      </c>
      <c r="Q671" t="str">
        <f>VLOOKUP(L671,[1]Лист1!$A:$B,2,0)</f>
        <v>Documentaries</v>
      </c>
      <c r="R671" s="5" t="str">
        <f t="shared" si="32"/>
        <v>2021</v>
      </c>
    </row>
    <row r="672" spans="1:18" x14ac:dyDescent="0.25">
      <c r="A672" s="4">
        <v>670</v>
      </c>
      <c r="B672" t="s">
        <v>1894</v>
      </c>
      <c r="C672" t="s">
        <v>22756</v>
      </c>
      <c r="D672" t="s">
        <v>1895</v>
      </c>
      <c r="E672" t="s">
        <v>1779</v>
      </c>
      <c r="F672" t="s">
        <v>85</v>
      </c>
      <c r="G672" s="1">
        <v>44386</v>
      </c>
      <c r="H672">
        <v>2021</v>
      </c>
      <c r="I672" t="s">
        <v>270</v>
      </c>
      <c r="J672">
        <v>111</v>
      </c>
      <c r="K672" t="s">
        <v>151</v>
      </c>
      <c r="L672" t="s">
        <v>151</v>
      </c>
      <c r="M672">
        <v>0</v>
      </c>
      <c r="N672">
        <v>0</v>
      </c>
      <c r="O672" t="str">
        <f t="shared" si="30"/>
        <v/>
      </c>
      <c r="P672" t="str">
        <f t="shared" si="31"/>
        <v>100 - 120 минут</v>
      </c>
      <c r="Q672" t="str">
        <f>VLOOKUP(L672,[1]Лист1!$A:$B,2,0)</f>
        <v>Horror</v>
      </c>
      <c r="R672" s="5" t="str">
        <f t="shared" si="32"/>
        <v>2021</v>
      </c>
    </row>
    <row r="673" spans="1:18" x14ac:dyDescent="0.25">
      <c r="A673" s="4">
        <v>671</v>
      </c>
      <c r="B673" t="s">
        <v>1896</v>
      </c>
      <c r="C673" t="s">
        <v>22756</v>
      </c>
      <c r="D673" t="s">
        <v>1897</v>
      </c>
      <c r="E673" t="s">
        <v>1670</v>
      </c>
      <c r="F673" t="s">
        <v>357</v>
      </c>
      <c r="G673" s="1">
        <v>44384</v>
      </c>
      <c r="H673">
        <v>2020</v>
      </c>
      <c r="I673" t="s">
        <v>23</v>
      </c>
      <c r="J673">
        <v>105</v>
      </c>
      <c r="K673" t="s">
        <v>75</v>
      </c>
      <c r="L673" t="s">
        <v>47</v>
      </c>
      <c r="M673" t="s">
        <v>49</v>
      </c>
      <c r="N673">
        <v>0</v>
      </c>
      <c r="O673" t="str">
        <f t="shared" si="30"/>
        <v/>
      </c>
      <c r="P673" t="str">
        <f t="shared" si="31"/>
        <v>100 - 120 минут</v>
      </c>
      <c r="Q673" t="str">
        <f>VLOOKUP(L673,[1]Лист1!$A:$B,2,0)</f>
        <v>Dramas</v>
      </c>
      <c r="R673" s="5" t="str">
        <f t="shared" si="32"/>
        <v>2021</v>
      </c>
    </row>
    <row r="674" spans="1:18" x14ac:dyDescent="0.25">
      <c r="A674" s="4">
        <v>672</v>
      </c>
      <c r="B674" t="s">
        <v>1898</v>
      </c>
      <c r="C674" t="s">
        <v>22756</v>
      </c>
      <c r="D674" t="s">
        <v>1899</v>
      </c>
      <c r="E674" t="s">
        <v>1900</v>
      </c>
      <c r="F674" t="s">
        <v>357</v>
      </c>
      <c r="G674" s="1">
        <v>44384</v>
      </c>
      <c r="H674">
        <v>2010</v>
      </c>
      <c r="I674" t="s">
        <v>54</v>
      </c>
      <c r="J674">
        <v>104</v>
      </c>
      <c r="K674" t="s">
        <v>463</v>
      </c>
      <c r="L674" t="s">
        <v>47</v>
      </c>
      <c r="M674" t="s">
        <v>49</v>
      </c>
      <c r="N674" t="s">
        <v>143</v>
      </c>
      <c r="O674" t="str">
        <f t="shared" si="30"/>
        <v/>
      </c>
      <c r="P674" t="str">
        <f t="shared" si="31"/>
        <v>100 - 120 минут</v>
      </c>
      <c r="Q674" t="str">
        <f>VLOOKUP(L674,[1]Лист1!$A:$B,2,0)</f>
        <v>Dramas</v>
      </c>
      <c r="R674" s="5" t="str">
        <f t="shared" si="32"/>
        <v>2021</v>
      </c>
    </row>
    <row r="675" spans="1:18" x14ac:dyDescent="0.25">
      <c r="A675" s="4">
        <v>673</v>
      </c>
      <c r="B675" t="s">
        <v>1901</v>
      </c>
      <c r="C675" t="s">
        <v>22757</v>
      </c>
      <c r="D675" t="s">
        <v>1902</v>
      </c>
      <c r="E675" t="s">
        <v>1903</v>
      </c>
      <c r="F675" t="s">
        <v>1507</v>
      </c>
      <c r="G675" s="1">
        <v>44384</v>
      </c>
      <c r="H675">
        <v>2021</v>
      </c>
      <c r="I675" t="s">
        <v>23</v>
      </c>
      <c r="J675">
        <v>2</v>
      </c>
      <c r="K675" t="s">
        <v>351</v>
      </c>
      <c r="L675" t="s">
        <v>25</v>
      </c>
      <c r="M675" t="s">
        <v>26</v>
      </c>
      <c r="N675" t="s">
        <v>168</v>
      </c>
      <c r="O675" t="str">
        <f t="shared" si="30"/>
        <v>2 сезона</v>
      </c>
      <c r="P675" t="str">
        <f t="shared" si="31"/>
        <v/>
      </c>
      <c r="Q675" t="str">
        <f>VLOOKUP(L675,[1]Лист1!$A:$B,2,0)</f>
        <v>Crime</v>
      </c>
      <c r="R675" s="5" t="str">
        <f t="shared" si="32"/>
        <v>2021</v>
      </c>
    </row>
    <row r="676" spans="1:18" x14ac:dyDescent="0.25">
      <c r="A676" s="4">
        <v>674</v>
      </c>
      <c r="B676" t="s">
        <v>1904</v>
      </c>
      <c r="C676" t="s">
        <v>22756</v>
      </c>
      <c r="D676" t="s">
        <v>1905</v>
      </c>
      <c r="E676" t="s">
        <v>1906</v>
      </c>
      <c r="F676" t="s">
        <v>85</v>
      </c>
      <c r="G676" s="1">
        <v>44454</v>
      </c>
      <c r="H676">
        <v>2021</v>
      </c>
      <c r="I676" t="s">
        <v>39</v>
      </c>
      <c r="J676">
        <v>103</v>
      </c>
      <c r="K676" t="s">
        <v>41</v>
      </c>
      <c r="L676" t="s">
        <v>41</v>
      </c>
      <c r="M676">
        <v>0</v>
      </c>
      <c r="N676">
        <v>0</v>
      </c>
      <c r="O676" t="str">
        <f t="shared" si="30"/>
        <v/>
      </c>
      <c r="P676" t="str">
        <f t="shared" si="31"/>
        <v>100 - 120 минут</v>
      </c>
      <c r="Q676" t="str">
        <f>VLOOKUP(L676,[1]Лист1!$A:$B,2,0)</f>
        <v>Kids</v>
      </c>
      <c r="R676" s="5" t="str">
        <f t="shared" si="32"/>
        <v>2021</v>
      </c>
    </row>
    <row r="677" spans="1:18" x14ac:dyDescent="0.25">
      <c r="A677" s="4">
        <v>675</v>
      </c>
      <c r="B677" t="s">
        <v>1907</v>
      </c>
      <c r="C677" t="s">
        <v>22756</v>
      </c>
      <c r="D677" t="s">
        <v>1908</v>
      </c>
      <c r="E677" t="s">
        <v>1909</v>
      </c>
      <c r="F677" t="s">
        <v>645</v>
      </c>
      <c r="G677" s="1">
        <v>44384</v>
      </c>
      <c r="H677">
        <v>2021</v>
      </c>
      <c r="I677" t="s">
        <v>212</v>
      </c>
      <c r="J677">
        <v>92</v>
      </c>
      <c r="K677" t="s">
        <v>1910</v>
      </c>
      <c r="L677" t="s">
        <v>390</v>
      </c>
      <c r="M677" t="s">
        <v>143</v>
      </c>
      <c r="N677">
        <v>0</v>
      </c>
      <c r="O677" t="str">
        <f t="shared" si="30"/>
        <v/>
      </c>
      <c r="P677" t="str">
        <f t="shared" si="31"/>
        <v>80 - 100 минут</v>
      </c>
      <c r="Q677" t="str">
        <f>VLOOKUP(L677,[1]Лист1!$A:$B,2,0)</f>
        <v>International</v>
      </c>
      <c r="R677" s="5" t="str">
        <f t="shared" si="32"/>
        <v>2021</v>
      </c>
    </row>
    <row r="678" spans="1:18" x14ac:dyDescent="0.25">
      <c r="A678" s="4">
        <v>676</v>
      </c>
      <c r="B678" t="s">
        <v>1911</v>
      </c>
      <c r="C678" t="s">
        <v>22756</v>
      </c>
      <c r="D678" t="s">
        <v>1912</v>
      </c>
      <c r="E678" t="s">
        <v>1913</v>
      </c>
      <c r="F678" t="s">
        <v>22</v>
      </c>
      <c r="G678" s="1">
        <v>44383</v>
      </c>
      <c r="H678">
        <v>2019</v>
      </c>
      <c r="I678" t="s">
        <v>23</v>
      </c>
      <c r="J678">
        <v>95</v>
      </c>
      <c r="K678" t="s">
        <v>75</v>
      </c>
      <c r="L678" t="s">
        <v>47</v>
      </c>
      <c r="M678" t="s">
        <v>49</v>
      </c>
      <c r="N678">
        <v>0</v>
      </c>
      <c r="O678" t="str">
        <f t="shared" si="30"/>
        <v/>
      </c>
      <c r="P678" t="str">
        <f t="shared" si="31"/>
        <v>80 - 100 минут</v>
      </c>
      <c r="Q678" t="str">
        <f>VLOOKUP(L678,[1]Лист1!$A:$B,2,0)</f>
        <v>Dramas</v>
      </c>
      <c r="R678" s="5" t="str">
        <f t="shared" si="32"/>
        <v>2021</v>
      </c>
    </row>
    <row r="679" spans="1:18" x14ac:dyDescent="0.25">
      <c r="A679" s="4">
        <v>677</v>
      </c>
      <c r="B679" t="s">
        <v>1914</v>
      </c>
      <c r="C679" t="s">
        <v>22756</v>
      </c>
      <c r="D679" t="s">
        <v>1915</v>
      </c>
      <c r="E679" t="s">
        <v>1916</v>
      </c>
      <c r="F679" t="s">
        <v>85</v>
      </c>
      <c r="G679" s="1">
        <v>44454</v>
      </c>
      <c r="H679">
        <v>2021</v>
      </c>
      <c r="I679" t="s">
        <v>54</v>
      </c>
      <c r="J679">
        <v>113</v>
      </c>
      <c r="K679" t="s">
        <v>1085</v>
      </c>
      <c r="L679" t="s">
        <v>18</v>
      </c>
      <c r="M679" t="s">
        <v>49</v>
      </c>
      <c r="N679" t="s">
        <v>442</v>
      </c>
      <c r="O679" t="str">
        <f t="shared" si="30"/>
        <v/>
      </c>
      <c r="P679" t="str">
        <f t="shared" si="31"/>
        <v>100 - 120 минут</v>
      </c>
      <c r="Q679" t="str">
        <f>VLOOKUP(L679,[1]Лист1!$A:$B,2,0)</f>
        <v>Documentaries</v>
      </c>
      <c r="R679" s="5" t="str">
        <f t="shared" si="32"/>
        <v>2021</v>
      </c>
    </row>
    <row r="680" spans="1:18" x14ac:dyDescent="0.25">
      <c r="A680" s="4">
        <v>678</v>
      </c>
      <c r="B680" t="s">
        <v>1917</v>
      </c>
      <c r="C680" t="s">
        <v>22756</v>
      </c>
      <c r="D680" t="s">
        <v>1918</v>
      </c>
      <c r="E680" t="s">
        <v>1919</v>
      </c>
      <c r="F680" t="s">
        <v>85</v>
      </c>
      <c r="G680" s="1">
        <v>44453</v>
      </c>
      <c r="H680">
        <v>2021</v>
      </c>
      <c r="I680" t="s">
        <v>110</v>
      </c>
      <c r="J680">
        <v>13</v>
      </c>
      <c r="K680" t="s">
        <v>41</v>
      </c>
      <c r="L680" t="s">
        <v>41</v>
      </c>
      <c r="M680">
        <v>0</v>
      </c>
      <c r="N680">
        <v>0</v>
      </c>
      <c r="O680" t="str">
        <f t="shared" si="30"/>
        <v/>
      </c>
      <c r="P680" t="str">
        <f t="shared" si="31"/>
        <v>0 - 40 минут</v>
      </c>
      <c r="Q680" t="str">
        <f>VLOOKUP(L680,[1]Лист1!$A:$B,2,0)</f>
        <v>Kids</v>
      </c>
      <c r="R680" s="5" t="str">
        <f t="shared" si="32"/>
        <v>2021</v>
      </c>
    </row>
    <row r="681" spans="1:18" x14ac:dyDescent="0.25">
      <c r="A681" s="4">
        <v>679</v>
      </c>
      <c r="B681" t="s">
        <v>1920</v>
      </c>
      <c r="C681" t="s">
        <v>22757</v>
      </c>
      <c r="D681" t="s">
        <v>1921</v>
      </c>
      <c r="E681" t="s">
        <v>1922</v>
      </c>
      <c r="F681" t="s">
        <v>85</v>
      </c>
      <c r="G681" s="1">
        <v>44440</v>
      </c>
      <c r="H681">
        <v>2020</v>
      </c>
      <c r="I681" t="s">
        <v>54</v>
      </c>
      <c r="J681">
        <v>1</v>
      </c>
      <c r="K681" t="s">
        <v>1222</v>
      </c>
      <c r="L681" t="s">
        <v>1222</v>
      </c>
      <c r="M681">
        <v>0</v>
      </c>
      <c r="N681">
        <v>0</v>
      </c>
      <c r="O681" t="str">
        <f t="shared" si="30"/>
        <v>1 сезон</v>
      </c>
      <c r="P681" t="str">
        <f t="shared" si="31"/>
        <v/>
      </c>
      <c r="Q681" t="str">
        <f>VLOOKUP(L681,[1]Лист1!$A:$B,2,0)</f>
        <v>TV Shows</v>
      </c>
      <c r="R681" s="5" t="str">
        <f t="shared" si="32"/>
        <v>2021</v>
      </c>
    </row>
    <row r="682" spans="1:18" x14ac:dyDescent="0.25">
      <c r="A682" s="4">
        <v>680</v>
      </c>
      <c r="B682" t="s">
        <v>1923</v>
      </c>
      <c r="C682" t="s">
        <v>22757</v>
      </c>
      <c r="D682" t="s">
        <v>1924</v>
      </c>
      <c r="E682" t="s">
        <v>1925</v>
      </c>
      <c r="F682" t="s">
        <v>85</v>
      </c>
      <c r="G682" s="1">
        <v>44418</v>
      </c>
      <c r="H682">
        <v>2021</v>
      </c>
      <c r="I682" t="s">
        <v>54</v>
      </c>
      <c r="J682">
        <v>1</v>
      </c>
      <c r="K682" t="s">
        <v>192</v>
      </c>
      <c r="L682" t="s">
        <v>160</v>
      </c>
      <c r="M682" t="s">
        <v>193</v>
      </c>
      <c r="N682" t="s">
        <v>194</v>
      </c>
      <c r="O682" t="str">
        <f t="shared" si="30"/>
        <v>1 сезон</v>
      </c>
      <c r="P682" t="str">
        <f t="shared" si="31"/>
        <v/>
      </c>
      <c r="Q682" t="str">
        <f>VLOOKUP(L682,[1]Лист1!$A:$B,2,0)</f>
        <v>International</v>
      </c>
      <c r="R682" s="5" t="str">
        <f t="shared" si="32"/>
        <v>2021</v>
      </c>
    </row>
    <row r="683" spans="1:18" x14ac:dyDescent="0.25">
      <c r="A683" s="4">
        <v>681</v>
      </c>
      <c r="B683" t="s">
        <v>1926</v>
      </c>
      <c r="C683" t="s">
        <v>22756</v>
      </c>
      <c r="D683" t="s">
        <v>1927</v>
      </c>
      <c r="E683" t="s">
        <v>1928</v>
      </c>
      <c r="F683" t="s">
        <v>85</v>
      </c>
      <c r="G683" s="1">
        <v>44415</v>
      </c>
      <c r="H683">
        <v>2020</v>
      </c>
      <c r="I683" t="s">
        <v>39</v>
      </c>
      <c r="J683">
        <v>139</v>
      </c>
      <c r="K683" t="s">
        <v>534</v>
      </c>
      <c r="L683" t="s">
        <v>390</v>
      </c>
      <c r="M683" t="s">
        <v>70</v>
      </c>
      <c r="N683">
        <v>0</v>
      </c>
      <c r="O683" t="str">
        <f t="shared" si="30"/>
        <v/>
      </c>
      <c r="P683" t="str">
        <f t="shared" si="31"/>
        <v>120 - 140 минут</v>
      </c>
      <c r="Q683" t="str">
        <f>VLOOKUP(L683,[1]Лист1!$A:$B,2,0)</f>
        <v>International</v>
      </c>
      <c r="R683" s="5" t="str">
        <f t="shared" si="32"/>
        <v>2021</v>
      </c>
    </row>
    <row r="684" spans="1:18" x14ac:dyDescent="0.25">
      <c r="A684" s="4">
        <v>682</v>
      </c>
      <c r="B684" t="s">
        <v>1929</v>
      </c>
      <c r="C684" t="s">
        <v>22756</v>
      </c>
      <c r="D684" t="s">
        <v>1930</v>
      </c>
      <c r="E684" t="s">
        <v>1931</v>
      </c>
      <c r="F684" t="s">
        <v>85</v>
      </c>
      <c r="G684" s="1">
        <v>44411</v>
      </c>
      <c r="H684">
        <v>2021</v>
      </c>
      <c r="I684" t="s">
        <v>23</v>
      </c>
      <c r="J684">
        <v>97</v>
      </c>
      <c r="K684" t="s">
        <v>128</v>
      </c>
      <c r="L684" t="s">
        <v>18</v>
      </c>
      <c r="M684" t="s">
        <v>49</v>
      </c>
      <c r="N684">
        <v>0</v>
      </c>
      <c r="O684" t="str">
        <f t="shared" si="30"/>
        <v/>
      </c>
      <c r="P684" t="str">
        <f t="shared" si="31"/>
        <v>80 - 100 минут</v>
      </c>
      <c r="Q684" t="str">
        <f>VLOOKUP(L684,[1]Лист1!$A:$B,2,0)</f>
        <v>Documentaries</v>
      </c>
      <c r="R684" s="5" t="str">
        <f t="shared" si="32"/>
        <v>2021</v>
      </c>
    </row>
    <row r="685" spans="1:18" x14ac:dyDescent="0.25">
      <c r="A685" s="4">
        <v>683</v>
      </c>
      <c r="B685" t="s">
        <v>1932</v>
      </c>
      <c r="C685" t="s">
        <v>22756</v>
      </c>
      <c r="D685" t="s">
        <v>1933</v>
      </c>
      <c r="E685" t="s">
        <v>1934</v>
      </c>
      <c r="F685" t="s">
        <v>85</v>
      </c>
      <c r="G685" s="1">
        <v>44409</v>
      </c>
      <c r="H685">
        <v>2021</v>
      </c>
      <c r="I685" t="s">
        <v>54</v>
      </c>
      <c r="J685">
        <v>96</v>
      </c>
      <c r="K685" t="s">
        <v>46</v>
      </c>
      <c r="L685" t="s">
        <v>47</v>
      </c>
      <c r="M685" t="s">
        <v>48</v>
      </c>
      <c r="N685" t="s">
        <v>49</v>
      </c>
      <c r="O685" t="str">
        <f t="shared" si="30"/>
        <v/>
      </c>
      <c r="P685" t="str">
        <f t="shared" si="31"/>
        <v>80 - 100 минут</v>
      </c>
      <c r="Q685" t="str">
        <f>VLOOKUP(L685,[1]Лист1!$A:$B,2,0)</f>
        <v>Dramas</v>
      </c>
      <c r="R685" s="5" t="str">
        <f t="shared" si="32"/>
        <v>2021</v>
      </c>
    </row>
    <row r="686" spans="1:18" x14ac:dyDescent="0.25">
      <c r="A686" s="4">
        <v>684</v>
      </c>
      <c r="B686" t="s">
        <v>1935</v>
      </c>
      <c r="C686" t="s">
        <v>22756</v>
      </c>
      <c r="D686" t="s">
        <v>1936</v>
      </c>
      <c r="E686" t="s">
        <v>1937</v>
      </c>
      <c r="F686" t="s">
        <v>85</v>
      </c>
      <c r="G686" s="1">
        <v>44392</v>
      </c>
      <c r="H686">
        <v>2019</v>
      </c>
      <c r="I686" t="s">
        <v>54</v>
      </c>
      <c r="J686">
        <v>100</v>
      </c>
      <c r="K686" t="s">
        <v>564</v>
      </c>
      <c r="L686" t="s">
        <v>62</v>
      </c>
      <c r="M686" t="s">
        <v>63</v>
      </c>
      <c r="N686" t="s">
        <v>48</v>
      </c>
      <c r="O686" t="str">
        <f t="shared" si="30"/>
        <v/>
      </c>
      <c r="P686" t="str">
        <f t="shared" si="31"/>
        <v>100 - 120 минут</v>
      </c>
      <c r="Q686" t="str">
        <f>VLOOKUP(L686,[1]Лист1!$A:$B,2,0)</f>
        <v>Comedies</v>
      </c>
      <c r="R686" s="5" t="str">
        <f t="shared" si="32"/>
        <v>2021</v>
      </c>
    </row>
    <row r="687" spans="1:18" x14ac:dyDescent="0.25">
      <c r="A687" s="4">
        <v>685</v>
      </c>
      <c r="B687" t="s">
        <v>1938</v>
      </c>
      <c r="C687" t="s">
        <v>22756</v>
      </c>
      <c r="D687" t="s">
        <v>1939</v>
      </c>
      <c r="E687" t="s">
        <v>1940</v>
      </c>
      <c r="F687" t="s">
        <v>85</v>
      </c>
      <c r="G687" s="1">
        <v>44391</v>
      </c>
      <c r="H687">
        <v>2021</v>
      </c>
      <c r="I687" t="s">
        <v>23</v>
      </c>
      <c r="J687">
        <v>100</v>
      </c>
      <c r="K687" t="s">
        <v>128</v>
      </c>
      <c r="L687" t="s">
        <v>18</v>
      </c>
      <c r="M687" t="s">
        <v>49</v>
      </c>
      <c r="N687">
        <v>0</v>
      </c>
      <c r="O687" t="str">
        <f t="shared" si="30"/>
        <v/>
      </c>
      <c r="P687" t="str">
        <f t="shared" si="31"/>
        <v>100 - 120 минут</v>
      </c>
      <c r="Q687" t="str">
        <f>VLOOKUP(L687,[1]Лист1!$A:$B,2,0)</f>
        <v>Documentaries</v>
      </c>
      <c r="R687" s="5" t="str">
        <f t="shared" si="32"/>
        <v>2021</v>
      </c>
    </row>
    <row r="688" spans="1:18" x14ac:dyDescent="0.25">
      <c r="A688" s="4">
        <v>686</v>
      </c>
      <c r="B688" t="s">
        <v>1941</v>
      </c>
      <c r="C688" t="s">
        <v>22756</v>
      </c>
      <c r="D688" t="s">
        <v>1942</v>
      </c>
      <c r="E688" t="s">
        <v>1943</v>
      </c>
      <c r="F688" t="s">
        <v>85</v>
      </c>
      <c r="G688" s="1">
        <v>44391</v>
      </c>
      <c r="H688">
        <v>2021</v>
      </c>
      <c r="I688" t="s">
        <v>23</v>
      </c>
      <c r="J688">
        <v>102</v>
      </c>
      <c r="K688" t="s">
        <v>454</v>
      </c>
      <c r="L688" t="s">
        <v>62</v>
      </c>
      <c r="M688" t="s">
        <v>63</v>
      </c>
      <c r="N688" t="s">
        <v>49</v>
      </c>
      <c r="O688" t="str">
        <f t="shared" si="30"/>
        <v/>
      </c>
      <c r="P688" t="str">
        <f t="shared" si="31"/>
        <v>100 - 120 минут</v>
      </c>
      <c r="Q688" t="str">
        <f>VLOOKUP(L688,[1]Лист1!$A:$B,2,0)</f>
        <v>Comedies</v>
      </c>
      <c r="R688" s="5" t="str">
        <f t="shared" si="32"/>
        <v>2021</v>
      </c>
    </row>
    <row r="689" spans="1:18" x14ac:dyDescent="0.25">
      <c r="A689" s="4">
        <v>687</v>
      </c>
      <c r="B689" t="s">
        <v>1944</v>
      </c>
      <c r="C689" t="s">
        <v>22756</v>
      </c>
      <c r="D689" t="s">
        <v>1945</v>
      </c>
      <c r="E689" t="s">
        <v>1946</v>
      </c>
      <c r="F689" t="s">
        <v>85</v>
      </c>
      <c r="G689" s="1">
        <v>44390</v>
      </c>
      <c r="H689">
        <v>2021</v>
      </c>
      <c r="I689" t="s">
        <v>39</v>
      </c>
      <c r="J689">
        <v>110</v>
      </c>
      <c r="K689" t="s">
        <v>1947</v>
      </c>
      <c r="L689" t="s">
        <v>41</v>
      </c>
      <c r="M689" t="s">
        <v>63</v>
      </c>
      <c r="N689" t="s">
        <v>49</v>
      </c>
      <c r="O689" t="str">
        <f t="shared" si="30"/>
        <v/>
      </c>
      <c r="P689" t="str">
        <f t="shared" si="31"/>
        <v>100 - 120 минут</v>
      </c>
      <c r="Q689" t="str">
        <f>VLOOKUP(L689,[1]Лист1!$A:$B,2,0)</f>
        <v>Kids</v>
      </c>
      <c r="R689" s="5" t="str">
        <f t="shared" si="32"/>
        <v>2021</v>
      </c>
    </row>
    <row r="690" spans="1:18" x14ac:dyDescent="0.25">
      <c r="A690" s="4">
        <v>688</v>
      </c>
      <c r="B690" t="s">
        <v>1948</v>
      </c>
      <c r="C690" t="s">
        <v>22756</v>
      </c>
      <c r="D690" t="s">
        <v>1949</v>
      </c>
      <c r="E690" t="s">
        <v>1950</v>
      </c>
      <c r="F690" t="s">
        <v>85</v>
      </c>
      <c r="G690" s="1">
        <v>44387</v>
      </c>
      <c r="H690">
        <v>2019</v>
      </c>
      <c r="I690" t="s">
        <v>23</v>
      </c>
      <c r="J690">
        <v>93</v>
      </c>
      <c r="K690" t="s">
        <v>733</v>
      </c>
      <c r="L690" t="s">
        <v>733</v>
      </c>
      <c r="M690">
        <v>0</v>
      </c>
      <c r="N690">
        <v>0</v>
      </c>
      <c r="O690" t="str">
        <f t="shared" si="30"/>
        <v/>
      </c>
      <c r="P690" t="str">
        <f t="shared" si="31"/>
        <v>80 - 100 минут</v>
      </c>
      <c r="Q690" t="str">
        <f>VLOOKUP(L690,[1]Лист1!$A:$B,2,0)</f>
        <v>Stand-Up</v>
      </c>
      <c r="R690" s="5" t="str">
        <f t="shared" si="32"/>
        <v>2021</v>
      </c>
    </row>
    <row r="691" spans="1:18" x14ac:dyDescent="0.25">
      <c r="A691" s="4">
        <v>689</v>
      </c>
      <c r="B691" t="s">
        <v>1951</v>
      </c>
      <c r="C691" t="s">
        <v>22756</v>
      </c>
      <c r="D691" t="s">
        <v>1952</v>
      </c>
      <c r="E691" t="s">
        <v>1953</v>
      </c>
      <c r="F691" t="s">
        <v>85</v>
      </c>
      <c r="G691" s="1">
        <v>44387</v>
      </c>
      <c r="H691">
        <v>2016</v>
      </c>
      <c r="I691" t="s">
        <v>23</v>
      </c>
      <c r="J691">
        <v>93</v>
      </c>
      <c r="K691" t="s">
        <v>1954</v>
      </c>
      <c r="L691" t="s">
        <v>62</v>
      </c>
      <c r="M691" t="s">
        <v>525</v>
      </c>
      <c r="N691" t="s">
        <v>49</v>
      </c>
      <c r="O691" t="str">
        <f t="shared" si="30"/>
        <v/>
      </c>
      <c r="P691" t="str">
        <f t="shared" si="31"/>
        <v>80 - 100 минут</v>
      </c>
      <c r="Q691" t="str">
        <f>VLOOKUP(L691,[1]Лист1!$A:$B,2,0)</f>
        <v>Comedies</v>
      </c>
      <c r="R691" s="5" t="str">
        <f t="shared" si="32"/>
        <v>2021</v>
      </c>
    </row>
    <row r="692" spans="1:18" x14ac:dyDescent="0.25">
      <c r="A692" s="4">
        <v>690</v>
      </c>
      <c r="B692" t="s">
        <v>1955</v>
      </c>
      <c r="C692" t="s">
        <v>22756</v>
      </c>
      <c r="D692" t="s">
        <v>1956</v>
      </c>
      <c r="E692" t="s">
        <v>1957</v>
      </c>
      <c r="F692" t="s">
        <v>85</v>
      </c>
      <c r="G692" s="1">
        <v>44384</v>
      </c>
      <c r="H692">
        <v>2020</v>
      </c>
      <c r="I692" t="s">
        <v>23</v>
      </c>
      <c r="J692">
        <v>87</v>
      </c>
      <c r="K692" t="s">
        <v>75</v>
      </c>
      <c r="L692" t="s">
        <v>47</v>
      </c>
      <c r="M692" t="s">
        <v>49</v>
      </c>
      <c r="N692">
        <v>0</v>
      </c>
      <c r="O692" t="str">
        <f t="shared" si="30"/>
        <v/>
      </c>
      <c r="P692" t="str">
        <f t="shared" si="31"/>
        <v>80 - 100 минут</v>
      </c>
      <c r="Q692" t="str">
        <f>VLOOKUP(L692,[1]Лист1!$A:$B,2,0)</f>
        <v>Dramas</v>
      </c>
      <c r="R692" s="5" t="str">
        <f t="shared" si="32"/>
        <v>2021</v>
      </c>
    </row>
    <row r="693" spans="1:18" x14ac:dyDescent="0.25">
      <c r="A693" s="4">
        <v>691</v>
      </c>
      <c r="B693" t="s">
        <v>1958</v>
      </c>
      <c r="C693" t="s">
        <v>22756</v>
      </c>
      <c r="D693" t="s">
        <v>1959</v>
      </c>
      <c r="E693" t="s">
        <v>1960</v>
      </c>
      <c r="F693" t="s">
        <v>85</v>
      </c>
      <c r="G693" s="1">
        <v>44384</v>
      </c>
      <c r="H693">
        <v>2021</v>
      </c>
      <c r="I693" t="s">
        <v>23</v>
      </c>
      <c r="J693">
        <v>138</v>
      </c>
      <c r="K693" t="s">
        <v>690</v>
      </c>
      <c r="L693" t="s">
        <v>237</v>
      </c>
      <c r="M693" t="s">
        <v>49</v>
      </c>
      <c r="N693">
        <v>0</v>
      </c>
      <c r="O693" t="str">
        <f t="shared" si="30"/>
        <v/>
      </c>
      <c r="P693" t="str">
        <f t="shared" si="31"/>
        <v>120 - 140 минут</v>
      </c>
      <c r="Q693" t="str">
        <f>VLOOKUP(L693,[1]Лист1!$A:$B,2,0)</f>
        <v>Action &amp; Adventure</v>
      </c>
      <c r="R693" s="5" t="str">
        <f t="shared" si="32"/>
        <v>2021</v>
      </c>
    </row>
    <row r="694" spans="1:18" x14ac:dyDescent="0.25">
      <c r="A694" s="4">
        <v>692</v>
      </c>
      <c r="B694" t="s">
        <v>1961</v>
      </c>
      <c r="C694" t="s">
        <v>22756</v>
      </c>
      <c r="D694" t="s">
        <v>1962</v>
      </c>
      <c r="E694" t="s">
        <v>1963</v>
      </c>
      <c r="F694" t="s">
        <v>85</v>
      </c>
      <c r="G694" s="1">
        <v>44384</v>
      </c>
      <c r="H694">
        <v>2020</v>
      </c>
      <c r="I694" t="s">
        <v>39</v>
      </c>
      <c r="J694">
        <v>85</v>
      </c>
      <c r="K694" t="s">
        <v>75</v>
      </c>
      <c r="L694" t="s">
        <v>47</v>
      </c>
      <c r="M694" t="s">
        <v>49</v>
      </c>
      <c r="N694">
        <v>0</v>
      </c>
      <c r="O694" t="str">
        <f t="shared" si="30"/>
        <v/>
      </c>
      <c r="P694" t="str">
        <f t="shared" si="31"/>
        <v>80 - 100 минут</v>
      </c>
      <c r="Q694" t="str">
        <f>VLOOKUP(L694,[1]Лист1!$A:$B,2,0)</f>
        <v>Dramas</v>
      </c>
      <c r="R694" s="5" t="str">
        <f t="shared" si="32"/>
        <v>2021</v>
      </c>
    </row>
    <row r="695" spans="1:18" x14ac:dyDescent="0.25">
      <c r="A695" s="4">
        <v>693</v>
      </c>
      <c r="B695" t="s">
        <v>1964</v>
      </c>
      <c r="C695" t="s">
        <v>22756</v>
      </c>
      <c r="D695" t="s">
        <v>1965</v>
      </c>
      <c r="E695" t="s">
        <v>1966</v>
      </c>
      <c r="F695" t="s">
        <v>85</v>
      </c>
      <c r="G695" s="1">
        <v>44384</v>
      </c>
      <c r="H695">
        <v>2019</v>
      </c>
      <c r="I695" t="s">
        <v>54</v>
      </c>
      <c r="J695">
        <v>108</v>
      </c>
      <c r="K695" t="s">
        <v>224</v>
      </c>
      <c r="L695" t="s">
        <v>62</v>
      </c>
      <c r="M695" t="s">
        <v>49</v>
      </c>
      <c r="N695">
        <v>0</v>
      </c>
      <c r="O695" t="str">
        <f t="shared" si="30"/>
        <v/>
      </c>
      <c r="P695" t="str">
        <f t="shared" si="31"/>
        <v>100 - 120 минут</v>
      </c>
      <c r="Q695" t="str">
        <f>VLOOKUP(L695,[1]Лист1!$A:$B,2,0)</f>
        <v>Comedies</v>
      </c>
      <c r="R695" s="5" t="str">
        <f t="shared" si="32"/>
        <v>2021</v>
      </c>
    </row>
    <row r="696" spans="1:18" x14ac:dyDescent="0.25">
      <c r="A696" s="4">
        <v>694</v>
      </c>
      <c r="B696" t="s">
        <v>1967</v>
      </c>
      <c r="C696" t="s">
        <v>22756</v>
      </c>
      <c r="D696" t="s">
        <v>1968</v>
      </c>
      <c r="E696" t="s">
        <v>1969</v>
      </c>
      <c r="F696" t="s">
        <v>67</v>
      </c>
      <c r="G696" s="1">
        <v>44383</v>
      </c>
      <c r="H696">
        <v>2020</v>
      </c>
      <c r="I696" t="s">
        <v>54</v>
      </c>
      <c r="J696">
        <v>105</v>
      </c>
      <c r="K696" t="s">
        <v>75</v>
      </c>
      <c r="L696" t="s">
        <v>47</v>
      </c>
      <c r="M696" t="s">
        <v>49</v>
      </c>
      <c r="N696">
        <v>0</v>
      </c>
      <c r="O696" t="str">
        <f t="shared" si="30"/>
        <v/>
      </c>
      <c r="P696" t="str">
        <f t="shared" si="31"/>
        <v>100 - 120 минут</v>
      </c>
      <c r="Q696" t="str">
        <f>VLOOKUP(L696,[1]Лист1!$A:$B,2,0)</f>
        <v>Dramas</v>
      </c>
      <c r="R696" s="5" t="str">
        <f t="shared" si="32"/>
        <v>2021</v>
      </c>
    </row>
    <row r="697" spans="1:18" x14ac:dyDescent="0.25">
      <c r="A697" s="4">
        <v>695</v>
      </c>
      <c r="B697" t="s">
        <v>1970</v>
      </c>
      <c r="C697" t="s">
        <v>22756</v>
      </c>
      <c r="D697" t="s">
        <v>1971</v>
      </c>
      <c r="E697" t="s">
        <v>1972</v>
      </c>
      <c r="F697" t="s">
        <v>67</v>
      </c>
      <c r="G697" s="1">
        <v>44383</v>
      </c>
      <c r="H697">
        <v>2012</v>
      </c>
      <c r="I697" t="s">
        <v>54</v>
      </c>
      <c r="J697">
        <v>116</v>
      </c>
      <c r="K697" t="s">
        <v>463</v>
      </c>
      <c r="L697" t="s">
        <v>47</v>
      </c>
      <c r="M697" t="s">
        <v>49</v>
      </c>
      <c r="N697" t="s">
        <v>143</v>
      </c>
      <c r="O697" t="str">
        <f t="shared" si="30"/>
        <v/>
      </c>
      <c r="P697" t="str">
        <f t="shared" si="31"/>
        <v>100 - 120 минут</v>
      </c>
      <c r="Q697" t="str">
        <f>VLOOKUP(L697,[1]Лист1!$A:$B,2,0)</f>
        <v>Dramas</v>
      </c>
      <c r="R697" s="5" t="str">
        <f t="shared" si="32"/>
        <v>2021</v>
      </c>
    </row>
    <row r="698" spans="1:18" x14ac:dyDescent="0.25">
      <c r="A698" s="4">
        <v>696</v>
      </c>
      <c r="B698" t="s">
        <v>1973</v>
      </c>
      <c r="C698" t="s">
        <v>22756</v>
      </c>
      <c r="D698" t="s">
        <v>1974</v>
      </c>
      <c r="E698" t="s">
        <v>1975</v>
      </c>
      <c r="F698" t="s">
        <v>1084</v>
      </c>
      <c r="G698" s="1">
        <v>44383</v>
      </c>
      <c r="H698">
        <v>1976</v>
      </c>
      <c r="I698" t="s">
        <v>23</v>
      </c>
      <c r="J698">
        <v>124</v>
      </c>
      <c r="K698" t="s">
        <v>75</v>
      </c>
      <c r="L698" t="s">
        <v>47</v>
      </c>
      <c r="M698" t="s">
        <v>49</v>
      </c>
      <c r="N698">
        <v>0</v>
      </c>
      <c r="O698" t="str">
        <f t="shared" si="30"/>
        <v/>
      </c>
      <c r="P698" t="str">
        <f t="shared" si="31"/>
        <v>120 - 140 минут</v>
      </c>
      <c r="Q698" t="str">
        <f>VLOOKUP(L698,[1]Лист1!$A:$B,2,0)</f>
        <v>Dramas</v>
      </c>
      <c r="R698" s="5" t="str">
        <f t="shared" si="32"/>
        <v>2021</v>
      </c>
    </row>
    <row r="699" spans="1:18" x14ac:dyDescent="0.25">
      <c r="A699" s="4">
        <v>697</v>
      </c>
      <c r="B699" t="s">
        <v>1976</v>
      </c>
      <c r="C699" t="s">
        <v>22756</v>
      </c>
      <c r="D699" t="s">
        <v>1977</v>
      </c>
      <c r="E699" t="s">
        <v>1978</v>
      </c>
      <c r="F699" t="s">
        <v>1979</v>
      </c>
      <c r="G699" s="1">
        <v>44383</v>
      </c>
      <c r="H699">
        <v>2018</v>
      </c>
      <c r="I699" t="s">
        <v>39</v>
      </c>
      <c r="J699">
        <v>101</v>
      </c>
      <c r="K699" t="s">
        <v>75</v>
      </c>
      <c r="L699" t="s">
        <v>47</v>
      </c>
      <c r="M699" t="s">
        <v>49</v>
      </c>
      <c r="N699">
        <v>0</v>
      </c>
      <c r="O699" t="str">
        <f t="shared" si="30"/>
        <v/>
      </c>
      <c r="P699" t="str">
        <f t="shared" si="31"/>
        <v>100 - 120 минут</v>
      </c>
      <c r="Q699" t="str">
        <f>VLOOKUP(L699,[1]Лист1!$A:$B,2,0)</f>
        <v>Dramas</v>
      </c>
      <c r="R699" s="5" t="str">
        <f t="shared" si="32"/>
        <v>2021</v>
      </c>
    </row>
    <row r="700" spans="1:18" x14ac:dyDescent="0.25">
      <c r="A700" s="4">
        <v>698</v>
      </c>
      <c r="B700" t="s">
        <v>1980</v>
      </c>
      <c r="C700" t="s">
        <v>22756</v>
      </c>
      <c r="D700" t="s">
        <v>1981</v>
      </c>
      <c r="E700" t="s">
        <v>1982</v>
      </c>
      <c r="F700" t="s">
        <v>1751</v>
      </c>
      <c r="G700" s="1">
        <v>44383</v>
      </c>
      <c r="H700">
        <v>2019</v>
      </c>
      <c r="I700" t="s">
        <v>212</v>
      </c>
      <c r="J700">
        <v>95</v>
      </c>
      <c r="K700" t="s">
        <v>75</v>
      </c>
      <c r="L700" t="s">
        <v>47</v>
      </c>
      <c r="M700" t="s">
        <v>49</v>
      </c>
      <c r="N700">
        <v>0</v>
      </c>
      <c r="O700" t="str">
        <f t="shared" si="30"/>
        <v/>
      </c>
      <c r="P700" t="str">
        <f t="shared" si="31"/>
        <v>80 - 100 минут</v>
      </c>
      <c r="Q700" t="str">
        <f>VLOOKUP(L700,[1]Лист1!$A:$B,2,0)</f>
        <v>Dramas</v>
      </c>
      <c r="R700" s="5" t="str">
        <f t="shared" si="32"/>
        <v>2021</v>
      </c>
    </row>
    <row r="701" spans="1:18" x14ac:dyDescent="0.25">
      <c r="A701" s="4">
        <v>699</v>
      </c>
      <c r="B701" t="s">
        <v>1983</v>
      </c>
      <c r="C701" t="s">
        <v>22756</v>
      </c>
      <c r="D701" t="s">
        <v>1984</v>
      </c>
      <c r="E701" t="s">
        <v>1985</v>
      </c>
      <c r="F701" t="s">
        <v>67</v>
      </c>
      <c r="G701" s="1">
        <v>44383</v>
      </c>
      <c r="H701">
        <v>2018</v>
      </c>
      <c r="I701" t="s">
        <v>54</v>
      </c>
      <c r="J701">
        <v>128</v>
      </c>
      <c r="K701" t="s">
        <v>454</v>
      </c>
      <c r="L701" t="s">
        <v>62</v>
      </c>
      <c r="M701" t="s">
        <v>63</v>
      </c>
      <c r="N701" t="s">
        <v>49</v>
      </c>
      <c r="O701" t="str">
        <f t="shared" si="30"/>
        <v/>
      </c>
      <c r="P701" t="str">
        <f t="shared" si="31"/>
        <v>120 - 140 минут</v>
      </c>
      <c r="Q701" t="str">
        <f>VLOOKUP(L701,[1]Лист1!$A:$B,2,0)</f>
        <v>Comedies</v>
      </c>
      <c r="R701" s="5" t="str">
        <f t="shared" si="32"/>
        <v>2021</v>
      </c>
    </row>
    <row r="702" spans="1:18" x14ac:dyDescent="0.25">
      <c r="A702" s="4">
        <v>700</v>
      </c>
      <c r="B702" t="s">
        <v>1986</v>
      </c>
      <c r="C702" t="s">
        <v>22756</v>
      </c>
      <c r="D702" t="s">
        <v>1987</v>
      </c>
      <c r="E702" t="s">
        <v>1988</v>
      </c>
      <c r="F702" t="s">
        <v>67</v>
      </c>
      <c r="G702" s="1">
        <v>44383</v>
      </c>
      <c r="H702">
        <v>1959</v>
      </c>
      <c r="I702" t="s">
        <v>54</v>
      </c>
      <c r="J702">
        <v>143</v>
      </c>
      <c r="K702" t="s">
        <v>75</v>
      </c>
      <c r="L702" t="s">
        <v>47</v>
      </c>
      <c r="M702" t="s">
        <v>49</v>
      </c>
      <c r="N702">
        <v>0</v>
      </c>
      <c r="O702" t="str">
        <f t="shared" si="30"/>
        <v/>
      </c>
      <c r="P702" t="str">
        <f t="shared" si="31"/>
        <v>140 минут +</v>
      </c>
      <c r="Q702" t="str">
        <f>VLOOKUP(L702,[1]Лист1!$A:$B,2,0)</f>
        <v>Dramas</v>
      </c>
      <c r="R702" s="5" t="str">
        <f t="shared" si="32"/>
        <v>2021</v>
      </c>
    </row>
    <row r="703" spans="1:18" x14ac:dyDescent="0.25">
      <c r="A703" s="4">
        <v>701</v>
      </c>
      <c r="B703" t="s">
        <v>1989</v>
      </c>
      <c r="C703" t="s">
        <v>22756</v>
      </c>
      <c r="D703" t="s">
        <v>1990</v>
      </c>
      <c r="E703" t="s">
        <v>1779</v>
      </c>
      <c r="F703" t="s">
        <v>85</v>
      </c>
      <c r="G703" s="1">
        <v>44379</v>
      </c>
      <c r="H703">
        <v>2021</v>
      </c>
      <c r="I703" t="s">
        <v>270</v>
      </c>
      <c r="J703">
        <v>107</v>
      </c>
      <c r="K703" t="s">
        <v>1780</v>
      </c>
      <c r="L703" t="s">
        <v>151</v>
      </c>
      <c r="M703" t="s">
        <v>787</v>
      </c>
      <c r="N703">
        <v>0</v>
      </c>
      <c r="O703" t="str">
        <f t="shared" si="30"/>
        <v/>
      </c>
      <c r="P703" t="str">
        <f t="shared" si="31"/>
        <v>100 - 120 минут</v>
      </c>
      <c r="Q703" t="str">
        <f>VLOOKUP(L703,[1]Лист1!$A:$B,2,0)</f>
        <v>Horror</v>
      </c>
      <c r="R703" s="5" t="str">
        <f t="shared" si="32"/>
        <v>2021</v>
      </c>
    </row>
    <row r="704" spans="1:18" x14ac:dyDescent="0.25">
      <c r="A704" s="4">
        <v>702</v>
      </c>
      <c r="B704" t="s">
        <v>1991</v>
      </c>
      <c r="C704" t="s">
        <v>22756</v>
      </c>
      <c r="D704" t="s">
        <v>1992</v>
      </c>
      <c r="E704" t="s">
        <v>1993</v>
      </c>
      <c r="F704" t="s">
        <v>85</v>
      </c>
      <c r="G704" s="1">
        <v>44379</v>
      </c>
      <c r="H704">
        <v>2020</v>
      </c>
      <c r="I704" t="s">
        <v>23</v>
      </c>
      <c r="J704">
        <v>94</v>
      </c>
      <c r="K704" t="s">
        <v>224</v>
      </c>
      <c r="L704" t="s">
        <v>62</v>
      </c>
      <c r="M704" t="s">
        <v>49</v>
      </c>
      <c r="N704">
        <v>0</v>
      </c>
      <c r="O704" t="str">
        <f t="shared" si="30"/>
        <v/>
      </c>
      <c r="P704" t="str">
        <f t="shared" si="31"/>
        <v>80 - 100 минут</v>
      </c>
      <c r="Q704" t="str">
        <f>VLOOKUP(L704,[1]Лист1!$A:$B,2,0)</f>
        <v>Comedies</v>
      </c>
      <c r="R704" s="5" t="str">
        <f t="shared" si="32"/>
        <v>2021</v>
      </c>
    </row>
    <row r="705" spans="1:18" x14ac:dyDescent="0.25">
      <c r="A705" s="4">
        <v>703</v>
      </c>
      <c r="B705" t="s">
        <v>1994</v>
      </c>
      <c r="C705" t="s">
        <v>22756</v>
      </c>
      <c r="D705" t="s">
        <v>1995</v>
      </c>
      <c r="E705" t="s">
        <v>1996</v>
      </c>
      <c r="F705" t="s">
        <v>67</v>
      </c>
      <c r="G705" s="1">
        <v>44379</v>
      </c>
      <c r="H705">
        <v>2021</v>
      </c>
      <c r="I705" t="s">
        <v>23</v>
      </c>
      <c r="J705">
        <v>136</v>
      </c>
      <c r="K705" t="s">
        <v>1997</v>
      </c>
      <c r="L705" t="s">
        <v>390</v>
      </c>
      <c r="M705" t="s">
        <v>143</v>
      </c>
      <c r="N705" t="s">
        <v>232</v>
      </c>
      <c r="O705" t="str">
        <f t="shared" si="30"/>
        <v/>
      </c>
      <c r="P705" t="str">
        <f t="shared" si="31"/>
        <v>120 - 140 минут</v>
      </c>
      <c r="Q705" t="str">
        <f>VLOOKUP(L705,[1]Лист1!$A:$B,2,0)</f>
        <v>International</v>
      </c>
      <c r="R705" s="5" t="str">
        <f t="shared" si="32"/>
        <v>2021</v>
      </c>
    </row>
    <row r="706" spans="1:18" x14ac:dyDescent="0.25">
      <c r="A706" s="4">
        <v>704</v>
      </c>
      <c r="B706" t="s">
        <v>1998</v>
      </c>
      <c r="C706" t="s">
        <v>22756</v>
      </c>
      <c r="D706" t="s">
        <v>1999</v>
      </c>
      <c r="E706" t="s">
        <v>2000</v>
      </c>
      <c r="F706" t="s">
        <v>85</v>
      </c>
      <c r="G706" s="1">
        <v>44378</v>
      </c>
      <c r="H706">
        <v>2021</v>
      </c>
      <c r="I706" t="s">
        <v>17</v>
      </c>
      <c r="J706">
        <v>39</v>
      </c>
      <c r="K706" t="s">
        <v>441</v>
      </c>
      <c r="L706" t="s">
        <v>18</v>
      </c>
      <c r="M706" t="s">
        <v>442</v>
      </c>
      <c r="N706">
        <v>0</v>
      </c>
      <c r="O706" t="str">
        <f t="shared" si="30"/>
        <v/>
      </c>
      <c r="P706" t="str">
        <f t="shared" si="31"/>
        <v>0 - 40 минут</v>
      </c>
      <c r="Q706" t="str">
        <f>VLOOKUP(L706,[1]Лист1!$A:$B,2,0)</f>
        <v>Documentaries</v>
      </c>
      <c r="R706" s="5" t="str">
        <f t="shared" si="32"/>
        <v>2021</v>
      </c>
    </row>
    <row r="707" spans="1:18" x14ac:dyDescent="0.25">
      <c r="A707" s="4">
        <v>705</v>
      </c>
      <c r="B707" t="s">
        <v>2001</v>
      </c>
      <c r="C707" t="s">
        <v>22756</v>
      </c>
      <c r="D707" t="s">
        <v>2002</v>
      </c>
      <c r="E707" t="s">
        <v>2003</v>
      </c>
      <c r="F707" t="s">
        <v>357</v>
      </c>
      <c r="G707" s="1">
        <v>44379</v>
      </c>
      <c r="H707">
        <v>2020</v>
      </c>
      <c r="I707" t="s">
        <v>23</v>
      </c>
      <c r="J707">
        <v>136</v>
      </c>
      <c r="K707" t="s">
        <v>231</v>
      </c>
      <c r="L707" t="s">
        <v>47</v>
      </c>
      <c r="M707" t="s">
        <v>49</v>
      </c>
      <c r="N707" t="s">
        <v>232</v>
      </c>
      <c r="O707" t="str">
        <f t="shared" ref="O707:O770" si="33">IF(C707="Сериал",IF(J707=1,"1 сезон",IF(AND(J707&gt;=2,J707&lt;=4),CONCATENATE(J707," сезона"),IF(J707=5,CONCATENATE(J707," сезонов"),IF(J707&gt;=6,"более 5 сезонов")))),"")</f>
        <v/>
      </c>
      <c r="P707" t="str">
        <f t="shared" ref="P707:P770" si="34">IF(C707="Фильм",IF(J707&lt;40,"0 - 40 минут",IF(AND(J707&gt;=40,J707&lt;60),"40 - 60 минут",IF(AND(J707&gt;=60,J707&lt;80),"60 - 80 минут",IF(AND(J707&gt;=80,J707&lt;100),"80 - 100 минут",IF(AND(J707&gt;=100,J707&lt;120),"100 - 120 минут",IF(AND(J707&gt;=120,J707&lt;140),"120 - 140 минут",IF(J707&gt;=140,"140 минут +",))))))),"")</f>
        <v>120 - 140 минут</v>
      </c>
      <c r="Q707" t="str">
        <f>VLOOKUP(L707,[1]Лист1!$A:$B,2,0)</f>
        <v>Dramas</v>
      </c>
      <c r="R707" s="5" t="str">
        <f t="shared" ref="R707:R770" si="35">TEXT(G707,"гггг")</f>
        <v>2021</v>
      </c>
    </row>
    <row r="708" spans="1:18" x14ac:dyDescent="0.25">
      <c r="A708" s="4">
        <v>706</v>
      </c>
      <c r="B708" t="s">
        <v>2004</v>
      </c>
      <c r="C708" t="s">
        <v>22756</v>
      </c>
      <c r="D708" t="s">
        <v>2005</v>
      </c>
      <c r="E708" t="s">
        <v>2006</v>
      </c>
      <c r="F708" t="s">
        <v>1563</v>
      </c>
      <c r="G708" s="1">
        <v>44379</v>
      </c>
      <c r="H708">
        <v>2013</v>
      </c>
      <c r="I708" t="s">
        <v>270</v>
      </c>
      <c r="J708">
        <v>126</v>
      </c>
      <c r="K708" t="s">
        <v>2007</v>
      </c>
      <c r="L708" t="s">
        <v>237</v>
      </c>
      <c r="M708" t="s">
        <v>599</v>
      </c>
      <c r="N708" t="s">
        <v>49</v>
      </c>
      <c r="O708" t="str">
        <f t="shared" si="33"/>
        <v/>
      </c>
      <c r="P708" t="str">
        <f t="shared" si="34"/>
        <v>120 - 140 минут</v>
      </c>
      <c r="Q708" t="str">
        <f>VLOOKUP(L708,[1]Лист1!$A:$B,2,0)</f>
        <v>Action &amp; Adventure</v>
      </c>
      <c r="R708" s="5" t="str">
        <f t="shared" si="35"/>
        <v>2021</v>
      </c>
    </row>
    <row r="709" spans="1:18" x14ac:dyDescent="0.25">
      <c r="A709" s="4">
        <v>707</v>
      </c>
      <c r="B709" t="s">
        <v>2008</v>
      </c>
      <c r="C709" t="s">
        <v>22756</v>
      </c>
      <c r="D709" t="s">
        <v>2009</v>
      </c>
      <c r="E709" t="s">
        <v>2010</v>
      </c>
      <c r="F709" t="s">
        <v>1563</v>
      </c>
      <c r="G709" s="1">
        <v>44379</v>
      </c>
      <c r="H709">
        <v>2021</v>
      </c>
      <c r="I709" t="s">
        <v>54</v>
      </c>
      <c r="J709">
        <v>116</v>
      </c>
      <c r="K709" t="s">
        <v>1048</v>
      </c>
      <c r="L709" t="s">
        <v>151</v>
      </c>
      <c r="M709" t="s">
        <v>49</v>
      </c>
      <c r="N709" t="s">
        <v>232</v>
      </c>
      <c r="O709" t="str">
        <f t="shared" si="33"/>
        <v/>
      </c>
      <c r="P709" t="str">
        <f t="shared" si="34"/>
        <v>100 - 120 минут</v>
      </c>
      <c r="Q709" t="str">
        <f>VLOOKUP(L709,[1]Лист1!$A:$B,2,0)</f>
        <v>Horror</v>
      </c>
      <c r="R709" s="5" t="str">
        <f t="shared" si="35"/>
        <v>2021</v>
      </c>
    </row>
    <row r="710" spans="1:18" x14ac:dyDescent="0.25">
      <c r="A710" s="4">
        <v>708</v>
      </c>
      <c r="B710" t="s">
        <v>2011</v>
      </c>
      <c r="C710" t="s">
        <v>22756</v>
      </c>
      <c r="D710" t="s">
        <v>2012</v>
      </c>
      <c r="E710" t="s">
        <v>2013</v>
      </c>
      <c r="F710" t="s">
        <v>645</v>
      </c>
      <c r="G710" s="1">
        <v>44379</v>
      </c>
      <c r="H710">
        <v>2018</v>
      </c>
      <c r="I710" t="s">
        <v>17</v>
      </c>
      <c r="J710">
        <v>100</v>
      </c>
      <c r="K710" t="s">
        <v>150</v>
      </c>
      <c r="L710" t="s">
        <v>151</v>
      </c>
      <c r="M710" t="s">
        <v>152</v>
      </c>
      <c r="N710">
        <v>0</v>
      </c>
      <c r="O710" t="str">
        <f t="shared" si="33"/>
        <v/>
      </c>
      <c r="P710" t="str">
        <f t="shared" si="34"/>
        <v>100 - 120 минут</v>
      </c>
      <c r="Q710" t="str">
        <f>VLOOKUP(L710,[1]Лист1!$A:$B,2,0)</f>
        <v>Horror</v>
      </c>
      <c r="R710" s="5" t="str">
        <f t="shared" si="35"/>
        <v>2021</v>
      </c>
    </row>
    <row r="711" spans="1:18" x14ac:dyDescent="0.25">
      <c r="A711" s="4">
        <v>709</v>
      </c>
      <c r="B711" t="s">
        <v>2014</v>
      </c>
      <c r="C711" t="s">
        <v>22756</v>
      </c>
      <c r="D711" t="s">
        <v>2015</v>
      </c>
      <c r="E711" t="s">
        <v>2016</v>
      </c>
      <c r="F711" t="s">
        <v>16</v>
      </c>
      <c r="G711" s="1">
        <v>44378</v>
      </c>
      <c r="H711">
        <v>2012</v>
      </c>
      <c r="I711" t="s">
        <v>270</v>
      </c>
      <c r="J711">
        <v>115</v>
      </c>
      <c r="K711" t="s">
        <v>237</v>
      </c>
      <c r="L711" t="s">
        <v>237</v>
      </c>
      <c r="M711">
        <v>0</v>
      </c>
      <c r="N711">
        <v>0</v>
      </c>
      <c r="O711" t="str">
        <f t="shared" si="33"/>
        <v/>
      </c>
      <c r="P711" t="str">
        <f t="shared" si="34"/>
        <v>100 - 120 минут</v>
      </c>
      <c r="Q711" t="str">
        <f>VLOOKUP(L711,[1]Лист1!$A:$B,2,0)</f>
        <v>Action &amp; Adventure</v>
      </c>
      <c r="R711" s="5" t="str">
        <f t="shared" si="35"/>
        <v>2021</v>
      </c>
    </row>
    <row r="712" spans="1:18" x14ac:dyDescent="0.25">
      <c r="A712" s="4">
        <v>710</v>
      </c>
      <c r="B712" t="s">
        <v>2017</v>
      </c>
      <c r="C712" t="s">
        <v>22756</v>
      </c>
      <c r="D712" t="s">
        <v>2018</v>
      </c>
      <c r="E712" t="s">
        <v>748</v>
      </c>
      <c r="F712" t="s">
        <v>16</v>
      </c>
      <c r="G712" s="1">
        <v>44378</v>
      </c>
      <c r="H712">
        <v>1997</v>
      </c>
      <c r="I712" t="s">
        <v>270</v>
      </c>
      <c r="J712">
        <v>125</v>
      </c>
      <c r="K712" t="s">
        <v>237</v>
      </c>
      <c r="L712" t="s">
        <v>237</v>
      </c>
      <c r="M712">
        <v>0</v>
      </c>
      <c r="N712">
        <v>0</v>
      </c>
      <c r="O712" t="str">
        <f t="shared" si="33"/>
        <v/>
      </c>
      <c r="P712" t="str">
        <f t="shared" si="34"/>
        <v>120 - 140 минут</v>
      </c>
      <c r="Q712" t="str">
        <f>VLOOKUP(L712,[1]Лист1!$A:$B,2,0)</f>
        <v>Action &amp; Adventure</v>
      </c>
      <c r="R712" s="5" t="str">
        <f t="shared" si="35"/>
        <v>2021</v>
      </c>
    </row>
    <row r="713" spans="1:18" x14ac:dyDescent="0.25">
      <c r="A713" s="4">
        <v>711</v>
      </c>
      <c r="B713" t="s">
        <v>2019</v>
      </c>
      <c r="C713" t="s">
        <v>22756</v>
      </c>
      <c r="D713" t="s">
        <v>2020</v>
      </c>
      <c r="E713" t="s">
        <v>2021</v>
      </c>
      <c r="F713" t="s">
        <v>16</v>
      </c>
      <c r="G713" s="1">
        <v>44378</v>
      </c>
      <c r="H713">
        <v>2002</v>
      </c>
      <c r="I713" t="s">
        <v>17</v>
      </c>
      <c r="J713">
        <v>94</v>
      </c>
      <c r="K713" t="s">
        <v>646</v>
      </c>
      <c r="L713" t="s">
        <v>237</v>
      </c>
      <c r="M713" t="s">
        <v>42</v>
      </c>
      <c r="N713">
        <v>0</v>
      </c>
      <c r="O713" t="str">
        <f t="shared" si="33"/>
        <v/>
      </c>
      <c r="P713" t="str">
        <f t="shared" si="34"/>
        <v>80 - 100 минут</v>
      </c>
      <c r="Q713" t="str">
        <f>VLOOKUP(L713,[1]Лист1!$A:$B,2,0)</f>
        <v>Action &amp; Adventure</v>
      </c>
      <c r="R713" s="5" t="str">
        <f t="shared" si="35"/>
        <v>2021</v>
      </c>
    </row>
    <row r="714" spans="1:18" x14ac:dyDescent="0.25">
      <c r="A714" s="4">
        <v>712</v>
      </c>
      <c r="B714" t="s">
        <v>2022</v>
      </c>
      <c r="C714" t="s">
        <v>22756</v>
      </c>
      <c r="D714" t="s">
        <v>2023</v>
      </c>
      <c r="E714" t="s">
        <v>2021</v>
      </c>
      <c r="F714" t="s">
        <v>16</v>
      </c>
      <c r="G714" s="1">
        <v>44378</v>
      </c>
      <c r="H714">
        <v>1997</v>
      </c>
      <c r="I714" t="s">
        <v>17</v>
      </c>
      <c r="J714">
        <v>90</v>
      </c>
      <c r="K714" t="s">
        <v>62</v>
      </c>
      <c r="L714" t="s">
        <v>62</v>
      </c>
      <c r="M714">
        <v>0</v>
      </c>
      <c r="N714">
        <v>0</v>
      </c>
      <c r="O714" t="str">
        <f t="shared" si="33"/>
        <v/>
      </c>
      <c r="P714" t="str">
        <f t="shared" si="34"/>
        <v>80 - 100 минут</v>
      </c>
      <c r="Q714" t="str">
        <f>VLOOKUP(L714,[1]Лист1!$A:$B,2,0)</f>
        <v>Comedies</v>
      </c>
      <c r="R714" s="5" t="str">
        <f t="shared" si="35"/>
        <v>2021</v>
      </c>
    </row>
    <row r="715" spans="1:18" x14ac:dyDescent="0.25">
      <c r="A715" s="4">
        <v>713</v>
      </c>
      <c r="B715" t="s">
        <v>2024</v>
      </c>
      <c r="C715" t="s">
        <v>22756</v>
      </c>
      <c r="D715" t="s">
        <v>2025</v>
      </c>
      <c r="E715" t="s">
        <v>2021</v>
      </c>
      <c r="F715" t="s">
        <v>16</v>
      </c>
      <c r="G715" s="1">
        <v>44378</v>
      </c>
      <c r="H715">
        <v>1999</v>
      </c>
      <c r="I715" t="s">
        <v>17</v>
      </c>
      <c r="J715">
        <v>95</v>
      </c>
      <c r="K715" t="s">
        <v>2026</v>
      </c>
      <c r="L715" t="s">
        <v>237</v>
      </c>
      <c r="M715" t="s">
        <v>42</v>
      </c>
      <c r="N715" t="s">
        <v>152</v>
      </c>
      <c r="O715" t="str">
        <f t="shared" si="33"/>
        <v/>
      </c>
      <c r="P715" t="str">
        <f t="shared" si="34"/>
        <v>80 - 100 минут</v>
      </c>
      <c r="Q715" t="str">
        <f>VLOOKUP(L715,[1]Лист1!$A:$B,2,0)</f>
        <v>Action &amp; Adventure</v>
      </c>
      <c r="R715" s="5" t="str">
        <f t="shared" si="35"/>
        <v>2021</v>
      </c>
    </row>
    <row r="716" spans="1:18" x14ac:dyDescent="0.25">
      <c r="A716" s="4">
        <v>714</v>
      </c>
      <c r="B716" t="s">
        <v>2027</v>
      </c>
      <c r="C716" t="s">
        <v>22756</v>
      </c>
      <c r="D716" t="s">
        <v>2028</v>
      </c>
      <c r="E716" t="s">
        <v>1407</v>
      </c>
      <c r="F716" t="s">
        <v>16</v>
      </c>
      <c r="G716" s="1">
        <v>44378</v>
      </c>
      <c r="H716">
        <v>1997</v>
      </c>
      <c r="I716" t="s">
        <v>270</v>
      </c>
      <c r="J716">
        <v>155</v>
      </c>
      <c r="K716" t="s">
        <v>564</v>
      </c>
      <c r="L716" t="s">
        <v>62</v>
      </c>
      <c r="M716" t="s">
        <v>63</v>
      </c>
      <c r="N716" t="s">
        <v>48</v>
      </c>
      <c r="O716" t="str">
        <f t="shared" si="33"/>
        <v/>
      </c>
      <c r="P716" t="str">
        <f t="shared" si="34"/>
        <v>140 минут +</v>
      </c>
      <c r="Q716" t="str">
        <f>VLOOKUP(L716,[1]Лист1!$A:$B,2,0)</f>
        <v>Comedies</v>
      </c>
      <c r="R716" s="5" t="str">
        <f t="shared" si="35"/>
        <v>2021</v>
      </c>
    </row>
    <row r="717" spans="1:18" x14ac:dyDescent="0.25">
      <c r="A717" s="4">
        <v>715</v>
      </c>
      <c r="B717" t="s">
        <v>2029</v>
      </c>
      <c r="C717" t="s">
        <v>22756</v>
      </c>
      <c r="D717" t="s">
        <v>2030</v>
      </c>
      <c r="E717" t="s">
        <v>2031</v>
      </c>
      <c r="F717" t="s">
        <v>85</v>
      </c>
      <c r="G717" s="1">
        <v>44378</v>
      </c>
      <c r="H717">
        <v>2021</v>
      </c>
      <c r="I717" t="s">
        <v>54</v>
      </c>
      <c r="J717">
        <v>118</v>
      </c>
      <c r="K717" t="s">
        <v>690</v>
      </c>
      <c r="L717" t="s">
        <v>237</v>
      </c>
      <c r="M717" t="s">
        <v>49</v>
      </c>
      <c r="N717">
        <v>0</v>
      </c>
      <c r="O717" t="str">
        <f t="shared" si="33"/>
        <v/>
      </c>
      <c r="P717" t="str">
        <f t="shared" si="34"/>
        <v>100 - 120 минут</v>
      </c>
      <c r="Q717" t="str">
        <f>VLOOKUP(L717,[1]Лист1!$A:$B,2,0)</f>
        <v>Action &amp; Adventure</v>
      </c>
      <c r="R717" s="5" t="str">
        <f t="shared" si="35"/>
        <v>2021</v>
      </c>
    </row>
    <row r="718" spans="1:18" x14ac:dyDescent="0.25">
      <c r="A718" s="4">
        <v>716</v>
      </c>
      <c r="B718" t="s">
        <v>2032</v>
      </c>
      <c r="C718" t="s">
        <v>22756</v>
      </c>
      <c r="D718" t="s">
        <v>2033</v>
      </c>
      <c r="E718" t="s">
        <v>2034</v>
      </c>
      <c r="F718" t="s">
        <v>16</v>
      </c>
      <c r="G718" s="1">
        <v>44378</v>
      </c>
      <c r="H718">
        <v>2000</v>
      </c>
      <c r="I718" t="s">
        <v>17</v>
      </c>
      <c r="J718">
        <v>98</v>
      </c>
      <c r="K718" t="s">
        <v>646</v>
      </c>
      <c r="L718" t="s">
        <v>237</v>
      </c>
      <c r="M718" t="s">
        <v>42</v>
      </c>
      <c r="N718">
        <v>0</v>
      </c>
      <c r="O718" t="str">
        <f t="shared" si="33"/>
        <v/>
      </c>
      <c r="P718" t="str">
        <f t="shared" si="34"/>
        <v>80 - 100 минут</v>
      </c>
      <c r="Q718" t="str">
        <f>VLOOKUP(L718,[1]Лист1!$A:$B,2,0)</f>
        <v>Action &amp; Adventure</v>
      </c>
      <c r="R718" s="5" t="str">
        <f t="shared" si="35"/>
        <v>2021</v>
      </c>
    </row>
    <row r="719" spans="1:18" x14ac:dyDescent="0.25">
      <c r="A719" s="4">
        <v>717</v>
      </c>
      <c r="B719" t="s">
        <v>2035</v>
      </c>
      <c r="C719" t="s">
        <v>22756</v>
      </c>
      <c r="D719" t="s">
        <v>2036</v>
      </c>
      <c r="E719" t="s">
        <v>2037</v>
      </c>
      <c r="F719" t="s">
        <v>16</v>
      </c>
      <c r="G719" s="1">
        <v>44378</v>
      </c>
      <c r="H719">
        <v>1995</v>
      </c>
      <c r="I719" t="s">
        <v>17</v>
      </c>
      <c r="J719">
        <v>108</v>
      </c>
      <c r="K719" t="s">
        <v>2038</v>
      </c>
      <c r="L719" t="s">
        <v>237</v>
      </c>
      <c r="M719" t="s">
        <v>232</v>
      </c>
      <c r="N719">
        <v>0</v>
      </c>
      <c r="O719" t="str">
        <f t="shared" si="33"/>
        <v/>
      </c>
      <c r="P719" t="str">
        <f t="shared" si="34"/>
        <v>100 - 120 минут</v>
      </c>
      <c r="Q719" t="str">
        <f>VLOOKUP(L719,[1]Лист1!$A:$B,2,0)</f>
        <v>Action &amp; Adventure</v>
      </c>
      <c r="R719" s="5" t="str">
        <f t="shared" si="35"/>
        <v>2021</v>
      </c>
    </row>
    <row r="720" spans="1:18" x14ac:dyDescent="0.25">
      <c r="A720" s="4">
        <v>718</v>
      </c>
      <c r="B720" t="s">
        <v>2039</v>
      </c>
      <c r="C720" t="s">
        <v>22756</v>
      </c>
      <c r="D720" t="s">
        <v>2040</v>
      </c>
      <c r="E720" t="s">
        <v>1410</v>
      </c>
      <c r="F720" t="s">
        <v>16</v>
      </c>
      <c r="G720" s="1">
        <v>44378</v>
      </c>
      <c r="H720">
        <v>1993</v>
      </c>
      <c r="I720" t="s">
        <v>121</v>
      </c>
      <c r="J720">
        <v>96</v>
      </c>
      <c r="K720" t="s">
        <v>40</v>
      </c>
      <c r="L720" t="s">
        <v>41</v>
      </c>
      <c r="M720" t="s">
        <v>42</v>
      </c>
      <c r="N720">
        <v>0</v>
      </c>
      <c r="O720" t="str">
        <f t="shared" si="33"/>
        <v/>
      </c>
      <c r="P720" t="str">
        <f t="shared" si="34"/>
        <v>80 - 100 минут</v>
      </c>
      <c r="Q720" t="str">
        <f>VLOOKUP(L720,[1]Лист1!$A:$B,2,0)</f>
        <v>Kids</v>
      </c>
      <c r="R720" s="5" t="str">
        <f t="shared" si="35"/>
        <v>2021</v>
      </c>
    </row>
    <row r="721" spans="1:18" x14ac:dyDescent="0.25">
      <c r="A721" s="4">
        <v>719</v>
      </c>
      <c r="B721" t="s">
        <v>2041</v>
      </c>
      <c r="C721" t="s">
        <v>22756</v>
      </c>
      <c r="D721" t="s">
        <v>2042</v>
      </c>
      <c r="E721" t="s">
        <v>2043</v>
      </c>
      <c r="F721" t="s">
        <v>2044</v>
      </c>
      <c r="G721" s="1">
        <v>44378</v>
      </c>
      <c r="H721">
        <v>2019</v>
      </c>
      <c r="I721" t="s">
        <v>54</v>
      </c>
      <c r="J721">
        <v>117</v>
      </c>
      <c r="K721" t="s">
        <v>463</v>
      </c>
      <c r="L721" t="s">
        <v>47</v>
      </c>
      <c r="M721" t="s">
        <v>49</v>
      </c>
      <c r="N721" t="s">
        <v>143</v>
      </c>
      <c r="O721" t="str">
        <f t="shared" si="33"/>
        <v/>
      </c>
      <c r="P721" t="str">
        <f t="shared" si="34"/>
        <v>100 - 120 минут</v>
      </c>
      <c r="Q721" t="str">
        <f>VLOOKUP(L721,[1]Лист1!$A:$B,2,0)</f>
        <v>Dramas</v>
      </c>
      <c r="R721" s="5" t="str">
        <f t="shared" si="35"/>
        <v>2021</v>
      </c>
    </row>
    <row r="722" spans="1:18" x14ac:dyDescent="0.25">
      <c r="A722" s="4">
        <v>720</v>
      </c>
      <c r="B722" t="s">
        <v>2045</v>
      </c>
      <c r="C722" t="s">
        <v>22757</v>
      </c>
      <c r="D722" t="s">
        <v>2046</v>
      </c>
      <c r="E722" t="s">
        <v>2047</v>
      </c>
      <c r="F722" t="s">
        <v>1686</v>
      </c>
      <c r="G722" s="1">
        <v>44378</v>
      </c>
      <c r="H722">
        <v>2021</v>
      </c>
      <c r="I722" t="s">
        <v>23</v>
      </c>
      <c r="J722">
        <v>1</v>
      </c>
      <c r="K722" t="s">
        <v>213</v>
      </c>
      <c r="L722" t="s">
        <v>160</v>
      </c>
      <c r="M722" t="s">
        <v>194</v>
      </c>
      <c r="N722">
        <v>0</v>
      </c>
      <c r="O722" t="str">
        <f t="shared" si="33"/>
        <v>1 сезон</v>
      </c>
      <c r="P722" t="str">
        <f t="shared" si="34"/>
        <v/>
      </c>
      <c r="Q722" t="str">
        <f>VLOOKUP(L722,[1]Лист1!$A:$B,2,0)</f>
        <v>International</v>
      </c>
      <c r="R722" s="5" t="str">
        <f t="shared" si="35"/>
        <v>2021</v>
      </c>
    </row>
    <row r="723" spans="1:18" x14ac:dyDescent="0.25">
      <c r="A723" s="4">
        <v>721</v>
      </c>
      <c r="B723" t="s">
        <v>2048</v>
      </c>
      <c r="C723" t="s">
        <v>22756</v>
      </c>
      <c r="D723" t="s">
        <v>2049</v>
      </c>
      <c r="E723" t="s">
        <v>2050</v>
      </c>
      <c r="F723" t="s">
        <v>53</v>
      </c>
      <c r="G723" s="1">
        <v>44378</v>
      </c>
      <c r="H723">
        <v>2019</v>
      </c>
      <c r="I723" t="s">
        <v>17</v>
      </c>
      <c r="J723">
        <v>103</v>
      </c>
      <c r="K723" t="s">
        <v>454</v>
      </c>
      <c r="L723" t="s">
        <v>62</v>
      </c>
      <c r="M723" t="s">
        <v>63</v>
      </c>
      <c r="N723" t="s">
        <v>49</v>
      </c>
      <c r="O723" t="str">
        <f t="shared" si="33"/>
        <v/>
      </c>
      <c r="P723" t="str">
        <f t="shared" si="34"/>
        <v>100 - 120 минут</v>
      </c>
      <c r="Q723" t="str">
        <f>VLOOKUP(L723,[1]Лист1!$A:$B,2,0)</f>
        <v>Comedies</v>
      </c>
      <c r="R723" s="5" t="str">
        <f t="shared" si="35"/>
        <v>2021</v>
      </c>
    </row>
    <row r="724" spans="1:18" x14ac:dyDescent="0.25">
      <c r="A724" s="4">
        <v>722</v>
      </c>
      <c r="B724" t="s">
        <v>2051</v>
      </c>
      <c r="C724" t="s">
        <v>22756</v>
      </c>
      <c r="D724" t="s">
        <v>2052</v>
      </c>
      <c r="E724" t="s">
        <v>2053</v>
      </c>
      <c r="F724" t="s">
        <v>16</v>
      </c>
      <c r="G724" s="1">
        <v>44378</v>
      </c>
      <c r="H724">
        <v>2008</v>
      </c>
      <c r="I724" t="s">
        <v>121</v>
      </c>
      <c r="J724">
        <v>94</v>
      </c>
      <c r="K724" t="s">
        <v>40</v>
      </c>
      <c r="L724" t="s">
        <v>41</v>
      </c>
      <c r="M724" t="s">
        <v>42</v>
      </c>
      <c r="N724">
        <v>0</v>
      </c>
      <c r="O724" t="str">
        <f t="shared" si="33"/>
        <v/>
      </c>
      <c r="P724" t="str">
        <f t="shared" si="34"/>
        <v>80 - 100 минут</v>
      </c>
      <c r="Q724" t="str">
        <f>VLOOKUP(L724,[1]Лист1!$A:$B,2,0)</f>
        <v>Kids</v>
      </c>
      <c r="R724" s="5" t="str">
        <f t="shared" si="35"/>
        <v>2021</v>
      </c>
    </row>
    <row r="725" spans="1:18" x14ac:dyDescent="0.25">
      <c r="A725" s="4">
        <v>723</v>
      </c>
      <c r="B725" t="s">
        <v>2054</v>
      </c>
      <c r="C725" t="s">
        <v>22756</v>
      </c>
      <c r="D725" t="s">
        <v>2055</v>
      </c>
      <c r="E725" t="s">
        <v>2056</v>
      </c>
      <c r="F725" t="s">
        <v>16</v>
      </c>
      <c r="G725" s="1">
        <v>44378</v>
      </c>
      <c r="H725">
        <v>2011</v>
      </c>
      <c r="I725" t="s">
        <v>121</v>
      </c>
      <c r="J725">
        <v>93</v>
      </c>
      <c r="K725" t="s">
        <v>40</v>
      </c>
      <c r="L725" t="s">
        <v>41</v>
      </c>
      <c r="M725" t="s">
        <v>42</v>
      </c>
      <c r="N725">
        <v>0</v>
      </c>
      <c r="O725" t="str">
        <f t="shared" si="33"/>
        <v/>
      </c>
      <c r="P725" t="str">
        <f t="shared" si="34"/>
        <v>80 - 100 минут</v>
      </c>
      <c r="Q725" t="str">
        <f>VLOOKUP(L725,[1]Лист1!$A:$B,2,0)</f>
        <v>Kids</v>
      </c>
      <c r="R725" s="5" t="str">
        <f t="shared" si="35"/>
        <v>2021</v>
      </c>
    </row>
    <row r="726" spans="1:18" x14ac:dyDescent="0.25">
      <c r="A726" s="4">
        <v>724</v>
      </c>
      <c r="B726" t="s">
        <v>2057</v>
      </c>
      <c r="C726" t="s">
        <v>22756</v>
      </c>
      <c r="D726" t="s">
        <v>2058</v>
      </c>
      <c r="E726" t="s">
        <v>2059</v>
      </c>
      <c r="F726" t="s">
        <v>16</v>
      </c>
      <c r="G726" s="1">
        <v>44378</v>
      </c>
      <c r="H726">
        <v>2010</v>
      </c>
      <c r="I726" t="s">
        <v>17</v>
      </c>
      <c r="J726">
        <v>115</v>
      </c>
      <c r="K726" t="s">
        <v>705</v>
      </c>
      <c r="L726" t="s">
        <v>62</v>
      </c>
      <c r="M726" t="s">
        <v>63</v>
      </c>
      <c r="N726" t="s">
        <v>143</v>
      </c>
      <c r="O726" t="str">
        <f t="shared" si="33"/>
        <v/>
      </c>
      <c r="P726" t="str">
        <f t="shared" si="34"/>
        <v>100 - 120 минут</v>
      </c>
      <c r="Q726" t="str">
        <f>VLOOKUP(L726,[1]Лист1!$A:$B,2,0)</f>
        <v>Comedies</v>
      </c>
      <c r="R726" s="5" t="str">
        <f t="shared" si="35"/>
        <v>2021</v>
      </c>
    </row>
    <row r="727" spans="1:18" x14ac:dyDescent="0.25">
      <c r="A727" s="4">
        <v>725</v>
      </c>
      <c r="B727" t="s">
        <v>2060</v>
      </c>
      <c r="C727" t="s">
        <v>22756</v>
      </c>
      <c r="D727" t="s">
        <v>2061</v>
      </c>
      <c r="E727" t="s">
        <v>2062</v>
      </c>
      <c r="F727" t="s">
        <v>53</v>
      </c>
      <c r="G727" s="1">
        <v>44378</v>
      </c>
      <c r="H727">
        <v>2019</v>
      </c>
      <c r="I727" t="s">
        <v>270</v>
      </c>
      <c r="J727">
        <v>120</v>
      </c>
      <c r="K727" t="s">
        <v>2063</v>
      </c>
      <c r="L727" t="s">
        <v>47</v>
      </c>
      <c r="M727" t="s">
        <v>779</v>
      </c>
      <c r="N727" t="s">
        <v>49</v>
      </c>
      <c r="O727" t="str">
        <f t="shared" si="33"/>
        <v/>
      </c>
      <c r="P727" t="str">
        <f t="shared" si="34"/>
        <v>120 - 140 минут</v>
      </c>
      <c r="Q727" t="str">
        <f>VLOOKUP(L727,[1]Лист1!$A:$B,2,0)</f>
        <v>Dramas</v>
      </c>
      <c r="R727" s="5" t="str">
        <f t="shared" si="35"/>
        <v>2021</v>
      </c>
    </row>
    <row r="728" spans="1:18" x14ac:dyDescent="0.25">
      <c r="A728" s="4">
        <v>726</v>
      </c>
      <c r="B728" t="s">
        <v>2064</v>
      </c>
      <c r="C728" t="s">
        <v>22756</v>
      </c>
      <c r="D728" t="s">
        <v>2065</v>
      </c>
      <c r="E728" t="s">
        <v>2066</v>
      </c>
      <c r="F728" t="s">
        <v>22</v>
      </c>
      <c r="G728" s="1">
        <v>44378</v>
      </c>
      <c r="H728">
        <v>2005</v>
      </c>
      <c r="I728" t="s">
        <v>17</v>
      </c>
      <c r="J728">
        <v>145</v>
      </c>
      <c r="K728" t="s">
        <v>560</v>
      </c>
      <c r="L728" t="s">
        <v>47</v>
      </c>
      <c r="M728" t="s">
        <v>143</v>
      </c>
      <c r="N728">
        <v>0</v>
      </c>
      <c r="O728" t="str">
        <f t="shared" si="33"/>
        <v/>
      </c>
      <c r="P728" t="str">
        <f t="shared" si="34"/>
        <v>140 минут +</v>
      </c>
      <c r="Q728" t="str">
        <f>VLOOKUP(L728,[1]Лист1!$A:$B,2,0)</f>
        <v>Dramas</v>
      </c>
      <c r="R728" s="5" t="str">
        <f t="shared" si="35"/>
        <v>2021</v>
      </c>
    </row>
    <row r="729" spans="1:18" x14ac:dyDescent="0.25">
      <c r="A729" s="4">
        <v>727</v>
      </c>
      <c r="B729" t="s">
        <v>2067</v>
      </c>
      <c r="C729" t="s">
        <v>22756</v>
      </c>
      <c r="D729" t="s">
        <v>2068</v>
      </c>
      <c r="E729" t="s">
        <v>2069</v>
      </c>
      <c r="F729" t="s">
        <v>16</v>
      </c>
      <c r="G729" s="1">
        <v>44378</v>
      </c>
      <c r="H729">
        <v>1988</v>
      </c>
      <c r="I729" t="s">
        <v>270</v>
      </c>
      <c r="J729">
        <v>126</v>
      </c>
      <c r="K729" t="s">
        <v>2070</v>
      </c>
      <c r="L729" t="s">
        <v>237</v>
      </c>
      <c r="M729" t="s">
        <v>254</v>
      </c>
      <c r="N729" t="s">
        <v>42</v>
      </c>
      <c r="O729" t="str">
        <f t="shared" si="33"/>
        <v/>
      </c>
      <c r="P729" t="str">
        <f t="shared" si="34"/>
        <v>120 - 140 минут</v>
      </c>
      <c r="Q729" t="str">
        <f>VLOOKUP(L729,[1]Лист1!$A:$B,2,0)</f>
        <v>Action &amp; Adventure</v>
      </c>
      <c r="R729" s="5" t="str">
        <f t="shared" si="35"/>
        <v>2021</v>
      </c>
    </row>
    <row r="730" spans="1:18" x14ac:dyDescent="0.25">
      <c r="A730" s="4">
        <v>728</v>
      </c>
      <c r="B730" t="s">
        <v>2071</v>
      </c>
      <c r="C730" t="s">
        <v>22756</v>
      </c>
      <c r="D730" t="s">
        <v>2072</v>
      </c>
      <c r="E730" t="s">
        <v>2073</v>
      </c>
      <c r="F730" t="s">
        <v>16</v>
      </c>
      <c r="G730" s="1">
        <v>44378</v>
      </c>
      <c r="H730">
        <v>1995</v>
      </c>
      <c r="I730" t="s">
        <v>17</v>
      </c>
      <c r="J730">
        <v>101</v>
      </c>
      <c r="K730" t="s">
        <v>605</v>
      </c>
      <c r="L730" t="s">
        <v>237</v>
      </c>
      <c r="M730" t="s">
        <v>152</v>
      </c>
      <c r="N730">
        <v>0</v>
      </c>
      <c r="O730" t="str">
        <f t="shared" si="33"/>
        <v/>
      </c>
      <c r="P730" t="str">
        <f t="shared" si="34"/>
        <v>100 - 120 минут</v>
      </c>
      <c r="Q730" t="str">
        <f>VLOOKUP(L730,[1]Лист1!$A:$B,2,0)</f>
        <v>Action &amp; Adventure</v>
      </c>
      <c r="R730" s="5" t="str">
        <f t="shared" si="35"/>
        <v>2021</v>
      </c>
    </row>
    <row r="731" spans="1:18" x14ac:dyDescent="0.25">
      <c r="A731" s="4">
        <v>729</v>
      </c>
      <c r="B731" t="s">
        <v>2074</v>
      </c>
      <c r="C731" t="s">
        <v>22756</v>
      </c>
      <c r="D731" t="s">
        <v>2075</v>
      </c>
      <c r="E731" t="s">
        <v>1478</v>
      </c>
      <c r="F731" t="s">
        <v>16</v>
      </c>
      <c r="G731" s="1">
        <v>44378</v>
      </c>
      <c r="H731">
        <v>2016</v>
      </c>
      <c r="I731" t="s">
        <v>17</v>
      </c>
      <c r="J731">
        <v>118</v>
      </c>
      <c r="K731" t="s">
        <v>61</v>
      </c>
      <c r="L731" t="s">
        <v>62</v>
      </c>
      <c r="M731" t="s">
        <v>63</v>
      </c>
      <c r="N731">
        <v>0</v>
      </c>
      <c r="O731" t="str">
        <f t="shared" si="33"/>
        <v/>
      </c>
      <c r="P731" t="str">
        <f t="shared" si="34"/>
        <v>100 - 120 минут</v>
      </c>
      <c r="Q731" t="str">
        <f>VLOOKUP(L731,[1]Лист1!$A:$B,2,0)</f>
        <v>Comedies</v>
      </c>
      <c r="R731" s="5" t="str">
        <f t="shared" si="35"/>
        <v>2021</v>
      </c>
    </row>
    <row r="732" spans="1:18" x14ac:dyDescent="0.25">
      <c r="A732" s="4">
        <v>730</v>
      </c>
      <c r="B732" t="s">
        <v>2076</v>
      </c>
      <c r="C732" t="s">
        <v>22756</v>
      </c>
      <c r="D732" t="s">
        <v>2077</v>
      </c>
      <c r="E732" t="s">
        <v>2078</v>
      </c>
      <c r="F732" t="s">
        <v>16</v>
      </c>
      <c r="G732" s="1">
        <v>44378</v>
      </c>
      <c r="H732">
        <v>2011</v>
      </c>
      <c r="I732" t="s">
        <v>270</v>
      </c>
      <c r="J732">
        <v>109</v>
      </c>
      <c r="K732" t="s">
        <v>473</v>
      </c>
      <c r="L732" t="s">
        <v>62</v>
      </c>
      <c r="M732" t="s">
        <v>143</v>
      </c>
      <c r="N732">
        <v>0</v>
      </c>
      <c r="O732" t="str">
        <f t="shared" si="33"/>
        <v/>
      </c>
      <c r="P732" t="str">
        <f t="shared" si="34"/>
        <v>100 - 120 минут</v>
      </c>
      <c r="Q732" t="str">
        <f>VLOOKUP(L732,[1]Лист1!$A:$B,2,0)</f>
        <v>Comedies</v>
      </c>
      <c r="R732" s="5" t="str">
        <f t="shared" si="35"/>
        <v>2021</v>
      </c>
    </row>
    <row r="733" spans="1:18" x14ac:dyDescent="0.25">
      <c r="A733" s="4">
        <v>731</v>
      </c>
      <c r="B733" t="s">
        <v>2079</v>
      </c>
      <c r="C733" t="s">
        <v>22756</v>
      </c>
      <c r="D733" t="s">
        <v>2080</v>
      </c>
      <c r="E733" t="s">
        <v>2081</v>
      </c>
      <c r="F733" t="s">
        <v>16</v>
      </c>
      <c r="G733" s="1">
        <v>44378</v>
      </c>
      <c r="H733">
        <v>2001</v>
      </c>
      <c r="I733" t="s">
        <v>270</v>
      </c>
      <c r="J733">
        <v>89</v>
      </c>
      <c r="K733" t="s">
        <v>62</v>
      </c>
      <c r="L733" t="s">
        <v>62</v>
      </c>
      <c r="M733">
        <v>0</v>
      </c>
      <c r="N733">
        <v>0</v>
      </c>
      <c r="O733" t="str">
        <f t="shared" si="33"/>
        <v/>
      </c>
      <c r="P733" t="str">
        <f t="shared" si="34"/>
        <v>80 - 100 минут</v>
      </c>
      <c r="Q733" t="str">
        <f>VLOOKUP(L733,[1]Лист1!$A:$B,2,0)</f>
        <v>Comedies</v>
      </c>
      <c r="R733" s="5" t="str">
        <f t="shared" si="35"/>
        <v>2021</v>
      </c>
    </row>
    <row r="734" spans="1:18" x14ac:dyDescent="0.25">
      <c r="A734" s="4">
        <v>732</v>
      </c>
      <c r="B734" t="s">
        <v>2082</v>
      </c>
      <c r="C734" t="s">
        <v>22756</v>
      </c>
      <c r="D734" t="s">
        <v>2083</v>
      </c>
      <c r="E734" t="s">
        <v>2084</v>
      </c>
      <c r="F734" t="s">
        <v>53</v>
      </c>
      <c r="G734" s="1">
        <v>44378</v>
      </c>
      <c r="H734">
        <v>2018</v>
      </c>
      <c r="I734" t="s">
        <v>17</v>
      </c>
      <c r="J734">
        <v>106</v>
      </c>
      <c r="K734" t="s">
        <v>560</v>
      </c>
      <c r="L734" t="s">
        <v>47</v>
      </c>
      <c r="M734" t="s">
        <v>143</v>
      </c>
      <c r="N734">
        <v>0</v>
      </c>
      <c r="O734" t="str">
        <f t="shared" si="33"/>
        <v/>
      </c>
      <c r="P734" t="str">
        <f t="shared" si="34"/>
        <v>100 - 120 минут</v>
      </c>
      <c r="Q734" t="str">
        <f>VLOOKUP(L734,[1]Лист1!$A:$B,2,0)</f>
        <v>Dramas</v>
      </c>
      <c r="R734" s="5" t="str">
        <f t="shared" si="35"/>
        <v>2021</v>
      </c>
    </row>
    <row r="735" spans="1:18" x14ac:dyDescent="0.25">
      <c r="A735" s="4">
        <v>733</v>
      </c>
      <c r="B735" t="s">
        <v>2085</v>
      </c>
      <c r="C735" t="s">
        <v>22756</v>
      </c>
      <c r="D735" t="s">
        <v>2086</v>
      </c>
      <c r="E735" t="s">
        <v>2087</v>
      </c>
      <c r="F735" t="s">
        <v>85</v>
      </c>
      <c r="G735" s="1">
        <v>44378</v>
      </c>
      <c r="H735">
        <v>2021</v>
      </c>
      <c r="I735" t="s">
        <v>54</v>
      </c>
      <c r="J735">
        <v>96</v>
      </c>
      <c r="K735" t="s">
        <v>285</v>
      </c>
      <c r="L735" t="s">
        <v>237</v>
      </c>
      <c r="M735" t="s">
        <v>286</v>
      </c>
      <c r="N735" t="s">
        <v>49</v>
      </c>
      <c r="O735" t="str">
        <f t="shared" si="33"/>
        <v/>
      </c>
      <c r="P735" t="str">
        <f t="shared" si="34"/>
        <v>80 - 100 минут</v>
      </c>
      <c r="Q735" t="str">
        <f>VLOOKUP(L735,[1]Лист1!$A:$B,2,0)</f>
        <v>Action &amp; Adventure</v>
      </c>
      <c r="R735" s="5" t="str">
        <f t="shared" si="35"/>
        <v>2021</v>
      </c>
    </row>
    <row r="736" spans="1:18" x14ac:dyDescent="0.25">
      <c r="A736" s="4">
        <v>734</v>
      </c>
      <c r="B736" t="s">
        <v>2088</v>
      </c>
      <c r="C736" t="s">
        <v>22756</v>
      </c>
      <c r="D736" t="s">
        <v>2089</v>
      </c>
      <c r="E736" t="s">
        <v>2090</v>
      </c>
      <c r="F736" t="s">
        <v>85</v>
      </c>
      <c r="G736" s="1">
        <v>44378</v>
      </c>
      <c r="H736">
        <v>1992</v>
      </c>
      <c r="I736" t="s">
        <v>270</v>
      </c>
      <c r="J736">
        <v>101</v>
      </c>
      <c r="K736" t="s">
        <v>151</v>
      </c>
      <c r="L736" t="s">
        <v>151</v>
      </c>
      <c r="M736">
        <v>0</v>
      </c>
      <c r="N736">
        <v>0</v>
      </c>
      <c r="O736" t="str">
        <f t="shared" si="33"/>
        <v/>
      </c>
      <c r="P736" t="str">
        <f t="shared" si="34"/>
        <v>100 - 120 минут</v>
      </c>
      <c r="Q736" t="str">
        <f>VLOOKUP(L736,[1]Лист1!$A:$B,2,0)</f>
        <v>Horror</v>
      </c>
      <c r="R736" s="5" t="str">
        <f t="shared" si="35"/>
        <v>2021</v>
      </c>
    </row>
    <row r="737" spans="1:18" x14ac:dyDescent="0.25">
      <c r="A737" s="4">
        <v>735</v>
      </c>
      <c r="B737" t="s">
        <v>2091</v>
      </c>
      <c r="C737" t="s">
        <v>22757</v>
      </c>
      <c r="D737" t="s">
        <v>2092</v>
      </c>
      <c r="E737" t="s">
        <v>2093</v>
      </c>
      <c r="F737" t="s">
        <v>85</v>
      </c>
      <c r="G737" s="1">
        <v>44378</v>
      </c>
      <c r="H737">
        <v>2020</v>
      </c>
      <c r="I737" t="s">
        <v>23</v>
      </c>
      <c r="J737">
        <v>1</v>
      </c>
      <c r="K737" t="s">
        <v>314</v>
      </c>
      <c r="L737" t="s">
        <v>160</v>
      </c>
      <c r="M737" t="s">
        <v>194</v>
      </c>
      <c r="N737" t="s">
        <v>168</v>
      </c>
      <c r="O737" t="str">
        <f t="shared" si="33"/>
        <v>1 сезон</v>
      </c>
      <c r="P737" t="str">
        <f t="shared" si="34"/>
        <v/>
      </c>
      <c r="Q737" t="str">
        <f>VLOOKUP(L737,[1]Лист1!$A:$B,2,0)</f>
        <v>International</v>
      </c>
      <c r="R737" s="5" t="str">
        <f t="shared" si="35"/>
        <v>2021</v>
      </c>
    </row>
    <row r="738" spans="1:18" x14ac:dyDescent="0.25">
      <c r="A738" s="4">
        <v>736</v>
      </c>
      <c r="B738" t="s">
        <v>2094</v>
      </c>
      <c r="C738" t="s">
        <v>22756</v>
      </c>
      <c r="D738" t="s">
        <v>2095</v>
      </c>
      <c r="E738" t="s">
        <v>2096</v>
      </c>
      <c r="F738" t="s">
        <v>85</v>
      </c>
      <c r="G738" s="1">
        <v>44351</v>
      </c>
      <c r="H738">
        <v>2015</v>
      </c>
      <c r="I738" t="s">
        <v>212</v>
      </c>
      <c r="J738">
        <v>60</v>
      </c>
      <c r="K738" t="s">
        <v>91</v>
      </c>
      <c r="L738" t="s">
        <v>91</v>
      </c>
      <c r="M738">
        <v>0</v>
      </c>
      <c r="N738">
        <v>0</v>
      </c>
      <c r="O738" t="str">
        <f t="shared" si="33"/>
        <v/>
      </c>
      <c r="P738" t="str">
        <f t="shared" si="34"/>
        <v>60 - 80 минут</v>
      </c>
      <c r="Q738" t="str">
        <f>VLOOKUP(L738,[1]Лист1!$A:$B,2,0)</f>
        <v>Other movies</v>
      </c>
      <c r="R738" s="5" t="str">
        <f t="shared" si="35"/>
        <v>2021</v>
      </c>
    </row>
    <row r="739" spans="1:18" x14ac:dyDescent="0.25">
      <c r="A739" s="4">
        <v>737</v>
      </c>
      <c r="B739" t="s">
        <v>2097</v>
      </c>
      <c r="C739" t="s">
        <v>22756</v>
      </c>
      <c r="D739" t="s">
        <v>2098</v>
      </c>
      <c r="E739" t="s">
        <v>2099</v>
      </c>
      <c r="F739" t="s">
        <v>53</v>
      </c>
      <c r="G739" s="1">
        <v>44378</v>
      </c>
      <c r="H739">
        <v>2019</v>
      </c>
      <c r="I739" t="s">
        <v>270</v>
      </c>
      <c r="J739">
        <v>101</v>
      </c>
      <c r="K739" t="s">
        <v>75</v>
      </c>
      <c r="L739" t="s">
        <v>47</v>
      </c>
      <c r="M739" t="s">
        <v>49</v>
      </c>
      <c r="N739">
        <v>0</v>
      </c>
      <c r="O739" t="str">
        <f t="shared" si="33"/>
        <v/>
      </c>
      <c r="P739" t="str">
        <f t="shared" si="34"/>
        <v>100 - 120 минут</v>
      </c>
      <c r="Q739" t="str">
        <f>VLOOKUP(L739,[1]Лист1!$A:$B,2,0)</f>
        <v>Dramas</v>
      </c>
      <c r="R739" s="5" t="str">
        <f t="shared" si="35"/>
        <v>2021</v>
      </c>
    </row>
    <row r="740" spans="1:18" x14ac:dyDescent="0.25">
      <c r="A740" s="4">
        <v>738</v>
      </c>
      <c r="B740" t="s">
        <v>2100</v>
      </c>
      <c r="C740" t="s">
        <v>22756</v>
      </c>
      <c r="D740" t="s">
        <v>2101</v>
      </c>
      <c r="E740" t="s">
        <v>2102</v>
      </c>
      <c r="F740" t="s">
        <v>16</v>
      </c>
      <c r="G740" s="1">
        <v>44378</v>
      </c>
      <c r="H740">
        <v>2008</v>
      </c>
      <c r="I740" t="s">
        <v>17</v>
      </c>
      <c r="J740">
        <v>123</v>
      </c>
      <c r="K740" t="s">
        <v>560</v>
      </c>
      <c r="L740" t="s">
        <v>47</v>
      </c>
      <c r="M740" t="s">
        <v>143</v>
      </c>
      <c r="N740">
        <v>0</v>
      </c>
      <c r="O740" t="str">
        <f t="shared" si="33"/>
        <v/>
      </c>
      <c r="P740" t="str">
        <f t="shared" si="34"/>
        <v>120 - 140 минут</v>
      </c>
      <c r="Q740" t="str">
        <f>VLOOKUP(L740,[1]Лист1!$A:$B,2,0)</f>
        <v>Dramas</v>
      </c>
      <c r="R740" s="5" t="str">
        <f t="shared" si="35"/>
        <v>2021</v>
      </c>
    </row>
    <row r="741" spans="1:18" x14ac:dyDescent="0.25">
      <c r="A741" s="4">
        <v>739</v>
      </c>
      <c r="B741" t="s">
        <v>2103</v>
      </c>
      <c r="C741" t="s">
        <v>22756</v>
      </c>
      <c r="D741" t="s">
        <v>2104</v>
      </c>
      <c r="E741" t="s">
        <v>2105</v>
      </c>
      <c r="F741" t="s">
        <v>16</v>
      </c>
      <c r="G741" s="1">
        <v>44378</v>
      </c>
      <c r="H741">
        <v>2010</v>
      </c>
      <c r="I741" t="s">
        <v>270</v>
      </c>
      <c r="J741">
        <v>106</v>
      </c>
      <c r="K741" t="s">
        <v>473</v>
      </c>
      <c r="L741" t="s">
        <v>62</v>
      </c>
      <c r="M741" t="s">
        <v>143</v>
      </c>
      <c r="N741">
        <v>0</v>
      </c>
      <c r="O741" t="str">
        <f t="shared" si="33"/>
        <v/>
      </c>
      <c r="P741" t="str">
        <f t="shared" si="34"/>
        <v>100 - 120 минут</v>
      </c>
      <c r="Q741" t="str">
        <f>VLOOKUP(L741,[1]Лист1!$A:$B,2,0)</f>
        <v>Comedies</v>
      </c>
      <c r="R741" s="5" t="str">
        <f t="shared" si="35"/>
        <v>2021</v>
      </c>
    </row>
    <row r="742" spans="1:18" x14ac:dyDescent="0.25">
      <c r="A742" s="4">
        <v>740</v>
      </c>
      <c r="B742" t="s">
        <v>2106</v>
      </c>
      <c r="C742" t="s">
        <v>22756</v>
      </c>
      <c r="D742" t="s">
        <v>2107</v>
      </c>
      <c r="E742" t="s">
        <v>2108</v>
      </c>
      <c r="F742" t="s">
        <v>16</v>
      </c>
      <c r="G742" s="1">
        <v>44378</v>
      </c>
      <c r="H742">
        <v>2000</v>
      </c>
      <c r="I742" t="s">
        <v>121</v>
      </c>
      <c r="J742">
        <v>89</v>
      </c>
      <c r="K742" t="s">
        <v>40</v>
      </c>
      <c r="L742" t="s">
        <v>41</v>
      </c>
      <c r="M742" t="s">
        <v>42</v>
      </c>
      <c r="N742">
        <v>0</v>
      </c>
      <c r="O742" t="str">
        <f t="shared" si="33"/>
        <v/>
      </c>
      <c r="P742" t="str">
        <f t="shared" si="34"/>
        <v>80 - 100 минут</v>
      </c>
      <c r="Q742" t="str">
        <f>VLOOKUP(L742,[1]Лист1!$A:$B,2,0)</f>
        <v>Kids</v>
      </c>
      <c r="R742" s="5" t="str">
        <f t="shared" si="35"/>
        <v>2021</v>
      </c>
    </row>
    <row r="743" spans="1:18" x14ac:dyDescent="0.25">
      <c r="A743" s="4">
        <v>741</v>
      </c>
      <c r="B743" t="s">
        <v>2109</v>
      </c>
      <c r="C743" t="s">
        <v>22756</v>
      </c>
      <c r="D743" t="s">
        <v>2110</v>
      </c>
      <c r="E743" t="s">
        <v>2111</v>
      </c>
      <c r="F743" t="s">
        <v>16</v>
      </c>
      <c r="G743" s="1">
        <v>44378</v>
      </c>
      <c r="H743">
        <v>2009</v>
      </c>
      <c r="I743" t="s">
        <v>17</v>
      </c>
      <c r="J743">
        <v>128</v>
      </c>
      <c r="K743" t="s">
        <v>605</v>
      </c>
      <c r="L743" t="s">
        <v>237</v>
      </c>
      <c r="M743" t="s">
        <v>152</v>
      </c>
      <c r="N743">
        <v>0</v>
      </c>
      <c r="O743" t="str">
        <f t="shared" si="33"/>
        <v/>
      </c>
      <c r="P743" t="str">
        <f t="shared" si="34"/>
        <v>120 - 140 минут</v>
      </c>
      <c r="Q743" t="str">
        <f>VLOOKUP(L743,[1]Лист1!$A:$B,2,0)</f>
        <v>Action &amp; Adventure</v>
      </c>
      <c r="R743" s="5" t="str">
        <f t="shared" si="35"/>
        <v>2021</v>
      </c>
    </row>
    <row r="744" spans="1:18" x14ac:dyDescent="0.25">
      <c r="A744" s="4">
        <v>742</v>
      </c>
      <c r="B744" t="s">
        <v>2112</v>
      </c>
      <c r="C744" t="s">
        <v>22756</v>
      </c>
      <c r="D744" t="s">
        <v>2113</v>
      </c>
      <c r="E744" t="s">
        <v>2114</v>
      </c>
      <c r="F744" t="s">
        <v>74</v>
      </c>
      <c r="G744" s="1">
        <v>44378</v>
      </c>
      <c r="H744">
        <v>1999</v>
      </c>
      <c r="I744" t="s">
        <v>121</v>
      </c>
      <c r="J744">
        <v>85</v>
      </c>
      <c r="K744" t="s">
        <v>40</v>
      </c>
      <c r="L744" t="s">
        <v>41</v>
      </c>
      <c r="M744" t="s">
        <v>42</v>
      </c>
      <c r="N744">
        <v>0</v>
      </c>
      <c r="O744" t="str">
        <f t="shared" si="33"/>
        <v/>
      </c>
      <c r="P744" t="str">
        <f t="shared" si="34"/>
        <v>80 - 100 минут</v>
      </c>
      <c r="Q744" t="str">
        <f>VLOOKUP(L744,[1]Лист1!$A:$B,2,0)</f>
        <v>Kids</v>
      </c>
      <c r="R744" s="5" t="str">
        <f t="shared" si="35"/>
        <v>2021</v>
      </c>
    </row>
    <row r="745" spans="1:18" x14ac:dyDescent="0.25">
      <c r="A745" s="4">
        <v>743</v>
      </c>
      <c r="B745" t="s">
        <v>2115</v>
      </c>
      <c r="C745" t="s">
        <v>22756</v>
      </c>
      <c r="D745" t="s">
        <v>2116</v>
      </c>
      <c r="E745" t="s">
        <v>2117</v>
      </c>
      <c r="F745" t="s">
        <v>16</v>
      </c>
      <c r="G745" s="1">
        <v>44378</v>
      </c>
      <c r="H745">
        <v>2019</v>
      </c>
      <c r="I745" t="s">
        <v>270</v>
      </c>
      <c r="J745">
        <v>89</v>
      </c>
      <c r="K745" t="s">
        <v>564</v>
      </c>
      <c r="L745" t="s">
        <v>62</v>
      </c>
      <c r="M745" t="s">
        <v>63</v>
      </c>
      <c r="N745" t="s">
        <v>48</v>
      </c>
      <c r="O745" t="str">
        <f t="shared" si="33"/>
        <v/>
      </c>
      <c r="P745" t="str">
        <f t="shared" si="34"/>
        <v>80 - 100 минут</v>
      </c>
      <c r="Q745" t="str">
        <f>VLOOKUP(L745,[1]Лист1!$A:$B,2,0)</f>
        <v>Comedies</v>
      </c>
      <c r="R745" s="5" t="str">
        <f t="shared" si="35"/>
        <v>2021</v>
      </c>
    </row>
    <row r="746" spans="1:18" x14ac:dyDescent="0.25">
      <c r="A746" s="4">
        <v>744</v>
      </c>
      <c r="B746" t="s">
        <v>2118</v>
      </c>
      <c r="C746" t="s">
        <v>22756</v>
      </c>
      <c r="D746" t="s">
        <v>2119</v>
      </c>
      <c r="E746" t="s">
        <v>2120</v>
      </c>
      <c r="F746" t="s">
        <v>16</v>
      </c>
      <c r="G746" s="1">
        <v>44378</v>
      </c>
      <c r="H746">
        <v>2006</v>
      </c>
      <c r="I746" t="s">
        <v>17</v>
      </c>
      <c r="J746">
        <v>108</v>
      </c>
      <c r="K746" t="s">
        <v>2121</v>
      </c>
      <c r="L746" t="s">
        <v>237</v>
      </c>
      <c r="M746" t="s">
        <v>42</v>
      </c>
      <c r="N746" t="s">
        <v>442</v>
      </c>
      <c r="O746" t="str">
        <f t="shared" si="33"/>
        <v/>
      </c>
      <c r="P746" t="str">
        <f t="shared" si="34"/>
        <v>100 - 120 минут</v>
      </c>
      <c r="Q746" t="str">
        <f>VLOOKUP(L746,[1]Лист1!$A:$B,2,0)</f>
        <v>Action &amp; Adventure</v>
      </c>
      <c r="R746" s="5" t="str">
        <f t="shared" si="35"/>
        <v>2021</v>
      </c>
    </row>
    <row r="747" spans="1:18" x14ac:dyDescent="0.25">
      <c r="A747" s="4">
        <v>745</v>
      </c>
      <c r="B747" t="s">
        <v>2122</v>
      </c>
      <c r="C747" t="s">
        <v>22756</v>
      </c>
      <c r="D747" t="s">
        <v>2123</v>
      </c>
      <c r="E747" t="s">
        <v>2124</v>
      </c>
      <c r="F747" t="s">
        <v>16</v>
      </c>
      <c r="G747" s="1">
        <v>44378</v>
      </c>
      <c r="H747">
        <v>2010</v>
      </c>
      <c r="I747" t="s">
        <v>270</v>
      </c>
      <c r="J747">
        <v>105</v>
      </c>
      <c r="K747" t="s">
        <v>274</v>
      </c>
      <c r="L747" t="s">
        <v>47</v>
      </c>
      <c r="M747" t="s">
        <v>232</v>
      </c>
      <c r="N747">
        <v>0</v>
      </c>
      <c r="O747" t="str">
        <f t="shared" si="33"/>
        <v/>
      </c>
      <c r="P747" t="str">
        <f t="shared" si="34"/>
        <v>100 - 120 минут</v>
      </c>
      <c r="Q747" t="str">
        <f>VLOOKUP(L747,[1]Лист1!$A:$B,2,0)</f>
        <v>Dramas</v>
      </c>
      <c r="R747" s="5" t="str">
        <f t="shared" si="35"/>
        <v>2021</v>
      </c>
    </row>
    <row r="748" spans="1:18" x14ac:dyDescent="0.25">
      <c r="A748" s="4">
        <v>746</v>
      </c>
      <c r="B748" t="s">
        <v>2125</v>
      </c>
      <c r="C748" t="s">
        <v>22756</v>
      </c>
      <c r="D748" t="s">
        <v>2126</v>
      </c>
      <c r="E748" t="s">
        <v>2127</v>
      </c>
      <c r="F748" t="s">
        <v>16</v>
      </c>
      <c r="G748" s="1">
        <v>44378</v>
      </c>
      <c r="H748">
        <v>2019</v>
      </c>
      <c r="I748" t="s">
        <v>17</v>
      </c>
      <c r="J748">
        <v>133</v>
      </c>
      <c r="K748" t="s">
        <v>47</v>
      </c>
      <c r="L748" t="s">
        <v>47</v>
      </c>
      <c r="M748">
        <v>0</v>
      </c>
      <c r="N748">
        <v>0</v>
      </c>
      <c r="O748" t="str">
        <f t="shared" si="33"/>
        <v/>
      </c>
      <c r="P748" t="str">
        <f t="shared" si="34"/>
        <v>120 - 140 минут</v>
      </c>
      <c r="Q748" t="str">
        <f>VLOOKUP(L748,[1]Лист1!$A:$B,2,0)</f>
        <v>Dramas</v>
      </c>
      <c r="R748" s="5" t="str">
        <f t="shared" si="35"/>
        <v>2021</v>
      </c>
    </row>
    <row r="749" spans="1:18" x14ac:dyDescent="0.25">
      <c r="A749" s="4">
        <v>747</v>
      </c>
      <c r="B749" t="s">
        <v>2128</v>
      </c>
      <c r="C749" t="s">
        <v>22756</v>
      </c>
      <c r="D749" t="s">
        <v>2129</v>
      </c>
      <c r="E749" t="s">
        <v>2130</v>
      </c>
      <c r="F749" t="s">
        <v>16</v>
      </c>
      <c r="G749" s="1">
        <v>44378</v>
      </c>
      <c r="H749">
        <v>1997</v>
      </c>
      <c r="I749" t="s">
        <v>270</v>
      </c>
      <c r="J749">
        <v>129</v>
      </c>
      <c r="K749" t="s">
        <v>156</v>
      </c>
      <c r="L749" t="s">
        <v>156</v>
      </c>
      <c r="M749">
        <v>0</v>
      </c>
      <c r="N749">
        <v>0</v>
      </c>
      <c r="O749" t="str">
        <f t="shared" si="33"/>
        <v/>
      </c>
      <c r="P749" t="str">
        <f t="shared" si="34"/>
        <v>120 - 140 минут</v>
      </c>
      <c r="Q749" t="str">
        <f>VLOOKUP(L749,[1]Лист1!$A:$B,2,0)</f>
        <v>Thrillers</v>
      </c>
      <c r="R749" s="5" t="str">
        <f t="shared" si="35"/>
        <v>2021</v>
      </c>
    </row>
    <row r="750" spans="1:18" x14ac:dyDescent="0.25">
      <c r="A750" s="4">
        <v>748</v>
      </c>
      <c r="B750" t="s">
        <v>2131</v>
      </c>
      <c r="C750" t="s">
        <v>22756</v>
      </c>
      <c r="D750" t="s">
        <v>2132</v>
      </c>
      <c r="E750" t="s">
        <v>2133</v>
      </c>
      <c r="F750" t="s">
        <v>16</v>
      </c>
      <c r="G750" s="1">
        <v>44378</v>
      </c>
      <c r="H750">
        <v>1984</v>
      </c>
      <c r="I750" t="s">
        <v>121</v>
      </c>
      <c r="J750">
        <v>127</v>
      </c>
      <c r="K750" t="s">
        <v>2134</v>
      </c>
      <c r="L750" t="s">
        <v>237</v>
      </c>
      <c r="M750" t="s">
        <v>701</v>
      </c>
      <c r="N750" t="s">
        <v>254</v>
      </c>
      <c r="O750" t="str">
        <f t="shared" si="33"/>
        <v/>
      </c>
      <c r="P750" t="str">
        <f t="shared" si="34"/>
        <v>120 - 140 минут</v>
      </c>
      <c r="Q750" t="str">
        <f>VLOOKUP(L750,[1]Лист1!$A:$B,2,0)</f>
        <v>Action &amp; Adventure</v>
      </c>
      <c r="R750" s="5" t="str">
        <f t="shared" si="35"/>
        <v>2021</v>
      </c>
    </row>
    <row r="751" spans="1:18" x14ac:dyDescent="0.25">
      <c r="A751" s="4">
        <v>749</v>
      </c>
      <c r="B751" t="s">
        <v>2135</v>
      </c>
      <c r="C751" t="s">
        <v>22756</v>
      </c>
      <c r="D751" t="s">
        <v>2136</v>
      </c>
      <c r="E751" t="s">
        <v>2133</v>
      </c>
      <c r="F751" t="s">
        <v>16</v>
      </c>
      <c r="G751" s="1">
        <v>44378</v>
      </c>
      <c r="H751">
        <v>1986</v>
      </c>
      <c r="I751" t="s">
        <v>121</v>
      </c>
      <c r="J751">
        <v>113</v>
      </c>
      <c r="K751" t="s">
        <v>2137</v>
      </c>
      <c r="L751" t="s">
        <v>237</v>
      </c>
      <c r="M751" t="s">
        <v>701</v>
      </c>
      <c r="N751" t="s">
        <v>63</v>
      </c>
      <c r="O751" t="str">
        <f t="shared" si="33"/>
        <v/>
      </c>
      <c r="P751" t="str">
        <f t="shared" si="34"/>
        <v>100 - 120 минут</v>
      </c>
      <c r="Q751" t="str">
        <f>VLOOKUP(L751,[1]Лист1!$A:$B,2,0)</f>
        <v>Action &amp; Adventure</v>
      </c>
      <c r="R751" s="5" t="str">
        <f t="shared" si="35"/>
        <v>2021</v>
      </c>
    </row>
    <row r="752" spans="1:18" x14ac:dyDescent="0.25">
      <c r="A752" s="4">
        <v>750</v>
      </c>
      <c r="B752" t="s">
        <v>2138</v>
      </c>
      <c r="C752" t="s">
        <v>22756</v>
      </c>
      <c r="D752" t="s">
        <v>2139</v>
      </c>
      <c r="E752" t="s">
        <v>2133</v>
      </c>
      <c r="F752" t="s">
        <v>16</v>
      </c>
      <c r="G752" s="1">
        <v>44378</v>
      </c>
      <c r="H752">
        <v>1989</v>
      </c>
      <c r="I752" t="s">
        <v>121</v>
      </c>
      <c r="J752">
        <v>112</v>
      </c>
      <c r="K752" t="s">
        <v>498</v>
      </c>
      <c r="L752" t="s">
        <v>41</v>
      </c>
      <c r="M752" t="s">
        <v>63</v>
      </c>
      <c r="N752">
        <v>0</v>
      </c>
      <c r="O752" t="str">
        <f t="shared" si="33"/>
        <v/>
      </c>
      <c r="P752" t="str">
        <f t="shared" si="34"/>
        <v>100 - 120 минут</v>
      </c>
      <c r="Q752" t="str">
        <f>VLOOKUP(L752,[1]Лист1!$A:$B,2,0)</f>
        <v>Kids</v>
      </c>
      <c r="R752" s="5" t="str">
        <f t="shared" si="35"/>
        <v>2021</v>
      </c>
    </row>
    <row r="753" spans="1:18" x14ac:dyDescent="0.25">
      <c r="A753" s="4">
        <v>751</v>
      </c>
      <c r="B753" t="s">
        <v>2140</v>
      </c>
      <c r="C753" t="s">
        <v>22756</v>
      </c>
      <c r="D753" t="s">
        <v>2141</v>
      </c>
      <c r="E753" t="s">
        <v>2142</v>
      </c>
      <c r="F753" t="s">
        <v>53</v>
      </c>
      <c r="G753" s="1">
        <v>44378</v>
      </c>
      <c r="H753">
        <v>2003</v>
      </c>
      <c r="I753" t="s">
        <v>270</v>
      </c>
      <c r="J753">
        <v>130</v>
      </c>
      <c r="K753" t="s">
        <v>47</v>
      </c>
      <c r="L753" t="s">
        <v>47</v>
      </c>
      <c r="M753">
        <v>0</v>
      </c>
      <c r="N753">
        <v>0</v>
      </c>
      <c r="O753" t="str">
        <f t="shared" si="33"/>
        <v/>
      </c>
      <c r="P753" t="str">
        <f t="shared" si="34"/>
        <v>120 - 140 минут</v>
      </c>
      <c r="Q753" t="str">
        <f>VLOOKUP(L753,[1]Лист1!$A:$B,2,0)</f>
        <v>Dramas</v>
      </c>
      <c r="R753" s="5" t="str">
        <f t="shared" si="35"/>
        <v>2021</v>
      </c>
    </row>
    <row r="754" spans="1:18" x14ac:dyDescent="0.25">
      <c r="A754" s="4">
        <v>752</v>
      </c>
      <c r="B754" t="s">
        <v>2143</v>
      </c>
      <c r="C754" t="s">
        <v>22756</v>
      </c>
      <c r="D754" t="s">
        <v>2144</v>
      </c>
      <c r="E754" t="s">
        <v>2145</v>
      </c>
      <c r="F754" t="s">
        <v>16</v>
      </c>
      <c r="G754" s="1">
        <v>44378</v>
      </c>
      <c r="H754">
        <v>1980</v>
      </c>
      <c r="I754" t="s">
        <v>270</v>
      </c>
      <c r="J754">
        <v>100</v>
      </c>
      <c r="K754" t="s">
        <v>237</v>
      </c>
      <c r="L754" t="s">
        <v>237</v>
      </c>
      <c r="M754">
        <v>0</v>
      </c>
      <c r="N754">
        <v>0</v>
      </c>
      <c r="O754" t="str">
        <f t="shared" si="33"/>
        <v/>
      </c>
      <c r="P754" t="str">
        <f t="shared" si="34"/>
        <v>100 - 120 минут</v>
      </c>
      <c r="Q754" t="str">
        <f>VLOOKUP(L754,[1]Лист1!$A:$B,2,0)</f>
        <v>Action &amp; Adventure</v>
      </c>
      <c r="R754" s="5" t="str">
        <f t="shared" si="35"/>
        <v>2021</v>
      </c>
    </row>
    <row r="755" spans="1:18" x14ac:dyDescent="0.25">
      <c r="A755" s="4">
        <v>753</v>
      </c>
      <c r="B755" t="s">
        <v>2146</v>
      </c>
      <c r="C755" t="s">
        <v>22756</v>
      </c>
      <c r="D755" t="s">
        <v>2147</v>
      </c>
      <c r="E755" t="s">
        <v>2148</v>
      </c>
      <c r="F755" t="s">
        <v>53</v>
      </c>
      <c r="G755" s="1">
        <v>44378</v>
      </c>
      <c r="H755">
        <v>2006</v>
      </c>
      <c r="I755" t="s">
        <v>17</v>
      </c>
      <c r="J755">
        <v>103</v>
      </c>
      <c r="K755" t="s">
        <v>75</v>
      </c>
      <c r="L755" t="s">
        <v>47</v>
      </c>
      <c r="M755" t="s">
        <v>49</v>
      </c>
      <c r="N755">
        <v>0</v>
      </c>
      <c r="O755" t="str">
        <f t="shared" si="33"/>
        <v/>
      </c>
      <c r="P755" t="str">
        <f t="shared" si="34"/>
        <v>100 - 120 минут</v>
      </c>
      <c r="Q755" t="str">
        <f>VLOOKUP(L755,[1]Лист1!$A:$B,2,0)</f>
        <v>Dramas</v>
      </c>
      <c r="R755" s="5" t="str">
        <f t="shared" si="35"/>
        <v>2021</v>
      </c>
    </row>
    <row r="756" spans="1:18" x14ac:dyDescent="0.25">
      <c r="A756" s="4">
        <v>754</v>
      </c>
      <c r="B756" t="s">
        <v>2149</v>
      </c>
      <c r="C756" t="s">
        <v>22756</v>
      </c>
      <c r="D756" t="s">
        <v>2150</v>
      </c>
      <c r="E756" t="s">
        <v>2151</v>
      </c>
      <c r="F756" t="s">
        <v>16</v>
      </c>
      <c r="G756" s="1">
        <v>44378</v>
      </c>
      <c r="H756">
        <v>2008</v>
      </c>
      <c r="I756" t="s">
        <v>270</v>
      </c>
      <c r="J756">
        <v>85</v>
      </c>
      <c r="K756" t="s">
        <v>2152</v>
      </c>
      <c r="L756" t="s">
        <v>151</v>
      </c>
      <c r="M756" t="s">
        <v>232</v>
      </c>
      <c r="N756">
        <v>0</v>
      </c>
      <c r="O756" t="str">
        <f t="shared" si="33"/>
        <v/>
      </c>
      <c r="P756" t="str">
        <f t="shared" si="34"/>
        <v>80 - 100 минут</v>
      </c>
      <c r="Q756" t="str">
        <f>VLOOKUP(L756,[1]Лист1!$A:$B,2,0)</f>
        <v>Horror</v>
      </c>
      <c r="R756" s="5" t="str">
        <f t="shared" si="35"/>
        <v>2021</v>
      </c>
    </row>
    <row r="757" spans="1:18" x14ac:dyDescent="0.25">
      <c r="A757" s="4">
        <v>755</v>
      </c>
      <c r="B757" t="s">
        <v>2153</v>
      </c>
      <c r="C757" t="s">
        <v>22756</v>
      </c>
      <c r="D757" t="s">
        <v>2154</v>
      </c>
      <c r="E757" t="s">
        <v>2155</v>
      </c>
      <c r="F757" t="s">
        <v>16</v>
      </c>
      <c r="G757" s="1">
        <v>44378</v>
      </c>
      <c r="H757">
        <v>2002</v>
      </c>
      <c r="I757" t="s">
        <v>17</v>
      </c>
      <c r="J757">
        <v>124</v>
      </c>
      <c r="K757" t="s">
        <v>237</v>
      </c>
      <c r="L757" t="s">
        <v>237</v>
      </c>
      <c r="M757">
        <v>0</v>
      </c>
      <c r="N757">
        <v>0</v>
      </c>
      <c r="O757" t="str">
        <f t="shared" si="33"/>
        <v/>
      </c>
      <c r="P757" t="str">
        <f t="shared" si="34"/>
        <v>120 - 140 минут</v>
      </c>
      <c r="Q757" t="str">
        <f>VLOOKUP(L757,[1]Лист1!$A:$B,2,0)</f>
        <v>Action &amp; Adventure</v>
      </c>
      <c r="R757" s="5" t="str">
        <f t="shared" si="35"/>
        <v>2021</v>
      </c>
    </row>
    <row r="758" spans="1:18" x14ac:dyDescent="0.25">
      <c r="A758" s="4">
        <v>756</v>
      </c>
      <c r="B758" t="s">
        <v>2156</v>
      </c>
      <c r="C758" t="s">
        <v>22756</v>
      </c>
      <c r="D758" t="s">
        <v>2157</v>
      </c>
      <c r="E758" t="s">
        <v>2158</v>
      </c>
      <c r="F758" t="s">
        <v>16</v>
      </c>
      <c r="G758" s="1">
        <v>44378</v>
      </c>
      <c r="H758">
        <v>2010</v>
      </c>
      <c r="I758" t="s">
        <v>17</v>
      </c>
      <c r="J758">
        <v>103</v>
      </c>
      <c r="K758" t="s">
        <v>2159</v>
      </c>
      <c r="L758" t="s">
        <v>237</v>
      </c>
      <c r="M758" t="s">
        <v>143</v>
      </c>
      <c r="N758">
        <v>0</v>
      </c>
      <c r="O758" t="str">
        <f t="shared" si="33"/>
        <v/>
      </c>
      <c r="P758" t="str">
        <f t="shared" si="34"/>
        <v>100 - 120 минут</v>
      </c>
      <c r="Q758" t="str">
        <f>VLOOKUP(L758,[1]Лист1!$A:$B,2,0)</f>
        <v>Action &amp; Adventure</v>
      </c>
      <c r="R758" s="5" t="str">
        <f t="shared" si="35"/>
        <v>2021</v>
      </c>
    </row>
    <row r="759" spans="1:18" x14ac:dyDescent="0.25">
      <c r="A759" s="4">
        <v>757</v>
      </c>
      <c r="B759" t="s">
        <v>2160</v>
      </c>
      <c r="C759" t="s">
        <v>22756</v>
      </c>
      <c r="D759" t="s">
        <v>2161</v>
      </c>
      <c r="E759" t="s">
        <v>2162</v>
      </c>
      <c r="F759" t="s">
        <v>16</v>
      </c>
      <c r="G759" s="1">
        <v>44378</v>
      </c>
      <c r="H759">
        <v>2003</v>
      </c>
      <c r="I759" t="s">
        <v>270</v>
      </c>
      <c r="J759">
        <v>121</v>
      </c>
      <c r="K759" t="s">
        <v>1383</v>
      </c>
      <c r="L759" t="s">
        <v>237</v>
      </c>
      <c r="M759" t="s">
        <v>259</v>
      </c>
      <c r="N759" t="s">
        <v>152</v>
      </c>
      <c r="O759" t="str">
        <f t="shared" si="33"/>
        <v/>
      </c>
      <c r="P759" t="str">
        <f t="shared" si="34"/>
        <v>120 - 140 минут</v>
      </c>
      <c r="Q759" t="str">
        <f>VLOOKUP(L759,[1]Лист1!$A:$B,2,0)</f>
        <v>Action &amp; Adventure</v>
      </c>
      <c r="R759" s="5" t="str">
        <f t="shared" si="35"/>
        <v>2021</v>
      </c>
    </row>
    <row r="760" spans="1:18" x14ac:dyDescent="0.25">
      <c r="A760" s="4">
        <v>758</v>
      </c>
      <c r="B760" t="s">
        <v>2163</v>
      </c>
      <c r="C760" t="s">
        <v>22756</v>
      </c>
      <c r="D760" t="s">
        <v>2164</v>
      </c>
      <c r="E760" t="s">
        <v>2165</v>
      </c>
      <c r="F760" t="s">
        <v>16</v>
      </c>
      <c r="G760" s="1">
        <v>44378</v>
      </c>
      <c r="H760">
        <v>2012</v>
      </c>
      <c r="I760" t="s">
        <v>270</v>
      </c>
      <c r="J760">
        <v>89</v>
      </c>
      <c r="K760" t="s">
        <v>1383</v>
      </c>
      <c r="L760" t="s">
        <v>237</v>
      </c>
      <c r="M760" t="s">
        <v>259</v>
      </c>
      <c r="N760" t="s">
        <v>152</v>
      </c>
      <c r="O760" t="str">
        <f t="shared" si="33"/>
        <v/>
      </c>
      <c r="P760" t="str">
        <f t="shared" si="34"/>
        <v>80 - 100 минут</v>
      </c>
      <c r="Q760" t="str">
        <f>VLOOKUP(L760,[1]Лист1!$A:$B,2,0)</f>
        <v>Action &amp; Adventure</v>
      </c>
      <c r="R760" s="5" t="str">
        <f t="shared" si="35"/>
        <v>2021</v>
      </c>
    </row>
    <row r="761" spans="1:18" x14ac:dyDescent="0.25">
      <c r="A761" s="4">
        <v>759</v>
      </c>
      <c r="B761" t="s">
        <v>2166</v>
      </c>
      <c r="C761" t="s">
        <v>22756</v>
      </c>
      <c r="D761" t="s">
        <v>2167</v>
      </c>
      <c r="E761" t="s">
        <v>2168</v>
      </c>
      <c r="F761" t="s">
        <v>16</v>
      </c>
      <c r="G761" s="1">
        <v>44378</v>
      </c>
      <c r="H761">
        <v>2009</v>
      </c>
      <c r="I761" t="s">
        <v>270</v>
      </c>
      <c r="J761">
        <v>92</v>
      </c>
      <c r="K761" t="s">
        <v>1383</v>
      </c>
      <c r="L761" t="s">
        <v>237</v>
      </c>
      <c r="M761" t="s">
        <v>259</v>
      </c>
      <c r="N761" t="s">
        <v>152</v>
      </c>
      <c r="O761" t="str">
        <f t="shared" si="33"/>
        <v/>
      </c>
      <c r="P761" t="str">
        <f t="shared" si="34"/>
        <v>80 - 100 минут</v>
      </c>
      <c r="Q761" t="str">
        <f>VLOOKUP(L761,[1]Лист1!$A:$B,2,0)</f>
        <v>Action &amp; Adventure</v>
      </c>
      <c r="R761" s="5" t="str">
        <f t="shared" si="35"/>
        <v>2021</v>
      </c>
    </row>
    <row r="762" spans="1:18" x14ac:dyDescent="0.25">
      <c r="A762" s="4">
        <v>760</v>
      </c>
      <c r="B762" t="s">
        <v>2169</v>
      </c>
      <c r="C762" t="s">
        <v>22756</v>
      </c>
      <c r="D762" t="s">
        <v>2170</v>
      </c>
      <c r="E762" t="s">
        <v>2171</v>
      </c>
      <c r="F762" t="s">
        <v>357</v>
      </c>
      <c r="G762" s="1">
        <v>44378</v>
      </c>
      <c r="H762">
        <v>2020</v>
      </c>
      <c r="I762" t="s">
        <v>23</v>
      </c>
      <c r="J762">
        <v>112</v>
      </c>
      <c r="K762" t="s">
        <v>231</v>
      </c>
      <c r="L762" t="s">
        <v>47</v>
      </c>
      <c r="M762" t="s">
        <v>49</v>
      </c>
      <c r="N762" t="s">
        <v>232</v>
      </c>
      <c r="O762" t="str">
        <f t="shared" si="33"/>
        <v/>
      </c>
      <c r="P762" t="str">
        <f t="shared" si="34"/>
        <v>100 - 120 минут</v>
      </c>
      <c r="Q762" t="str">
        <f>VLOOKUP(L762,[1]Лист1!$A:$B,2,0)</f>
        <v>Dramas</v>
      </c>
      <c r="R762" s="5" t="str">
        <f t="shared" si="35"/>
        <v>2021</v>
      </c>
    </row>
    <row r="763" spans="1:18" x14ac:dyDescent="0.25">
      <c r="A763" s="4">
        <v>761</v>
      </c>
      <c r="B763" t="s">
        <v>2172</v>
      </c>
      <c r="C763" t="s">
        <v>22756</v>
      </c>
      <c r="D763" t="s">
        <v>2173</v>
      </c>
      <c r="E763" t="s">
        <v>2174</v>
      </c>
      <c r="F763" t="s">
        <v>16</v>
      </c>
      <c r="G763" s="1">
        <v>44378</v>
      </c>
      <c r="H763">
        <v>1998</v>
      </c>
      <c r="I763" t="s">
        <v>17</v>
      </c>
      <c r="J763">
        <v>114</v>
      </c>
      <c r="K763" t="s">
        <v>2175</v>
      </c>
      <c r="L763" t="s">
        <v>47</v>
      </c>
      <c r="M763" t="s">
        <v>143</v>
      </c>
      <c r="N763" t="s">
        <v>152</v>
      </c>
      <c r="O763" t="str">
        <f t="shared" si="33"/>
        <v/>
      </c>
      <c r="P763" t="str">
        <f t="shared" si="34"/>
        <v>100 - 120 минут</v>
      </c>
      <c r="Q763" t="str">
        <f>VLOOKUP(L763,[1]Лист1!$A:$B,2,0)</f>
        <v>Dramas</v>
      </c>
      <c r="R763" s="5" t="str">
        <f t="shared" si="35"/>
        <v>2021</v>
      </c>
    </row>
    <row r="764" spans="1:18" x14ac:dyDescent="0.25">
      <c r="A764" s="4">
        <v>762</v>
      </c>
      <c r="B764" t="s">
        <v>2176</v>
      </c>
      <c r="C764" t="s">
        <v>22756</v>
      </c>
      <c r="D764" t="s">
        <v>2177</v>
      </c>
      <c r="E764" t="s">
        <v>2178</v>
      </c>
      <c r="F764" t="s">
        <v>16</v>
      </c>
      <c r="G764" s="1">
        <v>44378</v>
      </c>
      <c r="H764">
        <v>1998</v>
      </c>
      <c r="I764" t="s">
        <v>270</v>
      </c>
      <c r="J764">
        <v>116</v>
      </c>
      <c r="K764" t="s">
        <v>2179</v>
      </c>
      <c r="L764" t="s">
        <v>47</v>
      </c>
      <c r="M764" t="s">
        <v>70</v>
      </c>
      <c r="N764" t="s">
        <v>143</v>
      </c>
      <c r="O764" t="str">
        <f t="shared" si="33"/>
        <v/>
      </c>
      <c r="P764" t="str">
        <f t="shared" si="34"/>
        <v>100 - 120 минут</v>
      </c>
      <c r="Q764" t="str">
        <f>VLOOKUP(L764,[1]Лист1!$A:$B,2,0)</f>
        <v>Dramas</v>
      </c>
      <c r="R764" s="5" t="str">
        <f t="shared" si="35"/>
        <v>2021</v>
      </c>
    </row>
    <row r="765" spans="1:18" x14ac:dyDescent="0.25">
      <c r="A765" s="4">
        <v>763</v>
      </c>
      <c r="B765" t="s">
        <v>2180</v>
      </c>
      <c r="C765" t="s">
        <v>22756</v>
      </c>
      <c r="D765" t="s">
        <v>2181</v>
      </c>
      <c r="E765" t="s">
        <v>2182</v>
      </c>
      <c r="F765" t="s">
        <v>16</v>
      </c>
      <c r="G765" s="1">
        <v>44378</v>
      </c>
      <c r="H765">
        <v>2019</v>
      </c>
      <c r="I765" t="s">
        <v>270</v>
      </c>
      <c r="J765">
        <v>110</v>
      </c>
      <c r="K765" t="s">
        <v>47</v>
      </c>
      <c r="L765" t="s">
        <v>47</v>
      </c>
      <c r="M765">
        <v>0</v>
      </c>
      <c r="N765">
        <v>0</v>
      </c>
      <c r="O765" t="str">
        <f t="shared" si="33"/>
        <v/>
      </c>
      <c r="P765" t="str">
        <f t="shared" si="34"/>
        <v>100 - 120 минут</v>
      </c>
      <c r="Q765" t="str">
        <f>VLOOKUP(L765,[1]Лист1!$A:$B,2,0)</f>
        <v>Dramas</v>
      </c>
      <c r="R765" s="5" t="str">
        <f t="shared" si="35"/>
        <v>2021</v>
      </c>
    </row>
    <row r="766" spans="1:18" x14ac:dyDescent="0.25">
      <c r="A766" s="4">
        <v>764</v>
      </c>
      <c r="B766" t="s">
        <v>2183</v>
      </c>
      <c r="C766" t="s">
        <v>22756</v>
      </c>
      <c r="D766" t="s">
        <v>2184</v>
      </c>
      <c r="E766" t="s">
        <v>2185</v>
      </c>
      <c r="F766" t="s">
        <v>16</v>
      </c>
      <c r="G766" s="1">
        <v>44377</v>
      </c>
      <c r="H766">
        <v>2021</v>
      </c>
      <c r="I766" t="s">
        <v>23</v>
      </c>
      <c r="J766">
        <v>98</v>
      </c>
      <c r="K766" t="s">
        <v>646</v>
      </c>
      <c r="L766" t="s">
        <v>237</v>
      </c>
      <c r="M766" t="s">
        <v>42</v>
      </c>
      <c r="N766">
        <v>0</v>
      </c>
      <c r="O766" t="str">
        <f t="shared" si="33"/>
        <v/>
      </c>
      <c r="P766" t="str">
        <f t="shared" si="34"/>
        <v>80 - 100 минут</v>
      </c>
      <c r="Q766" t="str">
        <f>VLOOKUP(L766,[1]Лист1!$A:$B,2,0)</f>
        <v>Action &amp; Adventure</v>
      </c>
      <c r="R766" s="5" t="str">
        <f t="shared" si="35"/>
        <v>2021</v>
      </c>
    </row>
    <row r="767" spans="1:18" x14ac:dyDescent="0.25">
      <c r="A767" s="4">
        <v>765</v>
      </c>
      <c r="B767" t="s">
        <v>2186</v>
      </c>
      <c r="C767" t="s">
        <v>22756</v>
      </c>
      <c r="D767" t="s">
        <v>2187</v>
      </c>
      <c r="E767" t="s">
        <v>2188</v>
      </c>
      <c r="F767" t="s">
        <v>85</v>
      </c>
      <c r="G767" s="1">
        <v>44377</v>
      </c>
      <c r="H767">
        <v>2020</v>
      </c>
      <c r="I767" t="s">
        <v>54</v>
      </c>
      <c r="J767">
        <v>98</v>
      </c>
      <c r="K767" t="s">
        <v>75</v>
      </c>
      <c r="L767" t="s">
        <v>47</v>
      </c>
      <c r="M767" t="s">
        <v>49</v>
      </c>
      <c r="N767">
        <v>0</v>
      </c>
      <c r="O767" t="str">
        <f t="shared" si="33"/>
        <v/>
      </c>
      <c r="P767" t="str">
        <f t="shared" si="34"/>
        <v>80 - 100 минут</v>
      </c>
      <c r="Q767" t="str">
        <f>VLOOKUP(L767,[1]Лист1!$A:$B,2,0)</f>
        <v>Dramas</v>
      </c>
      <c r="R767" s="5" t="str">
        <f t="shared" si="35"/>
        <v>2021</v>
      </c>
    </row>
    <row r="768" spans="1:18" x14ac:dyDescent="0.25">
      <c r="A768" s="4">
        <v>766</v>
      </c>
      <c r="B768" t="s">
        <v>2189</v>
      </c>
      <c r="C768" t="s">
        <v>22756</v>
      </c>
      <c r="D768" t="s">
        <v>2190</v>
      </c>
      <c r="E768" t="s">
        <v>2191</v>
      </c>
      <c r="F768" t="s">
        <v>16</v>
      </c>
      <c r="G768" s="1">
        <v>44377</v>
      </c>
      <c r="H768">
        <v>2019</v>
      </c>
      <c r="I768" t="s">
        <v>270</v>
      </c>
      <c r="J768">
        <v>100</v>
      </c>
      <c r="K768" t="s">
        <v>156</v>
      </c>
      <c r="L768" t="s">
        <v>156</v>
      </c>
      <c r="M768">
        <v>0</v>
      </c>
      <c r="N768">
        <v>0</v>
      </c>
      <c r="O768" t="str">
        <f t="shared" si="33"/>
        <v/>
      </c>
      <c r="P768" t="str">
        <f t="shared" si="34"/>
        <v>100 - 120 минут</v>
      </c>
      <c r="Q768" t="str">
        <f>VLOOKUP(L768,[1]Лист1!$A:$B,2,0)</f>
        <v>Thrillers</v>
      </c>
      <c r="R768" s="5" t="str">
        <f t="shared" si="35"/>
        <v>2021</v>
      </c>
    </row>
    <row r="769" spans="1:18" x14ac:dyDescent="0.25">
      <c r="A769" s="4">
        <v>767</v>
      </c>
      <c r="B769" t="s">
        <v>2192</v>
      </c>
      <c r="C769" t="s">
        <v>22757</v>
      </c>
      <c r="D769" t="s">
        <v>2193</v>
      </c>
      <c r="E769" t="s">
        <v>2194</v>
      </c>
      <c r="F769" t="s">
        <v>85</v>
      </c>
      <c r="G769" s="1">
        <v>44377</v>
      </c>
      <c r="H769">
        <v>2020</v>
      </c>
      <c r="I769" t="s">
        <v>54</v>
      </c>
      <c r="J769">
        <v>1</v>
      </c>
      <c r="K769" t="s">
        <v>1036</v>
      </c>
      <c r="L769" t="s">
        <v>180</v>
      </c>
      <c r="M769" t="s">
        <v>105</v>
      </c>
      <c r="N769" t="s">
        <v>26</v>
      </c>
      <c r="O769" t="str">
        <f t="shared" si="33"/>
        <v>1 сезон</v>
      </c>
      <c r="P769" t="str">
        <f t="shared" si="34"/>
        <v/>
      </c>
      <c r="Q769" t="str">
        <f>VLOOKUP(L769,[1]Лист1!$A:$B,2,0)</f>
        <v>Anime</v>
      </c>
      <c r="R769" s="5" t="str">
        <f t="shared" si="35"/>
        <v>2021</v>
      </c>
    </row>
    <row r="770" spans="1:18" x14ac:dyDescent="0.25">
      <c r="A770" s="4">
        <v>768</v>
      </c>
      <c r="B770" t="s">
        <v>2195</v>
      </c>
      <c r="C770" t="s">
        <v>22756</v>
      </c>
      <c r="D770" t="s">
        <v>2196</v>
      </c>
      <c r="E770" t="s">
        <v>2197</v>
      </c>
      <c r="F770" t="s">
        <v>85</v>
      </c>
      <c r="G770" s="1">
        <v>44377</v>
      </c>
      <c r="H770">
        <v>2021</v>
      </c>
      <c r="I770" t="s">
        <v>23</v>
      </c>
      <c r="J770">
        <v>90</v>
      </c>
      <c r="K770" t="s">
        <v>454</v>
      </c>
      <c r="L770" t="s">
        <v>62</v>
      </c>
      <c r="M770" t="s">
        <v>63</v>
      </c>
      <c r="N770" t="s">
        <v>49</v>
      </c>
      <c r="O770" t="str">
        <f t="shared" si="33"/>
        <v/>
      </c>
      <c r="P770" t="str">
        <f t="shared" si="34"/>
        <v>80 - 100 минут</v>
      </c>
      <c r="Q770" t="str">
        <f>VLOOKUP(L770,[1]Лист1!$A:$B,2,0)</f>
        <v>Comedies</v>
      </c>
      <c r="R770" s="5" t="str">
        <f t="shared" si="35"/>
        <v>2021</v>
      </c>
    </row>
    <row r="771" spans="1:18" x14ac:dyDescent="0.25">
      <c r="A771" s="4">
        <v>769</v>
      </c>
      <c r="B771" t="s">
        <v>2198</v>
      </c>
      <c r="C771" t="s">
        <v>22756</v>
      </c>
      <c r="D771" t="s">
        <v>2199</v>
      </c>
      <c r="E771" t="s">
        <v>2200</v>
      </c>
      <c r="F771" t="s">
        <v>85</v>
      </c>
      <c r="G771" s="1">
        <v>44377</v>
      </c>
      <c r="H771">
        <v>2021</v>
      </c>
      <c r="I771" t="s">
        <v>23</v>
      </c>
      <c r="J771">
        <v>92</v>
      </c>
      <c r="K771" t="s">
        <v>231</v>
      </c>
      <c r="L771" t="s">
        <v>47</v>
      </c>
      <c r="M771" t="s">
        <v>49</v>
      </c>
      <c r="N771" t="s">
        <v>232</v>
      </c>
      <c r="O771" t="str">
        <f t="shared" ref="O771:O834" si="36">IF(C771="Сериал",IF(J771=1,"1 сезон",IF(AND(J771&gt;=2,J771&lt;=4),CONCATENATE(J771," сезона"),IF(J771=5,CONCATENATE(J771," сезонов"),IF(J771&gt;=6,"более 5 сезонов")))),"")</f>
        <v/>
      </c>
      <c r="P771" t="str">
        <f t="shared" ref="P771:P834" si="37">IF(C771="Фильм",IF(J771&lt;40,"0 - 40 минут",IF(AND(J771&gt;=40,J771&lt;60),"40 - 60 минут",IF(AND(J771&gt;=60,J771&lt;80),"60 - 80 минут",IF(AND(J771&gt;=80,J771&lt;100),"80 - 100 минут",IF(AND(J771&gt;=100,J771&lt;120),"100 - 120 минут",IF(AND(J771&gt;=120,J771&lt;140),"120 - 140 минут",IF(J771&gt;=140,"140 минут +",))))))),"")</f>
        <v>80 - 100 минут</v>
      </c>
      <c r="Q771" t="str">
        <f>VLOOKUP(L771,[1]Лист1!$A:$B,2,0)</f>
        <v>Dramas</v>
      </c>
      <c r="R771" s="5" t="str">
        <f t="shared" ref="R771:R834" si="38">TEXT(G771,"гггг")</f>
        <v>2021</v>
      </c>
    </row>
    <row r="772" spans="1:18" x14ac:dyDescent="0.25">
      <c r="A772" s="4">
        <v>770</v>
      </c>
      <c r="B772" t="s">
        <v>2201</v>
      </c>
      <c r="C772" t="s">
        <v>22757</v>
      </c>
      <c r="D772" t="s">
        <v>2202</v>
      </c>
      <c r="E772" t="s">
        <v>2203</v>
      </c>
      <c r="F772" t="s">
        <v>53</v>
      </c>
      <c r="G772" s="1">
        <v>44377</v>
      </c>
      <c r="H772">
        <v>2021</v>
      </c>
      <c r="I772" t="s">
        <v>23</v>
      </c>
      <c r="J772">
        <v>1</v>
      </c>
      <c r="K772" t="s">
        <v>104</v>
      </c>
      <c r="L772" t="s">
        <v>56</v>
      </c>
      <c r="M772" t="s">
        <v>105</v>
      </c>
      <c r="N772" t="s">
        <v>106</v>
      </c>
      <c r="O772" t="str">
        <f t="shared" si="36"/>
        <v>1 сезон</v>
      </c>
      <c r="P772" t="str">
        <f t="shared" si="37"/>
        <v/>
      </c>
      <c r="Q772" t="str">
        <f>VLOOKUP(L772,[1]Лист1!$A:$B,2,0)</f>
        <v>International</v>
      </c>
      <c r="R772" s="5" t="str">
        <f t="shared" si="38"/>
        <v>2021</v>
      </c>
    </row>
    <row r="773" spans="1:18" x14ac:dyDescent="0.25">
      <c r="A773" s="4">
        <v>771</v>
      </c>
      <c r="B773" t="s">
        <v>2204</v>
      </c>
      <c r="C773" t="s">
        <v>22756</v>
      </c>
      <c r="D773" t="s">
        <v>2205</v>
      </c>
      <c r="E773" t="s">
        <v>2206</v>
      </c>
      <c r="F773" t="s">
        <v>85</v>
      </c>
      <c r="G773" s="1">
        <v>44375</v>
      </c>
      <c r="H773">
        <v>2020</v>
      </c>
      <c r="I773" t="s">
        <v>54</v>
      </c>
      <c r="J773">
        <v>82</v>
      </c>
      <c r="K773" t="s">
        <v>75</v>
      </c>
      <c r="L773" t="s">
        <v>47</v>
      </c>
      <c r="M773" t="s">
        <v>49</v>
      </c>
      <c r="N773">
        <v>0</v>
      </c>
      <c r="O773" t="str">
        <f t="shared" si="36"/>
        <v/>
      </c>
      <c r="P773" t="str">
        <f t="shared" si="37"/>
        <v>80 - 100 минут</v>
      </c>
      <c r="Q773" t="str">
        <f>VLOOKUP(L773,[1]Лист1!$A:$B,2,0)</f>
        <v>Dramas</v>
      </c>
      <c r="R773" s="5" t="str">
        <f t="shared" si="38"/>
        <v>2021</v>
      </c>
    </row>
    <row r="774" spans="1:18" x14ac:dyDescent="0.25">
      <c r="A774" s="4">
        <v>772</v>
      </c>
      <c r="B774" t="s">
        <v>2207</v>
      </c>
      <c r="C774" t="s">
        <v>22756</v>
      </c>
      <c r="D774" t="s">
        <v>2208</v>
      </c>
      <c r="E774" t="s">
        <v>2209</v>
      </c>
      <c r="F774" t="s">
        <v>85</v>
      </c>
      <c r="G774" s="1">
        <v>44375</v>
      </c>
      <c r="H774">
        <v>2019</v>
      </c>
      <c r="I774" t="s">
        <v>54</v>
      </c>
      <c r="J774">
        <v>90</v>
      </c>
      <c r="K774" t="s">
        <v>224</v>
      </c>
      <c r="L774" t="s">
        <v>62</v>
      </c>
      <c r="M774" t="s">
        <v>49</v>
      </c>
      <c r="N774">
        <v>0</v>
      </c>
      <c r="O774" t="str">
        <f t="shared" si="36"/>
        <v/>
      </c>
      <c r="P774" t="str">
        <f t="shared" si="37"/>
        <v>80 - 100 минут</v>
      </c>
      <c r="Q774" t="str">
        <f>VLOOKUP(L774,[1]Лист1!$A:$B,2,0)</f>
        <v>Comedies</v>
      </c>
      <c r="R774" s="5" t="str">
        <f t="shared" si="38"/>
        <v>2021</v>
      </c>
    </row>
    <row r="775" spans="1:18" x14ac:dyDescent="0.25">
      <c r="A775" s="4">
        <v>773</v>
      </c>
      <c r="B775" t="s">
        <v>2210</v>
      </c>
      <c r="C775" t="s">
        <v>22756</v>
      </c>
      <c r="D775" t="s">
        <v>2211</v>
      </c>
      <c r="E775" t="s">
        <v>2212</v>
      </c>
      <c r="F775" t="s">
        <v>16</v>
      </c>
      <c r="G775" s="1">
        <v>44375</v>
      </c>
      <c r="H775">
        <v>2012</v>
      </c>
      <c r="I775" t="s">
        <v>270</v>
      </c>
      <c r="J775">
        <v>97</v>
      </c>
      <c r="K775" t="s">
        <v>47</v>
      </c>
      <c r="L775" t="s">
        <v>47</v>
      </c>
      <c r="M775">
        <v>0</v>
      </c>
      <c r="N775">
        <v>0</v>
      </c>
      <c r="O775" t="str">
        <f t="shared" si="36"/>
        <v/>
      </c>
      <c r="P775" t="str">
        <f t="shared" si="37"/>
        <v>80 - 100 минут</v>
      </c>
      <c r="Q775" t="str">
        <f>VLOOKUP(L775,[1]Лист1!$A:$B,2,0)</f>
        <v>Dramas</v>
      </c>
      <c r="R775" s="5" t="str">
        <f t="shared" si="38"/>
        <v>2021</v>
      </c>
    </row>
    <row r="776" spans="1:18" x14ac:dyDescent="0.25">
      <c r="A776" s="4">
        <v>774</v>
      </c>
      <c r="B776" t="s">
        <v>2213</v>
      </c>
      <c r="C776" t="s">
        <v>22756</v>
      </c>
      <c r="D776" t="s">
        <v>2214</v>
      </c>
      <c r="E776" t="s">
        <v>2215</v>
      </c>
      <c r="F776" t="s">
        <v>85</v>
      </c>
      <c r="G776" s="1">
        <v>44373</v>
      </c>
      <c r="H776">
        <v>2018</v>
      </c>
      <c r="I776" t="s">
        <v>23</v>
      </c>
      <c r="J776">
        <v>76</v>
      </c>
      <c r="K776" t="s">
        <v>46</v>
      </c>
      <c r="L776" t="s">
        <v>47</v>
      </c>
      <c r="M776" t="s">
        <v>48</v>
      </c>
      <c r="N776" t="s">
        <v>49</v>
      </c>
      <c r="O776" t="str">
        <f t="shared" si="36"/>
        <v/>
      </c>
      <c r="P776" t="str">
        <f t="shared" si="37"/>
        <v>60 - 80 минут</v>
      </c>
      <c r="Q776" t="str">
        <f>VLOOKUP(L776,[1]Лист1!$A:$B,2,0)</f>
        <v>Dramas</v>
      </c>
      <c r="R776" s="5" t="str">
        <f t="shared" si="38"/>
        <v>2021</v>
      </c>
    </row>
    <row r="777" spans="1:18" x14ac:dyDescent="0.25">
      <c r="A777" s="4">
        <v>775</v>
      </c>
      <c r="B777" t="s">
        <v>2216</v>
      </c>
      <c r="C777" t="s">
        <v>22756</v>
      </c>
      <c r="D777" t="s">
        <v>2217</v>
      </c>
      <c r="E777" t="s">
        <v>2218</v>
      </c>
      <c r="F777" t="s">
        <v>22</v>
      </c>
      <c r="G777" s="1">
        <v>44373</v>
      </c>
      <c r="H777">
        <v>2019</v>
      </c>
      <c r="I777" t="s">
        <v>54</v>
      </c>
      <c r="J777">
        <v>83</v>
      </c>
      <c r="K777" t="s">
        <v>128</v>
      </c>
      <c r="L777" t="s">
        <v>18</v>
      </c>
      <c r="M777" t="s">
        <v>49</v>
      </c>
      <c r="N777">
        <v>0</v>
      </c>
      <c r="O777" t="str">
        <f t="shared" si="36"/>
        <v/>
      </c>
      <c r="P777" t="str">
        <f t="shared" si="37"/>
        <v>80 - 100 минут</v>
      </c>
      <c r="Q777" t="str">
        <f>VLOOKUP(L777,[1]Лист1!$A:$B,2,0)</f>
        <v>Documentaries</v>
      </c>
      <c r="R777" s="5" t="str">
        <f t="shared" si="38"/>
        <v>2021</v>
      </c>
    </row>
    <row r="778" spans="1:18" x14ac:dyDescent="0.25">
      <c r="A778" s="4">
        <v>776</v>
      </c>
      <c r="B778" t="s">
        <v>2219</v>
      </c>
      <c r="C778" t="s">
        <v>22756</v>
      </c>
      <c r="D778" t="s">
        <v>2220</v>
      </c>
      <c r="E778" t="s">
        <v>2221</v>
      </c>
      <c r="F778" t="s">
        <v>2222</v>
      </c>
      <c r="G778" s="1">
        <v>44372</v>
      </c>
      <c r="H778">
        <v>2010</v>
      </c>
      <c r="I778" t="s">
        <v>23</v>
      </c>
      <c r="J778">
        <v>101</v>
      </c>
      <c r="K778" t="s">
        <v>75</v>
      </c>
      <c r="L778" t="s">
        <v>47</v>
      </c>
      <c r="M778" t="s">
        <v>49</v>
      </c>
      <c r="N778">
        <v>0</v>
      </c>
      <c r="O778" t="str">
        <f t="shared" si="36"/>
        <v/>
      </c>
      <c r="P778" t="str">
        <f t="shared" si="37"/>
        <v>100 - 120 минут</v>
      </c>
      <c r="Q778" t="str">
        <f>VLOOKUP(L778,[1]Лист1!$A:$B,2,0)</f>
        <v>Dramas</v>
      </c>
      <c r="R778" s="5" t="str">
        <f t="shared" si="38"/>
        <v>2021</v>
      </c>
    </row>
    <row r="779" spans="1:18" x14ac:dyDescent="0.25">
      <c r="A779" s="4">
        <v>777</v>
      </c>
      <c r="B779" t="s">
        <v>2223</v>
      </c>
      <c r="C779" t="s">
        <v>22756</v>
      </c>
      <c r="D779" t="s">
        <v>2224</v>
      </c>
      <c r="E779" t="s">
        <v>2225</v>
      </c>
      <c r="F779" t="s">
        <v>16</v>
      </c>
      <c r="G779" s="1">
        <v>44372</v>
      </c>
      <c r="H779">
        <v>2021</v>
      </c>
      <c r="I779" t="s">
        <v>17</v>
      </c>
      <c r="J779">
        <v>109</v>
      </c>
      <c r="K779" t="s">
        <v>237</v>
      </c>
      <c r="L779" t="s">
        <v>237</v>
      </c>
      <c r="M779">
        <v>0</v>
      </c>
      <c r="N779">
        <v>0</v>
      </c>
      <c r="O779" t="str">
        <f t="shared" si="36"/>
        <v/>
      </c>
      <c r="P779" t="str">
        <f t="shared" si="37"/>
        <v>100 - 120 минут</v>
      </c>
      <c r="Q779" t="str">
        <f>VLOOKUP(L779,[1]Лист1!$A:$B,2,0)</f>
        <v>Action &amp; Adventure</v>
      </c>
      <c r="R779" s="5" t="str">
        <f t="shared" si="38"/>
        <v>2021</v>
      </c>
    </row>
    <row r="780" spans="1:18" x14ac:dyDescent="0.25">
      <c r="A780" s="4">
        <v>778</v>
      </c>
      <c r="B780" t="s">
        <v>2226</v>
      </c>
      <c r="C780" t="s">
        <v>22757</v>
      </c>
      <c r="D780" t="s">
        <v>2227</v>
      </c>
      <c r="E780" t="s">
        <v>2228</v>
      </c>
      <c r="F780" t="s">
        <v>85</v>
      </c>
      <c r="G780" s="1">
        <v>44372</v>
      </c>
      <c r="H780">
        <v>2021</v>
      </c>
      <c r="I780" t="s">
        <v>23</v>
      </c>
      <c r="J780">
        <v>1</v>
      </c>
      <c r="K780" t="s">
        <v>311</v>
      </c>
      <c r="L780" t="s">
        <v>160</v>
      </c>
      <c r="M780" t="s">
        <v>168</v>
      </c>
      <c r="N780" t="s">
        <v>34</v>
      </c>
      <c r="O780" t="str">
        <f t="shared" si="36"/>
        <v>1 сезон</v>
      </c>
      <c r="P780" t="str">
        <f t="shared" si="37"/>
        <v/>
      </c>
      <c r="Q780" t="str">
        <f>VLOOKUP(L780,[1]Лист1!$A:$B,2,0)</f>
        <v>International</v>
      </c>
      <c r="R780" s="5" t="str">
        <f t="shared" si="38"/>
        <v>2021</v>
      </c>
    </row>
    <row r="781" spans="1:18" x14ac:dyDescent="0.25">
      <c r="A781" s="4">
        <v>779</v>
      </c>
      <c r="B781" t="s">
        <v>2229</v>
      </c>
      <c r="C781" t="s">
        <v>22756</v>
      </c>
      <c r="D781" t="s">
        <v>2230</v>
      </c>
      <c r="E781" t="s">
        <v>2231</v>
      </c>
      <c r="F781" t="s">
        <v>16</v>
      </c>
      <c r="G781" s="1">
        <v>44371</v>
      </c>
      <c r="H781">
        <v>2021</v>
      </c>
      <c r="I781" t="s">
        <v>270</v>
      </c>
      <c r="J781">
        <v>87</v>
      </c>
      <c r="K781" t="s">
        <v>151</v>
      </c>
      <c r="L781" t="s">
        <v>151</v>
      </c>
      <c r="M781">
        <v>0</v>
      </c>
      <c r="N781">
        <v>0</v>
      </c>
      <c r="O781" t="str">
        <f t="shared" si="36"/>
        <v/>
      </c>
      <c r="P781" t="str">
        <f t="shared" si="37"/>
        <v>80 - 100 минут</v>
      </c>
      <c r="Q781" t="str">
        <f>VLOOKUP(L781,[1]Лист1!$A:$B,2,0)</f>
        <v>Horror</v>
      </c>
      <c r="R781" s="5" t="str">
        <f t="shared" si="38"/>
        <v>2021</v>
      </c>
    </row>
    <row r="782" spans="1:18" x14ac:dyDescent="0.25">
      <c r="A782" s="4">
        <v>780</v>
      </c>
      <c r="B782" t="s">
        <v>2232</v>
      </c>
      <c r="C782" t="s">
        <v>22756</v>
      </c>
      <c r="D782" t="s">
        <v>2233</v>
      </c>
      <c r="E782" t="s">
        <v>2234</v>
      </c>
      <c r="F782" t="s">
        <v>357</v>
      </c>
      <c r="G782" s="1">
        <v>44369</v>
      </c>
      <c r="H782">
        <v>2004</v>
      </c>
      <c r="I782" t="s">
        <v>54</v>
      </c>
      <c r="J782">
        <v>70</v>
      </c>
      <c r="K782" t="s">
        <v>454</v>
      </c>
      <c r="L782" t="s">
        <v>62</v>
      </c>
      <c r="M782" t="s">
        <v>63</v>
      </c>
      <c r="N782" t="s">
        <v>49</v>
      </c>
      <c r="O782" t="str">
        <f t="shared" si="36"/>
        <v/>
      </c>
      <c r="P782" t="str">
        <f t="shared" si="37"/>
        <v>60 - 80 минут</v>
      </c>
      <c r="Q782" t="str">
        <f>VLOOKUP(L782,[1]Лист1!$A:$B,2,0)</f>
        <v>Comedies</v>
      </c>
      <c r="R782" s="5" t="str">
        <f t="shared" si="38"/>
        <v>2021</v>
      </c>
    </row>
    <row r="783" spans="1:18" x14ac:dyDescent="0.25">
      <c r="A783" s="4">
        <v>781</v>
      </c>
      <c r="B783" t="s">
        <v>2235</v>
      </c>
      <c r="C783" t="s">
        <v>22756</v>
      </c>
      <c r="D783" t="s">
        <v>2236</v>
      </c>
      <c r="E783" t="s">
        <v>2237</v>
      </c>
      <c r="F783" t="s">
        <v>38</v>
      </c>
      <c r="G783" s="1">
        <v>44369</v>
      </c>
      <c r="H783">
        <v>2016</v>
      </c>
      <c r="I783" t="s">
        <v>54</v>
      </c>
      <c r="J783">
        <v>96</v>
      </c>
      <c r="K783" t="s">
        <v>75</v>
      </c>
      <c r="L783" t="s">
        <v>47</v>
      </c>
      <c r="M783" t="s">
        <v>49</v>
      </c>
      <c r="N783">
        <v>0</v>
      </c>
      <c r="O783" t="str">
        <f t="shared" si="36"/>
        <v/>
      </c>
      <c r="P783" t="str">
        <f t="shared" si="37"/>
        <v>80 - 100 минут</v>
      </c>
      <c r="Q783" t="str">
        <f>VLOOKUP(L783,[1]Лист1!$A:$B,2,0)</f>
        <v>Dramas</v>
      </c>
      <c r="R783" s="5" t="str">
        <f t="shared" si="38"/>
        <v>2021</v>
      </c>
    </row>
    <row r="784" spans="1:18" x14ac:dyDescent="0.25">
      <c r="A784" s="4">
        <v>782</v>
      </c>
      <c r="B784" t="s">
        <v>2238</v>
      </c>
      <c r="C784" t="s">
        <v>22756</v>
      </c>
      <c r="D784" t="s">
        <v>2239</v>
      </c>
      <c r="E784" t="s">
        <v>2234</v>
      </c>
      <c r="F784" t="s">
        <v>357</v>
      </c>
      <c r="G784" s="1">
        <v>44369</v>
      </c>
      <c r="H784">
        <v>2003</v>
      </c>
      <c r="I784" t="s">
        <v>23</v>
      </c>
      <c r="J784">
        <v>84</v>
      </c>
      <c r="K784" t="s">
        <v>454</v>
      </c>
      <c r="L784" t="s">
        <v>62</v>
      </c>
      <c r="M784" t="s">
        <v>63</v>
      </c>
      <c r="N784" t="s">
        <v>49</v>
      </c>
      <c r="O784" t="str">
        <f t="shared" si="36"/>
        <v/>
      </c>
      <c r="P784" t="str">
        <f t="shared" si="37"/>
        <v>80 - 100 минут</v>
      </c>
      <c r="Q784" t="str">
        <f>VLOOKUP(L784,[1]Лист1!$A:$B,2,0)</f>
        <v>Comedies</v>
      </c>
      <c r="R784" s="5" t="str">
        <f t="shared" si="38"/>
        <v>2021</v>
      </c>
    </row>
    <row r="785" spans="1:18" x14ac:dyDescent="0.25">
      <c r="A785" s="4">
        <v>783</v>
      </c>
      <c r="B785" t="s">
        <v>2240</v>
      </c>
      <c r="C785" t="s">
        <v>22756</v>
      </c>
      <c r="D785" t="s">
        <v>2241</v>
      </c>
      <c r="E785" t="s">
        <v>2242</v>
      </c>
      <c r="F785" t="s">
        <v>1156</v>
      </c>
      <c r="G785" s="1">
        <v>44370</v>
      </c>
      <c r="H785">
        <v>2021</v>
      </c>
      <c r="I785" t="s">
        <v>23</v>
      </c>
      <c r="J785">
        <v>88</v>
      </c>
      <c r="K785" t="s">
        <v>217</v>
      </c>
      <c r="L785" t="s">
        <v>62</v>
      </c>
      <c r="M785" t="s">
        <v>49</v>
      </c>
      <c r="N785" t="s">
        <v>70</v>
      </c>
      <c r="O785" t="str">
        <f t="shared" si="36"/>
        <v/>
      </c>
      <c r="P785" t="str">
        <f t="shared" si="37"/>
        <v>80 - 100 минут</v>
      </c>
      <c r="Q785" t="str">
        <f>VLOOKUP(L785,[1]Лист1!$A:$B,2,0)</f>
        <v>Comedies</v>
      </c>
      <c r="R785" s="5" t="str">
        <f t="shared" si="38"/>
        <v>2021</v>
      </c>
    </row>
    <row r="786" spans="1:18" x14ac:dyDescent="0.25">
      <c r="A786" s="4">
        <v>784</v>
      </c>
      <c r="B786" t="s">
        <v>2243</v>
      </c>
      <c r="C786" t="s">
        <v>22756</v>
      </c>
      <c r="D786" t="s">
        <v>2244</v>
      </c>
      <c r="E786" t="s">
        <v>2245</v>
      </c>
      <c r="F786" t="s">
        <v>2246</v>
      </c>
      <c r="G786" s="1">
        <v>44368</v>
      </c>
      <c r="H786">
        <v>2014</v>
      </c>
      <c r="I786" t="s">
        <v>23</v>
      </c>
      <c r="J786">
        <v>125</v>
      </c>
      <c r="K786" t="s">
        <v>454</v>
      </c>
      <c r="L786" t="s">
        <v>62</v>
      </c>
      <c r="M786" t="s">
        <v>63</v>
      </c>
      <c r="N786" t="s">
        <v>49</v>
      </c>
      <c r="O786" t="str">
        <f t="shared" si="36"/>
        <v/>
      </c>
      <c r="P786" t="str">
        <f t="shared" si="37"/>
        <v>120 - 140 минут</v>
      </c>
      <c r="Q786" t="str">
        <f>VLOOKUP(L786,[1]Лист1!$A:$B,2,0)</f>
        <v>Comedies</v>
      </c>
      <c r="R786" s="5" t="str">
        <f t="shared" si="38"/>
        <v>2021</v>
      </c>
    </row>
    <row r="787" spans="1:18" x14ac:dyDescent="0.25">
      <c r="A787" s="4">
        <v>785</v>
      </c>
      <c r="B787" t="s">
        <v>2247</v>
      </c>
      <c r="C787" t="s">
        <v>22756</v>
      </c>
      <c r="D787" t="s">
        <v>2248</v>
      </c>
      <c r="E787" t="s">
        <v>2245</v>
      </c>
      <c r="F787" t="s">
        <v>2246</v>
      </c>
      <c r="G787" s="1">
        <v>44368</v>
      </c>
      <c r="H787">
        <v>2016</v>
      </c>
      <c r="I787" t="s">
        <v>23</v>
      </c>
      <c r="J787">
        <v>119</v>
      </c>
      <c r="K787" t="s">
        <v>454</v>
      </c>
      <c r="L787" t="s">
        <v>62</v>
      </c>
      <c r="M787" t="s">
        <v>63</v>
      </c>
      <c r="N787" t="s">
        <v>49</v>
      </c>
      <c r="O787" t="str">
        <f t="shared" si="36"/>
        <v/>
      </c>
      <c r="P787" t="str">
        <f t="shared" si="37"/>
        <v>100 - 120 минут</v>
      </c>
      <c r="Q787" t="str">
        <f>VLOOKUP(L787,[1]Лист1!$A:$B,2,0)</f>
        <v>Comedies</v>
      </c>
      <c r="R787" s="5" t="str">
        <f t="shared" si="38"/>
        <v>2021</v>
      </c>
    </row>
    <row r="788" spans="1:18" x14ac:dyDescent="0.25">
      <c r="A788" s="4">
        <v>786</v>
      </c>
      <c r="B788" t="s">
        <v>2249</v>
      </c>
      <c r="C788" t="s">
        <v>22756</v>
      </c>
      <c r="D788" t="s">
        <v>2250</v>
      </c>
      <c r="E788" t="s">
        <v>2245</v>
      </c>
      <c r="F788" t="s">
        <v>2246</v>
      </c>
      <c r="G788" s="1">
        <v>44368</v>
      </c>
      <c r="H788">
        <v>2015</v>
      </c>
      <c r="I788" t="s">
        <v>23</v>
      </c>
      <c r="J788">
        <v>105</v>
      </c>
      <c r="K788" t="s">
        <v>2251</v>
      </c>
      <c r="L788" t="s">
        <v>390</v>
      </c>
      <c r="M788" t="s">
        <v>70</v>
      </c>
      <c r="N788" t="s">
        <v>143</v>
      </c>
      <c r="O788" t="str">
        <f t="shared" si="36"/>
        <v/>
      </c>
      <c r="P788" t="str">
        <f t="shared" si="37"/>
        <v>100 - 120 минут</v>
      </c>
      <c r="Q788" t="str">
        <f>VLOOKUP(L788,[1]Лист1!$A:$B,2,0)</f>
        <v>International</v>
      </c>
      <c r="R788" s="5" t="str">
        <f t="shared" si="38"/>
        <v>2021</v>
      </c>
    </row>
    <row r="789" spans="1:18" x14ac:dyDescent="0.25">
      <c r="A789" s="4">
        <v>787</v>
      </c>
      <c r="B789" t="s">
        <v>2252</v>
      </c>
      <c r="C789" t="s">
        <v>22756</v>
      </c>
      <c r="D789" t="s">
        <v>2253</v>
      </c>
      <c r="E789" t="s">
        <v>2254</v>
      </c>
      <c r="F789" t="s">
        <v>85</v>
      </c>
      <c r="G789" s="1">
        <v>44370</v>
      </c>
      <c r="H789">
        <v>2021</v>
      </c>
      <c r="I789" t="s">
        <v>23</v>
      </c>
      <c r="J789">
        <v>94</v>
      </c>
      <c r="K789" t="s">
        <v>473</v>
      </c>
      <c r="L789" t="s">
        <v>62</v>
      </c>
      <c r="M789" t="s">
        <v>143</v>
      </c>
      <c r="N789">
        <v>0</v>
      </c>
      <c r="O789" t="str">
        <f t="shared" si="36"/>
        <v/>
      </c>
      <c r="P789" t="str">
        <f t="shared" si="37"/>
        <v>80 - 100 минут</v>
      </c>
      <c r="Q789" t="str">
        <f>VLOOKUP(L789,[1]Лист1!$A:$B,2,0)</f>
        <v>Comedies</v>
      </c>
      <c r="R789" s="5" t="str">
        <f t="shared" si="38"/>
        <v>2021</v>
      </c>
    </row>
    <row r="790" spans="1:18" x14ac:dyDescent="0.25">
      <c r="A790" s="4">
        <v>788</v>
      </c>
      <c r="B790" t="s">
        <v>2255</v>
      </c>
      <c r="C790" t="s">
        <v>22756</v>
      </c>
      <c r="D790" t="s">
        <v>2256</v>
      </c>
      <c r="E790" t="s">
        <v>2257</v>
      </c>
      <c r="F790" t="s">
        <v>85</v>
      </c>
      <c r="G790" s="1">
        <v>44370</v>
      </c>
      <c r="H790">
        <v>2021</v>
      </c>
      <c r="I790" t="s">
        <v>54</v>
      </c>
      <c r="J790">
        <v>89</v>
      </c>
      <c r="K790" t="s">
        <v>128</v>
      </c>
      <c r="L790" t="s">
        <v>18</v>
      </c>
      <c r="M790" t="s">
        <v>49</v>
      </c>
      <c r="N790">
        <v>0</v>
      </c>
      <c r="O790" t="str">
        <f t="shared" si="36"/>
        <v/>
      </c>
      <c r="P790" t="str">
        <f t="shared" si="37"/>
        <v>80 - 100 минут</v>
      </c>
      <c r="Q790" t="str">
        <f>VLOOKUP(L790,[1]Лист1!$A:$B,2,0)</f>
        <v>Documentaries</v>
      </c>
      <c r="R790" s="5" t="str">
        <f t="shared" si="38"/>
        <v>2021</v>
      </c>
    </row>
    <row r="791" spans="1:18" x14ac:dyDescent="0.25">
      <c r="A791" s="4">
        <v>789</v>
      </c>
      <c r="B791" t="s">
        <v>2258</v>
      </c>
      <c r="C791" t="s">
        <v>22756</v>
      </c>
      <c r="D791" t="s">
        <v>2259</v>
      </c>
      <c r="E791" t="s">
        <v>2260</v>
      </c>
      <c r="F791" t="s">
        <v>85</v>
      </c>
      <c r="G791" s="1">
        <v>44369</v>
      </c>
      <c r="H791">
        <v>2019</v>
      </c>
      <c r="I791" t="s">
        <v>54</v>
      </c>
      <c r="J791">
        <v>108</v>
      </c>
      <c r="K791" t="s">
        <v>463</v>
      </c>
      <c r="L791" t="s">
        <v>47</v>
      </c>
      <c r="M791" t="s">
        <v>49</v>
      </c>
      <c r="N791" t="s">
        <v>143</v>
      </c>
      <c r="O791" t="str">
        <f t="shared" si="36"/>
        <v/>
      </c>
      <c r="P791" t="str">
        <f t="shared" si="37"/>
        <v>100 - 120 минут</v>
      </c>
      <c r="Q791" t="str">
        <f>VLOOKUP(L791,[1]Лист1!$A:$B,2,0)</f>
        <v>Dramas</v>
      </c>
      <c r="R791" s="5" t="str">
        <f t="shared" si="38"/>
        <v>2021</v>
      </c>
    </row>
    <row r="792" spans="1:18" x14ac:dyDescent="0.25">
      <c r="A792" s="4">
        <v>790</v>
      </c>
      <c r="B792" t="s">
        <v>2261</v>
      </c>
      <c r="C792" t="s">
        <v>22757</v>
      </c>
      <c r="D792" t="s">
        <v>2262</v>
      </c>
      <c r="E792" t="s">
        <v>2263</v>
      </c>
      <c r="F792" t="s">
        <v>400</v>
      </c>
      <c r="G792" s="1">
        <v>44366</v>
      </c>
      <c r="H792">
        <v>2020</v>
      </c>
      <c r="I792" t="s">
        <v>110</v>
      </c>
      <c r="J792">
        <v>2</v>
      </c>
      <c r="K792" t="s">
        <v>113</v>
      </c>
      <c r="L792" t="s">
        <v>113</v>
      </c>
      <c r="M792">
        <v>0</v>
      </c>
      <c r="N792">
        <v>0</v>
      </c>
      <c r="O792" t="str">
        <f t="shared" si="36"/>
        <v>2 сезона</v>
      </c>
      <c r="P792" t="str">
        <f t="shared" si="37"/>
        <v/>
      </c>
      <c r="Q792" t="str">
        <f>VLOOKUP(L792,[1]Лист1!$A:$B,2,0)</f>
        <v>Kids</v>
      </c>
      <c r="R792" s="5" t="str">
        <f t="shared" si="38"/>
        <v>2021</v>
      </c>
    </row>
    <row r="793" spans="1:18" x14ac:dyDescent="0.25">
      <c r="A793" s="4">
        <v>791</v>
      </c>
      <c r="B793" t="s">
        <v>2264</v>
      </c>
      <c r="C793" t="s">
        <v>22757</v>
      </c>
      <c r="D793" t="s">
        <v>2265</v>
      </c>
      <c r="E793" t="s">
        <v>2266</v>
      </c>
      <c r="F793" t="s">
        <v>16</v>
      </c>
      <c r="G793" s="1">
        <v>44366</v>
      </c>
      <c r="H793">
        <v>2019</v>
      </c>
      <c r="I793" t="s">
        <v>54</v>
      </c>
      <c r="J793">
        <v>4</v>
      </c>
      <c r="K793" t="s">
        <v>753</v>
      </c>
      <c r="L793" t="s">
        <v>25</v>
      </c>
      <c r="M793" t="s">
        <v>168</v>
      </c>
      <c r="N793" t="s">
        <v>34</v>
      </c>
      <c r="O793" t="str">
        <f t="shared" si="36"/>
        <v>4 сезона</v>
      </c>
      <c r="P793" t="str">
        <f t="shared" si="37"/>
        <v/>
      </c>
      <c r="Q793" t="str">
        <f>VLOOKUP(L793,[1]Лист1!$A:$B,2,0)</f>
        <v>Crime</v>
      </c>
      <c r="R793" s="5" t="str">
        <f t="shared" si="38"/>
        <v>2021</v>
      </c>
    </row>
    <row r="794" spans="1:18" x14ac:dyDescent="0.25">
      <c r="A794" s="4">
        <v>792</v>
      </c>
      <c r="B794" t="s">
        <v>2267</v>
      </c>
      <c r="C794" t="s">
        <v>22757</v>
      </c>
      <c r="D794" t="s">
        <v>2268</v>
      </c>
      <c r="E794" t="s">
        <v>2269</v>
      </c>
      <c r="F794" t="s">
        <v>85</v>
      </c>
      <c r="G794" s="1">
        <v>44366</v>
      </c>
      <c r="H794">
        <v>2020</v>
      </c>
      <c r="I794" t="s">
        <v>54</v>
      </c>
      <c r="J794">
        <v>1</v>
      </c>
      <c r="K794" t="s">
        <v>192</v>
      </c>
      <c r="L794" t="s">
        <v>160</v>
      </c>
      <c r="M794" t="s">
        <v>193</v>
      </c>
      <c r="N794" t="s">
        <v>194</v>
      </c>
      <c r="O794" t="str">
        <f t="shared" si="36"/>
        <v>1 сезон</v>
      </c>
      <c r="P794" t="str">
        <f t="shared" si="37"/>
        <v/>
      </c>
      <c r="Q794" t="str">
        <f>VLOOKUP(L794,[1]Лист1!$A:$B,2,0)</f>
        <v>International</v>
      </c>
      <c r="R794" s="5" t="str">
        <f t="shared" si="38"/>
        <v>2021</v>
      </c>
    </row>
    <row r="795" spans="1:18" x14ac:dyDescent="0.25">
      <c r="A795" s="4">
        <v>793</v>
      </c>
      <c r="B795" t="s">
        <v>2270</v>
      </c>
      <c r="C795" t="s">
        <v>22756</v>
      </c>
      <c r="D795" t="s">
        <v>2271</v>
      </c>
      <c r="E795" t="s">
        <v>2272</v>
      </c>
      <c r="F795" t="s">
        <v>85</v>
      </c>
      <c r="G795" s="1">
        <v>44366</v>
      </c>
      <c r="H795">
        <v>1988</v>
      </c>
      <c r="I795" t="s">
        <v>54</v>
      </c>
      <c r="J795">
        <v>120</v>
      </c>
      <c r="K795" t="s">
        <v>285</v>
      </c>
      <c r="L795" t="s">
        <v>237</v>
      </c>
      <c r="M795" t="s">
        <v>286</v>
      </c>
      <c r="N795" t="s">
        <v>49</v>
      </c>
      <c r="O795" t="str">
        <f t="shared" si="36"/>
        <v/>
      </c>
      <c r="P795" t="str">
        <f t="shared" si="37"/>
        <v>120 - 140 минут</v>
      </c>
      <c r="Q795" t="str">
        <f>VLOOKUP(L795,[1]Лист1!$A:$B,2,0)</f>
        <v>Action &amp; Adventure</v>
      </c>
      <c r="R795" s="5" t="str">
        <f t="shared" si="38"/>
        <v>2021</v>
      </c>
    </row>
    <row r="796" spans="1:18" x14ac:dyDescent="0.25">
      <c r="A796" s="4">
        <v>794</v>
      </c>
      <c r="B796" t="s">
        <v>2273</v>
      </c>
      <c r="C796" t="s">
        <v>22756</v>
      </c>
      <c r="D796" t="s">
        <v>2274</v>
      </c>
      <c r="E796" t="s">
        <v>2275</v>
      </c>
      <c r="F796" t="s">
        <v>85</v>
      </c>
      <c r="G796" s="1">
        <v>44366</v>
      </c>
      <c r="H796">
        <v>1981</v>
      </c>
      <c r="I796" t="s">
        <v>54</v>
      </c>
      <c r="J796">
        <v>133</v>
      </c>
      <c r="K796" t="s">
        <v>285</v>
      </c>
      <c r="L796" t="s">
        <v>237</v>
      </c>
      <c r="M796" t="s">
        <v>286</v>
      </c>
      <c r="N796" t="s">
        <v>49</v>
      </c>
      <c r="O796" t="str">
        <f t="shared" si="36"/>
        <v/>
      </c>
      <c r="P796" t="str">
        <f t="shared" si="37"/>
        <v>120 - 140 минут</v>
      </c>
      <c r="Q796" t="str">
        <f>VLOOKUP(L796,[1]Лист1!$A:$B,2,0)</f>
        <v>Action &amp; Adventure</v>
      </c>
      <c r="R796" s="5" t="str">
        <f t="shared" si="38"/>
        <v>2021</v>
      </c>
    </row>
    <row r="797" spans="1:18" x14ac:dyDescent="0.25">
      <c r="A797" s="4">
        <v>795</v>
      </c>
      <c r="B797" t="s">
        <v>2276</v>
      </c>
      <c r="C797" t="s">
        <v>22756</v>
      </c>
      <c r="D797" t="s">
        <v>2277</v>
      </c>
      <c r="E797" t="s">
        <v>2275</v>
      </c>
      <c r="F797" t="s">
        <v>85</v>
      </c>
      <c r="G797" s="1">
        <v>44366</v>
      </c>
      <c r="H797">
        <v>1982</v>
      </c>
      <c r="I797" t="s">
        <v>23</v>
      </c>
      <c r="J797">
        <v>140</v>
      </c>
      <c r="K797" t="s">
        <v>285</v>
      </c>
      <c r="L797" t="s">
        <v>237</v>
      </c>
      <c r="M797" t="s">
        <v>286</v>
      </c>
      <c r="N797" t="s">
        <v>49</v>
      </c>
      <c r="O797" t="str">
        <f t="shared" si="36"/>
        <v/>
      </c>
      <c r="P797" t="str">
        <f t="shared" si="37"/>
        <v>140 минут +</v>
      </c>
      <c r="Q797" t="str">
        <f>VLOOKUP(L797,[1]Лист1!$A:$B,2,0)</f>
        <v>Action &amp; Adventure</v>
      </c>
      <c r="R797" s="5" t="str">
        <f t="shared" si="38"/>
        <v>2021</v>
      </c>
    </row>
    <row r="798" spans="1:18" x14ac:dyDescent="0.25">
      <c r="A798" s="4">
        <v>796</v>
      </c>
      <c r="B798" t="s">
        <v>2278</v>
      </c>
      <c r="C798" t="s">
        <v>22757</v>
      </c>
      <c r="D798" t="s">
        <v>2279</v>
      </c>
      <c r="E798" t="s">
        <v>2280</v>
      </c>
      <c r="F798" t="s">
        <v>53</v>
      </c>
      <c r="G798" s="1">
        <v>44366</v>
      </c>
      <c r="H798">
        <v>2018</v>
      </c>
      <c r="I798" t="s">
        <v>23</v>
      </c>
      <c r="J798">
        <v>1</v>
      </c>
      <c r="K798" t="s">
        <v>2281</v>
      </c>
      <c r="L798" t="s">
        <v>56</v>
      </c>
      <c r="M798" t="s">
        <v>106</v>
      </c>
      <c r="N798">
        <v>0</v>
      </c>
      <c r="O798" t="str">
        <f t="shared" si="36"/>
        <v>1 сезон</v>
      </c>
      <c r="P798" t="str">
        <f t="shared" si="37"/>
        <v/>
      </c>
      <c r="Q798" t="str">
        <f>VLOOKUP(L798,[1]Лист1!$A:$B,2,0)</f>
        <v>International</v>
      </c>
      <c r="R798" s="5" t="str">
        <f t="shared" si="38"/>
        <v>2021</v>
      </c>
    </row>
    <row r="799" spans="1:18" x14ac:dyDescent="0.25">
      <c r="A799" s="4">
        <v>797</v>
      </c>
      <c r="B799" t="s">
        <v>2282</v>
      </c>
      <c r="C799" t="s">
        <v>22756</v>
      </c>
      <c r="D799" t="s">
        <v>2283</v>
      </c>
      <c r="E799" t="s">
        <v>2284</v>
      </c>
      <c r="F799" t="s">
        <v>67</v>
      </c>
      <c r="G799" s="1">
        <v>44365</v>
      </c>
      <c r="H799">
        <v>2021</v>
      </c>
      <c r="I799" t="s">
        <v>23</v>
      </c>
      <c r="J799">
        <v>159</v>
      </c>
      <c r="K799" t="s">
        <v>236</v>
      </c>
      <c r="L799" t="s">
        <v>237</v>
      </c>
      <c r="M799" t="s">
        <v>63</v>
      </c>
      <c r="N799" t="s">
        <v>49</v>
      </c>
      <c r="O799" t="str">
        <f t="shared" si="36"/>
        <v/>
      </c>
      <c r="P799" t="str">
        <f t="shared" si="37"/>
        <v>140 минут +</v>
      </c>
      <c r="Q799" t="str">
        <f>VLOOKUP(L799,[1]Лист1!$A:$B,2,0)</f>
        <v>Action &amp; Adventure</v>
      </c>
      <c r="R799" s="5" t="str">
        <f t="shared" si="38"/>
        <v>2021</v>
      </c>
    </row>
    <row r="800" spans="1:18" x14ac:dyDescent="0.25">
      <c r="A800" s="4">
        <v>798</v>
      </c>
      <c r="B800" t="s">
        <v>2285</v>
      </c>
      <c r="C800" t="s">
        <v>22756</v>
      </c>
      <c r="D800" t="s">
        <v>2286</v>
      </c>
      <c r="E800" t="s">
        <v>2287</v>
      </c>
      <c r="F800" t="s">
        <v>16</v>
      </c>
      <c r="G800" s="1">
        <v>44365</v>
      </c>
      <c r="H800">
        <v>2021</v>
      </c>
      <c r="I800" t="s">
        <v>17</v>
      </c>
      <c r="J800">
        <v>111</v>
      </c>
      <c r="K800" t="s">
        <v>47</v>
      </c>
      <c r="L800" t="s">
        <v>47</v>
      </c>
      <c r="M800">
        <v>0</v>
      </c>
      <c r="N800">
        <v>0</v>
      </c>
      <c r="O800" t="str">
        <f t="shared" si="36"/>
        <v/>
      </c>
      <c r="P800" t="str">
        <f t="shared" si="37"/>
        <v>100 - 120 минут</v>
      </c>
      <c r="Q800" t="str">
        <f>VLOOKUP(L800,[1]Лист1!$A:$B,2,0)</f>
        <v>Dramas</v>
      </c>
      <c r="R800" s="5" t="str">
        <f t="shared" si="38"/>
        <v>2021</v>
      </c>
    </row>
    <row r="801" spans="1:18" x14ac:dyDescent="0.25">
      <c r="A801" s="4">
        <v>799</v>
      </c>
      <c r="B801" t="s">
        <v>2288</v>
      </c>
      <c r="C801" t="s">
        <v>22756</v>
      </c>
      <c r="D801" t="s">
        <v>2289</v>
      </c>
      <c r="E801" t="s">
        <v>1225</v>
      </c>
      <c r="F801" t="s">
        <v>357</v>
      </c>
      <c r="G801" s="1">
        <v>44365</v>
      </c>
      <c r="H801">
        <v>2020</v>
      </c>
      <c r="I801" t="s">
        <v>54</v>
      </c>
      <c r="J801">
        <v>119</v>
      </c>
      <c r="K801" t="s">
        <v>142</v>
      </c>
      <c r="L801" t="s">
        <v>62</v>
      </c>
      <c r="M801" t="s">
        <v>49</v>
      </c>
      <c r="N801" t="s">
        <v>143</v>
      </c>
      <c r="O801" t="str">
        <f t="shared" si="36"/>
        <v/>
      </c>
      <c r="P801" t="str">
        <f t="shared" si="37"/>
        <v>100 - 120 минут</v>
      </c>
      <c r="Q801" t="str">
        <f>VLOOKUP(L801,[1]Лист1!$A:$B,2,0)</f>
        <v>Comedies</v>
      </c>
      <c r="R801" s="5" t="str">
        <f t="shared" si="38"/>
        <v>2021</v>
      </c>
    </row>
    <row r="802" spans="1:18" x14ac:dyDescent="0.25">
      <c r="A802" s="4">
        <v>800</v>
      </c>
      <c r="B802" t="s">
        <v>2290</v>
      </c>
      <c r="C802" t="s">
        <v>22757</v>
      </c>
      <c r="D802" t="s">
        <v>2291</v>
      </c>
      <c r="E802" t="s">
        <v>1299</v>
      </c>
      <c r="F802" t="s">
        <v>1300</v>
      </c>
      <c r="G802" s="1">
        <v>44365</v>
      </c>
      <c r="H802">
        <v>2021</v>
      </c>
      <c r="I802" t="s">
        <v>54</v>
      </c>
      <c r="J802">
        <v>1</v>
      </c>
      <c r="K802" t="s">
        <v>478</v>
      </c>
      <c r="L802" t="s">
        <v>160</v>
      </c>
      <c r="M802" t="s">
        <v>193</v>
      </c>
      <c r="N802" t="s">
        <v>168</v>
      </c>
      <c r="O802" t="str">
        <f t="shared" si="36"/>
        <v>1 сезон</v>
      </c>
      <c r="P802" t="str">
        <f t="shared" si="37"/>
        <v/>
      </c>
      <c r="Q802" t="str">
        <f>VLOOKUP(L802,[1]Лист1!$A:$B,2,0)</f>
        <v>International</v>
      </c>
      <c r="R802" s="5" t="str">
        <f t="shared" si="38"/>
        <v>2021</v>
      </c>
    </row>
    <row r="803" spans="1:18" x14ac:dyDescent="0.25">
      <c r="A803" s="4">
        <v>801</v>
      </c>
      <c r="B803" t="s">
        <v>2292</v>
      </c>
      <c r="C803" t="s">
        <v>22756</v>
      </c>
      <c r="D803" t="s">
        <v>2293</v>
      </c>
      <c r="E803" t="s">
        <v>2294</v>
      </c>
      <c r="F803" t="s">
        <v>2222</v>
      </c>
      <c r="G803" s="1">
        <v>44364</v>
      </c>
      <c r="H803">
        <v>2019</v>
      </c>
      <c r="I803" t="s">
        <v>39</v>
      </c>
      <c r="J803">
        <v>13</v>
      </c>
      <c r="K803" t="s">
        <v>564</v>
      </c>
      <c r="L803" t="s">
        <v>62</v>
      </c>
      <c r="M803" t="s">
        <v>63</v>
      </c>
      <c r="N803" t="s">
        <v>48</v>
      </c>
      <c r="O803" t="str">
        <f t="shared" si="36"/>
        <v/>
      </c>
      <c r="P803" t="str">
        <f t="shared" si="37"/>
        <v>0 - 40 минут</v>
      </c>
      <c r="Q803" t="str">
        <f>VLOOKUP(L803,[1]Лист1!$A:$B,2,0)</f>
        <v>Comedies</v>
      </c>
      <c r="R803" s="5" t="str">
        <f t="shared" si="38"/>
        <v>2021</v>
      </c>
    </row>
    <row r="804" spans="1:18" x14ac:dyDescent="0.25">
      <c r="A804" s="4">
        <v>802</v>
      </c>
      <c r="B804" t="s">
        <v>2295</v>
      </c>
      <c r="C804" t="s">
        <v>22756</v>
      </c>
      <c r="D804" t="s">
        <v>2296</v>
      </c>
      <c r="E804" t="s">
        <v>2297</v>
      </c>
      <c r="F804" t="s">
        <v>1751</v>
      </c>
      <c r="G804" s="1">
        <v>44364</v>
      </c>
      <c r="H804">
        <v>2021</v>
      </c>
      <c r="I804" t="s">
        <v>54</v>
      </c>
      <c r="J804">
        <v>101</v>
      </c>
      <c r="K804" t="s">
        <v>454</v>
      </c>
      <c r="L804" t="s">
        <v>62</v>
      </c>
      <c r="M804" t="s">
        <v>63</v>
      </c>
      <c r="N804" t="s">
        <v>49</v>
      </c>
      <c r="O804" t="str">
        <f t="shared" si="36"/>
        <v/>
      </c>
      <c r="P804" t="str">
        <f t="shared" si="37"/>
        <v>100 - 120 минут</v>
      </c>
      <c r="Q804" t="str">
        <f>VLOOKUP(L804,[1]Лист1!$A:$B,2,0)</f>
        <v>Comedies</v>
      </c>
      <c r="R804" s="5" t="str">
        <f t="shared" si="38"/>
        <v>2021</v>
      </c>
    </row>
    <row r="805" spans="1:18" x14ac:dyDescent="0.25">
      <c r="A805" s="4">
        <v>803</v>
      </c>
      <c r="B805" t="s">
        <v>2298</v>
      </c>
      <c r="C805" t="s">
        <v>22756</v>
      </c>
      <c r="D805" t="s">
        <v>2299</v>
      </c>
      <c r="E805" t="s">
        <v>2294</v>
      </c>
      <c r="F805" t="s">
        <v>2300</v>
      </c>
      <c r="G805" s="1">
        <v>44364</v>
      </c>
      <c r="H805">
        <v>2015</v>
      </c>
      <c r="I805" t="s">
        <v>54</v>
      </c>
      <c r="J805">
        <v>12</v>
      </c>
      <c r="K805" t="s">
        <v>75</v>
      </c>
      <c r="L805" t="s">
        <v>47</v>
      </c>
      <c r="M805" t="s">
        <v>49</v>
      </c>
      <c r="N805">
        <v>0</v>
      </c>
      <c r="O805" t="str">
        <f t="shared" si="36"/>
        <v/>
      </c>
      <c r="P805" t="str">
        <f t="shared" si="37"/>
        <v>0 - 40 минут</v>
      </c>
      <c r="Q805" t="str">
        <f>VLOOKUP(L805,[1]Лист1!$A:$B,2,0)</f>
        <v>Dramas</v>
      </c>
      <c r="R805" s="5" t="str">
        <f t="shared" si="38"/>
        <v>2021</v>
      </c>
    </row>
    <row r="806" spans="1:18" x14ac:dyDescent="0.25">
      <c r="A806" s="4">
        <v>804</v>
      </c>
      <c r="B806" t="s">
        <v>2301</v>
      </c>
      <c r="C806" t="s">
        <v>22756</v>
      </c>
      <c r="D806" t="s">
        <v>2302</v>
      </c>
      <c r="E806" t="s">
        <v>2303</v>
      </c>
      <c r="F806" t="s">
        <v>574</v>
      </c>
      <c r="G806" s="1">
        <v>44364</v>
      </c>
      <c r="H806">
        <v>2020</v>
      </c>
      <c r="I806" t="s">
        <v>23</v>
      </c>
      <c r="J806">
        <v>101</v>
      </c>
      <c r="K806" t="s">
        <v>46</v>
      </c>
      <c r="L806" t="s">
        <v>47</v>
      </c>
      <c r="M806" t="s">
        <v>48</v>
      </c>
      <c r="N806" t="s">
        <v>49</v>
      </c>
      <c r="O806" t="str">
        <f t="shared" si="36"/>
        <v/>
      </c>
      <c r="P806" t="str">
        <f t="shared" si="37"/>
        <v>100 - 120 минут</v>
      </c>
      <c r="Q806" t="str">
        <f>VLOOKUP(L806,[1]Лист1!$A:$B,2,0)</f>
        <v>Dramas</v>
      </c>
      <c r="R806" s="5" t="str">
        <f t="shared" si="38"/>
        <v>2021</v>
      </c>
    </row>
    <row r="807" spans="1:18" x14ac:dyDescent="0.25">
      <c r="A807" s="4">
        <v>805</v>
      </c>
      <c r="B807" t="s">
        <v>2304</v>
      </c>
      <c r="C807" t="s">
        <v>22756</v>
      </c>
      <c r="D807" t="s">
        <v>2305</v>
      </c>
      <c r="E807" t="s">
        <v>2306</v>
      </c>
      <c r="F807" t="s">
        <v>1563</v>
      </c>
      <c r="G807" s="1">
        <v>44351</v>
      </c>
      <c r="H807">
        <v>2021</v>
      </c>
      <c r="I807" t="s">
        <v>54</v>
      </c>
      <c r="J807">
        <v>103</v>
      </c>
      <c r="K807" t="s">
        <v>142</v>
      </c>
      <c r="L807" t="s">
        <v>62</v>
      </c>
      <c r="M807" t="s">
        <v>49</v>
      </c>
      <c r="N807" t="s">
        <v>143</v>
      </c>
      <c r="O807" t="str">
        <f t="shared" si="36"/>
        <v/>
      </c>
      <c r="P807" t="str">
        <f t="shared" si="37"/>
        <v>100 - 120 минут</v>
      </c>
      <c r="Q807" t="str">
        <f>VLOOKUP(L807,[1]Лист1!$A:$B,2,0)</f>
        <v>Comedies</v>
      </c>
      <c r="R807" s="5" t="str">
        <f t="shared" si="38"/>
        <v>2021</v>
      </c>
    </row>
    <row r="808" spans="1:18" x14ac:dyDescent="0.25">
      <c r="A808" s="4">
        <v>806</v>
      </c>
      <c r="B808" t="s">
        <v>2307</v>
      </c>
      <c r="C808" t="s">
        <v>22756</v>
      </c>
      <c r="D808" t="s">
        <v>2308</v>
      </c>
      <c r="E808" t="s">
        <v>2309</v>
      </c>
      <c r="F808" t="s">
        <v>85</v>
      </c>
      <c r="G808" s="1">
        <v>44365</v>
      </c>
      <c r="H808">
        <v>2021</v>
      </c>
      <c r="I808" t="s">
        <v>23</v>
      </c>
      <c r="J808">
        <v>135</v>
      </c>
      <c r="K808" t="s">
        <v>75</v>
      </c>
      <c r="L808" t="s">
        <v>47</v>
      </c>
      <c r="M808" t="s">
        <v>49</v>
      </c>
      <c r="N808">
        <v>0</v>
      </c>
      <c r="O808" t="str">
        <f t="shared" si="36"/>
        <v/>
      </c>
      <c r="P808" t="str">
        <f t="shared" si="37"/>
        <v>120 - 140 минут</v>
      </c>
      <c r="Q808" t="str">
        <f>VLOOKUP(L808,[1]Лист1!$A:$B,2,0)</f>
        <v>Dramas</v>
      </c>
      <c r="R808" s="5" t="str">
        <f t="shared" si="38"/>
        <v>2021</v>
      </c>
    </row>
    <row r="809" spans="1:18" x14ac:dyDescent="0.25">
      <c r="A809" s="4">
        <v>807</v>
      </c>
      <c r="B809" t="s">
        <v>2310</v>
      </c>
      <c r="C809" t="s">
        <v>22756</v>
      </c>
      <c r="D809" t="s">
        <v>2311</v>
      </c>
      <c r="E809" t="s">
        <v>2275</v>
      </c>
      <c r="F809" t="s">
        <v>85</v>
      </c>
      <c r="G809" s="1">
        <v>44365</v>
      </c>
      <c r="H809">
        <v>1981</v>
      </c>
      <c r="I809" t="s">
        <v>54</v>
      </c>
      <c r="J809">
        <v>139</v>
      </c>
      <c r="K809" t="s">
        <v>2312</v>
      </c>
      <c r="L809" t="s">
        <v>237</v>
      </c>
      <c r="M809" t="s">
        <v>286</v>
      </c>
      <c r="N809" t="s">
        <v>254</v>
      </c>
      <c r="O809" t="str">
        <f t="shared" si="36"/>
        <v/>
      </c>
      <c r="P809" t="str">
        <f t="shared" si="37"/>
        <v>120 - 140 минут</v>
      </c>
      <c r="Q809" t="str">
        <f>VLOOKUP(L809,[1]Лист1!$A:$B,2,0)</f>
        <v>Action &amp; Adventure</v>
      </c>
      <c r="R809" s="5" t="str">
        <f t="shared" si="38"/>
        <v>2021</v>
      </c>
    </row>
    <row r="810" spans="1:18" x14ac:dyDescent="0.25">
      <c r="A810" s="4">
        <v>808</v>
      </c>
      <c r="B810" t="s">
        <v>2313</v>
      </c>
      <c r="C810" t="s">
        <v>22756</v>
      </c>
      <c r="D810" t="s">
        <v>2314</v>
      </c>
      <c r="E810" t="s">
        <v>1550</v>
      </c>
      <c r="F810" t="s">
        <v>85</v>
      </c>
      <c r="G810" s="1">
        <v>44365</v>
      </c>
      <c r="H810">
        <v>2021</v>
      </c>
      <c r="I810" t="s">
        <v>54</v>
      </c>
      <c r="J810">
        <v>137</v>
      </c>
      <c r="K810" t="s">
        <v>690</v>
      </c>
      <c r="L810" t="s">
        <v>237</v>
      </c>
      <c r="M810" t="s">
        <v>49</v>
      </c>
      <c r="N810">
        <v>0</v>
      </c>
      <c r="O810" t="str">
        <f t="shared" si="36"/>
        <v/>
      </c>
      <c r="P810" t="str">
        <f t="shared" si="37"/>
        <v>120 - 140 минут</v>
      </c>
      <c r="Q810" t="str">
        <f>VLOOKUP(L810,[1]Лист1!$A:$B,2,0)</f>
        <v>Action &amp; Adventure</v>
      </c>
      <c r="R810" s="5" t="str">
        <f t="shared" si="38"/>
        <v>2021</v>
      </c>
    </row>
    <row r="811" spans="1:18" x14ac:dyDescent="0.25">
      <c r="A811" s="4">
        <v>809</v>
      </c>
      <c r="B811" t="s">
        <v>2315</v>
      </c>
      <c r="C811" t="s">
        <v>22756</v>
      </c>
      <c r="D811" t="s">
        <v>2316</v>
      </c>
      <c r="E811" t="s">
        <v>2317</v>
      </c>
      <c r="F811" t="s">
        <v>85</v>
      </c>
      <c r="G811" s="1">
        <v>44363</v>
      </c>
      <c r="H811">
        <v>2018</v>
      </c>
      <c r="I811" t="s">
        <v>54</v>
      </c>
      <c r="J811">
        <v>95</v>
      </c>
      <c r="K811" t="s">
        <v>454</v>
      </c>
      <c r="L811" t="s">
        <v>62</v>
      </c>
      <c r="M811" t="s">
        <v>63</v>
      </c>
      <c r="N811" t="s">
        <v>49</v>
      </c>
      <c r="O811" t="str">
        <f t="shared" si="36"/>
        <v/>
      </c>
      <c r="P811" t="str">
        <f t="shared" si="37"/>
        <v>80 - 100 минут</v>
      </c>
      <c r="Q811" t="str">
        <f>VLOOKUP(L811,[1]Лист1!$A:$B,2,0)</f>
        <v>Comedies</v>
      </c>
      <c r="R811" s="5" t="str">
        <f t="shared" si="38"/>
        <v>2021</v>
      </c>
    </row>
    <row r="812" spans="1:18" x14ac:dyDescent="0.25">
      <c r="A812" s="4">
        <v>810</v>
      </c>
      <c r="B812" t="s">
        <v>2318</v>
      </c>
      <c r="C812" t="s">
        <v>22756</v>
      </c>
      <c r="D812" t="s">
        <v>2319</v>
      </c>
      <c r="E812" t="s">
        <v>2320</v>
      </c>
      <c r="F812" t="s">
        <v>709</v>
      </c>
      <c r="G812" s="1">
        <v>44364</v>
      </c>
      <c r="H812">
        <v>2019</v>
      </c>
      <c r="I812" t="s">
        <v>23</v>
      </c>
      <c r="J812">
        <v>96</v>
      </c>
      <c r="K812" t="s">
        <v>47</v>
      </c>
      <c r="L812" t="s">
        <v>47</v>
      </c>
      <c r="M812">
        <v>0</v>
      </c>
      <c r="N812">
        <v>0</v>
      </c>
      <c r="O812" t="str">
        <f t="shared" si="36"/>
        <v/>
      </c>
      <c r="P812" t="str">
        <f t="shared" si="37"/>
        <v>80 - 100 минут</v>
      </c>
      <c r="Q812" t="str">
        <f>VLOOKUP(L812,[1]Лист1!$A:$B,2,0)</f>
        <v>Dramas</v>
      </c>
      <c r="R812" s="5" t="str">
        <f t="shared" si="38"/>
        <v>2021</v>
      </c>
    </row>
    <row r="813" spans="1:18" x14ac:dyDescent="0.25">
      <c r="A813" s="4">
        <v>811</v>
      </c>
      <c r="B813" t="s">
        <v>2321</v>
      </c>
      <c r="C813" t="s">
        <v>22756</v>
      </c>
      <c r="D813" t="s">
        <v>2322</v>
      </c>
      <c r="E813" t="s">
        <v>2323</v>
      </c>
      <c r="F813" t="s">
        <v>16</v>
      </c>
      <c r="G813" s="1">
        <v>44364</v>
      </c>
      <c r="H813">
        <v>2012</v>
      </c>
      <c r="I813" t="s">
        <v>270</v>
      </c>
      <c r="J813">
        <v>122</v>
      </c>
      <c r="K813" t="s">
        <v>564</v>
      </c>
      <c r="L813" t="s">
        <v>62</v>
      </c>
      <c r="M813" t="s">
        <v>63</v>
      </c>
      <c r="N813" t="s">
        <v>48</v>
      </c>
      <c r="O813" t="str">
        <f t="shared" si="36"/>
        <v/>
      </c>
      <c r="P813" t="str">
        <f t="shared" si="37"/>
        <v>120 - 140 минут</v>
      </c>
      <c r="Q813" t="str">
        <f>VLOOKUP(L813,[1]Лист1!$A:$B,2,0)</f>
        <v>Comedies</v>
      </c>
      <c r="R813" s="5" t="str">
        <f t="shared" si="38"/>
        <v>2021</v>
      </c>
    </row>
    <row r="814" spans="1:18" x14ac:dyDescent="0.25">
      <c r="A814" s="4">
        <v>812</v>
      </c>
      <c r="B814" t="s">
        <v>2324</v>
      </c>
      <c r="C814" t="s">
        <v>22757</v>
      </c>
      <c r="D814" t="s">
        <v>2325</v>
      </c>
      <c r="E814" t="s">
        <v>2326</v>
      </c>
      <c r="F814" t="s">
        <v>85</v>
      </c>
      <c r="G814" s="1">
        <v>44363</v>
      </c>
      <c r="H814">
        <v>2021</v>
      </c>
      <c r="I814" t="s">
        <v>54</v>
      </c>
      <c r="J814">
        <v>1</v>
      </c>
      <c r="K814" t="s">
        <v>192</v>
      </c>
      <c r="L814" t="s">
        <v>160</v>
      </c>
      <c r="M814" t="s">
        <v>193</v>
      </c>
      <c r="N814" t="s">
        <v>194</v>
      </c>
      <c r="O814" t="str">
        <f t="shared" si="36"/>
        <v>1 сезон</v>
      </c>
      <c r="P814" t="str">
        <f t="shared" si="37"/>
        <v/>
      </c>
      <c r="Q814" t="str">
        <f>VLOOKUP(L814,[1]Лист1!$A:$B,2,0)</f>
        <v>International</v>
      </c>
      <c r="R814" s="5" t="str">
        <f t="shared" si="38"/>
        <v>2021</v>
      </c>
    </row>
    <row r="815" spans="1:18" x14ac:dyDescent="0.25">
      <c r="A815" s="4">
        <v>813</v>
      </c>
      <c r="B815" t="s">
        <v>2327</v>
      </c>
      <c r="C815" t="s">
        <v>22756</v>
      </c>
      <c r="D815" t="s">
        <v>2328</v>
      </c>
      <c r="E815" t="s">
        <v>2329</v>
      </c>
      <c r="F815" t="s">
        <v>74</v>
      </c>
      <c r="G815" s="1">
        <v>44363</v>
      </c>
      <c r="H815">
        <v>2019</v>
      </c>
      <c r="I815" t="s">
        <v>54</v>
      </c>
      <c r="J815">
        <v>89</v>
      </c>
      <c r="K815" t="s">
        <v>1085</v>
      </c>
      <c r="L815" t="s">
        <v>18</v>
      </c>
      <c r="M815" t="s">
        <v>49</v>
      </c>
      <c r="N815" t="s">
        <v>442</v>
      </c>
      <c r="O815" t="str">
        <f t="shared" si="36"/>
        <v/>
      </c>
      <c r="P815" t="str">
        <f t="shared" si="37"/>
        <v>80 - 100 минут</v>
      </c>
      <c r="Q815" t="str">
        <f>VLOOKUP(L815,[1]Лист1!$A:$B,2,0)</f>
        <v>Documentaries</v>
      </c>
      <c r="R815" s="5" t="str">
        <f t="shared" si="38"/>
        <v>2021</v>
      </c>
    </row>
    <row r="816" spans="1:18" x14ac:dyDescent="0.25">
      <c r="A816" s="4">
        <v>814</v>
      </c>
      <c r="B816" t="s">
        <v>2330</v>
      </c>
      <c r="C816" t="s">
        <v>22756</v>
      </c>
      <c r="D816" t="s">
        <v>2331</v>
      </c>
      <c r="E816" t="s">
        <v>2332</v>
      </c>
      <c r="F816" t="s">
        <v>85</v>
      </c>
      <c r="G816" s="1">
        <v>44363</v>
      </c>
      <c r="H816">
        <v>2020</v>
      </c>
      <c r="I816" t="s">
        <v>23</v>
      </c>
      <c r="J816">
        <v>138</v>
      </c>
      <c r="K816" t="s">
        <v>236</v>
      </c>
      <c r="L816" t="s">
        <v>237</v>
      </c>
      <c r="M816" t="s">
        <v>63</v>
      </c>
      <c r="N816" t="s">
        <v>49</v>
      </c>
      <c r="O816" t="str">
        <f t="shared" si="36"/>
        <v/>
      </c>
      <c r="P816" t="str">
        <f t="shared" si="37"/>
        <v>120 - 140 минут</v>
      </c>
      <c r="Q816" t="str">
        <f>VLOOKUP(L816,[1]Лист1!$A:$B,2,0)</f>
        <v>Action &amp; Adventure</v>
      </c>
      <c r="R816" s="5" t="str">
        <f t="shared" si="38"/>
        <v>2021</v>
      </c>
    </row>
    <row r="817" spans="1:18" x14ac:dyDescent="0.25">
      <c r="A817" s="4">
        <v>815</v>
      </c>
      <c r="B817" t="s">
        <v>2333</v>
      </c>
      <c r="C817" t="s">
        <v>22756</v>
      </c>
      <c r="D817" t="s">
        <v>2334</v>
      </c>
      <c r="E817" t="s">
        <v>2335</v>
      </c>
      <c r="F817" t="s">
        <v>16</v>
      </c>
      <c r="G817" s="1">
        <v>44363</v>
      </c>
      <c r="H817">
        <v>2016</v>
      </c>
      <c r="I817" t="s">
        <v>17</v>
      </c>
      <c r="J817">
        <v>98</v>
      </c>
      <c r="K817" t="s">
        <v>845</v>
      </c>
      <c r="L817" t="s">
        <v>47</v>
      </c>
      <c r="M817" t="s">
        <v>48</v>
      </c>
      <c r="N817">
        <v>0</v>
      </c>
      <c r="O817" t="str">
        <f t="shared" si="36"/>
        <v/>
      </c>
      <c r="P817" t="str">
        <f t="shared" si="37"/>
        <v>80 - 100 минут</v>
      </c>
      <c r="Q817" t="str">
        <f>VLOOKUP(L817,[1]Лист1!$A:$B,2,0)</f>
        <v>Dramas</v>
      </c>
      <c r="R817" s="5" t="str">
        <f t="shared" si="38"/>
        <v>2021</v>
      </c>
    </row>
    <row r="818" spans="1:18" x14ac:dyDescent="0.25">
      <c r="A818" s="4">
        <v>816</v>
      </c>
      <c r="B818" t="s">
        <v>2336</v>
      </c>
      <c r="C818" t="s">
        <v>22756</v>
      </c>
      <c r="D818" t="s">
        <v>2337</v>
      </c>
      <c r="E818" t="s">
        <v>2338</v>
      </c>
      <c r="F818" t="s">
        <v>737</v>
      </c>
      <c r="G818" s="1">
        <v>44363</v>
      </c>
      <c r="H818">
        <v>2021</v>
      </c>
      <c r="I818" t="s">
        <v>23</v>
      </c>
      <c r="J818">
        <v>119</v>
      </c>
      <c r="K818" t="s">
        <v>231</v>
      </c>
      <c r="L818" t="s">
        <v>47</v>
      </c>
      <c r="M818" t="s">
        <v>49</v>
      </c>
      <c r="N818" t="s">
        <v>232</v>
      </c>
      <c r="O818" t="str">
        <f t="shared" si="36"/>
        <v/>
      </c>
      <c r="P818" t="str">
        <f t="shared" si="37"/>
        <v>100 - 120 минут</v>
      </c>
      <c r="Q818" t="str">
        <f>VLOOKUP(L818,[1]Лист1!$A:$B,2,0)</f>
        <v>Dramas</v>
      </c>
      <c r="R818" s="5" t="str">
        <f t="shared" si="38"/>
        <v>2021</v>
      </c>
    </row>
    <row r="819" spans="1:18" x14ac:dyDescent="0.25">
      <c r="A819" s="4">
        <v>817</v>
      </c>
      <c r="B819" t="s">
        <v>2339</v>
      </c>
      <c r="C819" t="s">
        <v>22756</v>
      </c>
      <c r="D819" t="s">
        <v>2340</v>
      </c>
      <c r="E819" t="s">
        <v>2341</v>
      </c>
      <c r="F819" t="s">
        <v>16</v>
      </c>
      <c r="G819" s="1">
        <v>44362</v>
      </c>
      <c r="H819">
        <v>1972</v>
      </c>
      <c r="I819" t="s">
        <v>23</v>
      </c>
      <c r="J819">
        <v>104</v>
      </c>
      <c r="K819" t="s">
        <v>18</v>
      </c>
      <c r="L819" t="s">
        <v>18</v>
      </c>
      <c r="M819">
        <v>0</v>
      </c>
      <c r="N819">
        <v>0</v>
      </c>
      <c r="O819" t="str">
        <f t="shared" si="36"/>
        <v/>
      </c>
      <c r="P819" t="str">
        <f t="shared" si="37"/>
        <v>100 - 120 минут</v>
      </c>
      <c r="Q819" t="str">
        <f>VLOOKUP(L819,[1]Лист1!$A:$B,2,0)</f>
        <v>Documentaries</v>
      </c>
      <c r="R819" s="5" t="str">
        <f t="shared" si="38"/>
        <v>2021</v>
      </c>
    </row>
    <row r="820" spans="1:18" x14ac:dyDescent="0.25">
      <c r="A820" s="4">
        <v>818</v>
      </c>
      <c r="B820" t="s">
        <v>2342</v>
      </c>
      <c r="C820" t="s">
        <v>22756</v>
      </c>
      <c r="D820" t="s">
        <v>2343</v>
      </c>
      <c r="E820" t="s">
        <v>2344</v>
      </c>
      <c r="F820" t="s">
        <v>16</v>
      </c>
      <c r="G820" s="1">
        <v>44362</v>
      </c>
      <c r="H820">
        <v>2013</v>
      </c>
      <c r="I820" t="s">
        <v>270</v>
      </c>
      <c r="J820">
        <v>101</v>
      </c>
      <c r="K820" t="s">
        <v>1071</v>
      </c>
      <c r="L820" t="s">
        <v>62</v>
      </c>
      <c r="M820" t="s">
        <v>48</v>
      </c>
      <c r="N820">
        <v>0</v>
      </c>
      <c r="O820" t="str">
        <f t="shared" si="36"/>
        <v/>
      </c>
      <c r="P820" t="str">
        <f t="shared" si="37"/>
        <v>100 - 120 минут</v>
      </c>
      <c r="Q820" t="str">
        <f>VLOOKUP(L820,[1]Лист1!$A:$B,2,0)</f>
        <v>Comedies</v>
      </c>
      <c r="R820" s="5" t="str">
        <f t="shared" si="38"/>
        <v>2021</v>
      </c>
    </row>
    <row r="821" spans="1:18" x14ac:dyDescent="0.25">
      <c r="A821" s="4">
        <v>819</v>
      </c>
      <c r="B821" t="s">
        <v>2345</v>
      </c>
      <c r="C821" t="s">
        <v>22756</v>
      </c>
      <c r="D821" t="s">
        <v>2346</v>
      </c>
      <c r="E821" t="s">
        <v>2347</v>
      </c>
      <c r="F821" t="s">
        <v>85</v>
      </c>
      <c r="G821" s="1">
        <v>44349</v>
      </c>
      <c r="H821">
        <v>2021</v>
      </c>
      <c r="I821" t="s">
        <v>54</v>
      </c>
      <c r="J821">
        <v>99</v>
      </c>
      <c r="K821" t="s">
        <v>18</v>
      </c>
      <c r="L821" t="s">
        <v>18</v>
      </c>
      <c r="M821">
        <v>0</v>
      </c>
      <c r="N821">
        <v>0</v>
      </c>
      <c r="O821" t="str">
        <f t="shared" si="36"/>
        <v/>
      </c>
      <c r="P821" t="str">
        <f t="shared" si="37"/>
        <v>80 - 100 минут</v>
      </c>
      <c r="Q821" t="str">
        <f>VLOOKUP(L821,[1]Лист1!$A:$B,2,0)</f>
        <v>Documentaries</v>
      </c>
      <c r="R821" s="5" t="str">
        <f t="shared" si="38"/>
        <v>2021</v>
      </c>
    </row>
    <row r="822" spans="1:18" x14ac:dyDescent="0.25">
      <c r="A822" s="4">
        <v>820</v>
      </c>
      <c r="B822" t="s">
        <v>2348</v>
      </c>
      <c r="C822" t="s">
        <v>22756</v>
      </c>
      <c r="D822" t="s">
        <v>2349</v>
      </c>
      <c r="E822" t="s">
        <v>2350</v>
      </c>
      <c r="F822" t="s">
        <v>16</v>
      </c>
      <c r="G822" s="1">
        <v>44362</v>
      </c>
      <c r="H822">
        <v>2020</v>
      </c>
      <c r="I822" t="s">
        <v>270</v>
      </c>
      <c r="J822">
        <v>99</v>
      </c>
      <c r="K822" t="s">
        <v>237</v>
      </c>
      <c r="L822" t="s">
        <v>237</v>
      </c>
      <c r="M822">
        <v>0</v>
      </c>
      <c r="N822">
        <v>0</v>
      </c>
      <c r="O822" t="str">
        <f t="shared" si="36"/>
        <v/>
      </c>
      <c r="P822" t="str">
        <f t="shared" si="37"/>
        <v>80 - 100 минут</v>
      </c>
      <c r="Q822" t="str">
        <f>VLOOKUP(L822,[1]Лист1!$A:$B,2,0)</f>
        <v>Action &amp; Adventure</v>
      </c>
      <c r="R822" s="5" t="str">
        <f t="shared" si="38"/>
        <v>2021</v>
      </c>
    </row>
    <row r="823" spans="1:18" x14ac:dyDescent="0.25">
      <c r="A823" s="4">
        <v>821</v>
      </c>
      <c r="B823" t="s">
        <v>2351</v>
      </c>
      <c r="C823" t="s">
        <v>22756</v>
      </c>
      <c r="D823" t="s">
        <v>2352</v>
      </c>
      <c r="E823" t="s">
        <v>2353</v>
      </c>
      <c r="F823" t="s">
        <v>16</v>
      </c>
      <c r="G823" s="1">
        <v>44362</v>
      </c>
      <c r="H823">
        <v>2005</v>
      </c>
      <c r="I823" t="s">
        <v>23</v>
      </c>
      <c r="J823">
        <v>84</v>
      </c>
      <c r="K823" t="s">
        <v>18</v>
      </c>
      <c r="L823" t="s">
        <v>18</v>
      </c>
      <c r="M823">
        <v>0</v>
      </c>
      <c r="N823">
        <v>0</v>
      </c>
      <c r="O823" t="str">
        <f t="shared" si="36"/>
        <v/>
      </c>
      <c r="P823" t="str">
        <f t="shared" si="37"/>
        <v>80 - 100 минут</v>
      </c>
      <c r="Q823" t="str">
        <f>VLOOKUP(L823,[1]Лист1!$A:$B,2,0)</f>
        <v>Documentaries</v>
      </c>
      <c r="R823" s="5" t="str">
        <f t="shared" si="38"/>
        <v>2021</v>
      </c>
    </row>
    <row r="824" spans="1:18" x14ac:dyDescent="0.25">
      <c r="A824" s="4">
        <v>822</v>
      </c>
      <c r="B824" t="s">
        <v>2354</v>
      </c>
      <c r="C824" t="s">
        <v>22757</v>
      </c>
      <c r="D824" t="s">
        <v>2355</v>
      </c>
      <c r="E824" t="s">
        <v>2356</v>
      </c>
      <c r="F824" t="s">
        <v>16</v>
      </c>
      <c r="G824" s="1">
        <v>44362</v>
      </c>
      <c r="H824">
        <v>2014</v>
      </c>
      <c r="I824" t="s">
        <v>212</v>
      </c>
      <c r="J824">
        <v>1</v>
      </c>
      <c r="K824" t="s">
        <v>174</v>
      </c>
      <c r="L824" t="s">
        <v>174</v>
      </c>
      <c r="M824">
        <v>0</v>
      </c>
      <c r="N824">
        <v>0</v>
      </c>
      <c r="O824" t="str">
        <f t="shared" si="36"/>
        <v>1 сезон</v>
      </c>
      <c r="P824" t="str">
        <f t="shared" si="37"/>
        <v/>
      </c>
      <c r="Q824" t="str">
        <f>VLOOKUP(L824,[1]Лист1!$A:$B,2,0)</f>
        <v>TV Shows</v>
      </c>
      <c r="R824" s="5" t="str">
        <f t="shared" si="38"/>
        <v>2021</v>
      </c>
    </row>
    <row r="825" spans="1:18" x14ac:dyDescent="0.25">
      <c r="A825" s="4">
        <v>823</v>
      </c>
      <c r="B825" t="s">
        <v>2357</v>
      </c>
      <c r="C825" t="s">
        <v>22756</v>
      </c>
      <c r="D825" t="s">
        <v>2358</v>
      </c>
      <c r="E825" t="s">
        <v>2359</v>
      </c>
      <c r="F825" t="s">
        <v>16</v>
      </c>
      <c r="G825" s="1">
        <v>44362</v>
      </c>
      <c r="H825">
        <v>2021</v>
      </c>
      <c r="I825" t="s">
        <v>54</v>
      </c>
      <c r="J825">
        <v>82</v>
      </c>
      <c r="K825" t="s">
        <v>18</v>
      </c>
      <c r="L825" t="s">
        <v>18</v>
      </c>
      <c r="M825">
        <v>0</v>
      </c>
      <c r="N825">
        <v>0</v>
      </c>
      <c r="O825" t="str">
        <f t="shared" si="36"/>
        <v/>
      </c>
      <c r="P825" t="str">
        <f t="shared" si="37"/>
        <v>80 - 100 минут</v>
      </c>
      <c r="Q825" t="str">
        <f>VLOOKUP(L825,[1]Лист1!$A:$B,2,0)</f>
        <v>Documentaries</v>
      </c>
      <c r="R825" s="5" t="str">
        <f t="shared" si="38"/>
        <v>2021</v>
      </c>
    </row>
    <row r="826" spans="1:18" x14ac:dyDescent="0.25">
      <c r="A826" s="4">
        <v>824</v>
      </c>
      <c r="B826" t="s">
        <v>2360</v>
      </c>
      <c r="C826" t="s">
        <v>22757</v>
      </c>
      <c r="D826" t="s">
        <v>2361</v>
      </c>
      <c r="E826" t="s">
        <v>2362</v>
      </c>
      <c r="F826" t="s">
        <v>16</v>
      </c>
      <c r="G826" s="1">
        <v>44360</v>
      </c>
      <c r="H826">
        <v>2014</v>
      </c>
      <c r="I826" t="s">
        <v>23</v>
      </c>
      <c r="J826">
        <v>1</v>
      </c>
      <c r="K826" t="s">
        <v>1222</v>
      </c>
      <c r="L826" t="s">
        <v>1222</v>
      </c>
      <c r="M826">
        <v>0</v>
      </c>
      <c r="N826">
        <v>0</v>
      </c>
      <c r="O826" t="str">
        <f t="shared" si="36"/>
        <v>1 сезон</v>
      </c>
      <c r="P826" t="str">
        <f t="shared" si="37"/>
        <v/>
      </c>
      <c r="Q826" t="str">
        <f>VLOOKUP(L826,[1]Лист1!$A:$B,2,0)</f>
        <v>TV Shows</v>
      </c>
      <c r="R826" s="5" t="str">
        <f t="shared" si="38"/>
        <v>2021</v>
      </c>
    </row>
    <row r="827" spans="1:18" x14ac:dyDescent="0.25">
      <c r="A827" s="4">
        <v>825</v>
      </c>
      <c r="B827" t="s">
        <v>2363</v>
      </c>
      <c r="C827" t="s">
        <v>22756</v>
      </c>
      <c r="D827" t="s">
        <v>2364</v>
      </c>
      <c r="E827" t="s">
        <v>2365</v>
      </c>
      <c r="F827" t="s">
        <v>16</v>
      </c>
      <c r="G827" s="1">
        <v>44360</v>
      </c>
      <c r="H827">
        <v>2020</v>
      </c>
      <c r="I827" t="s">
        <v>23</v>
      </c>
      <c r="J827">
        <v>97</v>
      </c>
      <c r="K827" t="s">
        <v>18</v>
      </c>
      <c r="L827" t="s">
        <v>18</v>
      </c>
      <c r="M827">
        <v>0</v>
      </c>
      <c r="N827">
        <v>0</v>
      </c>
      <c r="O827" t="str">
        <f t="shared" si="36"/>
        <v/>
      </c>
      <c r="P827" t="str">
        <f t="shared" si="37"/>
        <v>80 - 100 минут</v>
      </c>
      <c r="Q827" t="str">
        <f>VLOOKUP(L827,[1]Лист1!$A:$B,2,0)</f>
        <v>Documentaries</v>
      </c>
      <c r="R827" s="5" t="str">
        <f t="shared" si="38"/>
        <v>2021</v>
      </c>
    </row>
    <row r="828" spans="1:18" x14ac:dyDescent="0.25">
      <c r="A828" s="4">
        <v>826</v>
      </c>
      <c r="B828" t="s">
        <v>2366</v>
      </c>
      <c r="C828" t="s">
        <v>22756</v>
      </c>
      <c r="D828" t="s">
        <v>2367</v>
      </c>
      <c r="E828" t="s">
        <v>2368</v>
      </c>
      <c r="F828" t="s">
        <v>16</v>
      </c>
      <c r="G828" s="1">
        <v>44360</v>
      </c>
      <c r="H828">
        <v>2021</v>
      </c>
      <c r="I828" t="s">
        <v>23</v>
      </c>
      <c r="J828">
        <v>89</v>
      </c>
      <c r="K828" t="s">
        <v>151</v>
      </c>
      <c r="L828" t="s">
        <v>151</v>
      </c>
      <c r="M828">
        <v>0</v>
      </c>
      <c r="N828">
        <v>0</v>
      </c>
      <c r="O828" t="str">
        <f t="shared" si="36"/>
        <v/>
      </c>
      <c r="P828" t="str">
        <f t="shared" si="37"/>
        <v>80 - 100 минут</v>
      </c>
      <c r="Q828" t="str">
        <f>VLOOKUP(L828,[1]Лист1!$A:$B,2,0)</f>
        <v>Horror</v>
      </c>
      <c r="R828" s="5" t="str">
        <f t="shared" si="38"/>
        <v>2021</v>
      </c>
    </row>
    <row r="829" spans="1:18" x14ac:dyDescent="0.25">
      <c r="A829" s="4">
        <v>827</v>
      </c>
      <c r="B829" t="s">
        <v>2369</v>
      </c>
      <c r="C829" t="s">
        <v>22756</v>
      </c>
      <c r="D829" t="s">
        <v>2370</v>
      </c>
      <c r="E829" t="s">
        <v>2371</v>
      </c>
      <c r="F829" t="s">
        <v>67</v>
      </c>
      <c r="G829" s="1">
        <v>44358</v>
      </c>
      <c r="H829">
        <v>2021</v>
      </c>
      <c r="I829" t="s">
        <v>39</v>
      </c>
      <c r="J829">
        <v>113</v>
      </c>
      <c r="K829" t="s">
        <v>454</v>
      </c>
      <c r="L829" t="s">
        <v>62</v>
      </c>
      <c r="M829" t="s">
        <v>63</v>
      </c>
      <c r="N829" t="s">
        <v>49</v>
      </c>
      <c r="O829" t="str">
        <f t="shared" si="36"/>
        <v/>
      </c>
      <c r="P829" t="str">
        <f t="shared" si="37"/>
        <v>100 - 120 минут</v>
      </c>
      <c r="Q829" t="str">
        <f>VLOOKUP(L829,[1]Лист1!$A:$B,2,0)</f>
        <v>Comedies</v>
      </c>
      <c r="R829" s="5" t="str">
        <f t="shared" si="38"/>
        <v>2021</v>
      </c>
    </row>
    <row r="830" spans="1:18" x14ac:dyDescent="0.25">
      <c r="A830" s="4">
        <v>828</v>
      </c>
      <c r="B830" t="s">
        <v>2372</v>
      </c>
      <c r="C830" t="s">
        <v>22756</v>
      </c>
      <c r="D830" t="s">
        <v>2373</v>
      </c>
      <c r="E830" t="s">
        <v>2374</v>
      </c>
      <c r="F830" t="s">
        <v>16</v>
      </c>
      <c r="G830" s="1">
        <v>44358</v>
      </c>
      <c r="H830">
        <v>2021</v>
      </c>
      <c r="I830" t="s">
        <v>121</v>
      </c>
      <c r="J830">
        <v>110</v>
      </c>
      <c r="K830" t="s">
        <v>1947</v>
      </c>
      <c r="L830" t="s">
        <v>41</v>
      </c>
      <c r="M830" t="s">
        <v>63</v>
      </c>
      <c r="N830" t="s">
        <v>49</v>
      </c>
      <c r="O830" t="str">
        <f t="shared" si="36"/>
        <v/>
      </c>
      <c r="P830" t="str">
        <f t="shared" si="37"/>
        <v>100 - 120 минут</v>
      </c>
      <c r="Q830" t="str">
        <f>VLOOKUP(L830,[1]Лист1!$A:$B,2,0)</f>
        <v>Kids</v>
      </c>
      <c r="R830" s="5" t="str">
        <f t="shared" si="38"/>
        <v>2021</v>
      </c>
    </row>
    <row r="831" spans="1:18" x14ac:dyDescent="0.25">
      <c r="A831" s="4">
        <v>829</v>
      </c>
      <c r="B831" t="s">
        <v>2375</v>
      </c>
      <c r="C831" t="s">
        <v>22757</v>
      </c>
      <c r="D831" t="s">
        <v>2376</v>
      </c>
      <c r="E831" t="s">
        <v>2377</v>
      </c>
      <c r="F831" t="s">
        <v>574</v>
      </c>
      <c r="G831" s="1">
        <v>44358</v>
      </c>
      <c r="H831">
        <v>2021</v>
      </c>
      <c r="I831" t="s">
        <v>23</v>
      </c>
      <c r="J831">
        <v>1</v>
      </c>
      <c r="K831" t="s">
        <v>2378</v>
      </c>
      <c r="L831" t="s">
        <v>180</v>
      </c>
      <c r="M831" t="s">
        <v>105</v>
      </c>
      <c r="N831" t="s">
        <v>33</v>
      </c>
      <c r="O831" t="str">
        <f t="shared" si="36"/>
        <v>1 сезон</v>
      </c>
      <c r="P831" t="str">
        <f t="shared" si="37"/>
        <v/>
      </c>
      <c r="Q831" t="str">
        <f>VLOOKUP(L831,[1]Лист1!$A:$B,2,0)</f>
        <v>Anime</v>
      </c>
      <c r="R831" s="5" t="str">
        <f t="shared" si="38"/>
        <v>2021</v>
      </c>
    </row>
    <row r="832" spans="1:18" x14ac:dyDescent="0.25">
      <c r="A832" s="4">
        <v>830</v>
      </c>
      <c r="B832" t="s">
        <v>2379</v>
      </c>
      <c r="C832" t="s">
        <v>22756</v>
      </c>
      <c r="D832" t="s">
        <v>2380</v>
      </c>
      <c r="E832" t="s">
        <v>2381</v>
      </c>
      <c r="F832" t="s">
        <v>241</v>
      </c>
      <c r="G832" s="1">
        <v>44358</v>
      </c>
      <c r="H832">
        <v>2021</v>
      </c>
      <c r="I832" t="s">
        <v>121</v>
      </c>
      <c r="J832">
        <v>102</v>
      </c>
      <c r="K832" t="s">
        <v>40</v>
      </c>
      <c r="L832" t="s">
        <v>41</v>
      </c>
      <c r="M832" t="s">
        <v>42</v>
      </c>
      <c r="N832">
        <v>0</v>
      </c>
      <c r="O832" t="str">
        <f t="shared" si="36"/>
        <v/>
      </c>
      <c r="P832" t="str">
        <f t="shared" si="37"/>
        <v>100 - 120 минут</v>
      </c>
      <c r="Q832" t="str">
        <f>VLOOKUP(L832,[1]Лист1!$A:$B,2,0)</f>
        <v>Kids</v>
      </c>
      <c r="R832" s="5" t="str">
        <f t="shared" si="38"/>
        <v>2021</v>
      </c>
    </row>
    <row r="833" spans="1:18" x14ac:dyDescent="0.25">
      <c r="A833" s="4">
        <v>831</v>
      </c>
      <c r="B833" t="s">
        <v>2382</v>
      </c>
      <c r="C833" t="s">
        <v>22757</v>
      </c>
      <c r="D833" t="s">
        <v>2383</v>
      </c>
      <c r="E833" t="s">
        <v>85</v>
      </c>
      <c r="F833" t="s">
        <v>16</v>
      </c>
      <c r="G833" s="1">
        <v>44362</v>
      </c>
      <c r="H833">
        <v>2021</v>
      </c>
      <c r="I833" t="s">
        <v>212</v>
      </c>
      <c r="J833">
        <v>1</v>
      </c>
      <c r="K833" t="s">
        <v>113</v>
      </c>
      <c r="L833" t="s">
        <v>113</v>
      </c>
      <c r="M833">
        <v>0</v>
      </c>
      <c r="N833">
        <v>0</v>
      </c>
      <c r="O833" t="str">
        <f t="shared" si="36"/>
        <v>1 сезон</v>
      </c>
      <c r="P833" t="str">
        <f t="shared" si="37"/>
        <v/>
      </c>
      <c r="Q833" t="str">
        <f>VLOOKUP(L833,[1]Лист1!$A:$B,2,0)</f>
        <v>Kids</v>
      </c>
      <c r="R833" s="5" t="str">
        <f t="shared" si="38"/>
        <v>2021</v>
      </c>
    </row>
    <row r="834" spans="1:18" x14ac:dyDescent="0.25">
      <c r="A834" s="4">
        <v>832</v>
      </c>
      <c r="B834" t="s">
        <v>2384</v>
      </c>
      <c r="C834" t="s">
        <v>22756</v>
      </c>
      <c r="D834" t="s">
        <v>2385</v>
      </c>
      <c r="E834" t="s">
        <v>2386</v>
      </c>
      <c r="F834" t="s">
        <v>16</v>
      </c>
      <c r="G834" s="1">
        <v>44357</v>
      </c>
      <c r="H834">
        <v>2014</v>
      </c>
      <c r="I834" t="s">
        <v>270</v>
      </c>
      <c r="J834">
        <v>86</v>
      </c>
      <c r="K834" t="s">
        <v>2387</v>
      </c>
      <c r="L834" t="s">
        <v>62</v>
      </c>
      <c r="M834" t="s">
        <v>259</v>
      </c>
      <c r="N834">
        <v>0</v>
      </c>
      <c r="O834" t="str">
        <f t="shared" si="36"/>
        <v/>
      </c>
      <c r="P834" t="str">
        <f t="shared" si="37"/>
        <v>80 - 100 минут</v>
      </c>
      <c r="Q834" t="str">
        <f>VLOOKUP(L834,[1]Лист1!$A:$B,2,0)</f>
        <v>Comedies</v>
      </c>
      <c r="R834" s="5" t="str">
        <f t="shared" si="38"/>
        <v>2021</v>
      </c>
    </row>
    <row r="835" spans="1:18" x14ac:dyDescent="0.25">
      <c r="A835" s="4">
        <v>833</v>
      </c>
      <c r="B835" t="s">
        <v>2388</v>
      </c>
      <c r="C835" t="s">
        <v>22756</v>
      </c>
      <c r="D835" t="s">
        <v>2389</v>
      </c>
      <c r="E835" t="s">
        <v>2390</v>
      </c>
      <c r="F835" t="s">
        <v>2222</v>
      </c>
      <c r="G835" s="1">
        <v>44357</v>
      </c>
      <c r="H835">
        <v>2012</v>
      </c>
      <c r="I835" t="s">
        <v>23</v>
      </c>
      <c r="J835">
        <v>91</v>
      </c>
      <c r="K835" t="s">
        <v>75</v>
      </c>
      <c r="L835" t="s">
        <v>47</v>
      </c>
      <c r="M835" t="s">
        <v>49</v>
      </c>
      <c r="N835">
        <v>0</v>
      </c>
      <c r="O835" t="str">
        <f t="shared" ref="O835:O898" si="39">IF(C835="Сериал",IF(J835=1,"1 сезон",IF(AND(J835&gt;=2,J835&lt;=4),CONCATENATE(J835," сезона"),IF(J835=5,CONCATENATE(J835," сезонов"),IF(J835&gt;=6,"более 5 сезонов")))),"")</f>
        <v/>
      </c>
      <c r="P835" t="str">
        <f t="shared" ref="P835:P898" si="40">IF(C835="Фильм",IF(J835&lt;40,"0 - 40 минут",IF(AND(J835&gt;=40,J835&lt;60),"40 - 60 минут",IF(AND(J835&gt;=60,J835&lt;80),"60 - 80 минут",IF(AND(J835&gt;=80,J835&lt;100),"80 - 100 минут",IF(AND(J835&gt;=100,J835&lt;120),"100 - 120 минут",IF(AND(J835&gt;=120,J835&lt;140),"120 - 140 минут",IF(J835&gt;=140,"140 минут +",))))))),"")</f>
        <v>80 - 100 минут</v>
      </c>
      <c r="Q835" t="str">
        <f>VLOOKUP(L835,[1]Лист1!$A:$B,2,0)</f>
        <v>Dramas</v>
      </c>
      <c r="R835" s="5" t="str">
        <f t="shared" ref="R835:R898" si="41">TEXT(G835,"гггг")</f>
        <v>2021</v>
      </c>
    </row>
    <row r="836" spans="1:18" x14ac:dyDescent="0.25">
      <c r="A836" s="4">
        <v>834</v>
      </c>
      <c r="B836" t="s">
        <v>2391</v>
      </c>
      <c r="C836" t="s">
        <v>22756</v>
      </c>
      <c r="D836" t="s">
        <v>2392</v>
      </c>
      <c r="E836" t="s">
        <v>2393</v>
      </c>
      <c r="F836" t="s">
        <v>2044</v>
      </c>
      <c r="G836" s="1">
        <v>44357</v>
      </c>
      <c r="H836">
        <v>2021</v>
      </c>
      <c r="I836" t="s">
        <v>23</v>
      </c>
      <c r="J836">
        <v>117</v>
      </c>
      <c r="K836" t="s">
        <v>75</v>
      </c>
      <c r="L836" t="s">
        <v>47</v>
      </c>
      <c r="M836" t="s">
        <v>49</v>
      </c>
      <c r="N836">
        <v>0</v>
      </c>
      <c r="O836" t="str">
        <f t="shared" si="39"/>
        <v/>
      </c>
      <c r="P836" t="str">
        <f t="shared" si="40"/>
        <v>100 - 120 минут</v>
      </c>
      <c r="Q836" t="str">
        <f>VLOOKUP(L836,[1]Лист1!$A:$B,2,0)</f>
        <v>Dramas</v>
      </c>
      <c r="R836" s="5" t="str">
        <f t="shared" si="41"/>
        <v>2021</v>
      </c>
    </row>
    <row r="837" spans="1:18" x14ac:dyDescent="0.25">
      <c r="A837" s="4">
        <v>835</v>
      </c>
      <c r="B837" t="s">
        <v>2394</v>
      </c>
      <c r="C837" t="s">
        <v>22756</v>
      </c>
      <c r="D837" t="s">
        <v>2395</v>
      </c>
      <c r="E837" t="s">
        <v>2396</v>
      </c>
      <c r="F837" t="s">
        <v>709</v>
      </c>
      <c r="G837" s="1">
        <v>44357</v>
      </c>
      <c r="H837">
        <v>2014</v>
      </c>
      <c r="I837" t="s">
        <v>23</v>
      </c>
      <c r="J837">
        <v>99</v>
      </c>
      <c r="K837" t="s">
        <v>943</v>
      </c>
      <c r="L837" t="s">
        <v>47</v>
      </c>
      <c r="M837" t="s">
        <v>48</v>
      </c>
      <c r="N837" t="s">
        <v>143</v>
      </c>
      <c r="O837" t="str">
        <f t="shared" si="39"/>
        <v/>
      </c>
      <c r="P837" t="str">
        <f t="shared" si="40"/>
        <v>80 - 100 минут</v>
      </c>
      <c r="Q837" t="str">
        <f>VLOOKUP(L837,[1]Лист1!$A:$B,2,0)</f>
        <v>Dramas</v>
      </c>
      <c r="R837" s="5" t="str">
        <f t="shared" si="41"/>
        <v>2021</v>
      </c>
    </row>
    <row r="838" spans="1:18" x14ac:dyDescent="0.25">
      <c r="A838" s="4">
        <v>836</v>
      </c>
      <c r="B838" t="s">
        <v>2397</v>
      </c>
      <c r="C838" t="s">
        <v>22756</v>
      </c>
      <c r="D838" t="s">
        <v>2398</v>
      </c>
      <c r="E838" t="s">
        <v>2096</v>
      </c>
      <c r="F838" t="s">
        <v>85</v>
      </c>
      <c r="G838" s="1">
        <v>44351</v>
      </c>
      <c r="H838">
        <v>2015</v>
      </c>
      <c r="I838" t="s">
        <v>212</v>
      </c>
      <c r="J838">
        <v>60</v>
      </c>
      <c r="K838" t="s">
        <v>91</v>
      </c>
      <c r="L838" t="s">
        <v>91</v>
      </c>
      <c r="M838">
        <v>0</v>
      </c>
      <c r="N838">
        <v>0</v>
      </c>
      <c r="O838" t="str">
        <f t="shared" si="39"/>
        <v/>
      </c>
      <c r="P838" t="str">
        <f t="shared" si="40"/>
        <v>60 - 80 минут</v>
      </c>
      <c r="Q838" t="str">
        <f>VLOOKUP(L838,[1]Лист1!$A:$B,2,0)</f>
        <v>Other movies</v>
      </c>
      <c r="R838" s="5" t="str">
        <f t="shared" si="41"/>
        <v>2021</v>
      </c>
    </row>
    <row r="839" spans="1:18" x14ac:dyDescent="0.25">
      <c r="A839" s="4">
        <v>837</v>
      </c>
      <c r="B839" t="s">
        <v>2399</v>
      </c>
      <c r="C839" t="s">
        <v>22756</v>
      </c>
      <c r="D839" t="s">
        <v>2400</v>
      </c>
      <c r="E839" t="s">
        <v>2401</v>
      </c>
      <c r="F839" t="s">
        <v>2402</v>
      </c>
      <c r="G839" s="1">
        <v>44357</v>
      </c>
      <c r="H839">
        <v>2019</v>
      </c>
      <c r="I839" t="s">
        <v>54</v>
      </c>
      <c r="J839">
        <v>77</v>
      </c>
      <c r="K839" t="s">
        <v>389</v>
      </c>
      <c r="L839" t="s">
        <v>390</v>
      </c>
      <c r="M839" t="s">
        <v>232</v>
      </c>
      <c r="N839">
        <v>0</v>
      </c>
      <c r="O839" t="str">
        <f t="shared" si="39"/>
        <v/>
      </c>
      <c r="P839" t="str">
        <f t="shared" si="40"/>
        <v>60 - 80 минут</v>
      </c>
      <c r="Q839" t="str">
        <f>VLOOKUP(L839,[1]Лист1!$A:$B,2,0)</f>
        <v>International</v>
      </c>
      <c r="R839" s="5" t="str">
        <f t="shared" si="41"/>
        <v>2021</v>
      </c>
    </row>
    <row r="840" spans="1:18" x14ac:dyDescent="0.25">
      <c r="A840" s="4">
        <v>838</v>
      </c>
      <c r="B840" t="s">
        <v>2403</v>
      </c>
      <c r="C840" t="s">
        <v>22756</v>
      </c>
      <c r="D840" t="s">
        <v>2404</v>
      </c>
      <c r="E840" t="s">
        <v>2396</v>
      </c>
      <c r="F840" t="s">
        <v>16</v>
      </c>
      <c r="G840" s="1">
        <v>44356</v>
      </c>
      <c r="H840">
        <v>2021</v>
      </c>
      <c r="I840" t="s">
        <v>23</v>
      </c>
      <c r="J840">
        <v>97</v>
      </c>
      <c r="K840" t="s">
        <v>274</v>
      </c>
      <c r="L840" t="s">
        <v>47</v>
      </c>
      <c r="M840" t="s">
        <v>232</v>
      </c>
      <c r="N840">
        <v>0</v>
      </c>
      <c r="O840" t="str">
        <f t="shared" si="39"/>
        <v/>
      </c>
      <c r="P840" t="str">
        <f t="shared" si="40"/>
        <v>80 - 100 минут</v>
      </c>
      <c r="Q840" t="str">
        <f>VLOOKUP(L840,[1]Лист1!$A:$B,2,0)</f>
        <v>Dramas</v>
      </c>
      <c r="R840" s="5" t="str">
        <f t="shared" si="41"/>
        <v>2021</v>
      </c>
    </row>
    <row r="841" spans="1:18" x14ac:dyDescent="0.25">
      <c r="A841" s="4">
        <v>839</v>
      </c>
      <c r="B841" t="s">
        <v>2405</v>
      </c>
      <c r="C841" t="s">
        <v>22756</v>
      </c>
      <c r="D841" t="s">
        <v>2406</v>
      </c>
      <c r="E841" t="s">
        <v>1487</v>
      </c>
      <c r="F841" t="s">
        <v>357</v>
      </c>
      <c r="G841" s="1">
        <v>44356</v>
      </c>
      <c r="H841">
        <v>2013</v>
      </c>
      <c r="I841" t="s">
        <v>23</v>
      </c>
      <c r="J841">
        <v>106</v>
      </c>
      <c r="K841" t="s">
        <v>454</v>
      </c>
      <c r="L841" t="s">
        <v>62</v>
      </c>
      <c r="M841" t="s">
        <v>63</v>
      </c>
      <c r="N841" t="s">
        <v>49</v>
      </c>
      <c r="O841" t="str">
        <f t="shared" si="39"/>
        <v/>
      </c>
      <c r="P841" t="str">
        <f t="shared" si="40"/>
        <v>100 - 120 минут</v>
      </c>
      <c r="Q841" t="str">
        <f>VLOOKUP(L841,[1]Лист1!$A:$B,2,0)</f>
        <v>Comedies</v>
      </c>
      <c r="R841" s="5" t="str">
        <f t="shared" si="41"/>
        <v>2021</v>
      </c>
    </row>
    <row r="842" spans="1:18" x14ac:dyDescent="0.25">
      <c r="A842" s="4">
        <v>840</v>
      </c>
      <c r="B842" t="s">
        <v>2407</v>
      </c>
      <c r="C842" t="s">
        <v>22756</v>
      </c>
      <c r="D842" t="s">
        <v>2408</v>
      </c>
      <c r="E842" t="s">
        <v>2409</v>
      </c>
      <c r="F842" t="s">
        <v>1156</v>
      </c>
      <c r="G842" s="1">
        <v>44356</v>
      </c>
      <c r="H842">
        <v>2021</v>
      </c>
      <c r="I842" t="s">
        <v>23</v>
      </c>
      <c r="J842">
        <v>97</v>
      </c>
      <c r="K842" t="s">
        <v>46</v>
      </c>
      <c r="L842" t="s">
        <v>47</v>
      </c>
      <c r="M842" t="s">
        <v>48</v>
      </c>
      <c r="N842" t="s">
        <v>49</v>
      </c>
      <c r="O842" t="str">
        <f t="shared" si="39"/>
        <v/>
      </c>
      <c r="P842" t="str">
        <f t="shared" si="40"/>
        <v>80 - 100 минут</v>
      </c>
      <c r="Q842" t="str">
        <f>VLOOKUP(L842,[1]Лист1!$A:$B,2,0)</f>
        <v>Dramas</v>
      </c>
      <c r="R842" s="5" t="str">
        <f t="shared" si="41"/>
        <v>2021</v>
      </c>
    </row>
    <row r="843" spans="1:18" x14ac:dyDescent="0.25">
      <c r="A843" s="4">
        <v>841</v>
      </c>
      <c r="B843" t="s">
        <v>2410</v>
      </c>
      <c r="C843" t="s">
        <v>22756</v>
      </c>
      <c r="D843" t="s">
        <v>2411</v>
      </c>
      <c r="E843" t="s">
        <v>852</v>
      </c>
      <c r="F843" t="s">
        <v>16</v>
      </c>
      <c r="G843" s="1">
        <v>44354</v>
      </c>
      <c r="H843">
        <v>2014</v>
      </c>
      <c r="I843" t="s">
        <v>17</v>
      </c>
      <c r="J843">
        <v>104</v>
      </c>
      <c r="K843" t="s">
        <v>2026</v>
      </c>
      <c r="L843" t="s">
        <v>237</v>
      </c>
      <c r="M843" t="s">
        <v>42</v>
      </c>
      <c r="N843" t="s">
        <v>152</v>
      </c>
      <c r="O843" t="str">
        <f t="shared" si="39"/>
        <v/>
      </c>
      <c r="P843" t="str">
        <f t="shared" si="40"/>
        <v>100 - 120 минут</v>
      </c>
      <c r="Q843" t="str">
        <f>VLOOKUP(L843,[1]Лист1!$A:$B,2,0)</f>
        <v>Action &amp; Adventure</v>
      </c>
      <c r="R843" s="5" t="str">
        <f t="shared" si="41"/>
        <v>2021</v>
      </c>
    </row>
    <row r="844" spans="1:18" x14ac:dyDescent="0.25">
      <c r="A844" s="4">
        <v>842</v>
      </c>
      <c r="B844" t="s">
        <v>2412</v>
      </c>
      <c r="C844" t="s">
        <v>22756</v>
      </c>
      <c r="D844" t="s">
        <v>2413</v>
      </c>
      <c r="E844" t="s">
        <v>2414</v>
      </c>
      <c r="F844" t="s">
        <v>53</v>
      </c>
      <c r="G844" s="1">
        <v>44352</v>
      </c>
      <c r="H844">
        <v>2018</v>
      </c>
      <c r="I844" t="s">
        <v>270</v>
      </c>
      <c r="J844">
        <v>110</v>
      </c>
      <c r="K844" t="s">
        <v>845</v>
      </c>
      <c r="L844" t="s">
        <v>47</v>
      </c>
      <c r="M844" t="s">
        <v>48</v>
      </c>
      <c r="N844">
        <v>0</v>
      </c>
      <c r="O844" t="str">
        <f t="shared" si="39"/>
        <v/>
      </c>
      <c r="P844" t="str">
        <f t="shared" si="40"/>
        <v>100 - 120 минут</v>
      </c>
      <c r="Q844" t="str">
        <f>VLOOKUP(L844,[1]Лист1!$A:$B,2,0)</f>
        <v>Dramas</v>
      </c>
      <c r="R844" s="5" t="str">
        <f t="shared" si="41"/>
        <v>2021</v>
      </c>
    </row>
    <row r="845" spans="1:18" x14ac:dyDescent="0.25">
      <c r="A845" s="4">
        <v>843</v>
      </c>
      <c r="B845" t="s">
        <v>2415</v>
      </c>
      <c r="C845" t="s">
        <v>22756</v>
      </c>
      <c r="D845" t="s">
        <v>2416</v>
      </c>
      <c r="E845" t="s">
        <v>2417</v>
      </c>
      <c r="F845" t="s">
        <v>357</v>
      </c>
      <c r="G845" s="1">
        <v>44352</v>
      </c>
      <c r="H845">
        <v>2020</v>
      </c>
      <c r="I845" t="s">
        <v>23</v>
      </c>
      <c r="J845">
        <v>98</v>
      </c>
      <c r="K845" t="s">
        <v>463</v>
      </c>
      <c r="L845" t="s">
        <v>47</v>
      </c>
      <c r="M845" t="s">
        <v>49</v>
      </c>
      <c r="N845" t="s">
        <v>143</v>
      </c>
      <c r="O845" t="str">
        <f t="shared" si="39"/>
        <v/>
      </c>
      <c r="P845" t="str">
        <f t="shared" si="40"/>
        <v>80 - 100 минут</v>
      </c>
      <c r="Q845" t="str">
        <f>VLOOKUP(L845,[1]Лист1!$A:$B,2,0)</f>
        <v>Dramas</v>
      </c>
      <c r="R845" s="5" t="str">
        <f t="shared" si="41"/>
        <v>2021</v>
      </c>
    </row>
    <row r="846" spans="1:18" x14ac:dyDescent="0.25">
      <c r="A846" s="4">
        <v>844</v>
      </c>
      <c r="B846" t="s">
        <v>2418</v>
      </c>
      <c r="C846" t="s">
        <v>22756</v>
      </c>
      <c r="D846" t="s">
        <v>2419</v>
      </c>
      <c r="E846" t="s">
        <v>2420</v>
      </c>
      <c r="F846" t="s">
        <v>16</v>
      </c>
      <c r="G846" s="1">
        <v>44351</v>
      </c>
      <c r="H846">
        <v>2021</v>
      </c>
      <c r="I846" t="s">
        <v>39</v>
      </c>
      <c r="J846">
        <v>74</v>
      </c>
      <c r="K846" t="s">
        <v>18</v>
      </c>
      <c r="L846" t="s">
        <v>18</v>
      </c>
      <c r="M846">
        <v>0</v>
      </c>
      <c r="N846">
        <v>0</v>
      </c>
      <c r="O846" t="str">
        <f t="shared" si="39"/>
        <v/>
      </c>
      <c r="P846" t="str">
        <f t="shared" si="40"/>
        <v>60 - 80 минут</v>
      </c>
      <c r="Q846" t="str">
        <f>VLOOKUP(L846,[1]Лист1!$A:$B,2,0)</f>
        <v>Documentaries</v>
      </c>
      <c r="R846" s="5" t="str">
        <f t="shared" si="41"/>
        <v>2021</v>
      </c>
    </row>
    <row r="847" spans="1:18" x14ac:dyDescent="0.25">
      <c r="A847" s="4">
        <v>845</v>
      </c>
      <c r="B847" t="s">
        <v>2421</v>
      </c>
      <c r="C847" t="s">
        <v>22757</v>
      </c>
      <c r="D847" t="s">
        <v>2422</v>
      </c>
      <c r="E847" t="s">
        <v>2423</v>
      </c>
      <c r="F847" t="s">
        <v>53</v>
      </c>
      <c r="G847" s="1">
        <v>44351</v>
      </c>
      <c r="H847">
        <v>2021</v>
      </c>
      <c r="I847" t="s">
        <v>23</v>
      </c>
      <c r="J847">
        <v>2</v>
      </c>
      <c r="K847" t="s">
        <v>2424</v>
      </c>
      <c r="L847" t="s">
        <v>2425</v>
      </c>
      <c r="M847" t="s">
        <v>194</v>
      </c>
      <c r="N847" t="s">
        <v>168</v>
      </c>
      <c r="O847" t="str">
        <f t="shared" si="39"/>
        <v>2 сезона</v>
      </c>
      <c r="P847" t="str">
        <f t="shared" si="40"/>
        <v/>
      </c>
      <c r="Q847" t="str">
        <f>VLOOKUP(L847,[1]Лист1!$A:$B,2,0)</f>
        <v>TV Shows</v>
      </c>
      <c r="R847" s="5" t="str">
        <f t="shared" si="41"/>
        <v>2021</v>
      </c>
    </row>
    <row r="848" spans="1:18" x14ac:dyDescent="0.25">
      <c r="A848" s="4">
        <v>846</v>
      </c>
      <c r="B848" t="s">
        <v>2426</v>
      </c>
      <c r="C848" t="s">
        <v>22757</v>
      </c>
      <c r="D848" t="s">
        <v>2427</v>
      </c>
      <c r="E848" t="s">
        <v>2428</v>
      </c>
      <c r="F848" t="s">
        <v>85</v>
      </c>
      <c r="G848" s="1">
        <v>44350</v>
      </c>
      <c r="H848">
        <v>2021</v>
      </c>
      <c r="I848" t="s">
        <v>54</v>
      </c>
      <c r="J848">
        <v>1</v>
      </c>
      <c r="K848" t="s">
        <v>1222</v>
      </c>
      <c r="L848" t="s">
        <v>1222</v>
      </c>
      <c r="M848">
        <v>0</v>
      </c>
      <c r="N848">
        <v>0</v>
      </c>
      <c r="O848" t="str">
        <f t="shared" si="39"/>
        <v>1 сезон</v>
      </c>
      <c r="P848" t="str">
        <f t="shared" si="40"/>
        <v/>
      </c>
      <c r="Q848" t="str">
        <f>VLOOKUP(L848,[1]Лист1!$A:$B,2,0)</f>
        <v>TV Shows</v>
      </c>
      <c r="R848" s="5" t="str">
        <f t="shared" si="41"/>
        <v>2021</v>
      </c>
    </row>
    <row r="849" spans="1:18" x14ac:dyDescent="0.25">
      <c r="A849" s="4">
        <v>847</v>
      </c>
      <c r="B849" t="s">
        <v>2429</v>
      </c>
      <c r="C849" t="s">
        <v>22756</v>
      </c>
      <c r="D849" t="s">
        <v>2430</v>
      </c>
      <c r="E849" t="s">
        <v>2431</v>
      </c>
      <c r="F849" t="s">
        <v>246</v>
      </c>
      <c r="G849" s="1">
        <v>44351</v>
      </c>
      <c r="H849">
        <v>2021</v>
      </c>
      <c r="I849" t="s">
        <v>54</v>
      </c>
      <c r="J849">
        <v>94</v>
      </c>
      <c r="K849" t="s">
        <v>142</v>
      </c>
      <c r="L849" t="s">
        <v>62</v>
      </c>
      <c r="M849" t="s">
        <v>49</v>
      </c>
      <c r="N849" t="s">
        <v>143</v>
      </c>
      <c r="O849" t="str">
        <f t="shared" si="39"/>
        <v/>
      </c>
      <c r="P849" t="str">
        <f t="shared" si="40"/>
        <v>80 - 100 минут</v>
      </c>
      <c r="Q849" t="str">
        <f>VLOOKUP(L849,[1]Лист1!$A:$B,2,0)</f>
        <v>Comedies</v>
      </c>
      <c r="R849" s="5" t="str">
        <f t="shared" si="41"/>
        <v>2021</v>
      </c>
    </row>
    <row r="850" spans="1:18" x14ac:dyDescent="0.25">
      <c r="A850" s="4">
        <v>848</v>
      </c>
      <c r="B850" t="s">
        <v>2432</v>
      </c>
      <c r="C850" t="s">
        <v>22756</v>
      </c>
      <c r="D850" t="s">
        <v>2433</v>
      </c>
      <c r="E850" t="s">
        <v>2434</v>
      </c>
      <c r="F850" t="s">
        <v>400</v>
      </c>
      <c r="G850" s="1">
        <v>44351</v>
      </c>
      <c r="H850">
        <v>2021</v>
      </c>
      <c r="I850" t="s">
        <v>23</v>
      </c>
      <c r="J850">
        <v>112</v>
      </c>
      <c r="K850" t="s">
        <v>690</v>
      </c>
      <c r="L850" t="s">
        <v>237</v>
      </c>
      <c r="M850" t="s">
        <v>49</v>
      </c>
      <c r="N850">
        <v>0</v>
      </c>
      <c r="O850" t="str">
        <f t="shared" si="39"/>
        <v/>
      </c>
      <c r="P850" t="str">
        <f t="shared" si="40"/>
        <v>100 - 120 минут</v>
      </c>
      <c r="Q850" t="str">
        <f>VLOOKUP(L850,[1]Лист1!$A:$B,2,0)</f>
        <v>Action &amp; Adventure</v>
      </c>
      <c r="R850" s="5" t="str">
        <f t="shared" si="41"/>
        <v>2021</v>
      </c>
    </row>
    <row r="851" spans="1:18" x14ac:dyDescent="0.25">
      <c r="A851" s="4">
        <v>849</v>
      </c>
      <c r="B851" t="s">
        <v>2435</v>
      </c>
      <c r="C851" t="s">
        <v>22756</v>
      </c>
      <c r="D851" t="s">
        <v>2436</v>
      </c>
      <c r="E851" t="s">
        <v>2437</v>
      </c>
      <c r="F851" t="s">
        <v>1156</v>
      </c>
      <c r="G851" s="1">
        <v>44350</v>
      </c>
      <c r="H851">
        <v>2021</v>
      </c>
      <c r="I851" t="s">
        <v>23</v>
      </c>
      <c r="J851">
        <v>49</v>
      </c>
      <c r="K851" t="s">
        <v>733</v>
      </c>
      <c r="L851" t="s">
        <v>733</v>
      </c>
      <c r="M851">
        <v>0</v>
      </c>
      <c r="N851">
        <v>0</v>
      </c>
      <c r="O851" t="str">
        <f t="shared" si="39"/>
        <v/>
      </c>
      <c r="P851" t="str">
        <f t="shared" si="40"/>
        <v>40 - 60 минут</v>
      </c>
      <c r="Q851" t="str">
        <f>VLOOKUP(L851,[1]Лист1!$A:$B,2,0)</f>
        <v>Stand-Up</v>
      </c>
      <c r="R851" s="5" t="str">
        <f t="shared" si="41"/>
        <v>2021</v>
      </c>
    </row>
    <row r="852" spans="1:18" x14ac:dyDescent="0.25">
      <c r="A852" s="4">
        <v>850</v>
      </c>
      <c r="B852" t="s">
        <v>2438</v>
      </c>
      <c r="C852" t="s">
        <v>22756</v>
      </c>
      <c r="D852" t="s">
        <v>2439</v>
      </c>
      <c r="E852" t="s">
        <v>2440</v>
      </c>
      <c r="F852" t="s">
        <v>2441</v>
      </c>
      <c r="G852" s="1">
        <v>44350</v>
      </c>
      <c r="H852">
        <v>2021</v>
      </c>
      <c r="I852" t="s">
        <v>23</v>
      </c>
      <c r="J852">
        <v>111</v>
      </c>
      <c r="K852" t="s">
        <v>454</v>
      </c>
      <c r="L852" t="s">
        <v>62</v>
      </c>
      <c r="M852" t="s">
        <v>63</v>
      </c>
      <c r="N852" t="s">
        <v>49</v>
      </c>
      <c r="O852" t="str">
        <f t="shared" si="39"/>
        <v/>
      </c>
      <c r="P852" t="str">
        <f t="shared" si="40"/>
        <v>100 - 120 минут</v>
      </c>
      <c r="Q852" t="str">
        <f>VLOOKUP(L852,[1]Лист1!$A:$B,2,0)</f>
        <v>Comedies</v>
      </c>
      <c r="R852" s="5" t="str">
        <f t="shared" si="41"/>
        <v>2021</v>
      </c>
    </row>
    <row r="853" spans="1:18" x14ac:dyDescent="0.25">
      <c r="A853" s="4">
        <v>851</v>
      </c>
      <c r="B853" t="s">
        <v>2442</v>
      </c>
      <c r="C853" t="s">
        <v>22756</v>
      </c>
      <c r="D853" t="s">
        <v>2443</v>
      </c>
      <c r="E853" t="s">
        <v>2444</v>
      </c>
      <c r="F853" t="s">
        <v>657</v>
      </c>
      <c r="G853" s="1">
        <v>44350</v>
      </c>
      <c r="H853">
        <v>2020</v>
      </c>
      <c r="I853" t="s">
        <v>212</v>
      </c>
      <c r="J853">
        <v>58</v>
      </c>
      <c r="K853" t="s">
        <v>128</v>
      </c>
      <c r="L853" t="s">
        <v>18</v>
      </c>
      <c r="M853" t="s">
        <v>49</v>
      </c>
      <c r="N853">
        <v>0</v>
      </c>
      <c r="O853" t="str">
        <f t="shared" si="39"/>
        <v/>
      </c>
      <c r="P853" t="str">
        <f t="shared" si="40"/>
        <v>40 - 60 минут</v>
      </c>
      <c r="Q853" t="str">
        <f>VLOOKUP(L853,[1]Лист1!$A:$B,2,0)</f>
        <v>Documentaries</v>
      </c>
      <c r="R853" s="5" t="str">
        <f t="shared" si="41"/>
        <v>2021</v>
      </c>
    </row>
    <row r="854" spans="1:18" x14ac:dyDescent="0.25">
      <c r="A854" s="4">
        <v>852</v>
      </c>
      <c r="B854" t="s">
        <v>2445</v>
      </c>
      <c r="C854" t="s">
        <v>22756</v>
      </c>
      <c r="D854" t="s">
        <v>2446</v>
      </c>
      <c r="E854" t="s">
        <v>2447</v>
      </c>
      <c r="F854" t="s">
        <v>2402</v>
      </c>
      <c r="G854" s="1">
        <v>44350</v>
      </c>
      <c r="H854">
        <v>2021</v>
      </c>
      <c r="I854" t="s">
        <v>54</v>
      </c>
      <c r="J854">
        <v>72</v>
      </c>
      <c r="K854" t="s">
        <v>818</v>
      </c>
      <c r="L854" t="s">
        <v>18</v>
      </c>
      <c r="M854" t="s">
        <v>49</v>
      </c>
      <c r="N854" t="s">
        <v>70</v>
      </c>
      <c r="O854" t="str">
        <f t="shared" si="39"/>
        <v/>
      </c>
      <c r="P854" t="str">
        <f t="shared" si="40"/>
        <v>60 - 80 минут</v>
      </c>
      <c r="Q854" t="str">
        <f>VLOOKUP(L854,[1]Лист1!$A:$B,2,0)</f>
        <v>Documentaries</v>
      </c>
      <c r="R854" s="5" t="str">
        <f t="shared" si="41"/>
        <v>2021</v>
      </c>
    </row>
    <row r="855" spans="1:18" x14ac:dyDescent="0.25">
      <c r="A855" s="4">
        <v>853</v>
      </c>
      <c r="B855" t="s">
        <v>2448</v>
      </c>
      <c r="C855" t="s">
        <v>22756</v>
      </c>
      <c r="D855" t="s">
        <v>2449</v>
      </c>
      <c r="E855" t="s">
        <v>2450</v>
      </c>
      <c r="F855" t="s">
        <v>574</v>
      </c>
      <c r="G855" s="1">
        <v>44350</v>
      </c>
      <c r="H855">
        <v>2019</v>
      </c>
      <c r="I855" t="s">
        <v>23</v>
      </c>
      <c r="J855">
        <v>78</v>
      </c>
      <c r="K855" t="s">
        <v>231</v>
      </c>
      <c r="L855" t="s">
        <v>47</v>
      </c>
      <c r="M855" t="s">
        <v>49</v>
      </c>
      <c r="N855" t="s">
        <v>232</v>
      </c>
      <c r="O855" t="str">
        <f t="shared" si="39"/>
        <v/>
      </c>
      <c r="P855" t="str">
        <f t="shared" si="40"/>
        <v>60 - 80 минут</v>
      </c>
      <c r="Q855" t="str">
        <f>VLOOKUP(L855,[1]Лист1!$A:$B,2,0)</f>
        <v>Dramas</v>
      </c>
      <c r="R855" s="5" t="str">
        <f t="shared" si="41"/>
        <v>2021</v>
      </c>
    </row>
    <row r="856" spans="1:18" x14ac:dyDescent="0.25">
      <c r="A856" s="4">
        <v>854</v>
      </c>
      <c r="B856" t="s">
        <v>2451</v>
      </c>
      <c r="C856" t="s">
        <v>22756</v>
      </c>
      <c r="D856" t="s">
        <v>2452</v>
      </c>
      <c r="E856" t="s">
        <v>2453</v>
      </c>
      <c r="F856" t="s">
        <v>16</v>
      </c>
      <c r="G856" s="1">
        <v>44349</v>
      </c>
      <c r="H856">
        <v>2020</v>
      </c>
      <c r="I856" t="s">
        <v>17</v>
      </c>
      <c r="J856">
        <v>101</v>
      </c>
      <c r="K856" t="s">
        <v>2454</v>
      </c>
      <c r="L856" t="s">
        <v>47</v>
      </c>
      <c r="M856" t="s">
        <v>779</v>
      </c>
      <c r="N856" t="s">
        <v>143</v>
      </c>
      <c r="O856" t="str">
        <f t="shared" si="39"/>
        <v/>
      </c>
      <c r="P856" t="str">
        <f t="shared" si="40"/>
        <v>100 - 120 минут</v>
      </c>
      <c r="Q856" t="str">
        <f>VLOOKUP(L856,[1]Лист1!$A:$B,2,0)</f>
        <v>Dramas</v>
      </c>
      <c r="R856" s="5" t="str">
        <f t="shared" si="41"/>
        <v>2021</v>
      </c>
    </row>
    <row r="857" spans="1:18" x14ac:dyDescent="0.25">
      <c r="A857" s="4">
        <v>855</v>
      </c>
      <c r="B857" t="s">
        <v>2455</v>
      </c>
      <c r="C857" t="s">
        <v>22756</v>
      </c>
      <c r="D857" t="s">
        <v>2456</v>
      </c>
      <c r="E857" t="s">
        <v>2457</v>
      </c>
      <c r="F857" t="s">
        <v>16</v>
      </c>
      <c r="G857" s="1">
        <v>44349</v>
      </c>
      <c r="H857">
        <v>2012</v>
      </c>
      <c r="I857" t="s">
        <v>23</v>
      </c>
      <c r="J857">
        <v>110</v>
      </c>
      <c r="K857" t="s">
        <v>2458</v>
      </c>
      <c r="L857" t="s">
        <v>47</v>
      </c>
      <c r="M857" t="s">
        <v>48</v>
      </c>
      <c r="N857" t="s">
        <v>787</v>
      </c>
      <c r="O857" t="str">
        <f t="shared" si="39"/>
        <v/>
      </c>
      <c r="P857" t="str">
        <f t="shared" si="40"/>
        <v>100 - 120 минут</v>
      </c>
      <c r="Q857" t="str">
        <f>VLOOKUP(L857,[1]Лист1!$A:$B,2,0)</f>
        <v>Dramas</v>
      </c>
      <c r="R857" s="5" t="str">
        <f t="shared" si="41"/>
        <v>2021</v>
      </c>
    </row>
    <row r="858" spans="1:18" x14ac:dyDescent="0.25">
      <c r="A858" s="4">
        <v>856</v>
      </c>
      <c r="B858" t="s">
        <v>2459</v>
      </c>
      <c r="C858" t="s">
        <v>22756</v>
      </c>
      <c r="D858" t="s">
        <v>2460</v>
      </c>
      <c r="E858" t="s">
        <v>2461</v>
      </c>
      <c r="F858" t="s">
        <v>16</v>
      </c>
      <c r="G858" s="1">
        <v>44349</v>
      </c>
      <c r="H858">
        <v>2001</v>
      </c>
      <c r="I858" t="s">
        <v>17</v>
      </c>
      <c r="J858">
        <v>94</v>
      </c>
      <c r="K858" t="s">
        <v>237</v>
      </c>
      <c r="L858" t="s">
        <v>237</v>
      </c>
      <c r="M858">
        <v>0</v>
      </c>
      <c r="N858">
        <v>0</v>
      </c>
      <c r="O858" t="str">
        <f t="shared" si="39"/>
        <v/>
      </c>
      <c r="P858" t="str">
        <f t="shared" si="40"/>
        <v>80 - 100 минут</v>
      </c>
      <c r="Q858" t="str">
        <f>VLOOKUP(L858,[1]Лист1!$A:$B,2,0)</f>
        <v>Action &amp; Adventure</v>
      </c>
      <c r="R858" s="5" t="str">
        <f t="shared" si="41"/>
        <v>2021</v>
      </c>
    </row>
    <row r="859" spans="1:18" x14ac:dyDescent="0.25">
      <c r="A859" s="4">
        <v>857</v>
      </c>
      <c r="B859" t="s">
        <v>2462</v>
      </c>
      <c r="C859" t="s">
        <v>22756</v>
      </c>
      <c r="D859" t="s">
        <v>2463</v>
      </c>
      <c r="E859" t="s">
        <v>2464</v>
      </c>
      <c r="F859" t="s">
        <v>16</v>
      </c>
      <c r="G859" s="1">
        <v>44349</v>
      </c>
      <c r="H859">
        <v>2009</v>
      </c>
      <c r="I859" t="s">
        <v>23</v>
      </c>
      <c r="J859">
        <v>70</v>
      </c>
      <c r="K859" t="s">
        <v>2465</v>
      </c>
      <c r="L859" t="s">
        <v>62</v>
      </c>
      <c r="M859" t="s">
        <v>48</v>
      </c>
      <c r="N859" t="s">
        <v>787</v>
      </c>
      <c r="O859" t="str">
        <f t="shared" si="39"/>
        <v/>
      </c>
      <c r="P859" t="str">
        <f t="shared" si="40"/>
        <v>60 - 80 минут</v>
      </c>
      <c r="Q859" t="str">
        <f>VLOOKUP(L859,[1]Лист1!$A:$B,2,0)</f>
        <v>Comedies</v>
      </c>
      <c r="R859" s="5" t="str">
        <f t="shared" si="41"/>
        <v>2021</v>
      </c>
    </row>
    <row r="860" spans="1:18" x14ac:dyDescent="0.25">
      <c r="A860" s="4">
        <v>858</v>
      </c>
      <c r="B860" t="s">
        <v>2466</v>
      </c>
      <c r="C860" t="s">
        <v>22756</v>
      </c>
      <c r="D860" t="s">
        <v>2467</v>
      </c>
      <c r="E860" t="s">
        <v>2468</v>
      </c>
      <c r="F860" t="s">
        <v>16</v>
      </c>
      <c r="G860" s="1">
        <v>44349</v>
      </c>
      <c r="H860">
        <v>2000</v>
      </c>
      <c r="I860" t="s">
        <v>17</v>
      </c>
      <c r="J860">
        <v>118</v>
      </c>
      <c r="K860" t="s">
        <v>2469</v>
      </c>
      <c r="L860" t="s">
        <v>237</v>
      </c>
      <c r="M860" t="s">
        <v>599</v>
      </c>
      <c r="N860" t="s">
        <v>152</v>
      </c>
      <c r="O860" t="str">
        <f t="shared" si="39"/>
        <v/>
      </c>
      <c r="P860" t="str">
        <f t="shared" si="40"/>
        <v>100 - 120 минут</v>
      </c>
      <c r="Q860" t="str">
        <f>VLOOKUP(L860,[1]Лист1!$A:$B,2,0)</f>
        <v>Action &amp; Adventure</v>
      </c>
      <c r="R860" s="5" t="str">
        <f t="shared" si="41"/>
        <v>2021</v>
      </c>
    </row>
    <row r="861" spans="1:18" x14ac:dyDescent="0.25">
      <c r="A861" s="4">
        <v>859</v>
      </c>
      <c r="B861" t="s">
        <v>2470</v>
      </c>
      <c r="C861" t="s">
        <v>22756</v>
      </c>
      <c r="D861" t="s">
        <v>2471</v>
      </c>
      <c r="E861" t="s">
        <v>2472</v>
      </c>
      <c r="F861" t="s">
        <v>709</v>
      </c>
      <c r="G861" s="1">
        <v>44349</v>
      </c>
      <c r="H861">
        <v>1997</v>
      </c>
      <c r="I861" t="s">
        <v>270</v>
      </c>
      <c r="J861">
        <v>103</v>
      </c>
      <c r="K861" t="s">
        <v>560</v>
      </c>
      <c r="L861" t="s">
        <v>47</v>
      </c>
      <c r="M861" t="s">
        <v>143</v>
      </c>
      <c r="N861">
        <v>0</v>
      </c>
      <c r="O861" t="str">
        <f t="shared" si="39"/>
        <v/>
      </c>
      <c r="P861" t="str">
        <f t="shared" si="40"/>
        <v>100 - 120 минут</v>
      </c>
      <c r="Q861" t="str">
        <f>VLOOKUP(L861,[1]Лист1!$A:$B,2,0)</f>
        <v>Dramas</v>
      </c>
      <c r="R861" s="5" t="str">
        <f t="shared" si="41"/>
        <v>2021</v>
      </c>
    </row>
    <row r="862" spans="1:18" x14ac:dyDescent="0.25">
      <c r="A862" s="4">
        <v>860</v>
      </c>
      <c r="B862" t="s">
        <v>2473</v>
      </c>
      <c r="C862" t="s">
        <v>22756</v>
      </c>
      <c r="D862" t="s">
        <v>2474</v>
      </c>
      <c r="E862" t="s">
        <v>2475</v>
      </c>
      <c r="F862" t="s">
        <v>38</v>
      </c>
      <c r="G862" s="1">
        <v>44349</v>
      </c>
      <c r="H862">
        <v>2021</v>
      </c>
      <c r="I862" t="s">
        <v>23</v>
      </c>
      <c r="J862">
        <v>95</v>
      </c>
      <c r="K862" t="s">
        <v>217</v>
      </c>
      <c r="L862" t="s">
        <v>62</v>
      </c>
      <c r="M862" t="s">
        <v>49</v>
      </c>
      <c r="N862" t="s">
        <v>70</v>
      </c>
      <c r="O862" t="str">
        <f t="shared" si="39"/>
        <v/>
      </c>
      <c r="P862" t="str">
        <f t="shared" si="40"/>
        <v>80 - 100 минут</v>
      </c>
      <c r="Q862" t="str">
        <f>VLOOKUP(L862,[1]Лист1!$A:$B,2,0)</f>
        <v>Comedies</v>
      </c>
      <c r="R862" s="5" t="str">
        <f t="shared" si="41"/>
        <v>2021</v>
      </c>
    </row>
    <row r="863" spans="1:18" x14ac:dyDescent="0.25">
      <c r="A863" s="4">
        <v>861</v>
      </c>
      <c r="B863" t="s">
        <v>2476</v>
      </c>
      <c r="C863" t="s">
        <v>22756</v>
      </c>
      <c r="D863" t="s">
        <v>2477</v>
      </c>
      <c r="E863" t="s">
        <v>2478</v>
      </c>
      <c r="F863" t="s">
        <v>16</v>
      </c>
      <c r="G863" s="1">
        <v>44349</v>
      </c>
      <c r="H863">
        <v>2011</v>
      </c>
      <c r="I863" t="s">
        <v>23</v>
      </c>
      <c r="J863">
        <v>93</v>
      </c>
      <c r="K863" t="s">
        <v>564</v>
      </c>
      <c r="L863" t="s">
        <v>62</v>
      </c>
      <c r="M863" t="s">
        <v>63</v>
      </c>
      <c r="N863" t="s">
        <v>48</v>
      </c>
      <c r="O863" t="str">
        <f t="shared" si="39"/>
        <v/>
      </c>
      <c r="P863" t="str">
        <f t="shared" si="40"/>
        <v>80 - 100 минут</v>
      </c>
      <c r="Q863" t="str">
        <f>VLOOKUP(L863,[1]Лист1!$A:$B,2,0)</f>
        <v>Comedies</v>
      </c>
      <c r="R863" s="5" t="str">
        <f t="shared" si="41"/>
        <v>2021</v>
      </c>
    </row>
    <row r="864" spans="1:18" x14ac:dyDescent="0.25">
      <c r="A864" s="4">
        <v>862</v>
      </c>
      <c r="B864" t="s">
        <v>2479</v>
      </c>
      <c r="C864" t="s">
        <v>22756</v>
      </c>
      <c r="D864" t="s">
        <v>2480</v>
      </c>
      <c r="E864" t="s">
        <v>2481</v>
      </c>
      <c r="F864" t="s">
        <v>16</v>
      </c>
      <c r="G864" s="1">
        <v>44349</v>
      </c>
      <c r="H864">
        <v>2013</v>
      </c>
      <c r="I864" t="s">
        <v>270</v>
      </c>
      <c r="J864">
        <v>101</v>
      </c>
      <c r="K864" t="s">
        <v>242</v>
      </c>
      <c r="L864" t="s">
        <v>237</v>
      </c>
      <c r="M864" t="s">
        <v>63</v>
      </c>
      <c r="N864">
        <v>0</v>
      </c>
      <c r="O864" t="str">
        <f t="shared" si="39"/>
        <v/>
      </c>
      <c r="P864" t="str">
        <f t="shared" si="40"/>
        <v>100 - 120 минут</v>
      </c>
      <c r="Q864" t="str">
        <f>VLOOKUP(L864,[1]Лист1!$A:$B,2,0)</f>
        <v>Action &amp; Adventure</v>
      </c>
      <c r="R864" s="5" t="str">
        <f t="shared" si="41"/>
        <v>2021</v>
      </c>
    </row>
    <row r="865" spans="1:18" x14ac:dyDescent="0.25">
      <c r="A865" s="4">
        <v>863</v>
      </c>
      <c r="B865" t="s">
        <v>2482</v>
      </c>
      <c r="C865" t="s">
        <v>22756</v>
      </c>
      <c r="D865" t="s">
        <v>2483</v>
      </c>
      <c r="E865" t="s">
        <v>2484</v>
      </c>
      <c r="F865" t="s">
        <v>16</v>
      </c>
      <c r="G865" s="1">
        <v>44349</v>
      </c>
      <c r="H865">
        <v>2003</v>
      </c>
      <c r="I865" t="s">
        <v>270</v>
      </c>
      <c r="J865">
        <v>101</v>
      </c>
      <c r="K865" t="s">
        <v>237</v>
      </c>
      <c r="L865" t="s">
        <v>237</v>
      </c>
      <c r="M865">
        <v>0</v>
      </c>
      <c r="N865">
        <v>0</v>
      </c>
      <c r="O865" t="str">
        <f t="shared" si="39"/>
        <v/>
      </c>
      <c r="P865" t="str">
        <f t="shared" si="40"/>
        <v>100 - 120 минут</v>
      </c>
      <c r="Q865" t="str">
        <f>VLOOKUP(L865,[1]Лист1!$A:$B,2,0)</f>
        <v>Action &amp; Adventure</v>
      </c>
      <c r="R865" s="5" t="str">
        <f t="shared" si="41"/>
        <v>2021</v>
      </c>
    </row>
    <row r="866" spans="1:18" x14ac:dyDescent="0.25">
      <c r="A866" s="4">
        <v>864</v>
      </c>
      <c r="B866" t="s">
        <v>2485</v>
      </c>
      <c r="C866" t="s">
        <v>22756</v>
      </c>
      <c r="D866" t="s">
        <v>2486</v>
      </c>
      <c r="E866" t="s">
        <v>2487</v>
      </c>
      <c r="F866" t="s">
        <v>16</v>
      </c>
      <c r="G866" s="1">
        <v>44349</v>
      </c>
      <c r="H866">
        <v>2001</v>
      </c>
      <c r="I866" t="s">
        <v>17</v>
      </c>
      <c r="J866">
        <v>89</v>
      </c>
      <c r="K866" t="s">
        <v>156</v>
      </c>
      <c r="L866" t="s">
        <v>156</v>
      </c>
      <c r="M866">
        <v>0</v>
      </c>
      <c r="N866">
        <v>0</v>
      </c>
      <c r="O866" t="str">
        <f t="shared" si="39"/>
        <v/>
      </c>
      <c r="P866" t="str">
        <f t="shared" si="40"/>
        <v>80 - 100 минут</v>
      </c>
      <c r="Q866" t="str">
        <f>VLOOKUP(L866,[1]Лист1!$A:$B,2,0)</f>
        <v>Thrillers</v>
      </c>
      <c r="R866" s="5" t="str">
        <f t="shared" si="41"/>
        <v>2021</v>
      </c>
    </row>
    <row r="867" spans="1:18" x14ac:dyDescent="0.25">
      <c r="A867" s="4">
        <v>865</v>
      </c>
      <c r="B867" t="s">
        <v>2488</v>
      </c>
      <c r="C867" t="s">
        <v>22756</v>
      </c>
      <c r="D867" t="s">
        <v>2489</v>
      </c>
      <c r="E867" t="s">
        <v>2490</v>
      </c>
      <c r="F867" t="s">
        <v>16</v>
      </c>
      <c r="G867" s="1">
        <v>44349</v>
      </c>
      <c r="H867">
        <v>2015</v>
      </c>
      <c r="I867" t="s">
        <v>23</v>
      </c>
      <c r="J867">
        <v>109</v>
      </c>
      <c r="K867" t="s">
        <v>18</v>
      </c>
      <c r="L867" t="s">
        <v>18</v>
      </c>
      <c r="M867">
        <v>0</v>
      </c>
      <c r="N867">
        <v>0</v>
      </c>
      <c r="O867" t="str">
        <f t="shared" si="39"/>
        <v/>
      </c>
      <c r="P867" t="str">
        <f t="shared" si="40"/>
        <v>100 - 120 минут</v>
      </c>
      <c r="Q867" t="str">
        <f>VLOOKUP(L867,[1]Лист1!$A:$B,2,0)</f>
        <v>Documentaries</v>
      </c>
      <c r="R867" s="5" t="str">
        <f t="shared" si="41"/>
        <v>2021</v>
      </c>
    </row>
    <row r="868" spans="1:18" x14ac:dyDescent="0.25">
      <c r="A868" s="4">
        <v>866</v>
      </c>
      <c r="B868" t="s">
        <v>2491</v>
      </c>
      <c r="C868" t="s">
        <v>22756</v>
      </c>
      <c r="D868" t="s">
        <v>2492</v>
      </c>
      <c r="E868" t="s">
        <v>2493</v>
      </c>
      <c r="F868" t="s">
        <v>16</v>
      </c>
      <c r="G868" s="1">
        <v>44349</v>
      </c>
      <c r="H868">
        <v>2008</v>
      </c>
      <c r="I868" t="s">
        <v>270</v>
      </c>
      <c r="J868">
        <v>104</v>
      </c>
      <c r="K868" t="s">
        <v>242</v>
      </c>
      <c r="L868" t="s">
        <v>237</v>
      </c>
      <c r="M868" t="s">
        <v>63</v>
      </c>
      <c r="N868">
        <v>0</v>
      </c>
      <c r="O868" t="str">
        <f t="shared" si="39"/>
        <v/>
      </c>
      <c r="P868" t="str">
        <f t="shared" si="40"/>
        <v>100 - 120 минут</v>
      </c>
      <c r="Q868" t="str">
        <f>VLOOKUP(L868,[1]Лист1!$A:$B,2,0)</f>
        <v>Action &amp; Adventure</v>
      </c>
      <c r="R868" s="5" t="str">
        <f t="shared" si="41"/>
        <v>2021</v>
      </c>
    </row>
    <row r="869" spans="1:18" x14ac:dyDescent="0.25">
      <c r="A869" s="4">
        <v>867</v>
      </c>
      <c r="B869" t="s">
        <v>2494</v>
      </c>
      <c r="C869" t="s">
        <v>22756</v>
      </c>
      <c r="D869" t="s">
        <v>2495</v>
      </c>
      <c r="E869" t="s">
        <v>2496</v>
      </c>
      <c r="F869" t="s">
        <v>16</v>
      </c>
      <c r="G869" s="1">
        <v>44349</v>
      </c>
      <c r="H869">
        <v>2010</v>
      </c>
      <c r="I869" t="s">
        <v>121</v>
      </c>
      <c r="J869">
        <v>90</v>
      </c>
      <c r="K869" t="s">
        <v>705</v>
      </c>
      <c r="L869" t="s">
        <v>62</v>
      </c>
      <c r="M869" t="s">
        <v>63</v>
      </c>
      <c r="N869" t="s">
        <v>143</v>
      </c>
      <c r="O869" t="str">
        <f t="shared" si="39"/>
        <v/>
      </c>
      <c r="P869" t="str">
        <f t="shared" si="40"/>
        <v>80 - 100 минут</v>
      </c>
      <c r="Q869" t="str">
        <f>VLOOKUP(L869,[1]Лист1!$A:$B,2,0)</f>
        <v>Comedies</v>
      </c>
      <c r="R869" s="5" t="str">
        <f t="shared" si="41"/>
        <v>2021</v>
      </c>
    </row>
    <row r="870" spans="1:18" x14ac:dyDescent="0.25">
      <c r="A870" s="4">
        <v>868</v>
      </c>
      <c r="B870" t="s">
        <v>2497</v>
      </c>
      <c r="C870" t="s">
        <v>22756</v>
      </c>
      <c r="D870" t="s">
        <v>2498</v>
      </c>
      <c r="E870" t="s">
        <v>2499</v>
      </c>
      <c r="F870" t="s">
        <v>16</v>
      </c>
      <c r="G870" s="1">
        <v>44349</v>
      </c>
      <c r="H870">
        <v>1997</v>
      </c>
      <c r="I870" t="s">
        <v>17</v>
      </c>
      <c r="J870">
        <v>109</v>
      </c>
      <c r="K870" t="s">
        <v>473</v>
      </c>
      <c r="L870" t="s">
        <v>62</v>
      </c>
      <c r="M870" t="s">
        <v>143</v>
      </c>
      <c r="N870">
        <v>0</v>
      </c>
      <c r="O870" t="str">
        <f t="shared" si="39"/>
        <v/>
      </c>
      <c r="P870" t="str">
        <f t="shared" si="40"/>
        <v>100 - 120 минут</v>
      </c>
      <c r="Q870" t="str">
        <f>VLOOKUP(L870,[1]Лист1!$A:$B,2,0)</f>
        <v>Comedies</v>
      </c>
      <c r="R870" s="5" t="str">
        <f t="shared" si="41"/>
        <v>2021</v>
      </c>
    </row>
    <row r="871" spans="1:18" x14ac:dyDescent="0.25">
      <c r="A871" s="4">
        <v>869</v>
      </c>
      <c r="B871" t="s">
        <v>2500</v>
      </c>
      <c r="C871" t="s">
        <v>22756</v>
      </c>
      <c r="D871" t="s">
        <v>2501</v>
      </c>
      <c r="E871" t="s">
        <v>2502</v>
      </c>
      <c r="F871" t="s">
        <v>357</v>
      </c>
      <c r="G871" s="1">
        <v>44349</v>
      </c>
      <c r="H871">
        <v>2019</v>
      </c>
      <c r="I871" t="s">
        <v>54</v>
      </c>
      <c r="J871">
        <v>145</v>
      </c>
      <c r="K871" t="s">
        <v>454</v>
      </c>
      <c r="L871" t="s">
        <v>62</v>
      </c>
      <c r="M871" t="s">
        <v>63</v>
      </c>
      <c r="N871" t="s">
        <v>49</v>
      </c>
      <c r="O871" t="str">
        <f t="shared" si="39"/>
        <v/>
      </c>
      <c r="P871" t="str">
        <f t="shared" si="40"/>
        <v>140 минут +</v>
      </c>
      <c r="Q871" t="str">
        <f>VLOOKUP(L871,[1]Лист1!$A:$B,2,0)</f>
        <v>Comedies</v>
      </c>
      <c r="R871" s="5" t="str">
        <f t="shared" si="41"/>
        <v>2021</v>
      </c>
    </row>
    <row r="872" spans="1:18" x14ac:dyDescent="0.25">
      <c r="A872" s="4">
        <v>870</v>
      </c>
      <c r="B872" t="s">
        <v>2503</v>
      </c>
      <c r="C872" t="s">
        <v>22756</v>
      </c>
      <c r="D872" t="s">
        <v>2504</v>
      </c>
      <c r="E872" t="s">
        <v>2505</v>
      </c>
      <c r="F872" t="s">
        <v>16</v>
      </c>
      <c r="G872" s="1">
        <v>44349</v>
      </c>
      <c r="H872">
        <v>2011</v>
      </c>
      <c r="I872" t="s">
        <v>270</v>
      </c>
      <c r="J872">
        <v>88</v>
      </c>
      <c r="K872" t="s">
        <v>2506</v>
      </c>
      <c r="L872" t="s">
        <v>2507</v>
      </c>
      <c r="M872" t="s">
        <v>259</v>
      </c>
      <c r="N872">
        <v>0</v>
      </c>
      <c r="O872" t="str">
        <f t="shared" si="39"/>
        <v/>
      </c>
      <c r="P872" t="str">
        <f t="shared" si="40"/>
        <v>80 - 100 минут</v>
      </c>
      <c r="Q872" t="str">
        <f>VLOOKUP(L872,[1]Лист1!$A:$B,2,0)</f>
        <v>Classic &amp; Cult</v>
      </c>
      <c r="R872" s="5" t="str">
        <f t="shared" si="41"/>
        <v>2021</v>
      </c>
    </row>
    <row r="873" spans="1:18" x14ac:dyDescent="0.25">
      <c r="A873" s="4">
        <v>871</v>
      </c>
      <c r="B873" t="s">
        <v>2508</v>
      </c>
      <c r="C873" t="s">
        <v>22756</v>
      </c>
      <c r="D873" t="s">
        <v>2509</v>
      </c>
      <c r="E873" t="s">
        <v>2510</v>
      </c>
      <c r="F873" t="s">
        <v>16</v>
      </c>
      <c r="G873" s="1">
        <v>44349</v>
      </c>
      <c r="H873">
        <v>2001</v>
      </c>
      <c r="I873" t="s">
        <v>17</v>
      </c>
      <c r="J873">
        <v>132</v>
      </c>
      <c r="K873" t="s">
        <v>47</v>
      </c>
      <c r="L873" t="s">
        <v>47</v>
      </c>
      <c r="M873">
        <v>0</v>
      </c>
      <c r="N873">
        <v>0</v>
      </c>
      <c r="O873" t="str">
        <f t="shared" si="39"/>
        <v/>
      </c>
      <c r="P873" t="str">
        <f t="shared" si="40"/>
        <v>120 - 140 минут</v>
      </c>
      <c r="Q873" t="str">
        <f>VLOOKUP(L873,[1]Лист1!$A:$B,2,0)</f>
        <v>Dramas</v>
      </c>
      <c r="R873" s="5" t="str">
        <f t="shared" si="41"/>
        <v>2021</v>
      </c>
    </row>
    <row r="874" spans="1:18" x14ac:dyDescent="0.25">
      <c r="A874" s="4">
        <v>872</v>
      </c>
      <c r="B874" t="s">
        <v>2511</v>
      </c>
      <c r="C874" t="s">
        <v>22756</v>
      </c>
      <c r="D874" t="s">
        <v>2512</v>
      </c>
      <c r="E874" t="s">
        <v>2513</v>
      </c>
      <c r="F874" t="s">
        <v>16</v>
      </c>
      <c r="G874" s="1">
        <v>44349</v>
      </c>
      <c r="H874">
        <v>1997</v>
      </c>
      <c r="I874" t="s">
        <v>270</v>
      </c>
      <c r="J874">
        <v>109</v>
      </c>
      <c r="K874" t="s">
        <v>564</v>
      </c>
      <c r="L874" t="s">
        <v>62</v>
      </c>
      <c r="M874" t="s">
        <v>63</v>
      </c>
      <c r="N874" t="s">
        <v>48</v>
      </c>
      <c r="O874" t="str">
        <f t="shared" si="39"/>
        <v/>
      </c>
      <c r="P874" t="str">
        <f t="shared" si="40"/>
        <v>100 - 120 минут</v>
      </c>
      <c r="Q874" t="str">
        <f>VLOOKUP(L874,[1]Лист1!$A:$B,2,0)</f>
        <v>Comedies</v>
      </c>
      <c r="R874" s="5" t="str">
        <f t="shared" si="41"/>
        <v>2021</v>
      </c>
    </row>
    <row r="875" spans="1:18" x14ac:dyDescent="0.25">
      <c r="A875" s="4">
        <v>873</v>
      </c>
      <c r="B875" t="s">
        <v>2514</v>
      </c>
      <c r="C875" t="s">
        <v>22756</v>
      </c>
      <c r="D875" t="s">
        <v>2515</v>
      </c>
      <c r="E875" t="s">
        <v>1447</v>
      </c>
      <c r="F875" t="s">
        <v>16</v>
      </c>
      <c r="G875" s="1">
        <v>44349</v>
      </c>
      <c r="H875">
        <v>2004</v>
      </c>
      <c r="I875" t="s">
        <v>17</v>
      </c>
      <c r="J875">
        <v>133</v>
      </c>
      <c r="K875" t="s">
        <v>1444</v>
      </c>
      <c r="L875" t="s">
        <v>47</v>
      </c>
      <c r="M875" t="s">
        <v>442</v>
      </c>
      <c r="N875">
        <v>0</v>
      </c>
      <c r="O875" t="str">
        <f t="shared" si="39"/>
        <v/>
      </c>
      <c r="P875" t="str">
        <f t="shared" si="40"/>
        <v>120 - 140 минут</v>
      </c>
      <c r="Q875" t="str">
        <f>VLOOKUP(L875,[1]Лист1!$A:$B,2,0)</f>
        <v>Dramas</v>
      </c>
      <c r="R875" s="5" t="str">
        <f t="shared" si="41"/>
        <v>2021</v>
      </c>
    </row>
    <row r="876" spans="1:18" x14ac:dyDescent="0.25">
      <c r="A876" s="4">
        <v>874</v>
      </c>
      <c r="B876" t="s">
        <v>2516</v>
      </c>
      <c r="C876" t="s">
        <v>22756</v>
      </c>
      <c r="D876" t="s">
        <v>2517</v>
      </c>
      <c r="E876" t="s">
        <v>2518</v>
      </c>
      <c r="F876" t="s">
        <v>16</v>
      </c>
      <c r="G876" s="1">
        <v>44349</v>
      </c>
      <c r="H876">
        <v>2012</v>
      </c>
      <c r="I876" t="s">
        <v>54</v>
      </c>
      <c r="J876">
        <v>85</v>
      </c>
      <c r="K876" t="s">
        <v>2458</v>
      </c>
      <c r="L876" t="s">
        <v>47</v>
      </c>
      <c r="M876" t="s">
        <v>48</v>
      </c>
      <c r="N876" t="s">
        <v>787</v>
      </c>
      <c r="O876" t="str">
        <f t="shared" si="39"/>
        <v/>
      </c>
      <c r="P876" t="str">
        <f t="shared" si="40"/>
        <v>80 - 100 минут</v>
      </c>
      <c r="Q876" t="str">
        <f>VLOOKUP(L876,[1]Лист1!$A:$B,2,0)</f>
        <v>Dramas</v>
      </c>
      <c r="R876" s="5" t="str">
        <f t="shared" si="41"/>
        <v>2021</v>
      </c>
    </row>
    <row r="877" spans="1:18" x14ac:dyDescent="0.25">
      <c r="A877" s="4">
        <v>875</v>
      </c>
      <c r="B877" t="s">
        <v>2519</v>
      </c>
      <c r="C877" t="s">
        <v>22756</v>
      </c>
      <c r="D877" t="s">
        <v>2520</v>
      </c>
      <c r="E877" t="s">
        <v>2521</v>
      </c>
      <c r="F877" t="s">
        <v>16</v>
      </c>
      <c r="G877" s="1">
        <v>44349</v>
      </c>
      <c r="H877">
        <v>2011</v>
      </c>
      <c r="I877" t="s">
        <v>270</v>
      </c>
      <c r="J877">
        <v>104</v>
      </c>
      <c r="K877" t="s">
        <v>2522</v>
      </c>
      <c r="L877" t="s">
        <v>237</v>
      </c>
      <c r="M877" t="s">
        <v>63</v>
      </c>
      <c r="N877" t="s">
        <v>442</v>
      </c>
      <c r="O877" t="str">
        <f t="shared" si="39"/>
        <v/>
      </c>
      <c r="P877" t="str">
        <f t="shared" si="40"/>
        <v>100 - 120 минут</v>
      </c>
      <c r="Q877" t="str">
        <f>VLOOKUP(L877,[1]Лист1!$A:$B,2,0)</f>
        <v>Action &amp; Adventure</v>
      </c>
      <c r="R877" s="5" t="str">
        <f t="shared" si="41"/>
        <v>2021</v>
      </c>
    </row>
    <row r="878" spans="1:18" x14ac:dyDescent="0.25">
      <c r="A878" s="4">
        <v>876</v>
      </c>
      <c r="B878" t="s">
        <v>2523</v>
      </c>
      <c r="C878" t="s">
        <v>22756</v>
      </c>
      <c r="D878" t="s">
        <v>2524</v>
      </c>
      <c r="E878" t="s">
        <v>2525</v>
      </c>
      <c r="F878" t="s">
        <v>74</v>
      </c>
      <c r="G878" s="1">
        <v>44349</v>
      </c>
      <c r="H878">
        <v>2009</v>
      </c>
      <c r="I878" t="s">
        <v>270</v>
      </c>
      <c r="J878">
        <v>99</v>
      </c>
      <c r="K878" t="s">
        <v>237</v>
      </c>
      <c r="L878" t="s">
        <v>237</v>
      </c>
      <c r="M878">
        <v>0</v>
      </c>
      <c r="N878">
        <v>0</v>
      </c>
      <c r="O878" t="str">
        <f t="shared" si="39"/>
        <v/>
      </c>
      <c r="P878" t="str">
        <f t="shared" si="40"/>
        <v>80 - 100 минут</v>
      </c>
      <c r="Q878" t="str">
        <f>VLOOKUP(L878,[1]Лист1!$A:$B,2,0)</f>
        <v>Action &amp; Adventure</v>
      </c>
      <c r="R878" s="5" t="str">
        <f t="shared" si="41"/>
        <v>2021</v>
      </c>
    </row>
    <row r="879" spans="1:18" x14ac:dyDescent="0.25">
      <c r="A879" s="4">
        <v>877</v>
      </c>
      <c r="B879" t="s">
        <v>2526</v>
      </c>
      <c r="C879" t="s">
        <v>22757</v>
      </c>
      <c r="D879" t="s">
        <v>2527</v>
      </c>
      <c r="E879" t="s">
        <v>2528</v>
      </c>
      <c r="F879" t="s">
        <v>284</v>
      </c>
      <c r="G879" s="1">
        <v>44349</v>
      </c>
      <c r="H879">
        <v>2006</v>
      </c>
      <c r="I879" t="s">
        <v>39</v>
      </c>
      <c r="J879">
        <v>1</v>
      </c>
      <c r="K879" t="s">
        <v>2529</v>
      </c>
      <c r="L879" t="s">
        <v>180</v>
      </c>
      <c r="M879" t="s">
        <v>193</v>
      </c>
      <c r="N879" t="s">
        <v>305</v>
      </c>
      <c r="O879" t="str">
        <f t="shared" si="39"/>
        <v>1 сезон</v>
      </c>
      <c r="P879" t="str">
        <f t="shared" si="40"/>
        <v/>
      </c>
      <c r="Q879" t="str">
        <f>VLOOKUP(L879,[1]Лист1!$A:$B,2,0)</f>
        <v>Anime</v>
      </c>
      <c r="R879" s="5" t="str">
        <f t="shared" si="41"/>
        <v>2021</v>
      </c>
    </row>
    <row r="880" spans="1:18" x14ac:dyDescent="0.25">
      <c r="A880" s="4">
        <v>878</v>
      </c>
      <c r="B880" t="s">
        <v>2530</v>
      </c>
      <c r="C880" t="s">
        <v>22756</v>
      </c>
      <c r="D880" t="s">
        <v>2531</v>
      </c>
      <c r="E880" t="s">
        <v>2532</v>
      </c>
      <c r="F880" t="s">
        <v>709</v>
      </c>
      <c r="G880" s="1">
        <v>44349</v>
      </c>
      <c r="H880">
        <v>2006</v>
      </c>
      <c r="I880" t="s">
        <v>270</v>
      </c>
      <c r="J880">
        <v>93</v>
      </c>
      <c r="K880" t="s">
        <v>2152</v>
      </c>
      <c r="L880" t="s">
        <v>151</v>
      </c>
      <c r="M880" t="s">
        <v>232</v>
      </c>
      <c r="N880">
        <v>0</v>
      </c>
      <c r="O880" t="str">
        <f t="shared" si="39"/>
        <v/>
      </c>
      <c r="P880" t="str">
        <f t="shared" si="40"/>
        <v>80 - 100 минут</v>
      </c>
      <c r="Q880" t="str">
        <f>VLOOKUP(L880,[1]Лист1!$A:$B,2,0)</f>
        <v>Horror</v>
      </c>
      <c r="R880" s="5" t="str">
        <f t="shared" si="41"/>
        <v>2021</v>
      </c>
    </row>
    <row r="881" spans="1:18" x14ac:dyDescent="0.25">
      <c r="A881" s="4">
        <v>879</v>
      </c>
      <c r="B881" t="s">
        <v>2533</v>
      </c>
      <c r="C881" t="s">
        <v>22756</v>
      </c>
      <c r="D881" t="s">
        <v>2534</v>
      </c>
      <c r="E881" t="s">
        <v>2535</v>
      </c>
      <c r="F881" t="s">
        <v>85</v>
      </c>
      <c r="G881" s="1">
        <v>44349</v>
      </c>
      <c r="H881">
        <v>2015</v>
      </c>
      <c r="I881" t="s">
        <v>23</v>
      </c>
      <c r="J881">
        <v>106</v>
      </c>
      <c r="K881" t="s">
        <v>2536</v>
      </c>
      <c r="L881" t="s">
        <v>47</v>
      </c>
      <c r="M881" t="s">
        <v>49</v>
      </c>
      <c r="N881" t="s">
        <v>787</v>
      </c>
      <c r="O881" t="str">
        <f t="shared" si="39"/>
        <v/>
      </c>
      <c r="P881" t="str">
        <f t="shared" si="40"/>
        <v>100 - 120 минут</v>
      </c>
      <c r="Q881" t="str">
        <f>VLOOKUP(L881,[1]Лист1!$A:$B,2,0)</f>
        <v>Dramas</v>
      </c>
      <c r="R881" s="5" t="str">
        <f t="shared" si="41"/>
        <v>2021</v>
      </c>
    </row>
    <row r="882" spans="1:18" x14ac:dyDescent="0.25">
      <c r="A882" s="4">
        <v>880</v>
      </c>
      <c r="B882" t="s">
        <v>2537</v>
      </c>
      <c r="C882" t="s">
        <v>22756</v>
      </c>
      <c r="D882" t="s">
        <v>2538</v>
      </c>
      <c r="E882" t="s">
        <v>2481</v>
      </c>
      <c r="F882" t="s">
        <v>16</v>
      </c>
      <c r="G882" s="1">
        <v>44349</v>
      </c>
      <c r="H882">
        <v>2014</v>
      </c>
      <c r="I882" t="s">
        <v>270</v>
      </c>
      <c r="J882">
        <v>98</v>
      </c>
      <c r="K882" t="s">
        <v>237</v>
      </c>
      <c r="L882" t="s">
        <v>237</v>
      </c>
      <c r="M882">
        <v>0</v>
      </c>
      <c r="N882">
        <v>0</v>
      </c>
      <c r="O882" t="str">
        <f t="shared" si="39"/>
        <v/>
      </c>
      <c r="P882" t="str">
        <f t="shared" si="40"/>
        <v>80 - 100 минут</v>
      </c>
      <c r="Q882" t="str">
        <f>VLOOKUP(L882,[1]Лист1!$A:$B,2,0)</f>
        <v>Action &amp; Adventure</v>
      </c>
      <c r="R882" s="5" t="str">
        <f t="shared" si="41"/>
        <v>2021</v>
      </c>
    </row>
    <row r="883" spans="1:18" x14ac:dyDescent="0.25">
      <c r="A883" s="4">
        <v>881</v>
      </c>
      <c r="B883" t="s">
        <v>2539</v>
      </c>
      <c r="C883" t="s">
        <v>22756</v>
      </c>
      <c r="D883" t="s">
        <v>2540</v>
      </c>
      <c r="E883" t="s">
        <v>2541</v>
      </c>
      <c r="F883" t="s">
        <v>16</v>
      </c>
      <c r="G883" s="1">
        <v>44349</v>
      </c>
      <c r="H883">
        <v>2004</v>
      </c>
      <c r="I883" t="s">
        <v>17</v>
      </c>
      <c r="J883">
        <v>101</v>
      </c>
      <c r="K883" t="s">
        <v>646</v>
      </c>
      <c r="L883" t="s">
        <v>237</v>
      </c>
      <c r="M883" t="s">
        <v>42</v>
      </c>
      <c r="N883">
        <v>0</v>
      </c>
      <c r="O883" t="str">
        <f t="shared" si="39"/>
        <v/>
      </c>
      <c r="P883" t="str">
        <f t="shared" si="40"/>
        <v>100 - 120 минут</v>
      </c>
      <c r="Q883" t="str">
        <f>VLOOKUP(L883,[1]Лист1!$A:$B,2,0)</f>
        <v>Action &amp; Adventure</v>
      </c>
      <c r="R883" s="5" t="str">
        <f t="shared" si="41"/>
        <v>2021</v>
      </c>
    </row>
    <row r="884" spans="1:18" x14ac:dyDescent="0.25">
      <c r="A884" s="4">
        <v>882</v>
      </c>
      <c r="B884" t="s">
        <v>2542</v>
      </c>
      <c r="C884" t="s">
        <v>22756</v>
      </c>
      <c r="D884" t="s">
        <v>2543</v>
      </c>
      <c r="E884" t="s">
        <v>2145</v>
      </c>
      <c r="F884" t="s">
        <v>16</v>
      </c>
      <c r="G884" s="1">
        <v>44349</v>
      </c>
      <c r="H884">
        <v>1984</v>
      </c>
      <c r="I884" t="s">
        <v>121</v>
      </c>
      <c r="J884">
        <v>94</v>
      </c>
      <c r="K884" t="s">
        <v>598</v>
      </c>
      <c r="L884" t="s">
        <v>237</v>
      </c>
      <c r="M884" t="s">
        <v>254</v>
      </c>
      <c r="N884" t="s">
        <v>599</v>
      </c>
      <c r="O884" t="str">
        <f t="shared" si="39"/>
        <v/>
      </c>
      <c r="P884" t="str">
        <f t="shared" si="40"/>
        <v>80 - 100 минут</v>
      </c>
      <c r="Q884" t="str">
        <f>VLOOKUP(L884,[1]Лист1!$A:$B,2,0)</f>
        <v>Action &amp; Adventure</v>
      </c>
      <c r="R884" s="5" t="str">
        <f t="shared" si="41"/>
        <v>2021</v>
      </c>
    </row>
    <row r="885" spans="1:18" x14ac:dyDescent="0.25">
      <c r="A885" s="4">
        <v>883</v>
      </c>
      <c r="B885" t="s">
        <v>2544</v>
      </c>
      <c r="C885" t="s">
        <v>22756</v>
      </c>
      <c r="D885" t="s">
        <v>2545</v>
      </c>
      <c r="E885" t="s">
        <v>2546</v>
      </c>
      <c r="F885" t="s">
        <v>16</v>
      </c>
      <c r="G885" s="1">
        <v>44349</v>
      </c>
      <c r="H885">
        <v>2001</v>
      </c>
      <c r="I885" t="s">
        <v>270</v>
      </c>
      <c r="J885">
        <v>99</v>
      </c>
      <c r="K885" t="s">
        <v>237</v>
      </c>
      <c r="L885" t="s">
        <v>237</v>
      </c>
      <c r="M885">
        <v>0</v>
      </c>
      <c r="N885">
        <v>0</v>
      </c>
      <c r="O885" t="str">
        <f t="shared" si="39"/>
        <v/>
      </c>
      <c r="P885" t="str">
        <f t="shared" si="40"/>
        <v>80 - 100 минут</v>
      </c>
      <c r="Q885" t="str">
        <f>VLOOKUP(L885,[1]Лист1!$A:$B,2,0)</f>
        <v>Action &amp; Adventure</v>
      </c>
      <c r="R885" s="5" t="str">
        <f t="shared" si="41"/>
        <v>2021</v>
      </c>
    </row>
    <row r="886" spans="1:18" x14ac:dyDescent="0.25">
      <c r="A886" s="4">
        <v>884</v>
      </c>
      <c r="B886" t="s">
        <v>2547</v>
      </c>
      <c r="C886" t="s">
        <v>22756</v>
      </c>
      <c r="D886" t="s">
        <v>2548</v>
      </c>
      <c r="E886" t="s">
        <v>2549</v>
      </c>
      <c r="F886" t="s">
        <v>85</v>
      </c>
      <c r="G886" s="1">
        <v>44349</v>
      </c>
      <c r="H886">
        <v>2017</v>
      </c>
      <c r="I886" t="s">
        <v>54</v>
      </c>
      <c r="J886">
        <v>204</v>
      </c>
      <c r="K886" t="s">
        <v>236</v>
      </c>
      <c r="L886" t="s">
        <v>237</v>
      </c>
      <c r="M886" t="s">
        <v>63</v>
      </c>
      <c r="N886" t="s">
        <v>49</v>
      </c>
      <c r="O886" t="str">
        <f t="shared" si="39"/>
        <v/>
      </c>
      <c r="P886" t="str">
        <f t="shared" si="40"/>
        <v>140 минут +</v>
      </c>
      <c r="Q886" t="str">
        <f>VLOOKUP(L886,[1]Лист1!$A:$B,2,0)</f>
        <v>Action &amp; Adventure</v>
      </c>
      <c r="R886" s="5" t="str">
        <f t="shared" si="41"/>
        <v>2021</v>
      </c>
    </row>
    <row r="887" spans="1:18" x14ac:dyDescent="0.25">
      <c r="A887" s="4">
        <v>885</v>
      </c>
      <c r="B887" t="s">
        <v>2550</v>
      </c>
      <c r="C887" t="s">
        <v>22756</v>
      </c>
      <c r="D887" t="s">
        <v>2551</v>
      </c>
      <c r="E887" t="s">
        <v>2552</v>
      </c>
      <c r="F887" t="s">
        <v>16</v>
      </c>
      <c r="G887" s="1">
        <v>44349</v>
      </c>
      <c r="H887">
        <v>1981</v>
      </c>
      <c r="I887" t="s">
        <v>121</v>
      </c>
      <c r="J887">
        <v>108</v>
      </c>
      <c r="K887" t="s">
        <v>473</v>
      </c>
      <c r="L887" t="s">
        <v>62</v>
      </c>
      <c r="M887" t="s">
        <v>143</v>
      </c>
      <c r="N887">
        <v>0</v>
      </c>
      <c r="O887" t="str">
        <f t="shared" si="39"/>
        <v/>
      </c>
      <c r="P887" t="str">
        <f t="shared" si="40"/>
        <v>100 - 120 минут</v>
      </c>
      <c r="Q887" t="str">
        <f>VLOOKUP(L887,[1]Лист1!$A:$B,2,0)</f>
        <v>Comedies</v>
      </c>
      <c r="R887" s="5" t="str">
        <f t="shared" si="41"/>
        <v>2021</v>
      </c>
    </row>
    <row r="888" spans="1:18" x14ac:dyDescent="0.25">
      <c r="A888" s="4">
        <v>886</v>
      </c>
      <c r="B888" t="s">
        <v>2553</v>
      </c>
      <c r="C888" t="s">
        <v>22756</v>
      </c>
      <c r="D888" t="s">
        <v>2554</v>
      </c>
      <c r="E888" t="s">
        <v>2555</v>
      </c>
      <c r="F888" t="s">
        <v>53</v>
      </c>
      <c r="G888" s="1">
        <v>44349</v>
      </c>
      <c r="H888">
        <v>2005</v>
      </c>
      <c r="I888" t="s">
        <v>17</v>
      </c>
      <c r="J888">
        <v>128</v>
      </c>
      <c r="K888" t="s">
        <v>156</v>
      </c>
      <c r="L888" t="s">
        <v>156</v>
      </c>
      <c r="M888">
        <v>0</v>
      </c>
      <c r="N888">
        <v>0</v>
      </c>
      <c r="O888" t="str">
        <f t="shared" si="39"/>
        <v/>
      </c>
      <c r="P888" t="str">
        <f t="shared" si="40"/>
        <v>120 - 140 минут</v>
      </c>
      <c r="Q888" t="str">
        <f>VLOOKUP(L888,[1]Лист1!$A:$B,2,0)</f>
        <v>Thrillers</v>
      </c>
      <c r="R888" s="5" t="str">
        <f t="shared" si="41"/>
        <v>2021</v>
      </c>
    </row>
    <row r="889" spans="1:18" x14ac:dyDescent="0.25">
      <c r="A889" s="4">
        <v>887</v>
      </c>
      <c r="B889" t="s">
        <v>2556</v>
      </c>
      <c r="C889" t="s">
        <v>22756</v>
      </c>
      <c r="D889" t="s">
        <v>2557</v>
      </c>
      <c r="E889" t="s">
        <v>2558</v>
      </c>
      <c r="F889" t="s">
        <v>16</v>
      </c>
      <c r="G889" s="1">
        <v>44349</v>
      </c>
      <c r="H889">
        <v>2015</v>
      </c>
      <c r="I889" t="s">
        <v>17</v>
      </c>
      <c r="J889">
        <v>104</v>
      </c>
      <c r="K889" t="s">
        <v>564</v>
      </c>
      <c r="L889" t="s">
        <v>62</v>
      </c>
      <c r="M889" t="s">
        <v>63</v>
      </c>
      <c r="N889" t="s">
        <v>48</v>
      </c>
      <c r="O889" t="str">
        <f t="shared" si="39"/>
        <v/>
      </c>
      <c r="P889" t="str">
        <f t="shared" si="40"/>
        <v>100 - 120 минут</v>
      </c>
      <c r="Q889" t="str">
        <f>VLOOKUP(L889,[1]Лист1!$A:$B,2,0)</f>
        <v>Comedies</v>
      </c>
      <c r="R889" s="5" t="str">
        <f t="shared" si="41"/>
        <v>2021</v>
      </c>
    </row>
    <row r="890" spans="1:18" x14ac:dyDescent="0.25">
      <c r="A890" s="4">
        <v>888</v>
      </c>
      <c r="B890" t="s">
        <v>2559</v>
      </c>
      <c r="C890" t="s">
        <v>22756</v>
      </c>
      <c r="D890" t="s">
        <v>2560</v>
      </c>
      <c r="E890" t="s">
        <v>2561</v>
      </c>
      <c r="F890" t="s">
        <v>16</v>
      </c>
      <c r="G890" s="1">
        <v>44349</v>
      </c>
      <c r="H890">
        <v>2021</v>
      </c>
      <c r="I890" t="s">
        <v>110</v>
      </c>
      <c r="J890">
        <v>25</v>
      </c>
      <c r="K890" t="s">
        <v>41</v>
      </c>
      <c r="L890" t="s">
        <v>41</v>
      </c>
      <c r="M890">
        <v>0</v>
      </c>
      <c r="N890">
        <v>0</v>
      </c>
      <c r="O890" t="str">
        <f t="shared" si="39"/>
        <v/>
      </c>
      <c r="P890" t="str">
        <f t="shared" si="40"/>
        <v>0 - 40 минут</v>
      </c>
      <c r="Q890" t="str">
        <f>VLOOKUP(L890,[1]Лист1!$A:$B,2,0)</f>
        <v>Kids</v>
      </c>
      <c r="R890" s="5" t="str">
        <f t="shared" si="41"/>
        <v>2021</v>
      </c>
    </row>
    <row r="891" spans="1:18" x14ac:dyDescent="0.25">
      <c r="A891" s="4">
        <v>889</v>
      </c>
      <c r="B891" t="s">
        <v>2562</v>
      </c>
      <c r="C891" t="s">
        <v>22756</v>
      </c>
      <c r="D891" t="s">
        <v>2563</v>
      </c>
      <c r="E891" t="s">
        <v>2549</v>
      </c>
      <c r="F891" t="s">
        <v>85</v>
      </c>
      <c r="G891" s="1">
        <v>44349</v>
      </c>
      <c r="H891">
        <v>2017</v>
      </c>
      <c r="I891" t="s">
        <v>39</v>
      </c>
      <c r="J891">
        <v>212</v>
      </c>
      <c r="K891" t="s">
        <v>236</v>
      </c>
      <c r="L891" t="s">
        <v>237</v>
      </c>
      <c r="M891" t="s">
        <v>63</v>
      </c>
      <c r="N891" t="s">
        <v>49</v>
      </c>
      <c r="O891" t="str">
        <f t="shared" si="39"/>
        <v/>
      </c>
      <c r="P891" t="str">
        <f t="shared" si="40"/>
        <v>140 минут +</v>
      </c>
      <c r="Q891" t="str">
        <f>VLOOKUP(L891,[1]Лист1!$A:$B,2,0)</f>
        <v>Action &amp; Adventure</v>
      </c>
      <c r="R891" s="5" t="str">
        <f t="shared" si="41"/>
        <v>2021</v>
      </c>
    </row>
    <row r="892" spans="1:18" x14ac:dyDescent="0.25">
      <c r="A892" s="4">
        <v>890</v>
      </c>
      <c r="B892" t="s">
        <v>2564</v>
      </c>
      <c r="C892" t="s">
        <v>22756</v>
      </c>
      <c r="D892" t="s">
        <v>2565</v>
      </c>
      <c r="E892" t="s">
        <v>2566</v>
      </c>
      <c r="F892" t="s">
        <v>16</v>
      </c>
      <c r="G892" s="1">
        <v>44349</v>
      </c>
      <c r="H892">
        <v>1996</v>
      </c>
      <c r="I892" t="s">
        <v>17</v>
      </c>
      <c r="J892">
        <v>127</v>
      </c>
      <c r="K892" t="s">
        <v>705</v>
      </c>
      <c r="L892" t="s">
        <v>62</v>
      </c>
      <c r="M892" t="s">
        <v>63</v>
      </c>
      <c r="N892" t="s">
        <v>143</v>
      </c>
      <c r="O892" t="str">
        <f t="shared" si="39"/>
        <v/>
      </c>
      <c r="P892" t="str">
        <f t="shared" si="40"/>
        <v>120 - 140 минут</v>
      </c>
      <c r="Q892" t="str">
        <f>VLOOKUP(L892,[1]Лист1!$A:$B,2,0)</f>
        <v>Comedies</v>
      </c>
      <c r="R892" s="5" t="str">
        <f t="shared" si="41"/>
        <v>2021</v>
      </c>
    </row>
    <row r="893" spans="1:18" x14ac:dyDescent="0.25">
      <c r="A893" s="4">
        <v>891</v>
      </c>
      <c r="B893" t="s">
        <v>2567</v>
      </c>
      <c r="C893" t="s">
        <v>22756</v>
      </c>
      <c r="D893" t="s">
        <v>2568</v>
      </c>
      <c r="E893" t="s">
        <v>1447</v>
      </c>
      <c r="F893" t="s">
        <v>16</v>
      </c>
      <c r="G893" s="1">
        <v>44349</v>
      </c>
      <c r="H893">
        <v>1976</v>
      </c>
      <c r="I893" t="s">
        <v>121</v>
      </c>
      <c r="J893">
        <v>136</v>
      </c>
      <c r="K893" t="s">
        <v>799</v>
      </c>
      <c r="L893" t="s">
        <v>237</v>
      </c>
      <c r="M893" t="s">
        <v>254</v>
      </c>
      <c r="N893">
        <v>0</v>
      </c>
      <c r="O893" t="str">
        <f t="shared" si="39"/>
        <v/>
      </c>
      <c r="P893" t="str">
        <f t="shared" si="40"/>
        <v>120 - 140 минут</v>
      </c>
      <c r="Q893" t="str">
        <f>VLOOKUP(L893,[1]Лист1!$A:$B,2,0)</f>
        <v>Action &amp; Adventure</v>
      </c>
      <c r="R893" s="5" t="str">
        <f t="shared" si="41"/>
        <v>2021</v>
      </c>
    </row>
    <row r="894" spans="1:18" x14ac:dyDescent="0.25">
      <c r="A894" s="4">
        <v>892</v>
      </c>
      <c r="B894" t="s">
        <v>2569</v>
      </c>
      <c r="C894" t="s">
        <v>22756</v>
      </c>
      <c r="D894" t="s">
        <v>2570</v>
      </c>
      <c r="E894" t="s">
        <v>2571</v>
      </c>
      <c r="F894" t="s">
        <v>357</v>
      </c>
      <c r="G894" s="1">
        <v>44345</v>
      </c>
      <c r="H894">
        <v>2021</v>
      </c>
      <c r="I894" t="s">
        <v>54</v>
      </c>
      <c r="J894">
        <v>103</v>
      </c>
      <c r="K894" t="s">
        <v>224</v>
      </c>
      <c r="L894" t="s">
        <v>62</v>
      </c>
      <c r="M894" t="s">
        <v>49</v>
      </c>
      <c r="N894">
        <v>0</v>
      </c>
      <c r="O894" t="str">
        <f t="shared" si="39"/>
        <v/>
      </c>
      <c r="P894" t="str">
        <f t="shared" si="40"/>
        <v>100 - 120 минут</v>
      </c>
      <c r="Q894" t="str">
        <f>VLOOKUP(L894,[1]Лист1!$A:$B,2,0)</f>
        <v>Comedies</v>
      </c>
      <c r="R894" s="5" t="str">
        <f t="shared" si="41"/>
        <v>2021</v>
      </c>
    </row>
    <row r="895" spans="1:18" x14ac:dyDescent="0.25">
      <c r="A895" s="4">
        <v>893</v>
      </c>
      <c r="B895" t="s">
        <v>2572</v>
      </c>
      <c r="C895" t="s">
        <v>22756</v>
      </c>
      <c r="D895" t="s">
        <v>2573</v>
      </c>
      <c r="E895" t="s">
        <v>2574</v>
      </c>
      <c r="F895" t="s">
        <v>53</v>
      </c>
      <c r="G895" s="1">
        <v>44349</v>
      </c>
      <c r="H895">
        <v>2018</v>
      </c>
      <c r="I895" t="s">
        <v>270</v>
      </c>
      <c r="J895">
        <v>97</v>
      </c>
      <c r="K895" t="s">
        <v>2575</v>
      </c>
      <c r="L895" t="s">
        <v>47</v>
      </c>
      <c r="M895" t="s">
        <v>143</v>
      </c>
      <c r="N895" t="s">
        <v>232</v>
      </c>
      <c r="O895" t="str">
        <f t="shared" si="39"/>
        <v/>
      </c>
      <c r="P895" t="str">
        <f t="shared" si="40"/>
        <v>80 - 100 минут</v>
      </c>
      <c r="Q895" t="str">
        <f>VLOOKUP(L895,[1]Лист1!$A:$B,2,0)</f>
        <v>Dramas</v>
      </c>
      <c r="R895" s="5" t="str">
        <f t="shared" si="41"/>
        <v>2021</v>
      </c>
    </row>
    <row r="896" spans="1:18" x14ac:dyDescent="0.25">
      <c r="A896" s="4">
        <v>894</v>
      </c>
      <c r="B896" t="s">
        <v>2576</v>
      </c>
      <c r="C896" t="s">
        <v>22756</v>
      </c>
      <c r="D896" t="s">
        <v>2577</v>
      </c>
      <c r="E896" t="s">
        <v>2578</v>
      </c>
      <c r="F896" t="s">
        <v>16</v>
      </c>
      <c r="G896" s="1">
        <v>44349</v>
      </c>
      <c r="H896">
        <v>2019</v>
      </c>
      <c r="I896" t="s">
        <v>270</v>
      </c>
      <c r="J896">
        <v>88</v>
      </c>
      <c r="K896" t="s">
        <v>151</v>
      </c>
      <c r="L896" t="s">
        <v>151</v>
      </c>
      <c r="M896">
        <v>0</v>
      </c>
      <c r="N896">
        <v>0</v>
      </c>
      <c r="O896" t="str">
        <f t="shared" si="39"/>
        <v/>
      </c>
      <c r="P896" t="str">
        <f t="shared" si="40"/>
        <v>80 - 100 минут</v>
      </c>
      <c r="Q896" t="str">
        <f>VLOOKUP(L896,[1]Лист1!$A:$B,2,0)</f>
        <v>Horror</v>
      </c>
      <c r="R896" s="5" t="str">
        <f t="shared" si="41"/>
        <v>2021</v>
      </c>
    </row>
    <row r="897" spans="1:18" x14ac:dyDescent="0.25">
      <c r="A897" s="4">
        <v>895</v>
      </c>
      <c r="B897" t="s">
        <v>2579</v>
      </c>
      <c r="C897" t="s">
        <v>22756</v>
      </c>
      <c r="D897" t="s">
        <v>2580</v>
      </c>
      <c r="E897" t="s">
        <v>2581</v>
      </c>
      <c r="F897" t="s">
        <v>16</v>
      </c>
      <c r="G897" s="1">
        <v>44349</v>
      </c>
      <c r="H897">
        <v>2019</v>
      </c>
      <c r="I897" t="s">
        <v>23</v>
      </c>
      <c r="J897">
        <v>97</v>
      </c>
      <c r="K897" t="s">
        <v>564</v>
      </c>
      <c r="L897" t="s">
        <v>62</v>
      </c>
      <c r="M897" t="s">
        <v>63</v>
      </c>
      <c r="N897" t="s">
        <v>48</v>
      </c>
      <c r="O897" t="str">
        <f t="shared" si="39"/>
        <v/>
      </c>
      <c r="P897" t="str">
        <f t="shared" si="40"/>
        <v>80 - 100 минут</v>
      </c>
      <c r="Q897" t="str">
        <f>VLOOKUP(L897,[1]Лист1!$A:$B,2,0)</f>
        <v>Comedies</v>
      </c>
      <c r="R897" s="5" t="str">
        <f t="shared" si="41"/>
        <v>2021</v>
      </c>
    </row>
    <row r="898" spans="1:18" x14ac:dyDescent="0.25">
      <c r="A898" s="4">
        <v>896</v>
      </c>
      <c r="B898" t="s">
        <v>2582</v>
      </c>
      <c r="C898" t="s">
        <v>22756</v>
      </c>
      <c r="D898" t="s">
        <v>2583</v>
      </c>
      <c r="E898" t="s">
        <v>2584</v>
      </c>
      <c r="F898" t="s">
        <v>16</v>
      </c>
      <c r="G898" s="1">
        <v>44349</v>
      </c>
      <c r="H898">
        <v>2018</v>
      </c>
      <c r="I898" t="s">
        <v>270</v>
      </c>
      <c r="J898">
        <v>97</v>
      </c>
      <c r="K898" t="s">
        <v>156</v>
      </c>
      <c r="L898" t="s">
        <v>156</v>
      </c>
      <c r="M898">
        <v>0</v>
      </c>
      <c r="N898">
        <v>0</v>
      </c>
      <c r="O898" t="str">
        <f t="shared" si="39"/>
        <v/>
      </c>
      <c r="P898" t="str">
        <f t="shared" si="40"/>
        <v>80 - 100 минут</v>
      </c>
      <c r="Q898" t="str">
        <f>VLOOKUP(L898,[1]Лист1!$A:$B,2,0)</f>
        <v>Thrillers</v>
      </c>
      <c r="R898" s="5" t="str">
        <f t="shared" si="41"/>
        <v>2021</v>
      </c>
    </row>
    <row r="899" spans="1:18" x14ac:dyDescent="0.25">
      <c r="A899" s="4">
        <v>897</v>
      </c>
      <c r="B899" t="s">
        <v>2585</v>
      </c>
      <c r="C899" t="s">
        <v>22756</v>
      </c>
      <c r="D899" t="s">
        <v>2586</v>
      </c>
      <c r="E899" t="s">
        <v>2587</v>
      </c>
      <c r="F899" t="s">
        <v>85</v>
      </c>
      <c r="G899" s="1">
        <v>44344</v>
      </c>
      <c r="H899">
        <v>2021</v>
      </c>
      <c r="I899" t="s">
        <v>68</v>
      </c>
      <c r="J899">
        <v>88</v>
      </c>
      <c r="K899" t="s">
        <v>40</v>
      </c>
      <c r="L899" t="s">
        <v>41</v>
      </c>
      <c r="M899" t="s">
        <v>42</v>
      </c>
      <c r="N899">
        <v>0</v>
      </c>
      <c r="O899" t="str">
        <f t="shared" ref="O899:O962" si="42">IF(C899="Сериал",IF(J899=1,"1 сезон",IF(AND(J899&gt;=2,J899&lt;=4),CONCATENATE(J899," сезона"),IF(J899=5,CONCATENATE(J899," сезонов"),IF(J899&gt;=6,"более 5 сезонов")))),"")</f>
        <v/>
      </c>
      <c r="P899" t="str">
        <f t="shared" ref="P899:P962" si="43">IF(C899="Фильм",IF(J899&lt;40,"0 - 40 минут",IF(AND(J899&gt;=40,J899&lt;60),"40 - 60 минут",IF(AND(J899&gt;=60,J899&lt;80),"60 - 80 минут",IF(AND(J899&gt;=80,J899&lt;100),"80 - 100 минут",IF(AND(J899&gt;=100,J899&lt;120),"100 - 120 минут",IF(AND(J899&gt;=120,J899&lt;140),"120 - 140 минут",IF(J899&gt;=140,"140 минут +",))))))),"")</f>
        <v>80 - 100 минут</v>
      </c>
      <c r="Q899" t="str">
        <f>VLOOKUP(L899,[1]Лист1!$A:$B,2,0)</f>
        <v>Kids</v>
      </c>
      <c r="R899" s="5" t="str">
        <f t="shared" ref="R899:R962" si="44">TEXT(G899,"гггг")</f>
        <v>2021</v>
      </c>
    </row>
    <row r="900" spans="1:18" x14ac:dyDescent="0.25">
      <c r="A900" s="4">
        <v>898</v>
      </c>
      <c r="B900" t="s">
        <v>2588</v>
      </c>
      <c r="C900" t="s">
        <v>22756</v>
      </c>
      <c r="D900" t="s">
        <v>2589</v>
      </c>
      <c r="E900" t="s">
        <v>2590</v>
      </c>
      <c r="F900" t="s">
        <v>16</v>
      </c>
      <c r="G900" s="1">
        <v>44346</v>
      </c>
      <c r="H900">
        <v>2021</v>
      </c>
      <c r="I900" t="s">
        <v>23</v>
      </c>
      <c r="J900">
        <v>88</v>
      </c>
      <c r="K900" t="s">
        <v>733</v>
      </c>
      <c r="L900" t="s">
        <v>733</v>
      </c>
      <c r="M900">
        <v>0</v>
      </c>
      <c r="N900">
        <v>0</v>
      </c>
      <c r="O900" t="str">
        <f t="shared" si="42"/>
        <v/>
      </c>
      <c r="P900" t="str">
        <f t="shared" si="43"/>
        <v>80 - 100 минут</v>
      </c>
      <c r="Q900" t="str">
        <f>VLOOKUP(L900,[1]Лист1!$A:$B,2,0)</f>
        <v>Stand-Up</v>
      </c>
      <c r="R900" s="5" t="str">
        <f t="shared" si="44"/>
        <v>2021</v>
      </c>
    </row>
    <row r="901" spans="1:18" x14ac:dyDescent="0.25">
      <c r="A901" s="4">
        <v>899</v>
      </c>
      <c r="B901" t="s">
        <v>2591</v>
      </c>
      <c r="C901" t="s">
        <v>22756</v>
      </c>
      <c r="D901" t="s">
        <v>2592</v>
      </c>
      <c r="E901" t="s">
        <v>2593</v>
      </c>
      <c r="F901" t="s">
        <v>16</v>
      </c>
      <c r="G901" s="1">
        <v>44344</v>
      </c>
      <c r="H901">
        <v>2016</v>
      </c>
      <c r="I901" t="s">
        <v>17</v>
      </c>
      <c r="J901">
        <v>97</v>
      </c>
      <c r="K901" t="s">
        <v>47</v>
      </c>
      <c r="L901" t="s">
        <v>47</v>
      </c>
      <c r="M901">
        <v>0</v>
      </c>
      <c r="N901">
        <v>0</v>
      </c>
      <c r="O901" t="str">
        <f t="shared" si="42"/>
        <v/>
      </c>
      <c r="P901" t="str">
        <f t="shared" si="43"/>
        <v>80 - 100 минут</v>
      </c>
      <c r="Q901" t="str">
        <f>VLOOKUP(L901,[1]Лист1!$A:$B,2,0)</f>
        <v>Dramas</v>
      </c>
      <c r="R901" s="5" t="str">
        <f t="shared" si="44"/>
        <v>2021</v>
      </c>
    </row>
    <row r="902" spans="1:18" x14ac:dyDescent="0.25">
      <c r="A902" s="4">
        <v>900</v>
      </c>
      <c r="B902" t="s">
        <v>2594</v>
      </c>
      <c r="C902" t="s">
        <v>22757</v>
      </c>
      <c r="D902" t="s">
        <v>2595</v>
      </c>
      <c r="E902" t="s">
        <v>2596</v>
      </c>
      <c r="F902" t="s">
        <v>85</v>
      </c>
      <c r="G902" s="1">
        <v>44344</v>
      </c>
      <c r="H902">
        <v>2021</v>
      </c>
      <c r="I902" t="s">
        <v>23</v>
      </c>
      <c r="J902">
        <v>2</v>
      </c>
      <c r="K902" t="s">
        <v>556</v>
      </c>
      <c r="L902" t="s">
        <v>101</v>
      </c>
      <c r="M902" t="s">
        <v>26</v>
      </c>
      <c r="N902" t="s">
        <v>161</v>
      </c>
      <c r="O902" t="str">
        <f t="shared" si="42"/>
        <v>2 сезона</v>
      </c>
      <c r="P902" t="str">
        <f t="shared" si="43"/>
        <v/>
      </c>
      <c r="Q902" t="str">
        <f>VLOOKUP(L902,[1]Лист1!$A:$B,2,0)</f>
        <v>Documentaries</v>
      </c>
      <c r="R902" s="5" t="str">
        <f t="shared" si="44"/>
        <v>2021</v>
      </c>
    </row>
    <row r="903" spans="1:18" x14ac:dyDescent="0.25">
      <c r="A903" s="4">
        <v>901</v>
      </c>
      <c r="B903" t="s">
        <v>2597</v>
      </c>
      <c r="C903" t="s">
        <v>22757</v>
      </c>
      <c r="D903" t="s">
        <v>2598</v>
      </c>
      <c r="E903" t="s">
        <v>2599</v>
      </c>
      <c r="F903" t="s">
        <v>85</v>
      </c>
      <c r="G903" s="1">
        <v>44344</v>
      </c>
      <c r="H903">
        <v>2021</v>
      </c>
      <c r="I903" t="s">
        <v>54</v>
      </c>
      <c r="J903">
        <v>1</v>
      </c>
      <c r="K903" t="s">
        <v>2600</v>
      </c>
      <c r="L903" t="s">
        <v>160</v>
      </c>
      <c r="M903" t="s">
        <v>27</v>
      </c>
      <c r="N903" t="s">
        <v>168</v>
      </c>
      <c r="O903" t="str">
        <f t="shared" si="42"/>
        <v>1 сезон</v>
      </c>
      <c r="P903" t="str">
        <f t="shared" si="43"/>
        <v/>
      </c>
      <c r="Q903" t="str">
        <f>VLOOKUP(L903,[1]Лист1!$A:$B,2,0)</f>
        <v>International</v>
      </c>
      <c r="R903" s="5" t="str">
        <f t="shared" si="44"/>
        <v>2021</v>
      </c>
    </row>
    <row r="904" spans="1:18" x14ac:dyDescent="0.25">
      <c r="A904" s="4">
        <v>902</v>
      </c>
      <c r="B904" t="s">
        <v>2601</v>
      </c>
      <c r="C904" t="s">
        <v>22756</v>
      </c>
      <c r="D904" t="s">
        <v>2602</v>
      </c>
      <c r="E904" t="s">
        <v>2603</v>
      </c>
      <c r="F904" t="s">
        <v>16</v>
      </c>
      <c r="G904" s="1">
        <v>44343</v>
      </c>
      <c r="H904">
        <v>2021</v>
      </c>
      <c r="I904" t="s">
        <v>39</v>
      </c>
      <c r="J904">
        <v>97</v>
      </c>
      <c r="K904" t="s">
        <v>2604</v>
      </c>
      <c r="L904" t="s">
        <v>41</v>
      </c>
      <c r="M904" t="s">
        <v>63</v>
      </c>
      <c r="N904" t="s">
        <v>779</v>
      </c>
      <c r="O904" t="str">
        <f t="shared" si="42"/>
        <v/>
      </c>
      <c r="P904" t="str">
        <f t="shared" si="43"/>
        <v>80 - 100 минут</v>
      </c>
      <c r="Q904" t="str">
        <f>VLOOKUP(L904,[1]Лист1!$A:$B,2,0)</f>
        <v>Kids</v>
      </c>
      <c r="R904" s="5" t="str">
        <f t="shared" si="44"/>
        <v>2021</v>
      </c>
    </row>
    <row r="905" spans="1:18" x14ac:dyDescent="0.25">
      <c r="A905" s="4">
        <v>903</v>
      </c>
      <c r="B905" t="s">
        <v>2605</v>
      </c>
      <c r="C905" t="s">
        <v>22756</v>
      </c>
      <c r="D905" t="s">
        <v>2606</v>
      </c>
      <c r="E905" t="s">
        <v>2607</v>
      </c>
      <c r="F905" t="s">
        <v>1720</v>
      </c>
      <c r="G905" s="1">
        <v>44343</v>
      </c>
      <c r="H905">
        <v>2021</v>
      </c>
      <c r="I905" t="s">
        <v>23</v>
      </c>
      <c r="J905">
        <v>118</v>
      </c>
      <c r="K905" t="s">
        <v>1048</v>
      </c>
      <c r="L905" t="s">
        <v>151</v>
      </c>
      <c r="M905" t="s">
        <v>49</v>
      </c>
      <c r="N905" t="s">
        <v>232</v>
      </c>
      <c r="O905" t="str">
        <f t="shared" si="42"/>
        <v/>
      </c>
      <c r="P905" t="str">
        <f t="shared" si="43"/>
        <v>100 - 120 минут</v>
      </c>
      <c r="Q905" t="str">
        <f>VLOOKUP(L905,[1]Лист1!$A:$B,2,0)</f>
        <v>Horror</v>
      </c>
      <c r="R905" s="5" t="str">
        <f t="shared" si="44"/>
        <v>2021</v>
      </c>
    </row>
    <row r="906" spans="1:18" x14ac:dyDescent="0.25">
      <c r="A906" s="4">
        <v>904</v>
      </c>
      <c r="B906" t="s">
        <v>2608</v>
      </c>
      <c r="C906" t="s">
        <v>22756</v>
      </c>
      <c r="D906" t="s">
        <v>2609</v>
      </c>
      <c r="E906" t="s">
        <v>2610</v>
      </c>
      <c r="F906" t="s">
        <v>357</v>
      </c>
      <c r="G906" s="1">
        <v>44341</v>
      </c>
      <c r="H906">
        <v>2014</v>
      </c>
      <c r="I906" t="s">
        <v>54</v>
      </c>
      <c r="J906">
        <v>110</v>
      </c>
      <c r="K906" t="s">
        <v>231</v>
      </c>
      <c r="L906" t="s">
        <v>47</v>
      </c>
      <c r="M906" t="s">
        <v>49</v>
      </c>
      <c r="N906" t="s">
        <v>232</v>
      </c>
      <c r="O906" t="str">
        <f t="shared" si="42"/>
        <v/>
      </c>
      <c r="P906" t="str">
        <f t="shared" si="43"/>
        <v>100 - 120 минут</v>
      </c>
      <c r="Q906" t="str">
        <f>VLOOKUP(L906,[1]Лист1!$A:$B,2,0)</f>
        <v>Dramas</v>
      </c>
      <c r="R906" s="5" t="str">
        <f t="shared" si="44"/>
        <v>2021</v>
      </c>
    </row>
    <row r="907" spans="1:18" x14ac:dyDescent="0.25">
      <c r="A907" s="4">
        <v>905</v>
      </c>
      <c r="B907" t="s">
        <v>2611</v>
      </c>
      <c r="C907" t="s">
        <v>22756</v>
      </c>
      <c r="D907" t="s">
        <v>2612</v>
      </c>
      <c r="E907" t="s">
        <v>2613</v>
      </c>
      <c r="F907" t="s">
        <v>657</v>
      </c>
      <c r="G907" s="1">
        <v>44343</v>
      </c>
      <c r="H907">
        <v>2021</v>
      </c>
      <c r="I907" t="s">
        <v>23</v>
      </c>
      <c r="J907">
        <v>70</v>
      </c>
      <c r="K907" t="s">
        <v>733</v>
      </c>
      <c r="L907" t="s">
        <v>733</v>
      </c>
      <c r="M907">
        <v>0</v>
      </c>
      <c r="N907">
        <v>0</v>
      </c>
      <c r="O907" t="str">
        <f t="shared" si="42"/>
        <v/>
      </c>
      <c r="P907" t="str">
        <f t="shared" si="43"/>
        <v>60 - 80 минут</v>
      </c>
      <c r="Q907" t="str">
        <f>VLOOKUP(L907,[1]Лист1!$A:$B,2,0)</f>
        <v>Stand-Up</v>
      </c>
      <c r="R907" s="5" t="str">
        <f t="shared" si="44"/>
        <v>2021</v>
      </c>
    </row>
    <row r="908" spans="1:18" x14ac:dyDescent="0.25">
      <c r="A908" s="4">
        <v>906</v>
      </c>
      <c r="B908" t="s">
        <v>2614</v>
      </c>
      <c r="C908" t="s">
        <v>22756</v>
      </c>
      <c r="D908" t="s">
        <v>2615</v>
      </c>
      <c r="E908" t="s">
        <v>2294</v>
      </c>
      <c r="F908" t="s">
        <v>2300</v>
      </c>
      <c r="G908" s="1">
        <v>44343</v>
      </c>
      <c r="H908">
        <v>2018</v>
      </c>
      <c r="I908" t="s">
        <v>23</v>
      </c>
      <c r="J908">
        <v>91</v>
      </c>
      <c r="K908" t="s">
        <v>46</v>
      </c>
      <c r="L908" t="s">
        <v>47</v>
      </c>
      <c r="M908" t="s">
        <v>48</v>
      </c>
      <c r="N908" t="s">
        <v>49</v>
      </c>
      <c r="O908" t="str">
        <f t="shared" si="42"/>
        <v/>
      </c>
      <c r="P908" t="str">
        <f t="shared" si="43"/>
        <v>80 - 100 минут</v>
      </c>
      <c r="Q908" t="str">
        <f>VLOOKUP(L908,[1]Лист1!$A:$B,2,0)</f>
        <v>Dramas</v>
      </c>
      <c r="R908" s="5" t="str">
        <f t="shared" si="44"/>
        <v>2021</v>
      </c>
    </row>
    <row r="909" spans="1:18" x14ac:dyDescent="0.25">
      <c r="A909" s="4">
        <v>907</v>
      </c>
      <c r="B909" t="s">
        <v>2616</v>
      </c>
      <c r="C909" t="s">
        <v>22756</v>
      </c>
      <c r="D909" t="s">
        <v>2617</v>
      </c>
      <c r="E909" t="s">
        <v>2618</v>
      </c>
      <c r="F909" t="s">
        <v>737</v>
      </c>
      <c r="G909" s="1">
        <v>44342</v>
      </c>
      <c r="H909">
        <v>2021</v>
      </c>
      <c r="I909" t="s">
        <v>23</v>
      </c>
      <c r="J909">
        <v>92</v>
      </c>
      <c r="K909" t="s">
        <v>2619</v>
      </c>
      <c r="L909" t="s">
        <v>47</v>
      </c>
      <c r="M909" t="s">
        <v>49</v>
      </c>
      <c r="N909" t="s">
        <v>442</v>
      </c>
      <c r="O909" t="str">
        <f t="shared" si="42"/>
        <v/>
      </c>
      <c r="P909" t="str">
        <f t="shared" si="43"/>
        <v>80 - 100 минут</v>
      </c>
      <c r="Q909" t="str">
        <f>VLOOKUP(L909,[1]Лист1!$A:$B,2,0)</f>
        <v>Dramas</v>
      </c>
      <c r="R909" s="5" t="str">
        <f t="shared" si="44"/>
        <v>2021</v>
      </c>
    </row>
    <row r="910" spans="1:18" x14ac:dyDescent="0.25">
      <c r="A910" s="4">
        <v>908</v>
      </c>
      <c r="B910" t="s">
        <v>2620</v>
      </c>
      <c r="C910" t="s">
        <v>22756</v>
      </c>
      <c r="D910" t="s">
        <v>2621</v>
      </c>
      <c r="E910" t="s">
        <v>2622</v>
      </c>
      <c r="F910" t="s">
        <v>85</v>
      </c>
      <c r="G910" s="1">
        <v>44342</v>
      </c>
      <c r="H910">
        <v>2021</v>
      </c>
      <c r="I910" t="s">
        <v>23</v>
      </c>
      <c r="J910">
        <v>120</v>
      </c>
      <c r="K910" t="s">
        <v>236</v>
      </c>
      <c r="L910" t="s">
        <v>237</v>
      </c>
      <c r="M910" t="s">
        <v>63</v>
      </c>
      <c r="N910" t="s">
        <v>49</v>
      </c>
      <c r="O910" t="str">
        <f t="shared" si="42"/>
        <v/>
      </c>
      <c r="P910" t="str">
        <f t="shared" si="43"/>
        <v>120 - 140 минут</v>
      </c>
      <c r="Q910" t="str">
        <f>VLOOKUP(L910,[1]Лист1!$A:$B,2,0)</f>
        <v>Action &amp; Adventure</v>
      </c>
      <c r="R910" s="5" t="str">
        <f t="shared" si="44"/>
        <v>2021</v>
      </c>
    </row>
    <row r="911" spans="1:18" x14ac:dyDescent="0.25">
      <c r="A911" s="4">
        <v>909</v>
      </c>
      <c r="B911" t="s">
        <v>2623</v>
      </c>
      <c r="C911" t="s">
        <v>22756</v>
      </c>
      <c r="D911" t="s">
        <v>2624</v>
      </c>
      <c r="E911" t="s">
        <v>2625</v>
      </c>
      <c r="F911" t="s">
        <v>85</v>
      </c>
      <c r="G911" s="1">
        <v>44342</v>
      </c>
      <c r="H911">
        <v>2021</v>
      </c>
      <c r="I911" t="s">
        <v>23</v>
      </c>
      <c r="J911">
        <v>73</v>
      </c>
      <c r="K911" t="s">
        <v>128</v>
      </c>
      <c r="L911" t="s">
        <v>18</v>
      </c>
      <c r="M911" t="s">
        <v>49</v>
      </c>
      <c r="N911">
        <v>0</v>
      </c>
      <c r="O911" t="str">
        <f t="shared" si="42"/>
        <v/>
      </c>
      <c r="P911" t="str">
        <f t="shared" si="43"/>
        <v>60 - 80 минут</v>
      </c>
      <c r="Q911" t="str">
        <f>VLOOKUP(L911,[1]Лист1!$A:$B,2,0)</f>
        <v>Documentaries</v>
      </c>
      <c r="R911" s="5" t="str">
        <f t="shared" si="44"/>
        <v>2021</v>
      </c>
    </row>
    <row r="912" spans="1:18" x14ac:dyDescent="0.25">
      <c r="A912" s="4">
        <v>910</v>
      </c>
      <c r="B912" t="s">
        <v>2626</v>
      </c>
      <c r="C912" t="s">
        <v>22756</v>
      </c>
      <c r="D912" t="s">
        <v>2627</v>
      </c>
      <c r="E912" t="s">
        <v>2628</v>
      </c>
      <c r="F912" t="s">
        <v>16</v>
      </c>
      <c r="G912" s="1">
        <v>44341</v>
      </c>
      <c r="H912">
        <v>2015</v>
      </c>
      <c r="I912" t="s">
        <v>121</v>
      </c>
      <c r="J912">
        <v>94</v>
      </c>
      <c r="K912" t="s">
        <v>1378</v>
      </c>
      <c r="L912" t="s">
        <v>41</v>
      </c>
      <c r="M912" t="s">
        <v>42</v>
      </c>
      <c r="N912" t="s">
        <v>152</v>
      </c>
      <c r="O912" t="str">
        <f t="shared" si="42"/>
        <v/>
      </c>
      <c r="P912" t="str">
        <f t="shared" si="43"/>
        <v>80 - 100 минут</v>
      </c>
      <c r="Q912" t="str">
        <f>VLOOKUP(L912,[1]Лист1!$A:$B,2,0)</f>
        <v>Kids</v>
      </c>
      <c r="R912" s="5" t="str">
        <f t="shared" si="44"/>
        <v>2021</v>
      </c>
    </row>
    <row r="913" spans="1:18" x14ac:dyDescent="0.25">
      <c r="A913" s="4">
        <v>911</v>
      </c>
      <c r="B913" t="s">
        <v>2629</v>
      </c>
      <c r="C913" t="s">
        <v>22756</v>
      </c>
      <c r="D913" t="s">
        <v>2630</v>
      </c>
      <c r="E913" t="s">
        <v>2631</v>
      </c>
      <c r="F913" t="s">
        <v>67</v>
      </c>
      <c r="G913" s="1">
        <v>44337</v>
      </c>
      <c r="H913">
        <v>2021</v>
      </c>
      <c r="I913" t="s">
        <v>54</v>
      </c>
      <c r="J913">
        <v>131</v>
      </c>
      <c r="K913" t="s">
        <v>87</v>
      </c>
      <c r="L913" t="s">
        <v>47</v>
      </c>
      <c r="M913" t="s">
        <v>49</v>
      </c>
      <c r="N913" t="s">
        <v>70</v>
      </c>
      <c r="O913" t="str">
        <f t="shared" si="42"/>
        <v/>
      </c>
      <c r="P913" t="str">
        <f t="shared" si="43"/>
        <v>120 - 140 минут</v>
      </c>
      <c r="Q913" t="str">
        <f>VLOOKUP(L913,[1]Лист1!$A:$B,2,0)</f>
        <v>Dramas</v>
      </c>
      <c r="R913" s="5" t="str">
        <f t="shared" si="44"/>
        <v>2021</v>
      </c>
    </row>
    <row r="914" spans="1:18" x14ac:dyDescent="0.25">
      <c r="A914" s="4">
        <v>912</v>
      </c>
      <c r="B914" t="s">
        <v>2632</v>
      </c>
      <c r="C914" t="s">
        <v>22756</v>
      </c>
      <c r="D914" t="s">
        <v>2633</v>
      </c>
      <c r="E914" t="s">
        <v>2634</v>
      </c>
      <c r="F914" t="s">
        <v>16</v>
      </c>
      <c r="G914" s="1">
        <v>44337</v>
      </c>
      <c r="H914">
        <v>2021</v>
      </c>
      <c r="I914" t="s">
        <v>270</v>
      </c>
      <c r="J914">
        <v>148</v>
      </c>
      <c r="K914" t="s">
        <v>2635</v>
      </c>
      <c r="L914" t="s">
        <v>237</v>
      </c>
      <c r="M914" t="s">
        <v>259</v>
      </c>
      <c r="N914">
        <v>0</v>
      </c>
      <c r="O914" t="str">
        <f t="shared" si="42"/>
        <v/>
      </c>
      <c r="P914" t="str">
        <f t="shared" si="43"/>
        <v>140 минут +</v>
      </c>
      <c r="Q914" t="str">
        <f>VLOOKUP(L914,[1]Лист1!$A:$B,2,0)</f>
        <v>Action &amp; Adventure</v>
      </c>
      <c r="R914" s="5" t="str">
        <f t="shared" si="44"/>
        <v>2021</v>
      </c>
    </row>
    <row r="915" spans="1:18" x14ac:dyDescent="0.25">
      <c r="A915" s="4">
        <v>913</v>
      </c>
      <c r="B915" t="s">
        <v>2636</v>
      </c>
      <c r="C915" t="s">
        <v>22756</v>
      </c>
      <c r="D915" t="s">
        <v>2637</v>
      </c>
      <c r="E915" t="s">
        <v>2638</v>
      </c>
      <c r="F915" t="s">
        <v>22</v>
      </c>
      <c r="G915" s="1">
        <v>44328</v>
      </c>
      <c r="H915">
        <v>2021</v>
      </c>
      <c r="I915" t="s">
        <v>54</v>
      </c>
      <c r="J915">
        <v>102</v>
      </c>
      <c r="K915" t="s">
        <v>231</v>
      </c>
      <c r="L915" t="s">
        <v>47</v>
      </c>
      <c r="M915" t="s">
        <v>49</v>
      </c>
      <c r="N915" t="s">
        <v>232</v>
      </c>
      <c r="O915" t="str">
        <f t="shared" si="42"/>
        <v/>
      </c>
      <c r="P915" t="str">
        <f t="shared" si="43"/>
        <v>100 - 120 минут</v>
      </c>
      <c r="Q915" t="str">
        <f>VLOOKUP(L915,[1]Лист1!$A:$B,2,0)</f>
        <v>Dramas</v>
      </c>
      <c r="R915" s="5" t="str">
        <f t="shared" si="44"/>
        <v>2021</v>
      </c>
    </row>
    <row r="916" spans="1:18" x14ac:dyDescent="0.25">
      <c r="A916" s="4">
        <v>914</v>
      </c>
      <c r="B916" t="s">
        <v>2639</v>
      </c>
      <c r="C916" t="s">
        <v>22756</v>
      </c>
      <c r="D916">
        <v>678</v>
      </c>
      <c r="E916" t="s">
        <v>2640</v>
      </c>
      <c r="F916" t="s">
        <v>1084</v>
      </c>
      <c r="G916" s="1">
        <v>44336</v>
      </c>
      <c r="H916">
        <v>2009</v>
      </c>
      <c r="I916" t="s">
        <v>54</v>
      </c>
      <c r="J916">
        <v>99</v>
      </c>
      <c r="K916" t="s">
        <v>46</v>
      </c>
      <c r="L916" t="s">
        <v>47</v>
      </c>
      <c r="M916" t="s">
        <v>48</v>
      </c>
      <c r="N916" t="s">
        <v>49</v>
      </c>
      <c r="O916" t="str">
        <f t="shared" si="42"/>
        <v/>
      </c>
      <c r="P916" t="str">
        <f t="shared" si="43"/>
        <v>80 - 100 минут</v>
      </c>
      <c r="Q916" t="str">
        <f>VLOOKUP(L916,[1]Лист1!$A:$B,2,0)</f>
        <v>Dramas</v>
      </c>
      <c r="R916" s="5" t="str">
        <f t="shared" si="44"/>
        <v>2021</v>
      </c>
    </row>
    <row r="917" spans="1:18" x14ac:dyDescent="0.25">
      <c r="A917" s="4">
        <v>915</v>
      </c>
      <c r="B917" t="s">
        <v>2641</v>
      </c>
      <c r="C917" t="s">
        <v>22756</v>
      </c>
      <c r="D917" t="s">
        <v>2642</v>
      </c>
      <c r="E917" t="s">
        <v>2643</v>
      </c>
      <c r="F917" t="s">
        <v>1084</v>
      </c>
      <c r="G917" s="1">
        <v>44336</v>
      </c>
      <c r="H917">
        <v>2011</v>
      </c>
      <c r="I917" t="s">
        <v>54</v>
      </c>
      <c r="J917">
        <v>92</v>
      </c>
      <c r="K917" t="s">
        <v>75</v>
      </c>
      <c r="L917" t="s">
        <v>47</v>
      </c>
      <c r="M917" t="s">
        <v>49</v>
      </c>
      <c r="N917">
        <v>0</v>
      </c>
      <c r="O917" t="str">
        <f t="shared" si="42"/>
        <v/>
      </c>
      <c r="P917" t="str">
        <f t="shared" si="43"/>
        <v>80 - 100 минут</v>
      </c>
      <c r="Q917" t="str">
        <f>VLOOKUP(L917,[1]Лист1!$A:$B,2,0)</f>
        <v>Dramas</v>
      </c>
      <c r="R917" s="5" t="str">
        <f t="shared" si="44"/>
        <v>2021</v>
      </c>
    </row>
    <row r="918" spans="1:18" x14ac:dyDescent="0.25">
      <c r="A918" s="4">
        <v>916</v>
      </c>
      <c r="B918" t="s">
        <v>2644</v>
      </c>
      <c r="C918" t="s">
        <v>22756</v>
      </c>
      <c r="D918" t="s">
        <v>2645</v>
      </c>
      <c r="E918" t="s">
        <v>2646</v>
      </c>
      <c r="F918" t="s">
        <v>645</v>
      </c>
      <c r="G918" s="1">
        <v>44336</v>
      </c>
      <c r="H918">
        <v>2020</v>
      </c>
      <c r="I918" t="s">
        <v>23</v>
      </c>
      <c r="J918">
        <v>91</v>
      </c>
      <c r="K918" t="s">
        <v>2647</v>
      </c>
      <c r="L918" t="s">
        <v>18</v>
      </c>
      <c r="M918" t="s">
        <v>49</v>
      </c>
      <c r="N918" t="s">
        <v>787</v>
      </c>
      <c r="O918" t="str">
        <f t="shared" si="42"/>
        <v/>
      </c>
      <c r="P918" t="str">
        <f t="shared" si="43"/>
        <v>80 - 100 минут</v>
      </c>
      <c r="Q918" t="str">
        <f>VLOOKUP(L918,[1]Лист1!$A:$B,2,0)</f>
        <v>Documentaries</v>
      </c>
      <c r="R918" s="5" t="str">
        <f t="shared" si="44"/>
        <v>2021</v>
      </c>
    </row>
    <row r="919" spans="1:18" x14ac:dyDescent="0.25">
      <c r="A919" s="4">
        <v>917</v>
      </c>
      <c r="B919" t="s">
        <v>2648</v>
      </c>
      <c r="C919" t="s">
        <v>22756</v>
      </c>
      <c r="D919" t="s">
        <v>2649</v>
      </c>
      <c r="E919" t="s">
        <v>2650</v>
      </c>
      <c r="F919" t="s">
        <v>16</v>
      </c>
      <c r="G919" s="1">
        <v>44336</v>
      </c>
      <c r="H919">
        <v>2011</v>
      </c>
      <c r="I919" t="s">
        <v>121</v>
      </c>
      <c r="J919">
        <v>88</v>
      </c>
      <c r="K919" t="s">
        <v>40</v>
      </c>
      <c r="L919" t="s">
        <v>41</v>
      </c>
      <c r="M919" t="s">
        <v>42</v>
      </c>
      <c r="N919">
        <v>0</v>
      </c>
      <c r="O919" t="str">
        <f t="shared" si="42"/>
        <v/>
      </c>
      <c r="P919" t="str">
        <f t="shared" si="43"/>
        <v>80 - 100 минут</v>
      </c>
      <c r="Q919" t="str">
        <f>VLOOKUP(L919,[1]Лист1!$A:$B,2,0)</f>
        <v>Kids</v>
      </c>
      <c r="R919" s="5" t="str">
        <f t="shared" si="44"/>
        <v>2021</v>
      </c>
    </row>
    <row r="920" spans="1:18" x14ac:dyDescent="0.25">
      <c r="A920" s="4">
        <v>918</v>
      </c>
      <c r="B920" t="s">
        <v>2651</v>
      </c>
      <c r="C920" t="s">
        <v>22756</v>
      </c>
      <c r="D920" t="s">
        <v>2652</v>
      </c>
      <c r="E920" t="s">
        <v>2653</v>
      </c>
      <c r="F920" t="s">
        <v>16</v>
      </c>
      <c r="G920" s="1">
        <v>44335</v>
      </c>
      <c r="H920">
        <v>2014</v>
      </c>
      <c r="I920" t="s">
        <v>270</v>
      </c>
      <c r="J920">
        <v>109</v>
      </c>
      <c r="K920" t="s">
        <v>242</v>
      </c>
      <c r="L920" t="s">
        <v>237</v>
      </c>
      <c r="M920" t="s">
        <v>63</v>
      </c>
      <c r="N920">
        <v>0</v>
      </c>
      <c r="O920" t="str">
        <f t="shared" si="42"/>
        <v/>
      </c>
      <c r="P920" t="str">
        <f t="shared" si="43"/>
        <v>100 - 120 минут</v>
      </c>
      <c r="Q920" t="str">
        <f>VLOOKUP(L920,[1]Лист1!$A:$B,2,0)</f>
        <v>Action &amp; Adventure</v>
      </c>
      <c r="R920" s="5" t="str">
        <f t="shared" si="44"/>
        <v>2021</v>
      </c>
    </row>
    <row r="921" spans="1:18" x14ac:dyDescent="0.25">
      <c r="A921" s="4">
        <v>919</v>
      </c>
      <c r="B921" t="s">
        <v>2654</v>
      </c>
      <c r="C921" t="s">
        <v>22756</v>
      </c>
      <c r="D921" t="s">
        <v>2655</v>
      </c>
      <c r="E921" t="s">
        <v>2656</v>
      </c>
      <c r="F921" t="s">
        <v>16</v>
      </c>
      <c r="G921" s="1">
        <v>44335</v>
      </c>
      <c r="H921">
        <v>2017</v>
      </c>
      <c r="I921" t="s">
        <v>270</v>
      </c>
      <c r="J921">
        <v>92</v>
      </c>
      <c r="K921" t="s">
        <v>156</v>
      </c>
      <c r="L921" t="s">
        <v>156</v>
      </c>
      <c r="M921">
        <v>0</v>
      </c>
      <c r="N921">
        <v>0</v>
      </c>
      <c r="O921" t="str">
        <f t="shared" si="42"/>
        <v/>
      </c>
      <c r="P921" t="str">
        <f t="shared" si="43"/>
        <v>80 - 100 минут</v>
      </c>
      <c r="Q921" t="str">
        <f>VLOOKUP(L921,[1]Лист1!$A:$B,2,0)</f>
        <v>Thrillers</v>
      </c>
      <c r="R921" s="5" t="str">
        <f t="shared" si="44"/>
        <v>2021</v>
      </c>
    </row>
    <row r="922" spans="1:18" x14ac:dyDescent="0.25">
      <c r="A922" s="4">
        <v>920</v>
      </c>
      <c r="B922" t="s">
        <v>2657</v>
      </c>
      <c r="C922" t="s">
        <v>22756</v>
      </c>
      <c r="D922" t="s">
        <v>2658</v>
      </c>
      <c r="E922" t="s">
        <v>2659</v>
      </c>
      <c r="F922" t="s">
        <v>16</v>
      </c>
      <c r="G922" s="1">
        <v>44335</v>
      </c>
      <c r="H922">
        <v>1998</v>
      </c>
      <c r="I922" t="s">
        <v>17</v>
      </c>
      <c r="J922">
        <v>87</v>
      </c>
      <c r="K922" t="s">
        <v>18</v>
      </c>
      <c r="L922" t="s">
        <v>18</v>
      </c>
      <c r="M922">
        <v>0</v>
      </c>
      <c r="N922">
        <v>0</v>
      </c>
      <c r="O922" t="str">
        <f t="shared" si="42"/>
        <v/>
      </c>
      <c r="P922" t="str">
        <f t="shared" si="43"/>
        <v>80 - 100 минут</v>
      </c>
      <c r="Q922" t="str">
        <f>VLOOKUP(L922,[1]Лист1!$A:$B,2,0)</f>
        <v>Documentaries</v>
      </c>
      <c r="R922" s="5" t="str">
        <f t="shared" si="44"/>
        <v>2021</v>
      </c>
    </row>
    <row r="923" spans="1:18" x14ac:dyDescent="0.25">
      <c r="A923" s="4">
        <v>921</v>
      </c>
      <c r="B923" t="s">
        <v>2660</v>
      </c>
      <c r="C923" t="s">
        <v>22756</v>
      </c>
      <c r="D923" t="s">
        <v>2661</v>
      </c>
      <c r="E923" t="s">
        <v>893</v>
      </c>
      <c r="F923" t="s">
        <v>67</v>
      </c>
      <c r="G923" s="1">
        <v>44336</v>
      </c>
      <c r="H923">
        <v>2006</v>
      </c>
      <c r="I923" t="s">
        <v>54</v>
      </c>
      <c r="J923">
        <v>116</v>
      </c>
      <c r="K923" t="s">
        <v>231</v>
      </c>
      <c r="L923" t="s">
        <v>47</v>
      </c>
      <c r="M923" t="s">
        <v>49</v>
      </c>
      <c r="N923" t="s">
        <v>232</v>
      </c>
      <c r="O923" t="str">
        <f t="shared" si="42"/>
        <v/>
      </c>
      <c r="P923" t="str">
        <f t="shared" si="43"/>
        <v>100 - 120 минут</v>
      </c>
      <c r="Q923" t="str">
        <f>VLOOKUP(L923,[1]Лист1!$A:$B,2,0)</f>
        <v>Dramas</v>
      </c>
      <c r="R923" s="5" t="str">
        <f t="shared" si="44"/>
        <v>2021</v>
      </c>
    </row>
    <row r="924" spans="1:18" x14ac:dyDescent="0.25">
      <c r="A924" s="4">
        <v>922</v>
      </c>
      <c r="B924" t="s">
        <v>2662</v>
      </c>
      <c r="C924" t="s">
        <v>22756</v>
      </c>
      <c r="D924" t="s">
        <v>2663</v>
      </c>
      <c r="E924" t="s">
        <v>2664</v>
      </c>
      <c r="F924" t="s">
        <v>574</v>
      </c>
      <c r="G924" s="1">
        <v>44331</v>
      </c>
      <c r="H924">
        <v>2020</v>
      </c>
      <c r="I924" t="s">
        <v>23</v>
      </c>
      <c r="J924">
        <v>116</v>
      </c>
      <c r="K924" t="s">
        <v>463</v>
      </c>
      <c r="L924" t="s">
        <v>47</v>
      </c>
      <c r="M924" t="s">
        <v>49</v>
      </c>
      <c r="N924" t="s">
        <v>143</v>
      </c>
      <c r="O924" t="str">
        <f t="shared" si="42"/>
        <v/>
      </c>
      <c r="P924" t="str">
        <f t="shared" si="43"/>
        <v>100 - 120 минут</v>
      </c>
      <c r="Q924" t="str">
        <f>VLOOKUP(L924,[1]Лист1!$A:$B,2,0)</f>
        <v>Dramas</v>
      </c>
      <c r="R924" s="5" t="str">
        <f t="shared" si="44"/>
        <v>2021</v>
      </c>
    </row>
    <row r="925" spans="1:18" x14ac:dyDescent="0.25">
      <c r="A925" s="4">
        <v>923</v>
      </c>
      <c r="B925" t="s">
        <v>2665</v>
      </c>
      <c r="C925" t="s">
        <v>22756</v>
      </c>
      <c r="D925" t="s">
        <v>2666</v>
      </c>
      <c r="E925" t="s">
        <v>2667</v>
      </c>
      <c r="F925" t="s">
        <v>16</v>
      </c>
      <c r="G925" s="1">
        <v>44334</v>
      </c>
      <c r="H925">
        <v>2021</v>
      </c>
      <c r="I925" t="s">
        <v>54</v>
      </c>
      <c r="J925">
        <v>101</v>
      </c>
      <c r="K925" t="s">
        <v>18</v>
      </c>
      <c r="L925" t="s">
        <v>18</v>
      </c>
      <c r="M925">
        <v>0</v>
      </c>
      <c r="N925">
        <v>0</v>
      </c>
      <c r="O925" t="str">
        <f t="shared" si="42"/>
        <v/>
      </c>
      <c r="P925" t="str">
        <f t="shared" si="43"/>
        <v>100 - 120 минут</v>
      </c>
      <c r="Q925" t="str">
        <f>VLOOKUP(L925,[1]Лист1!$A:$B,2,0)</f>
        <v>Documentaries</v>
      </c>
      <c r="R925" s="5" t="str">
        <f t="shared" si="44"/>
        <v>2021</v>
      </c>
    </row>
    <row r="926" spans="1:18" x14ac:dyDescent="0.25">
      <c r="A926" s="4">
        <v>924</v>
      </c>
      <c r="B926" t="s">
        <v>2668</v>
      </c>
      <c r="C926" t="s">
        <v>22756</v>
      </c>
      <c r="D926" t="s">
        <v>2669</v>
      </c>
      <c r="E926" t="s">
        <v>2670</v>
      </c>
      <c r="F926" t="s">
        <v>67</v>
      </c>
      <c r="G926" s="1">
        <v>44334</v>
      </c>
      <c r="H926">
        <v>2021</v>
      </c>
      <c r="I926" t="s">
        <v>54</v>
      </c>
      <c r="J926">
        <v>140</v>
      </c>
      <c r="K926" t="s">
        <v>454</v>
      </c>
      <c r="L926" t="s">
        <v>62</v>
      </c>
      <c r="M926" t="s">
        <v>63</v>
      </c>
      <c r="N926" t="s">
        <v>49</v>
      </c>
      <c r="O926" t="str">
        <f t="shared" si="42"/>
        <v/>
      </c>
      <c r="P926" t="str">
        <f t="shared" si="43"/>
        <v>140 минут +</v>
      </c>
      <c r="Q926" t="str">
        <f>VLOOKUP(L926,[1]Лист1!$A:$B,2,0)</f>
        <v>Comedies</v>
      </c>
      <c r="R926" s="5" t="str">
        <f t="shared" si="44"/>
        <v>2021</v>
      </c>
    </row>
    <row r="927" spans="1:18" x14ac:dyDescent="0.25">
      <c r="A927" s="4">
        <v>925</v>
      </c>
      <c r="B927" t="s">
        <v>2671</v>
      </c>
      <c r="C927" t="s">
        <v>22756</v>
      </c>
      <c r="D927" t="s">
        <v>2672</v>
      </c>
      <c r="E927" t="s">
        <v>2673</v>
      </c>
      <c r="F927" t="s">
        <v>16</v>
      </c>
      <c r="G927" s="1">
        <v>44332</v>
      </c>
      <c r="H927">
        <v>2016</v>
      </c>
      <c r="I927" t="s">
        <v>270</v>
      </c>
      <c r="J927">
        <v>89</v>
      </c>
      <c r="K927" t="s">
        <v>2674</v>
      </c>
      <c r="L927" t="s">
        <v>47</v>
      </c>
      <c r="M927" t="s">
        <v>48</v>
      </c>
      <c r="N927" t="s">
        <v>152</v>
      </c>
      <c r="O927" t="str">
        <f t="shared" si="42"/>
        <v/>
      </c>
      <c r="P927" t="str">
        <f t="shared" si="43"/>
        <v>80 - 100 минут</v>
      </c>
      <c r="Q927" t="str">
        <f>VLOOKUP(L927,[1]Лист1!$A:$B,2,0)</f>
        <v>Dramas</v>
      </c>
      <c r="R927" s="5" t="str">
        <f t="shared" si="44"/>
        <v>2021</v>
      </c>
    </row>
    <row r="928" spans="1:18" x14ac:dyDescent="0.25">
      <c r="A928" s="4">
        <v>926</v>
      </c>
      <c r="B928" t="s">
        <v>2675</v>
      </c>
      <c r="C928" t="s">
        <v>22756</v>
      </c>
      <c r="D928" t="s">
        <v>2676</v>
      </c>
      <c r="E928" t="s">
        <v>2677</v>
      </c>
      <c r="F928" t="s">
        <v>67</v>
      </c>
      <c r="G928" s="1">
        <v>44331</v>
      </c>
      <c r="H928">
        <v>2021</v>
      </c>
      <c r="I928" t="s">
        <v>23</v>
      </c>
      <c r="J928">
        <v>81</v>
      </c>
      <c r="K928" t="s">
        <v>46</v>
      </c>
      <c r="L928" t="s">
        <v>47</v>
      </c>
      <c r="M928" t="s">
        <v>48</v>
      </c>
      <c r="N928" t="s">
        <v>49</v>
      </c>
      <c r="O928" t="str">
        <f t="shared" si="42"/>
        <v/>
      </c>
      <c r="P928" t="str">
        <f t="shared" si="43"/>
        <v>80 - 100 минут</v>
      </c>
      <c r="Q928" t="str">
        <f>VLOOKUP(L928,[1]Лист1!$A:$B,2,0)</f>
        <v>Dramas</v>
      </c>
      <c r="R928" s="5" t="str">
        <f t="shared" si="44"/>
        <v>2021</v>
      </c>
    </row>
    <row r="929" spans="1:18" x14ac:dyDescent="0.25">
      <c r="A929" s="4">
        <v>927</v>
      </c>
      <c r="B929" t="s">
        <v>2678</v>
      </c>
      <c r="C929" t="s">
        <v>22756</v>
      </c>
      <c r="D929" t="s">
        <v>2679</v>
      </c>
      <c r="E929" t="s">
        <v>2680</v>
      </c>
      <c r="F929" t="s">
        <v>85</v>
      </c>
      <c r="G929" s="1">
        <v>44337</v>
      </c>
      <c r="H929">
        <v>2020</v>
      </c>
      <c r="I929" t="s">
        <v>23</v>
      </c>
      <c r="J929">
        <v>107</v>
      </c>
      <c r="K929" t="s">
        <v>75</v>
      </c>
      <c r="L929" t="s">
        <v>47</v>
      </c>
      <c r="M929" t="s">
        <v>49</v>
      </c>
      <c r="N929">
        <v>0</v>
      </c>
      <c r="O929" t="str">
        <f t="shared" si="42"/>
        <v/>
      </c>
      <c r="P929" t="str">
        <f t="shared" si="43"/>
        <v>100 - 120 минут</v>
      </c>
      <c r="Q929" t="str">
        <f>VLOOKUP(L929,[1]Лист1!$A:$B,2,0)</f>
        <v>Dramas</v>
      </c>
      <c r="R929" s="5" t="str">
        <f t="shared" si="44"/>
        <v>2021</v>
      </c>
    </row>
    <row r="930" spans="1:18" x14ac:dyDescent="0.25">
      <c r="A930" s="4">
        <v>928</v>
      </c>
      <c r="B930" t="s">
        <v>2681</v>
      </c>
      <c r="C930" t="s">
        <v>22756</v>
      </c>
      <c r="D930" t="s">
        <v>2682</v>
      </c>
      <c r="E930" t="s">
        <v>447</v>
      </c>
      <c r="F930" t="s">
        <v>85</v>
      </c>
      <c r="G930" s="1">
        <v>44336</v>
      </c>
      <c r="H930">
        <v>2021</v>
      </c>
      <c r="I930" t="s">
        <v>68</v>
      </c>
      <c r="J930">
        <v>47</v>
      </c>
      <c r="K930" t="s">
        <v>40</v>
      </c>
      <c r="L930" t="s">
        <v>41</v>
      </c>
      <c r="M930" t="s">
        <v>42</v>
      </c>
      <c r="N930">
        <v>0</v>
      </c>
      <c r="O930" t="str">
        <f t="shared" si="42"/>
        <v/>
      </c>
      <c r="P930" t="str">
        <f t="shared" si="43"/>
        <v>40 - 60 минут</v>
      </c>
      <c r="Q930" t="str">
        <f>VLOOKUP(L930,[1]Лист1!$A:$B,2,0)</f>
        <v>Kids</v>
      </c>
      <c r="R930" s="5" t="str">
        <f t="shared" si="44"/>
        <v>2021</v>
      </c>
    </row>
    <row r="931" spans="1:18" x14ac:dyDescent="0.25">
      <c r="A931" s="4">
        <v>929</v>
      </c>
      <c r="B931" t="s">
        <v>2683</v>
      </c>
      <c r="C931" t="s">
        <v>22756</v>
      </c>
      <c r="D931" t="s">
        <v>2684</v>
      </c>
      <c r="E931" t="s">
        <v>2685</v>
      </c>
      <c r="F931" t="s">
        <v>67</v>
      </c>
      <c r="G931" s="1">
        <v>44330</v>
      </c>
      <c r="H931">
        <v>2021</v>
      </c>
      <c r="I931" t="s">
        <v>23</v>
      </c>
      <c r="J931">
        <v>99</v>
      </c>
      <c r="K931" t="s">
        <v>2686</v>
      </c>
      <c r="L931" t="s">
        <v>62</v>
      </c>
      <c r="M931" t="s">
        <v>48</v>
      </c>
      <c r="N931" t="s">
        <v>49</v>
      </c>
      <c r="O931" t="str">
        <f t="shared" si="42"/>
        <v/>
      </c>
      <c r="P931" t="str">
        <f t="shared" si="43"/>
        <v>80 - 100 минут</v>
      </c>
      <c r="Q931" t="str">
        <f>VLOOKUP(L931,[1]Лист1!$A:$B,2,0)</f>
        <v>Comedies</v>
      </c>
      <c r="R931" s="5" t="str">
        <f t="shared" si="44"/>
        <v>2021</v>
      </c>
    </row>
    <row r="932" spans="1:18" x14ac:dyDescent="0.25">
      <c r="A932" s="4">
        <v>930</v>
      </c>
      <c r="B932" t="s">
        <v>2687</v>
      </c>
      <c r="C932" t="s">
        <v>22756</v>
      </c>
      <c r="D932" t="s">
        <v>2688</v>
      </c>
      <c r="E932" t="s">
        <v>2689</v>
      </c>
      <c r="F932" t="s">
        <v>1160</v>
      </c>
      <c r="G932" s="1">
        <v>44330</v>
      </c>
      <c r="H932">
        <v>2021</v>
      </c>
      <c r="I932" t="s">
        <v>23</v>
      </c>
      <c r="J932">
        <v>107</v>
      </c>
      <c r="K932" t="s">
        <v>231</v>
      </c>
      <c r="L932" t="s">
        <v>47</v>
      </c>
      <c r="M932" t="s">
        <v>49</v>
      </c>
      <c r="N932" t="s">
        <v>232</v>
      </c>
      <c r="O932" t="str">
        <f t="shared" si="42"/>
        <v/>
      </c>
      <c r="P932" t="str">
        <f t="shared" si="43"/>
        <v>100 - 120 минут</v>
      </c>
      <c r="Q932" t="str">
        <f>VLOOKUP(L932,[1]Лист1!$A:$B,2,0)</f>
        <v>Dramas</v>
      </c>
      <c r="R932" s="5" t="str">
        <f t="shared" si="44"/>
        <v>2021</v>
      </c>
    </row>
    <row r="933" spans="1:18" x14ac:dyDescent="0.25">
      <c r="A933" s="4">
        <v>931</v>
      </c>
      <c r="B933" t="s">
        <v>2690</v>
      </c>
      <c r="C933" t="s">
        <v>22757</v>
      </c>
      <c r="D933" t="s">
        <v>2691</v>
      </c>
      <c r="E933" t="s">
        <v>2692</v>
      </c>
      <c r="F933" t="s">
        <v>16</v>
      </c>
      <c r="G933" s="1">
        <v>44330</v>
      </c>
      <c r="H933">
        <v>2021</v>
      </c>
      <c r="I933" t="s">
        <v>23</v>
      </c>
      <c r="J933">
        <v>1</v>
      </c>
      <c r="K933" t="s">
        <v>32</v>
      </c>
      <c r="L933" t="s">
        <v>32</v>
      </c>
      <c r="M933">
        <v>0</v>
      </c>
      <c r="N933">
        <v>0</v>
      </c>
      <c r="O933" t="str">
        <f t="shared" si="42"/>
        <v>1 сезон</v>
      </c>
      <c r="P933" t="str">
        <f t="shared" si="43"/>
        <v/>
      </c>
      <c r="Q933" t="str">
        <f>VLOOKUP(L933,[1]Лист1!$A:$B,2,0)</f>
        <v>Dramas</v>
      </c>
      <c r="R933" s="5" t="str">
        <f t="shared" si="44"/>
        <v>2021</v>
      </c>
    </row>
    <row r="934" spans="1:18" x14ac:dyDescent="0.25">
      <c r="A934" s="4">
        <v>932</v>
      </c>
      <c r="B934" t="s">
        <v>2693</v>
      </c>
      <c r="C934" t="s">
        <v>22757</v>
      </c>
      <c r="D934" t="s">
        <v>2694</v>
      </c>
      <c r="E934" t="s">
        <v>2695</v>
      </c>
      <c r="F934" t="s">
        <v>85</v>
      </c>
      <c r="G934" s="1">
        <v>44330</v>
      </c>
      <c r="H934">
        <v>2020</v>
      </c>
      <c r="I934" t="s">
        <v>54</v>
      </c>
      <c r="J934">
        <v>1</v>
      </c>
      <c r="K934" t="s">
        <v>2696</v>
      </c>
      <c r="L934" t="s">
        <v>160</v>
      </c>
      <c r="M934" t="s">
        <v>33</v>
      </c>
      <c r="N934" t="s">
        <v>829</v>
      </c>
      <c r="O934" t="str">
        <f t="shared" si="42"/>
        <v>1 сезон</v>
      </c>
      <c r="P934" t="str">
        <f t="shared" si="43"/>
        <v/>
      </c>
      <c r="Q934" t="str">
        <f>VLOOKUP(L934,[1]Лист1!$A:$B,2,0)</f>
        <v>International</v>
      </c>
      <c r="R934" s="5" t="str">
        <f t="shared" si="44"/>
        <v>2021</v>
      </c>
    </row>
    <row r="935" spans="1:18" x14ac:dyDescent="0.25">
      <c r="A935" s="4">
        <v>933</v>
      </c>
      <c r="B935" t="s">
        <v>2697</v>
      </c>
      <c r="C935" t="s">
        <v>22756</v>
      </c>
      <c r="D935" t="s">
        <v>2698</v>
      </c>
      <c r="E935" t="s">
        <v>2699</v>
      </c>
      <c r="F935" t="s">
        <v>246</v>
      </c>
      <c r="G935" s="1">
        <v>44330</v>
      </c>
      <c r="H935">
        <v>2021</v>
      </c>
      <c r="I935" t="s">
        <v>23</v>
      </c>
      <c r="J935">
        <v>107</v>
      </c>
      <c r="K935" t="s">
        <v>231</v>
      </c>
      <c r="L935" t="s">
        <v>47</v>
      </c>
      <c r="M935" t="s">
        <v>49</v>
      </c>
      <c r="N935" t="s">
        <v>232</v>
      </c>
      <c r="O935" t="str">
        <f t="shared" si="42"/>
        <v/>
      </c>
      <c r="P935" t="str">
        <f t="shared" si="43"/>
        <v>100 - 120 минут</v>
      </c>
      <c r="Q935" t="str">
        <f>VLOOKUP(L935,[1]Лист1!$A:$B,2,0)</f>
        <v>Dramas</v>
      </c>
      <c r="R935" s="5" t="str">
        <f t="shared" si="44"/>
        <v>2021</v>
      </c>
    </row>
    <row r="936" spans="1:18" x14ac:dyDescent="0.25">
      <c r="A936" s="4">
        <v>934</v>
      </c>
      <c r="B936" t="s">
        <v>2700</v>
      </c>
      <c r="C936" t="s">
        <v>22756</v>
      </c>
      <c r="D936" t="s">
        <v>2701</v>
      </c>
      <c r="E936" t="s">
        <v>2702</v>
      </c>
      <c r="F936" t="s">
        <v>2703</v>
      </c>
      <c r="G936" s="1">
        <v>44330</v>
      </c>
      <c r="H936">
        <v>2021</v>
      </c>
      <c r="I936" t="s">
        <v>68</v>
      </c>
      <c r="J936">
        <v>90</v>
      </c>
      <c r="K936" t="s">
        <v>40</v>
      </c>
      <c r="L936" t="s">
        <v>41</v>
      </c>
      <c r="M936" t="s">
        <v>42</v>
      </c>
      <c r="N936">
        <v>0</v>
      </c>
      <c r="O936" t="str">
        <f t="shared" si="42"/>
        <v/>
      </c>
      <c r="P936" t="str">
        <f t="shared" si="43"/>
        <v>80 - 100 минут</v>
      </c>
      <c r="Q936" t="str">
        <f>VLOOKUP(L936,[1]Лист1!$A:$B,2,0)</f>
        <v>Kids</v>
      </c>
      <c r="R936" s="5" t="str">
        <f t="shared" si="44"/>
        <v>2021</v>
      </c>
    </row>
    <row r="937" spans="1:18" x14ac:dyDescent="0.25">
      <c r="A937" s="4">
        <v>935</v>
      </c>
      <c r="B937" t="s">
        <v>2704</v>
      </c>
      <c r="C937" t="s">
        <v>22756</v>
      </c>
      <c r="D937" t="s">
        <v>2705</v>
      </c>
      <c r="E937" t="s">
        <v>2706</v>
      </c>
      <c r="F937" t="s">
        <v>85</v>
      </c>
      <c r="G937" s="1">
        <v>44329</v>
      </c>
      <c r="H937">
        <v>2020</v>
      </c>
      <c r="I937" t="s">
        <v>54</v>
      </c>
      <c r="J937">
        <v>64</v>
      </c>
      <c r="K937" t="s">
        <v>818</v>
      </c>
      <c r="L937" t="s">
        <v>18</v>
      </c>
      <c r="M937" t="s">
        <v>49</v>
      </c>
      <c r="N937" t="s">
        <v>70</v>
      </c>
      <c r="O937" t="str">
        <f t="shared" si="42"/>
        <v/>
      </c>
      <c r="P937" t="str">
        <f t="shared" si="43"/>
        <v>60 - 80 минут</v>
      </c>
      <c r="Q937" t="str">
        <f>VLOOKUP(L937,[1]Лист1!$A:$B,2,0)</f>
        <v>Documentaries</v>
      </c>
      <c r="R937" s="5" t="str">
        <f t="shared" si="44"/>
        <v>2021</v>
      </c>
    </row>
    <row r="938" spans="1:18" x14ac:dyDescent="0.25">
      <c r="A938" s="4">
        <v>936</v>
      </c>
      <c r="B938" t="s">
        <v>2707</v>
      </c>
      <c r="C938" t="s">
        <v>22756</v>
      </c>
      <c r="D938" t="s">
        <v>2708</v>
      </c>
      <c r="E938" t="s">
        <v>2709</v>
      </c>
      <c r="F938" t="s">
        <v>709</v>
      </c>
      <c r="G938" s="1">
        <v>44330</v>
      </c>
      <c r="H938">
        <v>2018</v>
      </c>
      <c r="I938" t="s">
        <v>23</v>
      </c>
      <c r="J938">
        <v>104</v>
      </c>
      <c r="K938" t="s">
        <v>454</v>
      </c>
      <c r="L938" t="s">
        <v>62</v>
      </c>
      <c r="M938" t="s">
        <v>63</v>
      </c>
      <c r="N938" t="s">
        <v>49</v>
      </c>
      <c r="O938" t="str">
        <f t="shared" si="42"/>
        <v/>
      </c>
      <c r="P938" t="str">
        <f t="shared" si="43"/>
        <v>100 - 120 минут</v>
      </c>
      <c r="Q938" t="str">
        <f>VLOOKUP(L938,[1]Лист1!$A:$B,2,0)</f>
        <v>Comedies</v>
      </c>
      <c r="R938" s="5" t="str">
        <f t="shared" si="44"/>
        <v>2021</v>
      </c>
    </row>
    <row r="939" spans="1:18" x14ac:dyDescent="0.25">
      <c r="A939" s="4">
        <v>937</v>
      </c>
      <c r="B939" t="s">
        <v>2710</v>
      </c>
      <c r="C939" t="s">
        <v>22756</v>
      </c>
      <c r="D939" t="s">
        <v>2711</v>
      </c>
      <c r="E939" t="s">
        <v>2712</v>
      </c>
      <c r="F939" t="s">
        <v>2713</v>
      </c>
      <c r="G939" s="1">
        <v>44330</v>
      </c>
      <c r="H939">
        <v>2020</v>
      </c>
      <c r="I939" t="s">
        <v>23</v>
      </c>
      <c r="J939">
        <v>100</v>
      </c>
      <c r="K939" t="s">
        <v>1048</v>
      </c>
      <c r="L939" t="s">
        <v>151</v>
      </c>
      <c r="M939" t="s">
        <v>49</v>
      </c>
      <c r="N939" t="s">
        <v>232</v>
      </c>
      <c r="O939" t="str">
        <f t="shared" si="42"/>
        <v/>
      </c>
      <c r="P939" t="str">
        <f t="shared" si="43"/>
        <v>100 - 120 минут</v>
      </c>
      <c r="Q939" t="str">
        <f>VLOOKUP(L939,[1]Лист1!$A:$B,2,0)</f>
        <v>Horror</v>
      </c>
      <c r="R939" s="5" t="str">
        <f t="shared" si="44"/>
        <v>2021</v>
      </c>
    </row>
    <row r="940" spans="1:18" x14ac:dyDescent="0.25">
      <c r="A940" s="4">
        <v>938</v>
      </c>
      <c r="B940" t="s">
        <v>2714</v>
      </c>
      <c r="C940" t="s">
        <v>22756</v>
      </c>
      <c r="D940" t="s">
        <v>2715</v>
      </c>
      <c r="E940" t="s">
        <v>2716</v>
      </c>
      <c r="F940" t="s">
        <v>16</v>
      </c>
      <c r="G940" s="1">
        <v>44330</v>
      </c>
      <c r="H940">
        <v>2021</v>
      </c>
      <c r="I940" t="s">
        <v>270</v>
      </c>
      <c r="J940">
        <v>102</v>
      </c>
      <c r="K940" t="s">
        <v>274</v>
      </c>
      <c r="L940" t="s">
        <v>47</v>
      </c>
      <c r="M940" t="s">
        <v>232</v>
      </c>
      <c r="N940">
        <v>0</v>
      </c>
      <c r="O940" t="str">
        <f t="shared" si="42"/>
        <v/>
      </c>
      <c r="P940" t="str">
        <f t="shared" si="43"/>
        <v>100 - 120 минут</v>
      </c>
      <c r="Q940" t="str">
        <f>VLOOKUP(L940,[1]Лист1!$A:$B,2,0)</f>
        <v>Dramas</v>
      </c>
      <c r="R940" s="5" t="str">
        <f t="shared" si="44"/>
        <v>2021</v>
      </c>
    </row>
    <row r="941" spans="1:18" x14ac:dyDescent="0.25">
      <c r="A941" s="4">
        <v>939</v>
      </c>
      <c r="B941" t="s">
        <v>2717</v>
      </c>
      <c r="C941" t="s">
        <v>22756</v>
      </c>
      <c r="D941" t="s">
        <v>2718</v>
      </c>
      <c r="E941" t="s">
        <v>2719</v>
      </c>
      <c r="F941" t="s">
        <v>53</v>
      </c>
      <c r="G941" s="1">
        <v>44329</v>
      </c>
      <c r="H941">
        <v>2004</v>
      </c>
      <c r="I941" t="s">
        <v>270</v>
      </c>
      <c r="J941">
        <v>105</v>
      </c>
      <c r="K941" t="s">
        <v>2720</v>
      </c>
      <c r="L941" t="s">
        <v>2721</v>
      </c>
      <c r="M941" t="s">
        <v>49</v>
      </c>
      <c r="N941" t="s">
        <v>232</v>
      </c>
      <c r="O941" t="str">
        <f t="shared" si="42"/>
        <v/>
      </c>
      <c r="P941" t="str">
        <f t="shared" si="43"/>
        <v>100 - 120 минут</v>
      </c>
      <c r="Q941" t="str">
        <f>VLOOKUP(L941,[1]Лист1!$A:$B,2,0)</f>
        <v>Independent Movies</v>
      </c>
      <c r="R941" s="5" t="str">
        <f t="shared" si="44"/>
        <v>2021</v>
      </c>
    </row>
    <row r="942" spans="1:18" x14ac:dyDescent="0.25">
      <c r="A942" s="4">
        <v>940</v>
      </c>
      <c r="B942" t="s">
        <v>2722</v>
      </c>
      <c r="C942" t="s">
        <v>22756</v>
      </c>
      <c r="D942" t="s">
        <v>2723</v>
      </c>
      <c r="E942" t="s">
        <v>2724</v>
      </c>
      <c r="F942" t="s">
        <v>67</v>
      </c>
      <c r="G942" s="1">
        <v>44329</v>
      </c>
      <c r="H942">
        <v>2018</v>
      </c>
      <c r="I942" t="s">
        <v>23</v>
      </c>
      <c r="J942">
        <v>107</v>
      </c>
      <c r="K942" t="s">
        <v>46</v>
      </c>
      <c r="L942" t="s">
        <v>47</v>
      </c>
      <c r="M942" t="s">
        <v>48</v>
      </c>
      <c r="N942" t="s">
        <v>49</v>
      </c>
      <c r="O942" t="str">
        <f t="shared" si="42"/>
        <v/>
      </c>
      <c r="P942" t="str">
        <f t="shared" si="43"/>
        <v>100 - 120 минут</v>
      </c>
      <c r="Q942" t="str">
        <f>VLOOKUP(L942,[1]Лист1!$A:$B,2,0)</f>
        <v>Dramas</v>
      </c>
      <c r="R942" s="5" t="str">
        <f t="shared" si="44"/>
        <v>2021</v>
      </c>
    </row>
    <row r="943" spans="1:18" x14ac:dyDescent="0.25">
      <c r="A943" s="4">
        <v>941</v>
      </c>
      <c r="B943" t="s">
        <v>2725</v>
      </c>
      <c r="C943" t="s">
        <v>22756</v>
      </c>
      <c r="D943" t="s">
        <v>2726</v>
      </c>
      <c r="E943" t="s">
        <v>2727</v>
      </c>
      <c r="F943" t="s">
        <v>1156</v>
      </c>
      <c r="G943" s="1">
        <v>44328</v>
      </c>
      <c r="H943">
        <v>2021</v>
      </c>
      <c r="I943" t="s">
        <v>23</v>
      </c>
      <c r="J943">
        <v>99</v>
      </c>
      <c r="K943" t="s">
        <v>46</v>
      </c>
      <c r="L943" t="s">
        <v>47</v>
      </c>
      <c r="M943" t="s">
        <v>48</v>
      </c>
      <c r="N943" t="s">
        <v>49</v>
      </c>
      <c r="O943" t="str">
        <f t="shared" si="42"/>
        <v/>
      </c>
      <c r="P943" t="str">
        <f t="shared" si="43"/>
        <v>80 - 100 минут</v>
      </c>
      <c r="Q943" t="str">
        <f>VLOOKUP(L943,[1]Лист1!$A:$B,2,0)</f>
        <v>Dramas</v>
      </c>
      <c r="R943" s="5" t="str">
        <f t="shared" si="44"/>
        <v>2021</v>
      </c>
    </row>
    <row r="944" spans="1:18" x14ac:dyDescent="0.25">
      <c r="A944" s="4">
        <v>942</v>
      </c>
      <c r="B944" t="s">
        <v>2728</v>
      </c>
      <c r="C944" t="s">
        <v>22757</v>
      </c>
      <c r="D944" t="s">
        <v>2729</v>
      </c>
      <c r="E944" t="s">
        <v>2730</v>
      </c>
      <c r="F944" t="s">
        <v>85</v>
      </c>
      <c r="G944" s="1">
        <v>44328</v>
      </c>
      <c r="H944">
        <v>2021</v>
      </c>
      <c r="I944" t="s">
        <v>54</v>
      </c>
      <c r="J944">
        <v>1</v>
      </c>
      <c r="K944" t="s">
        <v>192</v>
      </c>
      <c r="L944" t="s">
        <v>160</v>
      </c>
      <c r="M944" t="s">
        <v>193</v>
      </c>
      <c r="N944" t="s">
        <v>194</v>
      </c>
      <c r="O944" t="str">
        <f t="shared" si="42"/>
        <v>1 сезон</v>
      </c>
      <c r="P944" t="str">
        <f t="shared" si="43"/>
        <v/>
      </c>
      <c r="Q944" t="str">
        <f>VLOOKUP(L944,[1]Лист1!$A:$B,2,0)</f>
        <v>International</v>
      </c>
      <c r="R944" s="5" t="str">
        <f t="shared" si="44"/>
        <v>2021</v>
      </c>
    </row>
    <row r="945" spans="1:18" x14ac:dyDescent="0.25">
      <c r="A945" s="4">
        <v>943</v>
      </c>
      <c r="B945" t="s">
        <v>2731</v>
      </c>
      <c r="C945" t="s">
        <v>22756</v>
      </c>
      <c r="D945" t="s">
        <v>2732</v>
      </c>
      <c r="E945" t="s">
        <v>2733</v>
      </c>
      <c r="F945" t="s">
        <v>400</v>
      </c>
      <c r="G945" s="1">
        <v>44327</v>
      </c>
      <c r="H945">
        <v>2020</v>
      </c>
      <c r="I945" t="s">
        <v>23</v>
      </c>
      <c r="J945">
        <v>119</v>
      </c>
      <c r="K945" t="s">
        <v>75</v>
      </c>
      <c r="L945" t="s">
        <v>47</v>
      </c>
      <c r="M945" t="s">
        <v>49</v>
      </c>
      <c r="N945">
        <v>0</v>
      </c>
      <c r="O945" t="str">
        <f t="shared" si="42"/>
        <v/>
      </c>
      <c r="P945" t="str">
        <f t="shared" si="43"/>
        <v>100 - 120 минут</v>
      </c>
      <c r="Q945" t="str">
        <f>VLOOKUP(L945,[1]Лист1!$A:$B,2,0)</f>
        <v>Dramas</v>
      </c>
      <c r="R945" s="5" t="str">
        <f t="shared" si="44"/>
        <v>2021</v>
      </c>
    </row>
    <row r="946" spans="1:18" x14ac:dyDescent="0.25">
      <c r="A946" s="4">
        <v>944</v>
      </c>
      <c r="B946" t="s">
        <v>2734</v>
      </c>
      <c r="C946" t="s">
        <v>22756</v>
      </c>
      <c r="D946" t="s">
        <v>2735</v>
      </c>
      <c r="E946" t="s">
        <v>2736</v>
      </c>
      <c r="F946" t="s">
        <v>85</v>
      </c>
      <c r="G946" s="1">
        <v>44327</v>
      </c>
      <c r="H946">
        <v>2020</v>
      </c>
      <c r="I946" t="s">
        <v>54</v>
      </c>
      <c r="J946">
        <v>126</v>
      </c>
      <c r="K946" t="s">
        <v>454</v>
      </c>
      <c r="L946" t="s">
        <v>62</v>
      </c>
      <c r="M946" t="s">
        <v>63</v>
      </c>
      <c r="N946" t="s">
        <v>49</v>
      </c>
      <c r="O946" t="str">
        <f t="shared" si="42"/>
        <v/>
      </c>
      <c r="P946" t="str">
        <f t="shared" si="43"/>
        <v>120 - 140 минут</v>
      </c>
      <c r="Q946" t="str">
        <f>VLOOKUP(L946,[1]Лист1!$A:$B,2,0)</f>
        <v>Comedies</v>
      </c>
      <c r="R946" s="5" t="str">
        <f t="shared" si="44"/>
        <v>2021</v>
      </c>
    </row>
    <row r="947" spans="1:18" x14ac:dyDescent="0.25">
      <c r="A947" s="4">
        <v>945</v>
      </c>
      <c r="B947" t="s">
        <v>2737</v>
      </c>
      <c r="C947" t="s">
        <v>22756</v>
      </c>
      <c r="D947" t="s">
        <v>2738</v>
      </c>
      <c r="E947" t="s">
        <v>2739</v>
      </c>
      <c r="F947" t="s">
        <v>16</v>
      </c>
      <c r="G947" s="1">
        <v>44326</v>
      </c>
      <c r="H947">
        <v>2019</v>
      </c>
      <c r="I947" t="s">
        <v>39</v>
      </c>
      <c r="J947">
        <v>86</v>
      </c>
      <c r="K947" t="s">
        <v>2740</v>
      </c>
      <c r="L947" t="s">
        <v>2721</v>
      </c>
      <c r="M947" t="s">
        <v>232</v>
      </c>
      <c r="N947">
        <v>0</v>
      </c>
      <c r="O947" t="str">
        <f t="shared" si="42"/>
        <v/>
      </c>
      <c r="P947" t="str">
        <f t="shared" si="43"/>
        <v>80 - 100 минут</v>
      </c>
      <c r="Q947" t="str">
        <f>VLOOKUP(L947,[1]Лист1!$A:$B,2,0)</f>
        <v>Independent Movies</v>
      </c>
      <c r="R947" s="5" t="str">
        <f t="shared" si="44"/>
        <v>2021</v>
      </c>
    </row>
    <row r="948" spans="1:18" x14ac:dyDescent="0.25">
      <c r="A948" s="4">
        <v>946</v>
      </c>
      <c r="B948" t="s">
        <v>2741</v>
      </c>
      <c r="C948" t="s">
        <v>22756</v>
      </c>
      <c r="D948" t="s">
        <v>2742</v>
      </c>
      <c r="E948" t="s">
        <v>2743</v>
      </c>
      <c r="F948" t="s">
        <v>67</v>
      </c>
      <c r="G948" s="1">
        <v>44325</v>
      </c>
      <c r="H948">
        <v>2021</v>
      </c>
      <c r="I948" t="s">
        <v>23</v>
      </c>
      <c r="J948">
        <v>122</v>
      </c>
      <c r="K948" t="s">
        <v>231</v>
      </c>
      <c r="L948" t="s">
        <v>47</v>
      </c>
      <c r="M948" t="s">
        <v>49</v>
      </c>
      <c r="N948" t="s">
        <v>232</v>
      </c>
      <c r="O948" t="str">
        <f t="shared" si="42"/>
        <v/>
      </c>
      <c r="P948" t="str">
        <f t="shared" si="43"/>
        <v>120 - 140 минут</v>
      </c>
      <c r="Q948" t="str">
        <f>VLOOKUP(L948,[1]Лист1!$A:$B,2,0)</f>
        <v>Dramas</v>
      </c>
      <c r="R948" s="5" t="str">
        <f t="shared" si="44"/>
        <v>2021</v>
      </c>
    </row>
    <row r="949" spans="1:18" x14ac:dyDescent="0.25">
      <c r="A949" s="4">
        <v>947</v>
      </c>
      <c r="B949" t="s">
        <v>2744</v>
      </c>
      <c r="C949" t="s">
        <v>22756</v>
      </c>
      <c r="D949" t="s">
        <v>2745</v>
      </c>
      <c r="E949" t="s">
        <v>2746</v>
      </c>
      <c r="F949" t="s">
        <v>16</v>
      </c>
      <c r="G949" s="1">
        <v>44324</v>
      </c>
      <c r="H949">
        <v>2017</v>
      </c>
      <c r="I949" t="s">
        <v>270</v>
      </c>
      <c r="J949">
        <v>95</v>
      </c>
      <c r="K949" t="s">
        <v>237</v>
      </c>
      <c r="L949" t="s">
        <v>237</v>
      </c>
      <c r="M949">
        <v>0</v>
      </c>
      <c r="N949">
        <v>0</v>
      </c>
      <c r="O949" t="str">
        <f t="shared" si="42"/>
        <v/>
      </c>
      <c r="P949" t="str">
        <f t="shared" si="43"/>
        <v>80 - 100 минут</v>
      </c>
      <c r="Q949" t="str">
        <f>VLOOKUP(L949,[1]Лист1!$A:$B,2,0)</f>
        <v>Action &amp; Adventure</v>
      </c>
      <c r="R949" s="5" t="str">
        <f t="shared" si="44"/>
        <v>2021</v>
      </c>
    </row>
    <row r="950" spans="1:18" x14ac:dyDescent="0.25">
      <c r="A950" s="4">
        <v>948</v>
      </c>
      <c r="B950" t="s">
        <v>2747</v>
      </c>
      <c r="C950" t="s">
        <v>22756</v>
      </c>
      <c r="D950" t="s">
        <v>2748</v>
      </c>
      <c r="E950" t="s">
        <v>2749</v>
      </c>
      <c r="F950" t="s">
        <v>241</v>
      </c>
      <c r="G950" s="1">
        <v>44324</v>
      </c>
      <c r="H950">
        <v>2021</v>
      </c>
      <c r="I950" t="s">
        <v>54</v>
      </c>
      <c r="J950">
        <v>104</v>
      </c>
      <c r="K950" t="s">
        <v>236</v>
      </c>
      <c r="L950" t="s">
        <v>237</v>
      </c>
      <c r="M950" t="s">
        <v>63</v>
      </c>
      <c r="N950" t="s">
        <v>49</v>
      </c>
      <c r="O950" t="str">
        <f t="shared" si="42"/>
        <v/>
      </c>
      <c r="P950" t="str">
        <f t="shared" si="43"/>
        <v>100 - 120 минут</v>
      </c>
      <c r="Q950" t="str">
        <f>VLOOKUP(L950,[1]Лист1!$A:$B,2,0)</f>
        <v>Action &amp; Adventure</v>
      </c>
      <c r="R950" s="5" t="str">
        <f t="shared" si="44"/>
        <v>2021</v>
      </c>
    </row>
    <row r="951" spans="1:18" x14ac:dyDescent="0.25">
      <c r="A951" s="4">
        <v>949</v>
      </c>
      <c r="B951" t="s">
        <v>2750</v>
      </c>
      <c r="C951" t="s">
        <v>22756</v>
      </c>
      <c r="D951" t="s">
        <v>2751</v>
      </c>
      <c r="E951" t="s">
        <v>2752</v>
      </c>
      <c r="F951" t="s">
        <v>2753</v>
      </c>
      <c r="G951" s="1">
        <v>44323</v>
      </c>
      <c r="H951">
        <v>1999</v>
      </c>
      <c r="I951" t="s">
        <v>23</v>
      </c>
      <c r="J951">
        <v>118</v>
      </c>
      <c r="K951" t="s">
        <v>75</v>
      </c>
      <c r="L951" t="s">
        <v>47</v>
      </c>
      <c r="M951" t="s">
        <v>49</v>
      </c>
      <c r="N951">
        <v>0</v>
      </c>
      <c r="O951" t="str">
        <f t="shared" si="42"/>
        <v/>
      </c>
      <c r="P951" t="str">
        <f t="shared" si="43"/>
        <v>100 - 120 минут</v>
      </c>
      <c r="Q951" t="str">
        <f>VLOOKUP(L951,[1]Лист1!$A:$B,2,0)</f>
        <v>Dramas</v>
      </c>
      <c r="R951" s="5" t="str">
        <f t="shared" si="44"/>
        <v>2021</v>
      </c>
    </row>
    <row r="952" spans="1:18" x14ac:dyDescent="0.25">
      <c r="A952" s="4">
        <v>950</v>
      </c>
      <c r="B952" t="s">
        <v>2754</v>
      </c>
      <c r="C952" t="s">
        <v>22756</v>
      </c>
      <c r="D952" t="s">
        <v>2755</v>
      </c>
      <c r="E952" t="s">
        <v>2756</v>
      </c>
      <c r="F952" t="s">
        <v>16</v>
      </c>
      <c r="G952" s="1">
        <v>44323</v>
      </c>
      <c r="H952">
        <v>2020</v>
      </c>
      <c r="I952" t="s">
        <v>23</v>
      </c>
      <c r="J952">
        <v>85</v>
      </c>
      <c r="K952" t="s">
        <v>18</v>
      </c>
      <c r="L952" t="s">
        <v>18</v>
      </c>
      <c r="M952">
        <v>0</v>
      </c>
      <c r="N952">
        <v>0</v>
      </c>
      <c r="O952" t="str">
        <f t="shared" si="42"/>
        <v/>
      </c>
      <c r="P952" t="str">
        <f t="shared" si="43"/>
        <v>80 - 100 минут</v>
      </c>
      <c r="Q952" t="str">
        <f>VLOOKUP(L952,[1]Лист1!$A:$B,2,0)</f>
        <v>Documentaries</v>
      </c>
      <c r="R952" s="5" t="str">
        <f t="shared" si="44"/>
        <v>2021</v>
      </c>
    </row>
    <row r="953" spans="1:18" x14ac:dyDescent="0.25">
      <c r="A953" s="4">
        <v>951</v>
      </c>
      <c r="B953" t="s">
        <v>2757</v>
      </c>
      <c r="C953" t="s">
        <v>22756</v>
      </c>
      <c r="D953" t="s">
        <v>2758</v>
      </c>
      <c r="E953" t="s">
        <v>2759</v>
      </c>
      <c r="F953" t="s">
        <v>67</v>
      </c>
      <c r="G953" s="1">
        <v>44323</v>
      </c>
      <c r="H953">
        <v>2021</v>
      </c>
      <c r="I953" t="s">
        <v>54</v>
      </c>
      <c r="J953">
        <v>98</v>
      </c>
      <c r="K953" t="s">
        <v>46</v>
      </c>
      <c r="L953" t="s">
        <v>47</v>
      </c>
      <c r="M953" t="s">
        <v>48</v>
      </c>
      <c r="N953" t="s">
        <v>49</v>
      </c>
      <c r="O953" t="str">
        <f t="shared" si="42"/>
        <v/>
      </c>
      <c r="P953" t="str">
        <f t="shared" si="43"/>
        <v>80 - 100 минут</v>
      </c>
      <c r="Q953" t="str">
        <f>VLOOKUP(L953,[1]Лист1!$A:$B,2,0)</f>
        <v>Dramas</v>
      </c>
      <c r="R953" s="5" t="str">
        <f t="shared" si="44"/>
        <v>2021</v>
      </c>
    </row>
    <row r="954" spans="1:18" x14ac:dyDescent="0.25">
      <c r="A954" s="4">
        <v>952</v>
      </c>
      <c r="B954" t="s">
        <v>2760</v>
      </c>
      <c r="C954" t="s">
        <v>22756</v>
      </c>
      <c r="D954" t="s">
        <v>2761</v>
      </c>
      <c r="E954" t="s">
        <v>2762</v>
      </c>
      <c r="F954" t="s">
        <v>16</v>
      </c>
      <c r="G954" s="1">
        <v>44323</v>
      </c>
      <c r="H954">
        <v>2021</v>
      </c>
      <c r="I954" t="s">
        <v>23</v>
      </c>
      <c r="J954">
        <v>99</v>
      </c>
      <c r="K954" t="s">
        <v>47</v>
      </c>
      <c r="L954" t="s">
        <v>47</v>
      </c>
      <c r="M954">
        <v>0</v>
      </c>
      <c r="N954">
        <v>0</v>
      </c>
      <c r="O954" t="str">
        <f t="shared" si="42"/>
        <v/>
      </c>
      <c r="P954" t="str">
        <f t="shared" si="43"/>
        <v>80 - 100 минут</v>
      </c>
      <c r="Q954" t="str">
        <f>VLOOKUP(L954,[1]Лист1!$A:$B,2,0)</f>
        <v>Dramas</v>
      </c>
      <c r="R954" s="5" t="str">
        <f t="shared" si="44"/>
        <v>2021</v>
      </c>
    </row>
    <row r="955" spans="1:18" x14ac:dyDescent="0.25">
      <c r="A955" s="4">
        <v>953</v>
      </c>
      <c r="B955" t="s">
        <v>2763</v>
      </c>
      <c r="C955" t="s">
        <v>22757</v>
      </c>
      <c r="D955" t="s">
        <v>2764</v>
      </c>
      <c r="E955" t="s">
        <v>2765</v>
      </c>
      <c r="F955" t="s">
        <v>67</v>
      </c>
      <c r="G955" s="1">
        <v>44323</v>
      </c>
      <c r="H955">
        <v>2017</v>
      </c>
      <c r="I955" t="s">
        <v>68</v>
      </c>
      <c r="J955">
        <v>2</v>
      </c>
      <c r="K955" t="s">
        <v>205</v>
      </c>
      <c r="L955" t="s">
        <v>113</v>
      </c>
      <c r="M955" t="s">
        <v>194</v>
      </c>
      <c r="N955">
        <v>0</v>
      </c>
      <c r="O955" t="str">
        <f t="shared" si="42"/>
        <v>2 сезона</v>
      </c>
      <c r="P955" t="str">
        <f t="shared" si="43"/>
        <v/>
      </c>
      <c r="Q955" t="str">
        <f>VLOOKUP(L955,[1]Лист1!$A:$B,2,0)</f>
        <v>Kids</v>
      </c>
      <c r="R955" s="5" t="str">
        <f t="shared" si="44"/>
        <v>2021</v>
      </c>
    </row>
    <row r="956" spans="1:18" x14ac:dyDescent="0.25">
      <c r="A956" s="4">
        <v>954</v>
      </c>
      <c r="B956" t="s">
        <v>2766</v>
      </c>
      <c r="C956" t="s">
        <v>22756</v>
      </c>
      <c r="D956" t="s">
        <v>2767</v>
      </c>
      <c r="E956" t="s">
        <v>2768</v>
      </c>
      <c r="F956" t="s">
        <v>67</v>
      </c>
      <c r="G956" s="1">
        <v>44323</v>
      </c>
      <c r="H956">
        <v>2020</v>
      </c>
      <c r="I956" t="s">
        <v>39</v>
      </c>
      <c r="J956">
        <v>107</v>
      </c>
      <c r="K956" t="s">
        <v>463</v>
      </c>
      <c r="L956" t="s">
        <v>47</v>
      </c>
      <c r="M956" t="s">
        <v>49</v>
      </c>
      <c r="N956" t="s">
        <v>143</v>
      </c>
      <c r="O956" t="str">
        <f t="shared" si="42"/>
        <v/>
      </c>
      <c r="P956" t="str">
        <f t="shared" si="43"/>
        <v>100 - 120 минут</v>
      </c>
      <c r="Q956" t="str">
        <f>VLOOKUP(L956,[1]Лист1!$A:$B,2,0)</f>
        <v>Dramas</v>
      </c>
      <c r="R956" s="5" t="str">
        <f t="shared" si="44"/>
        <v>2021</v>
      </c>
    </row>
    <row r="957" spans="1:18" x14ac:dyDescent="0.25">
      <c r="A957" s="4">
        <v>955</v>
      </c>
      <c r="B957" t="s">
        <v>2769</v>
      </c>
      <c r="C957" t="s">
        <v>22756</v>
      </c>
      <c r="D957" t="s">
        <v>2770</v>
      </c>
      <c r="E957" t="s">
        <v>2771</v>
      </c>
      <c r="F957" t="s">
        <v>53</v>
      </c>
      <c r="G957" s="1">
        <v>44323</v>
      </c>
      <c r="H957">
        <v>2017</v>
      </c>
      <c r="I957" t="s">
        <v>23</v>
      </c>
      <c r="J957">
        <v>97</v>
      </c>
      <c r="K957" t="s">
        <v>18</v>
      </c>
      <c r="L957" t="s">
        <v>18</v>
      </c>
      <c r="M957">
        <v>0</v>
      </c>
      <c r="N957">
        <v>0</v>
      </c>
      <c r="O957" t="str">
        <f t="shared" si="42"/>
        <v/>
      </c>
      <c r="P957" t="str">
        <f t="shared" si="43"/>
        <v>80 - 100 минут</v>
      </c>
      <c r="Q957" t="str">
        <f>VLOOKUP(L957,[1]Лист1!$A:$B,2,0)</f>
        <v>Documentaries</v>
      </c>
      <c r="R957" s="5" t="str">
        <f t="shared" si="44"/>
        <v>2021</v>
      </c>
    </row>
    <row r="958" spans="1:18" x14ac:dyDescent="0.25">
      <c r="A958" s="4">
        <v>956</v>
      </c>
      <c r="B958" t="s">
        <v>2772</v>
      </c>
      <c r="C958" t="s">
        <v>22756</v>
      </c>
      <c r="D958" t="s">
        <v>2773</v>
      </c>
      <c r="E958" t="s">
        <v>2774</v>
      </c>
      <c r="F958" t="s">
        <v>74</v>
      </c>
      <c r="G958" s="1">
        <v>44322</v>
      </c>
      <c r="H958">
        <v>2020</v>
      </c>
      <c r="I958" t="s">
        <v>23</v>
      </c>
      <c r="J958">
        <v>112</v>
      </c>
      <c r="K958" t="s">
        <v>231</v>
      </c>
      <c r="L958" t="s">
        <v>47</v>
      </c>
      <c r="M958" t="s">
        <v>49</v>
      </c>
      <c r="N958" t="s">
        <v>232</v>
      </c>
      <c r="O958" t="str">
        <f t="shared" si="42"/>
        <v/>
      </c>
      <c r="P958" t="str">
        <f t="shared" si="43"/>
        <v>100 - 120 минут</v>
      </c>
      <c r="Q958" t="str">
        <f>VLOOKUP(L958,[1]Лист1!$A:$B,2,0)</f>
        <v>Dramas</v>
      </c>
      <c r="R958" s="5" t="str">
        <f t="shared" si="44"/>
        <v>2021</v>
      </c>
    </row>
    <row r="959" spans="1:18" x14ac:dyDescent="0.25">
      <c r="A959" s="4">
        <v>957</v>
      </c>
      <c r="B959" t="s">
        <v>2775</v>
      </c>
      <c r="C959" t="s">
        <v>22757</v>
      </c>
      <c r="D959" t="s">
        <v>2776</v>
      </c>
      <c r="E959" t="s">
        <v>85</v>
      </c>
      <c r="F959" t="s">
        <v>16</v>
      </c>
      <c r="G959" s="1">
        <v>44327</v>
      </c>
      <c r="H959">
        <v>2021</v>
      </c>
      <c r="I959" t="s">
        <v>54</v>
      </c>
      <c r="J959">
        <v>1</v>
      </c>
      <c r="K959" t="s">
        <v>101</v>
      </c>
      <c r="L959" t="s">
        <v>101</v>
      </c>
      <c r="M959">
        <v>0</v>
      </c>
      <c r="N959">
        <v>0</v>
      </c>
      <c r="O959" t="str">
        <f t="shared" si="42"/>
        <v>1 сезон</v>
      </c>
      <c r="P959" t="str">
        <f t="shared" si="43"/>
        <v/>
      </c>
      <c r="Q959" t="str">
        <f>VLOOKUP(L959,[1]Лист1!$A:$B,2,0)</f>
        <v>Documentaries</v>
      </c>
      <c r="R959" s="5" t="str">
        <f t="shared" si="44"/>
        <v>2021</v>
      </c>
    </row>
    <row r="960" spans="1:18" x14ac:dyDescent="0.25">
      <c r="A960" s="4">
        <v>958</v>
      </c>
      <c r="B960" t="s">
        <v>2777</v>
      </c>
      <c r="C960" t="s">
        <v>22756</v>
      </c>
      <c r="D960" t="s">
        <v>2778</v>
      </c>
      <c r="E960" t="s">
        <v>2779</v>
      </c>
      <c r="F960" t="s">
        <v>16</v>
      </c>
      <c r="G960" s="1">
        <v>44322</v>
      </c>
      <c r="H960">
        <v>2013</v>
      </c>
      <c r="I960" t="s">
        <v>270</v>
      </c>
      <c r="J960">
        <v>118</v>
      </c>
      <c r="K960" t="s">
        <v>237</v>
      </c>
      <c r="L960" t="s">
        <v>237</v>
      </c>
      <c r="M960">
        <v>0</v>
      </c>
      <c r="N960">
        <v>0</v>
      </c>
      <c r="O960" t="str">
        <f t="shared" si="42"/>
        <v/>
      </c>
      <c r="P960" t="str">
        <f t="shared" si="43"/>
        <v>100 - 120 минут</v>
      </c>
      <c r="Q960" t="str">
        <f>VLOOKUP(L960,[1]Лист1!$A:$B,2,0)</f>
        <v>Action &amp; Adventure</v>
      </c>
      <c r="R960" s="5" t="str">
        <f t="shared" si="44"/>
        <v>2021</v>
      </c>
    </row>
    <row r="961" spans="1:18" x14ac:dyDescent="0.25">
      <c r="A961" s="4">
        <v>959</v>
      </c>
      <c r="B961" t="s">
        <v>2780</v>
      </c>
      <c r="C961" t="s">
        <v>22756</v>
      </c>
      <c r="D961" t="s">
        <v>2781</v>
      </c>
      <c r="E961" t="s">
        <v>2782</v>
      </c>
      <c r="F961" t="s">
        <v>16</v>
      </c>
      <c r="G961" s="1">
        <v>44321</v>
      </c>
      <c r="H961">
        <v>2019</v>
      </c>
      <c r="I961" t="s">
        <v>23</v>
      </c>
      <c r="J961">
        <v>109</v>
      </c>
      <c r="K961" t="s">
        <v>2783</v>
      </c>
      <c r="L961" t="s">
        <v>18</v>
      </c>
      <c r="M961" t="s">
        <v>63</v>
      </c>
      <c r="N961">
        <v>0</v>
      </c>
      <c r="O961" t="str">
        <f t="shared" si="42"/>
        <v/>
      </c>
      <c r="P961" t="str">
        <f t="shared" si="43"/>
        <v>100 - 120 минут</v>
      </c>
      <c r="Q961" t="str">
        <f>VLOOKUP(L961,[1]Лист1!$A:$B,2,0)</f>
        <v>Documentaries</v>
      </c>
      <c r="R961" s="5" t="str">
        <f t="shared" si="44"/>
        <v>2021</v>
      </c>
    </row>
    <row r="962" spans="1:18" x14ac:dyDescent="0.25">
      <c r="A962" s="4">
        <v>960</v>
      </c>
      <c r="B962" t="s">
        <v>2784</v>
      </c>
      <c r="C962" t="s">
        <v>22756</v>
      </c>
      <c r="D962" t="s">
        <v>2785</v>
      </c>
      <c r="E962" t="s">
        <v>2786</v>
      </c>
      <c r="F962" t="s">
        <v>85</v>
      </c>
      <c r="G962" s="1">
        <v>44317</v>
      </c>
      <c r="H962">
        <v>2017</v>
      </c>
      <c r="I962" t="s">
        <v>270</v>
      </c>
      <c r="J962">
        <v>99</v>
      </c>
      <c r="K962" t="s">
        <v>2635</v>
      </c>
      <c r="L962" t="s">
        <v>237</v>
      </c>
      <c r="M962" t="s">
        <v>259</v>
      </c>
      <c r="N962">
        <v>0</v>
      </c>
      <c r="O962" t="str">
        <f t="shared" si="42"/>
        <v/>
      </c>
      <c r="P962" t="str">
        <f t="shared" si="43"/>
        <v>80 - 100 минут</v>
      </c>
      <c r="Q962" t="str">
        <f>VLOOKUP(L962,[1]Лист1!$A:$B,2,0)</f>
        <v>Action &amp; Adventure</v>
      </c>
      <c r="R962" s="5" t="str">
        <f t="shared" si="44"/>
        <v>2021</v>
      </c>
    </row>
    <row r="963" spans="1:18" x14ac:dyDescent="0.25">
      <c r="A963" s="4">
        <v>961</v>
      </c>
      <c r="B963" t="s">
        <v>2787</v>
      </c>
      <c r="C963" t="s">
        <v>22757</v>
      </c>
      <c r="D963" t="s">
        <v>2788</v>
      </c>
      <c r="E963" t="s">
        <v>2789</v>
      </c>
      <c r="F963" t="s">
        <v>16</v>
      </c>
      <c r="G963" s="1">
        <v>44321</v>
      </c>
      <c r="H963">
        <v>2021</v>
      </c>
      <c r="I963" t="s">
        <v>23</v>
      </c>
      <c r="J963">
        <v>1</v>
      </c>
      <c r="K963" t="s">
        <v>969</v>
      </c>
      <c r="L963" t="s">
        <v>25</v>
      </c>
      <c r="M963" t="s">
        <v>106</v>
      </c>
      <c r="N963">
        <v>0</v>
      </c>
      <c r="O963" t="str">
        <f t="shared" ref="O963:O1026" si="45">IF(C963="Сериал",IF(J963=1,"1 сезон",IF(AND(J963&gt;=2,J963&lt;=4),CONCATENATE(J963," сезона"),IF(J963=5,CONCATENATE(J963," сезонов"),IF(J963&gt;=6,"более 5 сезонов")))),"")</f>
        <v>1 сезон</v>
      </c>
      <c r="P963" t="str">
        <f t="shared" ref="P963:P1026" si="46">IF(C963="Фильм",IF(J963&lt;40,"0 - 40 минут",IF(AND(J963&gt;=40,J963&lt;60),"40 - 60 минут",IF(AND(J963&gt;=60,J963&lt;80),"60 - 80 минут",IF(AND(J963&gt;=80,J963&lt;100),"80 - 100 минут",IF(AND(J963&gt;=100,J963&lt;120),"100 - 120 минут",IF(AND(J963&gt;=120,J963&lt;140),"120 - 140 минут",IF(J963&gt;=140,"140 минут +",))))))),"")</f>
        <v/>
      </c>
      <c r="Q963" t="str">
        <f>VLOOKUP(L963,[1]Лист1!$A:$B,2,0)</f>
        <v>Crime</v>
      </c>
      <c r="R963" s="5" t="str">
        <f t="shared" ref="R963:R1026" si="47">TEXT(G963,"гггг")</f>
        <v>2021</v>
      </c>
    </row>
    <row r="964" spans="1:18" x14ac:dyDescent="0.25">
      <c r="A964" s="4">
        <v>962</v>
      </c>
      <c r="B964" t="s">
        <v>2790</v>
      </c>
      <c r="C964" t="s">
        <v>22756</v>
      </c>
      <c r="D964" t="s">
        <v>2791</v>
      </c>
      <c r="E964" t="s">
        <v>2792</v>
      </c>
      <c r="F964" t="s">
        <v>16</v>
      </c>
      <c r="G964" s="1">
        <v>44320</v>
      </c>
      <c r="H964">
        <v>2018</v>
      </c>
      <c r="I964" t="s">
        <v>23</v>
      </c>
      <c r="J964">
        <v>109</v>
      </c>
      <c r="K964" t="s">
        <v>1470</v>
      </c>
      <c r="L964" t="s">
        <v>47</v>
      </c>
      <c r="M964" t="s">
        <v>48</v>
      </c>
      <c r="N964" t="s">
        <v>232</v>
      </c>
      <c r="O964" t="str">
        <f t="shared" si="45"/>
        <v/>
      </c>
      <c r="P964" t="str">
        <f t="shared" si="46"/>
        <v>100 - 120 минут</v>
      </c>
      <c r="Q964" t="str">
        <f>VLOOKUP(L964,[1]Лист1!$A:$B,2,0)</f>
        <v>Dramas</v>
      </c>
      <c r="R964" s="5" t="str">
        <f t="shared" si="47"/>
        <v>2021</v>
      </c>
    </row>
    <row r="965" spans="1:18" x14ac:dyDescent="0.25">
      <c r="A965" s="4">
        <v>963</v>
      </c>
      <c r="B965" t="s">
        <v>2793</v>
      </c>
      <c r="C965" t="s">
        <v>22756</v>
      </c>
      <c r="D965" t="s">
        <v>2794</v>
      </c>
      <c r="E965" t="s">
        <v>2795</v>
      </c>
      <c r="F965" t="s">
        <v>16</v>
      </c>
      <c r="G965" s="1">
        <v>44317</v>
      </c>
      <c r="H965">
        <v>2020</v>
      </c>
      <c r="I965" t="s">
        <v>121</v>
      </c>
      <c r="J965">
        <v>88</v>
      </c>
      <c r="K965" t="s">
        <v>40</v>
      </c>
      <c r="L965" t="s">
        <v>41</v>
      </c>
      <c r="M965" t="s">
        <v>42</v>
      </c>
      <c r="N965">
        <v>0</v>
      </c>
      <c r="O965" t="str">
        <f t="shared" si="45"/>
        <v/>
      </c>
      <c r="P965" t="str">
        <f t="shared" si="46"/>
        <v>80 - 100 минут</v>
      </c>
      <c r="Q965" t="str">
        <f>VLOOKUP(L965,[1]Лист1!$A:$B,2,0)</f>
        <v>Kids</v>
      </c>
      <c r="R965" s="5" t="str">
        <f t="shared" si="47"/>
        <v>2021</v>
      </c>
    </row>
    <row r="966" spans="1:18" x14ac:dyDescent="0.25">
      <c r="A966" s="4">
        <v>964</v>
      </c>
      <c r="B966" t="s">
        <v>2796</v>
      </c>
      <c r="C966" t="s">
        <v>22756</v>
      </c>
      <c r="D966" t="s">
        <v>2797</v>
      </c>
      <c r="E966" t="s">
        <v>2798</v>
      </c>
      <c r="F966" t="s">
        <v>16</v>
      </c>
      <c r="G966" s="1">
        <v>44317</v>
      </c>
      <c r="H966">
        <v>2006</v>
      </c>
      <c r="I966" t="s">
        <v>270</v>
      </c>
      <c r="J966">
        <v>97</v>
      </c>
      <c r="K966" t="s">
        <v>242</v>
      </c>
      <c r="L966" t="s">
        <v>237</v>
      </c>
      <c r="M966" t="s">
        <v>63</v>
      </c>
      <c r="N966">
        <v>0</v>
      </c>
      <c r="O966" t="str">
        <f t="shared" si="45"/>
        <v/>
      </c>
      <c r="P966" t="str">
        <f t="shared" si="46"/>
        <v>80 - 100 минут</v>
      </c>
      <c r="Q966" t="str">
        <f>VLOOKUP(L966,[1]Лист1!$A:$B,2,0)</f>
        <v>Action &amp; Adventure</v>
      </c>
      <c r="R966" s="5" t="str">
        <f t="shared" si="47"/>
        <v>2021</v>
      </c>
    </row>
    <row r="967" spans="1:18" x14ac:dyDescent="0.25">
      <c r="A967" s="4">
        <v>965</v>
      </c>
      <c r="B967" t="s">
        <v>2799</v>
      </c>
      <c r="C967" t="s">
        <v>22756</v>
      </c>
      <c r="D967" t="s">
        <v>2800</v>
      </c>
      <c r="E967" t="s">
        <v>2801</v>
      </c>
      <c r="F967" t="s">
        <v>16</v>
      </c>
      <c r="G967" s="1">
        <v>44317</v>
      </c>
      <c r="H967">
        <v>1989</v>
      </c>
      <c r="I967" t="s">
        <v>17</v>
      </c>
      <c r="J967">
        <v>97</v>
      </c>
      <c r="K967" t="s">
        <v>2802</v>
      </c>
      <c r="L967" t="s">
        <v>237</v>
      </c>
      <c r="M967" t="s">
        <v>442</v>
      </c>
      <c r="N967">
        <v>0</v>
      </c>
      <c r="O967" t="str">
        <f t="shared" si="45"/>
        <v/>
      </c>
      <c r="P967" t="str">
        <f t="shared" si="46"/>
        <v>80 - 100 минут</v>
      </c>
      <c r="Q967" t="str">
        <f>VLOOKUP(L967,[1]Лист1!$A:$B,2,0)</f>
        <v>Action &amp; Adventure</v>
      </c>
      <c r="R967" s="5" t="str">
        <f t="shared" si="47"/>
        <v>2021</v>
      </c>
    </row>
    <row r="968" spans="1:18" x14ac:dyDescent="0.25">
      <c r="A968" s="4">
        <v>966</v>
      </c>
      <c r="B968" t="s">
        <v>2803</v>
      </c>
      <c r="C968" t="s">
        <v>22756</v>
      </c>
      <c r="D968" t="s">
        <v>2804</v>
      </c>
      <c r="E968" t="s">
        <v>2541</v>
      </c>
      <c r="F968" t="s">
        <v>16</v>
      </c>
      <c r="G968" s="1">
        <v>44317</v>
      </c>
      <c r="H968">
        <v>2010</v>
      </c>
      <c r="I968" t="s">
        <v>270</v>
      </c>
      <c r="J968">
        <v>95</v>
      </c>
      <c r="K968" t="s">
        <v>646</v>
      </c>
      <c r="L968" t="s">
        <v>237</v>
      </c>
      <c r="M968" t="s">
        <v>42</v>
      </c>
      <c r="N968">
        <v>0</v>
      </c>
      <c r="O968" t="str">
        <f t="shared" si="45"/>
        <v/>
      </c>
      <c r="P968" t="str">
        <f t="shared" si="46"/>
        <v>80 - 100 минут</v>
      </c>
      <c r="Q968" t="str">
        <f>VLOOKUP(L968,[1]Лист1!$A:$B,2,0)</f>
        <v>Action &amp; Adventure</v>
      </c>
      <c r="R968" s="5" t="str">
        <f t="shared" si="47"/>
        <v>2021</v>
      </c>
    </row>
    <row r="969" spans="1:18" x14ac:dyDescent="0.25">
      <c r="A969" s="4">
        <v>967</v>
      </c>
      <c r="B969" t="s">
        <v>2805</v>
      </c>
      <c r="C969" t="s">
        <v>22756</v>
      </c>
      <c r="D969" t="s">
        <v>2806</v>
      </c>
      <c r="E969" t="s">
        <v>2807</v>
      </c>
      <c r="F969" t="s">
        <v>16</v>
      </c>
      <c r="G969" s="1">
        <v>44317</v>
      </c>
      <c r="H969">
        <v>2005</v>
      </c>
      <c r="I969" t="s">
        <v>17</v>
      </c>
      <c r="J969">
        <v>91</v>
      </c>
      <c r="K969" t="s">
        <v>62</v>
      </c>
      <c r="L969" t="s">
        <v>62</v>
      </c>
      <c r="M969">
        <v>0</v>
      </c>
      <c r="N969">
        <v>0</v>
      </c>
      <c r="O969" t="str">
        <f t="shared" si="45"/>
        <v/>
      </c>
      <c r="P969" t="str">
        <f t="shared" si="46"/>
        <v>80 - 100 минут</v>
      </c>
      <c r="Q969" t="str">
        <f>VLOOKUP(L969,[1]Лист1!$A:$B,2,0)</f>
        <v>Comedies</v>
      </c>
      <c r="R969" s="5" t="str">
        <f t="shared" si="47"/>
        <v>2021</v>
      </c>
    </row>
    <row r="970" spans="1:18" x14ac:dyDescent="0.25">
      <c r="A970" s="4">
        <v>968</v>
      </c>
      <c r="B970" t="s">
        <v>2808</v>
      </c>
      <c r="C970" t="s">
        <v>22756</v>
      </c>
      <c r="D970" t="s">
        <v>2809</v>
      </c>
      <c r="E970" t="s">
        <v>2810</v>
      </c>
      <c r="F970" t="s">
        <v>53</v>
      </c>
      <c r="G970" s="1">
        <v>44317</v>
      </c>
      <c r="H970">
        <v>2010</v>
      </c>
      <c r="I970" t="s">
        <v>270</v>
      </c>
      <c r="J970">
        <v>115</v>
      </c>
      <c r="K970" t="s">
        <v>237</v>
      </c>
      <c r="L970" t="s">
        <v>237</v>
      </c>
      <c r="M970">
        <v>0</v>
      </c>
      <c r="N970">
        <v>0</v>
      </c>
      <c r="O970" t="str">
        <f t="shared" si="45"/>
        <v/>
      </c>
      <c r="P970" t="str">
        <f t="shared" si="46"/>
        <v>100 - 120 минут</v>
      </c>
      <c r="Q970" t="str">
        <f>VLOOKUP(L970,[1]Лист1!$A:$B,2,0)</f>
        <v>Action &amp; Adventure</v>
      </c>
      <c r="R970" s="5" t="str">
        <f t="shared" si="47"/>
        <v>2021</v>
      </c>
    </row>
    <row r="971" spans="1:18" x14ac:dyDescent="0.25">
      <c r="A971" s="4">
        <v>969</v>
      </c>
      <c r="B971" t="s">
        <v>2811</v>
      </c>
      <c r="C971" t="s">
        <v>22756</v>
      </c>
      <c r="D971" t="s">
        <v>2812</v>
      </c>
      <c r="E971" t="s">
        <v>594</v>
      </c>
      <c r="F971" t="s">
        <v>53</v>
      </c>
      <c r="G971" s="1">
        <v>44317</v>
      </c>
      <c r="H971">
        <v>2009</v>
      </c>
      <c r="I971" t="s">
        <v>497</v>
      </c>
      <c r="J971">
        <v>93</v>
      </c>
      <c r="K971" t="s">
        <v>498</v>
      </c>
      <c r="L971" t="s">
        <v>41</v>
      </c>
      <c r="M971" t="s">
        <v>63</v>
      </c>
      <c r="N971">
        <v>0</v>
      </c>
      <c r="O971" t="str">
        <f t="shared" si="45"/>
        <v/>
      </c>
      <c r="P971" t="str">
        <f t="shared" si="46"/>
        <v>80 - 100 минут</v>
      </c>
      <c r="Q971" t="str">
        <f>VLOOKUP(L971,[1]Лист1!$A:$B,2,0)</f>
        <v>Kids</v>
      </c>
      <c r="R971" s="5" t="str">
        <f t="shared" si="47"/>
        <v>2021</v>
      </c>
    </row>
    <row r="972" spans="1:18" x14ac:dyDescent="0.25">
      <c r="A972" s="4">
        <v>970</v>
      </c>
      <c r="B972" t="s">
        <v>2813</v>
      </c>
      <c r="C972" t="s">
        <v>22756</v>
      </c>
      <c r="D972" t="s">
        <v>2814</v>
      </c>
      <c r="E972" t="s">
        <v>2815</v>
      </c>
      <c r="F972" t="s">
        <v>53</v>
      </c>
      <c r="G972" s="1">
        <v>44317</v>
      </c>
      <c r="H972">
        <v>2018</v>
      </c>
      <c r="I972" t="s">
        <v>270</v>
      </c>
      <c r="J972">
        <v>109</v>
      </c>
      <c r="K972" t="s">
        <v>845</v>
      </c>
      <c r="L972" t="s">
        <v>47</v>
      </c>
      <c r="M972" t="s">
        <v>48</v>
      </c>
      <c r="N972">
        <v>0</v>
      </c>
      <c r="O972" t="str">
        <f t="shared" si="45"/>
        <v/>
      </c>
      <c r="P972" t="str">
        <f t="shared" si="46"/>
        <v>100 - 120 минут</v>
      </c>
      <c r="Q972" t="str">
        <f>VLOOKUP(L972,[1]Лист1!$A:$B,2,0)</f>
        <v>Dramas</v>
      </c>
      <c r="R972" s="5" t="str">
        <f t="shared" si="47"/>
        <v>2021</v>
      </c>
    </row>
    <row r="973" spans="1:18" x14ac:dyDescent="0.25">
      <c r="A973" s="4">
        <v>971</v>
      </c>
      <c r="B973" t="s">
        <v>2816</v>
      </c>
      <c r="C973" t="s">
        <v>22756</v>
      </c>
      <c r="D973" t="s">
        <v>2817</v>
      </c>
      <c r="E973" t="s">
        <v>2818</v>
      </c>
      <c r="F973" t="s">
        <v>16</v>
      </c>
      <c r="G973" s="1">
        <v>44317</v>
      </c>
      <c r="H973">
        <v>2012</v>
      </c>
      <c r="I973" t="s">
        <v>121</v>
      </c>
      <c r="J973">
        <v>96</v>
      </c>
      <c r="K973" t="s">
        <v>40</v>
      </c>
      <c r="L973" t="s">
        <v>41</v>
      </c>
      <c r="M973" t="s">
        <v>42</v>
      </c>
      <c r="N973">
        <v>0</v>
      </c>
      <c r="O973" t="str">
        <f t="shared" si="45"/>
        <v/>
      </c>
      <c r="P973" t="str">
        <f t="shared" si="46"/>
        <v>80 - 100 минут</v>
      </c>
      <c r="Q973" t="str">
        <f>VLOOKUP(L973,[1]Лист1!$A:$B,2,0)</f>
        <v>Kids</v>
      </c>
      <c r="R973" s="5" t="str">
        <f t="shared" si="47"/>
        <v>2021</v>
      </c>
    </row>
    <row r="974" spans="1:18" x14ac:dyDescent="0.25">
      <c r="A974" s="4">
        <v>972</v>
      </c>
      <c r="B974" t="s">
        <v>2819</v>
      </c>
      <c r="C974" t="s">
        <v>22756</v>
      </c>
      <c r="D974" t="s">
        <v>2820</v>
      </c>
      <c r="E974" t="s">
        <v>1447</v>
      </c>
      <c r="F974" t="s">
        <v>16</v>
      </c>
      <c r="G974" s="1">
        <v>44317</v>
      </c>
      <c r="H974">
        <v>2003</v>
      </c>
      <c r="I974" t="s">
        <v>270</v>
      </c>
      <c r="J974">
        <v>138</v>
      </c>
      <c r="K974" t="s">
        <v>274</v>
      </c>
      <c r="L974" t="s">
        <v>47</v>
      </c>
      <c r="M974" t="s">
        <v>232</v>
      </c>
      <c r="N974">
        <v>0</v>
      </c>
      <c r="O974" t="str">
        <f t="shared" si="45"/>
        <v/>
      </c>
      <c r="P974" t="str">
        <f t="shared" si="46"/>
        <v>120 - 140 минут</v>
      </c>
      <c r="Q974" t="str">
        <f>VLOOKUP(L974,[1]Лист1!$A:$B,2,0)</f>
        <v>Dramas</v>
      </c>
      <c r="R974" s="5" t="str">
        <f t="shared" si="47"/>
        <v>2021</v>
      </c>
    </row>
    <row r="975" spans="1:18" x14ac:dyDescent="0.25">
      <c r="A975" s="4">
        <v>973</v>
      </c>
      <c r="B975" t="s">
        <v>2821</v>
      </c>
      <c r="C975" t="s">
        <v>22756</v>
      </c>
      <c r="D975" t="s">
        <v>2822</v>
      </c>
      <c r="E975" t="s">
        <v>2823</v>
      </c>
      <c r="F975" t="s">
        <v>16</v>
      </c>
      <c r="G975" s="1">
        <v>44317</v>
      </c>
      <c r="H975">
        <v>2008</v>
      </c>
      <c r="I975" t="s">
        <v>17</v>
      </c>
      <c r="J975">
        <v>113</v>
      </c>
      <c r="K975" t="s">
        <v>2522</v>
      </c>
      <c r="L975" t="s">
        <v>237</v>
      </c>
      <c r="M975" t="s">
        <v>63</v>
      </c>
      <c r="N975" t="s">
        <v>442</v>
      </c>
      <c r="O975" t="str">
        <f t="shared" si="45"/>
        <v/>
      </c>
      <c r="P975" t="str">
        <f t="shared" si="46"/>
        <v>100 - 120 минут</v>
      </c>
      <c r="Q975" t="str">
        <f>VLOOKUP(L975,[1]Лист1!$A:$B,2,0)</f>
        <v>Action &amp; Adventure</v>
      </c>
      <c r="R975" s="5" t="str">
        <f t="shared" si="47"/>
        <v>2021</v>
      </c>
    </row>
    <row r="976" spans="1:18" x14ac:dyDescent="0.25">
      <c r="A976" s="4">
        <v>974</v>
      </c>
      <c r="B976" t="s">
        <v>2824</v>
      </c>
      <c r="C976" t="s">
        <v>22756</v>
      </c>
      <c r="D976" t="s">
        <v>2825</v>
      </c>
      <c r="E976" t="s">
        <v>2826</v>
      </c>
      <c r="F976" t="s">
        <v>241</v>
      </c>
      <c r="G976" s="1">
        <v>44317</v>
      </c>
      <c r="H976">
        <v>2018</v>
      </c>
      <c r="I976" t="s">
        <v>23</v>
      </c>
      <c r="J976">
        <v>94</v>
      </c>
      <c r="K976" t="s">
        <v>237</v>
      </c>
      <c r="L976" t="s">
        <v>237</v>
      </c>
      <c r="M976">
        <v>0</v>
      </c>
      <c r="N976">
        <v>0</v>
      </c>
      <c r="O976" t="str">
        <f t="shared" si="45"/>
        <v/>
      </c>
      <c r="P976" t="str">
        <f t="shared" si="46"/>
        <v>80 - 100 минут</v>
      </c>
      <c r="Q976" t="str">
        <f>VLOOKUP(L976,[1]Лист1!$A:$B,2,0)</f>
        <v>Action &amp; Adventure</v>
      </c>
      <c r="R976" s="5" t="str">
        <f t="shared" si="47"/>
        <v>2021</v>
      </c>
    </row>
    <row r="977" spans="1:18" x14ac:dyDescent="0.25">
      <c r="A977" s="4">
        <v>975</v>
      </c>
      <c r="B977" t="s">
        <v>2827</v>
      </c>
      <c r="C977" t="s">
        <v>22756</v>
      </c>
      <c r="D977" t="s">
        <v>2828</v>
      </c>
      <c r="E977" t="s">
        <v>2829</v>
      </c>
      <c r="F977" t="s">
        <v>53</v>
      </c>
      <c r="G977" s="1">
        <v>44317</v>
      </c>
      <c r="H977">
        <v>2020</v>
      </c>
      <c r="I977" t="s">
        <v>23</v>
      </c>
      <c r="J977">
        <v>89</v>
      </c>
      <c r="K977" t="s">
        <v>75</v>
      </c>
      <c r="L977" t="s">
        <v>47</v>
      </c>
      <c r="M977" t="s">
        <v>49</v>
      </c>
      <c r="N977">
        <v>0</v>
      </c>
      <c r="O977" t="str">
        <f t="shared" si="45"/>
        <v/>
      </c>
      <c r="P977" t="str">
        <f t="shared" si="46"/>
        <v>80 - 100 минут</v>
      </c>
      <c r="Q977" t="str">
        <f>VLOOKUP(L977,[1]Лист1!$A:$B,2,0)</f>
        <v>Dramas</v>
      </c>
      <c r="R977" s="5" t="str">
        <f t="shared" si="47"/>
        <v>2021</v>
      </c>
    </row>
    <row r="978" spans="1:18" x14ac:dyDescent="0.25">
      <c r="A978" s="4">
        <v>976</v>
      </c>
      <c r="B978" t="s">
        <v>2830</v>
      </c>
      <c r="C978" t="s">
        <v>22756</v>
      </c>
      <c r="D978" t="s">
        <v>2831</v>
      </c>
      <c r="E978" t="s">
        <v>2832</v>
      </c>
      <c r="F978" t="s">
        <v>16</v>
      </c>
      <c r="G978" s="1">
        <v>44317</v>
      </c>
      <c r="H978">
        <v>1994</v>
      </c>
      <c r="I978" t="s">
        <v>17</v>
      </c>
      <c r="J978">
        <v>121</v>
      </c>
      <c r="K978" t="s">
        <v>605</v>
      </c>
      <c r="L978" t="s">
        <v>237</v>
      </c>
      <c r="M978" t="s">
        <v>152</v>
      </c>
      <c r="N978">
        <v>0</v>
      </c>
      <c r="O978" t="str">
        <f t="shared" si="45"/>
        <v/>
      </c>
      <c r="P978" t="str">
        <f t="shared" si="46"/>
        <v>120 - 140 минут</v>
      </c>
      <c r="Q978" t="str">
        <f>VLOOKUP(L978,[1]Лист1!$A:$B,2,0)</f>
        <v>Action &amp; Adventure</v>
      </c>
      <c r="R978" s="5" t="str">
        <f t="shared" si="47"/>
        <v>2021</v>
      </c>
    </row>
    <row r="979" spans="1:18" x14ac:dyDescent="0.25">
      <c r="A979" s="4">
        <v>977</v>
      </c>
      <c r="B979" t="s">
        <v>2833</v>
      </c>
      <c r="C979" t="s">
        <v>22756</v>
      </c>
      <c r="D979" t="s">
        <v>2834</v>
      </c>
      <c r="E979" t="s">
        <v>2835</v>
      </c>
      <c r="F979" t="s">
        <v>16</v>
      </c>
      <c r="G979" s="1">
        <v>44317</v>
      </c>
      <c r="H979">
        <v>2009</v>
      </c>
      <c r="I979" t="s">
        <v>17</v>
      </c>
      <c r="J979">
        <v>127</v>
      </c>
      <c r="K979" t="s">
        <v>274</v>
      </c>
      <c r="L979" t="s">
        <v>47</v>
      </c>
      <c r="M979" t="s">
        <v>232</v>
      </c>
      <c r="N979">
        <v>0</v>
      </c>
      <c r="O979" t="str">
        <f t="shared" si="45"/>
        <v/>
      </c>
      <c r="P979" t="str">
        <f t="shared" si="46"/>
        <v>120 - 140 минут</v>
      </c>
      <c r="Q979" t="str">
        <f>VLOOKUP(L979,[1]Лист1!$A:$B,2,0)</f>
        <v>Dramas</v>
      </c>
      <c r="R979" s="5" t="str">
        <f t="shared" si="47"/>
        <v>2021</v>
      </c>
    </row>
    <row r="980" spans="1:18" x14ac:dyDescent="0.25">
      <c r="A980" s="4">
        <v>978</v>
      </c>
      <c r="B980" t="s">
        <v>2836</v>
      </c>
      <c r="C980" t="s">
        <v>22756</v>
      </c>
      <c r="D980" t="s">
        <v>2837</v>
      </c>
      <c r="E980" t="s">
        <v>2838</v>
      </c>
      <c r="F980" t="s">
        <v>16</v>
      </c>
      <c r="G980" s="1">
        <v>44317</v>
      </c>
      <c r="H980">
        <v>2018</v>
      </c>
      <c r="I980" t="s">
        <v>54</v>
      </c>
      <c r="J980">
        <v>94</v>
      </c>
      <c r="K980" t="s">
        <v>62</v>
      </c>
      <c r="L980" t="s">
        <v>62</v>
      </c>
      <c r="M980">
        <v>0</v>
      </c>
      <c r="N980">
        <v>0</v>
      </c>
      <c r="O980" t="str">
        <f t="shared" si="45"/>
        <v/>
      </c>
      <c r="P980" t="str">
        <f t="shared" si="46"/>
        <v>80 - 100 минут</v>
      </c>
      <c r="Q980" t="str">
        <f>VLOOKUP(L980,[1]Лист1!$A:$B,2,0)</f>
        <v>Comedies</v>
      </c>
      <c r="R980" s="5" t="str">
        <f t="shared" si="47"/>
        <v>2021</v>
      </c>
    </row>
    <row r="981" spans="1:18" x14ac:dyDescent="0.25">
      <c r="A981" s="4">
        <v>979</v>
      </c>
      <c r="B981" t="s">
        <v>2839</v>
      </c>
      <c r="C981" t="s">
        <v>22756</v>
      </c>
      <c r="D981" t="s">
        <v>2840</v>
      </c>
      <c r="E981" t="s">
        <v>2841</v>
      </c>
      <c r="F981" t="s">
        <v>16</v>
      </c>
      <c r="G981" s="1">
        <v>44317</v>
      </c>
      <c r="H981">
        <v>2011</v>
      </c>
      <c r="I981" t="s">
        <v>17</v>
      </c>
      <c r="J981">
        <v>89</v>
      </c>
      <c r="K981" t="s">
        <v>605</v>
      </c>
      <c r="L981" t="s">
        <v>237</v>
      </c>
      <c r="M981" t="s">
        <v>152</v>
      </c>
      <c r="N981">
        <v>0</v>
      </c>
      <c r="O981" t="str">
        <f t="shared" si="45"/>
        <v/>
      </c>
      <c r="P981" t="str">
        <f t="shared" si="46"/>
        <v>80 - 100 минут</v>
      </c>
      <c r="Q981" t="str">
        <f>VLOOKUP(L981,[1]Лист1!$A:$B,2,0)</f>
        <v>Action &amp; Adventure</v>
      </c>
      <c r="R981" s="5" t="str">
        <f t="shared" si="47"/>
        <v>2021</v>
      </c>
    </row>
    <row r="982" spans="1:18" x14ac:dyDescent="0.25">
      <c r="A982" s="4">
        <v>980</v>
      </c>
      <c r="B982" t="s">
        <v>2842</v>
      </c>
      <c r="C982" t="s">
        <v>22756</v>
      </c>
      <c r="D982" t="s">
        <v>2843</v>
      </c>
      <c r="E982" t="s">
        <v>2844</v>
      </c>
      <c r="F982" t="s">
        <v>16</v>
      </c>
      <c r="G982" s="1">
        <v>44317</v>
      </c>
      <c r="H982">
        <v>2009</v>
      </c>
      <c r="I982" t="s">
        <v>17</v>
      </c>
      <c r="J982">
        <v>136</v>
      </c>
      <c r="K982" t="s">
        <v>2845</v>
      </c>
      <c r="L982" t="s">
        <v>47</v>
      </c>
      <c r="M982" t="s">
        <v>49</v>
      </c>
      <c r="N982" t="s">
        <v>152</v>
      </c>
      <c r="O982" t="str">
        <f t="shared" si="45"/>
        <v/>
      </c>
      <c r="P982" t="str">
        <f t="shared" si="46"/>
        <v>120 - 140 минут</v>
      </c>
      <c r="Q982" t="str">
        <f>VLOOKUP(L982,[1]Лист1!$A:$B,2,0)</f>
        <v>Dramas</v>
      </c>
      <c r="R982" s="5" t="str">
        <f t="shared" si="47"/>
        <v>2021</v>
      </c>
    </row>
    <row r="983" spans="1:18" x14ac:dyDescent="0.25">
      <c r="A983" s="4">
        <v>981</v>
      </c>
      <c r="B983" t="s">
        <v>2846</v>
      </c>
      <c r="C983" t="s">
        <v>22756</v>
      </c>
      <c r="D983" t="s">
        <v>2847</v>
      </c>
      <c r="E983" t="s">
        <v>2848</v>
      </c>
      <c r="F983" t="s">
        <v>16</v>
      </c>
      <c r="G983" s="1">
        <v>44317</v>
      </c>
      <c r="H983">
        <v>2002</v>
      </c>
      <c r="I983" t="s">
        <v>270</v>
      </c>
      <c r="J983">
        <v>89</v>
      </c>
      <c r="K983" t="s">
        <v>473</v>
      </c>
      <c r="L983" t="s">
        <v>62</v>
      </c>
      <c r="M983" t="s">
        <v>143</v>
      </c>
      <c r="N983">
        <v>0</v>
      </c>
      <c r="O983" t="str">
        <f t="shared" si="45"/>
        <v/>
      </c>
      <c r="P983" t="str">
        <f t="shared" si="46"/>
        <v>80 - 100 минут</v>
      </c>
      <c r="Q983" t="str">
        <f>VLOOKUP(L983,[1]Лист1!$A:$B,2,0)</f>
        <v>Comedies</v>
      </c>
      <c r="R983" s="5" t="str">
        <f t="shared" si="47"/>
        <v>2021</v>
      </c>
    </row>
    <row r="984" spans="1:18" x14ac:dyDescent="0.25">
      <c r="A984" s="4">
        <v>982</v>
      </c>
      <c r="B984" t="s">
        <v>2849</v>
      </c>
      <c r="C984" t="s">
        <v>22756</v>
      </c>
      <c r="D984" t="s">
        <v>2850</v>
      </c>
      <c r="E984" t="s">
        <v>2851</v>
      </c>
      <c r="F984" t="s">
        <v>16</v>
      </c>
      <c r="G984" s="1">
        <v>44317</v>
      </c>
      <c r="H984">
        <v>2000</v>
      </c>
      <c r="I984" t="s">
        <v>270</v>
      </c>
      <c r="J984">
        <v>99</v>
      </c>
      <c r="K984" t="s">
        <v>646</v>
      </c>
      <c r="L984" t="s">
        <v>237</v>
      </c>
      <c r="M984" t="s">
        <v>42</v>
      </c>
      <c r="N984">
        <v>0</v>
      </c>
      <c r="O984" t="str">
        <f t="shared" si="45"/>
        <v/>
      </c>
      <c r="P984" t="str">
        <f t="shared" si="46"/>
        <v>80 - 100 минут</v>
      </c>
      <c r="Q984" t="str">
        <f>VLOOKUP(L984,[1]Лист1!$A:$B,2,0)</f>
        <v>Action &amp; Adventure</v>
      </c>
      <c r="R984" s="5" t="str">
        <f t="shared" si="47"/>
        <v>2021</v>
      </c>
    </row>
    <row r="985" spans="1:18" x14ac:dyDescent="0.25">
      <c r="A985" s="4">
        <v>983</v>
      </c>
      <c r="B985" t="s">
        <v>2852</v>
      </c>
      <c r="C985" t="s">
        <v>22756</v>
      </c>
      <c r="D985" t="s">
        <v>2853</v>
      </c>
      <c r="E985" t="s">
        <v>2854</v>
      </c>
      <c r="F985" t="s">
        <v>16</v>
      </c>
      <c r="G985" s="1">
        <v>44317</v>
      </c>
      <c r="H985">
        <v>2016</v>
      </c>
      <c r="I985" t="s">
        <v>270</v>
      </c>
      <c r="J985">
        <v>93</v>
      </c>
      <c r="K985" t="s">
        <v>274</v>
      </c>
      <c r="L985" t="s">
        <v>47</v>
      </c>
      <c r="M985" t="s">
        <v>232</v>
      </c>
      <c r="N985">
        <v>0</v>
      </c>
      <c r="O985" t="str">
        <f t="shared" si="45"/>
        <v/>
      </c>
      <c r="P985" t="str">
        <f t="shared" si="46"/>
        <v>80 - 100 минут</v>
      </c>
      <c r="Q985" t="str">
        <f>VLOOKUP(L985,[1]Лист1!$A:$B,2,0)</f>
        <v>Dramas</v>
      </c>
      <c r="R985" s="5" t="str">
        <f t="shared" si="47"/>
        <v>2021</v>
      </c>
    </row>
    <row r="986" spans="1:18" x14ac:dyDescent="0.25">
      <c r="A986" s="4">
        <v>984</v>
      </c>
      <c r="B986" t="s">
        <v>2855</v>
      </c>
      <c r="C986" t="s">
        <v>22756</v>
      </c>
      <c r="D986" t="s">
        <v>2856</v>
      </c>
      <c r="E986" t="s">
        <v>2857</v>
      </c>
      <c r="F986" t="s">
        <v>709</v>
      </c>
      <c r="G986" s="1">
        <v>44317</v>
      </c>
      <c r="H986">
        <v>2018</v>
      </c>
      <c r="I986" t="s">
        <v>39</v>
      </c>
      <c r="J986">
        <v>85</v>
      </c>
      <c r="K986" t="s">
        <v>40</v>
      </c>
      <c r="L986" t="s">
        <v>41</v>
      </c>
      <c r="M986" t="s">
        <v>42</v>
      </c>
      <c r="N986">
        <v>0</v>
      </c>
      <c r="O986" t="str">
        <f t="shared" si="45"/>
        <v/>
      </c>
      <c r="P986" t="str">
        <f t="shared" si="46"/>
        <v>80 - 100 минут</v>
      </c>
      <c r="Q986" t="str">
        <f>VLOOKUP(L986,[1]Лист1!$A:$B,2,0)</f>
        <v>Kids</v>
      </c>
      <c r="R986" s="5" t="str">
        <f t="shared" si="47"/>
        <v>2021</v>
      </c>
    </row>
    <row r="987" spans="1:18" x14ac:dyDescent="0.25">
      <c r="A987" s="4">
        <v>985</v>
      </c>
      <c r="B987" t="s">
        <v>2858</v>
      </c>
      <c r="C987" t="s">
        <v>22756</v>
      </c>
      <c r="D987" t="s">
        <v>2859</v>
      </c>
      <c r="E987" t="s">
        <v>2860</v>
      </c>
      <c r="F987" t="s">
        <v>22</v>
      </c>
      <c r="G987" s="1">
        <v>44317</v>
      </c>
      <c r="H987">
        <v>1992</v>
      </c>
      <c r="I987" t="s">
        <v>270</v>
      </c>
      <c r="J987">
        <v>102</v>
      </c>
      <c r="K987" t="s">
        <v>237</v>
      </c>
      <c r="L987" t="s">
        <v>237</v>
      </c>
      <c r="M987">
        <v>0</v>
      </c>
      <c r="N987">
        <v>0</v>
      </c>
      <c r="O987" t="str">
        <f t="shared" si="45"/>
        <v/>
      </c>
      <c r="P987" t="str">
        <f t="shared" si="46"/>
        <v>100 - 120 минут</v>
      </c>
      <c r="Q987" t="str">
        <f>VLOOKUP(L987,[1]Лист1!$A:$B,2,0)</f>
        <v>Action &amp; Adventure</v>
      </c>
      <c r="R987" s="5" t="str">
        <f t="shared" si="47"/>
        <v>2021</v>
      </c>
    </row>
    <row r="988" spans="1:18" x14ac:dyDescent="0.25">
      <c r="A988" s="4">
        <v>986</v>
      </c>
      <c r="B988" t="s">
        <v>2861</v>
      </c>
      <c r="C988" t="s">
        <v>22756</v>
      </c>
      <c r="D988" t="s">
        <v>2862</v>
      </c>
      <c r="E988" t="s">
        <v>66</v>
      </c>
      <c r="F988" t="s">
        <v>67</v>
      </c>
      <c r="G988" s="1">
        <v>44317</v>
      </c>
      <c r="H988">
        <v>2017</v>
      </c>
      <c r="I988" t="s">
        <v>68</v>
      </c>
      <c r="J988">
        <v>78</v>
      </c>
      <c r="K988" t="s">
        <v>40</v>
      </c>
      <c r="L988" t="s">
        <v>41</v>
      </c>
      <c r="M988" t="s">
        <v>42</v>
      </c>
      <c r="N988">
        <v>0</v>
      </c>
      <c r="O988" t="str">
        <f t="shared" si="45"/>
        <v/>
      </c>
      <c r="P988" t="str">
        <f t="shared" si="46"/>
        <v>60 - 80 минут</v>
      </c>
      <c r="Q988" t="str">
        <f>VLOOKUP(L988,[1]Лист1!$A:$B,2,0)</f>
        <v>Kids</v>
      </c>
      <c r="R988" s="5" t="str">
        <f t="shared" si="47"/>
        <v>2021</v>
      </c>
    </row>
    <row r="989" spans="1:18" x14ac:dyDescent="0.25">
      <c r="A989" s="4">
        <v>987</v>
      </c>
      <c r="B989" t="s">
        <v>2863</v>
      </c>
      <c r="C989" t="s">
        <v>22756</v>
      </c>
      <c r="D989" t="s">
        <v>2864</v>
      </c>
      <c r="E989" t="s">
        <v>2865</v>
      </c>
      <c r="F989" t="s">
        <v>16</v>
      </c>
      <c r="G989" s="1">
        <v>44317</v>
      </c>
      <c r="H989">
        <v>2008</v>
      </c>
      <c r="I989" t="s">
        <v>270</v>
      </c>
      <c r="J989">
        <v>101</v>
      </c>
      <c r="K989" t="s">
        <v>2866</v>
      </c>
      <c r="L989" t="s">
        <v>62</v>
      </c>
      <c r="M989" t="s">
        <v>48</v>
      </c>
      <c r="N989" t="s">
        <v>143</v>
      </c>
      <c r="O989" t="str">
        <f t="shared" si="45"/>
        <v/>
      </c>
      <c r="P989" t="str">
        <f t="shared" si="46"/>
        <v>100 - 120 минут</v>
      </c>
      <c r="Q989" t="str">
        <f>VLOOKUP(L989,[1]Лист1!$A:$B,2,0)</f>
        <v>Comedies</v>
      </c>
      <c r="R989" s="5" t="str">
        <f t="shared" si="47"/>
        <v>2021</v>
      </c>
    </row>
    <row r="990" spans="1:18" x14ac:dyDescent="0.25">
      <c r="A990" s="4">
        <v>988</v>
      </c>
      <c r="B990" t="s">
        <v>2867</v>
      </c>
      <c r="C990" t="s">
        <v>22756</v>
      </c>
      <c r="D990" t="s">
        <v>2868</v>
      </c>
      <c r="E990" t="s">
        <v>2869</v>
      </c>
      <c r="F990" t="s">
        <v>67</v>
      </c>
      <c r="G990" s="1">
        <v>44316</v>
      </c>
      <c r="H990">
        <v>2021</v>
      </c>
      <c r="I990" t="s">
        <v>23</v>
      </c>
      <c r="J990">
        <v>128</v>
      </c>
      <c r="K990" t="s">
        <v>46</v>
      </c>
      <c r="L990" t="s">
        <v>47</v>
      </c>
      <c r="M990" t="s">
        <v>48</v>
      </c>
      <c r="N990" t="s">
        <v>49</v>
      </c>
      <c r="O990" t="str">
        <f t="shared" si="45"/>
        <v/>
      </c>
      <c r="P990" t="str">
        <f t="shared" si="46"/>
        <v>120 - 140 минут</v>
      </c>
      <c r="Q990" t="str">
        <f>VLOOKUP(L990,[1]Лист1!$A:$B,2,0)</f>
        <v>Dramas</v>
      </c>
      <c r="R990" s="5" t="str">
        <f t="shared" si="47"/>
        <v>2021</v>
      </c>
    </row>
    <row r="991" spans="1:18" x14ac:dyDescent="0.25">
      <c r="A991" s="4">
        <v>989</v>
      </c>
      <c r="B991" t="s">
        <v>2870</v>
      </c>
      <c r="C991" t="s">
        <v>22756</v>
      </c>
      <c r="D991" t="s">
        <v>2871</v>
      </c>
      <c r="E991" t="s">
        <v>2872</v>
      </c>
      <c r="F991" t="s">
        <v>16</v>
      </c>
      <c r="G991" s="1">
        <v>44316</v>
      </c>
      <c r="H991">
        <v>2018</v>
      </c>
      <c r="I991" t="s">
        <v>270</v>
      </c>
      <c r="J991">
        <v>85</v>
      </c>
      <c r="K991" t="s">
        <v>151</v>
      </c>
      <c r="L991" t="s">
        <v>151</v>
      </c>
      <c r="M991">
        <v>0</v>
      </c>
      <c r="N991">
        <v>0</v>
      </c>
      <c r="O991" t="str">
        <f t="shared" si="45"/>
        <v/>
      </c>
      <c r="P991" t="str">
        <f t="shared" si="46"/>
        <v>80 - 100 минут</v>
      </c>
      <c r="Q991" t="str">
        <f>VLOOKUP(L991,[1]Лист1!$A:$B,2,0)</f>
        <v>Horror</v>
      </c>
      <c r="R991" s="5" t="str">
        <f t="shared" si="47"/>
        <v>2021</v>
      </c>
    </row>
    <row r="992" spans="1:18" x14ac:dyDescent="0.25">
      <c r="A992" s="4">
        <v>990</v>
      </c>
      <c r="B992" t="s">
        <v>2873</v>
      </c>
      <c r="C992" t="s">
        <v>22757</v>
      </c>
      <c r="D992" t="s">
        <v>2874</v>
      </c>
      <c r="E992" t="s">
        <v>2875</v>
      </c>
      <c r="F992" t="s">
        <v>400</v>
      </c>
      <c r="G992" s="1">
        <v>44316</v>
      </c>
      <c r="H992">
        <v>2021</v>
      </c>
      <c r="I992" t="s">
        <v>23</v>
      </c>
      <c r="J992">
        <v>1</v>
      </c>
      <c r="K992" t="s">
        <v>202</v>
      </c>
      <c r="L992" t="s">
        <v>25</v>
      </c>
      <c r="M992" t="s">
        <v>26</v>
      </c>
      <c r="N992" t="s">
        <v>161</v>
      </c>
      <c r="O992" t="str">
        <f t="shared" si="45"/>
        <v>1 сезон</v>
      </c>
      <c r="P992" t="str">
        <f t="shared" si="46"/>
        <v/>
      </c>
      <c r="Q992" t="str">
        <f>VLOOKUP(L992,[1]Лист1!$A:$B,2,0)</f>
        <v>Crime</v>
      </c>
      <c r="R992" s="5" t="str">
        <f t="shared" si="47"/>
        <v>2021</v>
      </c>
    </row>
    <row r="993" spans="1:18" x14ac:dyDescent="0.25">
      <c r="A993" s="4">
        <v>991</v>
      </c>
      <c r="B993" t="s">
        <v>2876</v>
      </c>
      <c r="C993" t="s">
        <v>22756</v>
      </c>
      <c r="D993" t="s">
        <v>2877</v>
      </c>
      <c r="E993" t="s">
        <v>2878</v>
      </c>
      <c r="F993" t="s">
        <v>38</v>
      </c>
      <c r="G993" s="1">
        <v>44314</v>
      </c>
      <c r="H993">
        <v>2021</v>
      </c>
      <c r="I993" t="s">
        <v>23</v>
      </c>
      <c r="J993">
        <v>95</v>
      </c>
      <c r="K993" t="s">
        <v>224</v>
      </c>
      <c r="L993" t="s">
        <v>62</v>
      </c>
      <c r="M993" t="s">
        <v>49</v>
      </c>
      <c r="N993">
        <v>0</v>
      </c>
      <c r="O993" t="str">
        <f t="shared" si="45"/>
        <v/>
      </c>
      <c r="P993" t="str">
        <f t="shared" si="46"/>
        <v>80 - 100 минут</v>
      </c>
      <c r="Q993" t="str">
        <f>VLOOKUP(L993,[1]Лист1!$A:$B,2,0)</f>
        <v>Comedies</v>
      </c>
      <c r="R993" s="5" t="str">
        <f t="shared" si="47"/>
        <v>2021</v>
      </c>
    </row>
    <row r="994" spans="1:18" x14ac:dyDescent="0.25">
      <c r="A994" s="4">
        <v>992</v>
      </c>
      <c r="B994" t="s">
        <v>2879</v>
      </c>
      <c r="C994" t="s">
        <v>22756</v>
      </c>
      <c r="D994" t="s">
        <v>2880</v>
      </c>
      <c r="E994" t="s">
        <v>2881</v>
      </c>
      <c r="F994" t="s">
        <v>16</v>
      </c>
      <c r="G994" s="1">
        <v>44313</v>
      </c>
      <c r="H994">
        <v>2014</v>
      </c>
      <c r="I994" t="s">
        <v>270</v>
      </c>
      <c r="J994">
        <v>121</v>
      </c>
      <c r="K994" t="s">
        <v>47</v>
      </c>
      <c r="L994" t="s">
        <v>47</v>
      </c>
      <c r="M994">
        <v>0</v>
      </c>
      <c r="N994">
        <v>0</v>
      </c>
      <c r="O994" t="str">
        <f t="shared" si="45"/>
        <v/>
      </c>
      <c r="P994" t="str">
        <f t="shared" si="46"/>
        <v>120 - 140 минут</v>
      </c>
      <c r="Q994" t="str">
        <f>VLOOKUP(L994,[1]Лист1!$A:$B,2,0)</f>
        <v>Dramas</v>
      </c>
      <c r="R994" s="5" t="str">
        <f t="shared" si="47"/>
        <v>2021</v>
      </c>
    </row>
    <row r="995" spans="1:18" x14ac:dyDescent="0.25">
      <c r="A995" s="4">
        <v>993</v>
      </c>
      <c r="B995" t="s">
        <v>2882</v>
      </c>
      <c r="C995" t="s">
        <v>22756</v>
      </c>
      <c r="D995" t="s">
        <v>2883</v>
      </c>
      <c r="E995" t="s">
        <v>2884</v>
      </c>
      <c r="F995" t="s">
        <v>16</v>
      </c>
      <c r="G995" s="1">
        <v>44313</v>
      </c>
      <c r="H995">
        <v>2011</v>
      </c>
      <c r="I995" t="s">
        <v>17</v>
      </c>
      <c r="J995">
        <v>116</v>
      </c>
      <c r="K995" t="s">
        <v>605</v>
      </c>
      <c r="L995" t="s">
        <v>237</v>
      </c>
      <c r="M995" t="s">
        <v>152</v>
      </c>
      <c r="N995">
        <v>0</v>
      </c>
      <c r="O995" t="str">
        <f t="shared" si="45"/>
        <v/>
      </c>
      <c r="P995" t="str">
        <f t="shared" si="46"/>
        <v>100 - 120 минут</v>
      </c>
      <c r="Q995" t="str">
        <f>VLOOKUP(L995,[1]Лист1!$A:$B,2,0)</f>
        <v>Action &amp; Adventure</v>
      </c>
      <c r="R995" s="5" t="str">
        <f t="shared" si="47"/>
        <v>2021</v>
      </c>
    </row>
    <row r="996" spans="1:18" x14ac:dyDescent="0.25">
      <c r="A996" s="4">
        <v>994</v>
      </c>
      <c r="B996" t="s">
        <v>2885</v>
      </c>
      <c r="C996" t="s">
        <v>22756</v>
      </c>
      <c r="D996" t="s">
        <v>2886</v>
      </c>
      <c r="E996" t="s">
        <v>2887</v>
      </c>
      <c r="F996" t="s">
        <v>400</v>
      </c>
      <c r="G996" s="1">
        <v>44313</v>
      </c>
      <c r="H996">
        <v>2018</v>
      </c>
      <c r="I996" t="s">
        <v>270</v>
      </c>
      <c r="J996">
        <v>91</v>
      </c>
      <c r="K996" t="s">
        <v>156</v>
      </c>
      <c r="L996" t="s">
        <v>156</v>
      </c>
      <c r="M996">
        <v>0</v>
      </c>
      <c r="N996">
        <v>0</v>
      </c>
      <c r="O996" t="str">
        <f t="shared" si="45"/>
        <v/>
      </c>
      <c r="P996" t="str">
        <f t="shared" si="46"/>
        <v>80 - 100 минут</v>
      </c>
      <c r="Q996" t="str">
        <f>VLOOKUP(L996,[1]Лист1!$A:$B,2,0)</f>
        <v>Thrillers</v>
      </c>
      <c r="R996" s="5" t="str">
        <f t="shared" si="47"/>
        <v>2021</v>
      </c>
    </row>
    <row r="997" spans="1:18" x14ac:dyDescent="0.25">
      <c r="A997" s="4">
        <v>995</v>
      </c>
      <c r="B997" t="s">
        <v>2888</v>
      </c>
      <c r="C997" t="s">
        <v>22756</v>
      </c>
      <c r="D997" t="s">
        <v>2889</v>
      </c>
      <c r="E997" t="s">
        <v>2890</v>
      </c>
      <c r="F997" t="s">
        <v>67</v>
      </c>
      <c r="G997" s="1">
        <v>44313</v>
      </c>
      <c r="H997">
        <v>2020</v>
      </c>
      <c r="I997" t="s">
        <v>39</v>
      </c>
      <c r="J997">
        <v>149</v>
      </c>
      <c r="K997" t="s">
        <v>75</v>
      </c>
      <c r="L997" t="s">
        <v>47</v>
      </c>
      <c r="M997" t="s">
        <v>49</v>
      </c>
      <c r="N997">
        <v>0</v>
      </c>
      <c r="O997" t="str">
        <f t="shared" si="45"/>
        <v/>
      </c>
      <c r="P997" t="str">
        <f t="shared" si="46"/>
        <v>140 минут +</v>
      </c>
      <c r="Q997" t="str">
        <f>VLOOKUP(L997,[1]Лист1!$A:$B,2,0)</f>
        <v>Dramas</v>
      </c>
      <c r="R997" s="5" t="str">
        <f t="shared" si="47"/>
        <v>2021</v>
      </c>
    </row>
    <row r="998" spans="1:18" x14ac:dyDescent="0.25">
      <c r="A998" s="4">
        <v>996</v>
      </c>
      <c r="B998" t="s">
        <v>2891</v>
      </c>
      <c r="C998" t="s">
        <v>22756</v>
      </c>
      <c r="D998" t="s">
        <v>2892</v>
      </c>
      <c r="E998" t="s">
        <v>2893</v>
      </c>
      <c r="F998" t="s">
        <v>85</v>
      </c>
      <c r="G998" s="1">
        <v>44316</v>
      </c>
      <c r="H998">
        <v>2021</v>
      </c>
      <c r="I998" t="s">
        <v>121</v>
      </c>
      <c r="J998">
        <v>114</v>
      </c>
      <c r="K998" t="s">
        <v>40</v>
      </c>
      <c r="L998" t="s">
        <v>41</v>
      </c>
      <c r="M998" t="s">
        <v>42</v>
      </c>
      <c r="N998">
        <v>0</v>
      </c>
      <c r="O998" t="str">
        <f t="shared" si="45"/>
        <v/>
      </c>
      <c r="P998" t="str">
        <f t="shared" si="46"/>
        <v>100 - 120 минут</v>
      </c>
      <c r="Q998" t="str">
        <f>VLOOKUP(L998,[1]Лист1!$A:$B,2,0)</f>
        <v>Kids</v>
      </c>
      <c r="R998" s="5" t="str">
        <f t="shared" si="47"/>
        <v>2021</v>
      </c>
    </row>
    <row r="999" spans="1:18" x14ac:dyDescent="0.25">
      <c r="A999" s="4">
        <v>997</v>
      </c>
      <c r="B999" t="s">
        <v>2894</v>
      </c>
      <c r="C999" t="s">
        <v>22756</v>
      </c>
      <c r="D999" t="s">
        <v>2895</v>
      </c>
      <c r="E999" t="s">
        <v>2896</v>
      </c>
      <c r="F999" t="s">
        <v>85</v>
      </c>
      <c r="G999" s="1">
        <v>44315</v>
      </c>
      <c r="H999">
        <v>2021</v>
      </c>
      <c r="I999" t="s">
        <v>23</v>
      </c>
      <c r="J999">
        <v>121</v>
      </c>
      <c r="K999" t="s">
        <v>2152</v>
      </c>
      <c r="L999" t="s">
        <v>151</v>
      </c>
      <c r="M999" t="s">
        <v>232</v>
      </c>
      <c r="N999">
        <v>0</v>
      </c>
      <c r="O999" t="str">
        <f t="shared" si="45"/>
        <v/>
      </c>
      <c r="P999" t="str">
        <f t="shared" si="46"/>
        <v>120 - 140 минут</v>
      </c>
      <c r="Q999" t="str">
        <f>VLOOKUP(L999,[1]Лист1!$A:$B,2,0)</f>
        <v>Horror</v>
      </c>
      <c r="R999" s="5" t="str">
        <f t="shared" si="47"/>
        <v>2021</v>
      </c>
    </row>
    <row r="1000" spans="1:18" x14ac:dyDescent="0.25">
      <c r="A1000" s="4">
        <v>998</v>
      </c>
      <c r="B1000" t="s">
        <v>2897</v>
      </c>
      <c r="C1000" t="s">
        <v>22756</v>
      </c>
      <c r="D1000" t="s">
        <v>2898</v>
      </c>
      <c r="E1000" t="s">
        <v>1117</v>
      </c>
      <c r="F1000" t="s">
        <v>85</v>
      </c>
      <c r="G1000" s="1">
        <v>44316</v>
      </c>
      <c r="H1000">
        <v>2019</v>
      </c>
      <c r="I1000" t="s">
        <v>54</v>
      </c>
      <c r="J1000">
        <v>113</v>
      </c>
      <c r="K1000" t="s">
        <v>75</v>
      </c>
      <c r="L1000" t="s">
        <v>47</v>
      </c>
      <c r="M1000" t="s">
        <v>49</v>
      </c>
      <c r="N1000">
        <v>0</v>
      </c>
      <c r="O1000" t="str">
        <f t="shared" si="45"/>
        <v/>
      </c>
      <c r="P1000" t="str">
        <f t="shared" si="46"/>
        <v>100 - 120 минут</v>
      </c>
      <c r="Q1000" t="str">
        <f>VLOOKUP(L1000,[1]Лист1!$A:$B,2,0)</f>
        <v>Dramas</v>
      </c>
      <c r="R1000" s="5" t="str">
        <f t="shared" si="47"/>
        <v>2021</v>
      </c>
    </row>
    <row r="1001" spans="1:18" x14ac:dyDescent="0.25">
      <c r="A1001" s="4">
        <v>999</v>
      </c>
      <c r="B1001" t="s">
        <v>2899</v>
      </c>
      <c r="C1001" t="s">
        <v>22756</v>
      </c>
      <c r="D1001" t="s">
        <v>2900</v>
      </c>
      <c r="E1001" t="s">
        <v>2901</v>
      </c>
      <c r="F1001" t="s">
        <v>67</v>
      </c>
      <c r="G1001" s="1">
        <v>44310</v>
      </c>
      <c r="H1001">
        <v>2019</v>
      </c>
      <c r="I1001" t="s">
        <v>54</v>
      </c>
      <c r="J1001">
        <v>113</v>
      </c>
      <c r="K1001" t="s">
        <v>46</v>
      </c>
      <c r="L1001" t="s">
        <v>47</v>
      </c>
      <c r="M1001" t="s">
        <v>48</v>
      </c>
      <c r="N1001" t="s">
        <v>49</v>
      </c>
      <c r="O1001" t="str">
        <f t="shared" si="45"/>
        <v/>
      </c>
      <c r="P1001" t="str">
        <f t="shared" si="46"/>
        <v>100 - 120 минут</v>
      </c>
      <c r="Q1001" t="str">
        <f>VLOOKUP(L1001,[1]Лист1!$A:$B,2,0)</f>
        <v>Dramas</v>
      </c>
      <c r="R1001" s="5" t="str">
        <f t="shared" si="47"/>
        <v>2021</v>
      </c>
    </row>
    <row r="1002" spans="1:18" x14ac:dyDescent="0.25">
      <c r="A1002" s="4">
        <v>1000</v>
      </c>
      <c r="B1002" t="s">
        <v>2902</v>
      </c>
      <c r="C1002" t="s">
        <v>22756</v>
      </c>
      <c r="D1002" t="s">
        <v>2903</v>
      </c>
      <c r="E1002" t="s">
        <v>2904</v>
      </c>
      <c r="F1002" t="s">
        <v>85</v>
      </c>
      <c r="G1002" s="1">
        <v>44309</v>
      </c>
      <c r="H1002">
        <v>2019</v>
      </c>
      <c r="I1002" t="s">
        <v>23</v>
      </c>
      <c r="J1002">
        <v>103</v>
      </c>
      <c r="K1002" t="s">
        <v>224</v>
      </c>
      <c r="L1002" t="s">
        <v>62</v>
      </c>
      <c r="M1002" t="s">
        <v>49</v>
      </c>
      <c r="N1002">
        <v>0</v>
      </c>
      <c r="O1002" t="str">
        <f t="shared" si="45"/>
        <v/>
      </c>
      <c r="P1002" t="str">
        <f t="shared" si="46"/>
        <v>100 - 120 минут</v>
      </c>
      <c r="Q1002" t="str">
        <f>VLOOKUP(L1002,[1]Лист1!$A:$B,2,0)</f>
        <v>Comedies</v>
      </c>
      <c r="R1002" s="5" t="str">
        <f t="shared" si="47"/>
        <v>2021</v>
      </c>
    </row>
    <row r="1003" spans="1:18" x14ac:dyDescent="0.25">
      <c r="A1003" s="4">
        <v>1001</v>
      </c>
      <c r="B1003" t="s">
        <v>2905</v>
      </c>
      <c r="C1003" t="s">
        <v>22756</v>
      </c>
      <c r="D1003" t="s">
        <v>2906</v>
      </c>
      <c r="E1003" t="s">
        <v>2907</v>
      </c>
      <c r="F1003" t="s">
        <v>2753</v>
      </c>
      <c r="G1003" s="1">
        <v>44309</v>
      </c>
      <c r="H1003">
        <v>2017</v>
      </c>
      <c r="I1003" t="s">
        <v>54</v>
      </c>
      <c r="J1003">
        <v>127</v>
      </c>
      <c r="K1003" t="s">
        <v>224</v>
      </c>
      <c r="L1003" t="s">
        <v>62</v>
      </c>
      <c r="M1003" t="s">
        <v>49</v>
      </c>
      <c r="N1003">
        <v>0</v>
      </c>
      <c r="O1003" t="str">
        <f t="shared" si="45"/>
        <v/>
      </c>
      <c r="P1003" t="str">
        <f t="shared" si="46"/>
        <v>120 - 140 минут</v>
      </c>
      <c r="Q1003" t="str">
        <f>VLOOKUP(L1003,[1]Лист1!$A:$B,2,0)</f>
        <v>Comedies</v>
      </c>
      <c r="R1003" s="5" t="str">
        <f t="shared" si="47"/>
        <v>2021</v>
      </c>
    </row>
    <row r="1004" spans="1:18" x14ac:dyDescent="0.25">
      <c r="A1004" s="4">
        <v>1002</v>
      </c>
      <c r="B1004" t="s">
        <v>2908</v>
      </c>
      <c r="C1004" t="s">
        <v>22756</v>
      </c>
      <c r="D1004" t="s">
        <v>2909</v>
      </c>
      <c r="E1004" t="s">
        <v>2910</v>
      </c>
      <c r="F1004" t="s">
        <v>2753</v>
      </c>
      <c r="G1004" s="1">
        <v>44309</v>
      </c>
      <c r="H1004">
        <v>2016</v>
      </c>
      <c r="I1004" t="s">
        <v>54</v>
      </c>
      <c r="J1004">
        <v>101</v>
      </c>
      <c r="K1004" t="s">
        <v>224</v>
      </c>
      <c r="L1004" t="s">
        <v>62</v>
      </c>
      <c r="M1004" t="s">
        <v>49</v>
      </c>
      <c r="N1004">
        <v>0</v>
      </c>
      <c r="O1004" t="str">
        <f t="shared" si="45"/>
        <v/>
      </c>
      <c r="P1004" t="str">
        <f t="shared" si="46"/>
        <v>100 - 120 минут</v>
      </c>
      <c r="Q1004" t="str">
        <f>VLOOKUP(L1004,[1]Лист1!$A:$B,2,0)</f>
        <v>Comedies</v>
      </c>
      <c r="R1004" s="5" t="str">
        <f t="shared" si="47"/>
        <v>2021</v>
      </c>
    </row>
    <row r="1005" spans="1:18" x14ac:dyDescent="0.25">
      <c r="A1005" s="4">
        <v>1003</v>
      </c>
      <c r="B1005" t="s">
        <v>2911</v>
      </c>
      <c r="C1005" t="s">
        <v>22756</v>
      </c>
      <c r="D1005" t="s">
        <v>2912</v>
      </c>
      <c r="E1005" t="s">
        <v>2913</v>
      </c>
      <c r="F1005" t="s">
        <v>2753</v>
      </c>
      <c r="G1005" s="1">
        <v>44309</v>
      </c>
      <c r="H1005">
        <v>2014</v>
      </c>
      <c r="I1005" t="s">
        <v>23</v>
      </c>
      <c r="J1005">
        <v>102</v>
      </c>
      <c r="K1005" t="s">
        <v>142</v>
      </c>
      <c r="L1005" t="s">
        <v>62</v>
      </c>
      <c r="M1005" t="s">
        <v>49</v>
      </c>
      <c r="N1005" t="s">
        <v>143</v>
      </c>
      <c r="O1005" t="str">
        <f t="shared" si="45"/>
        <v/>
      </c>
      <c r="P1005" t="str">
        <f t="shared" si="46"/>
        <v>100 - 120 минут</v>
      </c>
      <c r="Q1005" t="str">
        <f>VLOOKUP(L1005,[1]Лист1!$A:$B,2,0)</f>
        <v>Comedies</v>
      </c>
      <c r="R1005" s="5" t="str">
        <f t="shared" si="47"/>
        <v>2021</v>
      </c>
    </row>
    <row r="1006" spans="1:18" x14ac:dyDescent="0.25">
      <c r="A1006" s="4">
        <v>1004</v>
      </c>
      <c r="B1006" t="s">
        <v>2914</v>
      </c>
      <c r="C1006" t="s">
        <v>22756</v>
      </c>
      <c r="D1006" t="s">
        <v>2915</v>
      </c>
      <c r="E1006" t="s">
        <v>2916</v>
      </c>
      <c r="F1006" t="s">
        <v>2753</v>
      </c>
      <c r="G1006" s="1">
        <v>44309</v>
      </c>
      <c r="H1006">
        <v>2013</v>
      </c>
      <c r="I1006" t="s">
        <v>23</v>
      </c>
      <c r="J1006">
        <v>102</v>
      </c>
      <c r="K1006" t="s">
        <v>224</v>
      </c>
      <c r="L1006" t="s">
        <v>62</v>
      </c>
      <c r="M1006" t="s">
        <v>49</v>
      </c>
      <c r="N1006">
        <v>0</v>
      </c>
      <c r="O1006" t="str">
        <f t="shared" si="45"/>
        <v/>
      </c>
      <c r="P1006" t="str">
        <f t="shared" si="46"/>
        <v>100 - 120 минут</v>
      </c>
      <c r="Q1006" t="str">
        <f>VLOOKUP(L1006,[1]Лист1!$A:$B,2,0)</f>
        <v>Comedies</v>
      </c>
      <c r="R1006" s="5" t="str">
        <f t="shared" si="47"/>
        <v>2021</v>
      </c>
    </row>
    <row r="1007" spans="1:18" x14ac:dyDescent="0.25">
      <c r="A1007" s="4">
        <v>1005</v>
      </c>
      <c r="B1007" t="s">
        <v>2917</v>
      </c>
      <c r="C1007" t="s">
        <v>22756</v>
      </c>
      <c r="D1007" t="s">
        <v>2918</v>
      </c>
      <c r="E1007" t="s">
        <v>2919</v>
      </c>
      <c r="F1007" t="s">
        <v>2753</v>
      </c>
      <c r="G1007" s="1">
        <v>44309</v>
      </c>
      <c r="H1007">
        <v>2015</v>
      </c>
      <c r="I1007" t="s">
        <v>23</v>
      </c>
      <c r="J1007">
        <v>107</v>
      </c>
      <c r="K1007" t="s">
        <v>224</v>
      </c>
      <c r="L1007" t="s">
        <v>62</v>
      </c>
      <c r="M1007" t="s">
        <v>49</v>
      </c>
      <c r="N1007">
        <v>0</v>
      </c>
      <c r="O1007" t="str">
        <f t="shared" si="45"/>
        <v/>
      </c>
      <c r="P1007" t="str">
        <f t="shared" si="46"/>
        <v>100 - 120 минут</v>
      </c>
      <c r="Q1007" t="str">
        <f>VLOOKUP(L1007,[1]Лист1!$A:$B,2,0)</f>
        <v>Comedies</v>
      </c>
      <c r="R1007" s="5" t="str">
        <f t="shared" si="47"/>
        <v>2021</v>
      </c>
    </row>
    <row r="1008" spans="1:18" x14ac:dyDescent="0.25">
      <c r="A1008" s="4">
        <v>1006</v>
      </c>
      <c r="B1008" t="s">
        <v>2920</v>
      </c>
      <c r="C1008" t="s">
        <v>22756</v>
      </c>
      <c r="D1008" t="s">
        <v>2921</v>
      </c>
      <c r="E1008" t="s">
        <v>2922</v>
      </c>
      <c r="F1008" t="s">
        <v>2753</v>
      </c>
      <c r="G1008" s="1">
        <v>44309</v>
      </c>
      <c r="H1008">
        <v>2004</v>
      </c>
      <c r="I1008" t="s">
        <v>23</v>
      </c>
      <c r="J1008">
        <v>123</v>
      </c>
      <c r="K1008" t="s">
        <v>849</v>
      </c>
      <c r="L1008" t="s">
        <v>237</v>
      </c>
      <c r="M1008" t="s">
        <v>42</v>
      </c>
      <c r="N1008" t="s">
        <v>49</v>
      </c>
      <c r="O1008" t="str">
        <f t="shared" si="45"/>
        <v/>
      </c>
      <c r="P1008" t="str">
        <f t="shared" si="46"/>
        <v>120 - 140 минут</v>
      </c>
      <c r="Q1008" t="str">
        <f>VLOOKUP(L1008,[1]Лист1!$A:$B,2,0)</f>
        <v>Action &amp; Adventure</v>
      </c>
      <c r="R1008" s="5" t="str">
        <f t="shared" si="47"/>
        <v>2021</v>
      </c>
    </row>
    <row r="1009" spans="1:18" x14ac:dyDescent="0.25">
      <c r="A1009" s="4">
        <v>1007</v>
      </c>
      <c r="B1009" t="s">
        <v>2923</v>
      </c>
      <c r="C1009" t="s">
        <v>22756</v>
      </c>
      <c r="D1009" t="s">
        <v>2924</v>
      </c>
      <c r="E1009" t="s">
        <v>2925</v>
      </c>
      <c r="F1009" t="s">
        <v>2753</v>
      </c>
      <c r="G1009" s="1">
        <v>44309</v>
      </c>
      <c r="H1009">
        <v>2015</v>
      </c>
      <c r="I1009" t="s">
        <v>54</v>
      </c>
      <c r="J1009">
        <v>98</v>
      </c>
      <c r="K1009" t="s">
        <v>454</v>
      </c>
      <c r="L1009" t="s">
        <v>62</v>
      </c>
      <c r="M1009" t="s">
        <v>63</v>
      </c>
      <c r="N1009" t="s">
        <v>49</v>
      </c>
      <c r="O1009" t="str">
        <f t="shared" si="45"/>
        <v/>
      </c>
      <c r="P1009" t="str">
        <f t="shared" si="46"/>
        <v>80 - 100 минут</v>
      </c>
      <c r="Q1009" t="str">
        <f>VLOOKUP(L1009,[1]Лист1!$A:$B,2,0)</f>
        <v>Comedies</v>
      </c>
      <c r="R1009" s="5" t="str">
        <f t="shared" si="47"/>
        <v>2021</v>
      </c>
    </row>
    <row r="1010" spans="1:18" x14ac:dyDescent="0.25">
      <c r="A1010" s="4">
        <v>1008</v>
      </c>
      <c r="B1010" t="s">
        <v>2926</v>
      </c>
      <c r="C1010" t="s">
        <v>22756</v>
      </c>
      <c r="D1010" t="s">
        <v>2927</v>
      </c>
      <c r="E1010" t="s">
        <v>2928</v>
      </c>
      <c r="F1010" t="s">
        <v>400</v>
      </c>
      <c r="G1010" s="1">
        <v>44309</v>
      </c>
      <c r="H1010">
        <v>2021</v>
      </c>
      <c r="I1010" t="s">
        <v>23</v>
      </c>
      <c r="J1010">
        <v>95</v>
      </c>
      <c r="K1010" t="s">
        <v>818</v>
      </c>
      <c r="L1010" t="s">
        <v>18</v>
      </c>
      <c r="M1010" t="s">
        <v>49</v>
      </c>
      <c r="N1010" t="s">
        <v>70</v>
      </c>
      <c r="O1010" t="str">
        <f t="shared" si="45"/>
        <v/>
      </c>
      <c r="P1010" t="str">
        <f t="shared" si="46"/>
        <v>80 - 100 минут</v>
      </c>
      <c r="Q1010" t="str">
        <f>VLOOKUP(L1010,[1]Лист1!$A:$B,2,0)</f>
        <v>Documentaries</v>
      </c>
      <c r="R1010" s="5" t="str">
        <f t="shared" si="47"/>
        <v>2021</v>
      </c>
    </row>
    <row r="1011" spans="1:18" x14ac:dyDescent="0.25">
      <c r="A1011" s="4">
        <v>1009</v>
      </c>
      <c r="B1011" t="s">
        <v>2929</v>
      </c>
      <c r="C1011" t="s">
        <v>22756</v>
      </c>
      <c r="D1011" t="s">
        <v>2930</v>
      </c>
      <c r="E1011" t="s">
        <v>2931</v>
      </c>
      <c r="F1011" t="s">
        <v>2753</v>
      </c>
      <c r="G1011" s="1">
        <v>44309</v>
      </c>
      <c r="H1011">
        <v>2015</v>
      </c>
      <c r="I1011" t="s">
        <v>23</v>
      </c>
      <c r="J1011">
        <v>101</v>
      </c>
      <c r="K1011" t="s">
        <v>224</v>
      </c>
      <c r="L1011" t="s">
        <v>62</v>
      </c>
      <c r="M1011" t="s">
        <v>49</v>
      </c>
      <c r="N1011">
        <v>0</v>
      </c>
      <c r="O1011" t="str">
        <f t="shared" si="45"/>
        <v/>
      </c>
      <c r="P1011" t="str">
        <f t="shared" si="46"/>
        <v>100 - 120 минут</v>
      </c>
      <c r="Q1011" t="str">
        <f>VLOOKUP(L1011,[1]Лист1!$A:$B,2,0)</f>
        <v>Comedies</v>
      </c>
      <c r="R1011" s="5" t="str">
        <f t="shared" si="47"/>
        <v>2021</v>
      </c>
    </row>
    <row r="1012" spans="1:18" x14ac:dyDescent="0.25">
      <c r="A1012" s="4">
        <v>1010</v>
      </c>
      <c r="B1012" t="s">
        <v>2932</v>
      </c>
      <c r="C1012" t="s">
        <v>22756</v>
      </c>
      <c r="D1012" t="s">
        <v>2933</v>
      </c>
      <c r="E1012" t="s">
        <v>2934</v>
      </c>
      <c r="F1012" t="s">
        <v>2753</v>
      </c>
      <c r="G1012" s="1">
        <v>44309</v>
      </c>
      <c r="H1012">
        <v>2015</v>
      </c>
      <c r="I1012" t="s">
        <v>23</v>
      </c>
      <c r="J1012">
        <v>104</v>
      </c>
      <c r="K1012" t="s">
        <v>142</v>
      </c>
      <c r="L1012" t="s">
        <v>62</v>
      </c>
      <c r="M1012" t="s">
        <v>49</v>
      </c>
      <c r="N1012" t="s">
        <v>143</v>
      </c>
      <c r="O1012" t="str">
        <f t="shared" si="45"/>
        <v/>
      </c>
      <c r="P1012" t="str">
        <f t="shared" si="46"/>
        <v>100 - 120 минут</v>
      </c>
      <c r="Q1012" t="str">
        <f>VLOOKUP(L1012,[1]Лист1!$A:$B,2,0)</f>
        <v>Comedies</v>
      </c>
      <c r="R1012" s="5" t="str">
        <f t="shared" si="47"/>
        <v>2021</v>
      </c>
    </row>
    <row r="1013" spans="1:18" x14ac:dyDescent="0.25">
      <c r="A1013" s="4">
        <v>1011</v>
      </c>
      <c r="B1013" t="s">
        <v>2935</v>
      </c>
      <c r="C1013" t="s">
        <v>22756</v>
      </c>
      <c r="D1013" t="s">
        <v>2936</v>
      </c>
      <c r="E1013" t="s">
        <v>2934</v>
      </c>
      <c r="F1013" t="s">
        <v>2753</v>
      </c>
      <c r="G1013" s="1">
        <v>44309</v>
      </c>
      <c r="H1013">
        <v>2016</v>
      </c>
      <c r="I1013" t="s">
        <v>54</v>
      </c>
      <c r="J1013">
        <v>104</v>
      </c>
      <c r="K1013" t="s">
        <v>142</v>
      </c>
      <c r="L1013" t="s">
        <v>62</v>
      </c>
      <c r="M1013" t="s">
        <v>49</v>
      </c>
      <c r="N1013" t="s">
        <v>143</v>
      </c>
      <c r="O1013" t="str">
        <f t="shared" si="45"/>
        <v/>
      </c>
      <c r="P1013" t="str">
        <f t="shared" si="46"/>
        <v>100 - 120 минут</v>
      </c>
      <c r="Q1013" t="str">
        <f>VLOOKUP(L1013,[1]Лист1!$A:$B,2,0)</f>
        <v>Comedies</v>
      </c>
      <c r="R1013" s="5" t="str">
        <f t="shared" si="47"/>
        <v>2021</v>
      </c>
    </row>
    <row r="1014" spans="1:18" x14ac:dyDescent="0.25">
      <c r="A1014" s="4">
        <v>1012</v>
      </c>
      <c r="B1014" t="s">
        <v>2937</v>
      </c>
      <c r="C1014" t="s">
        <v>22757</v>
      </c>
      <c r="D1014" t="s">
        <v>2938</v>
      </c>
      <c r="E1014" t="s">
        <v>2939</v>
      </c>
      <c r="F1014" t="s">
        <v>1720</v>
      </c>
      <c r="G1014" s="1">
        <v>44309</v>
      </c>
      <c r="H1014">
        <v>2021</v>
      </c>
      <c r="I1014" t="s">
        <v>54</v>
      </c>
      <c r="J1014">
        <v>1</v>
      </c>
      <c r="K1014" t="s">
        <v>192</v>
      </c>
      <c r="L1014" t="s">
        <v>160</v>
      </c>
      <c r="M1014" t="s">
        <v>193</v>
      </c>
      <c r="N1014" t="s">
        <v>194</v>
      </c>
      <c r="O1014" t="str">
        <f t="shared" si="45"/>
        <v>1 сезон</v>
      </c>
      <c r="P1014" t="str">
        <f t="shared" si="46"/>
        <v/>
      </c>
      <c r="Q1014" t="str">
        <f>VLOOKUP(L1014,[1]Лист1!$A:$B,2,0)</f>
        <v>International</v>
      </c>
      <c r="R1014" s="5" t="str">
        <f t="shared" si="47"/>
        <v>2021</v>
      </c>
    </row>
    <row r="1015" spans="1:18" x14ac:dyDescent="0.25">
      <c r="A1015" s="4">
        <v>1013</v>
      </c>
      <c r="B1015" t="s">
        <v>2940</v>
      </c>
      <c r="C1015" t="s">
        <v>22756</v>
      </c>
      <c r="D1015" t="s">
        <v>2941</v>
      </c>
      <c r="E1015" t="s">
        <v>2942</v>
      </c>
      <c r="F1015" t="s">
        <v>2753</v>
      </c>
      <c r="G1015" s="1">
        <v>44309</v>
      </c>
      <c r="H1015">
        <v>2017</v>
      </c>
      <c r="I1015" t="s">
        <v>23</v>
      </c>
      <c r="J1015">
        <v>111</v>
      </c>
      <c r="K1015" t="s">
        <v>224</v>
      </c>
      <c r="L1015" t="s">
        <v>62</v>
      </c>
      <c r="M1015" t="s">
        <v>49</v>
      </c>
      <c r="N1015">
        <v>0</v>
      </c>
      <c r="O1015" t="str">
        <f t="shared" si="45"/>
        <v/>
      </c>
      <c r="P1015" t="str">
        <f t="shared" si="46"/>
        <v>100 - 120 минут</v>
      </c>
      <c r="Q1015" t="str">
        <f>VLOOKUP(L1015,[1]Лист1!$A:$B,2,0)</f>
        <v>Comedies</v>
      </c>
      <c r="R1015" s="5" t="str">
        <f t="shared" si="47"/>
        <v>2021</v>
      </c>
    </row>
    <row r="1016" spans="1:18" x14ac:dyDescent="0.25">
      <c r="A1016" s="4">
        <v>1014</v>
      </c>
      <c r="B1016" t="s">
        <v>2943</v>
      </c>
      <c r="C1016" t="s">
        <v>22756</v>
      </c>
      <c r="D1016" t="s">
        <v>2944</v>
      </c>
      <c r="E1016" t="s">
        <v>2913</v>
      </c>
      <c r="F1016" t="s">
        <v>2753</v>
      </c>
      <c r="G1016" s="1">
        <v>44309</v>
      </c>
      <c r="H1016">
        <v>2015</v>
      </c>
      <c r="I1016" t="s">
        <v>23</v>
      </c>
      <c r="J1016">
        <v>102</v>
      </c>
      <c r="K1016" t="s">
        <v>224</v>
      </c>
      <c r="L1016" t="s">
        <v>62</v>
      </c>
      <c r="M1016" t="s">
        <v>49</v>
      </c>
      <c r="N1016">
        <v>0</v>
      </c>
      <c r="O1016" t="str">
        <f t="shared" si="45"/>
        <v/>
      </c>
      <c r="P1016" t="str">
        <f t="shared" si="46"/>
        <v>100 - 120 минут</v>
      </c>
      <c r="Q1016" t="str">
        <f>VLOOKUP(L1016,[1]Лист1!$A:$B,2,0)</f>
        <v>Comedies</v>
      </c>
      <c r="R1016" s="5" t="str">
        <f t="shared" si="47"/>
        <v>2021</v>
      </c>
    </row>
    <row r="1017" spans="1:18" x14ac:dyDescent="0.25">
      <c r="A1017" s="4">
        <v>1015</v>
      </c>
      <c r="B1017" t="s">
        <v>2945</v>
      </c>
      <c r="C1017" t="s">
        <v>22756</v>
      </c>
      <c r="D1017" t="s">
        <v>2946</v>
      </c>
      <c r="E1017" t="s">
        <v>2947</v>
      </c>
      <c r="F1017" t="s">
        <v>1084</v>
      </c>
      <c r="G1017" s="1">
        <v>44309</v>
      </c>
      <c r="H1017">
        <v>2020</v>
      </c>
      <c r="I1017" t="s">
        <v>212</v>
      </c>
      <c r="J1017">
        <v>15</v>
      </c>
      <c r="K1017" t="s">
        <v>46</v>
      </c>
      <c r="L1017" t="s">
        <v>47</v>
      </c>
      <c r="M1017" t="s">
        <v>48</v>
      </c>
      <c r="N1017" t="s">
        <v>49</v>
      </c>
      <c r="O1017" t="str">
        <f t="shared" si="45"/>
        <v/>
      </c>
      <c r="P1017" t="str">
        <f t="shared" si="46"/>
        <v>0 - 40 минут</v>
      </c>
      <c r="Q1017" t="str">
        <f>VLOOKUP(L1017,[1]Лист1!$A:$B,2,0)</f>
        <v>Dramas</v>
      </c>
      <c r="R1017" s="5" t="str">
        <f t="shared" si="47"/>
        <v>2021</v>
      </c>
    </row>
    <row r="1018" spans="1:18" x14ac:dyDescent="0.25">
      <c r="A1018" s="4">
        <v>1016</v>
      </c>
      <c r="B1018" t="s">
        <v>2948</v>
      </c>
      <c r="C1018" t="s">
        <v>22756</v>
      </c>
      <c r="D1018" t="s">
        <v>2949</v>
      </c>
      <c r="E1018" t="s">
        <v>2950</v>
      </c>
      <c r="F1018" t="s">
        <v>85</v>
      </c>
      <c r="G1018" s="1">
        <v>44309</v>
      </c>
      <c r="H1018">
        <v>2020</v>
      </c>
      <c r="I1018" t="s">
        <v>212</v>
      </c>
      <c r="J1018">
        <v>54</v>
      </c>
      <c r="K1018" t="s">
        <v>534</v>
      </c>
      <c r="L1018" t="s">
        <v>390</v>
      </c>
      <c r="M1018" t="s">
        <v>70</v>
      </c>
      <c r="N1018">
        <v>0</v>
      </c>
      <c r="O1018" t="str">
        <f t="shared" si="45"/>
        <v/>
      </c>
      <c r="P1018" t="str">
        <f t="shared" si="46"/>
        <v>40 - 60 минут</v>
      </c>
      <c r="Q1018" t="str">
        <f>VLOOKUP(L1018,[1]Лист1!$A:$B,2,0)</f>
        <v>International</v>
      </c>
      <c r="R1018" s="5" t="str">
        <f t="shared" si="47"/>
        <v>2021</v>
      </c>
    </row>
    <row r="1019" spans="1:18" x14ac:dyDescent="0.25">
      <c r="A1019" s="4">
        <v>1017</v>
      </c>
      <c r="B1019" t="s">
        <v>2951</v>
      </c>
      <c r="C1019" t="s">
        <v>22756</v>
      </c>
      <c r="D1019" t="s">
        <v>2952</v>
      </c>
      <c r="E1019" t="s">
        <v>2953</v>
      </c>
      <c r="F1019" t="s">
        <v>67</v>
      </c>
      <c r="G1019" s="1">
        <v>44308</v>
      </c>
      <c r="H1019">
        <v>2020</v>
      </c>
      <c r="I1019" t="s">
        <v>23</v>
      </c>
      <c r="J1019">
        <v>126</v>
      </c>
      <c r="K1019" t="s">
        <v>690</v>
      </c>
      <c r="L1019" t="s">
        <v>237</v>
      </c>
      <c r="M1019" t="s">
        <v>49</v>
      </c>
      <c r="N1019">
        <v>0</v>
      </c>
      <c r="O1019" t="str">
        <f t="shared" si="45"/>
        <v/>
      </c>
      <c r="P1019" t="str">
        <f t="shared" si="46"/>
        <v>120 - 140 минут</v>
      </c>
      <c r="Q1019" t="str">
        <f>VLOOKUP(L1019,[1]Лист1!$A:$B,2,0)</f>
        <v>Action &amp; Adventure</v>
      </c>
      <c r="R1019" s="5" t="str">
        <f t="shared" si="47"/>
        <v>2021</v>
      </c>
    </row>
    <row r="1020" spans="1:18" x14ac:dyDescent="0.25">
      <c r="A1020" s="4">
        <v>1018</v>
      </c>
      <c r="B1020" t="s">
        <v>2954</v>
      </c>
      <c r="C1020" t="s">
        <v>22756</v>
      </c>
      <c r="D1020" t="s">
        <v>2955</v>
      </c>
      <c r="E1020" t="s">
        <v>1225</v>
      </c>
      <c r="F1020" t="s">
        <v>357</v>
      </c>
      <c r="G1020" s="1">
        <v>44309</v>
      </c>
      <c r="H1020">
        <v>2020</v>
      </c>
      <c r="I1020" t="s">
        <v>54</v>
      </c>
      <c r="J1020">
        <v>120</v>
      </c>
      <c r="K1020" t="s">
        <v>463</v>
      </c>
      <c r="L1020" t="s">
        <v>47</v>
      </c>
      <c r="M1020" t="s">
        <v>49</v>
      </c>
      <c r="N1020" t="s">
        <v>143</v>
      </c>
      <c r="O1020" t="str">
        <f t="shared" si="45"/>
        <v/>
      </c>
      <c r="P1020" t="str">
        <f t="shared" si="46"/>
        <v>120 - 140 минут</v>
      </c>
      <c r="Q1020" t="str">
        <f>VLOOKUP(L1020,[1]Лист1!$A:$B,2,0)</f>
        <v>Dramas</v>
      </c>
      <c r="R1020" s="5" t="str">
        <f t="shared" si="47"/>
        <v>2021</v>
      </c>
    </row>
    <row r="1021" spans="1:18" x14ac:dyDescent="0.25">
      <c r="A1021" s="4">
        <v>1019</v>
      </c>
      <c r="B1021" t="s">
        <v>2956</v>
      </c>
      <c r="C1021" t="s">
        <v>22756</v>
      </c>
      <c r="D1021" t="s">
        <v>2957</v>
      </c>
      <c r="E1021" t="s">
        <v>2958</v>
      </c>
      <c r="F1021" t="s">
        <v>2753</v>
      </c>
      <c r="G1021" s="1">
        <v>44309</v>
      </c>
      <c r="H1021">
        <v>2001</v>
      </c>
      <c r="I1021" t="s">
        <v>23</v>
      </c>
      <c r="J1021">
        <v>106</v>
      </c>
      <c r="K1021" t="s">
        <v>454</v>
      </c>
      <c r="L1021" t="s">
        <v>62</v>
      </c>
      <c r="M1021" t="s">
        <v>63</v>
      </c>
      <c r="N1021" t="s">
        <v>49</v>
      </c>
      <c r="O1021" t="str">
        <f t="shared" si="45"/>
        <v/>
      </c>
      <c r="P1021" t="str">
        <f t="shared" si="46"/>
        <v>100 - 120 минут</v>
      </c>
      <c r="Q1021" t="str">
        <f>VLOOKUP(L1021,[1]Лист1!$A:$B,2,0)</f>
        <v>Comedies</v>
      </c>
      <c r="R1021" s="5" t="str">
        <f t="shared" si="47"/>
        <v>2021</v>
      </c>
    </row>
    <row r="1022" spans="1:18" x14ac:dyDescent="0.25">
      <c r="A1022" s="4">
        <v>1020</v>
      </c>
      <c r="B1022" t="s">
        <v>2959</v>
      </c>
      <c r="C1022" t="s">
        <v>22756</v>
      </c>
      <c r="D1022" t="s">
        <v>2960</v>
      </c>
      <c r="E1022" t="s">
        <v>2961</v>
      </c>
      <c r="F1022" t="s">
        <v>284</v>
      </c>
      <c r="G1022" s="1">
        <v>44308</v>
      </c>
      <c r="H1022">
        <v>2021</v>
      </c>
      <c r="I1022" t="s">
        <v>23</v>
      </c>
      <c r="J1022">
        <v>116</v>
      </c>
      <c r="K1022" t="s">
        <v>1048</v>
      </c>
      <c r="L1022" t="s">
        <v>151</v>
      </c>
      <c r="M1022" t="s">
        <v>49</v>
      </c>
      <c r="N1022" t="s">
        <v>232</v>
      </c>
      <c r="O1022" t="str">
        <f t="shared" si="45"/>
        <v/>
      </c>
      <c r="P1022" t="str">
        <f t="shared" si="46"/>
        <v>100 - 120 минут</v>
      </c>
      <c r="Q1022" t="str">
        <f>VLOOKUP(L1022,[1]Лист1!$A:$B,2,0)</f>
        <v>Horror</v>
      </c>
      <c r="R1022" s="5" t="str">
        <f t="shared" si="47"/>
        <v>2021</v>
      </c>
    </row>
    <row r="1023" spans="1:18" x14ac:dyDescent="0.25">
      <c r="A1023" s="4">
        <v>1021</v>
      </c>
      <c r="B1023" t="s">
        <v>2962</v>
      </c>
      <c r="C1023" t="s">
        <v>22756</v>
      </c>
      <c r="D1023" t="s">
        <v>2963</v>
      </c>
      <c r="E1023" t="s">
        <v>66</v>
      </c>
      <c r="F1023" t="s">
        <v>67</v>
      </c>
      <c r="G1023" s="1">
        <v>44306</v>
      </c>
      <c r="H1023">
        <v>2018</v>
      </c>
      <c r="I1023" t="s">
        <v>68</v>
      </c>
      <c r="J1023">
        <v>80</v>
      </c>
      <c r="K1023" t="s">
        <v>40</v>
      </c>
      <c r="L1023" t="s">
        <v>41</v>
      </c>
      <c r="M1023" t="s">
        <v>42</v>
      </c>
      <c r="N1023">
        <v>0</v>
      </c>
      <c r="O1023" t="str">
        <f t="shared" si="45"/>
        <v/>
      </c>
      <c r="P1023" t="str">
        <f t="shared" si="46"/>
        <v>80 - 100 минут</v>
      </c>
      <c r="Q1023" t="str">
        <f>VLOOKUP(L1023,[1]Лист1!$A:$B,2,0)</f>
        <v>Kids</v>
      </c>
      <c r="R1023" s="5" t="str">
        <f t="shared" si="47"/>
        <v>2021</v>
      </c>
    </row>
    <row r="1024" spans="1:18" x14ac:dyDescent="0.25">
      <c r="A1024" s="4">
        <v>1022</v>
      </c>
      <c r="B1024" t="s">
        <v>2964</v>
      </c>
      <c r="C1024" t="s">
        <v>22756</v>
      </c>
      <c r="D1024" t="s">
        <v>2965</v>
      </c>
      <c r="E1024" t="s">
        <v>66</v>
      </c>
      <c r="F1024" t="s">
        <v>67</v>
      </c>
      <c r="G1024" s="1">
        <v>44306</v>
      </c>
      <c r="H1024">
        <v>2017</v>
      </c>
      <c r="I1024" t="s">
        <v>110</v>
      </c>
      <c r="J1024">
        <v>81</v>
      </c>
      <c r="K1024" t="s">
        <v>40</v>
      </c>
      <c r="L1024" t="s">
        <v>41</v>
      </c>
      <c r="M1024" t="s">
        <v>42</v>
      </c>
      <c r="N1024">
        <v>0</v>
      </c>
      <c r="O1024" t="str">
        <f t="shared" si="45"/>
        <v/>
      </c>
      <c r="P1024" t="str">
        <f t="shared" si="46"/>
        <v>80 - 100 минут</v>
      </c>
      <c r="Q1024" t="str">
        <f>VLOOKUP(L1024,[1]Лист1!$A:$B,2,0)</f>
        <v>Kids</v>
      </c>
      <c r="R1024" s="5" t="str">
        <f t="shared" si="47"/>
        <v>2021</v>
      </c>
    </row>
    <row r="1025" spans="1:18" x14ac:dyDescent="0.25">
      <c r="A1025" s="4">
        <v>1023</v>
      </c>
      <c r="B1025" t="s">
        <v>2966</v>
      </c>
      <c r="C1025" t="s">
        <v>22756</v>
      </c>
      <c r="D1025" t="s">
        <v>2967</v>
      </c>
      <c r="E1025" t="s">
        <v>2968</v>
      </c>
      <c r="F1025" t="s">
        <v>74</v>
      </c>
      <c r="G1025" s="1">
        <v>44308</v>
      </c>
      <c r="H1025">
        <v>2021</v>
      </c>
      <c r="I1025" t="s">
        <v>23</v>
      </c>
      <c r="J1025">
        <v>116</v>
      </c>
      <c r="K1025" t="s">
        <v>231</v>
      </c>
      <c r="L1025" t="s">
        <v>47</v>
      </c>
      <c r="M1025" t="s">
        <v>49</v>
      </c>
      <c r="N1025" t="s">
        <v>232</v>
      </c>
      <c r="O1025" t="str">
        <f t="shared" si="45"/>
        <v/>
      </c>
      <c r="P1025" t="str">
        <f t="shared" si="46"/>
        <v>100 - 120 минут</v>
      </c>
      <c r="Q1025" t="str">
        <f>VLOOKUP(L1025,[1]Лист1!$A:$B,2,0)</f>
        <v>Dramas</v>
      </c>
      <c r="R1025" s="5" t="str">
        <f t="shared" si="47"/>
        <v>2021</v>
      </c>
    </row>
    <row r="1026" spans="1:18" x14ac:dyDescent="0.25">
      <c r="A1026" s="4">
        <v>1024</v>
      </c>
      <c r="B1026" t="s">
        <v>2969</v>
      </c>
      <c r="C1026" t="s">
        <v>22756</v>
      </c>
      <c r="D1026" t="s">
        <v>2970</v>
      </c>
      <c r="E1026" t="s">
        <v>2971</v>
      </c>
      <c r="F1026" t="s">
        <v>709</v>
      </c>
      <c r="G1026" s="1">
        <v>44307</v>
      </c>
      <c r="H1026">
        <v>2015</v>
      </c>
      <c r="I1026" t="s">
        <v>54</v>
      </c>
      <c r="J1026">
        <v>86</v>
      </c>
      <c r="K1026" t="s">
        <v>231</v>
      </c>
      <c r="L1026" t="s">
        <v>47</v>
      </c>
      <c r="M1026" t="s">
        <v>49</v>
      </c>
      <c r="N1026" t="s">
        <v>232</v>
      </c>
      <c r="O1026" t="str">
        <f t="shared" si="45"/>
        <v/>
      </c>
      <c r="P1026" t="str">
        <f t="shared" si="46"/>
        <v>80 - 100 минут</v>
      </c>
      <c r="Q1026" t="str">
        <f>VLOOKUP(L1026,[1]Лист1!$A:$B,2,0)</f>
        <v>Dramas</v>
      </c>
      <c r="R1026" s="5" t="str">
        <f t="shared" si="47"/>
        <v>2021</v>
      </c>
    </row>
    <row r="1027" spans="1:18" x14ac:dyDescent="0.25">
      <c r="A1027" s="4">
        <v>1025</v>
      </c>
      <c r="B1027" t="s">
        <v>2972</v>
      </c>
      <c r="C1027" t="s">
        <v>22756</v>
      </c>
      <c r="D1027" t="s">
        <v>2973</v>
      </c>
      <c r="E1027" t="s">
        <v>2974</v>
      </c>
      <c r="F1027" t="s">
        <v>1156</v>
      </c>
      <c r="G1027" s="1">
        <v>44307</v>
      </c>
      <c r="H1027">
        <v>2021</v>
      </c>
      <c r="I1027" t="s">
        <v>23</v>
      </c>
      <c r="J1027">
        <v>97</v>
      </c>
      <c r="K1027" t="s">
        <v>224</v>
      </c>
      <c r="L1027" t="s">
        <v>62</v>
      </c>
      <c r="M1027" t="s">
        <v>49</v>
      </c>
      <c r="N1027">
        <v>0</v>
      </c>
      <c r="O1027" t="str">
        <f t="shared" ref="O1027:O1090" si="48">IF(C1027="Сериал",IF(J1027=1,"1 сезон",IF(AND(J1027&gt;=2,J1027&lt;=4),CONCATENATE(J1027," сезона"),IF(J1027=5,CONCATENATE(J1027," сезонов"),IF(J1027&gt;=6,"более 5 сезонов")))),"")</f>
        <v/>
      </c>
      <c r="P1027" t="str">
        <f t="shared" ref="P1027:P1090" si="49">IF(C1027="Фильм",IF(J1027&lt;40,"0 - 40 минут",IF(AND(J1027&gt;=40,J1027&lt;60),"40 - 60 минут",IF(AND(J1027&gt;=60,J1027&lt;80),"60 - 80 минут",IF(AND(J1027&gt;=80,J1027&lt;100),"80 - 100 минут",IF(AND(J1027&gt;=100,J1027&lt;120),"100 - 120 минут",IF(AND(J1027&gt;=120,J1027&lt;140),"120 - 140 минут",IF(J1027&gt;=140,"140 минут +",))))))),"")</f>
        <v>80 - 100 минут</v>
      </c>
      <c r="Q1027" t="str">
        <f>VLOOKUP(L1027,[1]Лист1!$A:$B,2,0)</f>
        <v>Comedies</v>
      </c>
      <c r="R1027" s="5" t="str">
        <f t="shared" ref="R1027:R1090" si="50">TEXT(G1027,"гггг")</f>
        <v>2021</v>
      </c>
    </row>
    <row r="1028" spans="1:18" x14ac:dyDescent="0.25">
      <c r="A1028" s="4">
        <v>1026</v>
      </c>
      <c r="B1028" t="s">
        <v>2975</v>
      </c>
      <c r="C1028" t="s">
        <v>22756</v>
      </c>
      <c r="D1028" t="s">
        <v>2976</v>
      </c>
      <c r="E1028" t="s">
        <v>66</v>
      </c>
      <c r="F1028" t="s">
        <v>67</v>
      </c>
      <c r="G1028" s="1">
        <v>44306</v>
      </c>
      <c r="H1028">
        <v>2019</v>
      </c>
      <c r="I1028" t="s">
        <v>110</v>
      </c>
      <c r="J1028">
        <v>84</v>
      </c>
      <c r="K1028" t="s">
        <v>41</v>
      </c>
      <c r="L1028" t="s">
        <v>41</v>
      </c>
      <c r="M1028">
        <v>0</v>
      </c>
      <c r="N1028">
        <v>0</v>
      </c>
      <c r="O1028" t="str">
        <f t="shared" si="48"/>
        <v/>
      </c>
      <c r="P1028" t="str">
        <f t="shared" si="49"/>
        <v>80 - 100 минут</v>
      </c>
      <c r="Q1028" t="str">
        <f>VLOOKUP(L1028,[1]Лист1!$A:$B,2,0)</f>
        <v>Kids</v>
      </c>
      <c r="R1028" s="5" t="str">
        <f t="shared" si="50"/>
        <v>2021</v>
      </c>
    </row>
    <row r="1029" spans="1:18" x14ac:dyDescent="0.25">
      <c r="A1029" s="4">
        <v>1027</v>
      </c>
      <c r="B1029" t="s">
        <v>2977</v>
      </c>
      <c r="C1029" t="s">
        <v>22756</v>
      </c>
      <c r="D1029" t="s">
        <v>2978</v>
      </c>
      <c r="E1029" t="s">
        <v>2979</v>
      </c>
      <c r="F1029" t="s">
        <v>85</v>
      </c>
      <c r="G1029" s="1">
        <v>44306</v>
      </c>
      <c r="H1029">
        <v>2020</v>
      </c>
      <c r="I1029" t="s">
        <v>68</v>
      </c>
      <c r="J1029">
        <v>87</v>
      </c>
      <c r="K1029" t="s">
        <v>41</v>
      </c>
      <c r="L1029" t="s">
        <v>41</v>
      </c>
      <c r="M1029">
        <v>0</v>
      </c>
      <c r="N1029">
        <v>0</v>
      </c>
      <c r="O1029" t="str">
        <f t="shared" si="48"/>
        <v/>
      </c>
      <c r="P1029" t="str">
        <f t="shared" si="49"/>
        <v>80 - 100 минут</v>
      </c>
      <c r="Q1029" t="str">
        <f>VLOOKUP(L1029,[1]Лист1!$A:$B,2,0)</f>
        <v>Kids</v>
      </c>
      <c r="R1029" s="5" t="str">
        <f t="shared" si="50"/>
        <v>2021</v>
      </c>
    </row>
    <row r="1030" spans="1:18" x14ac:dyDescent="0.25">
      <c r="A1030" s="4">
        <v>1028</v>
      </c>
      <c r="B1030" t="s">
        <v>2980</v>
      </c>
      <c r="C1030" t="s">
        <v>22756</v>
      </c>
      <c r="D1030" t="s">
        <v>2981</v>
      </c>
      <c r="E1030" t="s">
        <v>2982</v>
      </c>
      <c r="F1030" t="s">
        <v>22</v>
      </c>
      <c r="G1030" s="1">
        <v>44305</v>
      </c>
      <c r="H1030">
        <v>2016</v>
      </c>
      <c r="I1030" t="s">
        <v>270</v>
      </c>
      <c r="J1030">
        <v>132</v>
      </c>
      <c r="K1030" t="s">
        <v>156</v>
      </c>
      <c r="L1030" t="s">
        <v>156</v>
      </c>
      <c r="M1030">
        <v>0</v>
      </c>
      <c r="N1030">
        <v>0</v>
      </c>
      <c r="O1030" t="str">
        <f t="shared" si="48"/>
        <v/>
      </c>
      <c r="P1030" t="str">
        <f t="shared" si="49"/>
        <v>120 - 140 минут</v>
      </c>
      <c r="Q1030" t="str">
        <f>VLOOKUP(L1030,[1]Лист1!$A:$B,2,0)</f>
        <v>Thrillers</v>
      </c>
      <c r="R1030" s="5" t="str">
        <f t="shared" si="50"/>
        <v>2021</v>
      </c>
    </row>
    <row r="1031" spans="1:18" x14ac:dyDescent="0.25">
      <c r="A1031" s="4">
        <v>1029</v>
      </c>
      <c r="B1031" t="s">
        <v>2983</v>
      </c>
      <c r="C1031" t="s">
        <v>22756</v>
      </c>
      <c r="D1031" t="s">
        <v>2984</v>
      </c>
      <c r="E1031" t="s">
        <v>85</v>
      </c>
      <c r="F1031" t="s">
        <v>67</v>
      </c>
      <c r="G1031" s="1">
        <v>44308</v>
      </c>
      <c r="H1031">
        <v>2021</v>
      </c>
      <c r="I1031" t="s">
        <v>54</v>
      </c>
      <c r="J1031">
        <v>58</v>
      </c>
      <c r="K1031" t="s">
        <v>128</v>
      </c>
      <c r="L1031" t="s">
        <v>18</v>
      </c>
      <c r="M1031" t="s">
        <v>49</v>
      </c>
      <c r="N1031">
        <v>0</v>
      </c>
      <c r="O1031" t="str">
        <f t="shared" si="48"/>
        <v/>
      </c>
      <c r="P1031" t="str">
        <f t="shared" si="49"/>
        <v>40 - 60 минут</v>
      </c>
      <c r="Q1031" t="str">
        <f>VLOOKUP(L1031,[1]Лист1!$A:$B,2,0)</f>
        <v>Documentaries</v>
      </c>
      <c r="R1031" s="5" t="str">
        <f t="shared" si="50"/>
        <v>2021</v>
      </c>
    </row>
    <row r="1032" spans="1:18" x14ac:dyDescent="0.25">
      <c r="A1032" s="4">
        <v>1030</v>
      </c>
      <c r="B1032" t="s">
        <v>2985</v>
      </c>
      <c r="C1032" t="s">
        <v>22756</v>
      </c>
      <c r="D1032" t="s">
        <v>2986</v>
      </c>
      <c r="E1032" t="s">
        <v>2987</v>
      </c>
      <c r="F1032" t="s">
        <v>16</v>
      </c>
      <c r="G1032" s="1">
        <v>44303</v>
      </c>
      <c r="H1032">
        <v>1992</v>
      </c>
      <c r="I1032" t="s">
        <v>270</v>
      </c>
      <c r="J1032">
        <v>126</v>
      </c>
      <c r="K1032" t="s">
        <v>47</v>
      </c>
      <c r="L1032" t="s">
        <v>47</v>
      </c>
      <c r="M1032">
        <v>0</v>
      </c>
      <c r="N1032">
        <v>0</v>
      </c>
      <c r="O1032" t="str">
        <f t="shared" si="48"/>
        <v/>
      </c>
      <c r="P1032" t="str">
        <f t="shared" si="49"/>
        <v>120 - 140 минут</v>
      </c>
      <c r="Q1032" t="str">
        <f>VLOOKUP(L1032,[1]Лист1!$A:$B,2,0)</f>
        <v>Dramas</v>
      </c>
      <c r="R1032" s="5" t="str">
        <f t="shared" si="50"/>
        <v>2021</v>
      </c>
    </row>
    <row r="1033" spans="1:18" x14ac:dyDescent="0.25">
      <c r="A1033" s="4">
        <v>1031</v>
      </c>
      <c r="B1033" t="s">
        <v>2988</v>
      </c>
      <c r="C1033" t="s">
        <v>22756</v>
      </c>
      <c r="D1033" t="s">
        <v>2989</v>
      </c>
      <c r="E1033" t="s">
        <v>2990</v>
      </c>
      <c r="F1033" t="s">
        <v>67</v>
      </c>
      <c r="G1033" s="1">
        <v>44303</v>
      </c>
      <c r="H1033">
        <v>2011</v>
      </c>
      <c r="I1033" t="s">
        <v>23</v>
      </c>
      <c r="J1033">
        <v>101</v>
      </c>
      <c r="K1033" t="s">
        <v>849</v>
      </c>
      <c r="L1033" t="s">
        <v>237</v>
      </c>
      <c r="M1033" t="s">
        <v>42</v>
      </c>
      <c r="N1033" t="s">
        <v>49</v>
      </c>
      <c r="O1033" t="str">
        <f t="shared" si="48"/>
        <v/>
      </c>
      <c r="P1033" t="str">
        <f t="shared" si="49"/>
        <v>100 - 120 минут</v>
      </c>
      <c r="Q1033" t="str">
        <f>VLOOKUP(L1033,[1]Лист1!$A:$B,2,0)</f>
        <v>Action &amp; Adventure</v>
      </c>
      <c r="R1033" s="5" t="str">
        <f t="shared" si="50"/>
        <v>2021</v>
      </c>
    </row>
    <row r="1034" spans="1:18" x14ac:dyDescent="0.25">
      <c r="A1034" s="4">
        <v>1032</v>
      </c>
      <c r="B1034" t="s">
        <v>2991</v>
      </c>
      <c r="C1034" t="s">
        <v>22756</v>
      </c>
      <c r="D1034" t="s">
        <v>2992</v>
      </c>
      <c r="E1034" t="s">
        <v>2993</v>
      </c>
      <c r="F1034" t="s">
        <v>67</v>
      </c>
      <c r="G1034" s="1">
        <v>44303</v>
      </c>
      <c r="H1034">
        <v>2010</v>
      </c>
      <c r="I1034" t="s">
        <v>23</v>
      </c>
      <c r="J1034">
        <v>102</v>
      </c>
      <c r="K1034" t="s">
        <v>75</v>
      </c>
      <c r="L1034" t="s">
        <v>47</v>
      </c>
      <c r="M1034" t="s">
        <v>49</v>
      </c>
      <c r="N1034">
        <v>0</v>
      </c>
      <c r="O1034" t="str">
        <f t="shared" si="48"/>
        <v/>
      </c>
      <c r="P1034" t="str">
        <f t="shared" si="49"/>
        <v>100 - 120 минут</v>
      </c>
      <c r="Q1034" t="str">
        <f>VLOOKUP(L1034,[1]Лист1!$A:$B,2,0)</f>
        <v>Dramas</v>
      </c>
      <c r="R1034" s="5" t="str">
        <f t="shared" si="50"/>
        <v>2021</v>
      </c>
    </row>
    <row r="1035" spans="1:18" x14ac:dyDescent="0.25">
      <c r="A1035" s="4">
        <v>1033</v>
      </c>
      <c r="B1035" t="s">
        <v>2994</v>
      </c>
      <c r="C1035" t="s">
        <v>22756</v>
      </c>
      <c r="D1035" t="s">
        <v>2995</v>
      </c>
      <c r="E1035" t="s">
        <v>2996</v>
      </c>
      <c r="F1035" t="s">
        <v>67</v>
      </c>
      <c r="G1035" s="1">
        <v>44303</v>
      </c>
      <c r="H1035">
        <v>2008</v>
      </c>
      <c r="I1035" t="s">
        <v>54</v>
      </c>
      <c r="J1035">
        <v>147</v>
      </c>
      <c r="K1035" t="s">
        <v>217</v>
      </c>
      <c r="L1035" t="s">
        <v>62</v>
      </c>
      <c r="M1035" t="s">
        <v>49</v>
      </c>
      <c r="N1035" t="s">
        <v>70</v>
      </c>
      <c r="O1035" t="str">
        <f t="shared" si="48"/>
        <v/>
      </c>
      <c r="P1035" t="str">
        <f t="shared" si="49"/>
        <v>140 минут +</v>
      </c>
      <c r="Q1035" t="str">
        <f>VLOOKUP(L1035,[1]Лист1!$A:$B,2,0)</f>
        <v>Comedies</v>
      </c>
      <c r="R1035" s="5" t="str">
        <f t="shared" si="50"/>
        <v>2021</v>
      </c>
    </row>
    <row r="1036" spans="1:18" x14ac:dyDescent="0.25">
      <c r="A1036" s="4">
        <v>1034</v>
      </c>
      <c r="B1036" t="s">
        <v>2997</v>
      </c>
      <c r="C1036" t="s">
        <v>22756</v>
      </c>
      <c r="D1036" t="s">
        <v>2998</v>
      </c>
      <c r="E1036" t="s">
        <v>2999</v>
      </c>
      <c r="F1036" t="s">
        <v>67</v>
      </c>
      <c r="G1036" s="1">
        <v>44303</v>
      </c>
      <c r="H1036">
        <v>2001</v>
      </c>
      <c r="I1036" t="s">
        <v>121</v>
      </c>
      <c r="J1036">
        <v>224</v>
      </c>
      <c r="K1036" t="s">
        <v>87</v>
      </c>
      <c r="L1036" t="s">
        <v>47</v>
      </c>
      <c r="M1036" t="s">
        <v>49</v>
      </c>
      <c r="N1036" t="s">
        <v>70</v>
      </c>
      <c r="O1036" t="str">
        <f t="shared" si="48"/>
        <v/>
      </c>
      <c r="P1036" t="str">
        <f t="shared" si="49"/>
        <v>140 минут +</v>
      </c>
      <c r="Q1036" t="str">
        <f>VLOOKUP(L1036,[1]Лист1!$A:$B,2,0)</f>
        <v>Dramas</v>
      </c>
      <c r="R1036" s="5" t="str">
        <f t="shared" si="50"/>
        <v>2021</v>
      </c>
    </row>
    <row r="1037" spans="1:18" x14ac:dyDescent="0.25">
      <c r="A1037" s="4">
        <v>1035</v>
      </c>
      <c r="B1037" t="s">
        <v>3000</v>
      </c>
      <c r="C1037" t="s">
        <v>22756</v>
      </c>
      <c r="D1037" t="s">
        <v>3001</v>
      </c>
      <c r="E1037" t="s">
        <v>3002</v>
      </c>
      <c r="F1037" t="s">
        <v>67</v>
      </c>
      <c r="G1037" s="1">
        <v>44303</v>
      </c>
      <c r="H1037">
        <v>2004</v>
      </c>
      <c r="I1037" t="s">
        <v>54</v>
      </c>
      <c r="J1037">
        <v>141</v>
      </c>
      <c r="K1037" t="s">
        <v>128</v>
      </c>
      <c r="L1037" t="s">
        <v>18</v>
      </c>
      <c r="M1037" t="s">
        <v>49</v>
      </c>
      <c r="N1037">
        <v>0</v>
      </c>
      <c r="O1037" t="str">
        <f t="shared" si="48"/>
        <v/>
      </c>
      <c r="P1037" t="str">
        <f t="shared" si="49"/>
        <v>140 минут +</v>
      </c>
      <c r="Q1037" t="str">
        <f>VLOOKUP(L1037,[1]Лист1!$A:$B,2,0)</f>
        <v>Documentaries</v>
      </c>
      <c r="R1037" s="5" t="str">
        <f t="shared" si="50"/>
        <v>2021</v>
      </c>
    </row>
    <row r="1038" spans="1:18" x14ac:dyDescent="0.25">
      <c r="A1038" s="4">
        <v>1036</v>
      </c>
      <c r="B1038" t="s">
        <v>3003</v>
      </c>
      <c r="C1038" t="s">
        <v>22756</v>
      </c>
      <c r="D1038" t="s">
        <v>3004</v>
      </c>
      <c r="E1038" t="s">
        <v>3005</v>
      </c>
      <c r="F1038" t="s">
        <v>67</v>
      </c>
      <c r="G1038" s="1">
        <v>44303</v>
      </c>
      <c r="H1038">
        <v>2010</v>
      </c>
      <c r="I1038" t="s">
        <v>23</v>
      </c>
      <c r="J1038">
        <v>109</v>
      </c>
      <c r="K1038" t="s">
        <v>564</v>
      </c>
      <c r="L1038" t="s">
        <v>62</v>
      </c>
      <c r="M1038" t="s">
        <v>63</v>
      </c>
      <c r="N1038" t="s">
        <v>48</v>
      </c>
      <c r="O1038" t="str">
        <f t="shared" si="48"/>
        <v/>
      </c>
      <c r="P1038" t="str">
        <f t="shared" si="49"/>
        <v>100 - 120 минут</v>
      </c>
      <c r="Q1038" t="str">
        <f>VLOOKUP(L1038,[1]Лист1!$A:$B,2,0)</f>
        <v>Comedies</v>
      </c>
      <c r="R1038" s="5" t="str">
        <f t="shared" si="50"/>
        <v>2021</v>
      </c>
    </row>
    <row r="1039" spans="1:18" x14ac:dyDescent="0.25">
      <c r="A1039" s="4">
        <v>1037</v>
      </c>
      <c r="B1039" t="s">
        <v>3006</v>
      </c>
      <c r="C1039" t="s">
        <v>22756</v>
      </c>
      <c r="D1039" t="s">
        <v>3007</v>
      </c>
      <c r="E1039" t="s">
        <v>3008</v>
      </c>
      <c r="F1039" t="s">
        <v>67</v>
      </c>
      <c r="G1039" s="1">
        <v>44303</v>
      </c>
      <c r="H1039">
        <v>2007</v>
      </c>
      <c r="I1039" t="s">
        <v>121</v>
      </c>
      <c r="J1039">
        <v>162</v>
      </c>
      <c r="K1039" t="s">
        <v>75</v>
      </c>
      <c r="L1039" t="s">
        <v>47</v>
      </c>
      <c r="M1039" t="s">
        <v>49</v>
      </c>
      <c r="N1039">
        <v>0</v>
      </c>
      <c r="O1039" t="str">
        <f t="shared" si="48"/>
        <v/>
      </c>
      <c r="P1039" t="str">
        <f t="shared" si="49"/>
        <v>140 минут +</v>
      </c>
      <c r="Q1039" t="str">
        <f>VLOOKUP(L1039,[1]Лист1!$A:$B,2,0)</f>
        <v>Dramas</v>
      </c>
      <c r="R1039" s="5" t="str">
        <f t="shared" si="50"/>
        <v>2021</v>
      </c>
    </row>
    <row r="1040" spans="1:18" x14ac:dyDescent="0.25">
      <c r="A1040" s="4">
        <v>1038</v>
      </c>
      <c r="B1040" t="s">
        <v>3009</v>
      </c>
      <c r="C1040" t="s">
        <v>22756</v>
      </c>
      <c r="D1040" t="s">
        <v>3010</v>
      </c>
      <c r="E1040" t="s">
        <v>3011</v>
      </c>
      <c r="F1040" t="s">
        <v>67</v>
      </c>
      <c r="G1040" s="1">
        <v>44302</v>
      </c>
      <c r="H1040">
        <v>2021</v>
      </c>
      <c r="I1040" t="s">
        <v>23</v>
      </c>
      <c r="J1040">
        <v>142</v>
      </c>
      <c r="K1040" t="s">
        <v>46</v>
      </c>
      <c r="L1040" t="s">
        <v>47</v>
      </c>
      <c r="M1040" t="s">
        <v>48</v>
      </c>
      <c r="N1040" t="s">
        <v>49</v>
      </c>
      <c r="O1040" t="str">
        <f t="shared" si="48"/>
        <v/>
      </c>
      <c r="P1040" t="str">
        <f t="shared" si="49"/>
        <v>140 минут +</v>
      </c>
      <c r="Q1040" t="str">
        <f>VLOOKUP(L1040,[1]Лист1!$A:$B,2,0)</f>
        <v>Dramas</v>
      </c>
      <c r="R1040" s="5" t="str">
        <f t="shared" si="50"/>
        <v>2021</v>
      </c>
    </row>
    <row r="1041" spans="1:18" x14ac:dyDescent="0.25">
      <c r="A1041" s="4">
        <v>1039</v>
      </c>
      <c r="B1041" t="s">
        <v>3012</v>
      </c>
      <c r="C1041" t="s">
        <v>22756</v>
      </c>
      <c r="D1041" t="s">
        <v>3013</v>
      </c>
      <c r="E1041" t="s">
        <v>3014</v>
      </c>
      <c r="F1041" t="s">
        <v>16</v>
      </c>
      <c r="G1041" s="1">
        <v>44302</v>
      </c>
      <c r="H1041">
        <v>2021</v>
      </c>
      <c r="I1041" t="s">
        <v>68</v>
      </c>
      <c r="J1041">
        <v>93</v>
      </c>
      <c r="K1041" t="s">
        <v>69</v>
      </c>
      <c r="L1041" t="s">
        <v>41</v>
      </c>
      <c r="M1041" t="s">
        <v>42</v>
      </c>
      <c r="N1041" t="s">
        <v>70</v>
      </c>
      <c r="O1041" t="str">
        <f t="shared" si="48"/>
        <v/>
      </c>
      <c r="P1041" t="str">
        <f t="shared" si="49"/>
        <v>80 - 100 минут</v>
      </c>
      <c r="Q1041" t="str">
        <f>VLOOKUP(L1041,[1]Лист1!$A:$B,2,0)</f>
        <v>Kids</v>
      </c>
      <c r="R1041" s="5" t="str">
        <f t="shared" si="50"/>
        <v>2021</v>
      </c>
    </row>
    <row r="1042" spans="1:18" x14ac:dyDescent="0.25">
      <c r="A1042" s="4">
        <v>1040</v>
      </c>
      <c r="B1042" t="s">
        <v>3015</v>
      </c>
      <c r="C1042" t="s">
        <v>22756</v>
      </c>
      <c r="D1042" t="s">
        <v>3016</v>
      </c>
      <c r="E1042" t="s">
        <v>3017</v>
      </c>
      <c r="F1042" t="s">
        <v>16</v>
      </c>
      <c r="G1042" s="1">
        <v>44302</v>
      </c>
      <c r="H1042">
        <v>2021</v>
      </c>
      <c r="I1042" t="s">
        <v>110</v>
      </c>
      <c r="J1042">
        <v>60</v>
      </c>
      <c r="K1042" t="s">
        <v>41</v>
      </c>
      <c r="L1042" t="s">
        <v>41</v>
      </c>
      <c r="M1042">
        <v>0</v>
      </c>
      <c r="N1042">
        <v>0</v>
      </c>
      <c r="O1042" t="str">
        <f t="shared" si="48"/>
        <v/>
      </c>
      <c r="P1042" t="str">
        <f t="shared" si="49"/>
        <v>60 - 80 минут</v>
      </c>
      <c r="Q1042" t="str">
        <f>VLOOKUP(L1042,[1]Лист1!$A:$B,2,0)</f>
        <v>Kids</v>
      </c>
      <c r="R1042" s="5" t="str">
        <f t="shared" si="50"/>
        <v>2021</v>
      </c>
    </row>
    <row r="1043" spans="1:18" x14ac:dyDescent="0.25">
      <c r="A1043" s="4">
        <v>1041</v>
      </c>
      <c r="B1043" t="s">
        <v>3018</v>
      </c>
      <c r="C1043" t="s">
        <v>22756</v>
      </c>
      <c r="D1043" t="s">
        <v>3019</v>
      </c>
      <c r="E1043" t="s">
        <v>3020</v>
      </c>
      <c r="F1043" t="s">
        <v>709</v>
      </c>
      <c r="G1043" s="1">
        <v>44302</v>
      </c>
      <c r="H1043">
        <v>2015</v>
      </c>
      <c r="I1043" t="s">
        <v>270</v>
      </c>
      <c r="J1043">
        <v>119</v>
      </c>
      <c r="K1043" t="s">
        <v>3021</v>
      </c>
      <c r="L1043" t="s">
        <v>151</v>
      </c>
      <c r="M1043" t="s">
        <v>143</v>
      </c>
      <c r="N1043" t="s">
        <v>152</v>
      </c>
      <c r="O1043" t="str">
        <f t="shared" si="48"/>
        <v/>
      </c>
      <c r="P1043" t="str">
        <f t="shared" si="49"/>
        <v>100 - 120 минут</v>
      </c>
      <c r="Q1043" t="str">
        <f>VLOOKUP(L1043,[1]Лист1!$A:$B,2,0)</f>
        <v>Horror</v>
      </c>
      <c r="R1043" s="5" t="str">
        <f t="shared" si="50"/>
        <v>2021</v>
      </c>
    </row>
    <row r="1044" spans="1:18" x14ac:dyDescent="0.25">
      <c r="A1044" s="4">
        <v>1042</v>
      </c>
      <c r="B1044" t="s">
        <v>3022</v>
      </c>
      <c r="C1044" t="s">
        <v>22756</v>
      </c>
      <c r="D1044" t="s">
        <v>3023</v>
      </c>
      <c r="E1044" t="s">
        <v>3024</v>
      </c>
      <c r="F1044" t="s">
        <v>16</v>
      </c>
      <c r="G1044" s="1">
        <v>44302</v>
      </c>
      <c r="H1044">
        <v>2013</v>
      </c>
      <c r="I1044" t="s">
        <v>23</v>
      </c>
      <c r="J1044">
        <v>96</v>
      </c>
      <c r="K1044" t="s">
        <v>75</v>
      </c>
      <c r="L1044" t="s">
        <v>47</v>
      </c>
      <c r="M1044" t="s">
        <v>49</v>
      </c>
      <c r="N1044">
        <v>0</v>
      </c>
      <c r="O1044" t="str">
        <f t="shared" si="48"/>
        <v/>
      </c>
      <c r="P1044" t="str">
        <f t="shared" si="49"/>
        <v>80 - 100 минут</v>
      </c>
      <c r="Q1044" t="str">
        <f>VLOOKUP(L1044,[1]Лист1!$A:$B,2,0)</f>
        <v>Dramas</v>
      </c>
      <c r="R1044" s="5" t="str">
        <f t="shared" si="50"/>
        <v>2021</v>
      </c>
    </row>
    <row r="1045" spans="1:18" x14ac:dyDescent="0.25">
      <c r="A1045" s="4">
        <v>1043</v>
      </c>
      <c r="B1045" t="s">
        <v>3025</v>
      </c>
      <c r="C1045" t="s">
        <v>22756</v>
      </c>
      <c r="D1045" t="s">
        <v>3026</v>
      </c>
      <c r="E1045" t="s">
        <v>2664</v>
      </c>
      <c r="F1045" t="s">
        <v>574</v>
      </c>
      <c r="G1045" s="1">
        <v>44302</v>
      </c>
      <c r="H1045">
        <v>2020</v>
      </c>
      <c r="I1045" t="s">
        <v>23</v>
      </c>
      <c r="J1045">
        <v>116</v>
      </c>
      <c r="K1045" t="s">
        <v>1428</v>
      </c>
      <c r="L1045" t="s">
        <v>41</v>
      </c>
      <c r="M1045" t="s">
        <v>42</v>
      </c>
      <c r="N1045" t="s">
        <v>63</v>
      </c>
      <c r="O1045" t="str">
        <f t="shared" si="48"/>
        <v/>
      </c>
      <c r="P1045" t="str">
        <f t="shared" si="49"/>
        <v>100 - 120 минут</v>
      </c>
      <c r="Q1045" t="str">
        <f>VLOOKUP(L1045,[1]Лист1!$A:$B,2,0)</f>
        <v>Kids</v>
      </c>
      <c r="R1045" s="5" t="str">
        <f t="shared" si="50"/>
        <v>2021</v>
      </c>
    </row>
    <row r="1046" spans="1:18" x14ac:dyDescent="0.25">
      <c r="A1046" s="4">
        <v>1044</v>
      </c>
      <c r="B1046" t="s">
        <v>3027</v>
      </c>
      <c r="C1046" t="s">
        <v>22756</v>
      </c>
      <c r="D1046" t="s">
        <v>3028</v>
      </c>
      <c r="E1046" t="s">
        <v>3029</v>
      </c>
      <c r="F1046" t="s">
        <v>74</v>
      </c>
      <c r="G1046" s="1">
        <v>44302</v>
      </c>
      <c r="H1046">
        <v>2020</v>
      </c>
      <c r="I1046" t="s">
        <v>54</v>
      </c>
      <c r="J1046">
        <v>102</v>
      </c>
      <c r="K1046" t="s">
        <v>463</v>
      </c>
      <c r="L1046" t="s">
        <v>47</v>
      </c>
      <c r="M1046" t="s">
        <v>49</v>
      </c>
      <c r="N1046" t="s">
        <v>143</v>
      </c>
      <c r="O1046" t="str">
        <f t="shared" si="48"/>
        <v/>
      </c>
      <c r="P1046" t="str">
        <f t="shared" si="49"/>
        <v>100 - 120 минут</v>
      </c>
      <c r="Q1046" t="str">
        <f>VLOOKUP(L1046,[1]Лист1!$A:$B,2,0)</f>
        <v>Dramas</v>
      </c>
      <c r="R1046" s="5" t="str">
        <f t="shared" si="50"/>
        <v>2021</v>
      </c>
    </row>
    <row r="1047" spans="1:18" x14ac:dyDescent="0.25">
      <c r="A1047" s="4">
        <v>1045</v>
      </c>
      <c r="B1047" t="s">
        <v>3030</v>
      </c>
      <c r="C1047" t="s">
        <v>22756</v>
      </c>
      <c r="D1047" t="s">
        <v>3031</v>
      </c>
      <c r="E1047" t="s">
        <v>3032</v>
      </c>
      <c r="F1047" t="s">
        <v>53</v>
      </c>
      <c r="G1047" s="1">
        <v>44302</v>
      </c>
      <c r="H1047">
        <v>2013</v>
      </c>
      <c r="I1047" t="s">
        <v>270</v>
      </c>
      <c r="J1047">
        <v>123</v>
      </c>
      <c r="K1047" t="s">
        <v>236</v>
      </c>
      <c r="L1047" t="s">
        <v>237</v>
      </c>
      <c r="M1047" t="s">
        <v>63</v>
      </c>
      <c r="N1047" t="s">
        <v>49</v>
      </c>
      <c r="O1047" t="str">
        <f t="shared" si="48"/>
        <v/>
      </c>
      <c r="P1047" t="str">
        <f t="shared" si="49"/>
        <v>120 - 140 минут</v>
      </c>
      <c r="Q1047" t="str">
        <f>VLOOKUP(L1047,[1]Лист1!$A:$B,2,0)</f>
        <v>Action &amp; Adventure</v>
      </c>
      <c r="R1047" s="5" t="str">
        <f t="shared" si="50"/>
        <v>2021</v>
      </c>
    </row>
    <row r="1048" spans="1:18" x14ac:dyDescent="0.25">
      <c r="A1048" s="4">
        <v>1046</v>
      </c>
      <c r="B1048" t="s">
        <v>3033</v>
      </c>
      <c r="C1048" t="s">
        <v>22756</v>
      </c>
      <c r="D1048" t="s">
        <v>3034</v>
      </c>
      <c r="E1048" t="s">
        <v>3035</v>
      </c>
      <c r="F1048" t="s">
        <v>16</v>
      </c>
      <c r="G1048" s="1">
        <v>44302</v>
      </c>
      <c r="H1048">
        <v>2020</v>
      </c>
      <c r="I1048" t="s">
        <v>270</v>
      </c>
      <c r="J1048">
        <v>102</v>
      </c>
      <c r="K1048" t="s">
        <v>156</v>
      </c>
      <c r="L1048" t="s">
        <v>156</v>
      </c>
      <c r="M1048">
        <v>0</v>
      </c>
      <c r="N1048">
        <v>0</v>
      </c>
      <c r="O1048" t="str">
        <f t="shared" si="48"/>
        <v/>
      </c>
      <c r="P1048" t="str">
        <f t="shared" si="49"/>
        <v>100 - 120 минут</v>
      </c>
      <c r="Q1048" t="str">
        <f>VLOOKUP(L1048,[1]Лист1!$A:$B,2,0)</f>
        <v>Thrillers</v>
      </c>
      <c r="R1048" s="5" t="str">
        <f t="shared" si="50"/>
        <v>2021</v>
      </c>
    </row>
    <row r="1049" spans="1:18" x14ac:dyDescent="0.25">
      <c r="A1049" s="4">
        <v>1047</v>
      </c>
      <c r="B1049" t="s">
        <v>3036</v>
      </c>
      <c r="C1049" t="s">
        <v>22756</v>
      </c>
      <c r="D1049" t="s">
        <v>3037</v>
      </c>
      <c r="E1049" t="s">
        <v>3038</v>
      </c>
      <c r="F1049" t="s">
        <v>3039</v>
      </c>
      <c r="G1049" s="1">
        <v>44302</v>
      </c>
      <c r="H1049">
        <v>2017</v>
      </c>
      <c r="I1049" t="s">
        <v>17</v>
      </c>
      <c r="J1049">
        <v>127</v>
      </c>
      <c r="K1049" t="s">
        <v>47</v>
      </c>
      <c r="L1049" t="s">
        <v>47</v>
      </c>
      <c r="M1049">
        <v>0</v>
      </c>
      <c r="N1049">
        <v>0</v>
      </c>
      <c r="O1049" t="str">
        <f t="shared" si="48"/>
        <v/>
      </c>
      <c r="P1049" t="str">
        <f t="shared" si="49"/>
        <v>120 - 140 минут</v>
      </c>
      <c r="Q1049" t="str">
        <f>VLOOKUP(L1049,[1]Лист1!$A:$B,2,0)</f>
        <v>Dramas</v>
      </c>
      <c r="R1049" s="5" t="str">
        <f t="shared" si="50"/>
        <v>2021</v>
      </c>
    </row>
    <row r="1050" spans="1:18" x14ac:dyDescent="0.25">
      <c r="A1050" s="4">
        <v>1048</v>
      </c>
      <c r="B1050" t="s">
        <v>3040</v>
      </c>
      <c r="C1050" t="s">
        <v>22756</v>
      </c>
      <c r="D1050" t="s">
        <v>3041</v>
      </c>
      <c r="E1050" t="s">
        <v>3042</v>
      </c>
      <c r="F1050" t="s">
        <v>16</v>
      </c>
      <c r="G1050" s="1">
        <v>44302</v>
      </c>
      <c r="H1050">
        <v>2017</v>
      </c>
      <c r="I1050" t="s">
        <v>54</v>
      </c>
      <c r="J1050">
        <v>88</v>
      </c>
      <c r="K1050" t="s">
        <v>605</v>
      </c>
      <c r="L1050" t="s">
        <v>237</v>
      </c>
      <c r="M1050" t="s">
        <v>152</v>
      </c>
      <c r="N1050">
        <v>0</v>
      </c>
      <c r="O1050" t="str">
        <f t="shared" si="48"/>
        <v/>
      </c>
      <c r="P1050" t="str">
        <f t="shared" si="49"/>
        <v>80 - 100 минут</v>
      </c>
      <c r="Q1050" t="str">
        <f>VLOOKUP(L1050,[1]Лист1!$A:$B,2,0)</f>
        <v>Action &amp; Adventure</v>
      </c>
      <c r="R1050" s="5" t="str">
        <f t="shared" si="50"/>
        <v>2021</v>
      </c>
    </row>
    <row r="1051" spans="1:18" x14ac:dyDescent="0.25">
      <c r="A1051" s="4">
        <v>1049</v>
      </c>
      <c r="B1051" t="s">
        <v>3043</v>
      </c>
      <c r="C1051" t="s">
        <v>22756</v>
      </c>
      <c r="D1051" t="s">
        <v>3044</v>
      </c>
      <c r="E1051" t="s">
        <v>3045</v>
      </c>
      <c r="F1051" t="s">
        <v>67</v>
      </c>
      <c r="G1051" s="1">
        <v>44302</v>
      </c>
      <c r="H1051">
        <v>2021</v>
      </c>
      <c r="I1051" t="s">
        <v>54</v>
      </c>
      <c r="J1051">
        <v>106</v>
      </c>
      <c r="K1051" t="s">
        <v>454</v>
      </c>
      <c r="L1051" t="s">
        <v>62</v>
      </c>
      <c r="M1051" t="s">
        <v>63</v>
      </c>
      <c r="N1051" t="s">
        <v>49</v>
      </c>
      <c r="O1051" t="str">
        <f t="shared" si="48"/>
        <v/>
      </c>
      <c r="P1051" t="str">
        <f t="shared" si="49"/>
        <v>100 - 120 минут</v>
      </c>
      <c r="Q1051" t="str">
        <f>VLOOKUP(L1051,[1]Лист1!$A:$B,2,0)</f>
        <v>Comedies</v>
      </c>
      <c r="R1051" s="5" t="str">
        <f t="shared" si="50"/>
        <v>2021</v>
      </c>
    </row>
    <row r="1052" spans="1:18" x14ac:dyDescent="0.25">
      <c r="A1052" s="4">
        <v>1050</v>
      </c>
      <c r="B1052" t="s">
        <v>3046</v>
      </c>
      <c r="C1052" t="s">
        <v>22756</v>
      </c>
      <c r="D1052" t="s">
        <v>3047</v>
      </c>
      <c r="E1052" t="s">
        <v>3048</v>
      </c>
      <c r="F1052" t="s">
        <v>16</v>
      </c>
      <c r="G1052" s="1">
        <v>44301</v>
      </c>
      <c r="H1052">
        <v>2020</v>
      </c>
      <c r="I1052" t="s">
        <v>23</v>
      </c>
      <c r="J1052">
        <v>65</v>
      </c>
      <c r="K1052" t="s">
        <v>277</v>
      </c>
      <c r="L1052" t="s">
        <v>18</v>
      </c>
      <c r="M1052" t="s">
        <v>70</v>
      </c>
      <c r="N1052">
        <v>0</v>
      </c>
      <c r="O1052" t="str">
        <f t="shared" si="48"/>
        <v/>
      </c>
      <c r="P1052" t="str">
        <f t="shared" si="49"/>
        <v>60 - 80 минут</v>
      </c>
      <c r="Q1052" t="str">
        <f>VLOOKUP(L1052,[1]Лист1!$A:$B,2,0)</f>
        <v>Documentaries</v>
      </c>
      <c r="R1052" s="5" t="str">
        <f t="shared" si="50"/>
        <v>2021</v>
      </c>
    </row>
    <row r="1053" spans="1:18" x14ac:dyDescent="0.25">
      <c r="A1053" s="4">
        <v>1051</v>
      </c>
      <c r="B1053" t="s">
        <v>3049</v>
      </c>
      <c r="C1053" t="s">
        <v>22756</v>
      </c>
      <c r="D1053" t="s">
        <v>3050</v>
      </c>
      <c r="E1053" t="s">
        <v>3051</v>
      </c>
      <c r="F1053" t="s">
        <v>284</v>
      </c>
      <c r="G1053" s="1">
        <v>44301</v>
      </c>
      <c r="H1053">
        <v>2016</v>
      </c>
      <c r="I1053" t="s">
        <v>23</v>
      </c>
      <c r="J1053">
        <v>96</v>
      </c>
      <c r="K1053" t="s">
        <v>3052</v>
      </c>
      <c r="L1053" t="s">
        <v>237</v>
      </c>
      <c r="M1053" t="s">
        <v>286</v>
      </c>
      <c r="N1053" t="s">
        <v>259</v>
      </c>
      <c r="O1053" t="str">
        <f t="shared" si="48"/>
        <v/>
      </c>
      <c r="P1053" t="str">
        <f t="shared" si="49"/>
        <v>80 - 100 минут</v>
      </c>
      <c r="Q1053" t="str">
        <f>VLOOKUP(L1053,[1]Лист1!$A:$B,2,0)</f>
        <v>Action &amp; Adventure</v>
      </c>
      <c r="R1053" s="5" t="str">
        <f t="shared" si="50"/>
        <v>2021</v>
      </c>
    </row>
    <row r="1054" spans="1:18" x14ac:dyDescent="0.25">
      <c r="A1054" s="4">
        <v>1052</v>
      </c>
      <c r="B1054" t="s">
        <v>3053</v>
      </c>
      <c r="C1054" t="s">
        <v>22757</v>
      </c>
      <c r="D1054" t="s">
        <v>3054</v>
      </c>
      <c r="E1054" t="s">
        <v>3055</v>
      </c>
      <c r="F1054" t="s">
        <v>16</v>
      </c>
      <c r="G1054" s="1">
        <v>44301</v>
      </c>
      <c r="H1054">
        <v>2019</v>
      </c>
      <c r="I1054" t="s">
        <v>39</v>
      </c>
      <c r="J1054">
        <v>1</v>
      </c>
      <c r="K1054" t="s">
        <v>101</v>
      </c>
      <c r="L1054" t="s">
        <v>101</v>
      </c>
      <c r="M1054">
        <v>0</v>
      </c>
      <c r="N1054">
        <v>0</v>
      </c>
      <c r="O1054" t="str">
        <f t="shared" si="48"/>
        <v>1 сезон</v>
      </c>
      <c r="P1054" t="str">
        <f t="shared" si="49"/>
        <v/>
      </c>
      <c r="Q1054" t="str">
        <f>VLOOKUP(L1054,[1]Лист1!$A:$B,2,0)</f>
        <v>Documentaries</v>
      </c>
      <c r="R1054" s="5" t="str">
        <f t="shared" si="50"/>
        <v>2021</v>
      </c>
    </row>
    <row r="1055" spans="1:18" x14ac:dyDescent="0.25">
      <c r="A1055" s="4">
        <v>1053</v>
      </c>
      <c r="B1055" t="s">
        <v>3056</v>
      </c>
      <c r="C1055" t="s">
        <v>22756</v>
      </c>
      <c r="D1055" t="s">
        <v>3057</v>
      </c>
      <c r="E1055" t="s">
        <v>3058</v>
      </c>
      <c r="F1055" t="s">
        <v>16</v>
      </c>
      <c r="G1055" s="1">
        <v>44301</v>
      </c>
      <c r="H1055">
        <v>2019</v>
      </c>
      <c r="I1055" t="s">
        <v>54</v>
      </c>
      <c r="J1055">
        <v>88</v>
      </c>
      <c r="K1055" t="s">
        <v>156</v>
      </c>
      <c r="L1055" t="s">
        <v>156</v>
      </c>
      <c r="M1055">
        <v>0</v>
      </c>
      <c r="N1055">
        <v>0</v>
      </c>
      <c r="O1055" t="str">
        <f t="shared" si="48"/>
        <v/>
      </c>
      <c r="P1055" t="str">
        <f t="shared" si="49"/>
        <v>80 - 100 минут</v>
      </c>
      <c r="Q1055" t="str">
        <f>VLOOKUP(L1055,[1]Лист1!$A:$B,2,0)</f>
        <v>Thrillers</v>
      </c>
      <c r="R1055" s="5" t="str">
        <f t="shared" si="50"/>
        <v>2021</v>
      </c>
    </row>
    <row r="1056" spans="1:18" x14ac:dyDescent="0.25">
      <c r="A1056" s="4">
        <v>1054</v>
      </c>
      <c r="B1056" t="s">
        <v>3059</v>
      </c>
      <c r="C1056" t="s">
        <v>22756</v>
      </c>
      <c r="D1056" t="s">
        <v>3060</v>
      </c>
      <c r="E1056" t="s">
        <v>3061</v>
      </c>
      <c r="F1056" t="s">
        <v>284</v>
      </c>
      <c r="G1056" s="1">
        <v>44301</v>
      </c>
      <c r="H1056">
        <v>2021</v>
      </c>
      <c r="I1056" t="s">
        <v>23</v>
      </c>
      <c r="J1056">
        <v>143</v>
      </c>
      <c r="K1056" t="s">
        <v>2536</v>
      </c>
      <c r="L1056" t="s">
        <v>47</v>
      </c>
      <c r="M1056" t="s">
        <v>49</v>
      </c>
      <c r="N1056" t="s">
        <v>787</v>
      </c>
      <c r="O1056" t="str">
        <f t="shared" si="48"/>
        <v/>
      </c>
      <c r="P1056" t="str">
        <f t="shared" si="49"/>
        <v>140 минут +</v>
      </c>
      <c r="Q1056" t="str">
        <f>VLOOKUP(L1056,[1]Лист1!$A:$B,2,0)</f>
        <v>Dramas</v>
      </c>
      <c r="R1056" s="5" t="str">
        <f t="shared" si="50"/>
        <v>2021</v>
      </c>
    </row>
    <row r="1057" spans="1:18" x14ac:dyDescent="0.25">
      <c r="A1057" s="4">
        <v>1055</v>
      </c>
      <c r="B1057" t="s">
        <v>3062</v>
      </c>
      <c r="C1057" t="s">
        <v>22756</v>
      </c>
      <c r="D1057" t="s">
        <v>3063</v>
      </c>
      <c r="E1057" t="s">
        <v>1407</v>
      </c>
      <c r="F1057" t="s">
        <v>16</v>
      </c>
      <c r="G1057" s="1">
        <v>44301</v>
      </c>
      <c r="H1057">
        <v>2012</v>
      </c>
      <c r="I1057" t="s">
        <v>270</v>
      </c>
      <c r="J1057">
        <v>137</v>
      </c>
      <c r="K1057" t="s">
        <v>845</v>
      </c>
      <c r="L1057" t="s">
        <v>47</v>
      </c>
      <c r="M1057" t="s">
        <v>48</v>
      </c>
      <c r="N1057">
        <v>0</v>
      </c>
      <c r="O1057" t="str">
        <f t="shared" si="48"/>
        <v/>
      </c>
      <c r="P1057" t="str">
        <f t="shared" si="49"/>
        <v>120 - 140 минут</v>
      </c>
      <c r="Q1057" t="str">
        <f>VLOOKUP(L1057,[1]Лист1!$A:$B,2,0)</f>
        <v>Dramas</v>
      </c>
      <c r="R1057" s="5" t="str">
        <f t="shared" si="50"/>
        <v>2021</v>
      </c>
    </row>
    <row r="1058" spans="1:18" x14ac:dyDescent="0.25">
      <c r="A1058" s="4">
        <v>1056</v>
      </c>
      <c r="B1058" t="s">
        <v>3064</v>
      </c>
      <c r="C1058" t="s">
        <v>22756</v>
      </c>
      <c r="D1058" t="s">
        <v>3065</v>
      </c>
      <c r="E1058" t="s">
        <v>3066</v>
      </c>
      <c r="F1058" t="s">
        <v>16</v>
      </c>
      <c r="G1058" s="1">
        <v>44301</v>
      </c>
      <c r="H1058">
        <v>2014</v>
      </c>
      <c r="I1058" t="s">
        <v>23</v>
      </c>
      <c r="J1058">
        <v>75</v>
      </c>
      <c r="K1058" t="s">
        <v>277</v>
      </c>
      <c r="L1058" t="s">
        <v>18</v>
      </c>
      <c r="M1058" t="s">
        <v>70</v>
      </c>
      <c r="N1058">
        <v>0</v>
      </c>
      <c r="O1058" t="str">
        <f t="shared" si="48"/>
        <v/>
      </c>
      <c r="P1058" t="str">
        <f t="shared" si="49"/>
        <v>60 - 80 минут</v>
      </c>
      <c r="Q1058" t="str">
        <f>VLOOKUP(L1058,[1]Лист1!$A:$B,2,0)</f>
        <v>Documentaries</v>
      </c>
      <c r="R1058" s="5" t="str">
        <f t="shared" si="50"/>
        <v>2021</v>
      </c>
    </row>
    <row r="1059" spans="1:18" x14ac:dyDescent="0.25">
      <c r="A1059" s="4">
        <v>1057</v>
      </c>
      <c r="B1059" t="s">
        <v>3067</v>
      </c>
      <c r="C1059" t="s">
        <v>22756</v>
      </c>
      <c r="D1059" t="s">
        <v>3068</v>
      </c>
      <c r="E1059" t="s">
        <v>3069</v>
      </c>
      <c r="F1059" t="s">
        <v>16</v>
      </c>
      <c r="G1059" s="1">
        <v>44301</v>
      </c>
      <c r="H1059">
        <v>1981</v>
      </c>
      <c r="I1059" t="s">
        <v>270</v>
      </c>
      <c r="J1059">
        <v>103</v>
      </c>
      <c r="K1059" t="s">
        <v>3070</v>
      </c>
      <c r="L1059" t="s">
        <v>2507</v>
      </c>
      <c r="M1059" t="s">
        <v>63</v>
      </c>
      <c r="N1059" t="s">
        <v>70</v>
      </c>
      <c r="O1059" t="str">
        <f t="shared" si="48"/>
        <v/>
      </c>
      <c r="P1059" t="str">
        <f t="shared" si="49"/>
        <v>100 - 120 минут</v>
      </c>
      <c r="Q1059" t="str">
        <f>VLOOKUP(L1059,[1]Лист1!$A:$B,2,0)</f>
        <v>Classic &amp; Cult</v>
      </c>
      <c r="R1059" s="5" t="str">
        <f t="shared" si="50"/>
        <v>2021</v>
      </c>
    </row>
    <row r="1060" spans="1:18" x14ac:dyDescent="0.25">
      <c r="A1060" s="4">
        <v>1058</v>
      </c>
      <c r="B1060" t="s">
        <v>3071</v>
      </c>
      <c r="C1060" t="s">
        <v>22756</v>
      </c>
      <c r="D1060" t="s">
        <v>3072</v>
      </c>
      <c r="E1060" t="s">
        <v>3073</v>
      </c>
      <c r="F1060" t="s">
        <v>241</v>
      </c>
      <c r="G1060" s="1">
        <v>44300</v>
      </c>
      <c r="H1060">
        <v>2021</v>
      </c>
      <c r="I1060" t="s">
        <v>23</v>
      </c>
      <c r="J1060">
        <v>130</v>
      </c>
      <c r="K1060" t="s">
        <v>231</v>
      </c>
      <c r="L1060" t="s">
        <v>47</v>
      </c>
      <c r="M1060" t="s">
        <v>49</v>
      </c>
      <c r="N1060" t="s">
        <v>232</v>
      </c>
      <c r="O1060" t="str">
        <f t="shared" si="48"/>
        <v/>
      </c>
      <c r="P1060" t="str">
        <f t="shared" si="49"/>
        <v>120 - 140 минут</v>
      </c>
      <c r="Q1060" t="str">
        <f>VLOOKUP(L1060,[1]Лист1!$A:$B,2,0)</f>
        <v>Dramas</v>
      </c>
      <c r="R1060" s="5" t="str">
        <f t="shared" si="50"/>
        <v>2021</v>
      </c>
    </row>
    <row r="1061" spans="1:18" x14ac:dyDescent="0.25">
      <c r="A1061" s="4">
        <v>1059</v>
      </c>
      <c r="B1061" t="s">
        <v>3074</v>
      </c>
      <c r="C1061" t="s">
        <v>22757</v>
      </c>
      <c r="D1061" t="s">
        <v>3075</v>
      </c>
      <c r="E1061" t="s">
        <v>3076</v>
      </c>
      <c r="F1061" t="s">
        <v>1720</v>
      </c>
      <c r="G1061" s="1">
        <v>44300</v>
      </c>
      <c r="H1061">
        <v>2020</v>
      </c>
      <c r="I1061" t="s">
        <v>23</v>
      </c>
      <c r="J1061">
        <v>1</v>
      </c>
      <c r="K1061" t="s">
        <v>3077</v>
      </c>
      <c r="L1061" t="s">
        <v>160</v>
      </c>
      <c r="M1061" t="s">
        <v>168</v>
      </c>
      <c r="N1061" t="s">
        <v>305</v>
      </c>
      <c r="O1061" t="str">
        <f t="shared" si="48"/>
        <v>1 сезон</v>
      </c>
      <c r="P1061" t="str">
        <f t="shared" si="49"/>
        <v/>
      </c>
      <c r="Q1061" t="str">
        <f>VLOOKUP(L1061,[1]Лист1!$A:$B,2,0)</f>
        <v>International</v>
      </c>
      <c r="R1061" s="5" t="str">
        <f t="shared" si="50"/>
        <v>2021</v>
      </c>
    </row>
    <row r="1062" spans="1:18" x14ac:dyDescent="0.25">
      <c r="A1062" s="4">
        <v>1060</v>
      </c>
      <c r="B1062" t="s">
        <v>3078</v>
      </c>
      <c r="C1062" t="s">
        <v>22756</v>
      </c>
      <c r="D1062" t="s">
        <v>3079</v>
      </c>
      <c r="E1062" t="s">
        <v>2706</v>
      </c>
      <c r="F1062" t="s">
        <v>85</v>
      </c>
      <c r="G1062" s="1">
        <v>44301</v>
      </c>
      <c r="H1062">
        <v>2020</v>
      </c>
      <c r="I1062" t="s">
        <v>54</v>
      </c>
      <c r="J1062">
        <v>71</v>
      </c>
      <c r="K1062" t="s">
        <v>818</v>
      </c>
      <c r="L1062" t="s">
        <v>18</v>
      </c>
      <c r="M1062" t="s">
        <v>49</v>
      </c>
      <c r="N1062" t="s">
        <v>70</v>
      </c>
      <c r="O1062" t="str">
        <f t="shared" si="48"/>
        <v/>
      </c>
      <c r="P1062" t="str">
        <f t="shared" si="49"/>
        <v>60 - 80 минут</v>
      </c>
      <c r="Q1062" t="str">
        <f>VLOOKUP(L1062,[1]Лист1!$A:$B,2,0)</f>
        <v>Documentaries</v>
      </c>
      <c r="R1062" s="5" t="str">
        <f t="shared" si="50"/>
        <v>2021</v>
      </c>
    </row>
    <row r="1063" spans="1:18" x14ac:dyDescent="0.25">
      <c r="A1063" s="4">
        <v>1061</v>
      </c>
      <c r="B1063" t="s">
        <v>3080</v>
      </c>
      <c r="C1063" t="s">
        <v>22756</v>
      </c>
      <c r="D1063" t="s">
        <v>3081</v>
      </c>
      <c r="E1063" t="s">
        <v>3082</v>
      </c>
      <c r="F1063" t="s">
        <v>67</v>
      </c>
      <c r="G1063" s="1">
        <v>44300</v>
      </c>
      <c r="H1063">
        <v>2020</v>
      </c>
      <c r="I1063" t="s">
        <v>54</v>
      </c>
      <c r="J1063">
        <v>145</v>
      </c>
      <c r="K1063" t="s">
        <v>463</v>
      </c>
      <c r="L1063" t="s">
        <v>47</v>
      </c>
      <c r="M1063" t="s">
        <v>49</v>
      </c>
      <c r="N1063" t="s">
        <v>143</v>
      </c>
      <c r="O1063" t="str">
        <f t="shared" si="48"/>
        <v/>
      </c>
      <c r="P1063" t="str">
        <f t="shared" si="49"/>
        <v>140 минут +</v>
      </c>
      <c r="Q1063" t="str">
        <f>VLOOKUP(L1063,[1]Лист1!$A:$B,2,0)</f>
        <v>Dramas</v>
      </c>
      <c r="R1063" s="5" t="str">
        <f t="shared" si="50"/>
        <v>2021</v>
      </c>
    </row>
    <row r="1064" spans="1:18" x14ac:dyDescent="0.25">
      <c r="A1064" s="4">
        <v>1062</v>
      </c>
      <c r="B1064" t="s">
        <v>3083</v>
      </c>
      <c r="C1064" t="s">
        <v>22757</v>
      </c>
      <c r="D1064" t="s">
        <v>3084</v>
      </c>
      <c r="E1064" t="s">
        <v>3085</v>
      </c>
      <c r="F1064" t="s">
        <v>16</v>
      </c>
      <c r="G1064" s="1">
        <v>44299</v>
      </c>
      <c r="H1064">
        <v>2021</v>
      </c>
      <c r="I1064" t="s">
        <v>39</v>
      </c>
      <c r="J1064">
        <v>1</v>
      </c>
      <c r="K1064" t="s">
        <v>101</v>
      </c>
      <c r="L1064" t="s">
        <v>101</v>
      </c>
      <c r="M1064">
        <v>0</v>
      </c>
      <c r="N1064">
        <v>0</v>
      </c>
      <c r="O1064" t="str">
        <f t="shared" si="48"/>
        <v>1 сезон</v>
      </c>
      <c r="P1064" t="str">
        <f t="shared" si="49"/>
        <v/>
      </c>
      <c r="Q1064" t="str">
        <f>VLOOKUP(L1064,[1]Лист1!$A:$B,2,0)</f>
        <v>Documentaries</v>
      </c>
      <c r="R1064" s="5" t="str">
        <f t="shared" si="50"/>
        <v>2021</v>
      </c>
    </row>
    <row r="1065" spans="1:18" x14ac:dyDescent="0.25">
      <c r="A1065" s="4">
        <v>1063</v>
      </c>
      <c r="B1065" t="s">
        <v>3086</v>
      </c>
      <c r="C1065" t="s">
        <v>22756</v>
      </c>
      <c r="D1065" t="s">
        <v>3087</v>
      </c>
      <c r="E1065" t="s">
        <v>66</v>
      </c>
      <c r="F1065" t="s">
        <v>67</v>
      </c>
      <c r="G1065" s="1">
        <v>44299</v>
      </c>
      <c r="H1065">
        <v>2017</v>
      </c>
      <c r="I1065" t="s">
        <v>68</v>
      </c>
      <c r="J1065">
        <v>84</v>
      </c>
      <c r="K1065" t="s">
        <v>78</v>
      </c>
      <c r="L1065" t="s">
        <v>41</v>
      </c>
      <c r="M1065" t="s">
        <v>70</v>
      </c>
      <c r="N1065">
        <v>0</v>
      </c>
      <c r="O1065" t="str">
        <f t="shared" si="48"/>
        <v/>
      </c>
      <c r="P1065" t="str">
        <f t="shared" si="49"/>
        <v>80 - 100 минут</v>
      </c>
      <c r="Q1065" t="str">
        <f>VLOOKUP(L1065,[1]Лист1!$A:$B,2,0)</f>
        <v>Kids</v>
      </c>
      <c r="R1065" s="5" t="str">
        <f t="shared" si="50"/>
        <v>2021</v>
      </c>
    </row>
    <row r="1066" spans="1:18" x14ac:dyDescent="0.25">
      <c r="A1066" s="4">
        <v>1064</v>
      </c>
      <c r="B1066" t="s">
        <v>3088</v>
      </c>
      <c r="C1066" t="s">
        <v>22756</v>
      </c>
      <c r="D1066" t="s">
        <v>3089</v>
      </c>
      <c r="E1066" t="s">
        <v>3090</v>
      </c>
      <c r="F1066" t="s">
        <v>241</v>
      </c>
      <c r="G1066" s="1">
        <v>44298</v>
      </c>
      <c r="H1066">
        <v>2021</v>
      </c>
      <c r="I1066" t="s">
        <v>54</v>
      </c>
      <c r="J1066">
        <v>118</v>
      </c>
      <c r="K1066" t="s">
        <v>285</v>
      </c>
      <c r="L1066" t="s">
        <v>237</v>
      </c>
      <c r="M1066" t="s">
        <v>286</v>
      </c>
      <c r="N1066" t="s">
        <v>49</v>
      </c>
      <c r="O1066" t="str">
        <f t="shared" si="48"/>
        <v/>
      </c>
      <c r="P1066" t="str">
        <f t="shared" si="49"/>
        <v>100 - 120 минут</v>
      </c>
      <c r="Q1066" t="str">
        <f>VLOOKUP(L1066,[1]Лист1!$A:$B,2,0)</f>
        <v>Action &amp; Adventure</v>
      </c>
      <c r="R1066" s="5" t="str">
        <f t="shared" si="50"/>
        <v>2021</v>
      </c>
    </row>
    <row r="1067" spans="1:18" x14ac:dyDescent="0.25">
      <c r="A1067" s="4">
        <v>1065</v>
      </c>
      <c r="B1067" t="s">
        <v>3091</v>
      </c>
      <c r="C1067" t="s">
        <v>22756</v>
      </c>
      <c r="D1067" t="s">
        <v>3092</v>
      </c>
      <c r="E1067" t="s">
        <v>66</v>
      </c>
      <c r="F1067" t="s">
        <v>67</v>
      </c>
      <c r="G1067" s="1">
        <v>44299</v>
      </c>
      <c r="H1067">
        <v>2018</v>
      </c>
      <c r="I1067" t="s">
        <v>68</v>
      </c>
      <c r="J1067">
        <v>77</v>
      </c>
      <c r="K1067" t="s">
        <v>69</v>
      </c>
      <c r="L1067" t="s">
        <v>41</v>
      </c>
      <c r="M1067" t="s">
        <v>42</v>
      </c>
      <c r="N1067" t="s">
        <v>70</v>
      </c>
      <c r="O1067" t="str">
        <f t="shared" si="48"/>
        <v/>
      </c>
      <c r="P1067" t="str">
        <f t="shared" si="49"/>
        <v>60 - 80 минут</v>
      </c>
      <c r="Q1067" t="str">
        <f>VLOOKUP(L1067,[1]Лист1!$A:$B,2,0)</f>
        <v>Kids</v>
      </c>
      <c r="R1067" s="5" t="str">
        <f t="shared" si="50"/>
        <v>2021</v>
      </c>
    </row>
    <row r="1068" spans="1:18" x14ac:dyDescent="0.25">
      <c r="A1068" s="4">
        <v>1066</v>
      </c>
      <c r="B1068" t="s">
        <v>3093</v>
      </c>
      <c r="C1068" t="s">
        <v>22756</v>
      </c>
      <c r="D1068" t="s">
        <v>3094</v>
      </c>
      <c r="E1068" t="s">
        <v>66</v>
      </c>
      <c r="F1068" t="s">
        <v>67</v>
      </c>
      <c r="G1068" s="1">
        <v>44299</v>
      </c>
      <c r="H1068">
        <v>2018</v>
      </c>
      <c r="I1068" t="s">
        <v>68</v>
      </c>
      <c r="J1068">
        <v>86</v>
      </c>
      <c r="K1068" t="s">
        <v>78</v>
      </c>
      <c r="L1068" t="s">
        <v>41</v>
      </c>
      <c r="M1068" t="s">
        <v>70</v>
      </c>
      <c r="N1068">
        <v>0</v>
      </c>
      <c r="O1068" t="str">
        <f t="shared" si="48"/>
        <v/>
      </c>
      <c r="P1068" t="str">
        <f t="shared" si="49"/>
        <v>80 - 100 минут</v>
      </c>
      <c r="Q1068" t="str">
        <f>VLOOKUP(L1068,[1]Лист1!$A:$B,2,0)</f>
        <v>Kids</v>
      </c>
      <c r="R1068" s="5" t="str">
        <f t="shared" si="50"/>
        <v>2021</v>
      </c>
    </row>
    <row r="1069" spans="1:18" x14ac:dyDescent="0.25">
      <c r="A1069" s="4">
        <v>1067</v>
      </c>
      <c r="B1069" t="s">
        <v>3095</v>
      </c>
      <c r="C1069" t="s">
        <v>22756</v>
      </c>
      <c r="D1069" t="s">
        <v>3096</v>
      </c>
      <c r="E1069" t="s">
        <v>3097</v>
      </c>
      <c r="F1069" t="s">
        <v>16</v>
      </c>
      <c r="G1069" s="1">
        <v>44296</v>
      </c>
      <c r="H1069">
        <v>2020</v>
      </c>
      <c r="I1069" t="s">
        <v>270</v>
      </c>
      <c r="J1069">
        <v>102</v>
      </c>
      <c r="K1069" t="s">
        <v>62</v>
      </c>
      <c r="L1069" t="s">
        <v>62</v>
      </c>
      <c r="M1069">
        <v>0</v>
      </c>
      <c r="N1069">
        <v>0</v>
      </c>
      <c r="O1069" t="str">
        <f t="shared" si="48"/>
        <v/>
      </c>
      <c r="P1069" t="str">
        <f t="shared" si="49"/>
        <v>100 - 120 минут</v>
      </c>
      <c r="Q1069" t="str">
        <f>VLOOKUP(L1069,[1]Лист1!$A:$B,2,0)</f>
        <v>Comedies</v>
      </c>
      <c r="R1069" s="5" t="str">
        <f t="shared" si="50"/>
        <v>2021</v>
      </c>
    </row>
    <row r="1070" spans="1:18" x14ac:dyDescent="0.25">
      <c r="A1070" s="4">
        <v>1068</v>
      </c>
      <c r="B1070" t="s">
        <v>3098</v>
      </c>
      <c r="C1070" t="s">
        <v>22756</v>
      </c>
      <c r="D1070" t="s">
        <v>3099</v>
      </c>
      <c r="E1070" t="s">
        <v>66</v>
      </c>
      <c r="F1070" t="s">
        <v>67</v>
      </c>
      <c r="G1070" s="1">
        <v>44299</v>
      </c>
      <c r="H1070">
        <v>2019</v>
      </c>
      <c r="I1070" t="s">
        <v>68</v>
      </c>
      <c r="J1070">
        <v>79</v>
      </c>
      <c r="K1070" t="s">
        <v>41</v>
      </c>
      <c r="L1070" t="s">
        <v>41</v>
      </c>
      <c r="M1070">
        <v>0</v>
      </c>
      <c r="N1070">
        <v>0</v>
      </c>
      <c r="O1070" t="str">
        <f t="shared" si="48"/>
        <v/>
      </c>
      <c r="P1070" t="str">
        <f t="shared" si="49"/>
        <v>60 - 80 минут</v>
      </c>
      <c r="Q1070" t="str">
        <f>VLOOKUP(L1070,[1]Лист1!$A:$B,2,0)</f>
        <v>Kids</v>
      </c>
      <c r="R1070" s="5" t="str">
        <f t="shared" si="50"/>
        <v>2021</v>
      </c>
    </row>
    <row r="1071" spans="1:18" x14ac:dyDescent="0.25">
      <c r="A1071" s="4">
        <v>1069</v>
      </c>
      <c r="B1071" t="s">
        <v>3100</v>
      </c>
      <c r="C1071" t="s">
        <v>22756</v>
      </c>
      <c r="D1071" t="s">
        <v>3101</v>
      </c>
      <c r="E1071" t="s">
        <v>3102</v>
      </c>
      <c r="F1071" t="s">
        <v>1563</v>
      </c>
      <c r="G1071" s="1">
        <v>44295</v>
      </c>
      <c r="H1071">
        <v>2021</v>
      </c>
      <c r="I1071" t="s">
        <v>23</v>
      </c>
      <c r="J1071">
        <v>132</v>
      </c>
      <c r="K1071" t="s">
        <v>75</v>
      </c>
      <c r="L1071" t="s">
        <v>47</v>
      </c>
      <c r="M1071" t="s">
        <v>49</v>
      </c>
      <c r="N1071">
        <v>0</v>
      </c>
      <c r="O1071" t="str">
        <f t="shared" si="48"/>
        <v/>
      </c>
      <c r="P1071" t="str">
        <f t="shared" si="49"/>
        <v>120 - 140 минут</v>
      </c>
      <c r="Q1071" t="str">
        <f>VLOOKUP(L1071,[1]Лист1!$A:$B,2,0)</f>
        <v>Dramas</v>
      </c>
      <c r="R1071" s="5" t="str">
        <f t="shared" si="50"/>
        <v>2021</v>
      </c>
    </row>
    <row r="1072" spans="1:18" x14ac:dyDescent="0.25">
      <c r="A1072" s="4">
        <v>1070</v>
      </c>
      <c r="B1072" t="s">
        <v>3103</v>
      </c>
      <c r="C1072" t="s">
        <v>22756</v>
      </c>
      <c r="D1072" t="s">
        <v>3104</v>
      </c>
      <c r="E1072" t="s">
        <v>3105</v>
      </c>
      <c r="F1072" t="s">
        <v>357</v>
      </c>
      <c r="G1072" s="1">
        <v>44295</v>
      </c>
      <c r="H1072">
        <v>2016</v>
      </c>
      <c r="I1072" t="s">
        <v>23</v>
      </c>
      <c r="J1072">
        <v>108</v>
      </c>
      <c r="K1072" t="s">
        <v>231</v>
      </c>
      <c r="L1072" t="s">
        <v>47</v>
      </c>
      <c r="M1072" t="s">
        <v>49</v>
      </c>
      <c r="N1072" t="s">
        <v>232</v>
      </c>
      <c r="O1072" t="str">
        <f t="shared" si="48"/>
        <v/>
      </c>
      <c r="P1072" t="str">
        <f t="shared" si="49"/>
        <v>100 - 120 минут</v>
      </c>
      <c r="Q1072" t="str">
        <f>VLOOKUP(L1072,[1]Лист1!$A:$B,2,0)</f>
        <v>Dramas</v>
      </c>
      <c r="R1072" s="5" t="str">
        <f t="shared" si="50"/>
        <v>2021</v>
      </c>
    </row>
    <row r="1073" spans="1:18" x14ac:dyDescent="0.25">
      <c r="A1073" s="4">
        <v>1071</v>
      </c>
      <c r="B1073" t="s">
        <v>3106</v>
      </c>
      <c r="C1073" t="s">
        <v>22756</v>
      </c>
      <c r="D1073" t="s">
        <v>3107</v>
      </c>
      <c r="E1073" t="s">
        <v>1969</v>
      </c>
      <c r="F1073" t="s">
        <v>67</v>
      </c>
      <c r="G1073" s="1">
        <v>44295</v>
      </c>
      <c r="H1073">
        <v>2021</v>
      </c>
      <c r="I1073" t="s">
        <v>54</v>
      </c>
      <c r="J1073">
        <v>133</v>
      </c>
      <c r="K1073" t="s">
        <v>3108</v>
      </c>
      <c r="L1073" t="s">
        <v>62</v>
      </c>
      <c r="M1073" t="s">
        <v>259</v>
      </c>
      <c r="N1073" t="s">
        <v>49</v>
      </c>
      <c r="O1073" t="str">
        <f t="shared" si="48"/>
        <v/>
      </c>
      <c r="P1073" t="str">
        <f t="shared" si="49"/>
        <v>120 - 140 минут</v>
      </c>
      <c r="Q1073" t="str">
        <f>VLOOKUP(L1073,[1]Лист1!$A:$B,2,0)</f>
        <v>Comedies</v>
      </c>
      <c r="R1073" s="5" t="str">
        <f t="shared" si="50"/>
        <v>2021</v>
      </c>
    </row>
    <row r="1074" spans="1:18" x14ac:dyDescent="0.25">
      <c r="A1074" s="4">
        <v>1072</v>
      </c>
      <c r="B1074" t="s">
        <v>3109</v>
      </c>
      <c r="C1074" t="s">
        <v>22756</v>
      </c>
      <c r="D1074" t="s">
        <v>3110</v>
      </c>
      <c r="E1074" t="s">
        <v>3111</v>
      </c>
      <c r="F1074" t="s">
        <v>16</v>
      </c>
      <c r="G1074" s="1">
        <v>44295</v>
      </c>
      <c r="H1074">
        <v>2021</v>
      </c>
      <c r="I1074" t="s">
        <v>17</v>
      </c>
      <c r="J1074">
        <v>107</v>
      </c>
      <c r="K1074" t="s">
        <v>646</v>
      </c>
      <c r="L1074" t="s">
        <v>237</v>
      </c>
      <c r="M1074" t="s">
        <v>42</v>
      </c>
      <c r="N1074">
        <v>0</v>
      </c>
      <c r="O1074" t="str">
        <f t="shared" si="48"/>
        <v/>
      </c>
      <c r="P1074" t="str">
        <f t="shared" si="49"/>
        <v>100 - 120 минут</v>
      </c>
      <c r="Q1074" t="str">
        <f>VLOOKUP(L1074,[1]Лист1!$A:$B,2,0)</f>
        <v>Action &amp; Adventure</v>
      </c>
      <c r="R1074" s="5" t="str">
        <f t="shared" si="50"/>
        <v>2021</v>
      </c>
    </row>
    <row r="1075" spans="1:18" x14ac:dyDescent="0.25">
      <c r="A1075" s="4">
        <v>1073</v>
      </c>
      <c r="B1075" t="s">
        <v>3112</v>
      </c>
      <c r="C1075" t="s">
        <v>22756</v>
      </c>
      <c r="D1075" t="s">
        <v>3113</v>
      </c>
      <c r="E1075" t="s">
        <v>3114</v>
      </c>
      <c r="F1075" t="s">
        <v>16</v>
      </c>
      <c r="G1075" s="1">
        <v>44295</v>
      </c>
      <c r="H1075">
        <v>2021</v>
      </c>
      <c r="I1075" t="s">
        <v>23</v>
      </c>
      <c r="J1075">
        <v>32</v>
      </c>
      <c r="K1075" t="s">
        <v>47</v>
      </c>
      <c r="L1075" t="s">
        <v>47</v>
      </c>
      <c r="M1075">
        <v>0</v>
      </c>
      <c r="N1075">
        <v>0</v>
      </c>
      <c r="O1075" t="str">
        <f t="shared" si="48"/>
        <v/>
      </c>
      <c r="P1075" t="str">
        <f t="shared" si="49"/>
        <v>0 - 40 минут</v>
      </c>
      <c r="Q1075" t="str">
        <f>VLOOKUP(L1075,[1]Лист1!$A:$B,2,0)</f>
        <v>Dramas</v>
      </c>
      <c r="R1075" s="5" t="str">
        <f t="shared" si="50"/>
        <v>2021</v>
      </c>
    </row>
    <row r="1076" spans="1:18" x14ac:dyDescent="0.25">
      <c r="A1076" s="4">
        <v>1074</v>
      </c>
      <c r="B1076" t="s">
        <v>3115</v>
      </c>
      <c r="C1076" t="s">
        <v>22756</v>
      </c>
      <c r="D1076" t="s">
        <v>3116</v>
      </c>
      <c r="E1076" t="s">
        <v>3117</v>
      </c>
      <c r="F1076" t="s">
        <v>1751</v>
      </c>
      <c r="G1076" s="1">
        <v>44294</v>
      </c>
      <c r="H1076">
        <v>2020</v>
      </c>
      <c r="I1076" t="s">
        <v>39</v>
      </c>
      <c r="J1076">
        <v>78</v>
      </c>
      <c r="K1076" t="s">
        <v>463</v>
      </c>
      <c r="L1076" t="s">
        <v>47</v>
      </c>
      <c r="M1076" t="s">
        <v>49</v>
      </c>
      <c r="N1076" t="s">
        <v>143</v>
      </c>
      <c r="O1076" t="str">
        <f t="shared" si="48"/>
        <v/>
      </c>
      <c r="P1076" t="str">
        <f t="shared" si="49"/>
        <v>60 - 80 минут</v>
      </c>
      <c r="Q1076" t="str">
        <f>VLOOKUP(L1076,[1]Лист1!$A:$B,2,0)</f>
        <v>Dramas</v>
      </c>
      <c r="R1076" s="5" t="str">
        <f t="shared" si="50"/>
        <v>2021</v>
      </c>
    </row>
    <row r="1077" spans="1:18" x14ac:dyDescent="0.25">
      <c r="A1077" s="4">
        <v>1075</v>
      </c>
      <c r="B1077" t="s">
        <v>3118</v>
      </c>
      <c r="C1077" t="s">
        <v>22756</v>
      </c>
      <c r="D1077" t="s">
        <v>3119</v>
      </c>
      <c r="E1077" t="s">
        <v>66</v>
      </c>
      <c r="F1077" t="s">
        <v>67</v>
      </c>
      <c r="G1077" s="1">
        <v>44299</v>
      </c>
      <c r="H1077">
        <v>2018</v>
      </c>
      <c r="I1077" t="s">
        <v>68</v>
      </c>
      <c r="J1077">
        <v>80</v>
      </c>
      <c r="K1077" t="s">
        <v>41</v>
      </c>
      <c r="L1077" t="s">
        <v>41</v>
      </c>
      <c r="M1077">
        <v>0</v>
      </c>
      <c r="N1077">
        <v>0</v>
      </c>
      <c r="O1077" t="str">
        <f t="shared" si="48"/>
        <v/>
      </c>
      <c r="P1077" t="str">
        <f t="shared" si="49"/>
        <v>80 - 100 минут</v>
      </c>
      <c r="Q1077" t="str">
        <f>VLOOKUP(L1077,[1]Лист1!$A:$B,2,0)</f>
        <v>Kids</v>
      </c>
      <c r="R1077" s="5" t="str">
        <f t="shared" si="50"/>
        <v>2021</v>
      </c>
    </row>
    <row r="1078" spans="1:18" x14ac:dyDescent="0.25">
      <c r="A1078" s="4">
        <v>1076</v>
      </c>
      <c r="B1078" t="s">
        <v>3120</v>
      </c>
      <c r="C1078" t="s">
        <v>22756</v>
      </c>
      <c r="D1078" t="s">
        <v>3121</v>
      </c>
      <c r="E1078" t="s">
        <v>66</v>
      </c>
      <c r="F1078" t="s">
        <v>67</v>
      </c>
      <c r="G1078" s="1">
        <v>44299</v>
      </c>
      <c r="H1078">
        <v>2019</v>
      </c>
      <c r="I1078" t="s">
        <v>68</v>
      </c>
      <c r="J1078">
        <v>81</v>
      </c>
      <c r="K1078" t="s">
        <v>41</v>
      </c>
      <c r="L1078" t="s">
        <v>41</v>
      </c>
      <c r="M1078">
        <v>0</v>
      </c>
      <c r="N1078">
        <v>0</v>
      </c>
      <c r="O1078" t="str">
        <f t="shared" si="48"/>
        <v/>
      </c>
      <c r="P1078" t="str">
        <f t="shared" si="49"/>
        <v>80 - 100 минут</v>
      </c>
      <c r="Q1078" t="str">
        <f>VLOOKUP(L1078,[1]Лист1!$A:$B,2,0)</f>
        <v>Kids</v>
      </c>
      <c r="R1078" s="5" t="str">
        <f t="shared" si="50"/>
        <v>2021</v>
      </c>
    </row>
    <row r="1079" spans="1:18" x14ac:dyDescent="0.25">
      <c r="A1079" s="4">
        <v>1077</v>
      </c>
      <c r="B1079" t="s">
        <v>3122</v>
      </c>
      <c r="C1079" t="s">
        <v>22756</v>
      </c>
      <c r="D1079" t="s">
        <v>3123</v>
      </c>
      <c r="E1079" t="s">
        <v>66</v>
      </c>
      <c r="F1079" t="s">
        <v>67</v>
      </c>
      <c r="G1079" s="1">
        <v>44299</v>
      </c>
      <c r="H1079">
        <v>2017</v>
      </c>
      <c r="I1079" t="s">
        <v>110</v>
      </c>
      <c r="J1079">
        <v>78</v>
      </c>
      <c r="K1079" t="s">
        <v>41</v>
      </c>
      <c r="L1079" t="s">
        <v>41</v>
      </c>
      <c r="M1079">
        <v>0</v>
      </c>
      <c r="N1079">
        <v>0</v>
      </c>
      <c r="O1079" t="str">
        <f t="shared" si="48"/>
        <v/>
      </c>
      <c r="P1079" t="str">
        <f t="shared" si="49"/>
        <v>60 - 80 минут</v>
      </c>
      <c r="Q1079" t="str">
        <f>VLOOKUP(L1079,[1]Лист1!$A:$B,2,0)</f>
        <v>Kids</v>
      </c>
      <c r="R1079" s="5" t="str">
        <f t="shared" si="50"/>
        <v>2021</v>
      </c>
    </row>
    <row r="1080" spans="1:18" x14ac:dyDescent="0.25">
      <c r="A1080" s="4">
        <v>1078</v>
      </c>
      <c r="B1080" t="s">
        <v>3124</v>
      </c>
      <c r="C1080" t="s">
        <v>22756</v>
      </c>
      <c r="D1080" t="s">
        <v>3125</v>
      </c>
      <c r="E1080" t="s">
        <v>3126</v>
      </c>
      <c r="F1080" t="s">
        <v>85</v>
      </c>
      <c r="G1080" s="1">
        <v>44292</v>
      </c>
      <c r="H1080">
        <v>2021</v>
      </c>
      <c r="I1080" t="s">
        <v>68</v>
      </c>
      <c r="J1080">
        <v>92</v>
      </c>
      <c r="K1080" t="s">
        <v>40</v>
      </c>
      <c r="L1080" t="s">
        <v>41</v>
      </c>
      <c r="M1080" t="s">
        <v>42</v>
      </c>
      <c r="N1080">
        <v>0</v>
      </c>
      <c r="O1080" t="str">
        <f t="shared" si="48"/>
        <v/>
      </c>
      <c r="P1080" t="str">
        <f t="shared" si="49"/>
        <v>80 - 100 минут</v>
      </c>
      <c r="Q1080" t="str">
        <f>VLOOKUP(L1080,[1]Лист1!$A:$B,2,0)</f>
        <v>Kids</v>
      </c>
      <c r="R1080" s="5" t="str">
        <f t="shared" si="50"/>
        <v>2021</v>
      </c>
    </row>
    <row r="1081" spans="1:18" x14ac:dyDescent="0.25">
      <c r="A1081" s="4">
        <v>1079</v>
      </c>
      <c r="B1081" t="s">
        <v>3127</v>
      </c>
      <c r="C1081" t="s">
        <v>22756</v>
      </c>
      <c r="D1081" t="s">
        <v>3128</v>
      </c>
      <c r="E1081" t="s">
        <v>3129</v>
      </c>
      <c r="F1081" t="s">
        <v>16</v>
      </c>
      <c r="G1081" s="1">
        <v>44291</v>
      </c>
      <c r="H1081">
        <v>2020</v>
      </c>
      <c r="I1081" t="s">
        <v>23</v>
      </c>
      <c r="J1081">
        <v>86</v>
      </c>
      <c r="K1081" t="s">
        <v>18</v>
      </c>
      <c r="L1081" t="s">
        <v>18</v>
      </c>
      <c r="M1081">
        <v>0</v>
      </c>
      <c r="N1081">
        <v>0</v>
      </c>
      <c r="O1081" t="str">
        <f t="shared" si="48"/>
        <v/>
      </c>
      <c r="P1081" t="str">
        <f t="shared" si="49"/>
        <v>80 - 100 минут</v>
      </c>
      <c r="Q1081" t="str">
        <f>VLOOKUP(L1081,[1]Лист1!$A:$B,2,0)</f>
        <v>Documentaries</v>
      </c>
      <c r="R1081" s="5" t="str">
        <f t="shared" si="50"/>
        <v>2021</v>
      </c>
    </row>
    <row r="1082" spans="1:18" x14ac:dyDescent="0.25">
      <c r="A1082" s="4">
        <v>1080</v>
      </c>
      <c r="B1082" t="s">
        <v>3130</v>
      </c>
      <c r="C1082" t="s">
        <v>22756</v>
      </c>
      <c r="D1082" t="s">
        <v>3131</v>
      </c>
      <c r="E1082" t="s">
        <v>3132</v>
      </c>
      <c r="F1082" t="s">
        <v>67</v>
      </c>
      <c r="G1082" s="1">
        <v>44291</v>
      </c>
      <c r="H1082">
        <v>2021</v>
      </c>
      <c r="I1082" t="s">
        <v>54</v>
      </c>
      <c r="J1082">
        <v>140</v>
      </c>
      <c r="K1082" t="s">
        <v>454</v>
      </c>
      <c r="L1082" t="s">
        <v>62</v>
      </c>
      <c r="M1082" t="s">
        <v>63</v>
      </c>
      <c r="N1082" t="s">
        <v>49</v>
      </c>
      <c r="O1082" t="str">
        <f t="shared" si="48"/>
        <v/>
      </c>
      <c r="P1082" t="str">
        <f t="shared" si="49"/>
        <v>140 минут +</v>
      </c>
      <c r="Q1082" t="str">
        <f>VLOOKUP(L1082,[1]Лист1!$A:$B,2,0)</f>
        <v>Comedies</v>
      </c>
      <c r="R1082" s="5" t="str">
        <f t="shared" si="50"/>
        <v>2021</v>
      </c>
    </row>
    <row r="1083" spans="1:18" x14ac:dyDescent="0.25">
      <c r="A1083" s="4">
        <v>1081</v>
      </c>
      <c r="B1083" t="s">
        <v>3133</v>
      </c>
      <c r="C1083" t="s">
        <v>22756</v>
      </c>
      <c r="D1083" t="s">
        <v>3134</v>
      </c>
      <c r="E1083" t="s">
        <v>3135</v>
      </c>
      <c r="F1083" t="s">
        <v>3136</v>
      </c>
      <c r="G1083" s="1">
        <v>44290</v>
      </c>
      <c r="H1083">
        <v>2020</v>
      </c>
      <c r="I1083" t="s">
        <v>23</v>
      </c>
      <c r="J1083">
        <v>143</v>
      </c>
      <c r="K1083" t="s">
        <v>75</v>
      </c>
      <c r="L1083" t="s">
        <v>47</v>
      </c>
      <c r="M1083" t="s">
        <v>49</v>
      </c>
      <c r="N1083">
        <v>0</v>
      </c>
      <c r="O1083" t="str">
        <f t="shared" si="48"/>
        <v/>
      </c>
      <c r="P1083" t="str">
        <f t="shared" si="49"/>
        <v>140 минут +</v>
      </c>
      <c r="Q1083" t="str">
        <f>VLOOKUP(L1083,[1]Лист1!$A:$B,2,0)</f>
        <v>Dramas</v>
      </c>
      <c r="R1083" s="5" t="str">
        <f t="shared" si="50"/>
        <v>2021</v>
      </c>
    </row>
    <row r="1084" spans="1:18" x14ac:dyDescent="0.25">
      <c r="A1084" s="4">
        <v>1082</v>
      </c>
      <c r="B1084" t="s">
        <v>3137</v>
      </c>
      <c r="C1084" t="s">
        <v>22756</v>
      </c>
      <c r="D1084" t="s">
        <v>3138</v>
      </c>
      <c r="E1084" t="s">
        <v>3139</v>
      </c>
      <c r="F1084" t="s">
        <v>16</v>
      </c>
      <c r="G1084" s="1">
        <v>44290</v>
      </c>
      <c r="H1084">
        <v>2020</v>
      </c>
      <c r="I1084" t="s">
        <v>23</v>
      </c>
      <c r="J1084">
        <v>88</v>
      </c>
      <c r="K1084" t="s">
        <v>2152</v>
      </c>
      <c r="L1084" t="s">
        <v>151</v>
      </c>
      <c r="M1084" t="s">
        <v>232</v>
      </c>
      <c r="N1084">
        <v>0</v>
      </c>
      <c r="O1084" t="str">
        <f t="shared" si="48"/>
        <v/>
      </c>
      <c r="P1084" t="str">
        <f t="shared" si="49"/>
        <v>80 - 100 минут</v>
      </c>
      <c r="Q1084" t="str">
        <f>VLOOKUP(L1084,[1]Лист1!$A:$B,2,0)</f>
        <v>Horror</v>
      </c>
      <c r="R1084" s="5" t="str">
        <f t="shared" si="50"/>
        <v>2021</v>
      </c>
    </row>
    <row r="1085" spans="1:18" x14ac:dyDescent="0.25">
      <c r="A1085" s="4">
        <v>1083</v>
      </c>
      <c r="B1085" t="s">
        <v>3140</v>
      </c>
      <c r="C1085" t="s">
        <v>22756</v>
      </c>
      <c r="D1085" t="s">
        <v>3141</v>
      </c>
      <c r="E1085" t="s">
        <v>3142</v>
      </c>
      <c r="F1085" t="s">
        <v>16</v>
      </c>
      <c r="G1085" s="1">
        <v>44289</v>
      </c>
      <c r="H1085">
        <v>2013</v>
      </c>
      <c r="I1085" t="s">
        <v>121</v>
      </c>
      <c r="J1085">
        <v>89</v>
      </c>
      <c r="K1085" t="s">
        <v>1378</v>
      </c>
      <c r="L1085" t="s">
        <v>41</v>
      </c>
      <c r="M1085" t="s">
        <v>42</v>
      </c>
      <c r="N1085" t="s">
        <v>152</v>
      </c>
      <c r="O1085" t="str">
        <f t="shared" si="48"/>
        <v/>
      </c>
      <c r="P1085" t="str">
        <f t="shared" si="49"/>
        <v>80 - 100 минут</v>
      </c>
      <c r="Q1085" t="str">
        <f>VLOOKUP(L1085,[1]Лист1!$A:$B,2,0)</f>
        <v>Kids</v>
      </c>
      <c r="R1085" s="5" t="str">
        <f t="shared" si="50"/>
        <v>2021</v>
      </c>
    </row>
    <row r="1086" spans="1:18" x14ac:dyDescent="0.25">
      <c r="A1086" s="4">
        <v>1084</v>
      </c>
      <c r="B1086" t="s">
        <v>3143</v>
      </c>
      <c r="C1086" t="s">
        <v>22756</v>
      </c>
      <c r="D1086" t="s">
        <v>3144</v>
      </c>
      <c r="E1086" t="s">
        <v>3145</v>
      </c>
      <c r="F1086" t="s">
        <v>16</v>
      </c>
      <c r="G1086" s="1">
        <v>44288</v>
      </c>
      <c r="H1086">
        <v>2006</v>
      </c>
      <c r="I1086" t="s">
        <v>17</v>
      </c>
      <c r="J1086">
        <v>93</v>
      </c>
      <c r="K1086" t="s">
        <v>62</v>
      </c>
      <c r="L1086" t="s">
        <v>62</v>
      </c>
      <c r="M1086">
        <v>0</v>
      </c>
      <c r="N1086">
        <v>0</v>
      </c>
      <c r="O1086" t="str">
        <f t="shared" si="48"/>
        <v/>
      </c>
      <c r="P1086" t="str">
        <f t="shared" si="49"/>
        <v>80 - 100 минут</v>
      </c>
      <c r="Q1086" t="str">
        <f>VLOOKUP(L1086,[1]Лист1!$A:$B,2,0)</f>
        <v>Comedies</v>
      </c>
      <c r="R1086" s="5" t="str">
        <f t="shared" si="50"/>
        <v>2021</v>
      </c>
    </row>
    <row r="1087" spans="1:18" x14ac:dyDescent="0.25">
      <c r="A1087" s="4">
        <v>1085</v>
      </c>
      <c r="B1087" t="s">
        <v>3146</v>
      </c>
      <c r="C1087" t="s">
        <v>22756</v>
      </c>
      <c r="D1087" t="s">
        <v>3147</v>
      </c>
      <c r="E1087" t="s">
        <v>3148</v>
      </c>
      <c r="F1087" t="s">
        <v>241</v>
      </c>
      <c r="G1087" s="1">
        <v>44288</v>
      </c>
      <c r="H1087">
        <v>2018</v>
      </c>
      <c r="I1087" t="s">
        <v>270</v>
      </c>
      <c r="J1087">
        <v>97</v>
      </c>
      <c r="K1087" t="s">
        <v>236</v>
      </c>
      <c r="L1087" t="s">
        <v>237</v>
      </c>
      <c r="M1087" t="s">
        <v>63</v>
      </c>
      <c r="N1087" t="s">
        <v>49</v>
      </c>
      <c r="O1087" t="str">
        <f t="shared" si="48"/>
        <v/>
      </c>
      <c r="P1087" t="str">
        <f t="shared" si="49"/>
        <v>80 - 100 минут</v>
      </c>
      <c r="Q1087" t="str">
        <f>VLOOKUP(L1087,[1]Лист1!$A:$B,2,0)</f>
        <v>Action &amp; Adventure</v>
      </c>
      <c r="R1087" s="5" t="str">
        <f t="shared" si="50"/>
        <v>2021</v>
      </c>
    </row>
    <row r="1088" spans="1:18" x14ac:dyDescent="0.25">
      <c r="A1088" s="4">
        <v>1086</v>
      </c>
      <c r="B1088" t="s">
        <v>3149</v>
      </c>
      <c r="C1088" t="s">
        <v>22756</v>
      </c>
      <c r="D1088" t="s">
        <v>3150</v>
      </c>
      <c r="E1088" t="s">
        <v>1163</v>
      </c>
      <c r="F1088" t="s">
        <v>16</v>
      </c>
      <c r="G1088" s="1">
        <v>44288</v>
      </c>
      <c r="H1088">
        <v>2012</v>
      </c>
      <c r="I1088" t="s">
        <v>110</v>
      </c>
      <c r="J1088">
        <v>94</v>
      </c>
      <c r="K1088" t="s">
        <v>1428</v>
      </c>
      <c r="L1088" t="s">
        <v>41</v>
      </c>
      <c r="M1088" t="s">
        <v>42</v>
      </c>
      <c r="N1088" t="s">
        <v>63</v>
      </c>
      <c r="O1088" t="str">
        <f t="shared" si="48"/>
        <v/>
      </c>
      <c r="P1088" t="str">
        <f t="shared" si="49"/>
        <v>80 - 100 минут</v>
      </c>
      <c r="Q1088" t="str">
        <f>VLOOKUP(L1088,[1]Лист1!$A:$B,2,0)</f>
        <v>Kids</v>
      </c>
      <c r="R1088" s="5" t="str">
        <f t="shared" si="50"/>
        <v>2021</v>
      </c>
    </row>
    <row r="1089" spans="1:18" x14ac:dyDescent="0.25">
      <c r="A1089" s="4">
        <v>1087</v>
      </c>
      <c r="B1089" t="s">
        <v>3151</v>
      </c>
      <c r="C1089" t="s">
        <v>22756</v>
      </c>
      <c r="D1089" t="s">
        <v>3152</v>
      </c>
      <c r="E1089" t="s">
        <v>3153</v>
      </c>
      <c r="F1089" t="s">
        <v>53</v>
      </c>
      <c r="G1089" s="1">
        <v>44288</v>
      </c>
      <c r="H1089">
        <v>2021</v>
      </c>
      <c r="I1089" t="s">
        <v>270</v>
      </c>
      <c r="J1089">
        <v>112</v>
      </c>
      <c r="K1089" t="s">
        <v>845</v>
      </c>
      <c r="L1089" t="s">
        <v>47</v>
      </c>
      <c r="M1089" t="s">
        <v>48</v>
      </c>
      <c r="N1089">
        <v>0</v>
      </c>
      <c r="O1089" t="str">
        <f t="shared" si="48"/>
        <v/>
      </c>
      <c r="P1089" t="str">
        <f t="shared" si="49"/>
        <v>100 - 120 минут</v>
      </c>
      <c r="Q1089" t="str">
        <f>VLOOKUP(L1089,[1]Лист1!$A:$B,2,0)</f>
        <v>Dramas</v>
      </c>
      <c r="R1089" s="5" t="str">
        <f t="shared" si="50"/>
        <v>2021</v>
      </c>
    </row>
    <row r="1090" spans="1:18" x14ac:dyDescent="0.25">
      <c r="A1090" s="4">
        <v>1088</v>
      </c>
      <c r="B1090" t="s">
        <v>3154</v>
      </c>
      <c r="C1090" t="s">
        <v>22756</v>
      </c>
      <c r="D1090" t="s">
        <v>3155</v>
      </c>
      <c r="E1090" t="s">
        <v>3156</v>
      </c>
      <c r="F1090" t="s">
        <v>16</v>
      </c>
      <c r="G1090" s="1">
        <v>44288</v>
      </c>
      <c r="H1090">
        <v>2019</v>
      </c>
      <c r="I1090" t="s">
        <v>270</v>
      </c>
      <c r="J1090">
        <v>100</v>
      </c>
      <c r="K1090" t="s">
        <v>237</v>
      </c>
      <c r="L1090" t="s">
        <v>237</v>
      </c>
      <c r="M1090">
        <v>0</v>
      </c>
      <c r="N1090">
        <v>0</v>
      </c>
      <c r="O1090" t="str">
        <f t="shared" si="48"/>
        <v/>
      </c>
      <c r="P1090" t="str">
        <f t="shared" si="49"/>
        <v>100 - 120 минут</v>
      </c>
      <c r="Q1090" t="str">
        <f>VLOOKUP(L1090,[1]Лист1!$A:$B,2,0)</f>
        <v>Action &amp; Adventure</v>
      </c>
      <c r="R1090" s="5" t="str">
        <f t="shared" si="50"/>
        <v>2021</v>
      </c>
    </row>
    <row r="1091" spans="1:18" x14ac:dyDescent="0.25">
      <c r="A1091" s="4">
        <v>1089</v>
      </c>
      <c r="B1091" t="s">
        <v>3157</v>
      </c>
      <c r="C1091" t="s">
        <v>22756</v>
      </c>
      <c r="D1091" t="s">
        <v>3158</v>
      </c>
      <c r="E1091" t="s">
        <v>3159</v>
      </c>
      <c r="F1091" t="s">
        <v>357</v>
      </c>
      <c r="G1091" s="1">
        <v>44288</v>
      </c>
      <c r="H1091">
        <v>2018</v>
      </c>
      <c r="I1091" t="s">
        <v>23</v>
      </c>
      <c r="J1091">
        <v>120</v>
      </c>
      <c r="K1091" t="s">
        <v>2063</v>
      </c>
      <c r="L1091" t="s">
        <v>47</v>
      </c>
      <c r="M1091" t="s">
        <v>779</v>
      </c>
      <c r="N1091" t="s">
        <v>49</v>
      </c>
      <c r="O1091" t="str">
        <f t="shared" ref="O1091:O1154" si="51">IF(C1091="Сериал",IF(J1091=1,"1 сезон",IF(AND(J1091&gt;=2,J1091&lt;=4),CONCATENATE(J1091," сезона"),IF(J1091=5,CONCATENATE(J1091," сезонов"),IF(J1091&gt;=6,"более 5 сезонов")))),"")</f>
        <v/>
      </c>
      <c r="P1091" t="str">
        <f t="shared" ref="P1091:P1154" si="52">IF(C1091="Фильм",IF(J1091&lt;40,"0 - 40 минут",IF(AND(J1091&gt;=40,J1091&lt;60),"40 - 60 минут",IF(AND(J1091&gt;=60,J1091&lt;80),"60 - 80 минут",IF(AND(J1091&gt;=80,J1091&lt;100),"80 - 100 минут",IF(AND(J1091&gt;=100,J1091&lt;120),"100 - 120 минут",IF(AND(J1091&gt;=120,J1091&lt;140),"120 - 140 минут",IF(J1091&gt;=140,"140 минут +",))))))),"")</f>
        <v>120 - 140 минут</v>
      </c>
      <c r="Q1091" t="str">
        <f>VLOOKUP(L1091,[1]Лист1!$A:$B,2,0)</f>
        <v>Dramas</v>
      </c>
      <c r="R1091" s="5" t="str">
        <f t="shared" ref="R1091:R1154" si="53">TEXT(G1091,"гггг")</f>
        <v>2021</v>
      </c>
    </row>
    <row r="1092" spans="1:18" x14ac:dyDescent="0.25">
      <c r="A1092" s="4">
        <v>1090</v>
      </c>
      <c r="B1092" t="s">
        <v>3160</v>
      </c>
      <c r="C1092" t="s">
        <v>22756</v>
      </c>
      <c r="D1092" t="s">
        <v>3161</v>
      </c>
      <c r="E1092" t="s">
        <v>3162</v>
      </c>
      <c r="F1092" t="s">
        <v>67</v>
      </c>
      <c r="G1092" s="1">
        <v>44288</v>
      </c>
      <c r="H1092">
        <v>2021</v>
      </c>
      <c r="I1092" t="s">
        <v>23</v>
      </c>
      <c r="J1092">
        <v>91</v>
      </c>
      <c r="K1092" t="s">
        <v>389</v>
      </c>
      <c r="L1092" t="s">
        <v>390</v>
      </c>
      <c r="M1092" t="s">
        <v>232</v>
      </c>
      <c r="N1092">
        <v>0</v>
      </c>
      <c r="O1092" t="str">
        <f t="shared" si="51"/>
        <v/>
      </c>
      <c r="P1092" t="str">
        <f t="shared" si="52"/>
        <v>80 - 100 минут</v>
      </c>
      <c r="Q1092" t="str">
        <f>VLOOKUP(L1092,[1]Лист1!$A:$B,2,0)</f>
        <v>International</v>
      </c>
      <c r="R1092" s="5" t="str">
        <f t="shared" si="53"/>
        <v>2021</v>
      </c>
    </row>
    <row r="1093" spans="1:18" x14ac:dyDescent="0.25">
      <c r="A1093" s="4">
        <v>1091</v>
      </c>
      <c r="B1093" t="s">
        <v>3163</v>
      </c>
      <c r="C1093" t="s">
        <v>22756</v>
      </c>
      <c r="D1093" t="s">
        <v>3164</v>
      </c>
      <c r="E1093" t="s">
        <v>3165</v>
      </c>
      <c r="F1093" t="s">
        <v>3166</v>
      </c>
      <c r="G1093" s="1">
        <v>44288</v>
      </c>
      <c r="H1093">
        <v>2021</v>
      </c>
      <c r="I1093" t="s">
        <v>23</v>
      </c>
      <c r="J1093">
        <v>98</v>
      </c>
      <c r="K1093" t="s">
        <v>142</v>
      </c>
      <c r="L1093" t="s">
        <v>62</v>
      </c>
      <c r="M1093" t="s">
        <v>49</v>
      </c>
      <c r="N1093" t="s">
        <v>143</v>
      </c>
      <c r="O1093" t="str">
        <f t="shared" si="51"/>
        <v/>
      </c>
      <c r="P1093" t="str">
        <f t="shared" si="52"/>
        <v>80 - 100 минут</v>
      </c>
      <c r="Q1093" t="str">
        <f>VLOOKUP(L1093,[1]Лист1!$A:$B,2,0)</f>
        <v>Comedies</v>
      </c>
      <c r="R1093" s="5" t="str">
        <f t="shared" si="53"/>
        <v>2021</v>
      </c>
    </row>
    <row r="1094" spans="1:18" x14ac:dyDescent="0.25">
      <c r="A1094" s="4">
        <v>1092</v>
      </c>
      <c r="B1094" t="s">
        <v>3167</v>
      </c>
      <c r="C1094" t="s">
        <v>22756</v>
      </c>
      <c r="D1094" t="s">
        <v>3168</v>
      </c>
      <c r="E1094" t="s">
        <v>3169</v>
      </c>
      <c r="F1094" t="s">
        <v>22</v>
      </c>
      <c r="G1094" s="1">
        <v>44288</v>
      </c>
      <c r="H1094">
        <v>2021</v>
      </c>
      <c r="I1094" t="s">
        <v>23</v>
      </c>
      <c r="J1094">
        <v>113</v>
      </c>
      <c r="K1094" t="s">
        <v>75</v>
      </c>
      <c r="L1094" t="s">
        <v>47</v>
      </c>
      <c r="M1094" t="s">
        <v>49</v>
      </c>
      <c r="N1094">
        <v>0</v>
      </c>
      <c r="O1094" t="str">
        <f t="shared" si="51"/>
        <v/>
      </c>
      <c r="P1094" t="str">
        <f t="shared" si="52"/>
        <v>100 - 120 минут</v>
      </c>
      <c r="Q1094" t="str">
        <f>VLOOKUP(L1094,[1]Лист1!$A:$B,2,0)</f>
        <v>Dramas</v>
      </c>
      <c r="R1094" s="5" t="str">
        <f t="shared" si="53"/>
        <v>2021</v>
      </c>
    </row>
    <row r="1095" spans="1:18" x14ac:dyDescent="0.25">
      <c r="A1095" s="4">
        <v>1093</v>
      </c>
      <c r="B1095" t="s">
        <v>3170</v>
      </c>
      <c r="C1095" t="s">
        <v>22756</v>
      </c>
      <c r="D1095" t="s">
        <v>3171</v>
      </c>
      <c r="E1095" t="s">
        <v>3172</v>
      </c>
      <c r="F1095" t="s">
        <v>16</v>
      </c>
      <c r="G1095" s="1">
        <v>44288</v>
      </c>
      <c r="H1095">
        <v>2008</v>
      </c>
      <c r="I1095" t="s">
        <v>17</v>
      </c>
      <c r="J1095">
        <v>98</v>
      </c>
      <c r="K1095" t="s">
        <v>473</v>
      </c>
      <c r="L1095" t="s">
        <v>62</v>
      </c>
      <c r="M1095" t="s">
        <v>143</v>
      </c>
      <c r="N1095">
        <v>0</v>
      </c>
      <c r="O1095" t="str">
        <f t="shared" si="51"/>
        <v/>
      </c>
      <c r="P1095" t="str">
        <f t="shared" si="52"/>
        <v>80 - 100 минут</v>
      </c>
      <c r="Q1095" t="str">
        <f>VLOOKUP(L1095,[1]Лист1!$A:$B,2,0)</f>
        <v>Comedies</v>
      </c>
      <c r="R1095" s="5" t="str">
        <f t="shared" si="53"/>
        <v>2021</v>
      </c>
    </row>
    <row r="1096" spans="1:18" x14ac:dyDescent="0.25">
      <c r="A1096" s="4">
        <v>1094</v>
      </c>
      <c r="B1096" t="s">
        <v>3173</v>
      </c>
      <c r="C1096" t="s">
        <v>22756</v>
      </c>
      <c r="D1096" t="s">
        <v>3174</v>
      </c>
      <c r="E1096" t="s">
        <v>3175</v>
      </c>
      <c r="F1096" t="s">
        <v>16</v>
      </c>
      <c r="G1096" s="1">
        <v>44288</v>
      </c>
      <c r="H1096">
        <v>2017</v>
      </c>
      <c r="I1096" t="s">
        <v>121</v>
      </c>
      <c r="J1096">
        <v>91</v>
      </c>
      <c r="K1096" t="s">
        <v>40</v>
      </c>
      <c r="L1096" t="s">
        <v>41</v>
      </c>
      <c r="M1096" t="s">
        <v>42</v>
      </c>
      <c r="N1096">
        <v>0</v>
      </c>
      <c r="O1096" t="str">
        <f t="shared" si="51"/>
        <v/>
      </c>
      <c r="P1096" t="str">
        <f t="shared" si="52"/>
        <v>80 - 100 минут</v>
      </c>
      <c r="Q1096" t="str">
        <f>VLOOKUP(L1096,[1]Лист1!$A:$B,2,0)</f>
        <v>Kids</v>
      </c>
      <c r="R1096" s="5" t="str">
        <f t="shared" si="53"/>
        <v>2021</v>
      </c>
    </row>
    <row r="1097" spans="1:18" x14ac:dyDescent="0.25">
      <c r="A1097" s="4">
        <v>1095</v>
      </c>
      <c r="B1097" t="s">
        <v>3176</v>
      </c>
      <c r="C1097" t="s">
        <v>22756</v>
      </c>
      <c r="D1097">
        <v>2012</v>
      </c>
      <c r="E1097" t="s">
        <v>2832</v>
      </c>
      <c r="F1097" t="s">
        <v>16</v>
      </c>
      <c r="G1097" s="1">
        <v>44287</v>
      </c>
      <c r="H1097">
        <v>2009</v>
      </c>
      <c r="I1097" t="s">
        <v>17</v>
      </c>
      <c r="J1097">
        <v>158</v>
      </c>
      <c r="K1097" t="s">
        <v>605</v>
      </c>
      <c r="L1097" t="s">
        <v>237</v>
      </c>
      <c r="M1097" t="s">
        <v>152</v>
      </c>
      <c r="N1097">
        <v>0</v>
      </c>
      <c r="O1097" t="str">
        <f t="shared" si="51"/>
        <v/>
      </c>
      <c r="P1097" t="str">
        <f t="shared" si="52"/>
        <v>140 минут +</v>
      </c>
      <c r="Q1097" t="str">
        <f>VLOOKUP(L1097,[1]Лист1!$A:$B,2,0)</f>
        <v>Action &amp; Adventure</v>
      </c>
      <c r="R1097" s="5" t="str">
        <f t="shared" si="53"/>
        <v>2021</v>
      </c>
    </row>
    <row r="1098" spans="1:18" x14ac:dyDescent="0.25">
      <c r="A1098" s="4">
        <v>1096</v>
      </c>
      <c r="B1098" t="s">
        <v>3177</v>
      </c>
      <c r="C1098" t="s">
        <v>22756</v>
      </c>
      <c r="D1098" t="s">
        <v>3178</v>
      </c>
      <c r="E1098" t="s">
        <v>3179</v>
      </c>
      <c r="F1098" t="s">
        <v>67</v>
      </c>
      <c r="G1098" s="1">
        <v>44287</v>
      </c>
      <c r="H1098">
        <v>2009</v>
      </c>
      <c r="I1098" t="s">
        <v>17</v>
      </c>
      <c r="J1098">
        <v>164</v>
      </c>
      <c r="K1098" t="s">
        <v>454</v>
      </c>
      <c r="L1098" t="s">
        <v>62</v>
      </c>
      <c r="M1098" t="s">
        <v>63</v>
      </c>
      <c r="N1098" t="s">
        <v>49</v>
      </c>
      <c r="O1098" t="str">
        <f t="shared" si="51"/>
        <v/>
      </c>
      <c r="P1098" t="str">
        <f t="shared" si="52"/>
        <v>140 минут +</v>
      </c>
      <c r="Q1098" t="str">
        <f>VLOOKUP(L1098,[1]Лист1!$A:$B,2,0)</f>
        <v>Comedies</v>
      </c>
      <c r="R1098" s="5" t="str">
        <f t="shared" si="53"/>
        <v>2021</v>
      </c>
    </row>
    <row r="1099" spans="1:18" x14ac:dyDescent="0.25">
      <c r="A1099" s="4">
        <v>1097</v>
      </c>
      <c r="B1099" t="s">
        <v>3180</v>
      </c>
      <c r="C1099" t="s">
        <v>22756</v>
      </c>
      <c r="D1099" t="s">
        <v>3181</v>
      </c>
      <c r="E1099" t="s">
        <v>3182</v>
      </c>
      <c r="F1099" t="s">
        <v>67</v>
      </c>
      <c r="G1099" s="1">
        <v>44287</v>
      </c>
      <c r="H1099">
        <v>2012</v>
      </c>
      <c r="I1099" t="s">
        <v>39</v>
      </c>
      <c r="J1099">
        <v>133</v>
      </c>
      <c r="K1099" t="s">
        <v>3183</v>
      </c>
      <c r="L1099" t="s">
        <v>62</v>
      </c>
      <c r="M1099" t="s">
        <v>49</v>
      </c>
      <c r="N1099" t="s">
        <v>442</v>
      </c>
      <c r="O1099" t="str">
        <f t="shared" si="51"/>
        <v/>
      </c>
      <c r="P1099" t="str">
        <f t="shared" si="52"/>
        <v>120 - 140 минут</v>
      </c>
      <c r="Q1099" t="str">
        <f>VLOOKUP(L1099,[1]Лист1!$A:$B,2,0)</f>
        <v>Comedies</v>
      </c>
      <c r="R1099" s="5" t="str">
        <f t="shared" si="53"/>
        <v>2021</v>
      </c>
    </row>
    <row r="1100" spans="1:18" x14ac:dyDescent="0.25">
      <c r="A1100" s="4">
        <v>1098</v>
      </c>
      <c r="B1100" t="s">
        <v>3184</v>
      </c>
      <c r="C1100" t="s">
        <v>22756</v>
      </c>
      <c r="D1100" t="s">
        <v>3185</v>
      </c>
      <c r="E1100" t="s">
        <v>3186</v>
      </c>
      <c r="F1100" t="s">
        <v>2222</v>
      </c>
      <c r="G1100" s="1">
        <v>44287</v>
      </c>
      <c r="H1100">
        <v>2019</v>
      </c>
      <c r="I1100" t="s">
        <v>39</v>
      </c>
      <c r="J1100">
        <v>75</v>
      </c>
      <c r="K1100" t="s">
        <v>128</v>
      </c>
      <c r="L1100" t="s">
        <v>18</v>
      </c>
      <c r="M1100" t="s">
        <v>49</v>
      </c>
      <c r="N1100">
        <v>0</v>
      </c>
      <c r="O1100" t="str">
        <f t="shared" si="51"/>
        <v/>
      </c>
      <c r="P1100" t="str">
        <f t="shared" si="52"/>
        <v>60 - 80 минут</v>
      </c>
      <c r="Q1100" t="str">
        <f>VLOOKUP(L1100,[1]Лист1!$A:$B,2,0)</f>
        <v>Documentaries</v>
      </c>
      <c r="R1100" s="5" t="str">
        <f t="shared" si="53"/>
        <v>2021</v>
      </c>
    </row>
    <row r="1101" spans="1:18" x14ac:dyDescent="0.25">
      <c r="A1101" s="4">
        <v>1099</v>
      </c>
      <c r="B1101" t="s">
        <v>3187</v>
      </c>
      <c r="C1101" t="s">
        <v>22756</v>
      </c>
      <c r="D1101" t="s">
        <v>3188</v>
      </c>
      <c r="E1101" t="s">
        <v>3189</v>
      </c>
      <c r="F1101" t="s">
        <v>16</v>
      </c>
      <c r="G1101" s="1">
        <v>44287</v>
      </c>
      <c r="H1101">
        <v>2010</v>
      </c>
      <c r="I1101" t="s">
        <v>17</v>
      </c>
      <c r="J1101">
        <v>103</v>
      </c>
      <c r="K1101" t="s">
        <v>2152</v>
      </c>
      <c r="L1101" t="s">
        <v>151</v>
      </c>
      <c r="M1101" t="s">
        <v>232</v>
      </c>
      <c r="N1101">
        <v>0</v>
      </c>
      <c r="O1101" t="str">
        <f t="shared" si="51"/>
        <v/>
      </c>
      <c r="P1101" t="str">
        <f t="shared" si="52"/>
        <v>100 - 120 минут</v>
      </c>
      <c r="Q1101" t="str">
        <f>VLOOKUP(L1101,[1]Лист1!$A:$B,2,0)</f>
        <v>Horror</v>
      </c>
      <c r="R1101" s="5" t="str">
        <f t="shared" si="53"/>
        <v>2021</v>
      </c>
    </row>
    <row r="1102" spans="1:18" x14ac:dyDescent="0.25">
      <c r="A1102" s="4">
        <v>1100</v>
      </c>
      <c r="B1102" t="s">
        <v>3190</v>
      </c>
      <c r="C1102" t="s">
        <v>22756</v>
      </c>
      <c r="D1102" t="s">
        <v>3191</v>
      </c>
      <c r="E1102" t="s">
        <v>3192</v>
      </c>
      <c r="F1102" t="s">
        <v>16</v>
      </c>
      <c r="G1102" s="1">
        <v>44287</v>
      </c>
      <c r="H1102">
        <v>2015</v>
      </c>
      <c r="I1102" t="s">
        <v>270</v>
      </c>
      <c r="J1102">
        <v>90</v>
      </c>
      <c r="K1102" t="s">
        <v>2635</v>
      </c>
      <c r="L1102" t="s">
        <v>237</v>
      </c>
      <c r="M1102" t="s">
        <v>259</v>
      </c>
      <c r="N1102">
        <v>0</v>
      </c>
      <c r="O1102" t="str">
        <f t="shared" si="51"/>
        <v/>
      </c>
      <c r="P1102" t="str">
        <f t="shared" si="52"/>
        <v>80 - 100 минут</v>
      </c>
      <c r="Q1102" t="str">
        <f>VLOOKUP(L1102,[1]Лист1!$A:$B,2,0)</f>
        <v>Action &amp; Adventure</v>
      </c>
      <c r="R1102" s="5" t="str">
        <f t="shared" si="53"/>
        <v>2021</v>
      </c>
    </row>
    <row r="1103" spans="1:18" x14ac:dyDescent="0.25">
      <c r="A1103" s="4">
        <v>1101</v>
      </c>
      <c r="B1103" t="s">
        <v>3193</v>
      </c>
      <c r="C1103" t="s">
        <v>22756</v>
      </c>
      <c r="D1103" t="s">
        <v>3194</v>
      </c>
      <c r="E1103" t="s">
        <v>3195</v>
      </c>
      <c r="F1103" t="s">
        <v>284</v>
      </c>
      <c r="G1103" s="1">
        <v>44287</v>
      </c>
      <c r="H1103">
        <v>2016</v>
      </c>
      <c r="I1103" t="s">
        <v>17</v>
      </c>
      <c r="J1103">
        <v>116</v>
      </c>
      <c r="K1103" t="s">
        <v>605</v>
      </c>
      <c r="L1103" t="s">
        <v>237</v>
      </c>
      <c r="M1103" t="s">
        <v>152</v>
      </c>
      <c r="N1103">
        <v>0</v>
      </c>
      <c r="O1103" t="str">
        <f t="shared" si="51"/>
        <v/>
      </c>
      <c r="P1103" t="str">
        <f t="shared" si="52"/>
        <v>100 - 120 минут</v>
      </c>
      <c r="Q1103" t="str">
        <f>VLOOKUP(L1103,[1]Лист1!$A:$B,2,0)</f>
        <v>Action &amp; Adventure</v>
      </c>
      <c r="R1103" s="5" t="str">
        <f t="shared" si="53"/>
        <v>2021</v>
      </c>
    </row>
    <row r="1104" spans="1:18" x14ac:dyDescent="0.25">
      <c r="A1104" s="4">
        <v>1102</v>
      </c>
      <c r="B1104" t="s">
        <v>3196</v>
      </c>
      <c r="C1104" t="s">
        <v>22756</v>
      </c>
      <c r="D1104" t="s">
        <v>3197</v>
      </c>
      <c r="E1104" t="s">
        <v>155</v>
      </c>
      <c r="F1104" t="s">
        <v>16</v>
      </c>
      <c r="G1104" s="1">
        <v>44287</v>
      </c>
      <c r="H1104">
        <v>2001</v>
      </c>
      <c r="I1104" t="s">
        <v>17</v>
      </c>
      <c r="J1104">
        <v>96</v>
      </c>
      <c r="K1104" t="s">
        <v>473</v>
      </c>
      <c r="L1104" t="s">
        <v>62</v>
      </c>
      <c r="M1104" t="s">
        <v>143</v>
      </c>
      <c r="N1104">
        <v>0</v>
      </c>
      <c r="O1104" t="str">
        <f t="shared" si="51"/>
        <v/>
      </c>
      <c r="P1104" t="str">
        <f t="shared" si="52"/>
        <v>80 - 100 минут</v>
      </c>
      <c r="Q1104" t="str">
        <f>VLOOKUP(L1104,[1]Лист1!$A:$B,2,0)</f>
        <v>Comedies</v>
      </c>
      <c r="R1104" s="5" t="str">
        <f t="shared" si="53"/>
        <v>2021</v>
      </c>
    </row>
    <row r="1105" spans="1:18" x14ac:dyDescent="0.25">
      <c r="A1105" s="4">
        <v>1103</v>
      </c>
      <c r="B1105" t="s">
        <v>3198</v>
      </c>
      <c r="C1105" t="s">
        <v>22756</v>
      </c>
      <c r="D1105" t="s">
        <v>3199</v>
      </c>
      <c r="E1105" t="s">
        <v>3200</v>
      </c>
      <c r="F1105" t="s">
        <v>67</v>
      </c>
      <c r="G1105" s="1">
        <v>44287</v>
      </c>
      <c r="H1105">
        <v>2020</v>
      </c>
      <c r="I1105" t="s">
        <v>54</v>
      </c>
      <c r="J1105">
        <v>121</v>
      </c>
      <c r="K1105" t="s">
        <v>75</v>
      </c>
      <c r="L1105" t="s">
        <v>47</v>
      </c>
      <c r="M1105" t="s">
        <v>49</v>
      </c>
      <c r="N1105">
        <v>0</v>
      </c>
      <c r="O1105" t="str">
        <f t="shared" si="51"/>
        <v/>
      </c>
      <c r="P1105" t="str">
        <f t="shared" si="52"/>
        <v>120 - 140 минут</v>
      </c>
      <c r="Q1105" t="str">
        <f>VLOOKUP(L1105,[1]Лист1!$A:$B,2,0)</f>
        <v>Dramas</v>
      </c>
      <c r="R1105" s="5" t="str">
        <f t="shared" si="53"/>
        <v>2021</v>
      </c>
    </row>
    <row r="1106" spans="1:18" x14ac:dyDescent="0.25">
      <c r="A1106" s="4">
        <v>1104</v>
      </c>
      <c r="B1106" t="s">
        <v>3201</v>
      </c>
      <c r="C1106" t="s">
        <v>22756</v>
      </c>
      <c r="D1106" t="s">
        <v>3202</v>
      </c>
      <c r="E1106" t="s">
        <v>3203</v>
      </c>
      <c r="F1106" t="s">
        <v>16</v>
      </c>
      <c r="G1106" s="1">
        <v>44287</v>
      </c>
      <c r="H1106">
        <v>1996</v>
      </c>
      <c r="I1106" t="s">
        <v>270</v>
      </c>
      <c r="J1106">
        <v>101</v>
      </c>
      <c r="K1106" t="s">
        <v>237</v>
      </c>
      <c r="L1106" t="s">
        <v>237</v>
      </c>
      <c r="M1106">
        <v>0</v>
      </c>
      <c r="N1106">
        <v>0</v>
      </c>
      <c r="O1106" t="str">
        <f t="shared" si="51"/>
        <v/>
      </c>
      <c r="P1106" t="str">
        <f t="shared" si="52"/>
        <v>100 - 120 минут</v>
      </c>
      <c r="Q1106" t="str">
        <f>VLOOKUP(L1106,[1]Лист1!$A:$B,2,0)</f>
        <v>Action &amp; Adventure</v>
      </c>
      <c r="R1106" s="5" t="str">
        <f t="shared" si="53"/>
        <v>2021</v>
      </c>
    </row>
    <row r="1107" spans="1:18" x14ac:dyDescent="0.25">
      <c r="A1107" s="4">
        <v>1105</v>
      </c>
      <c r="B1107" t="s">
        <v>3204</v>
      </c>
      <c r="C1107" t="s">
        <v>22756</v>
      </c>
      <c r="D1107" t="s">
        <v>3205</v>
      </c>
      <c r="E1107" t="s">
        <v>3206</v>
      </c>
      <c r="F1107" t="s">
        <v>16</v>
      </c>
      <c r="G1107" s="1">
        <v>44287</v>
      </c>
      <c r="H1107">
        <v>1964</v>
      </c>
      <c r="I1107" t="s">
        <v>497</v>
      </c>
      <c r="J1107">
        <v>173</v>
      </c>
      <c r="K1107" t="s">
        <v>3207</v>
      </c>
      <c r="L1107" t="s">
        <v>653</v>
      </c>
      <c r="M1107" t="s">
        <v>70</v>
      </c>
      <c r="N1107">
        <v>0</v>
      </c>
      <c r="O1107" t="str">
        <f t="shared" si="51"/>
        <v/>
      </c>
      <c r="P1107" t="str">
        <f t="shared" si="52"/>
        <v>140 минут +</v>
      </c>
      <c r="Q1107" t="str">
        <f>VLOOKUP(L1107,[1]Лист1!$A:$B,2,0)</f>
        <v>Classic Movies</v>
      </c>
      <c r="R1107" s="5" t="str">
        <f t="shared" si="53"/>
        <v>2021</v>
      </c>
    </row>
    <row r="1108" spans="1:18" x14ac:dyDescent="0.25">
      <c r="A1108" s="4">
        <v>1106</v>
      </c>
      <c r="B1108" t="s">
        <v>3208</v>
      </c>
      <c r="C1108" t="s">
        <v>22756</v>
      </c>
      <c r="D1108" t="s">
        <v>3209</v>
      </c>
      <c r="E1108" t="s">
        <v>3210</v>
      </c>
      <c r="F1108" t="s">
        <v>16</v>
      </c>
      <c r="G1108" s="1">
        <v>44287</v>
      </c>
      <c r="H1108">
        <v>2017</v>
      </c>
      <c r="I1108" t="s">
        <v>270</v>
      </c>
      <c r="J1108">
        <v>89</v>
      </c>
      <c r="K1108" t="s">
        <v>690</v>
      </c>
      <c r="L1108" t="s">
        <v>237</v>
      </c>
      <c r="M1108" t="s">
        <v>49</v>
      </c>
      <c r="N1108">
        <v>0</v>
      </c>
      <c r="O1108" t="str">
        <f t="shared" si="51"/>
        <v/>
      </c>
      <c r="P1108" t="str">
        <f t="shared" si="52"/>
        <v>80 - 100 минут</v>
      </c>
      <c r="Q1108" t="str">
        <f>VLOOKUP(L1108,[1]Лист1!$A:$B,2,0)</f>
        <v>Action &amp; Adventure</v>
      </c>
      <c r="R1108" s="5" t="str">
        <f t="shared" si="53"/>
        <v>2021</v>
      </c>
    </row>
    <row r="1109" spans="1:18" x14ac:dyDescent="0.25">
      <c r="A1109" s="4">
        <v>1107</v>
      </c>
      <c r="B1109" t="s">
        <v>3211</v>
      </c>
      <c r="C1109" t="s">
        <v>22756</v>
      </c>
      <c r="D1109" t="s">
        <v>3212</v>
      </c>
      <c r="E1109" t="s">
        <v>2549</v>
      </c>
      <c r="F1109" t="s">
        <v>85</v>
      </c>
      <c r="G1109" s="1">
        <v>44287</v>
      </c>
      <c r="H1109">
        <v>2017</v>
      </c>
      <c r="I1109" t="s">
        <v>54</v>
      </c>
      <c r="J1109">
        <v>182</v>
      </c>
      <c r="K1109" t="s">
        <v>236</v>
      </c>
      <c r="L1109" t="s">
        <v>237</v>
      </c>
      <c r="M1109" t="s">
        <v>63</v>
      </c>
      <c r="N1109" t="s">
        <v>49</v>
      </c>
      <c r="O1109" t="str">
        <f t="shared" si="51"/>
        <v/>
      </c>
      <c r="P1109" t="str">
        <f t="shared" si="52"/>
        <v>140 минут +</v>
      </c>
      <c r="Q1109" t="str">
        <f>VLOOKUP(L1109,[1]Лист1!$A:$B,2,0)</f>
        <v>Action &amp; Adventure</v>
      </c>
      <c r="R1109" s="5" t="str">
        <f t="shared" si="53"/>
        <v>2021</v>
      </c>
    </row>
    <row r="1110" spans="1:18" x14ac:dyDescent="0.25">
      <c r="A1110" s="4">
        <v>1108</v>
      </c>
      <c r="B1110" t="s">
        <v>3213</v>
      </c>
      <c r="C1110" t="s">
        <v>22756</v>
      </c>
      <c r="D1110" t="s">
        <v>3214</v>
      </c>
      <c r="E1110" t="s">
        <v>2549</v>
      </c>
      <c r="F1110" t="s">
        <v>284</v>
      </c>
      <c r="G1110" s="1">
        <v>44287</v>
      </c>
      <c r="H1110">
        <v>2017</v>
      </c>
      <c r="I1110" t="s">
        <v>54</v>
      </c>
      <c r="J1110">
        <v>181</v>
      </c>
      <c r="K1110" t="s">
        <v>236</v>
      </c>
      <c r="L1110" t="s">
        <v>237</v>
      </c>
      <c r="M1110" t="s">
        <v>63</v>
      </c>
      <c r="N1110" t="s">
        <v>49</v>
      </c>
      <c r="O1110" t="str">
        <f t="shared" si="51"/>
        <v/>
      </c>
      <c r="P1110" t="str">
        <f t="shared" si="52"/>
        <v>140 минут +</v>
      </c>
      <c r="Q1110" t="str">
        <f>VLOOKUP(L1110,[1]Лист1!$A:$B,2,0)</f>
        <v>Action &amp; Adventure</v>
      </c>
      <c r="R1110" s="5" t="str">
        <f t="shared" si="53"/>
        <v>2021</v>
      </c>
    </row>
    <row r="1111" spans="1:18" x14ac:dyDescent="0.25">
      <c r="A1111" s="4">
        <v>1109</v>
      </c>
      <c r="B1111" t="s">
        <v>3215</v>
      </c>
      <c r="C1111" t="s">
        <v>22756</v>
      </c>
      <c r="D1111" t="s">
        <v>3216</v>
      </c>
      <c r="E1111" t="s">
        <v>2549</v>
      </c>
      <c r="F1111" t="s">
        <v>85</v>
      </c>
      <c r="G1111" s="1">
        <v>44287</v>
      </c>
      <c r="H1111">
        <v>2017</v>
      </c>
      <c r="I1111" t="s">
        <v>54</v>
      </c>
      <c r="J1111">
        <v>185</v>
      </c>
      <c r="K1111" t="s">
        <v>236</v>
      </c>
      <c r="L1111" t="s">
        <v>237</v>
      </c>
      <c r="M1111" t="s">
        <v>63</v>
      </c>
      <c r="N1111" t="s">
        <v>49</v>
      </c>
      <c r="O1111" t="str">
        <f t="shared" si="51"/>
        <v/>
      </c>
      <c r="P1111" t="str">
        <f t="shared" si="52"/>
        <v>140 минут +</v>
      </c>
      <c r="Q1111" t="str">
        <f>VLOOKUP(L1111,[1]Лист1!$A:$B,2,0)</f>
        <v>Action &amp; Adventure</v>
      </c>
      <c r="R1111" s="5" t="str">
        <f t="shared" si="53"/>
        <v>2021</v>
      </c>
    </row>
    <row r="1112" spans="1:18" x14ac:dyDescent="0.25">
      <c r="A1112" s="4">
        <v>1110</v>
      </c>
      <c r="B1112" t="s">
        <v>3217</v>
      </c>
      <c r="C1112" t="s">
        <v>22756</v>
      </c>
      <c r="D1112" t="s">
        <v>3218</v>
      </c>
      <c r="E1112" t="s">
        <v>2481</v>
      </c>
      <c r="F1112" t="s">
        <v>16</v>
      </c>
      <c r="G1112" s="1">
        <v>44287</v>
      </c>
      <c r="H1112">
        <v>2016</v>
      </c>
      <c r="I1112" t="s">
        <v>270</v>
      </c>
      <c r="J1112">
        <v>99</v>
      </c>
      <c r="K1112" t="s">
        <v>237</v>
      </c>
      <c r="L1112" t="s">
        <v>237</v>
      </c>
      <c r="M1112">
        <v>0</v>
      </c>
      <c r="N1112">
        <v>0</v>
      </c>
      <c r="O1112" t="str">
        <f t="shared" si="51"/>
        <v/>
      </c>
      <c r="P1112" t="str">
        <f t="shared" si="52"/>
        <v>80 - 100 минут</v>
      </c>
      <c r="Q1112" t="str">
        <f>VLOOKUP(L1112,[1]Лист1!$A:$B,2,0)</f>
        <v>Action &amp; Adventure</v>
      </c>
      <c r="R1112" s="5" t="str">
        <f t="shared" si="53"/>
        <v>2021</v>
      </c>
    </row>
    <row r="1113" spans="1:18" x14ac:dyDescent="0.25">
      <c r="A1113" s="4">
        <v>1111</v>
      </c>
      <c r="B1113" t="s">
        <v>3219</v>
      </c>
      <c r="C1113" t="s">
        <v>22756</v>
      </c>
      <c r="D1113" t="s">
        <v>3220</v>
      </c>
      <c r="E1113" t="s">
        <v>3221</v>
      </c>
      <c r="F1113" t="s">
        <v>16</v>
      </c>
      <c r="G1113" s="1">
        <v>44287</v>
      </c>
      <c r="H1113">
        <v>2017</v>
      </c>
      <c r="I1113" t="s">
        <v>270</v>
      </c>
      <c r="J1113">
        <v>88</v>
      </c>
      <c r="K1113" t="s">
        <v>605</v>
      </c>
      <c r="L1113" t="s">
        <v>237</v>
      </c>
      <c r="M1113" t="s">
        <v>152</v>
      </c>
      <c r="N1113">
        <v>0</v>
      </c>
      <c r="O1113" t="str">
        <f t="shared" si="51"/>
        <v/>
      </c>
      <c r="P1113" t="str">
        <f t="shared" si="52"/>
        <v>80 - 100 минут</v>
      </c>
      <c r="Q1113" t="str">
        <f>VLOOKUP(L1113,[1]Лист1!$A:$B,2,0)</f>
        <v>Action &amp; Adventure</v>
      </c>
      <c r="R1113" s="5" t="str">
        <f t="shared" si="53"/>
        <v>2021</v>
      </c>
    </row>
    <row r="1114" spans="1:18" x14ac:dyDescent="0.25">
      <c r="A1114" s="4">
        <v>1112</v>
      </c>
      <c r="B1114" t="s">
        <v>3222</v>
      </c>
      <c r="C1114" t="s">
        <v>22756</v>
      </c>
      <c r="D1114" t="s">
        <v>3223</v>
      </c>
      <c r="E1114" t="s">
        <v>3224</v>
      </c>
      <c r="F1114" t="s">
        <v>16</v>
      </c>
      <c r="G1114" s="1">
        <v>44287</v>
      </c>
      <c r="H1114">
        <v>2010</v>
      </c>
      <c r="I1114" t="s">
        <v>17</v>
      </c>
      <c r="J1114">
        <v>107</v>
      </c>
      <c r="K1114" t="s">
        <v>237</v>
      </c>
      <c r="L1114" t="s">
        <v>237</v>
      </c>
      <c r="M1114">
        <v>0</v>
      </c>
      <c r="N1114">
        <v>0</v>
      </c>
      <c r="O1114" t="str">
        <f t="shared" si="51"/>
        <v/>
      </c>
      <c r="P1114" t="str">
        <f t="shared" si="52"/>
        <v>100 - 120 минут</v>
      </c>
      <c r="Q1114" t="str">
        <f>VLOOKUP(L1114,[1]Лист1!$A:$B,2,0)</f>
        <v>Action &amp; Adventure</v>
      </c>
      <c r="R1114" s="5" t="str">
        <f t="shared" si="53"/>
        <v>2021</v>
      </c>
    </row>
    <row r="1115" spans="1:18" x14ac:dyDescent="0.25">
      <c r="A1115" s="4">
        <v>1113</v>
      </c>
      <c r="B1115" t="s">
        <v>3225</v>
      </c>
      <c r="C1115" t="s">
        <v>22756</v>
      </c>
      <c r="D1115" t="s">
        <v>3226</v>
      </c>
      <c r="E1115" t="s">
        <v>3227</v>
      </c>
      <c r="F1115" t="s">
        <v>1751</v>
      </c>
      <c r="G1115" s="1">
        <v>44287</v>
      </c>
      <c r="H1115">
        <v>2021</v>
      </c>
      <c r="I1115" t="s">
        <v>54</v>
      </c>
      <c r="J1115">
        <v>114</v>
      </c>
      <c r="K1115" t="s">
        <v>463</v>
      </c>
      <c r="L1115" t="s">
        <v>47</v>
      </c>
      <c r="M1115" t="s">
        <v>49</v>
      </c>
      <c r="N1115" t="s">
        <v>143</v>
      </c>
      <c r="O1115" t="str">
        <f t="shared" si="51"/>
        <v/>
      </c>
      <c r="P1115" t="str">
        <f t="shared" si="52"/>
        <v>100 - 120 минут</v>
      </c>
      <c r="Q1115" t="str">
        <f>VLOOKUP(L1115,[1]Лист1!$A:$B,2,0)</f>
        <v>Dramas</v>
      </c>
      <c r="R1115" s="5" t="str">
        <f t="shared" si="53"/>
        <v>2021</v>
      </c>
    </row>
    <row r="1116" spans="1:18" x14ac:dyDescent="0.25">
      <c r="A1116" s="4">
        <v>1114</v>
      </c>
      <c r="B1116" t="s">
        <v>3228</v>
      </c>
      <c r="C1116" t="s">
        <v>22756</v>
      </c>
      <c r="D1116" t="s">
        <v>3229</v>
      </c>
      <c r="E1116" t="s">
        <v>3230</v>
      </c>
      <c r="F1116" t="s">
        <v>1084</v>
      </c>
      <c r="G1116" s="1">
        <v>44287</v>
      </c>
      <c r="H1116">
        <v>2019</v>
      </c>
      <c r="I1116" t="s">
        <v>39</v>
      </c>
      <c r="J1116">
        <v>96</v>
      </c>
      <c r="K1116" t="s">
        <v>890</v>
      </c>
      <c r="L1116" t="s">
        <v>237</v>
      </c>
      <c r="M1116" t="s">
        <v>49</v>
      </c>
      <c r="N1116" t="s">
        <v>70</v>
      </c>
      <c r="O1116" t="str">
        <f t="shared" si="51"/>
        <v/>
      </c>
      <c r="P1116" t="str">
        <f t="shared" si="52"/>
        <v>80 - 100 минут</v>
      </c>
      <c r="Q1116" t="str">
        <f>VLOOKUP(L1116,[1]Лист1!$A:$B,2,0)</f>
        <v>Action &amp; Adventure</v>
      </c>
      <c r="R1116" s="5" t="str">
        <f t="shared" si="53"/>
        <v>2021</v>
      </c>
    </row>
    <row r="1117" spans="1:18" x14ac:dyDescent="0.25">
      <c r="A1117" s="4">
        <v>1115</v>
      </c>
      <c r="B1117" t="s">
        <v>3231</v>
      </c>
      <c r="C1117" t="s">
        <v>22756</v>
      </c>
      <c r="D1117" t="s">
        <v>3232</v>
      </c>
      <c r="E1117" t="s">
        <v>3233</v>
      </c>
      <c r="F1117" t="s">
        <v>53</v>
      </c>
      <c r="G1117" s="1">
        <v>44287</v>
      </c>
      <c r="H1117">
        <v>2002</v>
      </c>
      <c r="I1117" t="s">
        <v>270</v>
      </c>
      <c r="J1117">
        <v>149</v>
      </c>
      <c r="K1117" t="s">
        <v>46</v>
      </c>
      <c r="L1117" t="s">
        <v>47</v>
      </c>
      <c r="M1117" t="s">
        <v>48</v>
      </c>
      <c r="N1117" t="s">
        <v>49</v>
      </c>
      <c r="O1117" t="str">
        <f t="shared" si="51"/>
        <v/>
      </c>
      <c r="P1117" t="str">
        <f t="shared" si="52"/>
        <v>140 минут +</v>
      </c>
      <c r="Q1117" t="str">
        <f>VLOOKUP(L1117,[1]Лист1!$A:$B,2,0)</f>
        <v>Dramas</v>
      </c>
      <c r="R1117" s="5" t="str">
        <f t="shared" si="53"/>
        <v>2021</v>
      </c>
    </row>
    <row r="1118" spans="1:18" x14ac:dyDescent="0.25">
      <c r="A1118" s="4">
        <v>1116</v>
      </c>
      <c r="B1118" t="s">
        <v>3234</v>
      </c>
      <c r="C1118" t="s">
        <v>22756</v>
      </c>
      <c r="D1118" t="s">
        <v>3235</v>
      </c>
      <c r="E1118" t="s">
        <v>3236</v>
      </c>
      <c r="F1118" t="s">
        <v>16</v>
      </c>
      <c r="G1118" s="1">
        <v>44287</v>
      </c>
      <c r="H1118">
        <v>2009</v>
      </c>
      <c r="I1118" t="s">
        <v>17</v>
      </c>
      <c r="J1118">
        <v>102</v>
      </c>
      <c r="K1118" t="s">
        <v>2152</v>
      </c>
      <c r="L1118" t="s">
        <v>151</v>
      </c>
      <c r="M1118" t="s">
        <v>232</v>
      </c>
      <c r="N1118">
        <v>0</v>
      </c>
      <c r="O1118" t="str">
        <f t="shared" si="51"/>
        <v/>
      </c>
      <c r="P1118" t="str">
        <f t="shared" si="52"/>
        <v>100 - 120 минут</v>
      </c>
      <c r="Q1118" t="str">
        <f>VLOOKUP(L1118,[1]Лист1!$A:$B,2,0)</f>
        <v>Horror</v>
      </c>
      <c r="R1118" s="5" t="str">
        <f t="shared" si="53"/>
        <v>2021</v>
      </c>
    </row>
    <row r="1119" spans="1:18" x14ac:dyDescent="0.25">
      <c r="A1119" s="4">
        <v>1117</v>
      </c>
      <c r="B1119" t="s">
        <v>3237</v>
      </c>
      <c r="C1119" t="s">
        <v>22756</v>
      </c>
      <c r="D1119" t="s">
        <v>3238</v>
      </c>
      <c r="E1119" t="s">
        <v>3239</v>
      </c>
      <c r="F1119" t="s">
        <v>16</v>
      </c>
      <c r="G1119" s="1">
        <v>44287</v>
      </c>
      <c r="H1119">
        <v>1999</v>
      </c>
      <c r="I1119" t="s">
        <v>270</v>
      </c>
      <c r="J1119">
        <v>83</v>
      </c>
      <c r="K1119" t="s">
        <v>237</v>
      </c>
      <c r="L1119" t="s">
        <v>237</v>
      </c>
      <c r="M1119">
        <v>0</v>
      </c>
      <c r="N1119">
        <v>0</v>
      </c>
      <c r="O1119" t="str">
        <f t="shared" si="51"/>
        <v/>
      </c>
      <c r="P1119" t="str">
        <f t="shared" si="52"/>
        <v>80 - 100 минут</v>
      </c>
      <c r="Q1119" t="str">
        <f>VLOOKUP(L1119,[1]Лист1!$A:$B,2,0)</f>
        <v>Action &amp; Adventure</v>
      </c>
      <c r="R1119" s="5" t="str">
        <f t="shared" si="53"/>
        <v>2021</v>
      </c>
    </row>
    <row r="1120" spans="1:18" x14ac:dyDescent="0.25">
      <c r="A1120" s="4">
        <v>1118</v>
      </c>
      <c r="B1120" t="s">
        <v>3240</v>
      </c>
      <c r="C1120" t="s">
        <v>22756</v>
      </c>
      <c r="D1120" t="s">
        <v>3241</v>
      </c>
      <c r="E1120" t="s">
        <v>3242</v>
      </c>
      <c r="F1120" t="s">
        <v>67</v>
      </c>
      <c r="G1120" s="1">
        <v>44287</v>
      </c>
      <c r="H1120">
        <v>2016</v>
      </c>
      <c r="I1120" t="s">
        <v>54</v>
      </c>
      <c r="J1120">
        <v>98</v>
      </c>
      <c r="K1120" t="s">
        <v>231</v>
      </c>
      <c r="L1120" t="s">
        <v>47</v>
      </c>
      <c r="M1120" t="s">
        <v>49</v>
      </c>
      <c r="N1120" t="s">
        <v>232</v>
      </c>
      <c r="O1120" t="str">
        <f t="shared" si="51"/>
        <v/>
      </c>
      <c r="P1120" t="str">
        <f t="shared" si="52"/>
        <v>80 - 100 минут</v>
      </c>
      <c r="Q1120" t="str">
        <f>VLOOKUP(L1120,[1]Лист1!$A:$B,2,0)</f>
        <v>Dramas</v>
      </c>
      <c r="R1120" s="5" t="str">
        <f t="shared" si="53"/>
        <v>2021</v>
      </c>
    </row>
    <row r="1121" spans="1:18" x14ac:dyDescent="0.25">
      <c r="A1121" s="4">
        <v>1119</v>
      </c>
      <c r="B1121" t="s">
        <v>3243</v>
      </c>
      <c r="C1121" t="s">
        <v>22756</v>
      </c>
      <c r="D1121" t="s">
        <v>3244</v>
      </c>
      <c r="E1121" t="s">
        <v>3245</v>
      </c>
      <c r="F1121" t="s">
        <v>16</v>
      </c>
      <c r="G1121" s="1">
        <v>44287</v>
      </c>
      <c r="H1121">
        <v>2017</v>
      </c>
      <c r="I1121" t="s">
        <v>23</v>
      </c>
      <c r="J1121">
        <v>83</v>
      </c>
      <c r="K1121" t="s">
        <v>18</v>
      </c>
      <c r="L1121" t="s">
        <v>18</v>
      </c>
      <c r="M1121">
        <v>0</v>
      </c>
      <c r="N1121">
        <v>0</v>
      </c>
      <c r="O1121" t="str">
        <f t="shared" si="51"/>
        <v/>
      </c>
      <c r="P1121" t="str">
        <f t="shared" si="52"/>
        <v>80 - 100 минут</v>
      </c>
      <c r="Q1121" t="str">
        <f>VLOOKUP(L1121,[1]Лист1!$A:$B,2,0)</f>
        <v>Documentaries</v>
      </c>
      <c r="R1121" s="5" t="str">
        <f t="shared" si="53"/>
        <v>2021</v>
      </c>
    </row>
    <row r="1122" spans="1:18" x14ac:dyDescent="0.25">
      <c r="A1122" s="4">
        <v>1120</v>
      </c>
      <c r="B1122" t="s">
        <v>3246</v>
      </c>
      <c r="C1122" t="s">
        <v>22756</v>
      </c>
      <c r="D1122" t="s">
        <v>3247</v>
      </c>
      <c r="E1122" t="s">
        <v>3248</v>
      </c>
      <c r="F1122" t="s">
        <v>16</v>
      </c>
      <c r="G1122" s="1">
        <v>44287</v>
      </c>
      <c r="H1122">
        <v>2008</v>
      </c>
      <c r="I1122" t="s">
        <v>17</v>
      </c>
      <c r="J1122">
        <v>104</v>
      </c>
      <c r="K1122" t="s">
        <v>473</v>
      </c>
      <c r="L1122" t="s">
        <v>62</v>
      </c>
      <c r="M1122" t="s">
        <v>143</v>
      </c>
      <c r="N1122">
        <v>0</v>
      </c>
      <c r="O1122" t="str">
        <f t="shared" si="51"/>
        <v/>
      </c>
      <c r="P1122" t="str">
        <f t="shared" si="52"/>
        <v>100 - 120 минут</v>
      </c>
      <c r="Q1122" t="str">
        <f>VLOOKUP(L1122,[1]Лист1!$A:$B,2,0)</f>
        <v>Comedies</v>
      </c>
      <c r="R1122" s="5" t="str">
        <f t="shared" si="53"/>
        <v>2021</v>
      </c>
    </row>
    <row r="1123" spans="1:18" x14ac:dyDescent="0.25">
      <c r="A1123" s="4">
        <v>1121</v>
      </c>
      <c r="B1123" t="s">
        <v>3249</v>
      </c>
      <c r="C1123" t="s">
        <v>22756</v>
      </c>
      <c r="D1123" t="s">
        <v>3250</v>
      </c>
      <c r="E1123" t="s">
        <v>3251</v>
      </c>
      <c r="F1123" t="s">
        <v>3252</v>
      </c>
      <c r="G1123" s="1">
        <v>44286</v>
      </c>
      <c r="H1123">
        <v>2018</v>
      </c>
      <c r="I1123" t="s">
        <v>17</v>
      </c>
      <c r="J1123">
        <v>111</v>
      </c>
      <c r="K1123" t="s">
        <v>47</v>
      </c>
      <c r="L1123" t="s">
        <v>47</v>
      </c>
      <c r="M1123">
        <v>0</v>
      </c>
      <c r="N1123">
        <v>0</v>
      </c>
      <c r="O1123" t="str">
        <f t="shared" si="51"/>
        <v/>
      </c>
      <c r="P1123" t="str">
        <f t="shared" si="52"/>
        <v>100 - 120 минут</v>
      </c>
      <c r="Q1123" t="str">
        <f>VLOOKUP(L1123,[1]Лист1!$A:$B,2,0)</f>
        <v>Dramas</v>
      </c>
      <c r="R1123" s="5" t="str">
        <f t="shared" si="53"/>
        <v>2021</v>
      </c>
    </row>
    <row r="1124" spans="1:18" x14ac:dyDescent="0.25">
      <c r="A1124" s="4">
        <v>1122</v>
      </c>
      <c r="B1124" t="s">
        <v>3253</v>
      </c>
      <c r="C1124" t="s">
        <v>22757</v>
      </c>
      <c r="D1124" t="s">
        <v>3254</v>
      </c>
      <c r="E1124" t="s">
        <v>3255</v>
      </c>
      <c r="F1124" t="s">
        <v>16</v>
      </c>
      <c r="G1124" s="1">
        <v>44286</v>
      </c>
      <c r="H1124">
        <v>2021</v>
      </c>
      <c r="I1124" t="s">
        <v>54</v>
      </c>
      <c r="J1124">
        <v>1</v>
      </c>
      <c r="K1124" t="s">
        <v>3256</v>
      </c>
      <c r="L1124" t="s">
        <v>160</v>
      </c>
      <c r="M1124" t="s">
        <v>57</v>
      </c>
      <c r="N1124" t="s">
        <v>161</v>
      </c>
      <c r="O1124" t="str">
        <f t="shared" si="51"/>
        <v>1 сезон</v>
      </c>
      <c r="P1124" t="str">
        <f t="shared" si="52"/>
        <v/>
      </c>
      <c r="Q1124" t="str">
        <f>VLOOKUP(L1124,[1]Лист1!$A:$B,2,0)</f>
        <v>International</v>
      </c>
      <c r="R1124" s="5" t="str">
        <f t="shared" si="53"/>
        <v>2021</v>
      </c>
    </row>
    <row r="1125" spans="1:18" x14ac:dyDescent="0.25">
      <c r="A1125" s="4">
        <v>1123</v>
      </c>
      <c r="B1125" t="s">
        <v>3257</v>
      </c>
      <c r="C1125" t="s">
        <v>22756</v>
      </c>
      <c r="D1125" t="s">
        <v>3258</v>
      </c>
      <c r="E1125" t="s">
        <v>3259</v>
      </c>
      <c r="F1125" t="s">
        <v>53</v>
      </c>
      <c r="G1125" s="1">
        <v>44286</v>
      </c>
      <c r="H1125">
        <v>2020</v>
      </c>
      <c r="I1125" t="s">
        <v>23</v>
      </c>
      <c r="J1125">
        <v>98</v>
      </c>
      <c r="K1125" t="s">
        <v>1085</v>
      </c>
      <c r="L1125" t="s">
        <v>18</v>
      </c>
      <c r="M1125" t="s">
        <v>49</v>
      </c>
      <c r="N1125" t="s">
        <v>442</v>
      </c>
      <c r="O1125" t="str">
        <f t="shared" si="51"/>
        <v/>
      </c>
      <c r="P1125" t="str">
        <f t="shared" si="52"/>
        <v>80 - 100 минут</v>
      </c>
      <c r="Q1125" t="str">
        <f>VLOOKUP(L1125,[1]Лист1!$A:$B,2,0)</f>
        <v>Documentaries</v>
      </c>
      <c r="R1125" s="5" t="str">
        <f t="shared" si="53"/>
        <v>2021</v>
      </c>
    </row>
    <row r="1126" spans="1:18" x14ac:dyDescent="0.25">
      <c r="A1126" s="4">
        <v>1124</v>
      </c>
      <c r="B1126" t="s">
        <v>3260</v>
      </c>
      <c r="C1126" t="s">
        <v>22756</v>
      </c>
      <c r="D1126" t="s">
        <v>3261</v>
      </c>
      <c r="E1126" t="s">
        <v>3262</v>
      </c>
      <c r="F1126" t="s">
        <v>16</v>
      </c>
      <c r="G1126" s="1">
        <v>44285</v>
      </c>
      <c r="H1126">
        <v>2021</v>
      </c>
      <c r="I1126" t="s">
        <v>39</v>
      </c>
      <c r="J1126">
        <v>93</v>
      </c>
      <c r="K1126" t="s">
        <v>18</v>
      </c>
      <c r="L1126" t="s">
        <v>18</v>
      </c>
      <c r="M1126">
        <v>0</v>
      </c>
      <c r="N1126">
        <v>0</v>
      </c>
      <c r="O1126" t="str">
        <f t="shared" si="51"/>
        <v/>
      </c>
      <c r="P1126" t="str">
        <f t="shared" si="52"/>
        <v>80 - 100 минут</v>
      </c>
      <c r="Q1126" t="str">
        <f>VLOOKUP(L1126,[1]Лист1!$A:$B,2,0)</f>
        <v>Documentaries</v>
      </c>
      <c r="R1126" s="5" t="str">
        <f t="shared" si="53"/>
        <v>2021</v>
      </c>
    </row>
    <row r="1127" spans="1:18" x14ac:dyDescent="0.25">
      <c r="A1127" s="4">
        <v>1125</v>
      </c>
      <c r="B1127" t="s">
        <v>3263</v>
      </c>
      <c r="C1127" t="s">
        <v>22756</v>
      </c>
      <c r="D1127" t="s">
        <v>3264</v>
      </c>
      <c r="E1127" t="s">
        <v>3265</v>
      </c>
      <c r="F1127" t="s">
        <v>241</v>
      </c>
      <c r="G1127" s="1">
        <v>44285</v>
      </c>
      <c r="H1127">
        <v>2021</v>
      </c>
      <c r="I1127" t="s">
        <v>110</v>
      </c>
      <c r="J1127">
        <v>73</v>
      </c>
      <c r="K1127" t="s">
        <v>41</v>
      </c>
      <c r="L1127" t="s">
        <v>41</v>
      </c>
      <c r="M1127">
        <v>0</v>
      </c>
      <c r="N1127">
        <v>0</v>
      </c>
      <c r="O1127" t="str">
        <f t="shared" si="51"/>
        <v/>
      </c>
      <c r="P1127" t="str">
        <f t="shared" si="52"/>
        <v>60 - 80 минут</v>
      </c>
      <c r="Q1127" t="str">
        <f>VLOOKUP(L1127,[1]Лист1!$A:$B,2,0)</f>
        <v>Kids</v>
      </c>
      <c r="R1127" s="5" t="str">
        <f t="shared" si="53"/>
        <v>2021</v>
      </c>
    </row>
    <row r="1128" spans="1:18" x14ac:dyDescent="0.25">
      <c r="A1128" s="4">
        <v>1126</v>
      </c>
      <c r="B1128" t="s">
        <v>3266</v>
      </c>
      <c r="C1128" t="s">
        <v>22756</v>
      </c>
      <c r="D1128" t="s">
        <v>3267</v>
      </c>
      <c r="E1128" t="s">
        <v>3268</v>
      </c>
      <c r="F1128" t="s">
        <v>85</v>
      </c>
      <c r="G1128" s="1">
        <v>44281</v>
      </c>
      <c r="H1128">
        <v>2018</v>
      </c>
      <c r="I1128" t="s">
        <v>23</v>
      </c>
      <c r="J1128">
        <v>87</v>
      </c>
      <c r="K1128" t="s">
        <v>75</v>
      </c>
      <c r="L1128" t="s">
        <v>47</v>
      </c>
      <c r="M1128" t="s">
        <v>49</v>
      </c>
      <c r="N1128">
        <v>0</v>
      </c>
      <c r="O1128" t="str">
        <f t="shared" si="51"/>
        <v/>
      </c>
      <c r="P1128" t="str">
        <f t="shared" si="52"/>
        <v>80 - 100 минут</v>
      </c>
      <c r="Q1128" t="str">
        <f>VLOOKUP(L1128,[1]Лист1!$A:$B,2,0)</f>
        <v>Dramas</v>
      </c>
      <c r="R1128" s="5" t="str">
        <f t="shared" si="53"/>
        <v>2021</v>
      </c>
    </row>
    <row r="1129" spans="1:18" x14ac:dyDescent="0.25">
      <c r="A1129" s="4">
        <v>1127</v>
      </c>
      <c r="B1129" t="s">
        <v>3269</v>
      </c>
      <c r="C1129" t="s">
        <v>22756</v>
      </c>
      <c r="D1129" t="s">
        <v>3270</v>
      </c>
      <c r="E1129" t="s">
        <v>3271</v>
      </c>
      <c r="F1129" t="s">
        <v>53</v>
      </c>
      <c r="G1129" s="1">
        <v>44284</v>
      </c>
      <c r="H1129">
        <v>2013</v>
      </c>
      <c r="I1129" t="s">
        <v>17</v>
      </c>
      <c r="J1129">
        <v>141</v>
      </c>
      <c r="K1129" t="s">
        <v>75</v>
      </c>
      <c r="L1129" t="s">
        <v>47</v>
      </c>
      <c r="M1129" t="s">
        <v>49</v>
      </c>
      <c r="N1129">
        <v>0</v>
      </c>
      <c r="O1129" t="str">
        <f t="shared" si="51"/>
        <v/>
      </c>
      <c r="P1129" t="str">
        <f t="shared" si="52"/>
        <v>140 минут +</v>
      </c>
      <c r="Q1129" t="str">
        <f>VLOOKUP(L1129,[1]Лист1!$A:$B,2,0)</f>
        <v>Dramas</v>
      </c>
      <c r="R1129" s="5" t="str">
        <f t="shared" si="53"/>
        <v>2021</v>
      </c>
    </row>
    <row r="1130" spans="1:18" x14ac:dyDescent="0.25">
      <c r="A1130" s="4">
        <v>1128</v>
      </c>
      <c r="B1130" t="s">
        <v>3272</v>
      </c>
      <c r="C1130" t="s">
        <v>22756</v>
      </c>
      <c r="D1130" t="s">
        <v>3273</v>
      </c>
      <c r="E1130" t="s">
        <v>3274</v>
      </c>
      <c r="F1130" t="s">
        <v>16</v>
      </c>
      <c r="G1130" s="1">
        <v>44283</v>
      </c>
      <c r="H1130">
        <v>2012</v>
      </c>
      <c r="I1130" t="s">
        <v>270</v>
      </c>
      <c r="J1130">
        <v>116</v>
      </c>
      <c r="K1130" t="s">
        <v>47</v>
      </c>
      <c r="L1130" t="s">
        <v>47</v>
      </c>
      <c r="M1130">
        <v>0</v>
      </c>
      <c r="N1130">
        <v>0</v>
      </c>
      <c r="O1130" t="str">
        <f t="shared" si="51"/>
        <v/>
      </c>
      <c r="P1130" t="str">
        <f t="shared" si="52"/>
        <v>100 - 120 минут</v>
      </c>
      <c r="Q1130" t="str">
        <f>VLOOKUP(L1130,[1]Лист1!$A:$B,2,0)</f>
        <v>Dramas</v>
      </c>
      <c r="R1130" s="5" t="str">
        <f t="shared" si="53"/>
        <v>2021</v>
      </c>
    </row>
    <row r="1131" spans="1:18" x14ac:dyDescent="0.25">
      <c r="A1131" s="4">
        <v>1129</v>
      </c>
      <c r="B1131" t="s">
        <v>3275</v>
      </c>
      <c r="C1131" t="s">
        <v>22756</v>
      </c>
      <c r="D1131" t="s">
        <v>3276</v>
      </c>
      <c r="E1131" t="s">
        <v>3277</v>
      </c>
      <c r="F1131" t="s">
        <v>357</v>
      </c>
      <c r="G1131" s="1">
        <v>44283</v>
      </c>
      <c r="H1131">
        <v>2021</v>
      </c>
      <c r="I1131" t="s">
        <v>39</v>
      </c>
      <c r="J1131">
        <v>21</v>
      </c>
      <c r="K1131" t="s">
        <v>128</v>
      </c>
      <c r="L1131" t="s">
        <v>18</v>
      </c>
      <c r="M1131" t="s">
        <v>49</v>
      </c>
      <c r="N1131">
        <v>0</v>
      </c>
      <c r="O1131" t="str">
        <f t="shared" si="51"/>
        <v/>
      </c>
      <c r="P1131" t="str">
        <f t="shared" si="52"/>
        <v>0 - 40 минут</v>
      </c>
      <c r="Q1131" t="str">
        <f>VLOOKUP(L1131,[1]Лист1!$A:$B,2,0)</f>
        <v>Documentaries</v>
      </c>
      <c r="R1131" s="5" t="str">
        <f t="shared" si="53"/>
        <v>2021</v>
      </c>
    </row>
    <row r="1132" spans="1:18" x14ac:dyDescent="0.25">
      <c r="A1132" s="4">
        <v>1130</v>
      </c>
      <c r="B1132" t="s">
        <v>3278</v>
      </c>
      <c r="C1132" t="s">
        <v>22756</v>
      </c>
      <c r="D1132" t="s">
        <v>3279</v>
      </c>
      <c r="E1132" t="s">
        <v>3280</v>
      </c>
      <c r="F1132" t="s">
        <v>16</v>
      </c>
      <c r="G1132" s="1">
        <v>44281</v>
      </c>
      <c r="H1132">
        <v>2021</v>
      </c>
      <c r="I1132" t="s">
        <v>39</v>
      </c>
      <c r="J1132">
        <v>98</v>
      </c>
      <c r="K1132" t="s">
        <v>3281</v>
      </c>
      <c r="L1132" t="s">
        <v>41</v>
      </c>
      <c r="M1132" t="s">
        <v>779</v>
      </c>
      <c r="N1132" t="s">
        <v>70</v>
      </c>
      <c r="O1132" t="str">
        <f t="shared" si="51"/>
        <v/>
      </c>
      <c r="P1132" t="str">
        <f t="shared" si="52"/>
        <v>80 - 100 минут</v>
      </c>
      <c r="Q1132" t="str">
        <f>VLOOKUP(L1132,[1]Лист1!$A:$B,2,0)</f>
        <v>Kids</v>
      </c>
      <c r="R1132" s="5" t="str">
        <f t="shared" si="53"/>
        <v>2021</v>
      </c>
    </row>
    <row r="1133" spans="1:18" x14ac:dyDescent="0.25">
      <c r="A1133" s="4">
        <v>1131</v>
      </c>
      <c r="B1133" t="s">
        <v>3282</v>
      </c>
      <c r="C1133" t="s">
        <v>22756</v>
      </c>
      <c r="D1133" t="s">
        <v>3283</v>
      </c>
      <c r="E1133" t="s">
        <v>3284</v>
      </c>
      <c r="F1133" t="s">
        <v>3252</v>
      </c>
      <c r="G1133" s="1">
        <v>44281</v>
      </c>
      <c r="H1133">
        <v>1998</v>
      </c>
      <c r="I1133" t="s">
        <v>23</v>
      </c>
      <c r="J1133">
        <v>95</v>
      </c>
      <c r="K1133" t="s">
        <v>1470</v>
      </c>
      <c r="L1133" t="s">
        <v>47</v>
      </c>
      <c r="M1133" t="s">
        <v>48</v>
      </c>
      <c r="N1133" t="s">
        <v>232</v>
      </c>
      <c r="O1133" t="str">
        <f t="shared" si="51"/>
        <v/>
      </c>
      <c r="P1133" t="str">
        <f t="shared" si="52"/>
        <v>80 - 100 минут</v>
      </c>
      <c r="Q1133" t="str">
        <f>VLOOKUP(L1133,[1]Лист1!$A:$B,2,0)</f>
        <v>Dramas</v>
      </c>
      <c r="R1133" s="5" t="str">
        <f t="shared" si="53"/>
        <v>2021</v>
      </c>
    </row>
    <row r="1134" spans="1:18" x14ac:dyDescent="0.25">
      <c r="A1134" s="4">
        <v>1132</v>
      </c>
      <c r="B1134" t="s">
        <v>3285</v>
      </c>
      <c r="C1134" t="s">
        <v>22756</v>
      </c>
      <c r="D1134" t="s">
        <v>3286</v>
      </c>
      <c r="E1134" t="s">
        <v>3287</v>
      </c>
      <c r="F1134" t="s">
        <v>2753</v>
      </c>
      <c r="G1134" s="1">
        <v>44281</v>
      </c>
      <c r="H1134">
        <v>2020</v>
      </c>
      <c r="I1134" t="s">
        <v>54</v>
      </c>
      <c r="J1134">
        <v>93</v>
      </c>
      <c r="K1134" t="s">
        <v>75</v>
      </c>
      <c r="L1134" t="s">
        <v>47</v>
      </c>
      <c r="M1134" t="s">
        <v>49</v>
      </c>
      <c r="N1134">
        <v>0</v>
      </c>
      <c r="O1134" t="str">
        <f t="shared" si="51"/>
        <v/>
      </c>
      <c r="P1134" t="str">
        <f t="shared" si="52"/>
        <v>80 - 100 минут</v>
      </c>
      <c r="Q1134" t="str">
        <f>VLOOKUP(L1134,[1]Лист1!$A:$B,2,0)</f>
        <v>Dramas</v>
      </c>
      <c r="R1134" s="5" t="str">
        <f t="shared" si="53"/>
        <v>2021</v>
      </c>
    </row>
    <row r="1135" spans="1:18" x14ac:dyDescent="0.25">
      <c r="A1135" s="4">
        <v>1133</v>
      </c>
      <c r="B1135" t="s">
        <v>3288</v>
      </c>
      <c r="C1135" t="s">
        <v>22756</v>
      </c>
      <c r="D1135" t="s">
        <v>3289</v>
      </c>
      <c r="E1135" t="s">
        <v>3290</v>
      </c>
      <c r="F1135" t="s">
        <v>400</v>
      </c>
      <c r="G1135" s="1">
        <v>44281</v>
      </c>
      <c r="H1135">
        <v>2020</v>
      </c>
      <c r="I1135" t="s">
        <v>23</v>
      </c>
      <c r="J1135">
        <v>97</v>
      </c>
      <c r="K1135" t="s">
        <v>224</v>
      </c>
      <c r="L1135" t="s">
        <v>62</v>
      </c>
      <c r="M1135" t="s">
        <v>49</v>
      </c>
      <c r="N1135">
        <v>0</v>
      </c>
      <c r="O1135" t="str">
        <f t="shared" si="51"/>
        <v/>
      </c>
      <c r="P1135" t="str">
        <f t="shared" si="52"/>
        <v>80 - 100 минут</v>
      </c>
      <c r="Q1135" t="str">
        <f>VLOOKUP(L1135,[1]Лист1!$A:$B,2,0)</f>
        <v>Comedies</v>
      </c>
      <c r="R1135" s="5" t="str">
        <f t="shared" si="53"/>
        <v>2021</v>
      </c>
    </row>
    <row r="1136" spans="1:18" x14ac:dyDescent="0.25">
      <c r="A1136" s="4">
        <v>1134</v>
      </c>
      <c r="B1136" t="s">
        <v>3291</v>
      </c>
      <c r="C1136" t="s">
        <v>22756</v>
      </c>
      <c r="D1136" t="s">
        <v>3292</v>
      </c>
      <c r="E1136" t="s">
        <v>3293</v>
      </c>
      <c r="F1136" t="s">
        <v>67</v>
      </c>
      <c r="G1136" s="1">
        <v>44281</v>
      </c>
      <c r="H1136">
        <v>2021</v>
      </c>
      <c r="I1136" t="s">
        <v>39</v>
      </c>
      <c r="J1136">
        <v>114</v>
      </c>
      <c r="K1136" t="s">
        <v>454</v>
      </c>
      <c r="L1136" t="s">
        <v>62</v>
      </c>
      <c r="M1136" t="s">
        <v>63</v>
      </c>
      <c r="N1136" t="s">
        <v>49</v>
      </c>
      <c r="O1136" t="str">
        <f t="shared" si="51"/>
        <v/>
      </c>
      <c r="P1136" t="str">
        <f t="shared" si="52"/>
        <v>100 - 120 минут</v>
      </c>
      <c r="Q1136" t="str">
        <f>VLOOKUP(L1136,[1]Лист1!$A:$B,2,0)</f>
        <v>Comedies</v>
      </c>
      <c r="R1136" s="5" t="str">
        <f t="shared" si="53"/>
        <v>2021</v>
      </c>
    </row>
    <row r="1137" spans="1:18" x14ac:dyDescent="0.25">
      <c r="A1137" s="4">
        <v>1135</v>
      </c>
      <c r="B1137" t="s">
        <v>3294</v>
      </c>
      <c r="C1137" t="s">
        <v>22756</v>
      </c>
      <c r="D1137" t="s">
        <v>3295</v>
      </c>
      <c r="E1137" t="s">
        <v>3296</v>
      </c>
      <c r="F1137" t="s">
        <v>737</v>
      </c>
      <c r="G1137" s="1">
        <v>44280</v>
      </c>
      <c r="H1137">
        <v>2021</v>
      </c>
      <c r="I1137" t="s">
        <v>54</v>
      </c>
      <c r="J1137">
        <v>100</v>
      </c>
      <c r="K1137" t="s">
        <v>463</v>
      </c>
      <c r="L1137" t="s">
        <v>47</v>
      </c>
      <c r="M1137" t="s">
        <v>49</v>
      </c>
      <c r="N1137" t="s">
        <v>143</v>
      </c>
      <c r="O1137" t="str">
        <f t="shared" si="51"/>
        <v/>
      </c>
      <c r="P1137" t="str">
        <f t="shared" si="52"/>
        <v>100 - 120 минут</v>
      </c>
      <c r="Q1137" t="str">
        <f>VLOOKUP(L1137,[1]Лист1!$A:$B,2,0)</f>
        <v>Dramas</v>
      </c>
      <c r="R1137" s="5" t="str">
        <f t="shared" si="53"/>
        <v>2021</v>
      </c>
    </row>
    <row r="1138" spans="1:18" x14ac:dyDescent="0.25">
      <c r="A1138" s="4">
        <v>1136</v>
      </c>
      <c r="B1138" t="s">
        <v>3297</v>
      </c>
      <c r="C1138" t="s">
        <v>22756</v>
      </c>
      <c r="D1138" t="s">
        <v>3298</v>
      </c>
      <c r="E1138" t="s">
        <v>3299</v>
      </c>
      <c r="F1138" t="s">
        <v>3300</v>
      </c>
      <c r="G1138" s="1">
        <v>44280</v>
      </c>
      <c r="H1138">
        <v>2021</v>
      </c>
      <c r="I1138" t="s">
        <v>68</v>
      </c>
      <c r="J1138">
        <v>105</v>
      </c>
      <c r="K1138" t="s">
        <v>40</v>
      </c>
      <c r="L1138" t="s">
        <v>41</v>
      </c>
      <c r="M1138" t="s">
        <v>42</v>
      </c>
      <c r="N1138">
        <v>0</v>
      </c>
      <c r="O1138" t="str">
        <f t="shared" si="51"/>
        <v/>
      </c>
      <c r="P1138" t="str">
        <f t="shared" si="52"/>
        <v>100 - 120 минут</v>
      </c>
      <c r="Q1138" t="str">
        <f>VLOOKUP(L1138,[1]Лист1!$A:$B,2,0)</f>
        <v>Kids</v>
      </c>
      <c r="R1138" s="5" t="str">
        <f t="shared" si="53"/>
        <v>2021</v>
      </c>
    </row>
    <row r="1139" spans="1:18" x14ac:dyDescent="0.25">
      <c r="A1139" s="4">
        <v>1137</v>
      </c>
      <c r="B1139" t="s">
        <v>3301</v>
      </c>
      <c r="C1139" t="s">
        <v>22756</v>
      </c>
      <c r="D1139" t="s">
        <v>3302</v>
      </c>
      <c r="E1139" t="s">
        <v>3303</v>
      </c>
      <c r="F1139" t="s">
        <v>16</v>
      </c>
      <c r="G1139" s="1">
        <v>44279</v>
      </c>
      <c r="H1139">
        <v>2021</v>
      </c>
      <c r="I1139" t="s">
        <v>54</v>
      </c>
      <c r="J1139">
        <v>90</v>
      </c>
      <c r="K1139" t="s">
        <v>18</v>
      </c>
      <c r="L1139" t="s">
        <v>18</v>
      </c>
      <c r="M1139">
        <v>0</v>
      </c>
      <c r="N1139">
        <v>0</v>
      </c>
      <c r="O1139" t="str">
        <f t="shared" si="51"/>
        <v/>
      </c>
      <c r="P1139" t="str">
        <f t="shared" si="52"/>
        <v>80 - 100 минут</v>
      </c>
      <c r="Q1139" t="str">
        <f>VLOOKUP(L1139,[1]Лист1!$A:$B,2,0)</f>
        <v>Documentaries</v>
      </c>
      <c r="R1139" s="5" t="str">
        <f t="shared" si="53"/>
        <v>2021</v>
      </c>
    </row>
    <row r="1140" spans="1:18" x14ac:dyDescent="0.25">
      <c r="A1140" s="4">
        <v>1138</v>
      </c>
      <c r="B1140" t="s">
        <v>3304</v>
      </c>
      <c r="C1140" t="s">
        <v>22756</v>
      </c>
      <c r="D1140" t="s">
        <v>3305</v>
      </c>
      <c r="E1140" t="s">
        <v>3306</v>
      </c>
      <c r="F1140" t="s">
        <v>246</v>
      </c>
      <c r="G1140" s="1">
        <v>44278</v>
      </c>
      <c r="H1140">
        <v>2021</v>
      </c>
      <c r="I1140" t="s">
        <v>23</v>
      </c>
      <c r="J1140">
        <v>60</v>
      </c>
      <c r="K1140" t="s">
        <v>733</v>
      </c>
      <c r="L1140" t="s">
        <v>733</v>
      </c>
      <c r="M1140">
        <v>0</v>
      </c>
      <c r="N1140">
        <v>0</v>
      </c>
      <c r="O1140" t="str">
        <f t="shared" si="51"/>
        <v/>
      </c>
      <c r="P1140" t="str">
        <f t="shared" si="52"/>
        <v>60 - 80 минут</v>
      </c>
      <c r="Q1140" t="str">
        <f>VLOOKUP(L1140,[1]Лист1!$A:$B,2,0)</f>
        <v>Stand-Up</v>
      </c>
      <c r="R1140" s="5" t="str">
        <f t="shared" si="53"/>
        <v>2021</v>
      </c>
    </row>
    <row r="1141" spans="1:18" x14ac:dyDescent="0.25">
      <c r="A1141" s="4">
        <v>1139</v>
      </c>
      <c r="B1141" t="s">
        <v>3307</v>
      </c>
      <c r="C1141" t="s">
        <v>22757</v>
      </c>
      <c r="D1141" t="s">
        <v>3308</v>
      </c>
      <c r="E1141" t="s">
        <v>3309</v>
      </c>
      <c r="F1141" t="s">
        <v>1563</v>
      </c>
      <c r="G1141" s="1">
        <v>44278</v>
      </c>
      <c r="H1141">
        <v>2021</v>
      </c>
      <c r="I1141" t="s">
        <v>54</v>
      </c>
      <c r="J1141">
        <v>6</v>
      </c>
      <c r="K1141" t="s">
        <v>3310</v>
      </c>
      <c r="L1141" t="s">
        <v>160</v>
      </c>
      <c r="M1141" t="s">
        <v>185</v>
      </c>
      <c r="N1141" t="s">
        <v>394</v>
      </c>
      <c r="O1141" t="str">
        <f t="shared" si="51"/>
        <v>более 5 сезонов</v>
      </c>
      <c r="P1141" t="str">
        <f t="shared" si="52"/>
        <v/>
      </c>
      <c r="Q1141" t="str">
        <f>VLOOKUP(L1141,[1]Лист1!$A:$B,2,0)</f>
        <v>International</v>
      </c>
      <c r="R1141" s="5" t="str">
        <f t="shared" si="53"/>
        <v>2021</v>
      </c>
    </row>
    <row r="1142" spans="1:18" x14ac:dyDescent="0.25">
      <c r="A1142" s="4">
        <v>1140</v>
      </c>
      <c r="B1142" t="s">
        <v>3311</v>
      </c>
      <c r="C1142" t="s">
        <v>22756</v>
      </c>
      <c r="D1142" t="s">
        <v>3312</v>
      </c>
      <c r="E1142" t="s">
        <v>3313</v>
      </c>
      <c r="F1142" t="s">
        <v>85</v>
      </c>
      <c r="G1142" s="1">
        <v>44274</v>
      </c>
      <c r="H1142">
        <v>2020</v>
      </c>
      <c r="I1142" t="s">
        <v>212</v>
      </c>
      <c r="J1142">
        <v>84</v>
      </c>
      <c r="K1142" t="s">
        <v>534</v>
      </c>
      <c r="L1142" t="s">
        <v>390</v>
      </c>
      <c r="M1142" t="s">
        <v>70</v>
      </c>
      <c r="N1142">
        <v>0</v>
      </c>
      <c r="O1142" t="str">
        <f t="shared" si="51"/>
        <v/>
      </c>
      <c r="P1142" t="str">
        <f t="shared" si="52"/>
        <v>80 - 100 минут</v>
      </c>
      <c r="Q1142" t="str">
        <f>VLOOKUP(L1142,[1]Лист1!$A:$B,2,0)</f>
        <v>International</v>
      </c>
      <c r="R1142" s="5" t="str">
        <f t="shared" si="53"/>
        <v>2021</v>
      </c>
    </row>
    <row r="1143" spans="1:18" x14ac:dyDescent="0.25">
      <c r="A1143" s="4">
        <v>1141</v>
      </c>
      <c r="B1143" t="s">
        <v>3314</v>
      </c>
      <c r="C1143" t="s">
        <v>22756</v>
      </c>
      <c r="D1143" t="s">
        <v>3315</v>
      </c>
      <c r="E1143" t="s">
        <v>2148</v>
      </c>
      <c r="F1143" t="s">
        <v>53</v>
      </c>
      <c r="G1143" s="1">
        <v>44277</v>
      </c>
      <c r="H1143">
        <v>2013</v>
      </c>
      <c r="I1143" t="s">
        <v>17</v>
      </c>
      <c r="J1143">
        <v>98</v>
      </c>
      <c r="K1143" t="s">
        <v>46</v>
      </c>
      <c r="L1143" t="s">
        <v>47</v>
      </c>
      <c r="M1143" t="s">
        <v>48</v>
      </c>
      <c r="N1143" t="s">
        <v>49</v>
      </c>
      <c r="O1143" t="str">
        <f t="shared" si="51"/>
        <v/>
      </c>
      <c r="P1143" t="str">
        <f t="shared" si="52"/>
        <v>80 - 100 минут</v>
      </c>
      <c r="Q1143" t="str">
        <f>VLOOKUP(L1143,[1]Лист1!$A:$B,2,0)</f>
        <v>Dramas</v>
      </c>
      <c r="R1143" s="5" t="str">
        <f t="shared" si="53"/>
        <v>2021</v>
      </c>
    </row>
    <row r="1144" spans="1:18" x14ac:dyDescent="0.25">
      <c r="A1144" s="4">
        <v>1142</v>
      </c>
      <c r="B1144" t="s">
        <v>3316</v>
      </c>
      <c r="C1144" t="s">
        <v>22756</v>
      </c>
      <c r="D1144" t="s">
        <v>3317</v>
      </c>
      <c r="E1144" t="s">
        <v>3318</v>
      </c>
      <c r="F1144" t="s">
        <v>284</v>
      </c>
      <c r="G1144" s="1">
        <v>44275</v>
      </c>
      <c r="H1144">
        <v>2020</v>
      </c>
      <c r="I1144" t="s">
        <v>23</v>
      </c>
      <c r="J1144">
        <v>108</v>
      </c>
      <c r="K1144" t="s">
        <v>75</v>
      </c>
      <c r="L1144" t="s">
        <v>47</v>
      </c>
      <c r="M1144" t="s">
        <v>49</v>
      </c>
      <c r="N1144">
        <v>0</v>
      </c>
      <c r="O1144" t="str">
        <f t="shared" si="51"/>
        <v/>
      </c>
      <c r="P1144" t="str">
        <f t="shared" si="52"/>
        <v>100 - 120 минут</v>
      </c>
      <c r="Q1144" t="str">
        <f>VLOOKUP(L1144,[1]Лист1!$A:$B,2,0)</f>
        <v>Dramas</v>
      </c>
      <c r="R1144" s="5" t="str">
        <f t="shared" si="53"/>
        <v>2021</v>
      </c>
    </row>
    <row r="1145" spans="1:18" x14ac:dyDescent="0.25">
      <c r="A1145" s="4">
        <v>1143</v>
      </c>
      <c r="B1145" t="s">
        <v>3319</v>
      </c>
      <c r="C1145" t="s">
        <v>22756</v>
      </c>
      <c r="D1145" t="s">
        <v>3320</v>
      </c>
      <c r="E1145" t="s">
        <v>3321</v>
      </c>
      <c r="F1145" t="s">
        <v>1300</v>
      </c>
      <c r="G1145" s="1">
        <v>44275</v>
      </c>
      <c r="H1145">
        <v>2020</v>
      </c>
      <c r="I1145" t="s">
        <v>23</v>
      </c>
      <c r="J1145">
        <v>90</v>
      </c>
      <c r="K1145" t="s">
        <v>911</v>
      </c>
      <c r="L1145" t="s">
        <v>151</v>
      </c>
      <c r="M1145" t="s">
        <v>49</v>
      </c>
      <c r="N1145">
        <v>0</v>
      </c>
      <c r="O1145" t="str">
        <f t="shared" si="51"/>
        <v/>
      </c>
      <c r="P1145" t="str">
        <f t="shared" si="52"/>
        <v>80 - 100 минут</v>
      </c>
      <c r="Q1145" t="str">
        <f>VLOOKUP(L1145,[1]Лист1!$A:$B,2,0)</f>
        <v>Horror</v>
      </c>
      <c r="R1145" s="5" t="str">
        <f t="shared" si="53"/>
        <v>2021</v>
      </c>
    </row>
    <row r="1146" spans="1:18" x14ac:dyDescent="0.25">
      <c r="A1146" s="4">
        <v>1144</v>
      </c>
      <c r="B1146" t="s">
        <v>3322</v>
      </c>
      <c r="C1146" t="s">
        <v>22756</v>
      </c>
      <c r="D1146" t="s">
        <v>3323</v>
      </c>
      <c r="E1146" t="s">
        <v>3324</v>
      </c>
      <c r="F1146" t="s">
        <v>16</v>
      </c>
      <c r="G1146" s="1">
        <v>44275</v>
      </c>
      <c r="H1146">
        <v>2020</v>
      </c>
      <c r="I1146" t="s">
        <v>270</v>
      </c>
      <c r="J1146">
        <v>102</v>
      </c>
      <c r="K1146" t="s">
        <v>237</v>
      </c>
      <c r="L1146" t="s">
        <v>237</v>
      </c>
      <c r="M1146">
        <v>0</v>
      </c>
      <c r="N1146">
        <v>0</v>
      </c>
      <c r="O1146" t="str">
        <f t="shared" si="51"/>
        <v/>
      </c>
      <c r="P1146" t="str">
        <f t="shared" si="52"/>
        <v>100 - 120 минут</v>
      </c>
      <c r="Q1146" t="str">
        <f>VLOOKUP(L1146,[1]Лист1!$A:$B,2,0)</f>
        <v>Action &amp; Adventure</v>
      </c>
      <c r="R1146" s="5" t="str">
        <f t="shared" si="53"/>
        <v>2021</v>
      </c>
    </row>
    <row r="1147" spans="1:18" x14ac:dyDescent="0.25">
      <c r="A1147" s="4">
        <v>1145</v>
      </c>
      <c r="B1147" t="s">
        <v>3325</v>
      </c>
      <c r="C1147" t="s">
        <v>22756</v>
      </c>
      <c r="D1147" t="s">
        <v>3326</v>
      </c>
      <c r="E1147" t="s">
        <v>3327</v>
      </c>
      <c r="F1147" t="s">
        <v>241</v>
      </c>
      <c r="G1147" s="1">
        <v>44274</v>
      </c>
      <c r="H1147">
        <v>2021</v>
      </c>
      <c r="I1147" t="s">
        <v>54</v>
      </c>
      <c r="J1147">
        <v>120</v>
      </c>
      <c r="K1147" t="s">
        <v>690</v>
      </c>
      <c r="L1147" t="s">
        <v>237</v>
      </c>
      <c r="M1147" t="s">
        <v>49</v>
      </c>
      <c r="N1147">
        <v>0</v>
      </c>
      <c r="O1147" t="str">
        <f t="shared" si="51"/>
        <v/>
      </c>
      <c r="P1147" t="str">
        <f t="shared" si="52"/>
        <v>120 - 140 минут</v>
      </c>
      <c r="Q1147" t="str">
        <f>VLOOKUP(L1147,[1]Лист1!$A:$B,2,0)</f>
        <v>Action &amp; Adventure</v>
      </c>
      <c r="R1147" s="5" t="str">
        <f t="shared" si="53"/>
        <v>2021</v>
      </c>
    </row>
    <row r="1148" spans="1:18" x14ac:dyDescent="0.25">
      <c r="A1148" s="4">
        <v>1146</v>
      </c>
      <c r="B1148" t="s">
        <v>3328</v>
      </c>
      <c r="C1148" t="s">
        <v>22756</v>
      </c>
      <c r="D1148" t="s">
        <v>3329</v>
      </c>
      <c r="E1148" t="s">
        <v>3330</v>
      </c>
      <c r="F1148" t="s">
        <v>357</v>
      </c>
      <c r="G1148" s="1">
        <v>44274</v>
      </c>
      <c r="H1148">
        <v>2020</v>
      </c>
      <c r="I1148" t="s">
        <v>23</v>
      </c>
      <c r="J1148">
        <v>106</v>
      </c>
      <c r="K1148" t="s">
        <v>142</v>
      </c>
      <c r="L1148" t="s">
        <v>62</v>
      </c>
      <c r="M1148" t="s">
        <v>49</v>
      </c>
      <c r="N1148" t="s">
        <v>143</v>
      </c>
      <c r="O1148" t="str">
        <f t="shared" si="51"/>
        <v/>
      </c>
      <c r="P1148" t="str">
        <f t="shared" si="52"/>
        <v>100 - 120 минут</v>
      </c>
      <c r="Q1148" t="str">
        <f>VLOOKUP(L1148,[1]Лист1!$A:$B,2,0)</f>
        <v>Comedies</v>
      </c>
      <c r="R1148" s="5" t="str">
        <f t="shared" si="53"/>
        <v>2021</v>
      </c>
    </row>
    <row r="1149" spans="1:18" x14ac:dyDescent="0.25">
      <c r="A1149" s="4">
        <v>1147</v>
      </c>
      <c r="B1149" t="s">
        <v>3331</v>
      </c>
      <c r="C1149" t="s">
        <v>22756</v>
      </c>
      <c r="D1149" t="s">
        <v>3332</v>
      </c>
      <c r="E1149" t="s">
        <v>3333</v>
      </c>
      <c r="F1149" t="s">
        <v>16</v>
      </c>
      <c r="G1149" s="1">
        <v>44273</v>
      </c>
      <c r="H1149">
        <v>2021</v>
      </c>
      <c r="I1149" t="s">
        <v>270</v>
      </c>
      <c r="J1149">
        <v>115</v>
      </c>
      <c r="K1149" t="s">
        <v>156</v>
      </c>
      <c r="L1149" t="s">
        <v>156</v>
      </c>
      <c r="M1149">
        <v>0</v>
      </c>
      <c r="N1149">
        <v>0</v>
      </c>
      <c r="O1149" t="str">
        <f t="shared" si="51"/>
        <v/>
      </c>
      <c r="P1149" t="str">
        <f t="shared" si="52"/>
        <v>100 - 120 минут</v>
      </c>
      <c r="Q1149" t="str">
        <f>VLOOKUP(L1149,[1]Лист1!$A:$B,2,0)</f>
        <v>Thrillers</v>
      </c>
      <c r="R1149" s="5" t="str">
        <f t="shared" si="53"/>
        <v>2021</v>
      </c>
    </row>
    <row r="1150" spans="1:18" x14ac:dyDescent="0.25">
      <c r="A1150" s="4">
        <v>1148</v>
      </c>
      <c r="B1150" t="s">
        <v>3334</v>
      </c>
      <c r="C1150" t="s">
        <v>22756</v>
      </c>
      <c r="D1150" t="s">
        <v>3335</v>
      </c>
      <c r="E1150" t="s">
        <v>3336</v>
      </c>
      <c r="F1150" t="s">
        <v>38</v>
      </c>
      <c r="G1150" s="1">
        <v>44273</v>
      </c>
      <c r="H1150">
        <v>2021</v>
      </c>
      <c r="I1150" t="s">
        <v>54</v>
      </c>
      <c r="J1150">
        <v>98</v>
      </c>
      <c r="K1150" t="s">
        <v>849</v>
      </c>
      <c r="L1150" t="s">
        <v>237</v>
      </c>
      <c r="M1150" t="s">
        <v>42</v>
      </c>
      <c r="N1150" t="s">
        <v>49</v>
      </c>
      <c r="O1150" t="str">
        <f t="shared" si="51"/>
        <v/>
      </c>
      <c r="P1150" t="str">
        <f t="shared" si="52"/>
        <v>80 - 100 минут</v>
      </c>
      <c r="Q1150" t="str">
        <f>VLOOKUP(L1150,[1]Лист1!$A:$B,2,0)</f>
        <v>Action &amp; Adventure</v>
      </c>
      <c r="R1150" s="5" t="str">
        <f t="shared" si="53"/>
        <v>2021</v>
      </c>
    </row>
    <row r="1151" spans="1:18" x14ac:dyDescent="0.25">
      <c r="A1151" s="4">
        <v>1149</v>
      </c>
      <c r="B1151" t="s">
        <v>3337</v>
      </c>
      <c r="C1151" t="s">
        <v>22756</v>
      </c>
      <c r="D1151" t="s">
        <v>3338</v>
      </c>
      <c r="E1151" t="s">
        <v>3339</v>
      </c>
      <c r="F1151" t="s">
        <v>16</v>
      </c>
      <c r="G1151" s="1">
        <v>44273</v>
      </c>
      <c r="H1151">
        <v>2021</v>
      </c>
      <c r="I1151" t="s">
        <v>212</v>
      </c>
      <c r="J1151">
        <v>60</v>
      </c>
      <c r="K1151" t="s">
        <v>733</v>
      </c>
      <c r="L1151" t="s">
        <v>733</v>
      </c>
      <c r="M1151">
        <v>0</v>
      </c>
      <c r="N1151">
        <v>0</v>
      </c>
      <c r="O1151" t="str">
        <f t="shared" si="51"/>
        <v/>
      </c>
      <c r="P1151" t="str">
        <f t="shared" si="52"/>
        <v>60 - 80 минут</v>
      </c>
      <c r="Q1151" t="str">
        <f>VLOOKUP(L1151,[1]Лист1!$A:$B,2,0)</f>
        <v>Stand-Up</v>
      </c>
      <c r="R1151" s="5" t="str">
        <f t="shared" si="53"/>
        <v>2021</v>
      </c>
    </row>
    <row r="1152" spans="1:18" x14ac:dyDescent="0.25">
      <c r="A1152" s="4">
        <v>1150</v>
      </c>
      <c r="B1152" t="s">
        <v>3340</v>
      </c>
      <c r="C1152" t="s">
        <v>22756</v>
      </c>
      <c r="D1152" t="s">
        <v>3341</v>
      </c>
      <c r="E1152" t="s">
        <v>3342</v>
      </c>
      <c r="F1152" t="s">
        <v>53</v>
      </c>
      <c r="G1152" s="1">
        <v>44273</v>
      </c>
      <c r="H1152">
        <v>2020</v>
      </c>
      <c r="I1152" t="s">
        <v>270</v>
      </c>
      <c r="J1152">
        <v>113</v>
      </c>
      <c r="K1152" t="s">
        <v>237</v>
      </c>
      <c r="L1152" t="s">
        <v>237</v>
      </c>
      <c r="M1152">
        <v>0</v>
      </c>
      <c r="N1152">
        <v>0</v>
      </c>
      <c r="O1152" t="str">
        <f t="shared" si="51"/>
        <v/>
      </c>
      <c r="P1152" t="str">
        <f t="shared" si="52"/>
        <v>100 - 120 минут</v>
      </c>
      <c r="Q1152" t="str">
        <f>VLOOKUP(L1152,[1]Лист1!$A:$B,2,0)</f>
        <v>Action &amp; Adventure</v>
      </c>
      <c r="R1152" s="5" t="str">
        <f t="shared" si="53"/>
        <v>2021</v>
      </c>
    </row>
    <row r="1153" spans="1:18" x14ac:dyDescent="0.25">
      <c r="A1153" s="4">
        <v>1151</v>
      </c>
      <c r="B1153" t="s">
        <v>3343</v>
      </c>
      <c r="C1153" t="s">
        <v>22756</v>
      </c>
      <c r="D1153" t="s">
        <v>3344</v>
      </c>
      <c r="E1153" t="s">
        <v>3345</v>
      </c>
      <c r="F1153" t="s">
        <v>16</v>
      </c>
      <c r="G1153" s="1">
        <v>44273</v>
      </c>
      <c r="H1153">
        <v>2014</v>
      </c>
      <c r="I1153" t="s">
        <v>17</v>
      </c>
      <c r="J1153">
        <v>101</v>
      </c>
      <c r="K1153" t="s">
        <v>733</v>
      </c>
      <c r="L1153" t="s">
        <v>733</v>
      </c>
      <c r="M1153">
        <v>0</v>
      </c>
      <c r="N1153">
        <v>0</v>
      </c>
      <c r="O1153" t="str">
        <f t="shared" si="51"/>
        <v/>
      </c>
      <c r="P1153" t="str">
        <f t="shared" si="52"/>
        <v>100 - 120 минут</v>
      </c>
      <c r="Q1153" t="str">
        <f>VLOOKUP(L1153,[1]Лист1!$A:$B,2,0)</f>
        <v>Stand-Up</v>
      </c>
      <c r="R1153" s="5" t="str">
        <f t="shared" si="53"/>
        <v>2021</v>
      </c>
    </row>
    <row r="1154" spans="1:18" x14ac:dyDescent="0.25">
      <c r="A1154" s="4">
        <v>1152</v>
      </c>
      <c r="B1154" t="s">
        <v>3346</v>
      </c>
      <c r="C1154" t="s">
        <v>22756</v>
      </c>
      <c r="D1154" t="s">
        <v>3347</v>
      </c>
      <c r="E1154" t="s">
        <v>3348</v>
      </c>
      <c r="F1154" t="s">
        <v>53</v>
      </c>
      <c r="G1154" s="1">
        <v>44273</v>
      </c>
      <c r="H1154">
        <v>2020</v>
      </c>
      <c r="I1154" t="s">
        <v>23</v>
      </c>
      <c r="J1154">
        <v>24</v>
      </c>
      <c r="K1154" t="s">
        <v>75</v>
      </c>
      <c r="L1154" t="s">
        <v>47</v>
      </c>
      <c r="M1154" t="s">
        <v>49</v>
      </c>
      <c r="N1154">
        <v>0</v>
      </c>
      <c r="O1154" t="str">
        <f t="shared" si="51"/>
        <v/>
      </c>
      <c r="P1154" t="str">
        <f t="shared" si="52"/>
        <v>0 - 40 минут</v>
      </c>
      <c r="Q1154" t="str">
        <f>VLOOKUP(L1154,[1]Лист1!$A:$B,2,0)</f>
        <v>Dramas</v>
      </c>
      <c r="R1154" s="5" t="str">
        <f t="shared" si="53"/>
        <v>2021</v>
      </c>
    </row>
    <row r="1155" spans="1:18" x14ac:dyDescent="0.25">
      <c r="A1155" s="4">
        <v>1153</v>
      </c>
      <c r="B1155" t="s">
        <v>3349</v>
      </c>
      <c r="C1155" t="s">
        <v>22756</v>
      </c>
      <c r="D1155" t="s">
        <v>3350</v>
      </c>
      <c r="E1155" t="s">
        <v>3351</v>
      </c>
      <c r="F1155" t="s">
        <v>357</v>
      </c>
      <c r="G1155" s="1">
        <v>44272</v>
      </c>
      <c r="H1155">
        <v>2017</v>
      </c>
      <c r="I1155" t="s">
        <v>54</v>
      </c>
      <c r="J1155">
        <v>80</v>
      </c>
      <c r="K1155" t="s">
        <v>231</v>
      </c>
      <c r="L1155" t="s">
        <v>47</v>
      </c>
      <c r="M1155" t="s">
        <v>49</v>
      </c>
      <c r="N1155" t="s">
        <v>232</v>
      </c>
      <c r="O1155" t="str">
        <f t="shared" ref="O1155:O1218" si="54">IF(C1155="Сериал",IF(J1155=1,"1 сезон",IF(AND(J1155&gt;=2,J1155&lt;=4),CONCATENATE(J1155," сезона"),IF(J1155=5,CONCATENATE(J1155," сезонов"),IF(J1155&gt;=6,"более 5 сезонов")))),"")</f>
        <v/>
      </c>
      <c r="P1155" t="str">
        <f t="shared" ref="P1155:P1218" si="55">IF(C1155="Фильм",IF(J1155&lt;40,"0 - 40 минут",IF(AND(J1155&gt;=40,J1155&lt;60),"40 - 60 минут",IF(AND(J1155&gt;=60,J1155&lt;80),"60 - 80 минут",IF(AND(J1155&gt;=80,J1155&lt;100),"80 - 100 минут",IF(AND(J1155&gt;=100,J1155&lt;120),"100 - 120 минут",IF(AND(J1155&gt;=120,J1155&lt;140),"120 - 140 минут",IF(J1155&gt;=140,"140 минут +",))))))),"")</f>
        <v>80 - 100 минут</v>
      </c>
      <c r="Q1155" t="str">
        <f>VLOOKUP(L1155,[1]Лист1!$A:$B,2,0)</f>
        <v>Dramas</v>
      </c>
      <c r="R1155" s="5" t="str">
        <f t="shared" ref="R1155:R1218" si="56">TEXT(G1155,"гггг")</f>
        <v>2021</v>
      </c>
    </row>
    <row r="1156" spans="1:18" x14ac:dyDescent="0.25">
      <c r="A1156" s="4">
        <v>1154</v>
      </c>
      <c r="B1156" t="s">
        <v>3352</v>
      </c>
      <c r="C1156" t="s">
        <v>22756</v>
      </c>
      <c r="D1156" t="s">
        <v>3353</v>
      </c>
      <c r="E1156" t="s">
        <v>3354</v>
      </c>
      <c r="F1156" t="s">
        <v>16</v>
      </c>
      <c r="G1156" s="1">
        <v>44272</v>
      </c>
      <c r="H1156">
        <v>2021</v>
      </c>
      <c r="I1156" t="s">
        <v>270</v>
      </c>
      <c r="J1156">
        <v>100</v>
      </c>
      <c r="K1156" t="s">
        <v>18</v>
      </c>
      <c r="L1156" t="s">
        <v>18</v>
      </c>
      <c r="M1156">
        <v>0</v>
      </c>
      <c r="N1156">
        <v>0</v>
      </c>
      <c r="O1156" t="str">
        <f t="shared" si="54"/>
        <v/>
      </c>
      <c r="P1156" t="str">
        <f t="shared" si="55"/>
        <v>100 - 120 минут</v>
      </c>
      <c r="Q1156" t="str">
        <f>VLOOKUP(L1156,[1]Лист1!$A:$B,2,0)</f>
        <v>Documentaries</v>
      </c>
      <c r="R1156" s="5" t="str">
        <f t="shared" si="56"/>
        <v>2021</v>
      </c>
    </row>
    <row r="1157" spans="1:18" x14ac:dyDescent="0.25">
      <c r="A1157" s="4">
        <v>1155</v>
      </c>
      <c r="B1157" t="s">
        <v>3355</v>
      </c>
      <c r="C1157" t="s">
        <v>22757</v>
      </c>
      <c r="D1157" t="s">
        <v>3356</v>
      </c>
      <c r="E1157" t="s">
        <v>3357</v>
      </c>
      <c r="F1157" t="s">
        <v>1160</v>
      </c>
      <c r="G1157" s="1">
        <v>44272</v>
      </c>
      <c r="H1157">
        <v>2021</v>
      </c>
      <c r="I1157" t="s">
        <v>54</v>
      </c>
      <c r="J1157">
        <v>1</v>
      </c>
      <c r="K1157" t="s">
        <v>135</v>
      </c>
      <c r="L1157" t="s">
        <v>25</v>
      </c>
      <c r="M1157" t="s">
        <v>106</v>
      </c>
      <c r="N1157" t="s">
        <v>26</v>
      </c>
      <c r="O1157" t="str">
        <f t="shared" si="54"/>
        <v>1 сезон</v>
      </c>
      <c r="P1157" t="str">
        <f t="shared" si="55"/>
        <v/>
      </c>
      <c r="Q1157" t="str">
        <f>VLOOKUP(L1157,[1]Лист1!$A:$B,2,0)</f>
        <v>Crime</v>
      </c>
      <c r="R1157" s="5" t="str">
        <f t="shared" si="56"/>
        <v>2021</v>
      </c>
    </row>
    <row r="1158" spans="1:18" x14ac:dyDescent="0.25">
      <c r="A1158" s="4">
        <v>1156</v>
      </c>
      <c r="B1158" t="s">
        <v>3358</v>
      </c>
      <c r="C1158" t="s">
        <v>22756</v>
      </c>
      <c r="D1158" t="s">
        <v>3359</v>
      </c>
      <c r="E1158" t="s">
        <v>3360</v>
      </c>
      <c r="F1158" t="s">
        <v>53</v>
      </c>
      <c r="G1158" s="1">
        <v>44271</v>
      </c>
      <c r="H1158">
        <v>2014</v>
      </c>
      <c r="I1158" t="s">
        <v>17</v>
      </c>
      <c r="J1158">
        <v>139</v>
      </c>
      <c r="K1158" t="s">
        <v>3361</v>
      </c>
      <c r="L1158" t="s">
        <v>47</v>
      </c>
      <c r="M1158" t="s">
        <v>70</v>
      </c>
      <c r="N1158">
        <v>0</v>
      </c>
      <c r="O1158" t="str">
        <f t="shared" si="54"/>
        <v/>
      </c>
      <c r="P1158" t="str">
        <f t="shared" si="55"/>
        <v>120 - 140 минут</v>
      </c>
      <c r="Q1158" t="str">
        <f>VLOOKUP(L1158,[1]Лист1!$A:$B,2,0)</f>
        <v>Dramas</v>
      </c>
      <c r="R1158" s="5" t="str">
        <f t="shared" si="56"/>
        <v>2021</v>
      </c>
    </row>
    <row r="1159" spans="1:18" x14ac:dyDescent="0.25">
      <c r="A1159" s="4">
        <v>1157</v>
      </c>
      <c r="B1159" t="s">
        <v>3362</v>
      </c>
      <c r="C1159" t="s">
        <v>22756</v>
      </c>
      <c r="D1159" t="s">
        <v>3363</v>
      </c>
      <c r="E1159" t="s">
        <v>3364</v>
      </c>
      <c r="F1159" t="s">
        <v>74</v>
      </c>
      <c r="G1159" s="1">
        <v>44271</v>
      </c>
      <c r="H1159">
        <v>2021</v>
      </c>
      <c r="I1159" t="s">
        <v>23</v>
      </c>
      <c r="J1159">
        <v>74</v>
      </c>
      <c r="K1159" t="s">
        <v>733</v>
      </c>
      <c r="L1159" t="s">
        <v>733</v>
      </c>
      <c r="M1159">
        <v>0</v>
      </c>
      <c r="N1159">
        <v>0</v>
      </c>
      <c r="O1159" t="str">
        <f t="shared" si="54"/>
        <v/>
      </c>
      <c r="P1159" t="str">
        <f t="shared" si="55"/>
        <v>60 - 80 минут</v>
      </c>
      <c r="Q1159" t="str">
        <f>VLOOKUP(L1159,[1]Лист1!$A:$B,2,0)</f>
        <v>Stand-Up</v>
      </c>
      <c r="R1159" s="5" t="str">
        <f t="shared" si="56"/>
        <v>2021</v>
      </c>
    </row>
    <row r="1160" spans="1:18" x14ac:dyDescent="0.25">
      <c r="A1160" s="4">
        <v>1158</v>
      </c>
      <c r="B1160" t="s">
        <v>3365</v>
      </c>
      <c r="C1160" t="s">
        <v>22756</v>
      </c>
      <c r="D1160" t="s">
        <v>3366</v>
      </c>
      <c r="E1160" t="s">
        <v>3367</v>
      </c>
      <c r="F1160" t="s">
        <v>16</v>
      </c>
      <c r="G1160" s="1">
        <v>44271</v>
      </c>
      <c r="H1160">
        <v>2012</v>
      </c>
      <c r="I1160" t="s">
        <v>270</v>
      </c>
      <c r="J1160">
        <v>131</v>
      </c>
      <c r="K1160" t="s">
        <v>274</v>
      </c>
      <c r="L1160" t="s">
        <v>47</v>
      </c>
      <c r="M1160" t="s">
        <v>232</v>
      </c>
      <c r="N1160">
        <v>0</v>
      </c>
      <c r="O1160" t="str">
        <f t="shared" si="54"/>
        <v/>
      </c>
      <c r="P1160" t="str">
        <f t="shared" si="55"/>
        <v>120 - 140 минут</v>
      </c>
      <c r="Q1160" t="str">
        <f>VLOOKUP(L1160,[1]Лист1!$A:$B,2,0)</f>
        <v>Dramas</v>
      </c>
      <c r="R1160" s="5" t="str">
        <f t="shared" si="56"/>
        <v>2021</v>
      </c>
    </row>
    <row r="1161" spans="1:18" x14ac:dyDescent="0.25">
      <c r="A1161" s="4">
        <v>1159</v>
      </c>
      <c r="B1161" t="s">
        <v>3368</v>
      </c>
      <c r="C1161" t="s">
        <v>22756</v>
      </c>
      <c r="D1161" t="s">
        <v>3369</v>
      </c>
      <c r="E1161" t="s">
        <v>3370</v>
      </c>
      <c r="F1161" t="s">
        <v>67</v>
      </c>
      <c r="G1161" s="1">
        <v>44270</v>
      </c>
      <c r="H1161">
        <v>2021</v>
      </c>
      <c r="I1161" t="s">
        <v>54</v>
      </c>
      <c r="J1161">
        <v>131</v>
      </c>
      <c r="K1161" t="s">
        <v>463</v>
      </c>
      <c r="L1161" t="s">
        <v>47</v>
      </c>
      <c r="M1161" t="s">
        <v>49</v>
      </c>
      <c r="N1161" t="s">
        <v>143</v>
      </c>
      <c r="O1161" t="str">
        <f t="shared" si="54"/>
        <v/>
      </c>
      <c r="P1161" t="str">
        <f t="shared" si="55"/>
        <v>120 - 140 минут</v>
      </c>
      <c r="Q1161" t="str">
        <f>VLOOKUP(L1161,[1]Лист1!$A:$B,2,0)</f>
        <v>Dramas</v>
      </c>
      <c r="R1161" s="5" t="str">
        <f t="shared" si="56"/>
        <v>2021</v>
      </c>
    </row>
    <row r="1162" spans="1:18" x14ac:dyDescent="0.25">
      <c r="A1162" s="4">
        <v>1160</v>
      </c>
      <c r="B1162" t="s">
        <v>3371</v>
      </c>
      <c r="C1162" t="s">
        <v>22756</v>
      </c>
      <c r="D1162" t="s">
        <v>3372</v>
      </c>
      <c r="E1162" t="s">
        <v>252</v>
      </c>
      <c r="F1162" t="s">
        <v>16</v>
      </c>
      <c r="G1162" s="1">
        <v>44270</v>
      </c>
      <c r="H1162">
        <v>2016</v>
      </c>
      <c r="I1162" t="s">
        <v>121</v>
      </c>
      <c r="J1162">
        <v>118</v>
      </c>
      <c r="K1162" t="s">
        <v>498</v>
      </c>
      <c r="L1162" t="s">
        <v>41</v>
      </c>
      <c r="M1162" t="s">
        <v>63</v>
      </c>
      <c r="N1162">
        <v>0</v>
      </c>
      <c r="O1162" t="str">
        <f t="shared" si="54"/>
        <v/>
      </c>
      <c r="P1162" t="str">
        <f t="shared" si="55"/>
        <v>100 - 120 минут</v>
      </c>
      <c r="Q1162" t="str">
        <f>VLOOKUP(L1162,[1]Лист1!$A:$B,2,0)</f>
        <v>Kids</v>
      </c>
      <c r="R1162" s="5" t="str">
        <f t="shared" si="56"/>
        <v>2021</v>
      </c>
    </row>
    <row r="1163" spans="1:18" x14ac:dyDescent="0.25">
      <c r="A1163" s="4">
        <v>1161</v>
      </c>
      <c r="B1163" t="s">
        <v>3373</v>
      </c>
      <c r="C1163" t="s">
        <v>22756</v>
      </c>
      <c r="D1163" t="s">
        <v>3374</v>
      </c>
      <c r="E1163" t="s">
        <v>3375</v>
      </c>
      <c r="F1163" t="s">
        <v>16</v>
      </c>
      <c r="G1163" s="1">
        <v>44270</v>
      </c>
      <c r="H1163">
        <v>2020</v>
      </c>
      <c r="I1163" t="s">
        <v>54</v>
      </c>
      <c r="J1163">
        <v>87</v>
      </c>
      <c r="K1163" t="s">
        <v>18</v>
      </c>
      <c r="L1163" t="s">
        <v>18</v>
      </c>
      <c r="M1163">
        <v>0</v>
      </c>
      <c r="N1163">
        <v>0</v>
      </c>
      <c r="O1163" t="str">
        <f t="shared" si="54"/>
        <v/>
      </c>
      <c r="P1163" t="str">
        <f t="shared" si="55"/>
        <v>80 - 100 минут</v>
      </c>
      <c r="Q1163" t="str">
        <f>VLOOKUP(L1163,[1]Лист1!$A:$B,2,0)</f>
        <v>Documentaries</v>
      </c>
      <c r="R1163" s="5" t="str">
        <f t="shared" si="56"/>
        <v>2021</v>
      </c>
    </row>
    <row r="1164" spans="1:18" x14ac:dyDescent="0.25">
      <c r="A1164" s="4">
        <v>1162</v>
      </c>
      <c r="B1164" t="s">
        <v>3376</v>
      </c>
      <c r="C1164" t="s">
        <v>22756</v>
      </c>
      <c r="D1164" t="s">
        <v>3377</v>
      </c>
      <c r="E1164" t="s">
        <v>3378</v>
      </c>
      <c r="F1164" t="s">
        <v>2753</v>
      </c>
      <c r="G1164" s="1">
        <v>44267</v>
      </c>
      <c r="H1164">
        <v>2015</v>
      </c>
      <c r="I1164" t="s">
        <v>23</v>
      </c>
      <c r="J1164">
        <v>97</v>
      </c>
      <c r="K1164" t="s">
        <v>224</v>
      </c>
      <c r="L1164" t="s">
        <v>62</v>
      </c>
      <c r="M1164" t="s">
        <v>49</v>
      </c>
      <c r="N1164">
        <v>0</v>
      </c>
      <c r="O1164" t="str">
        <f t="shared" si="54"/>
        <v/>
      </c>
      <c r="P1164" t="str">
        <f t="shared" si="55"/>
        <v>80 - 100 минут</v>
      </c>
      <c r="Q1164" t="str">
        <f>VLOOKUP(L1164,[1]Лист1!$A:$B,2,0)</f>
        <v>Comedies</v>
      </c>
      <c r="R1164" s="5" t="str">
        <f t="shared" si="56"/>
        <v>2021</v>
      </c>
    </row>
    <row r="1165" spans="1:18" x14ac:dyDescent="0.25">
      <c r="A1165" s="4">
        <v>1163</v>
      </c>
      <c r="B1165" t="s">
        <v>3379</v>
      </c>
      <c r="C1165" t="s">
        <v>22756</v>
      </c>
      <c r="D1165" t="s">
        <v>3380</v>
      </c>
      <c r="E1165" t="s">
        <v>3381</v>
      </c>
      <c r="F1165" t="s">
        <v>3382</v>
      </c>
      <c r="G1165" s="1">
        <v>44267</v>
      </c>
      <c r="H1165">
        <v>2020</v>
      </c>
      <c r="I1165" t="s">
        <v>212</v>
      </c>
      <c r="J1165">
        <v>92</v>
      </c>
      <c r="K1165" t="s">
        <v>454</v>
      </c>
      <c r="L1165" t="s">
        <v>62</v>
      </c>
      <c r="M1165" t="s">
        <v>63</v>
      </c>
      <c r="N1165" t="s">
        <v>49</v>
      </c>
      <c r="O1165" t="str">
        <f t="shared" si="54"/>
        <v/>
      </c>
      <c r="P1165" t="str">
        <f t="shared" si="55"/>
        <v>80 - 100 минут</v>
      </c>
      <c r="Q1165" t="str">
        <f>VLOOKUP(L1165,[1]Лист1!$A:$B,2,0)</f>
        <v>Comedies</v>
      </c>
      <c r="R1165" s="5" t="str">
        <f t="shared" si="56"/>
        <v>2021</v>
      </c>
    </row>
    <row r="1166" spans="1:18" x14ac:dyDescent="0.25">
      <c r="A1166" s="4">
        <v>1164</v>
      </c>
      <c r="B1166" t="s">
        <v>3383</v>
      </c>
      <c r="C1166" t="s">
        <v>22756</v>
      </c>
      <c r="D1166" t="s">
        <v>3384</v>
      </c>
      <c r="E1166" t="s">
        <v>3385</v>
      </c>
      <c r="F1166" t="s">
        <v>2753</v>
      </c>
      <c r="G1166" s="1">
        <v>44267</v>
      </c>
      <c r="H1166">
        <v>2015</v>
      </c>
      <c r="I1166" t="s">
        <v>54</v>
      </c>
      <c r="J1166">
        <v>136</v>
      </c>
      <c r="K1166" t="s">
        <v>75</v>
      </c>
      <c r="L1166" t="s">
        <v>47</v>
      </c>
      <c r="M1166" t="s">
        <v>49</v>
      </c>
      <c r="N1166">
        <v>0</v>
      </c>
      <c r="O1166" t="str">
        <f t="shared" si="54"/>
        <v/>
      </c>
      <c r="P1166" t="str">
        <f t="shared" si="55"/>
        <v>120 - 140 минут</v>
      </c>
      <c r="Q1166" t="str">
        <f>VLOOKUP(L1166,[1]Лист1!$A:$B,2,0)</f>
        <v>Dramas</v>
      </c>
      <c r="R1166" s="5" t="str">
        <f t="shared" si="56"/>
        <v>2021</v>
      </c>
    </row>
    <row r="1167" spans="1:18" x14ac:dyDescent="0.25">
      <c r="A1167" s="4">
        <v>1165</v>
      </c>
      <c r="B1167" t="s">
        <v>3386</v>
      </c>
      <c r="C1167" t="s">
        <v>22756</v>
      </c>
      <c r="D1167" t="s">
        <v>3387</v>
      </c>
      <c r="E1167" t="s">
        <v>3388</v>
      </c>
      <c r="F1167" t="s">
        <v>85</v>
      </c>
      <c r="G1167" s="1">
        <v>44269</v>
      </c>
      <c r="H1167">
        <v>2020</v>
      </c>
      <c r="I1167" t="s">
        <v>54</v>
      </c>
      <c r="J1167">
        <v>101</v>
      </c>
      <c r="K1167" t="s">
        <v>18</v>
      </c>
      <c r="L1167" t="s">
        <v>18</v>
      </c>
      <c r="M1167">
        <v>0</v>
      </c>
      <c r="N1167">
        <v>0</v>
      </c>
      <c r="O1167" t="str">
        <f t="shared" si="54"/>
        <v/>
      </c>
      <c r="P1167" t="str">
        <f t="shared" si="55"/>
        <v>100 - 120 минут</v>
      </c>
      <c r="Q1167" t="str">
        <f>VLOOKUP(L1167,[1]Лист1!$A:$B,2,0)</f>
        <v>Documentaries</v>
      </c>
      <c r="R1167" s="5" t="str">
        <f t="shared" si="56"/>
        <v>2021</v>
      </c>
    </row>
    <row r="1168" spans="1:18" x14ac:dyDescent="0.25">
      <c r="A1168" s="4">
        <v>1166</v>
      </c>
      <c r="B1168" t="s">
        <v>3389</v>
      </c>
      <c r="C1168" t="s">
        <v>22756</v>
      </c>
      <c r="D1168" t="s">
        <v>3390</v>
      </c>
      <c r="E1168" t="s">
        <v>2706</v>
      </c>
      <c r="F1168" t="s">
        <v>85</v>
      </c>
      <c r="G1168" s="1">
        <v>44273</v>
      </c>
      <c r="H1168">
        <v>2020</v>
      </c>
      <c r="I1168" t="s">
        <v>39</v>
      </c>
      <c r="J1168">
        <v>51</v>
      </c>
      <c r="K1168" t="s">
        <v>818</v>
      </c>
      <c r="L1168" t="s">
        <v>18</v>
      </c>
      <c r="M1168" t="s">
        <v>49</v>
      </c>
      <c r="N1168" t="s">
        <v>70</v>
      </c>
      <c r="O1168" t="str">
        <f t="shared" si="54"/>
        <v/>
      </c>
      <c r="P1168" t="str">
        <f t="shared" si="55"/>
        <v>40 - 60 минут</v>
      </c>
      <c r="Q1168" t="str">
        <f>VLOOKUP(L1168,[1]Лист1!$A:$B,2,0)</f>
        <v>Documentaries</v>
      </c>
      <c r="R1168" s="5" t="str">
        <f t="shared" si="56"/>
        <v>2021</v>
      </c>
    </row>
    <row r="1169" spans="1:18" x14ac:dyDescent="0.25">
      <c r="A1169" s="4">
        <v>1167</v>
      </c>
      <c r="B1169" t="s">
        <v>3391</v>
      </c>
      <c r="C1169" t="s">
        <v>22756</v>
      </c>
      <c r="D1169" t="s">
        <v>3392</v>
      </c>
      <c r="E1169" t="s">
        <v>3393</v>
      </c>
      <c r="F1169" t="s">
        <v>2753</v>
      </c>
      <c r="G1169" s="1">
        <v>44267</v>
      </c>
      <c r="H1169">
        <v>2021</v>
      </c>
      <c r="I1169" t="s">
        <v>23</v>
      </c>
      <c r="J1169">
        <v>97</v>
      </c>
      <c r="K1169" t="s">
        <v>75</v>
      </c>
      <c r="L1169" t="s">
        <v>47</v>
      </c>
      <c r="M1169" t="s">
        <v>49</v>
      </c>
      <c r="N1169">
        <v>0</v>
      </c>
      <c r="O1169" t="str">
        <f t="shared" si="54"/>
        <v/>
      </c>
      <c r="P1169" t="str">
        <f t="shared" si="55"/>
        <v>80 - 100 минут</v>
      </c>
      <c r="Q1169" t="str">
        <f>VLOOKUP(L1169,[1]Лист1!$A:$B,2,0)</f>
        <v>Dramas</v>
      </c>
      <c r="R1169" s="5" t="str">
        <f t="shared" si="56"/>
        <v>2021</v>
      </c>
    </row>
    <row r="1170" spans="1:18" x14ac:dyDescent="0.25">
      <c r="A1170" s="4">
        <v>1168</v>
      </c>
      <c r="B1170" t="s">
        <v>3394</v>
      </c>
      <c r="C1170" t="s">
        <v>22756</v>
      </c>
      <c r="D1170" t="s">
        <v>3395</v>
      </c>
      <c r="E1170" t="s">
        <v>3396</v>
      </c>
      <c r="F1170" t="s">
        <v>85</v>
      </c>
      <c r="G1170" s="1">
        <v>44267</v>
      </c>
      <c r="H1170">
        <v>2020</v>
      </c>
      <c r="I1170" t="s">
        <v>23</v>
      </c>
      <c r="J1170">
        <v>103</v>
      </c>
      <c r="K1170" t="s">
        <v>87</v>
      </c>
      <c r="L1170" t="s">
        <v>47</v>
      </c>
      <c r="M1170" t="s">
        <v>49</v>
      </c>
      <c r="N1170" t="s">
        <v>70</v>
      </c>
      <c r="O1170" t="str">
        <f t="shared" si="54"/>
        <v/>
      </c>
      <c r="P1170" t="str">
        <f t="shared" si="55"/>
        <v>100 - 120 минут</v>
      </c>
      <c r="Q1170" t="str">
        <f>VLOOKUP(L1170,[1]Лист1!$A:$B,2,0)</f>
        <v>Dramas</v>
      </c>
      <c r="R1170" s="5" t="str">
        <f t="shared" si="56"/>
        <v>2021</v>
      </c>
    </row>
    <row r="1171" spans="1:18" x14ac:dyDescent="0.25">
      <c r="A1171" s="4">
        <v>1169</v>
      </c>
      <c r="B1171" t="s">
        <v>3397</v>
      </c>
      <c r="C1171" t="s">
        <v>22756</v>
      </c>
      <c r="D1171" t="s">
        <v>3398</v>
      </c>
      <c r="E1171" t="s">
        <v>3399</v>
      </c>
      <c r="F1171" t="s">
        <v>2753</v>
      </c>
      <c r="G1171" s="1">
        <v>44267</v>
      </c>
      <c r="H1171">
        <v>2010</v>
      </c>
      <c r="I1171" t="s">
        <v>23</v>
      </c>
      <c r="J1171">
        <v>110</v>
      </c>
      <c r="K1171" t="s">
        <v>142</v>
      </c>
      <c r="L1171" t="s">
        <v>62</v>
      </c>
      <c r="M1171" t="s">
        <v>49</v>
      </c>
      <c r="N1171" t="s">
        <v>143</v>
      </c>
      <c r="O1171" t="str">
        <f t="shared" si="54"/>
        <v/>
      </c>
      <c r="P1171" t="str">
        <f t="shared" si="55"/>
        <v>100 - 120 минут</v>
      </c>
      <c r="Q1171" t="str">
        <f>VLOOKUP(L1171,[1]Лист1!$A:$B,2,0)</f>
        <v>Comedies</v>
      </c>
      <c r="R1171" s="5" t="str">
        <f t="shared" si="56"/>
        <v>2021</v>
      </c>
    </row>
    <row r="1172" spans="1:18" x14ac:dyDescent="0.25">
      <c r="A1172" s="4">
        <v>1170</v>
      </c>
      <c r="B1172" t="s">
        <v>3400</v>
      </c>
      <c r="C1172" t="s">
        <v>22756</v>
      </c>
      <c r="D1172" t="s">
        <v>3401</v>
      </c>
      <c r="E1172" t="s">
        <v>3402</v>
      </c>
      <c r="F1172" t="s">
        <v>2753</v>
      </c>
      <c r="G1172" s="1">
        <v>44267</v>
      </c>
      <c r="H1172">
        <v>2013</v>
      </c>
      <c r="I1172" t="s">
        <v>23</v>
      </c>
      <c r="J1172">
        <v>105</v>
      </c>
      <c r="K1172" t="s">
        <v>142</v>
      </c>
      <c r="L1172" t="s">
        <v>62</v>
      </c>
      <c r="M1172" t="s">
        <v>49</v>
      </c>
      <c r="N1172" t="s">
        <v>143</v>
      </c>
      <c r="O1172" t="str">
        <f t="shared" si="54"/>
        <v/>
      </c>
      <c r="P1172" t="str">
        <f t="shared" si="55"/>
        <v>100 - 120 минут</v>
      </c>
      <c r="Q1172" t="str">
        <f>VLOOKUP(L1172,[1]Лист1!$A:$B,2,0)</f>
        <v>Comedies</v>
      </c>
      <c r="R1172" s="5" t="str">
        <f t="shared" si="56"/>
        <v>2021</v>
      </c>
    </row>
    <row r="1173" spans="1:18" x14ac:dyDescent="0.25">
      <c r="A1173" s="4">
        <v>1171</v>
      </c>
      <c r="B1173" t="s">
        <v>3403</v>
      </c>
      <c r="C1173" t="s">
        <v>22756</v>
      </c>
      <c r="D1173" t="s">
        <v>3404</v>
      </c>
      <c r="E1173" t="s">
        <v>3405</v>
      </c>
      <c r="F1173" t="s">
        <v>16</v>
      </c>
      <c r="G1173" s="1">
        <v>44267</v>
      </c>
      <c r="H1173">
        <v>2021</v>
      </c>
      <c r="I1173" t="s">
        <v>121</v>
      </c>
      <c r="J1173">
        <v>90</v>
      </c>
      <c r="K1173" t="s">
        <v>40</v>
      </c>
      <c r="L1173" t="s">
        <v>41</v>
      </c>
      <c r="M1173" t="s">
        <v>42</v>
      </c>
      <c r="N1173">
        <v>0</v>
      </c>
      <c r="O1173" t="str">
        <f t="shared" si="54"/>
        <v/>
      </c>
      <c r="P1173" t="str">
        <f t="shared" si="55"/>
        <v>80 - 100 минут</v>
      </c>
      <c r="Q1173" t="str">
        <f>VLOOKUP(L1173,[1]Лист1!$A:$B,2,0)</f>
        <v>Kids</v>
      </c>
      <c r="R1173" s="5" t="str">
        <f t="shared" si="56"/>
        <v>2021</v>
      </c>
    </row>
    <row r="1174" spans="1:18" x14ac:dyDescent="0.25">
      <c r="A1174" s="4">
        <v>1172</v>
      </c>
      <c r="B1174" t="s">
        <v>3406</v>
      </c>
      <c r="C1174" t="s">
        <v>22756</v>
      </c>
      <c r="D1174" t="s">
        <v>3407</v>
      </c>
      <c r="E1174" t="s">
        <v>3408</v>
      </c>
      <c r="F1174" t="s">
        <v>2753</v>
      </c>
      <c r="G1174" s="1">
        <v>44267</v>
      </c>
      <c r="H1174">
        <v>2016</v>
      </c>
      <c r="I1174" t="s">
        <v>39</v>
      </c>
      <c r="J1174">
        <v>107</v>
      </c>
      <c r="K1174" t="s">
        <v>564</v>
      </c>
      <c r="L1174" t="s">
        <v>62</v>
      </c>
      <c r="M1174" t="s">
        <v>63</v>
      </c>
      <c r="N1174" t="s">
        <v>48</v>
      </c>
      <c r="O1174" t="str">
        <f t="shared" si="54"/>
        <v/>
      </c>
      <c r="P1174" t="str">
        <f t="shared" si="55"/>
        <v>100 - 120 минут</v>
      </c>
      <c r="Q1174" t="str">
        <f>VLOOKUP(L1174,[1]Лист1!$A:$B,2,0)</f>
        <v>Comedies</v>
      </c>
      <c r="R1174" s="5" t="str">
        <f t="shared" si="56"/>
        <v>2021</v>
      </c>
    </row>
    <row r="1175" spans="1:18" x14ac:dyDescent="0.25">
      <c r="A1175" s="4">
        <v>1173</v>
      </c>
      <c r="B1175" t="s">
        <v>3409</v>
      </c>
      <c r="C1175" t="s">
        <v>22756</v>
      </c>
      <c r="D1175" t="s">
        <v>3410</v>
      </c>
      <c r="E1175" t="s">
        <v>3411</v>
      </c>
      <c r="F1175" t="s">
        <v>400</v>
      </c>
      <c r="G1175" s="1">
        <v>44266</v>
      </c>
      <c r="H1175">
        <v>2021</v>
      </c>
      <c r="I1175" t="s">
        <v>23</v>
      </c>
      <c r="J1175">
        <v>92</v>
      </c>
      <c r="K1175" t="s">
        <v>46</v>
      </c>
      <c r="L1175" t="s">
        <v>47</v>
      </c>
      <c r="M1175" t="s">
        <v>48</v>
      </c>
      <c r="N1175" t="s">
        <v>49</v>
      </c>
      <c r="O1175" t="str">
        <f t="shared" si="54"/>
        <v/>
      </c>
      <c r="P1175" t="str">
        <f t="shared" si="55"/>
        <v>80 - 100 минут</v>
      </c>
      <c r="Q1175" t="str">
        <f>VLOOKUP(L1175,[1]Лист1!$A:$B,2,0)</f>
        <v>Dramas</v>
      </c>
      <c r="R1175" s="5" t="str">
        <f t="shared" si="56"/>
        <v>2021</v>
      </c>
    </row>
    <row r="1176" spans="1:18" x14ac:dyDescent="0.25">
      <c r="A1176" s="4">
        <v>1174</v>
      </c>
      <c r="B1176" t="s">
        <v>3412</v>
      </c>
      <c r="C1176" t="s">
        <v>22756</v>
      </c>
      <c r="D1176" t="s">
        <v>3413</v>
      </c>
      <c r="E1176" t="s">
        <v>3414</v>
      </c>
      <c r="F1176" t="s">
        <v>1751</v>
      </c>
      <c r="G1176" s="1">
        <v>44266</v>
      </c>
      <c r="H1176">
        <v>2020</v>
      </c>
      <c r="I1176" t="s">
        <v>54</v>
      </c>
      <c r="J1176">
        <v>94</v>
      </c>
      <c r="K1176" t="s">
        <v>75</v>
      </c>
      <c r="L1176" t="s">
        <v>47</v>
      </c>
      <c r="M1176" t="s">
        <v>49</v>
      </c>
      <c r="N1176">
        <v>0</v>
      </c>
      <c r="O1176" t="str">
        <f t="shared" si="54"/>
        <v/>
      </c>
      <c r="P1176" t="str">
        <f t="shared" si="55"/>
        <v>80 - 100 минут</v>
      </c>
      <c r="Q1176" t="str">
        <f>VLOOKUP(L1176,[1]Лист1!$A:$B,2,0)</f>
        <v>Dramas</v>
      </c>
      <c r="R1176" s="5" t="str">
        <f t="shared" si="56"/>
        <v>2021</v>
      </c>
    </row>
    <row r="1177" spans="1:18" x14ac:dyDescent="0.25">
      <c r="A1177" s="4">
        <v>1175</v>
      </c>
      <c r="B1177" t="s">
        <v>3415</v>
      </c>
      <c r="C1177" t="s">
        <v>22756</v>
      </c>
      <c r="D1177" t="s">
        <v>3416</v>
      </c>
      <c r="E1177" t="s">
        <v>3417</v>
      </c>
      <c r="F1177" t="s">
        <v>16</v>
      </c>
      <c r="G1177" s="1">
        <v>44266</v>
      </c>
      <c r="H1177">
        <v>2020</v>
      </c>
      <c r="I1177" t="s">
        <v>23</v>
      </c>
      <c r="J1177">
        <v>99</v>
      </c>
      <c r="K1177" t="s">
        <v>3418</v>
      </c>
      <c r="L1177" t="s">
        <v>151</v>
      </c>
      <c r="M1177" t="s">
        <v>48</v>
      </c>
      <c r="N1177">
        <v>0</v>
      </c>
      <c r="O1177" t="str">
        <f t="shared" si="54"/>
        <v/>
      </c>
      <c r="P1177" t="str">
        <f t="shared" si="55"/>
        <v>80 - 100 минут</v>
      </c>
      <c r="Q1177" t="str">
        <f>VLOOKUP(L1177,[1]Лист1!$A:$B,2,0)</f>
        <v>Horror</v>
      </c>
      <c r="R1177" s="5" t="str">
        <f t="shared" si="56"/>
        <v>2021</v>
      </c>
    </row>
    <row r="1178" spans="1:18" x14ac:dyDescent="0.25">
      <c r="A1178" s="4">
        <v>1176</v>
      </c>
      <c r="B1178" t="s">
        <v>3419</v>
      </c>
      <c r="C1178" t="s">
        <v>22757</v>
      </c>
      <c r="D1178" t="s">
        <v>3420</v>
      </c>
      <c r="E1178" t="s">
        <v>3421</v>
      </c>
      <c r="F1178" t="s">
        <v>22</v>
      </c>
      <c r="G1178" s="1">
        <v>44265</v>
      </c>
      <c r="H1178">
        <v>2021</v>
      </c>
      <c r="I1178" t="s">
        <v>23</v>
      </c>
      <c r="J1178">
        <v>1</v>
      </c>
      <c r="K1178" t="s">
        <v>24</v>
      </c>
      <c r="L1178" t="s">
        <v>25</v>
      </c>
      <c r="M1178" t="s">
        <v>26</v>
      </c>
      <c r="N1178" t="s">
        <v>27</v>
      </c>
      <c r="O1178" t="str">
        <f t="shared" si="54"/>
        <v>1 сезон</v>
      </c>
      <c r="P1178" t="str">
        <f t="shared" si="55"/>
        <v/>
      </c>
      <c r="Q1178" t="str">
        <f>VLOOKUP(L1178,[1]Лист1!$A:$B,2,0)</f>
        <v>Crime</v>
      </c>
      <c r="R1178" s="5" t="str">
        <f t="shared" si="56"/>
        <v>2021</v>
      </c>
    </row>
    <row r="1179" spans="1:18" x14ac:dyDescent="0.25">
      <c r="A1179" s="4">
        <v>1177</v>
      </c>
      <c r="B1179" t="s">
        <v>3422</v>
      </c>
      <c r="C1179" t="s">
        <v>22756</v>
      </c>
      <c r="D1179" t="s">
        <v>3423</v>
      </c>
      <c r="E1179" t="s">
        <v>3424</v>
      </c>
      <c r="F1179" t="s">
        <v>67</v>
      </c>
      <c r="G1179" s="1">
        <v>44263</v>
      </c>
      <c r="H1179">
        <v>2021</v>
      </c>
      <c r="I1179" t="s">
        <v>17</v>
      </c>
      <c r="J1179">
        <v>97</v>
      </c>
      <c r="K1179" t="s">
        <v>46</v>
      </c>
      <c r="L1179" t="s">
        <v>47</v>
      </c>
      <c r="M1179" t="s">
        <v>48</v>
      </c>
      <c r="N1179" t="s">
        <v>49</v>
      </c>
      <c r="O1179" t="str">
        <f t="shared" si="54"/>
        <v/>
      </c>
      <c r="P1179" t="str">
        <f t="shared" si="55"/>
        <v>80 - 100 минут</v>
      </c>
      <c r="Q1179" t="str">
        <f>VLOOKUP(L1179,[1]Лист1!$A:$B,2,0)</f>
        <v>Dramas</v>
      </c>
      <c r="R1179" s="5" t="str">
        <f t="shared" si="56"/>
        <v>2021</v>
      </c>
    </row>
    <row r="1180" spans="1:18" x14ac:dyDescent="0.25">
      <c r="A1180" s="4">
        <v>1178</v>
      </c>
      <c r="B1180" t="s">
        <v>3425</v>
      </c>
      <c r="C1180" t="s">
        <v>22756</v>
      </c>
      <c r="D1180" t="s">
        <v>3426</v>
      </c>
      <c r="E1180" t="s">
        <v>3427</v>
      </c>
      <c r="F1180" t="s">
        <v>67</v>
      </c>
      <c r="G1180" s="1">
        <v>44260</v>
      </c>
      <c r="H1180">
        <v>2021</v>
      </c>
      <c r="I1180" t="s">
        <v>54</v>
      </c>
      <c r="J1180">
        <v>151</v>
      </c>
      <c r="K1180" t="s">
        <v>564</v>
      </c>
      <c r="L1180" t="s">
        <v>62</v>
      </c>
      <c r="M1180" t="s">
        <v>63</v>
      </c>
      <c r="N1180" t="s">
        <v>48</v>
      </c>
      <c r="O1180" t="str">
        <f t="shared" si="54"/>
        <v/>
      </c>
      <c r="P1180" t="str">
        <f t="shared" si="55"/>
        <v>140 минут +</v>
      </c>
      <c r="Q1180" t="str">
        <f>VLOOKUP(L1180,[1]Лист1!$A:$B,2,0)</f>
        <v>Comedies</v>
      </c>
      <c r="R1180" s="5" t="str">
        <f t="shared" si="56"/>
        <v>2021</v>
      </c>
    </row>
    <row r="1181" spans="1:18" x14ac:dyDescent="0.25">
      <c r="A1181" s="4">
        <v>1179</v>
      </c>
      <c r="B1181" t="s">
        <v>3428</v>
      </c>
      <c r="C1181" t="s">
        <v>22756</v>
      </c>
      <c r="D1181" t="s">
        <v>3429</v>
      </c>
      <c r="E1181" t="s">
        <v>3430</v>
      </c>
      <c r="F1181" t="s">
        <v>1143</v>
      </c>
      <c r="G1181" s="1">
        <v>44260</v>
      </c>
      <c r="H1181">
        <v>2021</v>
      </c>
      <c r="I1181" t="s">
        <v>23</v>
      </c>
      <c r="J1181">
        <v>108</v>
      </c>
      <c r="K1181" t="s">
        <v>454</v>
      </c>
      <c r="L1181" t="s">
        <v>62</v>
      </c>
      <c r="M1181" t="s">
        <v>63</v>
      </c>
      <c r="N1181" t="s">
        <v>49</v>
      </c>
      <c r="O1181" t="str">
        <f t="shared" si="54"/>
        <v/>
      </c>
      <c r="P1181" t="str">
        <f t="shared" si="55"/>
        <v>100 - 120 минут</v>
      </c>
      <c r="Q1181" t="str">
        <f>VLOOKUP(L1181,[1]Лист1!$A:$B,2,0)</f>
        <v>Comedies</v>
      </c>
      <c r="R1181" s="5" t="str">
        <f t="shared" si="56"/>
        <v>2021</v>
      </c>
    </row>
    <row r="1182" spans="1:18" x14ac:dyDescent="0.25">
      <c r="A1182" s="4">
        <v>1180</v>
      </c>
      <c r="B1182" t="s">
        <v>3431</v>
      </c>
      <c r="C1182" t="s">
        <v>22756</v>
      </c>
      <c r="D1182" t="s">
        <v>3432</v>
      </c>
      <c r="E1182" t="s">
        <v>1225</v>
      </c>
      <c r="F1182" t="s">
        <v>357</v>
      </c>
      <c r="G1182" s="1">
        <v>44260</v>
      </c>
      <c r="H1182">
        <v>2020</v>
      </c>
      <c r="I1182" t="s">
        <v>54</v>
      </c>
      <c r="J1182">
        <v>113</v>
      </c>
      <c r="K1182" t="s">
        <v>224</v>
      </c>
      <c r="L1182" t="s">
        <v>62</v>
      </c>
      <c r="M1182" t="s">
        <v>49</v>
      </c>
      <c r="N1182">
        <v>0</v>
      </c>
      <c r="O1182" t="str">
        <f t="shared" si="54"/>
        <v/>
      </c>
      <c r="P1182" t="str">
        <f t="shared" si="55"/>
        <v>100 - 120 минут</v>
      </c>
      <c r="Q1182" t="str">
        <f>VLOOKUP(L1182,[1]Лист1!$A:$B,2,0)</f>
        <v>Comedies</v>
      </c>
      <c r="R1182" s="5" t="str">
        <f t="shared" si="56"/>
        <v>2021</v>
      </c>
    </row>
    <row r="1183" spans="1:18" x14ac:dyDescent="0.25">
      <c r="A1183" s="4">
        <v>1181</v>
      </c>
      <c r="B1183" t="s">
        <v>3433</v>
      </c>
      <c r="C1183" t="s">
        <v>22757</v>
      </c>
      <c r="D1183" t="s">
        <v>3434</v>
      </c>
      <c r="E1183" t="s">
        <v>3435</v>
      </c>
      <c r="F1183" t="s">
        <v>400</v>
      </c>
      <c r="G1183" s="1">
        <v>44260</v>
      </c>
      <c r="H1183">
        <v>2021</v>
      </c>
      <c r="I1183" t="s">
        <v>23</v>
      </c>
      <c r="J1183">
        <v>1</v>
      </c>
      <c r="K1183" t="s">
        <v>556</v>
      </c>
      <c r="L1183" t="s">
        <v>101</v>
      </c>
      <c r="M1183" t="s">
        <v>26</v>
      </c>
      <c r="N1183" t="s">
        <v>161</v>
      </c>
      <c r="O1183" t="str">
        <f t="shared" si="54"/>
        <v>1 сезон</v>
      </c>
      <c r="P1183" t="str">
        <f t="shared" si="55"/>
        <v/>
      </c>
      <c r="Q1183" t="str">
        <f>VLOOKUP(L1183,[1]Лист1!$A:$B,2,0)</f>
        <v>Documentaries</v>
      </c>
      <c r="R1183" s="5" t="str">
        <f t="shared" si="56"/>
        <v>2021</v>
      </c>
    </row>
    <row r="1184" spans="1:18" x14ac:dyDescent="0.25">
      <c r="A1184" s="4">
        <v>1182</v>
      </c>
      <c r="B1184" t="s">
        <v>3436</v>
      </c>
      <c r="C1184" t="s">
        <v>22756</v>
      </c>
      <c r="D1184" t="s">
        <v>3437</v>
      </c>
      <c r="E1184" t="s">
        <v>21</v>
      </c>
      <c r="F1184" t="s">
        <v>22</v>
      </c>
      <c r="G1184" s="1">
        <v>44260</v>
      </c>
      <c r="H1184">
        <v>2021</v>
      </c>
      <c r="I1184" t="s">
        <v>23</v>
      </c>
      <c r="J1184">
        <v>81</v>
      </c>
      <c r="K1184" t="s">
        <v>236</v>
      </c>
      <c r="L1184" t="s">
        <v>237</v>
      </c>
      <c r="M1184" t="s">
        <v>63</v>
      </c>
      <c r="N1184" t="s">
        <v>49</v>
      </c>
      <c r="O1184" t="str">
        <f t="shared" si="54"/>
        <v/>
      </c>
      <c r="P1184" t="str">
        <f t="shared" si="55"/>
        <v>80 - 100 минут</v>
      </c>
      <c r="Q1184" t="str">
        <f>VLOOKUP(L1184,[1]Лист1!$A:$B,2,0)</f>
        <v>Action &amp; Adventure</v>
      </c>
      <c r="R1184" s="5" t="str">
        <f t="shared" si="56"/>
        <v>2021</v>
      </c>
    </row>
    <row r="1185" spans="1:18" x14ac:dyDescent="0.25">
      <c r="A1185" s="4">
        <v>1183</v>
      </c>
      <c r="B1185" t="s">
        <v>3438</v>
      </c>
      <c r="C1185" t="s">
        <v>22756</v>
      </c>
      <c r="D1185" t="s">
        <v>3439</v>
      </c>
      <c r="E1185" t="s">
        <v>3440</v>
      </c>
      <c r="F1185" t="s">
        <v>1751</v>
      </c>
      <c r="G1185" s="1">
        <v>44259</v>
      </c>
      <c r="H1185">
        <v>2020</v>
      </c>
      <c r="I1185" t="s">
        <v>54</v>
      </c>
      <c r="J1185">
        <v>116</v>
      </c>
      <c r="K1185" t="s">
        <v>142</v>
      </c>
      <c r="L1185" t="s">
        <v>62</v>
      </c>
      <c r="M1185" t="s">
        <v>49</v>
      </c>
      <c r="N1185" t="s">
        <v>143</v>
      </c>
      <c r="O1185" t="str">
        <f t="shared" si="54"/>
        <v/>
      </c>
      <c r="P1185" t="str">
        <f t="shared" si="55"/>
        <v>100 - 120 минут</v>
      </c>
      <c r="Q1185" t="str">
        <f>VLOOKUP(L1185,[1]Лист1!$A:$B,2,0)</f>
        <v>Comedies</v>
      </c>
      <c r="R1185" s="5" t="str">
        <f t="shared" si="56"/>
        <v>2021</v>
      </c>
    </row>
    <row r="1186" spans="1:18" x14ac:dyDescent="0.25">
      <c r="A1186" s="4">
        <v>1184</v>
      </c>
      <c r="B1186" t="s">
        <v>3441</v>
      </c>
      <c r="C1186" t="s">
        <v>22756</v>
      </c>
      <c r="D1186" t="s">
        <v>3442</v>
      </c>
      <c r="E1186" t="s">
        <v>3443</v>
      </c>
      <c r="F1186" t="s">
        <v>16</v>
      </c>
      <c r="G1186" s="1">
        <v>44259</v>
      </c>
      <c r="H1186">
        <v>2013</v>
      </c>
      <c r="I1186" t="s">
        <v>270</v>
      </c>
      <c r="J1186">
        <v>119</v>
      </c>
      <c r="K1186" t="s">
        <v>237</v>
      </c>
      <c r="L1186" t="s">
        <v>237</v>
      </c>
      <c r="M1186">
        <v>0</v>
      </c>
      <c r="N1186">
        <v>0</v>
      </c>
      <c r="O1186" t="str">
        <f t="shared" si="54"/>
        <v/>
      </c>
      <c r="P1186" t="str">
        <f t="shared" si="55"/>
        <v>100 - 120 минут</v>
      </c>
      <c r="Q1186" t="str">
        <f>VLOOKUP(L1186,[1]Лист1!$A:$B,2,0)</f>
        <v>Action &amp; Adventure</v>
      </c>
      <c r="R1186" s="5" t="str">
        <f t="shared" si="56"/>
        <v>2021</v>
      </c>
    </row>
    <row r="1187" spans="1:18" x14ac:dyDescent="0.25">
      <c r="A1187" s="4">
        <v>1185</v>
      </c>
      <c r="B1187" t="s">
        <v>3444</v>
      </c>
      <c r="C1187" t="s">
        <v>22756</v>
      </c>
      <c r="D1187" t="s">
        <v>3445</v>
      </c>
      <c r="E1187" t="s">
        <v>594</v>
      </c>
      <c r="F1187" t="s">
        <v>16</v>
      </c>
      <c r="G1187" s="1">
        <v>44259</v>
      </c>
      <c r="H1187">
        <v>2013</v>
      </c>
      <c r="I1187" t="s">
        <v>17</v>
      </c>
      <c r="J1187">
        <v>116</v>
      </c>
      <c r="K1187" t="s">
        <v>560</v>
      </c>
      <c r="L1187" t="s">
        <v>47</v>
      </c>
      <c r="M1187" t="s">
        <v>143</v>
      </c>
      <c r="N1187">
        <v>0</v>
      </c>
      <c r="O1187" t="str">
        <f t="shared" si="54"/>
        <v/>
      </c>
      <c r="P1187" t="str">
        <f t="shared" si="55"/>
        <v>100 - 120 минут</v>
      </c>
      <c r="Q1187" t="str">
        <f>VLOOKUP(L1187,[1]Лист1!$A:$B,2,0)</f>
        <v>Dramas</v>
      </c>
      <c r="R1187" s="5" t="str">
        <f t="shared" si="56"/>
        <v>2021</v>
      </c>
    </row>
    <row r="1188" spans="1:18" x14ac:dyDescent="0.25">
      <c r="A1188" s="4">
        <v>1186</v>
      </c>
      <c r="B1188" t="s">
        <v>3446</v>
      </c>
      <c r="C1188" t="s">
        <v>22756</v>
      </c>
      <c r="D1188" t="s">
        <v>3447</v>
      </c>
      <c r="E1188" t="s">
        <v>3448</v>
      </c>
      <c r="F1188" t="s">
        <v>16</v>
      </c>
      <c r="G1188" s="1">
        <v>44258</v>
      </c>
      <c r="H1188">
        <v>2021</v>
      </c>
      <c r="I1188" t="s">
        <v>17</v>
      </c>
      <c r="J1188">
        <v>112</v>
      </c>
      <c r="K1188" t="s">
        <v>3449</v>
      </c>
      <c r="L1188" t="s">
        <v>62</v>
      </c>
      <c r="M1188" t="s">
        <v>63</v>
      </c>
      <c r="N1188" t="s">
        <v>70</v>
      </c>
      <c r="O1188" t="str">
        <f t="shared" si="54"/>
        <v/>
      </c>
      <c r="P1188" t="str">
        <f t="shared" si="55"/>
        <v>100 - 120 минут</v>
      </c>
      <c r="Q1188" t="str">
        <f>VLOOKUP(L1188,[1]Лист1!$A:$B,2,0)</f>
        <v>Comedies</v>
      </c>
      <c r="R1188" s="5" t="str">
        <f t="shared" si="56"/>
        <v>2021</v>
      </c>
    </row>
    <row r="1189" spans="1:18" x14ac:dyDescent="0.25">
      <c r="A1189" s="4">
        <v>1187</v>
      </c>
      <c r="B1189" t="s">
        <v>3450</v>
      </c>
      <c r="C1189" t="s">
        <v>22757</v>
      </c>
      <c r="D1189" t="s">
        <v>3451</v>
      </c>
      <c r="E1189" t="s">
        <v>3452</v>
      </c>
      <c r="F1189" t="s">
        <v>16</v>
      </c>
      <c r="G1189" s="1">
        <v>44258</v>
      </c>
      <c r="H1189">
        <v>2021</v>
      </c>
      <c r="I1189" t="s">
        <v>54</v>
      </c>
      <c r="J1189">
        <v>1</v>
      </c>
      <c r="K1189" t="s">
        <v>969</v>
      </c>
      <c r="L1189" t="s">
        <v>25</v>
      </c>
      <c r="M1189" t="s">
        <v>106</v>
      </c>
      <c r="N1189">
        <v>0</v>
      </c>
      <c r="O1189" t="str">
        <f t="shared" si="54"/>
        <v>1 сезон</v>
      </c>
      <c r="P1189" t="str">
        <f t="shared" si="55"/>
        <v/>
      </c>
      <c r="Q1189" t="str">
        <f>VLOOKUP(L1189,[1]Лист1!$A:$B,2,0)</f>
        <v>Crime</v>
      </c>
      <c r="R1189" s="5" t="str">
        <f t="shared" si="56"/>
        <v>2021</v>
      </c>
    </row>
    <row r="1190" spans="1:18" x14ac:dyDescent="0.25">
      <c r="A1190" s="4">
        <v>1188</v>
      </c>
      <c r="B1190" t="s">
        <v>3453</v>
      </c>
      <c r="C1190" t="s">
        <v>22756</v>
      </c>
      <c r="D1190" t="s">
        <v>3454</v>
      </c>
      <c r="E1190" t="s">
        <v>3455</v>
      </c>
      <c r="F1190" t="s">
        <v>16</v>
      </c>
      <c r="G1190" s="1">
        <v>44257</v>
      </c>
      <c r="H1190">
        <v>2014</v>
      </c>
      <c r="I1190" t="s">
        <v>17</v>
      </c>
      <c r="J1190">
        <v>121</v>
      </c>
      <c r="K1190" t="s">
        <v>47</v>
      </c>
      <c r="L1190" t="s">
        <v>47</v>
      </c>
      <c r="M1190">
        <v>0</v>
      </c>
      <c r="N1190">
        <v>0</v>
      </c>
      <c r="O1190" t="str">
        <f t="shared" si="54"/>
        <v/>
      </c>
      <c r="P1190" t="str">
        <f t="shared" si="55"/>
        <v>120 - 140 минут</v>
      </c>
      <c r="Q1190" t="str">
        <f>VLOOKUP(L1190,[1]Лист1!$A:$B,2,0)</f>
        <v>Dramas</v>
      </c>
      <c r="R1190" s="5" t="str">
        <f t="shared" si="56"/>
        <v>2021</v>
      </c>
    </row>
    <row r="1191" spans="1:18" x14ac:dyDescent="0.25">
      <c r="A1191" s="4">
        <v>1189</v>
      </c>
      <c r="B1191" t="s">
        <v>3456</v>
      </c>
      <c r="C1191" t="s">
        <v>22756</v>
      </c>
      <c r="D1191" t="s">
        <v>3457</v>
      </c>
      <c r="E1191" t="s">
        <v>3458</v>
      </c>
      <c r="F1191" t="s">
        <v>67</v>
      </c>
      <c r="G1191" s="1">
        <v>44257</v>
      </c>
      <c r="H1191">
        <v>2020</v>
      </c>
      <c r="I1191" t="s">
        <v>54</v>
      </c>
      <c r="J1191">
        <v>115</v>
      </c>
      <c r="K1191" t="s">
        <v>849</v>
      </c>
      <c r="L1191" t="s">
        <v>237</v>
      </c>
      <c r="M1191" t="s">
        <v>42</v>
      </c>
      <c r="N1191" t="s">
        <v>49</v>
      </c>
      <c r="O1191" t="str">
        <f t="shared" si="54"/>
        <v/>
      </c>
      <c r="P1191" t="str">
        <f t="shared" si="55"/>
        <v>100 - 120 минут</v>
      </c>
      <c r="Q1191" t="str">
        <f>VLOOKUP(L1191,[1]Лист1!$A:$B,2,0)</f>
        <v>Action &amp; Adventure</v>
      </c>
      <c r="R1191" s="5" t="str">
        <f t="shared" si="56"/>
        <v>2021</v>
      </c>
    </row>
    <row r="1192" spans="1:18" x14ac:dyDescent="0.25">
      <c r="A1192" s="4">
        <v>1190</v>
      </c>
      <c r="B1192" t="s">
        <v>3459</v>
      </c>
      <c r="C1192" t="s">
        <v>22756</v>
      </c>
      <c r="D1192" t="s">
        <v>3460</v>
      </c>
      <c r="E1192" t="s">
        <v>3461</v>
      </c>
      <c r="F1192" t="s">
        <v>16</v>
      </c>
      <c r="G1192" s="1">
        <v>44256</v>
      </c>
      <c r="H1192">
        <v>2021</v>
      </c>
      <c r="I1192" t="s">
        <v>270</v>
      </c>
      <c r="J1192">
        <v>98</v>
      </c>
      <c r="K1192" t="s">
        <v>277</v>
      </c>
      <c r="L1192" t="s">
        <v>18</v>
      </c>
      <c r="M1192" t="s">
        <v>70</v>
      </c>
      <c r="N1192">
        <v>0</v>
      </c>
      <c r="O1192" t="str">
        <f t="shared" si="54"/>
        <v/>
      </c>
      <c r="P1192" t="str">
        <f t="shared" si="55"/>
        <v>80 - 100 минут</v>
      </c>
      <c r="Q1192" t="str">
        <f>VLOOKUP(L1192,[1]Лист1!$A:$B,2,0)</f>
        <v>Documentaries</v>
      </c>
      <c r="R1192" s="5" t="str">
        <f t="shared" si="56"/>
        <v>2021</v>
      </c>
    </row>
    <row r="1193" spans="1:18" x14ac:dyDescent="0.25">
      <c r="A1193" s="4">
        <v>1191</v>
      </c>
      <c r="B1193" t="s">
        <v>3462</v>
      </c>
      <c r="C1193" t="s">
        <v>22757</v>
      </c>
      <c r="D1193" t="s">
        <v>3463</v>
      </c>
      <c r="E1193" t="s">
        <v>3464</v>
      </c>
      <c r="F1193" t="s">
        <v>85</v>
      </c>
      <c r="G1193" s="1">
        <v>44256</v>
      </c>
      <c r="H1193">
        <v>2019</v>
      </c>
      <c r="I1193" t="s">
        <v>23</v>
      </c>
      <c r="J1193">
        <v>1</v>
      </c>
      <c r="K1193" t="s">
        <v>3465</v>
      </c>
      <c r="L1193" t="s">
        <v>3466</v>
      </c>
      <c r="M1193" t="s">
        <v>105</v>
      </c>
      <c r="N1193" t="s">
        <v>26</v>
      </c>
      <c r="O1193" t="str">
        <f t="shared" si="54"/>
        <v>1 сезон</v>
      </c>
      <c r="P1193" t="str">
        <f t="shared" si="55"/>
        <v/>
      </c>
      <c r="Q1193" t="str">
        <f>VLOOKUP(L1193,[1]Лист1!$A:$B,2,0)</f>
        <v>Classic &amp; Cult</v>
      </c>
      <c r="R1193" s="5" t="str">
        <f t="shared" si="56"/>
        <v>2021</v>
      </c>
    </row>
    <row r="1194" spans="1:18" x14ac:dyDescent="0.25">
      <c r="A1194" s="4">
        <v>1192</v>
      </c>
      <c r="B1194" t="s">
        <v>3467</v>
      </c>
      <c r="C1194" t="s">
        <v>22756</v>
      </c>
      <c r="D1194" t="s">
        <v>3468</v>
      </c>
      <c r="E1194" t="s">
        <v>3469</v>
      </c>
      <c r="F1194" t="s">
        <v>85</v>
      </c>
      <c r="G1194" s="1">
        <v>44256</v>
      </c>
      <c r="H1194">
        <v>2021</v>
      </c>
      <c r="I1194" t="s">
        <v>23</v>
      </c>
      <c r="J1194">
        <v>96</v>
      </c>
      <c r="K1194" t="s">
        <v>733</v>
      </c>
      <c r="L1194" t="s">
        <v>733</v>
      </c>
      <c r="M1194">
        <v>0</v>
      </c>
      <c r="N1194">
        <v>0</v>
      </c>
      <c r="O1194" t="str">
        <f t="shared" si="54"/>
        <v/>
      </c>
      <c r="P1194" t="str">
        <f t="shared" si="55"/>
        <v>80 - 100 минут</v>
      </c>
      <c r="Q1194" t="str">
        <f>VLOOKUP(L1194,[1]Лист1!$A:$B,2,0)</f>
        <v>Stand-Up</v>
      </c>
      <c r="R1194" s="5" t="str">
        <f t="shared" si="56"/>
        <v>2021</v>
      </c>
    </row>
    <row r="1195" spans="1:18" x14ac:dyDescent="0.25">
      <c r="A1195" s="4">
        <v>1193</v>
      </c>
      <c r="B1195" t="s">
        <v>3470</v>
      </c>
      <c r="C1195" t="s">
        <v>22756</v>
      </c>
      <c r="D1195" t="s">
        <v>3471</v>
      </c>
      <c r="E1195" t="s">
        <v>3472</v>
      </c>
      <c r="F1195" t="s">
        <v>85</v>
      </c>
      <c r="G1195" s="1">
        <v>44256</v>
      </c>
      <c r="H1195">
        <v>2021</v>
      </c>
      <c r="I1195" t="s">
        <v>212</v>
      </c>
      <c r="J1195">
        <v>42</v>
      </c>
      <c r="K1195" t="s">
        <v>818</v>
      </c>
      <c r="L1195" t="s">
        <v>18</v>
      </c>
      <c r="M1195" t="s">
        <v>49</v>
      </c>
      <c r="N1195" t="s">
        <v>70</v>
      </c>
      <c r="O1195" t="str">
        <f t="shared" si="54"/>
        <v/>
      </c>
      <c r="P1195" t="str">
        <f t="shared" si="55"/>
        <v>40 - 60 минут</v>
      </c>
      <c r="Q1195" t="str">
        <f>VLOOKUP(L1195,[1]Лист1!$A:$B,2,0)</f>
        <v>Documentaries</v>
      </c>
      <c r="R1195" s="5" t="str">
        <f t="shared" si="56"/>
        <v>2021</v>
      </c>
    </row>
    <row r="1196" spans="1:18" x14ac:dyDescent="0.25">
      <c r="A1196" s="4">
        <v>1194</v>
      </c>
      <c r="B1196" t="s">
        <v>3473</v>
      </c>
      <c r="C1196" t="s">
        <v>22756</v>
      </c>
      <c r="D1196" t="s">
        <v>3474</v>
      </c>
      <c r="E1196" t="s">
        <v>2549</v>
      </c>
      <c r="F1196" t="s">
        <v>85</v>
      </c>
      <c r="G1196" s="1">
        <v>44256</v>
      </c>
      <c r="H1196">
        <v>2009</v>
      </c>
      <c r="I1196" t="s">
        <v>39</v>
      </c>
      <c r="J1196">
        <v>182</v>
      </c>
      <c r="K1196" t="s">
        <v>236</v>
      </c>
      <c r="L1196" t="s">
        <v>237</v>
      </c>
      <c r="M1196" t="s">
        <v>63</v>
      </c>
      <c r="N1196" t="s">
        <v>49</v>
      </c>
      <c r="O1196" t="str">
        <f t="shared" si="54"/>
        <v/>
      </c>
      <c r="P1196" t="str">
        <f t="shared" si="55"/>
        <v>140 минут +</v>
      </c>
      <c r="Q1196" t="str">
        <f>VLOOKUP(L1196,[1]Лист1!$A:$B,2,0)</f>
        <v>Action &amp; Adventure</v>
      </c>
      <c r="R1196" s="5" t="str">
        <f t="shared" si="56"/>
        <v>2021</v>
      </c>
    </row>
    <row r="1197" spans="1:18" x14ac:dyDescent="0.25">
      <c r="A1197" s="4">
        <v>1195</v>
      </c>
      <c r="B1197" t="s">
        <v>3475</v>
      </c>
      <c r="C1197" t="s">
        <v>22756</v>
      </c>
      <c r="D1197" t="s">
        <v>3476</v>
      </c>
      <c r="E1197" t="s">
        <v>3477</v>
      </c>
      <c r="F1197" t="s">
        <v>16</v>
      </c>
      <c r="G1197" s="1">
        <v>44256</v>
      </c>
      <c r="H1197">
        <v>1990</v>
      </c>
      <c r="I1197" t="s">
        <v>17</v>
      </c>
      <c r="J1197">
        <v>181</v>
      </c>
      <c r="K1197" t="s">
        <v>253</v>
      </c>
      <c r="L1197" t="s">
        <v>237</v>
      </c>
      <c r="M1197" t="s">
        <v>254</v>
      </c>
      <c r="N1197" t="s">
        <v>63</v>
      </c>
      <c r="O1197" t="str">
        <f t="shared" si="54"/>
        <v/>
      </c>
      <c r="P1197" t="str">
        <f t="shared" si="55"/>
        <v>140 минут +</v>
      </c>
      <c r="Q1197" t="str">
        <f>VLOOKUP(L1197,[1]Лист1!$A:$B,2,0)</f>
        <v>Action &amp; Adventure</v>
      </c>
      <c r="R1197" s="5" t="str">
        <f t="shared" si="56"/>
        <v>2021</v>
      </c>
    </row>
    <row r="1198" spans="1:18" x14ac:dyDescent="0.25">
      <c r="A1198" s="4">
        <v>1196</v>
      </c>
      <c r="B1198" t="s">
        <v>3478</v>
      </c>
      <c r="C1198" t="s">
        <v>22756</v>
      </c>
      <c r="D1198" t="s">
        <v>3479</v>
      </c>
      <c r="E1198" t="s">
        <v>3480</v>
      </c>
      <c r="F1198" t="s">
        <v>74</v>
      </c>
      <c r="G1198" s="1">
        <v>44256</v>
      </c>
      <c r="H1198">
        <v>2018</v>
      </c>
      <c r="I1198" t="s">
        <v>54</v>
      </c>
      <c r="J1198">
        <v>100</v>
      </c>
      <c r="K1198" t="s">
        <v>224</v>
      </c>
      <c r="L1198" t="s">
        <v>62</v>
      </c>
      <c r="M1198" t="s">
        <v>49</v>
      </c>
      <c r="N1198">
        <v>0</v>
      </c>
      <c r="O1198" t="str">
        <f t="shared" si="54"/>
        <v/>
      </c>
      <c r="P1198" t="str">
        <f t="shared" si="55"/>
        <v>100 - 120 минут</v>
      </c>
      <c r="Q1198" t="str">
        <f>VLOOKUP(L1198,[1]Лист1!$A:$B,2,0)</f>
        <v>Comedies</v>
      </c>
      <c r="R1198" s="5" t="str">
        <f t="shared" si="56"/>
        <v>2021</v>
      </c>
    </row>
    <row r="1199" spans="1:18" x14ac:dyDescent="0.25">
      <c r="A1199" s="4">
        <v>1197</v>
      </c>
      <c r="B1199" t="s">
        <v>3481</v>
      </c>
      <c r="C1199" t="s">
        <v>22756</v>
      </c>
      <c r="D1199" t="s">
        <v>3482</v>
      </c>
      <c r="E1199" t="s">
        <v>3483</v>
      </c>
      <c r="F1199" t="s">
        <v>16</v>
      </c>
      <c r="G1199" s="1">
        <v>44256</v>
      </c>
      <c r="H1199">
        <v>2019</v>
      </c>
      <c r="I1199" t="s">
        <v>110</v>
      </c>
      <c r="J1199">
        <v>22</v>
      </c>
      <c r="K1199" t="s">
        <v>40</v>
      </c>
      <c r="L1199" t="s">
        <v>41</v>
      </c>
      <c r="M1199" t="s">
        <v>42</v>
      </c>
      <c r="N1199">
        <v>0</v>
      </c>
      <c r="O1199" t="str">
        <f t="shared" si="54"/>
        <v/>
      </c>
      <c r="P1199" t="str">
        <f t="shared" si="55"/>
        <v>0 - 40 минут</v>
      </c>
      <c r="Q1199" t="str">
        <f>VLOOKUP(L1199,[1]Лист1!$A:$B,2,0)</f>
        <v>Kids</v>
      </c>
      <c r="R1199" s="5" t="str">
        <f t="shared" si="56"/>
        <v>2021</v>
      </c>
    </row>
    <row r="1200" spans="1:18" x14ac:dyDescent="0.25">
      <c r="A1200" s="4">
        <v>1198</v>
      </c>
      <c r="B1200" t="s">
        <v>3484</v>
      </c>
      <c r="C1200" t="s">
        <v>22756</v>
      </c>
      <c r="D1200" t="s">
        <v>3485</v>
      </c>
      <c r="E1200" t="s">
        <v>1860</v>
      </c>
      <c r="F1200" t="s">
        <v>16</v>
      </c>
      <c r="G1200" s="1">
        <v>44256</v>
      </c>
      <c r="H1200">
        <v>1988</v>
      </c>
      <c r="I1200" t="s">
        <v>270</v>
      </c>
      <c r="J1200">
        <v>134</v>
      </c>
      <c r="K1200" t="s">
        <v>738</v>
      </c>
      <c r="L1200" t="s">
        <v>653</v>
      </c>
      <c r="M1200" t="s">
        <v>63</v>
      </c>
      <c r="N1200">
        <v>0</v>
      </c>
      <c r="O1200" t="str">
        <f t="shared" si="54"/>
        <v/>
      </c>
      <c r="P1200" t="str">
        <f t="shared" si="55"/>
        <v>120 - 140 минут</v>
      </c>
      <c r="Q1200" t="str">
        <f>VLOOKUP(L1200,[1]Лист1!$A:$B,2,0)</f>
        <v>Classic Movies</v>
      </c>
      <c r="R1200" s="5" t="str">
        <f t="shared" si="56"/>
        <v>2021</v>
      </c>
    </row>
    <row r="1201" spans="1:18" x14ac:dyDescent="0.25">
      <c r="A1201" s="4">
        <v>1199</v>
      </c>
      <c r="B1201" t="s">
        <v>3486</v>
      </c>
      <c r="C1201" t="s">
        <v>22756</v>
      </c>
      <c r="D1201" t="s">
        <v>3487</v>
      </c>
      <c r="E1201" t="s">
        <v>3488</v>
      </c>
      <c r="F1201" t="s">
        <v>16</v>
      </c>
      <c r="G1201" s="1">
        <v>44256</v>
      </c>
      <c r="H1201">
        <v>2006</v>
      </c>
      <c r="I1201" t="s">
        <v>270</v>
      </c>
      <c r="J1201">
        <v>94</v>
      </c>
      <c r="K1201" t="s">
        <v>674</v>
      </c>
      <c r="L1201" t="s">
        <v>62</v>
      </c>
      <c r="M1201" t="s">
        <v>599</v>
      </c>
      <c r="N1201" t="s">
        <v>70</v>
      </c>
      <c r="O1201" t="str">
        <f t="shared" si="54"/>
        <v/>
      </c>
      <c r="P1201" t="str">
        <f t="shared" si="55"/>
        <v>80 - 100 минут</v>
      </c>
      <c r="Q1201" t="str">
        <f>VLOOKUP(L1201,[1]Лист1!$A:$B,2,0)</f>
        <v>Comedies</v>
      </c>
      <c r="R1201" s="5" t="str">
        <f t="shared" si="56"/>
        <v>2021</v>
      </c>
    </row>
    <row r="1202" spans="1:18" x14ac:dyDescent="0.25">
      <c r="A1202" s="4">
        <v>1200</v>
      </c>
      <c r="B1202" t="s">
        <v>3489</v>
      </c>
      <c r="C1202" t="s">
        <v>22756</v>
      </c>
      <c r="D1202" t="s">
        <v>3490</v>
      </c>
      <c r="E1202" t="s">
        <v>2549</v>
      </c>
      <c r="F1202" t="s">
        <v>85</v>
      </c>
      <c r="G1202" s="1">
        <v>44256</v>
      </c>
      <c r="H1202">
        <v>2011</v>
      </c>
      <c r="I1202" t="s">
        <v>54</v>
      </c>
      <c r="J1202">
        <v>177</v>
      </c>
      <c r="K1202" t="s">
        <v>236</v>
      </c>
      <c r="L1202" t="s">
        <v>237</v>
      </c>
      <c r="M1202" t="s">
        <v>63</v>
      </c>
      <c r="N1202" t="s">
        <v>49</v>
      </c>
      <c r="O1202" t="str">
        <f t="shared" si="54"/>
        <v/>
      </c>
      <c r="P1202" t="str">
        <f t="shared" si="55"/>
        <v>140 минут +</v>
      </c>
      <c r="Q1202" t="str">
        <f>VLOOKUP(L1202,[1]Лист1!$A:$B,2,0)</f>
        <v>Action &amp; Adventure</v>
      </c>
      <c r="R1202" s="5" t="str">
        <f t="shared" si="56"/>
        <v>2021</v>
      </c>
    </row>
    <row r="1203" spans="1:18" x14ac:dyDescent="0.25">
      <c r="A1203" s="4">
        <v>1201</v>
      </c>
      <c r="B1203" t="s">
        <v>3491</v>
      </c>
      <c r="C1203" t="s">
        <v>22756</v>
      </c>
      <c r="D1203" t="s">
        <v>3492</v>
      </c>
      <c r="E1203" t="s">
        <v>3493</v>
      </c>
      <c r="F1203" t="s">
        <v>1160</v>
      </c>
      <c r="G1203" s="1">
        <v>44253</v>
      </c>
      <c r="H1203">
        <v>2021</v>
      </c>
      <c r="I1203" t="s">
        <v>68</v>
      </c>
      <c r="J1203">
        <v>88</v>
      </c>
      <c r="K1203" t="s">
        <v>40</v>
      </c>
      <c r="L1203" t="s">
        <v>41</v>
      </c>
      <c r="M1203" t="s">
        <v>42</v>
      </c>
      <c r="N1203">
        <v>0</v>
      </c>
      <c r="O1203" t="str">
        <f t="shared" si="54"/>
        <v/>
      </c>
      <c r="P1203" t="str">
        <f t="shared" si="55"/>
        <v>80 - 100 минут</v>
      </c>
      <c r="Q1203" t="str">
        <f>VLOOKUP(L1203,[1]Лист1!$A:$B,2,0)</f>
        <v>Kids</v>
      </c>
      <c r="R1203" s="5" t="str">
        <f t="shared" si="56"/>
        <v>2021</v>
      </c>
    </row>
    <row r="1204" spans="1:18" x14ac:dyDescent="0.25">
      <c r="A1204" s="4">
        <v>1202</v>
      </c>
      <c r="B1204" t="s">
        <v>3494</v>
      </c>
      <c r="C1204" t="s">
        <v>22756</v>
      </c>
      <c r="D1204" t="s">
        <v>3495</v>
      </c>
      <c r="E1204" t="s">
        <v>3496</v>
      </c>
      <c r="F1204" t="s">
        <v>16</v>
      </c>
      <c r="G1204" s="1">
        <v>44253</v>
      </c>
      <c r="H1204">
        <v>2016</v>
      </c>
      <c r="I1204" t="s">
        <v>270</v>
      </c>
      <c r="J1204">
        <v>119</v>
      </c>
      <c r="K1204" t="s">
        <v>564</v>
      </c>
      <c r="L1204" t="s">
        <v>62</v>
      </c>
      <c r="M1204" t="s">
        <v>63</v>
      </c>
      <c r="N1204" t="s">
        <v>48</v>
      </c>
      <c r="O1204" t="str">
        <f t="shared" si="54"/>
        <v/>
      </c>
      <c r="P1204" t="str">
        <f t="shared" si="55"/>
        <v>100 - 120 минут</v>
      </c>
      <c r="Q1204" t="str">
        <f>VLOOKUP(L1204,[1]Лист1!$A:$B,2,0)</f>
        <v>Comedies</v>
      </c>
      <c r="R1204" s="5" t="str">
        <f t="shared" si="56"/>
        <v>2021</v>
      </c>
    </row>
    <row r="1205" spans="1:18" x14ac:dyDescent="0.25">
      <c r="A1205" s="4">
        <v>1203</v>
      </c>
      <c r="B1205" t="s">
        <v>3497</v>
      </c>
      <c r="C1205" t="s">
        <v>22756</v>
      </c>
      <c r="D1205" t="s">
        <v>3498</v>
      </c>
      <c r="E1205" t="s">
        <v>3499</v>
      </c>
      <c r="F1205" t="s">
        <v>400</v>
      </c>
      <c r="G1205" s="1">
        <v>44253</v>
      </c>
      <c r="H1205">
        <v>2021</v>
      </c>
      <c r="I1205" t="s">
        <v>23</v>
      </c>
      <c r="J1205">
        <v>107</v>
      </c>
      <c r="K1205" t="s">
        <v>142</v>
      </c>
      <c r="L1205" t="s">
        <v>62</v>
      </c>
      <c r="M1205" t="s">
        <v>49</v>
      </c>
      <c r="N1205" t="s">
        <v>143</v>
      </c>
      <c r="O1205" t="str">
        <f t="shared" si="54"/>
        <v/>
      </c>
      <c r="P1205" t="str">
        <f t="shared" si="55"/>
        <v>100 - 120 минут</v>
      </c>
      <c r="Q1205" t="str">
        <f>VLOOKUP(L1205,[1]Лист1!$A:$B,2,0)</f>
        <v>Comedies</v>
      </c>
      <c r="R1205" s="5" t="str">
        <f t="shared" si="56"/>
        <v>2021</v>
      </c>
    </row>
    <row r="1206" spans="1:18" x14ac:dyDescent="0.25">
      <c r="A1206" s="4">
        <v>1204</v>
      </c>
      <c r="B1206" t="s">
        <v>3500</v>
      </c>
      <c r="C1206" t="s">
        <v>22756</v>
      </c>
      <c r="D1206" t="s">
        <v>3501</v>
      </c>
      <c r="E1206" t="s">
        <v>3502</v>
      </c>
      <c r="F1206" t="s">
        <v>657</v>
      </c>
      <c r="G1206" s="1">
        <v>44253</v>
      </c>
      <c r="H1206">
        <v>2006</v>
      </c>
      <c r="I1206" t="s">
        <v>23</v>
      </c>
      <c r="J1206">
        <v>112</v>
      </c>
      <c r="K1206" t="s">
        <v>46</v>
      </c>
      <c r="L1206" t="s">
        <v>47</v>
      </c>
      <c r="M1206" t="s">
        <v>48</v>
      </c>
      <c r="N1206" t="s">
        <v>49</v>
      </c>
      <c r="O1206" t="str">
        <f t="shared" si="54"/>
        <v/>
      </c>
      <c r="P1206" t="str">
        <f t="shared" si="55"/>
        <v>100 - 120 минут</v>
      </c>
      <c r="Q1206" t="str">
        <f>VLOOKUP(L1206,[1]Лист1!$A:$B,2,0)</f>
        <v>Dramas</v>
      </c>
      <c r="R1206" s="5" t="str">
        <f t="shared" si="56"/>
        <v>2021</v>
      </c>
    </row>
    <row r="1207" spans="1:18" x14ac:dyDescent="0.25">
      <c r="A1207" s="4">
        <v>1205</v>
      </c>
      <c r="B1207" t="s">
        <v>3503</v>
      </c>
      <c r="C1207" t="s">
        <v>22756</v>
      </c>
      <c r="D1207" t="s">
        <v>3504</v>
      </c>
      <c r="E1207" t="s">
        <v>3505</v>
      </c>
      <c r="F1207" t="s">
        <v>16</v>
      </c>
      <c r="G1207" s="1">
        <v>44253</v>
      </c>
      <c r="H1207">
        <v>2015</v>
      </c>
      <c r="I1207" t="s">
        <v>270</v>
      </c>
      <c r="J1207">
        <v>103</v>
      </c>
      <c r="K1207" t="s">
        <v>237</v>
      </c>
      <c r="L1207" t="s">
        <v>237</v>
      </c>
      <c r="M1207">
        <v>0</v>
      </c>
      <c r="N1207">
        <v>0</v>
      </c>
      <c r="O1207" t="str">
        <f t="shared" si="54"/>
        <v/>
      </c>
      <c r="P1207" t="str">
        <f t="shared" si="55"/>
        <v>100 - 120 минут</v>
      </c>
      <c r="Q1207" t="str">
        <f>VLOOKUP(L1207,[1]Лист1!$A:$B,2,0)</f>
        <v>Action &amp; Adventure</v>
      </c>
      <c r="R1207" s="5" t="str">
        <f t="shared" si="56"/>
        <v>2021</v>
      </c>
    </row>
    <row r="1208" spans="1:18" x14ac:dyDescent="0.25">
      <c r="A1208" s="4">
        <v>1206</v>
      </c>
      <c r="B1208" t="s">
        <v>3506</v>
      </c>
      <c r="C1208" t="s">
        <v>22756</v>
      </c>
      <c r="D1208" t="s">
        <v>3507</v>
      </c>
      <c r="E1208" t="s">
        <v>3508</v>
      </c>
      <c r="F1208" t="s">
        <v>16</v>
      </c>
      <c r="G1208" s="1">
        <v>44253</v>
      </c>
      <c r="H1208">
        <v>2011</v>
      </c>
      <c r="I1208" t="s">
        <v>270</v>
      </c>
      <c r="J1208">
        <v>90</v>
      </c>
      <c r="K1208" t="s">
        <v>564</v>
      </c>
      <c r="L1208" t="s">
        <v>62</v>
      </c>
      <c r="M1208" t="s">
        <v>63</v>
      </c>
      <c r="N1208" t="s">
        <v>48</v>
      </c>
      <c r="O1208" t="str">
        <f t="shared" si="54"/>
        <v/>
      </c>
      <c r="P1208" t="str">
        <f t="shared" si="55"/>
        <v>80 - 100 минут</v>
      </c>
      <c r="Q1208" t="str">
        <f>VLOOKUP(L1208,[1]Лист1!$A:$B,2,0)</f>
        <v>Comedies</v>
      </c>
      <c r="R1208" s="5" t="str">
        <f t="shared" si="56"/>
        <v>2021</v>
      </c>
    </row>
    <row r="1209" spans="1:18" x14ac:dyDescent="0.25">
      <c r="A1209" s="4">
        <v>1207</v>
      </c>
      <c r="B1209" t="s">
        <v>3509</v>
      </c>
      <c r="C1209" t="s">
        <v>22756</v>
      </c>
      <c r="D1209" t="s">
        <v>3510</v>
      </c>
      <c r="E1209" t="s">
        <v>3511</v>
      </c>
      <c r="F1209" t="s">
        <v>67</v>
      </c>
      <c r="G1209" s="1">
        <v>44253</v>
      </c>
      <c r="H1209">
        <v>2021</v>
      </c>
      <c r="I1209" t="s">
        <v>23</v>
      </c>
      <c r="J1209">
        <v>120</v>
      </c>
      <c r="K1209" t="s">
        <v>389</v>
      </c>
      <c r="L1209" t="s">
        <v>390</v>
      </c>
      <c r="M1209" t="s">
        <v>232</v>
      </c>
      <c r="N1209">
        <v>0</v>
      </c>
      <c r="O1209" t="str">
        <f t="shared" si="54"/>
        <v/>
      </c>
      <c r="P1209" t="str">
        <f t="shared" si="55"/>
        <v>120 - 140 минут</v>
      </c>
      <c r="Q1209" t="str">
        <f>VLOOKUP(L1209,[1]Лист1!$A:$B,2,0)</f>
        <v>International</v>
      </c>
      <c r="R1209" s="5" t="str">
        <f t="shared" si="56"/>
        <v>2021</v>
      </c>
    </row>
    <row r="1210" spans="1:18" x14ac:dyDescent="0.25">
      <c r="A1210" s="4">
        <v>1208</v>
      </c>
      <c r="B1210" t="s">
        <v>3512</v>
      </c>
      <c r="C1210" t="s">
        <v>22756</v>
      </c>
      <c r="D1210" t="s">
        <v>3513</v>
      </c>
      <c r="E1210" t="s">
        <v>3502</v>
      </c>
      <c r="F1210" t="s">
        <v>3514</v>
      </c>
      <c r="G1210" s="1">
        <v>44253</v>
      </c>
      <c r="H1210">
        <v>2008</v>
      </c>
      <c r="I1210" t="s">
        <v>23</v>
      </c>
      <c r="J1210">
        <v>97</v>
      </c>
      <c r="K1210" t="s">
        <v>46</v>
      </c>
      <c r="L1210" t="s">
        <v>47</v>
      </c>
      <c r="M1210" t="s">
        <v>48</v>
      </c>
      <c r="N1210" t="s">
        <v>49</v>
      </c>
      <c r="O1210" t="str">
        <f t="shared" si="54"/>
        <v/>
      </c>
      <c r="P1210" t="str">
        <f t="shared" si="55"/>
        <v>80 - 100 минут</v>
      </c>
      <c r="Q1210" t="str">
        <f>VLOOKUP(L1210,[1]Лист1!$A:$B,2,0)</f>
        <v>Dramas</v>
      </c>
      <c r="R1210" s="5" t="str">
        <f t="shared" si="56"/>
        <v>2021</v>
      </c>
    </row>
    <row r="1211" spans="1:18" x14ac:dyDescent="0.25">
      <c r="A1211" s="4">
        <v>1209</v>
      </c>
      <c r="B1211" t="s">
        <v>3515</v>
      </c>
      <c r="C1211" t="s">
        <v>22756</v>
      </c>
      <c r="D1211" t="s">
        <v>3516</v>
      </c>
      <c r="E1211" t="s">
        <v>2746</v>
      </c>
      <c r="F1211" t="s">
        <v>74</v>
      </c>
      <c r="G1211" s="1">
        <v>44253</v>
      </c>
      <c r="H1211">
        <v>2014</v>
      </c>
      <c r="I1211" t="s">
        <v>23</v>
      </c>
      <c r="J1211">
        <v>102</v>
      </c>
      <c r="K1211" t="s">
        <v>389</v>
      </c>
      <c r="L1211" t="s">
        <v>390</v>
      </c>
      <c r="M1211" t="s">
        <v>232</v>
      </c>
      <c r="N1211">
        <v>0</v>
      </c>
      <c r="O1211" t="str">
        <f t="shared" si="54"/>
        <v/>
      </c>
      <c r="P1211" t="str">
        <f t="shared" si="55"/>
        <v>100 - 120 минут</v>
      </c>
      <c r="Q1211" t="str">
        <f>VLOOKUP(L1211,[1]Лист1!$A:$B,2,0)</f>
        <v>International</v>
      </c>
      <c r="R1211" s="5" t="str">
        <f t="shared" si="56"/>
        <v>2021</v>
      </c>
    </row>
    <row r="1212" spans="1:18" x14ac:dyDescent="0.25">
      <c r="A1212" s="4">
        <v>1210</v>
      </c>
      <c r="B1212" t="s">
        <v>3517</v>
      </c>
      <c r="C1212" t="s">
        <v>22756</v>
      </c>
      <c r="D1212" t="s">
        <v>3518</v>
      </c>
      <c r="E1212" t="s">
        <v>3519</v>
      </c>
      <c r="F1212" t="s">
        <v>1751</v>
      </c>
      <c r="G1212" s="1">
        <v>44252</v>
      </c>
      <c r="H1212">
        <v>2021</v>
      </c>
      <c r="I1212" t="s">
        <v>39</v>
      </c>
      <c r="J1212">
        <v>106</v>
      </c>
      <c r="K1212" t="s">
        <v>463</v>
      </c>
      <c r="L1212" t="s">
        <v>47</v>
      </c>
      <c r="M1212" t="s">
        <v>49</v>
      </c>
      <c r="N1212" t="s">
        <v>143</v>
      </c>
      <c r="O1212" t="str">
        <f t="shared" si="54"/>
        <v/>
      </c>
      <c r="P1212" t="str">
        <f t="shared" si="55"/>
        <v>100 - 120 минут</v>
      </c>
      <c r="Q1212" t="str">
        <f>VLOOKUP(L1212,[1]Лист1!$A:$B,2,0)</f>
        <v>Dramas</v>
      </c>
      <c r="R1212" s="5" t="str">
        <f t="shared" si="56"/>
        <v>2021</v>
      </c>
    </row>
    <row r="1213" spans="1:18" x14ac:dyDescent="0.25">
      <c r="A1213" s="4">
        <v>1211</v>
      </c>
      <c r="B1213" t="s">
        <v>3520</v>
      </c>
      <c r="C1213" t="s">
        <v>22756</v>
      </c>
      <c r="D1213" t="s">
        <v>3521</v>
      </c>
      <c r="E1213" t="s">
        <v>3522</v>
      </c>
      <c r="F1213" t="s">
        <v>85</v>
      </c>
      <c r="G1213" s="1">
        <v>44251</v>
      </c>
      <c r="H1213">
        <v>2019</v>
      </c>
      <c r="I1213" t="s">
        <v>23</v>
      </c>
      <c r="J1213">
        <v>84</v>
      </c>
      <c r="K1213" t="s">
        <v>75</v>
      </c>
      <c r="L1213" t="s">
        <v>47</v>
      </c>
      <c r="M1213" t="s">
        <v>49</v>
      </c>
      <c r="N1213">
        <v>0</v>
      </c>
      <c r="O1213" t="str">
        <f t="shared" si="54"/>
        <v/>
      </c>
      <c r="P1213" t="str">
        <f t="shared" si="55"/>
        <v>80 - 100 минут</v>
      </c>
      <c r="Q1213" t="str">
        <f>VLOOKUP(L1213,[1]Лист1!$A:$B,2,0)</f>
        <v>Dramas</v>
      </c>
      <c r="R1213" s="5" t="str">
        <f t="shared" si="56"/>
        <v>2021</v>
      </c>
    </row>
    <row r="1214" spans="1:18" x14ac:dyDescent="0.25">
      <c r="A1214" s="4">
        <v>1212</v>
      </c>
      <c r="B1214" t="s">
        <v>3523</v>
      </c>
      <c r="C1214" t="s">
        <v>22756</v>
      </c>
      <c r="D1214" t="s">
        <v>3524</v>
      </c>
      <c r="E1214" t="s">
        <v>3525</v>
      </c>
      <c r="F1214" t="s">
        <v>284</v>
      </c>
      <c r="G1214" s="1">
        <v>44251</v>
      </c>
      <c r="H1214">
        <v>2020</v>
      </c>
      <c r="I1214" t="s">
        <v>54</v>
      </c>
      <c r="J1214">
        <v>119</v>
      </c>
      <c r="K1214" t="s">
        <v>389</v>
      </c>
      <c r="L1214" t="s">
        <v>390</v>
      </c>
      <c r="M1214" t="s">
        <v>232</v>
      </c>
      <c r="N1214">
        <v>0</v>
      </c>
      <c r="O1214" t="str">
        <f t="shared" si="54"/>
        <v/>
      </c>
      <c r="P1214" t="str">
        <f t="shared" si="55"/>
        <v>100 - 120 минут</v>
      </c>
      <c r="Q1214" t="str">
        <f>VLOOKUP(L1214,[1]Лист1!$A:$B,2,0)</f>
        <v>International</v>
      </c>
      <c r="R1214" s="5" t="str">
        <f t="shared" si="56"/>
        <v>2021</v>
      </c>
    </row>
    <row r="1215" spans="1:18" x14ac:dyDescent="0.25">
      <c r="A1215" s="4">
        <v>1213</v>
      </c>
      <c r="B1215" t="s">
        <v>3526</v>
      </c>
      <c r="C1215" t="s">
        <v>22756</v>
      </c>
      <c r="D1215" t="s">
        <v>3527</v>
      </c>
      <c r="E1215" t="s">
        <v>3339</v>
      </c>
      <c r="F1215" t="s">
        <v>16</v>
      </c>
      <c r="G1215" s="1">
        <v>44250</v>
      </c>
      <c r="H1215">
        <v>2021</v>
      </c>
      <c r="I1215" t="s">
        <v>212</v>
      </c>
      <c r="J1215">
        <v>58</v>
      </c>
      <c r="K1215" t="s">
        <v>733</v>
      </c>
      <c r="L1215" t="s">
        <v>733</v>
      </c>
      <c r="M1215">
        <v>0</v>
      </c>
      <c r="N1215">
        <v>0</v>
      </c>
      <c r="O1215" t="str">
        <f t="shared" si="54"/>
        <v/>
      </c>
      <c r="P1215" t="str">
        <f t="shared" si="55"/>
        <v>40 - 60 минут</v>
      </c>
      <c r="Q1215" t="str">
        <f>VLOOKUP(L1215,[1]Лист1!$A:$B,2,0)</f>
        <v>Stand-Up</v>
      </c>
      <c r="R1215" s="5" t="str">
        <f t="shared" si="56"/>
        <v>2021</v>
      </c>
    </row>
    <row r="1216" spans="1:18" x14ac:dyDescent="0.25">
      <c r="A1216" s="4">
        <v>1214</v>
      </c>
      <c r="B1216" t="s">
        <v>3528</v>
      </c>
      <c r="C1216" t="s">
        <v>22756</v>
      </c>
      <c r="D1216" t="s">
        <v>3529</v>
      </c>
      <c r="E1216" t="s">
        <v>3530</v>
      </c>
      <c r="F1216" t="s">
        <v>709</v>
      </c>
      <c r="G1216" s="1">
        <v>44250</v>
      </c>
      <c r="H1216">
        <v>2020</v>
      </c>
      <c r="I1216" t="s">
        <v>54</v>
      </c>
      <c r="J1216">
        <v>90</v>
      </c>
      <c r="K1216" t="s">
        <v>128</v>
      </c>
      <c r="L1216" t="s">
        <v>18</v>
      </c>
      <c r="M1216" t="s">
        <v>49</v>
      </c>
      <c r="N1216">
        <v>0</v>
      </c>
      <c r="O1216" t="str">
        <f t="shared" si="54"/>
        <v/>
      </c>
      <c r="P1216" t="str">
        <f t="shared" si="55"/>
        <v>80 - 100 минут</v>
      </c>
      <c r="Q1216" t="str">
        <f>VLOOKUP(L1216,[1]Лист1!$A:$B,2,0)</f>
        <v>Documentaries</v>
      </c>
      <c r="R1216" s="5" t="str">
        <f t="shared" si="56"/>
        <v>2021</v>
      </c>
    </row>
    <row r="1217" spans="1:18" x14ac:dyDescent="0.25">
      <c r="A1217" s="4">
        <v>1215</v>
      </c>
      <c r="B1217" t="s">
        <v>3531</v>
      </c>
      <c r="C1217" t="s">
        <v>22756</v>
      </c>
      <c r="D1217" t="s">
        <v>3532</v>
      </c>
      <c r="E1217" t="s">
        <v>3533</v>
      </c>
      <c r="F1217" t="s">
        <v>53</v>
      </c>
      <c r="G1217" s="1">
        <v>44250</v>
      </c>
      <c r="H1217">
        <v>2021</v>
      </c>
      <c r="I1217" t="s">
        <v>54</v>
      </c>
      <c r="J1217">
        <v>109</v>
      </c>
      <c r="K1217" t="s">
        <v>1085</v>
      </c>
      <c r="L1217" t="s">
        <v>18</v>
      </c>
      <c r="M1217" t="s">
        <v>49</v>
      </c>
      <c r="N1217" t="s">
        <v>442</v>
      </c>
      <c r="O1217" t="str">
        <f t="shared" si="54"/>
        <v/>
      </c>
      <c r="P1217" t="str">
        <f t="shared" si="55"/>
        <v>100 - 120 минут</v>
      </c>
      <c r="Q1217" t="str">
        <f>VLOOKUP(L1217,[1]Лист1!$A:$B,2,0)</f>
        <v>Documentaries</v>
      </c>
      <c r="R1217" s="5" t="str">
        <f t="shared" si="56"/>
        <v>2021</v>
      </c>
    </row>
    <row r="1218" spans="1:18" x14ac:dyDescent="0.25">
      <c r="A1218" s="4">
        <v>1216</v>
      </c>
      <c r="B1218" t="s">
        <v>3534</v>
      </c>
      <c r="C1218" t="s">
        <v>22756</v>
      </c>
      <c r="D1218" t="s">
        <v>3535</v>
      </c>
      <c r="E1218" t="s">
        <v>3536</v>
      </c>
      <c r="F1218" t="s">
        <v>67</v>
      </c>
      <c r="G1218" s="1">
        <v>44250</v>
      </c>
      <c r="H1218">
        <v>2021</v>
      </c>
      <c r="I1218" t="s">
        <v>54</v>
      </c>
      <c r="J1218">
        <v>143</v>
      </c>
      <c r="K1218" t="s">
        <v>75</v>
      </c>
      <c r="L1218" t="s">
        <v>47</v>
      </c>
      <c r="M1218" t="s">
        <v>49</v>
      </c>
      <c r="N1218">
        <v>0</v>
      </c>
      <c r="O1218" t="str">
        <f t="shared" si="54"/>
        <v/>
      </c>
      <c r="P1218" t="str">
        <f t="shared" si="55"/>
        <v>140 минут +</v>
      </c>
      <c r="Q1218" t="str">
        <f>VLOOKUP(L1218,[1]Лист1!$A:$B,2,0)</f>
        <v>Dramas</v>
      </c>
      <c r="R1218" s="5" t="str">
        <f t="shared" si="56"/>
        <v>2021</v>
      </c>
    </row>
    <row r="1219" spans="1:18" x14ac:dyDescent="0.25">
      <c r="A1219" s="4">
        <v>1217</v>
      </c>
      <c r="B1219" t="s">
        <v>3537</v>
      </c>
      <c r="C1219" t="s">
        <v>22756</v>
      </c>
      <c r="D1219" t="s">
        <v>3538</v>
      </c>
      <c r="E1219" t="s">
        <v>3189</v>
      </c>
      <c r="F1219" t="s">
        <v>16</v>
      </c>
      <c r="G1219" s="1">
        <v>44248</v>
      </c>
      <c r="H1219">
        <v>2013</v>
      </c>
      <c r="I1219" t="s">
        <v>270</v>
      </c>
      <c r="J1219">
        <v>112</v>
      </c>
      <c r="K1219" t="s">
        <v>2152</v>
      </c>
      <c r="L1219" t="s">
        <v>151</v>
      </c>
      <c r="M1219" t="s">
        <v>232</v>
      </c>
      <c r="N1219">
        <v>0</v>
      </c>
      <c r="O1219" t="str">
        <f t="shared" ref="O1219:O1282" si="57">IF(C1219="Сериал",IF(J1219=1,"1 сезон",IF(AND(J1219&gt;=2,J1219&lt;=4),CONCATENATE(J1219," сезона"),IF(J1219=5,CONCATENATE(J1219," сезонов"),IF(J1219&gt;=6,"более 5 сезонов")))),"")</f>
        <v/>
      </c>
      <c r="P1219" t="str">
        <f t="shared" ref="P1219:P1282" si="58">IF(C1219="Фильм",IF(J1219&lt;40,"0 - 40 минут",IF(AND(J1219&gt;=40,J1219&lt;60),"40 - 60 минут",IF(AND(J1219&gt;=60,J1219&lt;80),"60 - 80 минут",IF(AND(J1219&gt;=80,J1219&lt;100),"80 - 100 минут",IF(AND(J1219&gt;=100,J1219&lt;120),"100 - 120 минут",IF(AND(J1219&gt;=120,J1219&lt;140),"120 - 140 минут",IF(J1219&gt;=140,"140 минут +",))))))),"")</f>
        <v>100 - 120 минут</v>
      </c>
      <c r="Q1219" t="str">
        <f>VLOOKUP(L1219,[1]Лист1!$A:$B,2,0)</f>
        <v>Horror</v>
      </c>
      <c r="R1219" s="5" t="str">
        <f t="shared" ref="R1219:R1282" si="59">TEXT(G1219,"гггг")</f>
        <v>2021</v>
      </c>
    </row>
    <row r="1220" spans="1:18" x14ac:dyDescent="0.25">
      <c r="A1220" s="4">
        <v>1218</v>
      </c>
      <c r="B1220" t="s">
        <v>3539</v>
      </c>
      <c r="C1220" t="s">
        <v>22756</v>
      </c>
      <c r="D1220" t="s">
        <v>3540</v>
      </c>
      <c r="E1220" t="s">
        <v>3189</v>
      </c>
      <c r="F1220" t="s">
        <v>709</v>
      </c>
      <c r="G1220" s="1">
        <v>44248</v>
      </c>
      <c r="H1220">
        <v>2016</v>
      </c>
      <c r="I1220" t="s">
        <v>270</v>
      </c>
      <c r="J1220">
        <v>134</v>
      </c>
      <c r="K1220" t="s">
        <v>151</v>
      </c>
      <c r="L1220" t="s">
        <v>151</v>
      </c>
      <c r="M1220">
        <v>0</v>
      </c>
      <c r="N1220">
        <v>0</v>
      </c>
      <c r="O1220" t="str">
        <f t="shared" si="57"/>
        <v/>
      </c>
      <c r="P1220" t="str">
        <f t="shared" si="58"/>
        <v>120 - 140 минут</v>
      </c>
      <c r="Q1220" t="str">
        <f>VLOOKUP(L1220,[1]Лист1!$A:$B,2,0)</f>
        <v>Horror</v>
      </c>
      <c r="R1220" s="5" t="str">
        <f t="shared" si="59"/>
        <v>2021</v>
      </c>
    </row>
    <row r="1221" spans="1:18" x14ac:dyDescent="0.25">
      <c r="A1221" s="4">
        <v>1219</v>
      </c>
      <c r="B1221" t="s">
        <v>3541</v>
      </c>
      <c r="C1221" t="s">
        <v>22756</v>
      </c>
      <c r="D1221" t="s">
        <v>3542</v>
      </c>
      <c r="E1221" t="s">
        <v>3543</v>
      </c>
      <c r="F1221" t="s">
        <v>1300</v>
      </c>
      <c r="G1221" s="1">
        <v>44247</v>
      </c>
      <c r="H1221">
        <v>2020</v>
      </c>
      <c r="I1221" t="s">
        <v>23</v>
      </c>
      <c r="J1221">
        <v>123</v>
      </c>
      <c r="K1221" t="s">
        <v>564</v>
      </c>
      <c r="L1221" t="s">
        <v>62</v>
      </c>
      <c r="M1221" t="s">
        <v>63</v>
      </c>
      <c r="N1221" t="s">
        <v>48</v>
      </c>
      <c r="O1221" t="str">
        <f t="shared" si="57"/>
        <v/>
      </c>
      <c r="P1221" t="str">
        <f t="shared" si="58"/>
        <v>120 - 140 минут</v>
      </c>
      <c r="Q1221" t="str">
        <f>VLOOKUP(L1221,[1]Лист1!$A:$B,2,0)</f>
        <v>Comedies</v>
      </c>
      <c r="R1221" s="5" t="str">
        <f t="shared" si="59"/>
        <v>2021</v>
      </c>
    </row>
    <row r="1222" spans="1:18" x14ac:dyDescent="0.25">
      <c r="A1222" s="4">
        <v>1220</v>
      </c>
      <c r="B1222" t="s">
        <v>3544</v>
      </c>
      <c r="C1222" t="s">
        <v>22756</v>
      </c>
      <c r="D1222" t="s">
        <v>3545</v>
      </c>
      <c r="E1222" t="s">
        <v>1743</v>
      </c>
      <c r="F1222" t="s">
        <v>16</v>
      </c>
      <c r="G1222" s="1">
        <v>44247</v>
      </c>
      <c r="H1222">
        <v>2018</v>
      </c>
      <c r="I1222" t="s">
        <v>17</v>
      </c>
      <c r="J1222">
        <v>123</v>
      </c>
      <c r="K1222" t="s">
        <v>274</v>
      </c>
      <c r="L1222" t="s">
        <v>47</v>
      </c>
      <c r="M1222" t="s">
        <v>232</v>
      </c>
      <c r="N1222">
        <v>0</v>
      </c>
      <c r="O1222" t="str">
        <f t="shared" si="57"/>
        <v/>
      </c>
      <c r="P1222" t="str">
        <f t="shared" si="58"/>
        <v>120 - 140 минут</v>
      </c>
      <c r="Q1222" t="str">
        <f>VLOOKUP(L1222,[1]Лист1!$A:$B,2,0)</f>
        <v>Dramas</v>
      </c>
      <c r="R1222" s="5" t="str">
        <f t="shared" si="59"/>
        <v>2021</v>
      </c>
    </row>
    <row r="1223" spans="1:18" x14ac:dyDescent="0.25">
      <c r="A1223" s="4">
        <v>1221</v>
      </c>
      <c r="B1223" t="s">
        <v>3546</v>
      </c>
      <c r="C1223" t="s">
        <v>22756</v>
      </c>
      <c r="D1223" t="s">
        <v>3547</v>
      </c>
      <c r="E1223" t="s">
        <v>3548</v>
      </c>
      <c r="F1223" t="s">
        <v>53</v>
      </c>
      <c r="G1223" s="1">
        <v>44246</v>
      </c>
      <c r="H1223">
        <v>2021</v>
      </c>
      <c r="I1223" t="s">
        <v>270</v>
      </c>
      <c r="J1223">
        <v>118</v>
      </c>
      <c r="K1223" t="s">
        <v>3549</v>
      </c>
      <c r="L1223" t="s">
        <v>62</v>
      </c>
      <c r="M1223" t="s">
        <v>787</v>
      </c>
      <c r="N1223" t="s">
        <v>232</v>
      </c>
      <c r="O1223" t="str">
        <f t="shared" si="57"/>
        <v/>
      </c>
      <c r="P1223" t="str">
        <f t="shared" si="58"/>
        <v>100 - 120 минут</v>
      </c>
      <c r="Q1223" t="str">
        <f>VLOOKUP(L1223,[1]Лист1!$A:$B,2,0)</f>
        <v>Comedies</v>
      </c>
      <c r="R1223" s="5" t="str">
        <f t="shared" si="59"/>
        <v>2021</v>
      </c>
    </row>
    <row r="1224" spans="1:18" x14ac:dyDescent="0.25">
      <c r="A1224" s="4">
        <v>1222</v>
      </c>
      <c r="B1224" t="s">
        <v>3550</v>
      </c>
      <c r="C1224" t="s">
        <v>22756</v>
      </c>
      <c r="D1224" t="s">
        <v>3551</v>
      </c>
      <c r="E1224" t="s">
        <v>3552</v>
      </c>
      <c r="F1224" t="s">
        <v>67</v>
      </c>
      <c r="G1224" s="1">
        <v>44246</v>
      </c>
      <c r="H1224">
        <v>2020</v>
      </c>
      <c r="I1224" t="s">
        <v>54</v>
      </c>
      <c r="J1224">
        <v>91</v>
      </c>
      <c r="K1224" t="s">
        <v>46</v>
      </c>
      <c r="L1224" t="s">
        <v>47</v>
      </c>
      <c r="M1224" t="s">
        <v>48</v>
      </c>
      <c r="N1224" t="s">
        <v>49</v>
      </c>
      <c r="O1224" t="str">
        <f t="shared" si="57"/>
        <v/>
      </c>
      <c r="P1224" t="str">
        <f t="shared" si="58"/>
        <v>80 - 100 минут</v>
      </c>
      <c r="Q1224" t="str">
        <f>VLOOKUP(L1224,[1]Лист1!$A:$B,2,0)</f>
        <v>Dramas</v>
      </c>
      <c r="R1224" s="5" t="str">
        <f t="shared" si="59"/>
        <v>2021</v>
      </c>
    </row>
    <row r="1225" spans="1:18" x14ac:dyDescent="0.25">
      <c r="A1225" s="4">
        <v>1223</v>
      </c>
      <c r="B1225" t="s">
        <v>3553</v>
      </c>
      <c r="C1225" t="s">
        <v>22756</v>
      </c>
      <c r="D1225" t="s">
        <v>3554</v>
      </c>
      <c r="E1225" t="s">
        <v>3555</v>
      </c>
      <c r="F1225" t="s">
        <v>3556</v>
      </c>
      <c r="G1225" s="1">
        <v>44246</v>
      </c>
      <c r="H1225">
        <v>2017</v>
      </c>
      <c r="I1225" t="s">
        <v>39</v>
      </c>
      <c r="J1225">
        <v>76</v>
      </c>
      <c r="K1225" t="s">
        <v>128</v>
      </c>
      <c r="L1225" t="s">
        <v>18</v>
      </c>
      <c r="M1225" t="s">
        <v>49</v>
      </c>
      <c r="N1225">
        <v>0</v>
      </c>
      <c r="O1225" t="str">
        <f t="shared" si="57"/>
        <v/>
      </c>
      <c r="P1225" t="str">
        <f t="shared" si="58"/>
        <v>60 - 80 минут</v>
      </c>
      <c r="Q1225" t="str">
        <f>VLOOKUP(L1225,[1]Лист1!$A:$B,2,0)</f>
        <v>Documentaries</v>
      </c>
      <c r="R1225" s="5" t="str">
        <f t="shared" si="59"/>
        <v>2021</v>
      </c>
    </row>
    <row r="1226" spans="1:18" x14ac:dyDescent="0.25">
      <c r="A1226" s="4">
        <v>1224</v>
      </c>
      <c r="B1226" t="s">
        <v>3557</v>
      </c>
      <c r="C1226" t="s">
        <v>22757</v>
      </c>
      <c r="D1226" t="s">
        <v>3558</v>
      </c>
      <c r="E1226" t="s">
        <v>3559</v>
      </c>
      <c r="F1226" t="s">
        <v>67</v>
      </c>
      <c r="G1226" s="1">
        <v>44246</v>
      </c>
      <c r="H1226">
        <v>2021</v>
      </c>
      <c r="I1226" t="s">
        <v>23</v>
      </c>
      <c r="J1226">
        <v>1</v>
      </c>
      <c r="K1226" t="s">
        <v>488</v>
      </c>
      <c r="L1226" t="s">
        <v>160</v>
      </c>
      <c r="M1226" t="s">
        <v>168</v>
      </c>
      <c r="N1226">
        <v>0</v>
      </c>
      <c r="O1226" t="str">
        <f t="shared" si="57"/>
        <v>1 сезон</v>
      </c>
      <c r="P1226" t="str">
        <f t="shared" si="58"/>
        <v/>
      </c>
      <c r="Q1226" t="str">
        <f>VLOOKUP(L1226,[1]Лист1!$A:$B,2,0)</f>
        <v>International</v>
      </c>
      <c r="R1226" s="5" t="str">
        <f t="shared" si="59"/>
        <v>2021</v>
      </c>
    </row>
    <row r="1227" spans="1:18" x14ac:dyDescent="0.25">
      <c r="A1227" s="4">
        <v>1225</v>
      </c>
      <c r="B1227" t="s">
        <v>3560</v>
      </c>
      <c r="C1227" t="s">
        <v>22756</v>
      </c>
      <c r="D1227" t="s">
        <v>3561</v>
      </c>
      <c r="E1227" t="s">
        <v>3562</v>
      </c>
      <c r="F1227" t="s">
        <v>85</v>
      </c>
      <c r="G1227" s="1">
        <v>44247</v>
      </c>
      <c r="H1227">
        <v>2020</v>
      </c>
      <c r="I1227" t="s">
        <v>212</v>
      </c>
      <c r="J1227">
        <v>58</v>
      </c>
      <c r="K1227" t="s">
        <v>818</v>
      </c>
      <c r="L1227" t="s">
        <v>18</v>
      </c>
      <c r="M1227" t="s">
        <v>49</v>
      </c>
      <c r="N1227" t="s">
        <v>70</v>
      </c>
      <c r="O1227" t="str">
        <f t="shared" si="57"/>
        <v/>
      </c>
      <c r="P1227" t="str">
        <f t="shared" si="58"/>
        <v>40 - 60 минут</v>
      </c>
      <c r="Q1227" t="str">
        <f>VLOOKUP(L1227,[1]Лист1!$A:$B,2,0)</f>
        <v>Documentaries</v>
      </c>
      <c r="R1227" s="5" t="str">
        <f t="shared" si="59"/>
        <v>2021</v>
      </c>
    </row>
    <row r="1228" spans="1:18" x14ac:dyDescent="0.25">
      <c r="A1228" s="4">
        <v>1226</v>
      </c>
      <c r="B1228" t="s">
        <v>3563</v>
      </c>
      <c r="C1228" t="s">
        <v>22756</v>
      </c>
      <c r="D1228" t="s">
        <v>3564</v>
      </c>
      <c r="E1228" t="s">
        <v>3565</v>
      </c>
      <c r="F1228" t="s">
        <v>67</v>
      </c>
      <c r="G1228" s="1">
        <v>44245</v>
      </c>
      <c r="H1228">
        <v>2019</v>
      </c>
      <c r="I1228" t="s">
        <v>23</v>
      </c>
      <c r="J1228">
        <v>97</v>
      </c>
      <c r="K1228" t="s">
        <v>564</v>
      </c>
      <c r="L1228" t="s">
        <v>62</v>
      </c>
      <c r="M1228" t="s">
        <v>63</v>
      </c>
      <c r="N1228" t="s">
        <v>48</v>
      </c>
      <c r="O1228" t="str">
        <f t="shared" si="57"/>
        <v/>
      </c>
      <c r="P1228" t="str">
        <f t="shared" si="58"/>
        <v>80 - 100 минут</v>
      </c>
      <c r="Q1228" t="str">
        <f>VLOOKUP(L1228,[1]Лист1!$A:$B,2,0)</f>
        <v>Comedies</v>
      </c>
      <c r="R1228" s="5" t="str">
        <f t="shared" si="59"/>
        <v>2021</v>
      </c>
    </row>
    <row r="1229" spans="1:18" x14ac:dyDescent="0.25">
      <c r="A1229" s="4">
        <v>1227</v>
      </c>
      <c r="B1229" t="s">
        <v>3566</v>
      </c>
      <c r="C1229" t="s">
        <v>22756</v>
      </c>
      <c r="D1229" t="s">
        <v>3567</v>
      </c>
      <c r="E1229" t="s">
        <v>3568</v>
      </c>
      <c r="F1229" t="s">
        <v>16</v>
      </c>
      <c r="G1229" s="1">
        <v>44245</v>
      </c>
      <c r="H1229">
        <v>2018</v>
      </c>
      <c r="I1229" t="s">
        <v>54</v>
      </c>
      <c r="J1229">
        <v>85</v>
      </c>
      <c r="K1229" t="s">
        <v>151</v>
      </c>
      <c r="L1229" t="s">
        <v>151</v>
      </c>
      <c r="M1229">
        <v>0</v>
      </c>
      <c r="N1229">
        <v>0</v>
      </c>
      <c r="O1229" t="str">
        <f t="shared" si="57"/>
        <v/>
      </c>
      <c r="P1229" t="str">
        <f t="shared" si="58"/>
        <v>80 - 100 минут</v>
      </c>
      <c r="Q1229" t="str">
        <f>VLOOKUP(L1229,[1]Лист1!$A:$B,2,0)</f>
        <v>Horror</v>
      </c>
      <c r="R1229" s="5" t="str">
        <f t="shared" si="59"/>
        <v>2021</v>
      </c>
    </row>
    <row r="1230" spans="1:18" x14ac:dyDescent="0.25">
      <c r="A1230" s="4">
        <v>1228</v>
      </c>
      <c r="B1230" t="s">
        <v>3569</v>
      </c>
      <c r="C1230" t="s">
        <v>22756</v>
      </c>
      <c r="D1230" t="s">
        <v>3570</v>
      </c>
      <c r="E1230" t="s">
        <v>3571</v>
      </c>
      <c r="F1230" t="s">
        <v>16</v>
      </c>
      <c r="G1230" s="1">
        <v>44244</v>
      </c>
      <c r="H1230">
        <v>2018</v>
      </c>
      <c r="I1230" t="s">
        <v>39</v>
      </c>
      <c r="J1230">
        <v>92</v>
      </c>
      <c r="K1230" t="s">
        <v>18</v>
      </c>
      <c r="L1230" t="s">
        <v>18</v>
      </c>
      <c r="M1230">
        <v>0</v>
      </c>
      <c r="N1230">
        <v>0</v>
      </c>
      <c r="O1230" t="str">
        <f t="shared" si="57"/>
        <v/>
      </c>
      <c r="P1230" t="str">
        <f t="shared" si="58"/>
        <v>80 - 100 минут</v>
      </c>
      <c r="Q1230" t="str">
        <f>VLOOKUP(L1230,[1]Лист1!$A:$B,2,0)</f>
        <v>Documentaries</v>
      </c>
      <c r="R1230" s="5" t="str">
        <f t="shared" si="59"/>
        <v>2021</v>
      </c>
    </row>
    <row r="1231" spans="1:18" x14ac:dyDescent="0.25">
      <c r="A1231" s="4">
        <v>1229</v>
      </c>
      <c r="B1231" t="s">
        <v>3572</v>
      </c>
      <c r="C1231" t="s">
        <v>22756</v>
      </c>
      <c r="D1231" t="s">
        <v>3573</v>
      </c>
      <c r="E1231" t="s">
        <v>249</v>
      </c>
      <c r="F1231" t="s">
        <v>16</v>
      </c>
      <c r="G1231" s="1">
        <v>44243</v>
      </c>
      <c r="H1231">
        <v>2021</v>
      </c>
      <c r="I1231" t="s">
        <v>39</v>
      </c>
      <c r="J1231">
        <v>139</v>
      </c>
      <c r="K1231" t="s">
        <v>41</v>
      </c>
      <c r="L1231" t="s">
        <v>41</v>
      </c>
      <c r="M1231">
        <v>0</v>
      </c>
      <c r="N1231">
        <v>0</v>
      </c>
      <c r="O1231" t="str">
        <f t="shared" si="57"/>
        <v/>
      </c>
      <c r="P1231" t="str">
        <f t="shared" si="58"/>
        <v>120 - 140 минут</v>
      </c>
      <c r="Q1231" t="str">
        <f>VLOOKUP(L1231,[1]Лист1!$A:$B,2,0)</f>
        <v>Kids</v>
      </c>
      <c r="R1231" s="5" t="str">
        <f t="shared" si="59"/>
        <v>2021</v>
      </c>
    </row>
    <row r="1232" spans="1:18" x14ac:dyDescent="0.25">
      <c r="A1232" s="4">
        <v>1230</v>
      </c>
      <c r="B1232" t="s">
        <v>3574</v>
      </c>
      <c r="C1232" t="s">
        <v>22756</v>
      </c>
      <c r="D1232" t="s">
        <v>3575</v>
      </c>
      <c r="E1232" t="s">
        <v>3576</v>
      </c>
      <c r="F1232" t="s">
        <v>67</v>
      </c>
      <c r="G1232" s="1">
        <v>44243</v>
      </c>
      <c r="H1232">
        <v>2002</v>
      </c>
      <c r="I1232" t="s">
        <v>54</v>
      </c>
      <c r="J1232">
        <v>162</v>
      </c>
      <c r="K1232" t="s">
        <v>385</v>
      </c>
      <c r="L1232" t="s">
        <v>237</v>
      </c>
      <c r="M1232" t="s">
        <v>42</v>
      </c>
      <c r="N1232" t="s">
        <v>63</v>
      </c>
      <c r="O1232" t="str">
        <f t="shared" si="57"/>
        <v/>
      </c>
      <c r="P1232" t="str">
        <f t="shared" si="58"/>
        <v>140 минут +</v>
      </c>
      <c r="Q1232" t="str">
        <f>VLOOKUP(L1232,[1]Лист1!$A:$B,2,0)</f>
        <v>Action &amp; Adventure</v>
      </c>
      <c r="R1232" s="5" t="str">
        <f t="shared" si="59"/>
        <v>2021</v>
      </c>
    </row>
    <row r="1233" spans="1:18" x14ac:dyDescent="0.25">
      <c r="A1233" s="4">
        <v>1231</v>
      </c>
      <c r="B1233" t="s">
        <v>3577</v>
      </c>
      <c r="C1233" t="s">
        <v>22756</v>
      </c>
      <c r="D1233" t="s">
        <v>3578</v>
      </c>
      <c r="E1233" t="s">
        <v>3579</v>
      </c>
      <c r="F1233" t="s">
        <v>16</v>
      </c>
      <c r="G1233" s="1">
        <v>44243</v>
      </c>
      <c r="H1233">
        <v>2017</v>
      </c>
      <c r="I1233" t="s">
        <v>121</v>
      </c>
      <c r="J1233">
        <v>92</v>
      </c>
      <c r="K1233" t="s">
        <v>1428</v>
      </c>
      <c r="L1233" t="s">
        <v>41</v>
      </c>
      <c r="M1233" t="s">
        <v>42</v>
      </c>
      <c r="N1233" t="s">
        <v>63</v>
      </c>
      <c r="O1233" t="str">
        <f t="shared" si="57"/>
        <v/>
      </c>
      <c r="P1233" t="str">
        <f t="shared" si="58"/>
        <v>80 - 100 минут</v>
      </c>
      <c r="Q1233" t="str">
        <f>VLOOKUP(L1233,[1]Лист1!$A:$B,2,0)</f>
        <v>Kids</v>
      </c>
      <c r="R1233" s="5" t="str">
        <f t="shared" si="59"/>
        <v>2021</v>
      </c>
    </row>
    <row r="1234" spans="1:18" x14ac:dyDescent="0.25">
      <c r="A1234" s="4">
        <v>1232</v>
      </c>
      <c r="B1234" t="s">
        <v>3580</v>
      </c>
      <c r="C1234" t="s">
        <v>22756</v>
      </c>
      <c r="D1234" t="s">
        <v>3581</v>
      </c>
      <c r="E1234" t="s">
        <v>3582</v>
      </c>
      <c r="F1234" t="s">
        <v>16</v>
      </c>
      <c r="G1234" s="1">
        <v>44242</v>
      </c>
      <c r="H1234">
        <v>2018</v>
      </c>
      <c r="I1234" t="s">
        <v>54</v>
      </c>
      <c r="J1234">
        <v>86</v>
      </c>
      <c r="K1234" t="s">
        <v>156</v>
      </c>
      <c r="L1234" t="s">
        <v>156</v>
      </c>
      <c r="M1234">
        <v>0</v>
      </c>
      <c r="N1234">
        <v>0</v>
      </c>
      <c r="O1234" t="str">
        <f t="shared" si="57"/>
        <v/>
      </c>
      <c r="P1234" t="str">
        <f t="shared" si="58"/>
        <v>80 - 100 минут</v>
      </c>
      <c r="Q1234" t="str">
        <f>VLOOKUP(L1234,[1]Лист1!$A:$B,2,0)</f>
        <v>Thrillers</v>
      </c>
      <c r="R1234" s="5" t="str">
        <f t="shared" si="59"/>
        <v>2021</v>
      </c>
    </row>
    <row r="1235" spans="1:18" x14ac:dyDescent="0.25">
      <c r="A1235" s="4">
        <v>1233</v>
      </c>
      <c r="B1235" t="s">
        <v>3583</v>
      </c>
      <c r="C1235" t="s">
        <v>22756</v>
      </c>
      <c r="D1235" t="s">
        <v>3584</v>
      </c>
      <c r="E1235" t="s">
        <v>3585</v>
      </c>
      <c r="F1235" t="s">
        <v>357</v>
      </c>
      <c r="G1235" s="1">
        <v>44241</v>
      </c>
      <c r="H1235">
        <v>2021</v>
      </c>
      <c r="I1235" t="s">
        <v>54</v>
      </c>
      <c r="J1235">
        <v>107</v>
      </c>
      <c r="K1235" t="s">
        <v>454</v>
      </c>
      <c r="L1235" t="s">
        <v>62</v>
      </c>
      <c r="M1235" t="s">
        <v>63</v>
      </c>
      <c r="N1235" t="s">
        <v>49</v>
      </c>
      <c r="O1235" t="str">
        <f t="shared" si="57"/>
        <v/>
      </c>
      <c r="P1235" t="str">
        <f t="shared" si="58"/>
        <v>100 - 120 минут</v>
      </c>
      <c r="Q1235" t="str">
        <f>VLOOKUP(L1235,[1]Лист1!$A:$B,2,0)</f>
        <v>Comedies</v>
      </c>
      <c r="R1235" s="5" t="str">
        <f t="shared" si="59"/>
        <v>2021</v>
      </c>
    </row>
    <row r="1236" spans="1:18" x14ac:dyDescent="0.25">
      <c r="A1236" s="4">
        <v>1234</v>
      </c>
      <c r="B1236" t="s">
        <v>3586</v>
      </c>
      <c r="C1236" t="s">
        <v>22756</v>
      </c>
      <c r="D1236" t="s">
        <v>3587</v>
      </c>
      <c r="E1236" t="s">
        <v>3588</v>
      </c>
      <c r="F1236" t="s">
        <v>53</v>
      </c>
      <c r="G1236" s="1">
        <v>44240</v>
      </c>
      <c r="H1236">
        <v>2020</v>
      </c>
      <c r="I1236" t="s">
        <v>23</v>
      </c>
      <c r="J1236">
        <v>85</v>
      </c>
      <c r="K1236" t="s">
        <v>2458</v>
      </c>
      <c r="L1236" t="s">
        <v>47</v>
      </c>
      <c r="M1236" t="s">
        <v>48</v>
      </c>
      <c r="N1236" t="s">
        <v>787</v>
      </c>
      <c r="O1236" t="str">
        <f t="shared" si="57"/>
        <v/>
      </c>
      <c r="P1236" t="str">
        <f t="shared" si="58"/>
        <v>80 - 100 минут</v>
      </c>
      <c r="Q1236" t="str">
        <f>VLOOKUP(L1236,[1]Лист1!$A:$B,2,0)</f>
        <v>Dramas</v>
      </c>
      <c r="R1236" s="5" t="str">
        <f t="shared" si="59"/>
        <v>2021</v>
      </c>
    </row>
    <row r="1237" spans="1:18" x14ac:dyDescent="0.25">
      <c r="A1237" s="4">
        <v>1235</v>
      </c>
      <c r="B1237" t="s">
        <v>3589</v>
      </c>
      <c r="C1237" t="s">
        <v>22756</v>
      </c>
      <c r="D1237" t="s">
        <v>3590</v>
      </c>
      <c r="E1237" t="s">
        <v>3591</v>
      </c>
      <c r="F1237" t="s">
        <v>400</v>
      </c>
      <c r="G1237" s="1">
        <v>44239</v>
      </c>
      <c r="H1237">
        <v>2021</v>
      </c>
      <c r="I1237" t="s">
        <v>23</v>
      </c>
      <c r="J1237">
        <v>83</v>
      </c>
      <c r="K1237" t="s">
        <v>733</v>
      </c>
      <c r="L1237" t="s">
        <v>733</v>
      </c>
      <c r="M1237">
        <v>0</v>
      </c>
      <c r="N1237">
        <v>0</v>
      </c>
      <c r="O1237" t="str">
        <f t="shared" si="57"/>
        <v/>
      </c>
      <c r="P1237" t="str">
        <f t="shared" si="58"/>
        <v>80 - 100 минут</v>
      </c>
      <c r="Q1237" t="str">
        <f>VLOOKUP(L1237,[1]Лист1!$A:$B,2,0)</f>
        <v>Stand-Up</v>
      </c>
      <c r="R1237" s="5" t="str">
        <f t="shared" si="59"/>
        <v>2021</v>
      </c>
    </row>
    <row r="1238" spans="1:18" x14ac:dyDescent="0.25">
      <c r="A1238" s="4">
        <v>1236</v>
      </c>
      <c r="B1238" t="s">
        <v>3592</v>
      </c>
      <c r="C1238" t="s">
        <v>22756</v>
      </c>
      <c r="D1238" t="s">
        <v>3593</v>
      </c>
      <c r="E1238" t="s">
        <v>3594</v>
      </c>
      <c r="F1238" t="s">
        <v>67</v>
      </c>
      <c r="G1238" s="1">
        <v>44239</v>
      </c>
      <c r="H1238">
        <v>2019</v>
      </c>
      <c r="I1238" t="s">
        <v>23</v>
      </c>
      <c r="J1238">
        <v>104</v>
      </c>
      <c r="K1238" t="s">
        <v>463</v>
      </c>
      <c r="L1238" t="s">
        <v>47</v>
      </c>
      <c r="M1238" t="s">
        <v>49</v>
      </c>
      <c r="N1238" t="s">
        <v>143</v>
      </c>
      <c r="O1238" t="str">
        <f t="shared" si="57"/>
        <v/>
      </c>
      <c r="P1238" t="str">
        <f t="shared" si="58"/>
        <v>100 - 120 минут</v>
      </c>
      <c r="Q1238" t="str">
        <f>VLOOKUP(L1238,[1]Лист1!$A:$B,2,0)</f>
        <v>Dramas</v>
      </c>
      <c r="R1238" s="5" t="str">
        <f t="shared" si="59"/>
        <v>2021</v>
      </c>
    </row>
    <row r="1239" spans="1:18" x14ac:dyDescent="0.25">
      <c r="A1239" s="4">
        <v>1237</v>
      </c>
      <c r="B1239" t="s">
        <v>3595</v>
      </c>
      <c r="C1239" t="s">
        <v>22756</v>
      </c>
      <c r="D1239" t="s">
        <v>3596</v>
      </c>
      <c r="E1239" t="s">
        <v>3597</v>
      </c>
      <c r="F1239" t="s">
        <v>16</v>
      </c>
      <c r="G1239" s="1">
        <v>44239</v>
      </c>
      <c r="H1239">
        <v>2021</v>
      </c>
      <c r="I1239" t="s">
        <v>54</v>
      </c>
      <c r="J1239">
        <v>116</v>
      </c>
      <c r="K1239" t="s">
        <v>473</v>
      </c>
      <c r="L1239" t="s">
        <v>62</v>
      </c>
      <c r="M1239" t="s">
        <v>143</v>
      </c>
      <c r="N1239">
        <v>0</v>
      </c>
      <c r="O1239" t="str">
        <f t="shared" si="57"/>
        <v/>
      </c>
      <c r="P1239" t="str">
        <f t="shared" si="58"/>
        <v>100 - 120 минут</v>
      </c>
      <c r="Q1239" t="str">
        <f>VLOOKUP(L1239,[1]Лист1!$A:$B,2,0)</f>
        <v>Comedies</v>
      </c>
      <c r="R1239" s="5" t="str">
        <f t="shared" si="59"/>
        <v>2021</v>
      </c>
    </row>
    <row r="1240" spans="1:18" x14ac:dyDescent="0.25">
      <c r="A1240" s="4">
        <v>1238</v>
      </c>
      <c r="B1240" t="s">
        <v>3598</v>
      </c>
      <c r="C1240" t="s">
        <v>22756</v>
      </c>
      <c r="D1240" t="s">
        <v>3599</v>
      </c>
      <c r="E1240" t="s">
        <v>3600</v>
      </c>
      <c r="F1240" t="s">
        <v>1156</v>
      </c>
      <c r="G1240" s="1">
        <v>44239</v>
      </c>
      <c r="H1240">
        <v>2021</v>
      </c>
      <c r="I1240" t="s">
        <v>68</v>
      </c>
      <c r="J1240">
        <v>87</v>
      </c>
      <c r="K1240" t="s">
        <v>41</v>
      </c>
      <c r="L1240" t="s">
        <v>41</v>
      </c>
      <c r="M1240">
        <v>0</v>
      </c>
      <c r="N1240">
        <v>0</v>
      </c>
      <c r="O1240" t="str">
        <f t="shared" si="57"/>
        <v/>
      </c>
      <c r="P1240" t="str">
        <f t="shared" si="58"/>
        <v>80 - 100 минут</v>
      </c>
      <c r="Q1240" t="str">
        <f>VLOOKUP(L1240,[1]Лист1!$A:$B,2,0)</f>
        <v>Kids</v>
      </c>
      <c r="R1240" s="5" t="str">
        <f t="shared" si="59"/>
        <v>2021</v>
      </c>
    </row>
    <row r="1241" spans="1:18" x14ac:dyDescent="0.25">
      <c r="A1241" s="4">
        <v>1239</v>
      </c>
      <c r="B1241" t="s">
        <v>3601</v>
      </c>
      <c r="C1241" t="s">
        <v>22756</v>
      </c>
      <c r="D1241" t="s">
        <v>3602</v>
      </c>
      <c r="E1241" t="s">
        <v>3603</v>
      </c>
      <c r="F1241" t="s">
        <v>400</v>
      </c>
      <c r="G1241" s="1">
        <v>44238</v>
      </c>
      <c r="H1241">
        <v>2018</v>
      </c>
      <c r="I1241" t="s">
        <v>54</v>
      </c>
      <c r="J1241">
        <v>91</v>
      </c>
      <c r="K1241" t="s">
        <v>454</v>
      </c>
      <c r="L1241" t="s">
        <v>62</v>
      </c>
      <c r="M1241" t="s">
        <v>63</v>
      </c>
      <c r="N1241" t="s">
        <v>49</v>
      </c>
      <c r="O1241" t="str">
        <f t="shared" si="57"/>
        <v/>
      </c>
      <c r="P1241" t="str">
        <f t="shared" si="58"/>
        <v>80 - 100 минут</v>
      </c>
      <c r="Q1241" t="str">
        <f>VLOOKUP(L1241,[1]Лист1!$A:$B,2,0)</f>
        <v>Comedies</v>
      </c>
      <c r="R1241" s="5" t="str">
        <f t="shared" si="59"/>
        <v>2021</v>
      </c>
    </row>
    <row r="1242" spans="1:18" x14ac:dyDescent="0.25">
      <c r="A1242" s="4">
        <v>1240</v>
      </c>
      <c r="B1242" t="s">
        <v>3604</v>
      </c>
      <c r="C1242" t="s">
        <v>22756</v>
      </c>
      <c r="D1242" t="s">
        <v>3605</v>
      </c>
      <c r="E1242" t="s">
        <v>3606</v>
      </c>
      <c r="F1242" t="s">
        <v>1751</v>
      </c>
      <c r="G1242" s="1">
        <v>44238</v>
      </c>
      <c r="H1242">
        <v>2020</v>
      </c>
      <c r="I1242" t="s">
        <v>54</v>
      </c>
      <c r="J1242">
        <v>119</v>
      </c>
      <c r="K1242" t="s">
        <v>463</v>
      </c>
      <c r="L1242" t="s">
        <v>47</v>
      </c>
      <c r="M1242" t="s">
        <v>49</v>
      </c>
      <c r="N1242" t="s">
        <v>143</v>
      </c>
      <c r="O1242" t="str">
        <f t="shared" si="57"/>
        <v/>
      </c>
      <c r="P1242" t="str">
        <f t="shared" si="58"/>
        <v>100 - 120 минут</v>
      </c>
      <c r="Q1242" t="str">
        <f>VLOOKUP(L1242,[1]Лист1!$A:$B,2,0)</f>
        <v>Dramas</v>
      </c>
      <c r="R1242" s="5" t="str">
        <f t="shared" si="59"/>
        <v>2021</v>
      </c>
    </row>
    <row r="1243" spans="1:18" x14ac:dyDescent="0.25">
      <c r="A1243" s="4">
        <v>1241</v>
      </c>
      <c r="B1243" t="s">
        <v>3607</v>
      </c>
      <c r="C1243" t="s">
        <v>22756</v>
      </c>
      <c r="D1243" t="s">
        <v>3608</v>
      </c>
      <c r="E1243" t="s">
        <v>3609</v>
      </c>
      <c r="F1243" t="s">
        <v>16</v>
      </c>
      <c r="G1243" s="1">
        <v>44238</v>
      </c>
      <c r="H1243">
        <v>2012</v>
      </c>
      <c r="I1243" t="s">
        <v>270</v>
      </c>
      <c r="J1243">
        <v>102</v>
      </c>
      <c r="K1243" t="s">
        <v>943</v>
      </c>
      <c r="L1243" t="s">
        <v>47</v>
      </c>
      <c r="M1243" t="s">
        <v>48</v>
      </c>
      <c r="N1243" t="s">
        <v>143</v>
      </c>
      <c r="O1243" t="str">
        <f t="shared" si="57"/>
        <v/>
      </c>
      <c r="P1243" t="str">
        <f t="shared" si="58"/>
        <v>100 - 120 минут</v>
      </c>
      <c r="Q1243" t="str">
        <f>VLOOKUP(L1243,[1]Лист1!$A:$B,2,0)</f>
        <v>Dramas</v>
      </c>
      <c r="R1243" s="5" t="str">
        <f t="shared" si="59"/>
        <v>2021</v>
      </c>
    </row>
    <row r="1244" spans="1:18" x14ac:dyDescent="0.25">
      <c r="A1244" s="4">
        <v>1242</v>
      </c>
      <c r="B1244" t="s">
        <v>3610</v>
      </c>
      <c r="C1244" t="s">
        <v>22756</v>
      </c>
      <c r="D1244" t="s">
        <v>3611</v>
      </c>
      <c r="E1244" t="s">
        <v>3612</v>
      </c>
      <c r="F1244" t="s">
        <v>2441</v>
      </c>
      <c r="G1244" s="1">
        <v>44238</v>
      </c>
      <c r="H1244">
        <v>2021</v>
      </c>
      <c r="I1244" t="s">
        <v>23</v>
      </c>
      <c r="J1244">
        <v>86</v>
      </c>
      <c r="K1244" t="s">
        <v>389</v>
      </c>
      <c r="L1244" t="s">
        <v>390</v>
      </c>
      <c r="M1244" t="s">
        <v>232</v>
      </c>
      <c r="N1244">
        <v>0</v>
      </c>
      <c r="O1244" t="str">
        <f t="shared" si="57"/>
        <v/>
      </c>
      <c r="P1244" t="str">
        <f t="shared" si="58"/>
        <v>80 - 100 минут</v>
      </c>
      <c r="Q1244" t="str">
        <f>VLOOKUP(L1244,[1]Лист1!$A:$B,2,0)</f>
        <v>International</v>
      </c>
      <c r="R1244" s="5" t="str">
        <f t="shared" si="59"/>
        <v>2021</v>
      </c>
    </row>
    <row r="1245" spans="1:18" x14ac:dyDescent="0.25">
      <c r="A1245" s="4">
        <v>1243</v>
      </c>
      <c r="B1245" t="s">
        <v>3613</v>
      </c>
      <c r="C1245" t="s">
        <v>22756</v>
      </c>
      <c r="D1245" t="s">
        <v>3614</v>
      </c>
      <c r="E1245" t="s">
        <v>3615</v>
      </c>
      <c r="F1245" t="s">
        <v>1507</v>
      </c>
      <c r="G1245" s="1">
        <v>44238</v>
      </c>
      <c r="H1245">
        <v>2021</v>
      </c>
      <c r="I1245" t="s">
        <v>54</v>
      </c>
      <c r="J1245">
        <v>102</v>
      </c>
      <c r="K1245" t="s">
        <v>142</v>
      </c>
      <c r="L1245" t="s">
        <v>62</v>
      </c>
      <c r="M1245" t="s">
        <v>49</v>
      </c>
      <c r="N1245" t="s">
        <v>143</v>
      </c>
      <c r="O1245" t="str">
        <f t="shared" si="57"/>
        <v/>
      </c>
      <c r="P1245" t="str">
        <f t="shared" si="58"/>
        <v>100 - 120 минут</v>
      </c>
      <c r="Q1245" t="str">
        <f>VLOOKUP(L1245,[1]Лист1!$A:$B,2,0)</f>
        <v>Comedies</v>
      </c>
      <c r="R1245" s="5" t="str">
        <f t="shared" si="59"/>
        <v>2021</v>
      </c>
    </row>
    <row r="1246" spans="1:18" x14ac:dyDescent="0.25">
      <c r="A1246" s="4">
        <v>1244</v>
      </c>
      <c r="B1246" t="s">
        <v>3616</v>
      </c>
      <c r="C1246" t="s">
        <v>22757</v>
      </c>
      <c r="D1246" t="s">
        <v>3617</v>
      </c>
      <c r="E1246" t="s">
        <v>85</v>
      </c>
      <c r="F1246" t="s">
        <v>53</v>
      </c>
      <c r="G1246" s="1">
        <v>44242</v>
      </c>
      <c r="H1246">
        <v>2021</v>
      </c>
      <c r="I1246" t="s">
        <v>68</v>
      </c>
      <c r="J1246">
        <v>4</v>
      </c>
      <c r="K1246" t="s">
        <v>205</v>
      </c>
      <c r="L1246" t="s">
        <v>113</v>
      </c>
      <c r="M1246" t="s">
        <v>194</v>
      </c>
      <c r="N1246">
        <v>0</v>
      </c>
      <c r="O1246" t="str">
        <f t="shared" si="57"/>
        <v>4 сезона</v>
      </c>
      <c r="P1246" t="str">
        <f t="shared" si="58"/>
        <v/>
      </c>
      <c r="Q1246" t="str">
        <f>VLOOKUP(L1246,[1]Лист1!$A:$B,2,0)</f>
        <v>Kids</v>
      </c>
      <c r="R1246" s="5" t="str">
        <f t="shared" si="59"/>
        <v>2021</v>
      </c>
    </row>
    <row r="1247" spans="1:18" x14ac:dyDescent="0.25">
      <c r="A1247" s="4">
        <v>1245</v>
      </c>
      <c r="B1247" t="s">
        <v>3618</v>
      </c>
      <c r="C1247" t="s">
        <v>22756</v>
      </c>
      <c r="D1247" t="s">
        <v>3619</v>
      </c>
      <c r="E1247" t="s">
        <v>3609</v>
      </c>
      <c r="F1247" t="s">
        <v>16</v>
      </c>
      <c r="G1247" s="1">
        <v>44238</v>
      </c>
      <c r="H1247">
        <v>2008</v>
      </c>
      <c r="I1247" t="s">
        <v>23</v>
      </c>
      <c r="J1247">
        <v>98</v>
      </c>
      <c r="K1247" t="s">
        <v>277</v>
      </c>
      <c r="L1247" t="s">
        <v>18</v>
      </c>
      <c r="M1247" t="s">
        <v>70</v>
      </c>
      <c r="N1247">
        <v>0</v>
      </c>
      <c r="O1247" t="str">
        <f t="shared" si="57"/>
        <v/>
      </c>
      <c r="P1247" t="str">
        <f t="shared" si="58"/>
        <v>80 - 100 минут</v>
      </c>
      <c r="Q1247" t="str">
        <f>VLOOKUP(L1247,[1]Лист1!$A:$B,2,0)</f>
        <v>Documentaries</v>
      </c>
      <c r="R1247" s="5" t="str">
        <f t="shared" si="59"/>
        <v>2021</v>
      </c>
    </row>
    <row r="1248" spans="1:18" x14ac:dyDescent="0.25">
      <c r="A1248" s="4">
        <v>1246</v>
      </c>
      <c r="B1248" t="s">
        <v>3620</v>
      </c>
      <c r="C1248" t="s">
        <v>22757</v>
      </c>
      <c r="D1248" t="s">
        <v>3621</v>
      </c>
      <c r="E1248" t="s">
        <v>3622</v>
      </c>
      <c r="F1248" t="s">
        <v>16</v>
      </c>
      <c r="G1248" s="1">
        <v>44237</v>
      </c>
      <c r="H1248">
        <v>2021</v>
      </c>
      <c r="I1248" t="s">
        <v>23</v>
      </c>
      <c r="J1248">
        <v>1</v>
      </c>
      <c r="K1248" t="s">
        <v>969</v>
      </c>
      <c r="L1248" t="s">
        <v>25</v>
      </c>
      <c r="M1248" t="s">
        <v>106</v>
      </c>
      <c r="N1248">
        <v>0</v>
      </c>
      <c r="O1248" t="str">
        <f t="shared" si="57"/>
        <v>1 сезон</v>
      </c>
      <c r="P1248" t="str">
        <f t="shared" si="58"/>
        <v/>
      </c>
      <c r="Q1248" t="str">
        <f>VLOOKUP(L1248,[1]Лист1!$A:$B,2,0)</f>
        <v>Crime</v>
      </c>
      <c r="R1248" s="5" t="str">
        <f t="shared" si="59"/>
        <v>2021</v>
      </c>
    </row>
    <row r="1249" spans="1:18" x14ac:dyDescent="0.25">
      <c r="A1249" s="4">
        <v>1247</v>
      </c>
      <c r="B1249" t="s">
        <v>3623</v>
      </c>
      <c r="C1249" t="s">
        <v>22756</v>
      </c>
      <c r="D1249" t="s">
        <v>3624</v>
      </c>
      <c r="E1249" t="s">
        <v>3625</v>
      </c>
      <c r="F1249" t="s">
        <v>22</v>
      </c>
      <c r="G1249" s="1">
        <v>44237</v>
      </c>
      <c r="H1249">
        <v>2021</v>
      </c>
      <c r="I1249" t="s">
        <v>23</v>
      </c>
      <c r="J1249">
        <v>99</v>
      </c>
      <c r="K1249" t="s">
        <v>224</v>
      </c>
      <c r="L1249" t="s">
        <v>62</v>
      </c>
      <c r="M1249" t="s">
        <v>49</v>
      </c>
      <c r="N1249">
        <v>0</v>
      </c>
      <c r="O1249" t="str">
        <f t="shared" si="57"/>
        <v/>
      </c>
      <c r="P1249" t="str">
        <f t="shared" si="58"/>
        <v>80 - 100 минут</v>
      </c>
      <c r="Q1249" t="str">
        <f>VLOOKUP(L1249,[1]Лист1!$A:$B,2,0)</f>
        <v>Comedies</v>
      </c>
      <c r="R1249" s="5" t="str">
        <f t="shared" si="59"/>
        <v>2021</v>
      </c>
    </row>
    <row r="1250" spans="1:18" x14ac:dyDescent="0.25">
      <c r="A1250" s="4">
        <v>1248</v>
      </c>
      <c r="B1250" t="s">
        <v>3626</v>
      </c>
      <c r="C1250" t="s">
        <v>22756</v>
      </c>
      <c r="D1250" t="s">
        <v>3627</v>
      </c>
      <c r="E1250" t="s">
        <v>3628</v>
      </c>
      <c r="F1250" t="s">
        <v>16</v>
      </c>
      <c r="G1250" s="1">
        <v>44237</v>
      </c>
      <c r="H1250">
        <v>2019</v>
      </c>
      <c r="I1250" t="s">
        <v>121</v>
      </c>
      <c r="J1250">
        <v>108</v>
      </c>
      <c r="K1250" t="s">
        <v>560</v>
      </c>
      <c r="L1250" t="s">
        <v>47</v>
      </c>
      <c r="M1250" t="s">
        <v>143</v>
      </c>
      <c r="N1250">
        <v>0</v>
      </c>
      <c r="O1250" t="str">
        <f t="shared" si="57"/>
        <v/>
      </c>
      <c r="P1250" t="str">
        <f t="shared" si="58"/>
        <v>100 - 120 минут</v>
      </c>
      <c r="Q1250" t="str">
        <f>VLOOKUP(L1250,[1]Лист1!$A:$B,2,0)</f>
        <v>Dramas</v>
      </c>
      <c r="R1250" s="5" t="str">
        <f t="shared" si="59"/>
        <v>2021</v>
      </c>
    </row>
    <row r="1251" spans="1:18" x14ac:dyDescent="0.25">
      <c r="A1251" s="4">
        <v>1249</v>
      </c>
      <c r="B1251" t="s">
        <v>3629</v>
      </c>
      <c r="C1251" t="s">
        <v>22756</v>
      </c>
      <c r="D1251" t="s">
        <v>3630</v>
      </c>
      <c r="E1251" t="s">
        <v>2541</v>
      </c>
      <c r="F1251" t="s">
        <v>16</v>
      </c>
      <c r="G1251" s="1">
        <v>44235</v>
      </c>
      <c r="H1251">
        <v>2016</v>
      </c>
      <c r="I1251" t="s">
        <v>270</v>
      </c>
      <c r="J1251">
        <v>114</v>
      </c>
      <c r="K1251" t="s">
        <v>61</v>
      </c>
      <c r="L1251" t="s">
        <v>62</v>
      </c>
      <c r="M1251" t="s">
        <v>63</v>
      </c>
      <c r="N1251">
        <v>0</v>
      </c>
      <c r="O1251" t="str">
        <f t="shared" si="57"/>
        <v/>
      </c>
      <c r="P1251" t="str">
        <f t="shared" si="58"/>
        <v>100 - 120 минут</v>
      </c>
      <c r="Q1251" t="str">
        <f>VLOOKUP(L1251,[1]Лист1!$A:$B,2,0)</f>
        <v>Comedies</v>
      </c>
      <c r="R1251" s="5" t="str">
        <f t="shared" si="59"/>
        <v>2021</v>
      </c>
    </row>
    <row r="1252" spans="1:18" x14ac:dyDescent="0.25">
      <c r="A1252" s="4">
        <v>1250</v>
      </c>
      <c r="B1252" t="s">
        <v>3631</v>
      </c>
      <c r="C1252" t="s">
        <v>22756</v>
      </c>
      <c r="D1252" t="s">
        <v>3632</v>
      </c>
      <c r="E1252" t="s">
        <v>3633</v>
      </c>
      <c r="F1252" t="s">
        <v>241</v>
      </c>
      <c r="G1252" s="1">
        <v>44234</v>
      </c>
      <c r="H1252">
        <v>2020</v>
      </c>
      <c r="I1252" t="s">
        <v>54</v>
      </c>
      <c r="J1252">
        <v>104</v>
      </c>
      <c r="K1252" t="s">
        <v>690</v>
      </c>
      <c r="L1252" t="s">
        <v>237</v>
      </c>
      <c r="M1252" t="s">
        <v>49</v>
      </c>
      <c r="N1252">
        <v>0</v>
      </c>
      <c r="O1252" t="str">
        <f t="shared" si="57"/>
        <v/>
      </c>
      <c r="P1252" t="str">
        <f t="shared" si="58"/>
        <v>100 - 120 минут</v>
      </c>
      <c r="Q1252" t="str">
        <f>VLOOKUP(L1252,[1]Лист1!$A:$B,2,0)</f>
        <v>Action &amp; Adventure</v>
      </c>
      <c r="R1252" s="5" t="str">
        <f t="shared" si="59"/>
        <v>2021</v>
      </c>
    </row>
    <row r="1253" spans="1:18" x14ac:dyDescent="0.25">
      <c r="A1253" s="4">
        <v>1251</v>
      </c>
      <c r="B1253" t="s">
        <v>3634</v>
      </c>
      <c r="C1253" t="s">
        <v>22756</v>
      </c>
      <c r="D1253" t="s">
        <v>3635</v>
      </c>
      <c r="E1253" t="s">
        <v>3636</v>
      </c>
      <c r="F1253" t="s">
        <v>22</v>
      </c>
      <c r="G1253" s="1">
        <v>44232</v>
      </c>
      <c r="H1253">
        <v>2017</v>
      </c>
      <c r="I1253" t="s">
        <v>23</v>
      </c>
      <c r="J1253">
        <v>88</v>
      </c>
      <c r="K1253" t="s">
        <v>733</v>
      </c>
      <c r="L1253" t="s">
        <v>733</v>
      </c>
      <c r="M1253">
        <v>0</v>
      </c>
      <c r="N1253">
        <v>0</v>
      </c>
      <c r="O1253" t="str">
        <f t="shared" si="57"/>
        <v/>
      </c>
      <c r="P1253" t="str">
        <f t="shared" si="58"/>
        <v>80 - 100 минут</v>
      </c>
      <c r="Q1253" t="str">
        <f>VLOOKUP(L1253,[1]Лист1!$A:$B,2,0)</f>
        <v>Stand-Up</v>
      </c>
      <c r="R1253" s="5" t="str">
        <f t="shared" si="59"/>
        <v>2021</v>
      </c>
    </row>
    <row r="1254" spans="1:18" x14ac:dyDescent="0.25">
      <c r="A1254" s="4">
        <v>1252</v>
      </c>
      <c r="B1254" t="s">
        <v>3637</v>
      </c>
      <c r="C1254" t="s">
        <v>22756</v>
      </c>
      <c r="D1254" t="s">
        <v>3638</v>
      </c>
      <c r="E1254" t="s">
        <v>3639</v>
      </c>
      <c r="F1254" t="s">
        <v>3640</v>
      </c>
      <c r="G1254" s="1">
        <v>44232</v>
      </c>
      <c r="H1254">
        <v>2017</v>
      </c>
      <c r="I1254" t="s">
        <v>39</v>
      </c>
      <c r="J1254">
        <v>104</v>
      </c>
      <c r="K1254" t="s">
        <v>46</v>
      </c>
      <c r="L1254" t="s">
        <v>47</v>
      </c>
      <c r="M1254" t="s">
        <v>48</v>
      </c>
      <c r="N1254" t="s">
        <v>49</v>
      </c>
      <c r="O1254" t="str">
        <f t="shared" si="57"/>
        <v/>
      </c>
      <c r="P1254" t="str">
        <f t="shared" si="58"/>
        <v>100 - 120 минут</v>
      </c>
      <c r="Q1254" t="str">
        <f>VLOOKUP(L1254,[1]Лист1!$A:$B,2,0)</f>
        <v>Dramas</v>
      </c>
      <c r="R1254" s="5" t="str">
        <f t="shared" si="59"/>
        <v>2021</v>
      </c>
    </row>
    <row r="1255" spans="1:18" x14ac:dyDescent="0.25">
      <c r="A1255" s="4">
        <v>1253</v>
      </c>
      <c r="B1255" t="s">
        <v>3641</v>
      </c>
      <c r="C1255" t="s">
        <v>22756</v>
      </c>
      <c r="D1255" t="s">
        <v>3642</v>
      </c>
      <c r="E1255" t="s">
        <v>3643</v>
      </c>
      <c r="F1255" t="s">
        <v>1300</v>
      </c>
      <c r="G1255" s="1">
        <v>44232</v>
      </c>
      <c r="H1255">
        <v>2020</v>
      </c>
      <c r="I1255" t="s">
        <v>54</v>
      </c>
      <c r="J1255">
        <v>123</v>
      </c>
      <c r="K1255" t="s">
        <v>75</v>
      </c>
      <c r="L1255" t="s">
        <v>47</v>
      </c>
      <c r="M1255" t="s">
        <v>49</v>
      </c>
      <c r="N1255">
        <v>0</v>
      </c>
      <c r="O1255" t="str">
        <f t="shared" si="57"/>
        <v/>
      </c>
      <c r="P1255" t="str">
        <f t="shared" si="58"/>
        <v>120 - 140 минут</v>
      </c>
      <c r="Q1255" t="str">
        <f>VLOOKUP(L1255,[1]Лист1!$A:$B,2,0)</f>
        <v>Dramas</v>
      </c>
      <c r="R1255" s="5" t="str">
        <f t="shared" si="59"/>
        <v>2021</v>
      </c>
    </row>
    <row r="1256" spans="1:18" x14ac:dyDescent="0.25">
      <c r="A1256" s="4">
        <v>1254</v>
      </c>
      <c r="B1256" t="s">
        <v>3644</v>
      </c>
      <c r="C1256" t="s">
        <v>22756</v>
      </c>
      <c r="D1256" t="s">
        <v>3645</v>
      </c>
      <c r="E1256" t="s">
        <v>3646</v>
      </c>
      <c r="F1256" t="s">
        <v>16</v>
      </c>
      <c r="G1256" s="1">
        <v>44232</v>
      </c>
      <c r="H1256">
        <v>2021</v>
      </c>
      <c r="I1256" t="s">
        <v>270</v>
      </c>
      <c r="J1256">
        <v>106</v>
      </c>
      <c r="K1256" t="s">
        <v>845</v>
      </c>
      <c r="L1256" t="s">
        <v>47</v>
      </c>
      <c r="M1256" t="s">
        <v>48</v>
      </c>
      <c r="N1256">
        <v>0</v>
      </c>
      <c r="O1256" t="str">
        <f t="shared" si="57"/>
        <v/>
      </c>
      <c r="P1256" t="str">
        <f t="shared" si="58"/>
        <v>100 - 120 минут</v>
      </c>
      <c r="Q1256" t="str">
        <f>VLOOKUP(L1256,[1]Лист1!$A:$B,2,0)</f>
        <v>Dramas</v>
      </c>
      <c r="R1256" s="5" t="str">
        <f t="shared" si="59"/>
        <v>2021</v>
      </c>
    </row>
    <row r="1257" spans="1:18" x14ac:dyDescent="0.25">
      <c r="A1257" s="4">
        <v>1255</v>
      </c>
      <c r="B1257" t="s">
        <v>3647</v>
      </c>
      <c r="C1257" t="s">
        <v>22756</v>
      </c>
      <c r="D1257" t="s">
        <v>3648</v>
      </c>
      <c r="E1257" t="s">
        <v>3649</v>
      </c>
      <c r="F1257" t="s">
        <v>1563</v>
      </c>
      <c r="G1257" s="1">
        <v>44232</v>
      </c>
      <c r="H1257">
        <v>2021</v>
      </c>
      <c r="I1257" t="s">
        <v>23</v>
      </c>
      <c r="J1257">
        <v>138</v>
      </c>
      <c r="K1257" t="s">
        <v>236</v>
      </c>
      <c r="L1257" t="s">
        <v>237</v>
      </c>
      <c r="M1257" t="s">
        <v>63</v>
      </c>
      <c r="N1257" t="s">
        <v>49</v>
      </c>
      <c r="O1257" t="str">
        <f t="shared" si="57"/>
        <v/>
      </c>
      <c r="P1257" t="str">
        <f t="shared" si="58"/>
        <v>120 - 140 минут</v>
      </c>
      <c r="Q1257" t="str">
        <f>VLOOKUP(L1257,[1]Лист1!$A:$B,2,0)</f>
        <v>Action &amp; Adventure</v>
      </c>
      <c r="R1257" s="5" t="str">
        <f t="shared" si="59"/>
        <v>2021</v>
      </c>
    </row>
    <row r="1258" spans="1:18" x14ac:dyDescent="0.25">
      <c r="A1258" s="4">
        <v>1256</v>
      </c>
      <c r="B1258" t="s">
        <v>3650</v>
      </c>
      <c r="C1258" t="s">
        <v>22756</v>
      </c>
      <c r="D1258" t="s">
        <v>3651</v>
      </c>
      <c r="E1258" t="s">
        <v>3652</v>
      </c>
      <c r="F1258" t="s">
        <v>16</v>
      </c>
      <c r="G1258" s="1">
        <v>44232</v>
      </c>
      <c r="H1258">
        <v>2021</v>
      </c>
      <c r="I1258" t="s">
        <v>270</v>
      </c>
      <c r="J1258">
        <v>113</v>
      </c>
      <c r="K1258" t="s">
        <v>18</v>
      </c>
      <c r="L1258" t="s">
        <v>18</v>
      </c>
      <c r="M1258">
        <v>0</v>
      </c>
      <c r="N1258">
        <v>0</v>
      </c>
      <c r="O1258" t="str">
        <f t="shared" si="57"/>
        <v/>
      </c>
      <c r="P1258" t="str">
        <f t="shared" si="58"/>
        <v>100 - 120 минут</v>
      </c>
      <c r="Q1258" t="str">
        <f>VLOOKUP(L1258,[1]Лист1!$A:$B,2,0)</f>
        <v>Documentaries</v>
      </c>
      <c r="R1258" s="5" t="str">
        <f t="shared" si="59"/>
        <v>2021</v>
      </c>
    </row>
    <row r="1259" spans="1:18" x14ac:dyDescent="0.25">
      <c r="A1259" s="4">
        <v>1257</v>
      </c>
      <c r="B1259" t="s">
        <v>3653</v>
      </c>
      <c r="C1259" t="s">
        <v>22756</v>
      </c>
      <c r="D1259" t="s">
        <v>3654</v>
      </c>
      <c r="E1259" t="s">
        <v>3655</v>
      </c>
      <c r="F1259" t="s">
        <v>737</v>
      </c>
      <c r="G1259" s="1">
        <v>44232</v>
      </c>
      <c r="H1259">
        <v>2020</v>
      </c>
      <c r="I1259" t="s">
        <v>23</v>
      </c>
      <c r="J1259">
        <v>107</v>
      </c>
      <c r="K1259" t="s">
        <v>463</v>
      </c>
      <c r="L1259" t="s">
        <v>47</v>
      </c>
      <c r="M1259" t="s">
        <v>49</v>
      </c>
      <c r="N1259" t="s">
        <v>143</v>
      </c>
      <c r="O1259" t="str">
        <f t="shared" si="57"/>
        <v/>
      </c>
      <c r="P1259" t="str">
        <f t="shared" si="58"/>
        <v>100 - 120 минут</v>
      </c>
      <c r="Q1259" t="str">
        <f>VLOOKUP(L1259,[1]Лист1!$A:$B,2,0)</f>
        <v>Dramas</v>
      </c>
      <c r="R1259" s="5" t="str">
        <f t="shared" si="59"/>
        <v>2021</v>
      </c>
    </row>
    <row r="1260" spans="1:18" x14ac:dyDescent="0.25">
      <c r="A1260" s="4">
        <v>1258</v>
      </c>
      <c r="B1260" t="s">
        <v>3656</v>
      </c>
      <c r="C1260" t="s">
        <v>22756</v>
      </c>
      <c r="D1260" t="s">
        <v>3657</v>
      </c>
      <c r="E1260" t="s">
        <v>3658</v>
      </c>
      <c r="F1260" t="s">
        <v>241</v>
      </c>
      <c r="G1260" s="1">
        <v>44232</v>
      </c>
      <c r="H1260">
        <v>2021</v>
      </c>
      <c r="I1260" t="s">
        <v>54</v>
      </c>
      <c r="J1260">
        <v>133</v>
      </c>
      <c r="K1260" t="s">
        <v>690</v>
      </c>
      <c r="L1260" t="s">
        <v>237</v>
      </c>
      <c r="M1260" t="s">
        <v>49</v>
      </c>
      <c r="N1260">
        <v>0</v>
      </c>
      <c r="O1260" t="str">
        <f t="shared" si="57"/>
        <v/>
      </c>
      <c r="P1260" t="str">
        <f t="shared" si="58"/>
        <v>120 - 140 минут</v>
      </c>
      <c r="Q1260" t="str">
        <f>VLOOKUP(L1260,[1]Лист1!$A:$B,2,0)</f>
        <v>Action &amp; Adventure</v>
      </c>
      <c r="R1260" s="5" t="str">
        <f t="shared" si="59"/>
        <v>2021</v>
      </c>
    </row>
    <row r="1261" spans="1:18" x14ac:dyDescent="0.25">
      <c r="A1261" s="4">
        <v>1259</v>
      </c>
      <c r="B1261" t="s">
        <v>3659</v>
      </c>
      <c r="C1261" t="s">
        <v>22756</v>
      </c>
      <c r="D1261" t="s">
        <v>3660</v>
      </c>
      <c r="E1261" t="s">
        <v>3661</v>
      </c>
      <c r="F1261" t="s">
        <v>1507</v>
      </c>
      <c r="G1261" s="1">
        <v>44230</v>
      </c>
      <c r="H1261">
        <v>2020</v>
      </c>
      <c r="I1261" t="s">
        <v>23</v>
      </c>
      <c r="J1261">
        <v>97</v>
      </c>
      <c r="K1261" t="s">
        <v>454</v>
      </c>
      <c r="L1261" t="s">
        <v>62</v>
      </c>
      <c r="M1261" t="s">
        <v>63</v>
      </c>
      <c r="N1261" t="s">
        <v>49</v>
      </c>
      <c r="O1261" t="str">
        <f t="shared" si="57"/>
        <v/>
      </c>
      <c r="P1261" t="str">
        <f t="shared" si="58"/>
        <v>80 - 100 минут</v>
      </c>
      <c r="Q1261" t="str">
        <f>VLOOKUP(L1261,[1]Лист1!$A:$B,2,0)</f>
        <v>Comedies</v>
      </c>
      <c r="R1261" s="5" t="str">
        <f t="shared" si="59"/>
        <v>2021</v>
      </c>
    </row>
    <row r="1262" spans="1:18" x14ac:dyDescent="0.25">
      <c r="A1262" s="4">
        <v>1260</v>
      </c>
      <c r="B1262" t="s">
        <v>3662</v>
      </c>
      <c r="C1262" t="s">
        <v>22756</v>
      </c>
      <c r="D1262" t="s">
        <v>3663</v>
      </c>
      <c r="E1262" t="s">
        <v>3664</v>
      </c>
      <c r="F1262" t="s">
        <v>400</v>
      </c>
      <c r="G1262" s="1">
        <v>44230</v>
      </c>
      <c r="H1262">
        <v>2020</v>
      </c>
      <c r="I1262" t="s">
        <v>23</v>
      </c>
      <c r="J1262">
        <v>116</v>
      </c>
      <c r="K1262" t="s">
        <v>690</v>
      </c>
      <c r="L1262" t="s">
        <v>237</v>
      </c>
      <c r="M1262" t="s">
        <v>49</v>
      </c>
      <c r="N1262">
        <v>0</v>
      </c>
      <c r="O1262" t="str">
        <f t="shared" si="57"/>
        <v/>
      </c>
      <c r="P1262" t="str">
        <f t="shared" si="58"/>
        <v>100 - 120 минут</v>
      </c>
      <c r="Q1262" t="str">
        <f>VLOOKUP(L1262,[1]Лист1!$A:$B,2,0)</f>
        <v>Action &amp; Adventure</v>
      </c>
      <c r="R1262" s="5" t="str">
        <f t="shared" si="59"/>
        <v>2021</v>
      </c>
    </row>
    <row r="1263" spans="1:18" x14ac:dyDescent="0.25">
      <c r="A1263" s="4">
        <v>1261</v>
      </c>
      <c r="B1263" t="s">
        <v>3665</v>
      </c>
      <c r="C1263" t="s">
        <v>22756</v>
      </c>
      <c r="D1263" t="s">
        <v>3666</v>
      </c>
      <c r="E1263" t="s">
        <v>3667</v>
      </c>
      <c r="F1263" t="s">
        <v>1156</v>
      </c>
      <c r="G1263" s="1">
        <v>44229</v>
      </c>
      <c r="H1263">
        <v>2020</v>
      </c>
      <c r="I1263" t="s">
        <v>39</v>
      </c>
      <c r="J1263">
        <v>123</v>
      </c>
      <c r="K1263" t="s">
        <v>2063</v>
      </c>
      <c r="L1263" t="s">
        <v>47</v>
      </c>
      <c r="M1263" t="s">
        <v>779</v>
      </c>
      <c r="N1263" t="s">
        <v>49</v>
      </c>
      <c r="O1263" t="str">
        <f t="shared" si="57"/>
        <v/>
      </c>
      <c r="P1263" t="str">
        <f t="shared" si="58"/>
        <v>120 - 140 минут</v>
      </c>
      <c r="Q1263" t="str">
        <f>VLOOKUP(L1263,[1]Лист1!$A:$B,2,0)</f>
        <v>Dramas</v>
      </c>
      <c r="R1263" s="5" t="str">
        <f t="shared" si="59"/>
        <v>2021</v>
      </c>
    </row>
    <row r="1264" spans="1:18" x14ac:dyDescent="0.25">
      <c r="A1264" s="4">
        <v>1262</v>
      </c>
      <c r="B1264" t="s">
        <v>3668</v>
      </c>
      <c r="C1264" t="s">
        <v>22756</v>
      </c>
      <c r="D1264" t="s">
        <v>3669</v>
      </c>
      <c r="E1264" t="s">
        <v>146</v>
      </c>
      <c r="F1264" t="s">
        <v>16</v>
      </c>
      <c r="G1264" s="1">
        <v>44228</v>
      </c>
      <c r="H1264">
        <v>1997</v>
      </c>
      <c r="I1264" t="s">
        <v>17</v>
      </c>
      <c r="J1264">
        <v>89</v>
      </c>
      <c r="K1264" t="s">
        <v>646</v>
      </c>
      <c r="L1264" t="s">
        <v>237</v>
      </c>
      <c r="M1264" t="s">
        <v>42</v>
      </c>
      <c r="N1264">
        <v>0</v>
      </c>
      <c r="O1264" t="str">
        <f t="shared" si="57"/>
        <v/>
      </c>
      <c r="P1264" t="str">
        <f t="shared" si="58"/>
        <v>80 - 100 минут</v>
      </c>
      <c r="Q1264" t="str">
        <f>VLOOKUP(L1264,[1]Лист1!$A:$B,2,0)</f>
        <v>Action &amp; Adventure</v>
      </c>
      <c r="R1264" s="5" t="str">
        <f t="shared" si="59"/>
        <v>2021</v>
      </c>
    </row>
    <row r="1265" spans="1:18" x14ac:dyDescent="0.25">
      <c r="A1265" s="4">
        <v>1263</v>
      </c>
      <c r="B1265" t="s">
        <v>3670</v>
      </c>
      <c r="C1265" t="s">
        <v>22756</v>
      </c>
      <c r="D1265" t="s">
        <v>3671</v>
      </c>
      <c r="E1265" t="s">
        <v>3672</v>
      </c>
      <c r="F1265" t="s">
        <v>53</v>
      </c>
      <c r="G1265" s="1">
        <v>44228</v>
      </c>
      <c r="H1265">
        <v>2019</v>
      </c>
      <c r="I1265" t="s">
        <v>23</v>
      </c>
      <c r="J1265">
        <v>93</v>
      </c>
      <c r="K1265" t="s">
        <v>47</v>
      </c>
      <c r="L1265" t="s">
        <v>47</v>
      </c>
      <c r="M1265">
        <v>0</v>
      </c>
      <c r="N1265">
        <v>0</v>
      </c>
      <c r="O1265" t="str">
        <f t="shared" si="57"/>
        <v/>
      </c>
      <c r="P1265" t="str">
        <f t="shared" si="58"/>
        <v>80 - 100 минут</v>
      </c>
      <c r="Q1265" t="str">
        <f>VLOOKUP(L1265,[1]Лист1!$A:$B,2,0)</f>
        <v>Dramas</v>
      </c>
      <c r="R1265" s="5" t="str">
        <f t="shared" si="59"/>
        <v>2021</v>
      </c>
    </row>
    <row r="1266" spans="1:18" x14ac:dyDescent="0.25">
      <c r="A1266" s="4">
        <v>1264</v>
      </c>
      <c r="B1266" t="s">
        <v>3673</v>
      </c>
      <c r="C1266" t="s">
        <v>22756</v>
      </c>
      <c r="D1266" t="s">
        <v>3674</v>
      </c>
      <c r="E1266" t="s">
        <v>3675</v>
      </c>
      <c r="F1266" t="s">
        <v>16</v>
      </c>
      <c r="G1266" s="1">
        <v>44228</v>
      </c>
      <c r="H1266">
        <v>2010</v>
      </c>
      <c r="I1266" t="s">
        <v>270</v>
      </c>
      <c r="J1266">
        <v>139</v>
      </c>
      <c r="K1266" t="s">
        <v>156</v>
      </c>
      <c r="L1266" t="s">
        <v>156</v>
      </c>
      <c r="M1266">
        <v>0</v>
      </c>
      <c r="N1266">
        <v>0</v>
      </c>
      <c r="O1266" t="str">
        <f t="shared" si="57"/>
        <v/>
      </c>
      <c r="P1266" t="str">
        <f t="shared" si="58"/>
        <v>120 - 140 минут</v>
      </c>
      <c r="Q1266" t="str">
        <f>VLOOKUP(L1266,[1]Лист1!$A:$B,2,0)</f>
        <v>Thrillers</v>
      </c>
      <c r="R1266" s="5" t="str">
        <f t="shared" si="59"/>
        <v>2021</v>
      </c>
    </row>
    <row r="1267" spans="1:18" x14ac:dyDescent="0.25">
      <c r="A1267" s="4">
        <v>1265</v>
      </c>
      <c r="B1267" t="s">
        <v>3676</v>
      </c>
      <c r="C1267" t="s">
        <v>22756</v>
      </c>
      <c r="D1267" t="s">
        <v>3677</v>
      </c>
      <c r="E1267" t="s">
        <v>989</v>
      </c>
      <c r="F1267" t="s">
        <v>53</v>
      </c>
      <c r="G1267" s="1">
        <v>44228</v>
      </c>
      <c r="H1267">
        <v>2008</v>
      </c>
      <c r="I1267" t="s">
        <v>270</v>
      </c>
      <c r="J1267">
        <v>112</v>
      </c>
      <c r="K1267" t="s">
        <v>231</v>
      </c>
      <c r="L1267" t="s">
        <v>47</v>
      </c>
      <c r="M1267" t="s">
        <v>49</v>
      </c>
      <c r="N1267" t="s">
        <v>232</v>
      </c>
      <c r="O1267" t="str">
        <f t="shared" si="57"/>
        <v/>
      </c>
      <c r="P1267" t="str">
        <f t="shared" si="58"/>
        <v>100 - 120 минут</v>
      </c>
      <c r="Q1267" t="str">
        <f>VLOOKUP(L1267,[1]Лист1!$A:$B,2,0)</f>
        <v>Dramas</v>
      </c>
      <c r="R1267" s="5" t="str">
        <f t="shared" si="59"/>
        <v>2021</v>
      </c>
    </row>
    <row r="1268" spans="1:18" x14ac:dyDescent="0.25">
      <c r="A1268" s="4">
        <v>1266</v>
      </c>
      <c r="B1268" t="s">
        <v>3678</v>
      </c>
      <c r="C1268" t="s">
        <v>22757</v>
      </c>
      <c r="D1268" t="s">
        <v>3679</v>
      </c>
      <c r="E1268" t="s">
        <v>3680</v>
      </c>
      <c r="F1268" t="s">
        <v>574</v>
      </c>
      <c r="G1268" s="1">
        <v>44228</v>
      </c>
      <c r="H1268">
        <v>2020</v>
      </c>
      <c r="I1268" t="s">
        <v>23</v>
      </c>
      <c r="J1268">
        <v>1</v>
      </c>
      <c r="K1268" t="s">
        <v>192</v>
      </c>
      <c r="L1268" t="s">
        <v>160</v>
      </c>
      <c r="M1268" t="s">
        <v>193</v>
      </c>
      <c r="N1268" t="s">
        <v>194</v>
      </c>
      <c r="O1268" t="str">
        <f t="shared" si="57"/>
        <v>1 сезон</v>
      </c>
      <c r="P1268" t="str">
        <f t="shared" si="58"/>
        <v/>
      </c>
      <c r="Q1268" t="str">
        <f>VLOOKUP(L1268,[1]Лист1!$A:$B,2,0)</f>
        <v>International</v>
      </c>
      <c r="R1268" s="5" t="str">
        <f t="shared" si="59"/>
        <v>2021</v>
      </c>
    </row>
    <row r="1269" spans="1:18" x14ac:dyDescent="0.25">
      <c r="A1269" s="4">
        <v>1267</v>
      </c>
      <c r="B1269" t="s">
        <v>3681</v>
      </c>
      <c r="C1269" t="s">
        <v>22756</v>
      </c>
      <c r="D1269" t="s">
        <v>3682</v>
      </c>
      <c r="E1269" t="s">
        <v>3683</v>
      </c>
      <c r="F1269" t="s">
        <v>16</v>
      </c>
      <c r="G1269" s="1">
        <v>44228</v>
      </c>
      <c r="H1269">
        <v>2005</v>
      </c>
      <c r="I1269" t="s">
        <v>121</v>
      </c>
      <c r="J1269">
        <v>101</v>
      </c>
      <c r="K1269" t="s">
        <v>3684</v>
      </c>
      <c r="L1269" t="s">
        <v>41</v>
      </c>
      <c r="M1269" t="s">
        <v>152</v>
      </c>
      <c r="N1269">
        <v>0</v>
      </c>
      <c r="O1269" t="str">
        <f t="shared" si="57"/>
        <v/>
      </c>
      <c r="P1269" t="str">
        <f t="shared" si="58"/>
        <v>100 - 120 минут</v>
      </c>
      <c r="Q1269" t="str">
        <f>VLOOKUP(L1269,[1]Лист1!$A:$B,2,0)</f>
        <v>Kids</v>
      </c>
      <c r="R1269" s="5" t="str">
        <f t="shared" si="59"/>
        <v>2021</v>
      </c>
    </row>
    <row r="1270" spans="1:18" x14ac:dyDescent="0.25">
      <c r="A1270" s="4">
        <v>1268</v>
      </c>
      <c r="B1270" t="s">
        <v>3685</v>
      </c>
      <c r="C1270" t="s">
        <v>22756</v>
      </c>
      <c r="D1270" t="s">
        <v>3686</v>
      </c>
      <c r="E1270" t="s">
        <v>3687</v>
      </c>
      <c r="F1270" t="s">
        <v>3688</v>
      </c>
      <c r="G1270" s="1">
        <v>44227</v>
      </c>
      <c r="H1270">
        <v>2020</v>
      </c>
      <c r="I1270" t="s">
        <v>17</v>
      </c>
      <c r="J1270">
        <v>113</v>
      </c>
      <c r="K1270" t="s">
        <v>778</v>
      </c>
      <c r="L1270" t="s">
        <v>47</v>
      </c>
      <c r="M1270" t="s">
        <v>779</v>
      </c>
      <c r="N1270">
        <v>0</v>
      </c>
      <c r="O1270" t="str">
        <f t="shared" si="57"/>
        <v/>
      </c>
      <c r="P1270" t="str">
        <f t="shared" si="58"/>
        <v>100 - 120 минут</v>
      </c>
      <c r="Q1270" t="str">
        <f>VLOOKUP(L1270,[1]Лист1!$A:$B,2,0)</f>
        <v>Dramas</v>
      </c>
      <c r="R1270" s="5" t="str">
        <f t="shared" si="59"/>
        <v>2021</v>
      </c>
    </row>
    <row r="1271" spans="1:18" x14ac:dyDescent="0.25">
      <c r="A1271" s="4">
        <v>1269</v>
      </c>
      <c r="B1271" t="s">
        <v>3689</v>
      </c>
      <c r="C1271" t="s">
        <v>22756</v>
      </c>
      <c r="D1271" t="s">
        <v>3690</v>
      </c>
      <c r="E1271" t="s">
        <v>3691</v>
      </c>
      <c r="F1271" t="s">
        <v>16</v>
      </c>
      <c r="G1271" s="1">
        <v>44227</v>
      </c>
      <c r="H1271">
        <v>2018</v>
      </c>
      <c r="I1271" t="s">
        <v>270</v>
      </c>
      <c r="J1271">
        <v>89</v>
      </c>
      <c r="K1271" t="s">
        <v>151</v>
      </c>
      <c r="L1271" t="s">
        <v>151</v>
      </c>
      <c r="M1271">
        <v>0</v>
      </c>
      <c r="N1271">
        <v>0</v>
      </c>
      <c r="O1271" t="str">
        <f t="shared" si="57"/>
        <v/>
      </c>
      <c r="P1271" t="str">
        <f t="shared" si="58"/>
        <v>80 - 100 минут</v>
      </c>
      <c r="Q1271" t="str">
        <f>VLOOKUP(L1271,[1]Лист1!$A:$B,2,0)</f>
        <v>Horror</v>
      </c>
      <c r="R1271" s="5" t="str">
        <f t="shared" si="59"/>
        <v>2021</v>
      </c>
    </row>
    <row r="1272" spans="1:18" x14ac:dyDescent="0.25">
      <c r="A1272" s="4">
        <v>1270</v>
      </c>
      <c r="B1272" t="s">
        <v>3692</v>
      </c>
      <c r="C1272" t="s">
        <v>22756</v>
      </c>
      <c r="D1272" t="s">
        <v>3693</v>
      </c>
      <c r="E1272" t="s">
        <v>3694</v>
      </c>
      <c r="F1272" t="s">
        <v>400</v>
      </c>
      <c r="G1272" s="1">
        <v>44225</v>
      </c>
      <c r="H1272">
        <v>2021</v>
      </c>
      <c r="I1272" t="s">
        <v>23</v>
      </c>
      <c r="J1272">
        <v>107</v>
      </c>
      <c r="K1272" t="s">
        <v>690</v>
      </c>
      <c r="L1272" t="s">
        <v>237</v>
      </c>
      <c r="M1272" t="s">
        <v>49</v>
      </c>
      <c r="N1272">
        <v>0</v>
      </c>
      <c r="O1272" t="str">
        <f t="shared" si="57"/>
        <v/>
      </c>
      <c r="P1272" t="str">
        <f t="shared" si="58"/>
        <v>100 - 120 минут</v>
      </c>
      <c r="Q1272" t="str">
        <f>VLOOKUP(L1272,[1]Лист1!$A:$B,2,0)</f>
        <v>Action &amp; Adventure</v>
      </c>
      <c r="R1272" s="5" t="str">
        <f t="shared" si="59"/>
        <v>2021</v>
      </c>
    </row>
    <row r="1273" spans="1:18" x14ac:dyDescent="0.25">
      <c r="A1273" s="4">
        <v>1271</v>
      </c>
      <c r="B1273" t="s">
        <v>3695</v>
      </c>
      <c r="C1273" t="s">
        <v>22756</v>
      </c>
      <c r="D1273" t="s">
        <v>3696</v>
      </c>
      <c r="E1273" t="s">
        <v>3697</v>
      </c>
      <c r="F1273" t="s">
        <v>16</v>
      </c>
      <c r="G1273" s="1">
        <v>44225</v>
      </c>
      <c r="H1273">
        <v>2021</v>
      </c>
      <c r="I1273" t="s">
        <v>121</v>
      </c>
      <c r="J1273">
        <v>123</v>
      </c>
      <c r="K1273" t="s">
        <v>40</v>
      </c>
      <c r="L1273" t="s">
        <v>41</v>
      </c>
      <c r="M1273" t="s">
        <v>42</v>
      </c>
      <c r="N1273">
        <v>0</v>
      </c>
      <c r="O1273" t="str">
        <f t="shared" si="57"/>
        <v/>
      </c>
      <c r="P1273" t="str">
        <f t="shared" si="58"/>
        <v>120 - 140 минут</v>
      </c>
      <c r="Q1273" t="str">
        <f>VLOOKUP(L1273,[1]Лист1!$A:$B,2,0)</f>
        <v>Kids</v>
      </c>
      <c r="R1273" s="5" t="str">
        <f t="shared" si="59"/>
        <v>2021</v>
      </c>
    </row>
    <row r="1274" spans="1:18" x14ac:dyDescent="0.25">
      <c r="A1274" s="4">
        <v>1272</v>
      </c>
      <c r="B1274" t="s">
        <v>3698</v>
      </c>
      <c r="C1274" t="s">
        <v>22756</v>
      </c>
      <c r="D1274" t="s">
        <v>3699</v>
      </c>
      <c r="E1274" t="s">
        <v>3700</v>
      </c>
      <c r="F1274" t="s">
        <v>53</v>
      </c>
      <c r="G1274" s="1">
        <v>44225</v>
      </c>
      <c r="H1274">
        <v>2021</v>
      </c>
      <c r="I1274" t="s">
        <v>17</v>
      </c>
      <c r="J1274">
        <v>113</v>
      </c>
      <c r="K1274" t="s">
        <v>75</v>
      </c>
      <c r="L1274" t="s">
        <v>47</v>
      </c>
      <c r="M1274" t="s">
        <v>49</v>
      </c>
      <c r="N1274">
        <v>0</v>
      </c>
      <c r="O1274" t="str">
        <f t="shared" si="57"/>
        <v/>
      </c>
      <c r="P1274" t="str">
        <f t="shared" si="58"/>
        <v>100 - 120 минут</v>
      </c>
      <c r="Q1274" t="str">
        <f>VLOOKUP(L1274,[1]Лист1!$A:$B,2,0)</f>
        <v>Dramas</v>
      </c>
      <c r="R1274" s="5" t="str">
        <f t="shared" si="59"/>
        <v>2021</v>
      </c>
    </row>
    <row r="1275" spans="1:18" x14ac:dyDescent="0.25">
      <c r="A1275" s="4">
        <v>1273</v>
      </c>
      <c r="B1275" t="s">
        <v>3701</v>
      </c>
      <c r="C1275" t="s">
        <v>22756</v>
      </c>
      <c r="D1275" t="s">
        <v>3702</v>
      </c>
      <c r="E1275" t="s">
        <v>3703</v>
      </c>
      <c r="F1275" t="s">
        <v>85</v>
      </c>
      <c r="G1275" s="1">
        <v>44222</v>
      </c>
      <c r="H1275">
        <v>2019</v>
      </c>
      <c r="I1275" t="s">
        <v>54</v>
      </c>
      <c r="J1275">
        <v>108</v>
      </c>
      <c r="K1275" t="s">
        <v>142</v>
      </c>
      <c r="L1275" t="s">
        <v>62</v>
      </c>
      <c r="M1275" t="s">
        <v>49</v>
      </c>
      <c r="N1275" t="s">
        <v>143</v>
      </c>
      <c r="O1275" t="str">
        <f t="shared" si="57"/>
        <v/>
      </c>
      <c r="P1275" t="str">
        <f t="shared" si="58"/>
        <v>100 - 120 минут</v>
      </c>
      <c r="Q1275" t="str">
        <f>VLOOKUP(L1275,[1]Лист1!$A:$B,2,0)</f>
        <v>Comedies</v>
      </c>
      <c r="R1275" s="5" t="str">
        <f t="shared" si="59"/>
        <v>2021</v>
      </c>
    </row>
    <row r="1276" spans="1:18" x14ac:dyDescent="0.25">
      <c r="A1276" s="4">
        <v>1274</v>
      </c>
      <c r="B1276" t="s">
        <v>3704</v>
      </c>
      <c r="C1276" t="s">
        <v>22756</v>
      </c>
      <c r="D1276" t="s">
        <v>3705</v>
      </c>
      <c r="E1276" t="s">
        <v>3706</v>
      </c>
      <c r="F1276" t="s">
        <v>1751</v>
      </c>
      <c r="G1276" s="1">
        <v>44224</v>
      </c>
      <c r="H1276">
        <v>2021</v>
      </c>
      <c r="I1276" t="s">
        <v>39</v>
      </c>
      <c r="J1276">
        <v>90</v>
      </c>
      <c r="K1276" t="s">
        <v>1947</v>
      </c>
      <c r="L1276" t="s">
        <v>41</v>
      </c>
      <c r="M1276" t="s">
        <v>63</v>
      </c>
      <c r="N1276" t="s">
        <v>49</v>
      </c>
      <c r="O1276" t="str">
        <f t="shared" si="57"/>
        <v/>
      </c>
      <c r="P1276" t="str">
        <f t="shared" si="58"/>
        <v>80 - 100 минут</v>
      </c>
      <c r="Q1276" t="str">
        <f>VLOOKUP(L1276,[1]Лист1!$A:$B,2,0)</f>
        <v>Kids</v>
      </c>
      <c r="R1276" s="5" t="str">
        <f t="shared" si="59"/>
        <v>2021</v>
      </c>
    </row>
    <row r="1277" spans="1:18" x14ac:dyDescent="0.25">
      <c r="A1277" s="4">
        <v>1275</v>
      </c>
      <c r="B1277" t="s">
        <v>3707</v>
      </c>
      <c r="C1277" t="s">
        <v>22756</v>
      </c>
      <c r="D1277" t="s">
        <v>3708</v>
      </c>
      <c r="E1277" t="s">
        <v>3709</v>
      </c>
      <c r="F1277" t="s">
        <v>85</v>
      </c>
      <c r="G1277" s="1">
        <v>44222</v>
      </c>
      <c r="H1277">
        <v>2019</v>
      </c>
      <c r="I1277" t="s">
        <v>39</v>
      </c>
      <c r="J1277">
        <v>102</v>
      </c>
      <c r="K1277" t="s">
        <v>463</v>
      </c>
      <c r="L1277" t="s">
        <v>47</v>
      </c>
      <c r="M1277" t="s">
        <v>49</v>
      </c>
      <c r="N1277" t="s">
        <v>143</v>
      </c>
      <c r="O1277" t="str">
        <f t="shared" si="57"/>
        <v/>
      </c>
      <c r="P1277" t="str">
        <f t="shared" si="58"/>
        <v>100 - 120 минут</v>
      </c>
      <c r="Q1277" t="str">
        <f>VLOOKUP(L1277,[1]Лист1!$A:$B,2,0)</f>
        <v>Dramas</v>
      </c>
      <c r="R1277" s="5" t="str">
        <f t="shared" si="59"/>
        <v>2021</v>
      </c>
    </row>
    <row r="1278" spans="1:18" x14ac:dyDescent="0.25">
      <c r="A1278" s="4">
        <v>1276</v>
      </c>
      <c r="B1278" t="s">
        <v>3710</v>
      </c>
      <c r="C1278" t="s">
        <v>22756</v>
      </c>
      <c r="D1278" t="s">
        <v>3711</v>
      </c>
      <c r="E1278" t="s">
        <v>3712</v>
      </c>
      <c r="F1278" t="s">
        <v>16</v>
      </c>
      <c r="G1278" s="1">
        <v>44223</v>
      </c>
      <c r="H1278">
        <v>2021</v>
      </c>
      <c r="I1278" t="s">
        <v>54</v>
      </c>
      <c r="J1278">
        <v>52</v>
      </c>
      <c r="K1278" t="s">
        <v>1085</v>
      </c>
      <c r="L1278" t="s">
        <v>18</v>
      </c>
      <c r="M1278" t="s">
        <v>49</v>
      </c>
      <c r="N1278" t="s">
        <v>442</v>
      </c>
      <c r="O1278" t="str">
        <f t="shared" si="57"/>
        <v/>
      </c>
      <c r="P1278" t="str">
        <f t="shared" si="58"/>
        <v>40 - 60 минут</v>
      </c>
      <c r="Q1278" t="str">
        <f>VLOOKUP(L1278,[1]Лист1!$A:$B,2,0)</f>
        <v>Documentaries</v>
      </c>
      <c r="R1278" s="5" t="str">
        <f t="shared" si="59"/>
        <v>2021</v>
      </c>
    </row>
    <row r="1279" spans="1:18" x14ac:dyDescent="0.25">
      <c r="A1279" s="4">
        <v>1277</v>
      </c>
      <c r="B1279" t="s">
        <v>3713</v>
      </c>
      <c r="C1279" t="s">
        <v>22756</v>
      </c>
      <c r="D1279" t="s">
        <v>3714</v>
      </c>
      <c r="E1279" t="s">
        <v>3715</v>
      </c>
      <c r="F1279" t="s">
        <v>67</v>
      </c>
      <c r="G1279" s="1">
        <v>44223</v>
      </c>
      <c r="H1279">
        <v>2020</v>
      </c>
      <c r="I1279" t="s">
        <v>23</v>
      </c>
      <c r="J1279">
        <v>127</v>
      </c>
      <c r="K1279" t="s">
        <v>564</v>
      </c>
      <c r="L1279" t="s">
        <v>62</v>
      </c>
      <c r="M1279" t="s">
        <v>63</v>
      </c>
      <c r="N1279" t="s">
        <v>48</v>
      </c>
      <c r="O1279" t="str">
        <f t="shared" si="57"/>
        <v/>
      </c>
      <c r="P1279" t="str">
        <f t="shared" si="58"/>
        <v>120 - 140 минут</v>
      </c>
      <c r="Q1279" t="str">
        <f>VLOOKUP(L1279,[1]Лист1!$A:$B,2,0)</f>
        <v>Comedies</v>
      </c>
      <c r="R1279" s="5" t="str">
        <f t="shared" si="59"/>
        <v>2021</v>
      </c>
    </row>
    <row r="1280" spans="1:18" x14ac:dyDescent="0.25">
      <c r="A1280" s="4">
        <v>1278</v>
      </c>
      <c r="B1280" t="s">
        <v>3716</v>
      </c>
      <c r="C1280" t="s">
        <v>22756</v>
      </c>
      <c r="D1280" t="s">
        <v>3717</v>
      </c>
      <c r="E1280" t="s">
        <v>3718</v>
      </c>
      <c r="F1280" t="s">
        <v>645</v>
      </c>
      <c r="G1280" s="1">
        <v>44223</v>
      </c>
      <c r="H1280">
        <v>2021</v>
      </c>
      <c r="I1280" t="s">
        <v>54</v>
      </c>
      <c r="J1280">
        <v>95</v>
      </c>
      <c r="K1280" t="s">
        <v>498</v>
      </c>
      <c r="L1280" t="s">
        <v>41</v>
      </c>
      <c r="M1280" t="s">
        <v>63</v>
      </c>
      <c r="N1280">
        <v>0</v>
      </c>
      <c r="O1280" t="str">
        <f t="shared" si="57"/>
        <v/>
      </c>
      <c r="P1280" t="str">
        <f t="shared" si="58"/>
        <v>80 - 100 минут</v>
      </c>
      <c r="Q1280" t="str">
        <f>VLOOKUP(L1280,[1]Лист1!$A:$B,2,0)</f>
        <v>Kids</v>
      </c>
      <c r="R1280" s="5" t="str">
        <f t="shared" si="59"/>
        <v>2021</v>
      </c>
    </row>
    <row r="1281" spans="1:18" x14ac:dyDescent="0.25">
      <c r="A1281" s="4">
        <v>1279</v>
      </c>
      <c r="B1281" t="s">
        <v>3719</v>
      </c>
      <c r="C1281" t="s">
        <v>22756</v>
      </c>
      <c r="D1281" t="s">
        <v>3720</v>
      </c>
      <c r="E1281" t="s">
        <v>3721</v>
      </c>
      <c r="F1281" t="s">
        <v>357</v>
      </c>
      <c r="G1281" s="1">
        <v>44222</v>
      </c>
      <c r="H1281">
        <v>2018</v>
      </c>
      <c r="I1281" t="s">
        <v>54</v>
      </c>
      <c r="J1281">
        <v>121</v>
      </c>
      <c r="K1281" t="s">
        <v>75</v>
      </c>
      <c r="L1281" t="s">
        <v>47</v>
      </c>
      <c r="M1281" t="s">
        <v>49</v>
      </c>
      <c r="N1281">
        <v>0</v>
      </c>
      <c r="O1281" t="str">
        <f t="shared" si="57"/>
        <v/>
      </c>
      <c r="P1281" t="str">
        <f t="shared" si="58"/>
        <v>120 - 140 минут</v>
      </c>
      <c r="Q1281" t="str">
        <f>VLOOKUP(L1281,[1]Лист1!$A:$B,2,0)</f>
        <v>Dramas</v>
      </c>
      <c r="R1281" s="5" t="str">
        <f t="shared" si="59"/>
        <v>2021</v>
      </c>
    </row>
    <row r="1282" spans="1:18" x14ac:dyDescent="0.25">
      <c r="A1282" s="4">
        <v>1280</v>
      </c>
      <c r="B1282" t="s">
        <v>3722</v>
      </c>
      <c r="C1282" t="s">
        <v>22756</v>
      </c>
      <c r="D1282" t="s">
        <v>3723</v>
      </c>
      <c r="E1282" t="s">
        <v>3724</v>
      </c>
      <c r="F1282" t="s">
        <v>3688</v>
      </c>
      <c r="G1282" s="1">
        <v>44218</v>
      </c>
      <c r="H1282">
        <v>2020</v>
      </c>
      <c r="I1282" t="s">
        <v>23</v>
      </c>
      <c r="J1282">
        <v>95</v>
      </c>
      <c r="K1282" t="s">
        <v>3725</v>
      </c>
      <c r="L1282" t="s">
        <v>62</v>
      </c>
      <c r="M1282" t="s">
        <v>49</v>
      </c>
      <c r="N1282" t="s">
        <v>787</v>
      </c>
      <c r="O1282" t="str">
        <f t="shared" si="57"/>
        <v/>
      </c>
      <c r="P1282" t="str">
        <f t="shared" si="58"/>
        <v>80 - 100 минут</v>
      </c>
      <c r="Q1282" t="str">
        <f>VLOOKUP(L1282,[1]Лист1!$A:$B,2,0)</f>
        <v>Comedies</v>
      </c>
      <c r="R1282" s="5" t="str">
        <f t="shared" si="59"/>
        <v>2021</v>
      </c>
    </row>
    <row r="1283" spans="1:18" x14ac:dyDescent="0.25">
      <c r="A1283" s="4">
        <v>1281</v>
      </c>
      <c r="B1283" t="s">
        <v>3726</v>
      </c>
      <c r="C1283" t="s">
        <v>22756</v>
      </c>
      <c r="D1283" t="s">
        <v>3727</v>
      </c>
      <c r="E1283" t="s">
        <v>3728</v>
      </c>
      <c r="F1283" t="s">
        <v>16</v>
      </c>
      <c r="G1283" s="1">
        <v>44218</v>
      </c>
      <c r="H1283">
        <v>2010</v>
      </c>
      <c r="I1283" t="s">
        <v>17</v>
      </c>
      <c r="J1283">
        <v>133</v>
      </c>
      <c r="K1283" t="s">
        <v>274</v>
      </c>
      <c r="L1283" t="s">
        <v>47</v>
      </c>
      <c r="M1283" t="s">
        <v>232</v>
      </c>
      <c r="N1283">
        <v>0</v>
      </c>
      <c r="O1283" t="str">
        <f t="shared" ref="O1283:O1346" si="60">IF(C1283="Сериал",IF(J1283=1,"1 сезон",IF(AND(J1283&gt;=2,J1283&lt;=4),CONCATENATE(J1283," сезона"),IF(J1283=5,CONCATENATE(J1283," сезонов"),IF(J1283&gt;=6,"более 5 сезонов")))),"")</f>
        <v/>
      </c>
      <c r="P1283" t="str">
        <f t="shared" ref="P1283:P1346" si="61">IF(C1283="Фильм",IF(J1283&lt;40,"0 - 40 минут",IF(AND(J1283&gt;=40,J1283&lt;60),"40 - 60 минут",IF(AND(J1283&gt;=60,J1283&lt;80),"60 - 80 минут",IF(AND(J1283&gt;=80,J1283&lt;100),"80 - 100 минут",IF(AND(J1283&gt;=100,J1283&lt;120),"100 - 120 минут",IF(AND(J1283&gt;=120,J1283&lt;140),"120 - 140 минут",IF(J1283&gt;=140,"140 минут +",))))))),"")</f>
        <v>120 - 140 минут</v>
      </c>
      <c r="Q1283" t="str">
        <f>VLOOKUP(L1283,[1]Лист1!$A:$B,2,0)</f>
        <v>Dramas</v>
      </c>
      <c r="R1283" s="5" t="str">
        <f t="shared" ref="R1283:R1346" si="62">TEXT(G1283,"гггг")</f>
        <v>2021</v>
      </c>
    </row>
    <row r="1284" spans="1:18" x14ac:dyDescent="0.25">
      <c r="A1284" s="4">
        <v>1282</v>
      </c>
      <c r="B1284" t="s">
        <v>3729</v>
      </c>
      <c r="C1284" t="s">
        <v>22756</v>
      </c>
      <c r="D1284" t="s">
        <v>3730</v>
      </c>
      <c r="E1284" t="s">
        <v>3731</v>
      </c>
      <c r="F1284" t="s">
        <v>67</v>
      </c>
      <c r="G1284" s="1">
        <v>44218</v>
      </c>
      <c r="H1284">
        <v>2021</v>
      </c>
      <c r="I1284" t="s">
        <v>270</v>
      </c>
      <c r="J1284">
        <v>127</v>
      </c>
      <c r="K1284" t="s">
        <v>47</v>
      </c>
      <c r="L1284" t="s">
        <v>47</v>
      </c>
      <c r="M1284">
        <v>0</v>
      </c>
      <c r="N1284">
        <v>0</v>
      </c>
      <c r="O1284" t="str">
        <f t="shared" si="60"/>
        <v/>
      </c>
      <c r="P1284" t="str">
        <f t="shared" si="61"/>
        <v>120 - 140 минут</v>
      </c>
      <c r="Q1284" t="str">
        <f>VLOOKUP(L1284,[1]Лист1!$A:$B,2,0)</f>
        <v>Dramas</v>
      </c>
      <c r="R1284" s="5" t="str">
        <f t="shared" si="62"/>
        <v>2021</v>
      </c>
    </row>
    <row r="1285" spans="1:18" x14ac:dyDescent="0.25">
      <c r="A1285" s="4">
        <v>1283</v>
      </c>
      <c r="B1285" t="s">
        <v>3732</v>
      </c>
      <c r="C1285" t="s">
        <v>22756</v>
      </c>
      <c r="D1285" t="s">
        <v>3733</v>
      </c>
      <c r="E1285" t="s">
        <v>3734</v>
      </c>
      <c r="F1285" t="s">
        <v>16</v>
      </c>
      <c r="G1285" s="1">
        <v>44217</v>
      </c>
      <c r="H1285">
        <v>2020</v>
      </c>
      <c r="I1285" t="s">
        <v>270</v>
      </c>
      <c r="J1285">
        <v>95</v>
      </c>
      <c r="K1285" t="s">
        <v>62</v>
      </c>
      <c r="L1285" t="s">
        <v>62</v>
      </c>
      <c r="M1285">
        <v>0</v>
      </c>
      <c r="N1285">
        <v>0</v>
      </c>
      <c r="O1285" t="str">
        <f t="shared" si="60"/>
        <v/>
      </c>
      <c r="P1285" t="str">
        <f t="shared" si="61"/>
        <v>80 - 100 минут</v>
      </c>
      <c r="Q1285" t="str">
        <f>VLOOKUP(L1285,[1]Лист1!$A:$B,2,0)</f>
        <v>Comedies</v>
      </c>
      <c r="R1285" s="5" t="str">
        <f t="shared" si="62"/>
        <v>2021</v>
      </c>
    </row>
    <row r="1286" spans="1:18" x14ac:dyDescent="0.25">
      <c r="A1286" s="4">
        <v>1284</v>
      </c>
      <c r="B1286" t="s">
        <v>3735</v>
      </c>
      <c r="C1286" t="s">
        <v>22756</v>
      </c>
      <c r="D1286" t="s">
        <v>3736</v>
      </c>
      <c r="E1286" t="s">
        <v>3737</v>
      </c>
      <c r="F1286" t="s">
        <v>53</v>
      </c>
      <c r="G1286" s="1">
        <v>44217</v>
      </c>
      <c r="H1286">
        <v>2020</v>
      </c>
      <c r="I1286" t="s">
        <v>270</v>
      </c>
      <c r="J1286">
        <v>101</v>
      </c>
      <c r="K1286" t="s">
        <v>47</v>
      </c>
      <c r="L1286" t="s">
        <v>47</v>
      </c>
      <c r="M1286">
        <v>0</v>
      </c>
      <c r="N1286">
        <v>0</v>
      </c>
      <c r="O1286" t="str">
        <f t="shared" si="60"/>
        <v/>
      </c>
      <c r="P1286" t="str">
        <f t="shared" si="61"/>
        <v>100 - 120 минут</v>
      </c>
      <c r="Q1286" t="str">
        <f>VLOOKUP(L1286,[1]Лист1!$A:$B,2,0)</f>
        <v>Dramas</v>
      </c>
      <c r="R1286" s="5" t="str">
        <f t="shared" si="62"/>
        <v>2021</v>
      </c>
    </row>
    <row r="1287" spans="1:18" x14ac:dyDescent="0.25">
      <c r="A1287" s="4">
        <v>1285</v>
      </c>
      <c r="B1287" t="s">
        <v>3738</v>
      </c>
      <c r="C1287" t="s">
        <v>22756</v>
      </c>
      <c r="D1287" t="s">
        <v>3739</v>
      </c>
      <c r="E1287" t="s">
        <v>3740</v>
      </c>
      <c r="F1287" t="s">
        <v>16</v>
      </c>
      <c r="G1287" s="1">
        <v>44216</v>
      </c>
      <c r="H1287">
        <v>2020</v>
      </c>
      <c r="I1287" t="s">
        <v>270</v>
      </c>
      <c r="J1287">
        <v>123</v>
      </c>
      <c r="K1287" t="s">
        <v>47</v>
      </c>
      <c r="L1287" t="s">
        <v>47</v>
      </c>
      <c r="M1287">
        <v>0</v>
      </c>
      <c r="N1287">
        <v>0</v>
      </c>
      <c r="O1287" t="str">
        <f t="shared" si="60"/>
        <v/>
      </c>
      <c r="P1287" t="str">
        <f t="shared" si="61"/>
        <v>120 - 140 минут</v>
      </c>
      <c r="Q1287" t="str">
        <f>VLOOKUP(L1287,[1]Лист1!$A:$B,2,0)</f>
        <v>Dramas</v>
      </c>
      <c r="R1287" s="5" t="str">
        <f t="shared" si="62"/>
        <v>2021</v>
      </c>
    </row>
    <row r="1288" spans="1:18" x14ac:dyDescent="0.25">
      <c r="A1288" s="4">
        <v>1286</v>
      </c>
      <c r="B1288" t="s">
        <v>3741</v>
      </c>
      <c r="C1288" t="s">
        <v>22756</v>
      </c>
      <c r="D1288" t="s">
        <v>3742</v>
      </c>
      <c r="E1288" t="s">
        <v>3743</v>
      </c>
      <c r="F1288" t="s">
        <v>16</v>
      </c>
      <c r="G1288" s="1">
        <v>44216</v>
      </c>
      <c r="H1288">
        <v>2020</v>
      </c>
      <c r="I1288" t="s">
        <v>54</v>
      </c>
      <c r="J1288">
        <v>89</v>
      </c>
      <c r="K1288" t="s">
        <v>156</v>
      </c>
      <c r="L1288" t="s">
        <v>156</v>
      </c>
      <c r="M1288">
        <v>0</v>
      </c>
      <c r="N1288">
        <v>0</v>
      </c>
      <c r="O1288" t="str">
        <f t="shared" si="60"/>
        <v/>
      </c>
      <c r="P1288" t="str">
        <f t="shared" si="61"/>
        <v>80 - 100 минут</v>
      </c>
      <c r="Q1288" t="str">
        <f>VLOOKUP(L1288,[1]Лист1!$A:$B,2,0)</f>
        <v>Thrillers</v>
      </c>
      <c r="R1288" s="5" t="str">
        <f t="shared" si="62"/>
        <v>2021</v>
      </c>
    </row>
    <row r="1289" spans="1:18" x14ac:dyDescent="0.25">
      <c r="A1289" s="4">
        <v>1287</v>
      </c>
      <c r="B1289" t="s">
        <v>3744</v>
      </c>
      <c r="C1289" t="s">
        <v>22756</v>
      </c>
      <c r="D1289" t="s">
        <v>3745</v>
      </c>
      <c r="E1289" t="s">
        <v>3746</v>
      </c>
      <c r="F1289" t="s">
        <v>16</v>
      </c>
      <c r="G1289" s="1">
        <v>44214</v>
      </c>
      <c r="H1289">
        <v>2013</v>
      </c>
      <c r="I1289" t="s">
        <v>270</v>
      </c>
      <c r="J1289">
        <v>100</v>
      </c>
      <c r="K1289" t="s">
        <v>237</v>
      </c>
      <c r="L1289" t="s">
        <v>237</v>
      </c>
      <c r="M1289">
        <v>0</v>
      </c>
      <c r="N1289">
        <v>0</v>
      </c>
      <c r="O1289" t="str">
        <f t="shared" si="60"/>
        <v/>
      </c>
      <c r="P1289" t="str">
        <f t="shared" si="61"/>
        <v>100 - 120 минут</v>
      </c>
      <c r="Q1289" t="str">
        <f>VLOOKUP(L1289,[1]Лист1!$A:$B,2,0)</f>
        <v>Action &amp; Adventure</v>
      </c>
      <c r="R1289" s="5" t="str">
        <f t="shared" si="62"/>
        <v>2021</v>
      </c>
    </row>
    <row r="1290" spans="1:18" x14ac:dyDescent="0.25">
      <c r="A1290" s="4">
        <v>1288</v>
      </c>
      <c r="B1290" t="s">
        <v>3747</v>
      </c>
      <c r="C1290" t="s">
        <v>22756</v>
      </c>
      <c r="D1290" t="s">
        <v>3748</v>
      </c>
      <c r="E1290" t="s">
        <v>3749</v>
      </c>
      <c r="F1290" t="s">
        <v>53</v>
      </c>
      <c r="G1290" s="1">
        <v>44212</v>
      </c>
      <c r="H1290">
        <v>2016</v>
      </c>
      <c r="I1290" t="s">
        <v>17</v>
      </c>
      <c r="J1290">
        <v>108</v>
      </c>
      <c r="K1290" t="s">
        <v>3750</v>
      </c>
      <c r="L1290" t="s">
        <v>47</v>
      </c>
      <c r="M1290" t="s">
        <v>152</v>
      </c>
      <c r="N1290">
        <v>0</v>
      </c>
      <c r="O1290" t="str">
        <f t="shared" si="60"/>
        <v/>
      </c>
      <c r="P1290" t="str">
        <f t="shared" si="61"/>
        <v>100 - 120 минут</v>
      </c>
      <c r="Q1290" t="str">
        <f>VLOOKUP(L1290,[1]Лист1!$A:$B,2,0)</f>
        <v>Dramas</v>
      </c>
      <c r="R1290" s="5" t="str">
        <f t="shared" si="62"/>
        <v>2021</v>
      </c>
    </row>
    <row r="1291" spans="1:18" x14ac:dyDescent="0.25">
      <c r="A1291" s="4">
        <v>1289</v>
      </c>
      <c r="B1291" t="s">
        <v>3751</v>
      </c>
      <c r="C1291" t="s">
        <v>22756</v>
      </c>
      <c r="D1291" t="s">
        <v>3752</v>
      </c>
      <c r="E1291" t="s">
        <v>3753</v>
      </c>
      <c r="F1291" t="s">
        <v>16</v>
      </c>
      <c r="G1291" s="1">
        <v>44212</v>
      </c>
      <c r="H1291">
        <v>2020</v>
      </c>
      <c r="I1291" t="s">
        <v>270</v>
      </c>
      <c r="J1291">
        <v>94</v>
      </c>
      <c r="K1291" t="s">
        <v>151</v>
      </c>
      <c r="L1291" t="s">
        <v>151</v>
      </c>
      <c r="M1291">
        <v>0</v>
      </c>
      <c r="N1291">
        <v>0</v>
      </c>
      <c r="O1291" t="str">
        <f t="shared" si="60"/>
        <v/>
      </c>
      <c r="P1291" t="str">
        <f t="shared" si="61"/>
        <v>80 - 100 минут</v>
      </c>
      <c r="Q1291" t="str">
        <f>VLOOKUP(L1291,[1]Лист1!$A:$B,2,0)</f>
        <v>Horror</v>
      </c>
      <c r="R1291" s="5" t="str">
        <f t="shared" si="62"/>
        <v>2021</v>
      </c>
    </row>
    <row r="1292" spans="1:18" x14ac:dyDescent="0.25">
      <c r="A1292" s="4">
        <v>1290</v>
      </c>
      <c r="B1292" t="s">
        <v>3754</v>
      </c>
      <c r="C1292" t="s">
        <v>22756</v>
      </c>
      <c r="D1292" t="s">
        <v>3755</v>
      </c>
      <c r="E1292" t="s">
        <v>3756</v>
      </c>
      <c r="F1292" t="s">
        <v>16</v>
      </c>
      <c r="G1292" s="1">
        <v>44212</v>
      </c>
      <c r="H1292">
        <v>2018</v>
      </c>
      <c r="I1292" t="s">
        <v>54</v>
      </c>
      <c r="J1292">
        <v>103</v>
      </c>
      <c r="K1292" t="s">
        <v>845</v>
      </c>
      <c r="L1292" t="s">
        <v>47</v>
      </c>
      <c r="M1292" t="s">
        <v>48</v>
      </c>
      <c r="N1292">
        <v>0</v>
      </c>
      <c r="O1292" t="str">
        <f t="shared" si="60"/>
        <v/>
      </c>
      <c r="P1292" t="str">
        <f t="shared" si="61"/>
        <v>100 - 120 минут</v>
      </c>
      <c r="Q1292" t="str">
        <f>VLOOKUP(L1292,[1]Лист1!$A:$B,2,0)</f>
        <v>Dramas</v>
      </c>
      <c r="R1292" s="5" t="str">
        <f t="shared" si="62"/>
        <v>2021</v>
      </c>
    </row>
    <row r="1293" spans="1:18" x14ac:dyDescent="0.25">
      <c r="A1293" s="4">
        <v>1291</v>
      </c>
      <c r="B1293" t="s">
        <v>3757</v>
      </c>
      <c r="C1293" t="s">
        <v>22756</v>
      </c>
      <c r="D1293" t="s">
        <v>3758</v>
      </c>
      <c r="E1293" t="s">
        <v>3759</v>
      </c>
      <c r="F1293" t="s">
        <v>38</v>
      </c>
      <c r="G1293" s="1">
        <v>44211</v>
      </c>
      <c r="H1293">
        <v>2020</v>
      </c>
      <c r="I1293" t="s">
        <v>212</v>
      </c>
      <c r="J1293">
        <v>105</v>
      </c>
      <c r="K1293" t="s">
        <v>1428</v>
      </c>
      <c r="L1293" t="s">
        <v>41</v>
      </c>
      <c r="M1293" t="s">
        <v>42</v>
      </c>
      <c r="N1293" t="s">
        <v>63</v>
      </c>
      <c r="O1293" t="str">
        <f t="shared" si="60"/>
        <v/>
      </c>
      <c r="P1293" t="str">
        <f t="shared" si="61"/>
        <v>100 - 120 минут</v>
      </c>
      <c r="Q1293" t="str">
        <f>VLOOKUP(L1293,[1]Лист1!$A:$B,2,0)</f>
        <v>Kids</v>
      </c>
      <c r="R1293" s="5" t="str">
        <f t="shared" si="62"/>
        <v>2021</v>
      </c>
    </row>
    <row r="1294" spans="1:18" x14ac:dyDescent="0.25">
      <c r="A1294" s="4">
        <v>1292</v>
      </c>
      <c r="B1294" t="s">
        <v>3760</v>
      </c>
      <c r="C1294" t="s">
        <v>22756</v>
      </c>
      <c r="D1294" t="s">
        <v>3761</v>
      </c>
      <c r="E1294" t="s">
        <v>3762</v>
      </c>
      <c r="F1294" t="s">
        <v>3763</v>
      </c>
      <c r="G1294" s="1">
        <v>44211</v>
      </c>
      <c r="H1294">
        <v>2021</v>
      </c>
      <c r="I1294" t="s">
        <v>270</v>
      </c>
      <c r="J1294">
        <v>116</v>
      </c>
      <c r="K1294" t="s">
        <v>237</v>
      </c>
      <c r="L1294" t="s">
        <v>237</v>
      </c>
      <c r="M1294">
        <v>0</v>
      </c>
      <c r="N1294">
        <v>0</v>
      </c>
      <c r="O1294" t="str">
        <f t="shared" si="60"/>
        <v/>
      </c>
      <c r="P1294" t="str">
        <f t="shared" si="61"/>
        <v>100 - 120 минут</v>
      </c>
      <c r="Q1294" t="str">
        <f>VLOOKUP(L1294,[1]Лист1!$A:$B,2,0)</f>
        <v>Action &amp; Adventure</v>
      </c>
      <c r="R1294" s="5" t="str">
        <f t="shared" si="62"/>
        <v>2021</v>
      </c>
    </row>
    <row r="1295" spans="1:18" x14ac:dyDescent="0.25">
      <c r="A1295" s="4">
        <v>1293</v>
      </c>
      <c r="B1295" t="s">
        <v>3764</v>
      </c>
      <c r="C1295" t="s">
        <v>22756</v>
      </c>
      <c r="D1295" t="s">
        <v>3765</v>
      </c>
      <c r="E1295" t="s">
        <v>3766</v>
      </c>
      <c r="F1295" t="s">
        <v>16</v>
      </c>
      <c r="G1295" s="1">
        <v>44211</v>
      </c>
      <c r="H1295">
        <v>2014</v>
      </c>
      <c r="I1295" t="s">
        <v>121</v>
      </c>
      <c r="J1295">
        <v>92</v>
      </c>
      <c r="K1295" t="s">
        <v>40</v>
      </c>
      <c r="L1295" t="s">
        <v>41</v>
      </c>
      <c r="M1295" t="s">
        <v>42</v>
      </c>
      <c r="N1295">
        <v>0</v>
      </c>
      <c r="O1295" t="str">
        <f t="shared" si="60"/>
        <v/>
      </c>
      <c r="P1295" t="str">
        <f t="shared" si="61"/>
        <v>80 - 100 минут</v>
      </c>
      <c r="Q1295" t="str">
        <f>VLOOKUP(L1295,[1]Лист1!$A:$B,2,0)</f>
        <v>Kids</v>
      </c>
      <c r="R1295" s="5" t="str">
        <f t="shared" si="62"/>
        <v>2021</v>
      </c>
    </row>
    <row r="1296" spans="1:18" x14ac:dyDescent="0.25">
      <c r="A1296" s="4">
        <v>1294</v>
      </c>
      <c r="B1296" t="s">
        <v>3767</v>
      </c>
      <c r="C1296" t="s">
        <v>22756</v>
      </c>
      <c r="D1296" t="s">
        <v>3768</v>
      </c>
      <c r="E1296" t="s">
        <v>3769</v>
      </c>
      <c r="F1296" t="s">
        <v>16</v>
      </c>
      <c r="G1296" s="1">
        <v>44211</v>
      </c>
      <c r="H1296">
        <v>2019</v>
      </c>
      <c r="I1296" t="s">
        <v>110</v>
      </c>
      <c r="J1296">
        <v>65</v>
      </c>
      <c r="K1296" t="s">
        <v>41</v>
      </c>
      <c r="L1296" t="s">
        <v>41</v>
      </c>
      <c r="M1296">
        <v>0</v>
      </c>
      <c r="N1296">
        <v>0</v>
      </c>
      <c r="O1296" t="str">
        <f t="shared" si="60"/>
        <v/>
      </c>
      <c r="P1296" t="str">
        <f t="shared" si="61"/>
        <v>60 - 80 минут</v>
      </c>
      <c r="Q1296" t="str">
        <f>VLOOKUP(L1296,[1]Лист1!$A:$B,2,0)</f>
        <v>Kids</v>
      </c>
      <c r="R1296" s="5" t="str">
        <f t="shared" si="62"/>
        <v>2021</v>
      </c>
    </row>
    <row r="1297" spans="1:18" x14ac:dyDescent="0.25">
      <c r="A1297" s="4">
        <v>1295</v>
      </c>
      <c r="B1297" t="s">
        <v>3770</v>
      </c>
      <c r="C1297" t="s">
        <v>22756</v>
      </c>
      <c r="D1297" t="s">
        <v>3771</v>
      </c>
      <c r="E1297" t="s">
        <v>3772</v>
      </c>
      <c r="F1297" t="s">
        <v>85</v>
      </c>
      <c r="G1297" s="1">
        <v>44208</v>
      </c>
      <c r="H1297">
        <v>2021</v>
      </c>
      <c r="I1297" t="s">
        <v>23</v>
      </c>
      <c r="J1297">
        <v>98</v>
      </c>
      <c r="K1297" t="s">
        <v>733</v>
      </c>
      <c r="L1297" t="s">
        <v>733</v>
      </c>
      <c r="M1297">
        <v>0</v>
      </c>
      <c r="N1297">
        <v>0</v>
      </c>
      <c r="O1297" t="str">
        <f t="shared" si="60"/>
        <v/>
      </c>
      <c r="P1297" t="str">
        <f t="shared" si="61"/>
        <v>80 - 100 минут</v>
      </c>
      <c r="Q1297" t="str">
        <f>VLOOKUP(L1297,[1]Лист1!$A:$B,2,0)</f>
        <v>Stand-Up</v>
      </c>
      <c r="R1297" s="5" t="str">
        <f t="shared" si="62"/>
        <v>2021</v>
      </c>
    </row>
    <row r="1298" spans="1:18" x14ac:dyDescent="0.25">
      <c r="A1298" s="4">
        <v>1296</v>
      </c>
      <c r="B1298" t="s">
        <v>3773</v>
      </c>
      <c r="C1298" t="s">
        <v>22756</v>
      </c>
      <c r="D1298" t="s">
        <v>3774</v>
      </c>
      <c r="E1298" t="s">
        <v>3775</v>
      </c>
      <c r="F1298" t="s">
        <v>16</v>
      </c>
      <c r="G1298" s="1">
        <v>44211</v>
      </c>
      <c r="H1298">
        <v>2020</v>
      </c>
      <c r="I1298" t="s">
        <v>270</v>
      </c>
      <c r="J1298">
        <v>115</v>
      </c>
      <c r="K1298" t="s">
        <v>156</v>
      </c>
      <c r="L1298" t="s">
        <v>156</v>
      </c>
      <c r="M1298">
        <v>0</v>
      </c>
      <c r="N1298">
        <v>0</v>
      </c>
      <c r="O1298" t="str">
        <f t="shared" si="60"/>
        <v/>
      </c>
      <c r="P1298" t="str">
        <f t="shared" si="61"/>
        <v>100 - 120 минут</v>
      </c>
      <c r="Q1298" t="str">
        <f>VLOOKUP(L1298,[1]Лист1!$A:$B,2,0)</f>
        <v>Thrillers</v>
      </c>
      <c r="R1298" s="5" t="str">
        <f t="shared" si="62"/>
        <v>2021</v>
      </c>
    </row>
    <row r="1299" spans="1:18" x14ac:dyDescent="0.25">
      <c r="A1299" s="4">
        <v>1297</v>
      </c>
      <c r="B1299" t="s">
        <v>3776</v>
      </c>
      <c r="C1299" t="s">
        <v>22756</v>
      </c>
      <c r="D1299" t="s">
        <v>3777</v>
      </c>
      <c r="E1299" t="s">
        <v>3778</v>
      </c>
      <c r="F1299" t="s">
        <v>67</v>
      </c>
      <c r="G1299" s="1">
        <v>44211</v>
      </c>
      <c r="H1299">
        <v>2021</v>
      </c>
      <c r="I1299" t="s">
        <v>23</v>
      </c>
      <c r="J1299">
        <v>96</v>
      </c>
      <c r="K1299" t="s">
        <v>75</v>
      </c>
      <c r="L1299" t="s">
        <v>47</v>
      </c>
      <c r="M1299" t="s">
        <v>49</v>
      </c>
      <c r="N1299">
        <v>0</v>
      </c>
      <c r="O1299" t="str">
        <f t="shared" si="60"/>
        <v/>
      </c>
      <c r="P1299" t="str">
        <f t="shared" si="61"/>
        <v>80 - 100 минут</v>
      </c>
      <c r="Q1299" t="str">
        <f>VLOOKUP(L1299,[1]Лист1!$A:$B,2,0)</f>
        <v>Dramas</v>
      </c>
      <c r="R1299" s="5" t="str">
        <f t="shared" si="62"/>
        <v>2021</v>
      </c>
    </row>
    <row r="1300" spans="1:18" x14ac:dyDescent="0.25">
      <c r="A1300" s="4">
        <v>1298</v>
      </c>
      <c r="B1300" t="s">
        <v>3779</v>
      </c>
      <c r="C1300" t="s">
        <v>22756</v>
      </c>
      <c r="D1300" t="s">
        <v>3780</v>
      </c>
      <c r="E1300" t="s">
        <v>3781</v>
      </c>
      <c r="F1300" t="s">
        <v>16</v>
      </c>
      <c r="G1300" s="1">
        <v>44211</v>
      </c>
      <c r="H1300">
        <v>2021</v>
      </c>
      <c r="I1300" t="s">
        <v>54</v>
      </c>
      <c r="J1300">
        <v>32</v>
      </c>
      <c r="K1300" t="s">
        <v>18</v>
      </c>
      <c r="L1300" t="s">
        <v>18</v>
      </c>
      <c r="M1300">
        <v>0</v>
      </c>
      <c r="N1300">
        <v>0</v>
      </c>
      <c r="O1300" t="str">
        <f t="shared" si="60"/>
        <v/>
      </c>
      <c r="P1300" t="str">
        <f t="shared" si="61"/>
        <v>0 - 40 минут</v>
      </c>
      <c r="Q1300" t="str">
        <f>VLOOKUP(L1300,[1]Лист1!$A:$B,2,0)</f>
        <v>Documentaries</v>
      </c>
      <c r="R1300" s="5" t="str">
        <f t="shared" si="62"/>
        <v>2021</v>
      </c>
    </row>
    <row r="1301" spans="1:18" x14ac:dyDescent="0.25">
      <c r="A1301" s="4">
        <v>1299</v>
      </c>
      <c r="B1301" t="s">
        <v>3782</v>
      </c>
      <c r="C1301" t="s">
        <v>22756</v>
      </c>
      <c r="D1301" t="s">
        <v>3783</v>
      </c>
      <c r="E1301" t="s">
        <v>3784</v>
      </c>
      <c r="F1301" t="s">
        <v>1563</v>
      </c>
      <c r="G1301" s="1">
        <v>44211</v>
      </c>
      <c r="H1301">
        <v>2021</v>
      </c>
      <c r="I1301" t="s">
        <v>39</v>
      </c>
      <c r="J1301">
        <v>102</v>
      </c>
      <c r="K1301" t="s">
        <v>2536</v>
      </c>
      <c r="L1301" t="s">
        <v>47</v>
      </c>
      <c r="M1301" t="s">
        <v>49</v>
      </c>
      <c r="N1301" t="s">
        <v>787</v>
      </c>
      <c r="O1301" t="str">
        <f t="shared" si="60"/>
        <v/>
      </c>
      <c r="P1301" t="str">
        <f t="shared" si="61"/>
        <v>100 - 120 минут</v>
      </c>
      <c r="Q1301" t="str">
        <f>VLOOKUP(L1301,[1]Лист1!$A:$B,2,0)</f>
        <v>Dramas</v>
      </c>
      <c r="R1301" s="5" t="str">
        <f t="shared" si="62"/>
        <v>2021</v>
      </c>
    </row>
    <row r="1302" spans="1:18" x14ac:dyDescent="0.25">
      <c r="A1302" s="4">
        <v>1300</v>
      </c>
      <c r="B1302" t="s">
        <v>3785</v>
      </c>
      <c r="C1302" t="s">
        <v>22756</v>
      </c>
      <c r="D1302" t="s">
        <v>3786</v>
      </c>
      <c r="E1302" t="s">
        <v>3787</v>
      </c>
      <c r="F1302" t="s">
        <v>1751</v>
      </c>
      <c r="G1302" s="1">
        <v>44210</v>
      </c>
      <c r="H1302">
        <v>2011</v>
      </c>
      <c r="I1302" t="s">
        <v>23</v>
      </c>
      <c r="J1302">
        <v>102</v>
      </c>
      <c r="K1302" t="s">
        <v>75</v>
      </c>
      <c r="L1302" t="s">
        <v>47</v>
      </c>
      <c r="M1302" t="s">
        <v>49</v>
      </c>
      <c r="N1302">
        <v>0</v>
      </c>
      <c r="O1302" t="str">
        <f t="shared" si="60"/>
        <v/>
      </c>
      <c r="P1302" t="str">
        <f t="shared" si="61"/>
        <v>100 - 120 минут</v>
      </c>
      <c r="Q1302" t="str">
        <f>VLOOKUP(L1302,[1]Лист1!$A:$B,2,0)</f>
        <v>Dramas</v>
      </c>
      <c r="R1302" s="5" t="str">
        <f t="shared" si="62"/>
        <v>2021</v>
      </c>
    </row>
    <row r="1303" spans="1:18" x14ac:dyDescent="0.25">
      <c r="A1303" s="4">
        <v>1301</v>
      </c>
      <c r="B1303" t="s">
        <v>3788</v>
      </c>
      <c r="C1303" t="s">
        <v>22756</v>
      </c>
      <c r="D1303" t="s">
        <v>3789</v>
      </c>
      <c r="E1303" t="s">
        <v>3790</v>
      </c>
      <c r="F1303" t="s">
        <v>1751</v>
      </c>
      <c r="G1303" s="1">
        <v>44210</v>
      </c>
      <c r="H1303">
        <v>2020</v>
      </c>
      <c r="I1303" t="s">
        <v>54</v>
      </c>
      <c r="J1303">
        <v>101</v>
      </c>
      <c r="K1303" t="s">
        <v>454</v>
      </c>
      <c r="L1303" t="s">
        <v>62</v>
      </c>
      <c r="M1303" t="s">
        <v>63</v>
      </c>
      <c r="N1303" t="s">
        <v>49</v>
      </c>
      <c r="O1303" t="str">
        <f t="shared" si="60"/>
        <v/>
      </c>
      <c r="P1303" t="str">
        <f t="shared" si="61"/>
        <v>100 - 120 минут</v>
      </c>
      <c r="Q1303" t="str">
        <f>VLOOKUP(L1303,[1]Лист1!$A:$B,2,0)</f>
        <v>Comedies</v>
      </c>
      <c r="R1303" s="5" t="str">
        <f t="shared" si="62"/>
        <v>2021</v>
      </c>
    </row>
    <row r="1304" spans="1:18" x14ac:dyDescent="0.25">
      <c r="A1304" s="4">
        <v>1302</v>
      </c>
      <c r="B1304" t="s">
        <v>3791</v>
      </c>
      <c r="C1304" t="s">
        <v>22756</v>
      </c>
      <c r="D1304" t="s">
        <v>3792</v>
      </c>
      <c r="E1304" t="s">
        <v>3793</v>
      </c>
      <c r="F1304" t="s">
        <v>16</v>
      </c>
      <c r="G1304" s="1">
        <v>44209</v>
      </c>
      <c r="H1304">
        <v>2017</v>
      </c>
      <c r="I1304" t="s">
        <v>270</v>
      </c>
      <c r="J1304">
        <v>71</v>
      </c>
      <c r="K1304" t="s">
        <v>274</v>
      </c>
      <c r="L1304" t="s">
        <v>47</v>
      </c>
      <c r="M1304" t="s">
        <v>232</v>
      </c>
      <c r="N1304">
        <v>0</v>
      </c>
      <c r="O1304" t="str">
        <f t="shared" si="60"/>
        <v/>
      </c>
      <c r="P1304" t="str">
        <f t="shared" si="61"/>
        <v>60 - 80 минут</v>
      </c>
      <c r="Q1304" t="str">
        <f>VLOOKUP(L1304,[1]Лист1!$A:$B,2,0)</f>
        <v>Dramas</v>
      </c>
      <c r="R1304" s="5" t="str">
        <f t="shared" si="62"/>
        <v>2021</v>
      </c>
    </row>
    <row r="1305" spans="1:18" x14ac:dyDescent="0.25">
      <c r="A1305" s="4">
        <v>1303</v>
      </c>
      <c r="B1305" t="s">
        <v>3794</v>
      </c>
      <c r="C1305" t="s">
        <v>22757</v>
      </c>
      <c r="D1305" t="s">
        <v>3795</v>
      </c>
      <c r="E1305" t="s">
        <v>3796</v>
      </c>
      <c r="F1305" t="s">
        <v>16</v>
      </c>
      <c r="G1305" s="1">
        <v>44209</v>
      </c>
      <c r="H1305">
        <v>2021</v>
      </c>
      <c r="I1305" t="s">
        <v>23</v>
      </c>
      <c r="J1305">
        <v>1</v>
      </c>
      <c r="K1305" t="s">
        <v>969</v>
      </c>
      <c r="L1305" t="s">
        <v>25</v>
      </c>
      <c r="M1305" t="s">
        <v>106</v>
      </c>
      <c r="N1305">
        <v>0</v>
      </c>
      <c r="O1305" t="str">
        <f t="shared" si="60"/>
        <v>1 сезон</v>
      </c>
      <c r="P1305" t="str">
        <f t="shared" si="61"/>
        <v/>
      </c>
      <c r="Q1305" t="str">
        <f>VLOOKUP(L1305,[1]Лист1!$A:$B,2,0)</f>
        <v>Crime</v>
      </c>
      <c r="R1305" s="5" t="str">
        <f t="shared" si="62"/>
        <v>2021</v>
      </c>
    </row>
    <row r="1306" spans="1:18" x14ac:dyDescent="0.25">
      <c r="A1306" s="4">
        <v>1304</v>
      </c>
      <c r="B1306" t="s">
        <v>3797</v>
      </c>
      <c r="C1306" t="s">
        <v>22756</v>
      </c>
      <c r="D1306" t="s">
        <v>3798</v>
      </c>
      <c r="E1306" t="s">
        <v>3799</v>
      </c>
      <c r="F1306" t="s">
        <v>657</v>
      </c>
      <c r="G1306" s="1">
        <v>44208</v>
      </c>
      <c r="H1306">
        <v>2019</v>
      </c>
      <c r="I1306" t="s">
        <v>23</v>
      </c>
      <c r="J1306">
        <v>81</v>
      </c>
      <c r="K1306" t="s">
        <v>389</v>
      </c>
      <c r="L1306" t="s">
        <v>390</v>
      </c>
      <c r="M1306" t="s">
        <v>232</v>
      </c>
      <c r="N1306">
        <v>0</v>
      </c>
      <c r="O1306" t="str">
        <f t="shared" si="60"/>
        <v/>
      </c>
      <c r="P1306" t="str">
        <f t="shared" si="61"/>
        <v>80 - 100 минут</v>
      </c>
      <c r="Q1306" t="str">
        <f>VLOOKUP(L1306,[1]Лист1!$A:$B,2,0)</f>
        <v>International</v>
      </c>
      <c r="R1306" s="5" t="str">
        <f t="shared" si="62"/>
        <v>2021</v>
      </c>
    </row>
    <row r="1307" spans="1:18" x14ac:dyDescent="0.25">
      <c r="A1307" s="4">
        <v>1305</v>
      </c>
      <c r="B1307" t="s">
        <v>3800</v>
      </c>
      <c r="C1307" t="s">
        <v>22757</v>
      </c>
      <c r="D1307" t="s">
        <v>3801</v>
      </c>
      <c r="E1307" t="s">
        <v>3802</v>
      </c>
      <c r="F1307" t="s">
        <v>53</v>
      </c>
      <c r="G1307" s="1">
        <v>44208</v>
      </c>
      <c r="H1307">
        <v>2020</v>
      </c>
      <c r="I1307" t="s">
        <v>23</v>
      </c>
      <c r="J1307">
        <v>4</v>
      </c>
      <c r="K1307" t="s">
        <v>3803</v>
      </c>
      <c r="L1307" t="s">
        <v>56</v>
      </c>
      <c r="M1307" t="s">
        <v>193</v>
      </c>
      <c r="N1307" t="s">
        <v>168</v>
      </c>
      <c r="O1307" t="str">
        <f t="shared" si="60"/>
        <v>4 сезона</v>
      </c>
      <c r="P1307" t="str">
        <f t="shared" si="61"/>
        <v/>
      </c>
      <c r="Q1307" t="str">
        <f>VLOOKUP(L1307,[1]Лист1!$A:$B,2,0)</f>
        <v>International</v>
      </c>
      <c r="R1307" s="5" t="str">
        <f t="shared" si="62"/>
        <v>2021</v>
      </c>
    </row>
    <row r="1308" spans="1:18" x14ac:dyDescent="0.25">
      <c r="A1308" s="4">
        <v>1306</v>
      </c>
      <c r="B1308" t="s">
        <v>3804</v>
      </c>
      <c r="C1308" t="s">
        <v>22756</v>
      </c>
      <c r="D1308" t="s">
        <v>3805</v>
      </c>
      <c r="E1308" t="s">
        <v>3806</v>
      </c>
      <c r="F1308" t="s">
        <v>16</v>
      </c>
      <c r="G1308" s="1">
        <v>44207</v>
      </c>
      <c r="H1308">
        <v>2021</v>
      </c>
      <c r="I1308" t="s">
        <v>23</v>
      </c>
      <c r="J1308">
        <v>90</v>
      </c>
      <c r="K1308" t="s">
        <v>18</v>
      </c>
      <c r="L1308" t="s">
        <v>18</v>
      </c>
      <c r="M1308">
        <v>0</v>
      </c>
      <c r="N1308">
        <v>0</v>
      </c>
      <c r="O1308" t="str">
        <f t="shared" si="60"/>
        <v/>
      </c>
      <c r="P1308" t="str">
        <f t="shared" si="61"/>
        <v>80 - 100 минут</v>
      </c>
      <c r="Q1308" t="str">
        <f>VLOOKUP(L1308,[1]Лист1!$A:$B,2,0)</f>
        <v>Documentaries</v>
      </c>
      <c r="R1308" s="5" t="str">
        <f t="shared" si="62"/>
        <v>2021</v>
      </c>
    </row>
    <row r="1309" spans="1:18" x14ac:dyDescent="0.25">
      <c r="A1309" s="4">
        <v>1307</v>
      </c>
      <c r="B1309" t="s">
        <v>3807</v>
      </c>
      <c r="C1309" t="s">
        <v>22756</v>
      </c>
      <c r="D1309" t="s">
        <v>3808</v>
      </c>
      <c r="E1309" t="s">
        <v>3809</v>
      </c>
      <c r="F1309" t="s">
        <v>22</v>
      </c>
      <c r="G1309" s="1">
        <v>44207</v>
      </c>
      <c r="H1309">
        <v>2011</v>
      </c>
      <c r="I1309" t="s">
        <v>270</v>
      </c>
      <c r="J1309">
        <v>112</v>
      </c>
      <c r="K1309" t="s">
        <v>454</v>
      </c>
      <c r="L1309" t="s">
        <v>62</v>
      </c>
      <c r="M1309" t="s">
        <v>63</v>
      </c>
      <c r="N1309" t="s">
        <v>49</v>
      </c>
      <c r="O1309" t="str">
        <f t="shared" si="60"/>
        <v/>
      </c>
      <c r="P1309" t="str">
        <f t="shared" si="61"/>
        <v>100 - 120 минут</v>
      </c>
      <c r="Q1309" t="str">
        <f>VLOOKUP(L1309,[1]Лист1!$A:$B,2,0)</f>
        <v>Comedies</v>
      </c>
      <c r="R1309" s="5" t="str">
        <f t="shared" si="62"/>
        <v>2021</v>
      </c>
    </row>
    <row r="1310" spans="1:18" x14ac:dyDescent="0.25">
      <c r="A1310" s="4">
        <v>1308</v>
      </c>
      <c r="B1310" t="s">
        <v>3810</v>
      </c>
      <c r="C1310" t="s">
        <v>22756</v>
      </c>
      <c r="D1310" t="s">
        <v>3811</v>
      </c>
      <c r="E1310" t="s">
        <v>3812</v>
      </c>
      <c r="F1310" t="s">
        <v>67</v>
      </c>
      <c r="G1310" s="1">
        <v>44204</v>
      </c>
      <c r="H1310">
        <v>2005</v>
      </c>
      <c r="I1310" t="s">
        <v>54</v>
      </c>
      <c r="J1310">
        <v>161</v>
      </c>
      <c r="K1310" t="s">
        <v>75</v>
      </c>
      <c r="L1310" t="s">
        <v>47</v>
      </c>
      <c r="M1310" t="s">
        <v>49</v>
      </c>
      <c r="N1310">
        <v>0</v>
      </c>
      <c r="O1310" t="str">
        <f t="shared" si="60"/>
        <v/>
      </c>
      <c r="P1310" t="str">
        <f t="shared" si="61"/>
        <v>140 минут +</v>
      </c>
      <c r="Q1310" t="str">
        <f>VLOOKUP(L1310,[1]Лист1!$A:$B,2,0)</f>
        <v>Dramas</v>
      </c>
      <c r="R1310" s="5" t="str">
        <f t="shared" si="62"/>
        <v>2021</v>
      </c>
    </row>
    <row r="1311" spans="1:18" x14ac:dyDescent="0.25">
      <c r="A1311" s="4">
        <v>1309</v>
      </c>
      <c r="B1311" t="s">
        <v>3813</v>
      </c>
      <c r="C1311" t="s">
        <v>22756</v>
      </c>
      <c r="D1311" t="s">
        <v>3814</v>
      </c>
      <c r="E1311" t="s">
        <v>3815</v>
      </c>
      <c r="F1311" t="s">
        <v>67</v>
      </c>
      <c r="G1311" s="1">
        <v>44204</v>
      </c>
      <c r="H1311">
        <v>2005</v>
      </c>
      <c r="I1311" t="s">
        <v>54</v>
      </c>
      <c r="J1311">
        <v>129</v>
      </c>
      <c r="K1311" t="s">
        <v>142</v>
      </c>
      <c r="L1311" t="s">
        <v>62</v>
      </c>
      <c r="M1311" t="s">
        <v>49</v>
      </c>
      <c r="N1311" t="s">
        <v>143</v>
      </c>
      <c r="O1311" t="str">
        <f t="shared" si="60"/>
        <v/>
      </c>
      <c r="P1311" t="str">
        <f t="shared" si="61"/>
        <v>120 - 140 минут</v>
      </c>
      <c r="Q1311" t="str">
        <f>VLOOKUP(L1311,[1]Лист1!$A:$B,2,0)</f>
        <v>Comedies</v>
      </c>
      <c r="R1311" s="5" t="str">
        <f t="shared" si="62"/>
        <v>2021</v>
      </c>
    </row>
    <row r="1312" spans="1:18" x14ac:dyDescent="0.25">
      <c r="A1312" s="4">
        <v>1310</v>
      </c>
      <c r="B1312" t="s">
        <v>3816</v>
      </c>
      <c r="C1312" t="s">
        <v>22756</v>
      </c>
      <c r="D1312" t="s">
        <v>3817</v>
      </c>
      <c r="E1312" t="s">
        <v>3818</v>
      </c>
      <c r="F1312" t="s">
        <v>709</v>
      </c>
      <c r="G1312" s="1">
        <v>44204</v>
      </c>
      <c r="H1312">
        <v>2021</v>
      </c>
      <c r="I1312" t="s">
        <v>68</v>
      </c>
      <c r="J1312">
        <v>85</v>
      </c>
      <c r="K1312" t="s">
        <v>40</v>
      </c>
      <c r="L1312" t="s">
        <v>41</v>
      </c>
      <c r="M1312" t="s">
        <v>42</v>
      </c>
      <c r="N1312">
        <v>0</v>
      </c>
      <c r="O1312" t="str">
        <f t="shared" si="60"/>
        <v/>
      </c>
      <c r="P1312" t="str">
        <f t="shared" si="61"/>
        <v>80 - 100 минут</v>
      </c>
      <c r="Q1312" t="str">
        <f>VLOOKUP(L1312,[1]Лист1!$A:$B,2,0)</f>
        <v>Kids</v>
      </c>
      <c r="R1312" s="5" t="str">
        <f t="shared" si="62"/>
        <v>2021</v>
      </c>
    </row>
    <row r="1313" spans="1:18" x14ac:dyDescent="0.25">
      <c r="A1313" s="4">
        <v>1311</v>
      </c>
      <c r="B1313" t="s">
        <v>3819</v>
      </c>
      <c r="C1313" t="s">
        <v>22756</v>
      </c>
      <c r="D1313" t="s">
        <v>3820</v>
      </c>
      <c r="E1313" t="s">
        <v>3812</v>
      </c>
      <c r="F1313" t="s">
        <v>67</v>
      </c>
      <c r="G1313" s="1">
        <v>44204</v>
      </c>
      <c r="H1313">
        <v>2003</v>
      </c>
      <c r="I1313" t="s">
        <v>23</v>
      </c>
      <c r="J1313">
        <v>148</v>
      </c>
      <c r="K1313" t="s">
        <v>75</v>
      </c>
      <c r="L1313" t="s">
        <v>47</v>
      </c>
      <c r="M1313" t="s">
        <v>49</v>
      </c>
      <c r="N1313">
        <v>0</v>
      </c>
      <c r="O1313" t="str">
        <f t="shared" si="60"/>
        <v/>
      </c>
      <c r="P1313" t="str">
        <f t="shared" si="61"/>
        <v>140 минут +</v>
      </c>
      <c r="Q1313" t="str">
        <f>VLOOKUP(L1313,[1]Лист1!$A:$B,2,0)</f>
        <v>Dramas</v>
      </c>
      <c r="R1313" s="5" t="str">
        <f t="shared" si="62"/>
        <v>2021</v>
      </c>
    </row>
    <row r="1314" spans="1:18" x14ac:dyDescent="0.25">
      <c r="A1314" s="4">
        <v>1312</v>
      </c>
      <c r="B1314" t="s">
        <v>3821</v>
      </c>
      <c r="C1314" t="s">
        <v>22756</v>
      </c>
      <c r="D1314" t="s">
        <v>3822</v>
      </c>
      <c r="E1314" t="s">
        <v>3823</v>
      </c>
      <c r="F1314" t="s">
        <v>85</v>
      </c>
      <c r="G1314" s="1">
        <v>44202</v>
      </c>
      <c r="H1314">
        <v>2021</v>
      </c>
      <c r="I1314" t="s">
        <v>23</v>
      </c>
      <c r="J1314">
        <v>76</v>
      </c>
      <c r="K1314" t="s">
        <v>818</v>
      </c>
      <c r="L1314" t="s">
        <v>18</v>
      </c>
      <c r="M1314" t="s">
        <v>49</v>
      </c>
      <c r="N1314" t="s">
        <v>70</v>
      </c>
      <c r="O1314" t="str">
        <f t="shared" si="60"/>
        <v/>
      </c>
      <c r="P1314" t="str">
        <f t="shared" si="61"/>
        <v>60 - 80 минут</v>
      </c>
      <c r="Q1314" t="str">
        <f>VLOOKUP(L1314,[1]Лист1!$A:$B,2,0)</f>
        <v>Documentaries</v>
      </c>
      <c r="R1314" s="5" t="str">
        <f t="shared" si="62"/>
        <v>2021</v>
      </c>
    </row>
    <row r="1315" spans="1:18" x14ac:dyDescent="0.25">
      <c r="A1315" s="4">
        <v>1313</v>
      </c>
      <c r="B1315" t="s">
        <v>3824</v>
      </c>
      <c r="C1315" t="s">
        <v>22756</v>
      </c>
      <c r="D1315" t="s">
        <v>3825</v>
      </c>
      <c r="E1315" t="s">
        <v>3826</v>
      </c>
      <c r="F1315" t="s">
        <v>67</v>
      </c>
      <c r="G1315" s="1">
        <v>44204</v>
      </c>
      <c r="H1315">
        <v>2018</v>
      </c>
      <c r="I1315" t="s">
        <v>23</v>
      </c>
      <c r="J1315">
        <v>99</v>
      </c>
      <c r="K1315" t="s">
        <v>46</v>
      </c>
      <c r="L1315" t="s">
        <v>47</v>
      </c>
      <c r="M1315" t="s">
        <v>48</v>
      </c>
      <c r="N1315" t="s">
        <v>49</v>
      </c>
      <c r="O1315" t="str">
        <f t="shared" si="60"/>
        <v/>
      </c>
      <c r="P1315" t="str">
        <f t="shared" si="61"/>
        <v>80 - 100 минут</v>
      </c>
      <c r="Q1315" t="str">
        <f>VLOOKUP(L1315,[1]Лист1!$A:$B,2,0)</f>
        <v>Dramas</v>
      </c>
      <c r="R1315" s="5" t="str">
        <f t="shared" si="62"/>
        <v>2021</v>
      </c>
    </row>
    <row r="1316" spans="1:18" x14ac:dyDescent="0.25">
      <c r="A1316" s="4">
        <v>1314</v>
      </c>
      <c r="B1316" t="s">
        <v>3827</v>
      </c>
      <c r="C1316" t="s">
        <v>22757</v>
      </c>
      <c r="D1316" t="s">
        <v>3828</v>
      </c>
      <c r="E1316" t="s">
        <v>3829</v>
      </c>
      <c r="F1316" t="s">
        <v>400</v>
      </c>
      <c r="G1316" s="1">
        <v>44204</v>
      </c>
      <c r="H1316">
        <v>2021</v>
      </c>
      <c r="I1316" t="s">
        <v>54</v>
      </c>
      <c r="J1316">
        <v>2</v>
      </c>
      <c r="K1316" t="s">
        <v>3830</v>
      </c>
      <c r="L1316" t="s">
        <v>180</v>
      </c>
      <c r="M1316" t="s">
        <v>26</v>
      </c>
      <c r="N1316" t="s">
        <v>161</v>
      </c>
      <c r="O1316" t="str">
        <f t="shared" si="60"/>
        <v>2 сезона</v>
      </c>
      <c r="P1316" t="str">
        <f t="shared" si="61"/>
        <v/>
      </c>
      <c r="Q1316" t="str">
        <f>VLOOKUP(L1316,[1]Лист1!$A:$B,2,0)</f>
        <v>Anime</v>
      </c>
      <c r="R1316" s="5" t="str">
        <f t="shared" si="62"/>
        <v>2021</v>
      </c>
    </row>
    <row r="1317" spans="1:18" x14ac:dyDescent="0.25">
      <c r="A1317" s="4">
        <v>1315</v>
      </c>
      <c r="B1317" t="s">
        <v>3831</v>
      </c>
      <c r="C1317" t="s">
        <v>22756</v>
      </c>
      <c r="D1317" t="s">
        <v>3832</v>
      </c>
      <c r="E1317" t="s">
        <v>3833</v>
      </c>
      <c r="F1317" t="s">
        <v>1751</v>
      </c>
      <c r="G1317" s="1">
        <v>44203</v>
      </c>
      <c r="H1317">
        <v>2020</v>
      </c>
      <c r="I1317" t="s">
        <v>54</v>
      </c>
      <c r="J1317">
        <v>101</v>
      </c>
      <c r="K1317" t="s">
        <v>75</v>
      </c>
      <c r="L1317" t="s">
        <v>47</v>
      </c>
      <c r="M1317" t="s">
        <v>49</v>
      </c>
      <c r="N1317">
        <v>0</v>
      </c>
      <c r="O1317" t="str">
        <f t="shared" si="60"/>
        <v/>
      </c>
      <c r="P1317" t="str">
        <f t="shared" si="61"/>
        <v>100 - 120 минут</v>
      </c>
      <c r="Q1317" t="str">
        <f>VLOOKUP(L1317,[1]Лист1!$A:$B,2,0)</f>
        <v>Dramas</v>
      </c>
      <c r="R1317" s="5" t="str">
        <f t="shared" si="62"/>
        <v>2021</v>
      </c>
    </row>
    <row r="1318" spans="1:18" x14ac:dyDescent="0.25">
      <c r="A1318" s="4">
        <v>1316</v>
      </c>
      <c r="B1318" t="s">
        <v>3834</v>
      </c>
      <c r="C1318" t="s">
        <v>22756</v>
      </c>
      <c r="D1318" t="s">
        <v>3835</v>
      </c>
      <c r="E1318" t="s">
        <v>3836</v>
      </c>
      <c r="F1318" t="s">
        <v>22</v>
      </c>
      <c r="G1318" s="1">
        <v>44203</v>
      </c>
      <c r="H1318">
        <v>2016</v>
      </c>
      <c r="I1318" t="s">
        <v>121</v>
      </c>
      <c r="J1318">
        <v>89</v>
      </c>
      <c r="K1318" t="s">
        <v>40</v>
      </c>
      <c r="L1318" t="s">
        <v>41</v>
      </c>
      <c r="M1318" t="s">
        <v>42</v>
      </c>
      <c r="N1318">
        <v>0</v>
      </c>
      <c r="O1318" t="str">
        <f t="shared" si="60"/>
        <v/>
      </c>
      <c r="P1318" t="str">
        <f t="shared" si="61"/>
        <v>80 - 100 минут</v>
      </c>
      <c r="Q1318" t="str">
        <f>VLOOKUP(L1318,[1]Лист1!$A:$B,2,0)</f>
        <v>Kids</v>
      </c>
      <c r="R1318" s="5" t="str">
        <f t="shared" si="62"/>
        <v>2021</v>
      </c>
    </row>
    <row r="1319" spans="1:18" x14ac:dyDescent="0.25">
      <c r="A1319" s="4">
        <v>1317</v>
      </c>
      <c r="B1319" t="s">
        <v>3837</v>
      </c>
      <c r="C1319" t="s">
        <v>22756</v>
      </c>
      <c r="D1319" t="s">
        <v>3838</v>
      </c>
      <c r="E1319" t="s">
        <v>3839</v>
      </c>
      <c r="F1319" t="s">
        <v>709</v>
      </c>
      <c r="G1319" s="1">
        <v>44203</v>
      </c>
      <c r="H1319">
        <v>2020</v>
      </c>
      <c r="I1319" t="s">
        <v>270</v>
      </c>
      <c r="J1319">
        <v>128</v>
      </c>
      <c r="K1319" t="s">
        <v>47</v>
      </c>
      <c r="L1319" t="s">
        <v>47</v>
      </c>
      <c r="M1319">
        <v>0</v>
      </c>
      <c r="N1319">
        <v>0</v>
      </c>
      <c r="O1319" t="str">
        <f t="shared" si="60"/>
        <v/>
      </c>
      <c r="P1319" t="str">
        <f t="shared" si="61"/>
        <v>120 - 140 минут</v>
      </c>
      <c r="Q1319" t="str">
        <f>VLOOKUP(L1319,[1]Лист1!$A:$B,2,0)</f>
        <v>Dramas</v>
      </c>
      <c r="R1319" s="5" t="str">
        <f t="shared" si="62"/>
        <v>2021</v>
      </c>
    </row>
    <row r="1320" spans="1:18" x14ac:dyDescent="0.25">
      <c r="A1320" s="4">
        <v>1318</v>
      </c>
      <c r="B1320" t="s">
        <v>3840</v>
      </c>
      <c r="C1320" t="s">
        <v>22756</v>
      </c>
      <c r="D1320" t="s">
        <v>3841</v>
      </c>
      <c r="E1320" t="s">
        <v>3842</v>
      </c>
      <c r="F1320" t="s">
        <v>22</v>
      </c>
      <c r="G1320" s="1">
        <v>44202</v>
      </c>
      <c r="H1320">
        <v>2020</v>
      </c>
      <c r="I1320" t="s">
        <v>54</v>
      </c>
      <c r="J1320">
        <v>99</v>
      </c>
      <c r="K1320" t="s">
        <v>1085</v>
      </c>
      <c r="L1320" t="s">
        <v>18</v>
      </c>
      <c r="M1320" t="s">
        <v>49</v>
      </c>
      <c r="N1320" t="s">
        <v>442</v>
      </c>
      <c r="O1320" t="str">
        <f t="shared" si="60"/>
        <v/>
      </c>
      <c r="P1320" t="str">
        <f t="shared" si="61"/>
        <v>80 - 100 минут</v>
      </c>
      <c r="Q1320" t="str">
        <f>VLOOKUP(L1320,[1]Лист1!$A:$B,2,0)</f>
        <v>Documentaries</v>
      </c>
      <c r="R1320" s="5" t="str">
        <f t="shared" si="62"/>
        <v>2021</v>
      </c>
    </row>
    <row r="1321" spans="1:18" x14ac:dyDescent="0.25">
      <c r="A1321" s="4">
        <v>1319</v>
      </c>
      <c r="B1321" t="s">
        <v>3843</v>
      </c>
      <c r="C1321" t="s">
        <v>22756</v>
      </c>
      <c r="D1321" t="s">
        <v>3844</v>
      </c>
      <c r="E1321" t="s">
        <v>3845</v>
      </c>
      <c r="F1321" t="s">
        <v>67</v>
      </c>
      <c r="G1321" s="1">
        <v>44200</v>
      </c>
      <c r="H1321">
        <v>1999</v>
      </c>
      <c r="I1321" t="s">
        <v>54</v>
      </c>
      <c r="J1321">
        <v>126</v>
      </c>
      <c r="K1321" t="s">
        <v>849</v>
      </c>
      <c r="L1321" t="s">
        <v>237</v>
      </c>
      <c r="M1321" t="s">
        <v>42</v>
      </c>
      <c r="N1321" t="s">
        <v>49</v>
      </c>
      <c r="O1321" t="str">
        <f t="shared" si="60"/>
        <v/>
      </c>
      <c r="P1321" t="str">
        <f t="shared" si="61"/>
        <v>120 - 140 минут</v>
      </c>
      <c r="Q1321" t="str">
        <f>VLOOKUP(L1321,[1]Лист1!$A:$B,2,0)</f>
        <v>Action &amp; Adventure</v>
      </c>
      <c r="R1321" s="5" t="str">
        <f t="shared" si="62"/>
        <v>2021</v>
      </c>
    </row>
    <row r="1322" spans="1:18" x14ac:dyDescent="0.25">
      <c r="A1322" s="4">
        <v>1320</v>
      </c>
      <c r="B1322" t="s">
        <v>3846</v>
      </c>
      <c r="C1322" t="s">
        <v>22756</v>
      </c>
      <c r="D1322" t="s">
        <v>3847</v>
      </c>
      <c r="E1322" t="s">
        <v>2102</v>
      </c>
      <c r="F1322" t="s">
        <v>16</v>
      </c>
      <c r="G1322" s="1">
        <v>44199</v>
      </c>
      <c r="H1322">
        <v>2012</v>
      </c>
      <c r="I1322" t="s">
        <v>17</v>
      </c>
      <c r="J1322">
        <v>106</v>
      </c>
      <c r="K1322" t="s">
        <v>3848</v>
      </c>
      <c r="L1322" t="s">
        <v>62</v>
      </c>
      <c r="M1322" t="s">
        <v>143</v>
      </c>
      <c r="N1322" t="s">
        <v>442</v>
      </c>
      <c r="O1322" t="str">
        <f t="shared" si="60"/>
        <v/>
      </c>
      <c r="P1322" t="str">
        <f t="shared" si="61"/>
        <v>100 - 120 минут</v>
      </c>
      <c r="Q1322" t="str">
        <f>VLOOKUP(L1322,[1]Лист1!$A:$B,2,0)</f>
        <v>Comedies</v>
      </c>
      <c r="R1322" s="5" t="str">
        <f t="shared" si="62"/>
        <v>2021</v>
      </c>
    </row>
    <row r="1323" spans="1:18" x14ac:dyDescent="0.25">
      <c r="A1323" s="4">
        <v>1321</v>
      </c>
      <c r="B1323" t="s">
        <v>3849</v>
      </c>
      <c r="C1323" t="s">
        <v>22756</v>
      </c>
      <c r="D1323" t="s">
        <v>3850</v>
      </c>
      <c r="E1323" t="s">
        <v>3851</v>
      </c>
      <c r="F1323" t="s">
        <v>3852</v>
      </c>
      <c r="G1323" s="1">
        <v>44198</v>
      </c>
      <c r="H1323">
        <v>2020</v>
      </c>
      <c r="I1323" t="s">
        <v>54</v>
      </c>
      <c r="J1323">
        <v>101</v>
      </c>
      <c r="K1323" t="s">
        <v>849</v>
      </c>
      <c r="L1323" t="s">
        <v>237</v>
      </c>
      <c r="M1323" t="s">
        <v>42</v>
      </c>
      <c r="N1323" t="s">
        <v>49</v>
      </c>
      <c r="O1323" t="str">
        <f t="shared" si="60"/>
        <v/>
      </c>
      <c r="P1323" t="str">
        <f t="shared" si="61"/>
        <v>100 - 120 минут</v>
      </c>
      <c r="Q1323" t="str">
        <f>VLOOKUP(L1323,[1]Лист1!$A:$B,2,0)</f>
        <v>Action &amp; Adventure</v>
      </c>
      <c r="R1323" s="5" t="str">
        <f t="shared" si="62"/>
        <v>2021</v>
      </c>
    </row>
    <row r="1324" spans="1:18" x14ac:dyDescent="0.25">
      <c r="A1324" s="4">
        <v>1322</v>
      </c>
      <c r="B1324" t="s">
        <v>3853</v>
      </c>
      <c r="C1324" t="s">
        <v>22756</v>
      </c>
      <c r="D1324" t="s">
        <v>3854</v>
      </c>
      <c r="E1324" t="s">
        <v>3855</v>
      </c>
      <c r="F1324" t="s">
        <v>16</v>
      </c>
      <c r="G1324" s="1">
        <v>44197</v>
      </c>
      <c r="H1324">
        <v>2014</v>
      </c>
      <c r="I1324" t="s">
        <v>23</v>
      </c>
      <c r="J1324">
        <v>87</v>
      </c>
      <c r="K1324" t="s">
        <v>62</v>
      </c>
      <c r="L1324" t="s">
        <v>62</v>
      </c>
      <c r="M1324">
        <v>0</v>
      </c>
      <c r="N1324">
        <v>0</v>
      </c>
      <c r="O1324" t="str">
        <f t="shared" si="60"/>
        <v/>
      </c>
      <c r="P1324" t="str">
        <f t="shared" si="61"/>
        <v>80 - 100 минут</v>
      </c>
      <c r="Q1324" t="str">
        <f>VLOOKUP(L1324,[1]Лист1!$A:$B,2,0)</f>
        <v>Comedies</v>
      </c>
      <c r="R1324" s="5" t="str">
        <f t="shared" si="62"/>
        <v>2021</v>
      </c>
    </row>
    <row r="1325" spans="1:18" x14ac:dyDescent="0.25">
      <c r="A1325" s="4">
        <v>1323</v>
      </c>
      <c r="B1325" t="s">
        <v>3856</v>
      </c>
      <c r="C1325" t="s">
        <v>22756</v>
      </c>
      <c r="D1325" t="s">
        <v>3857</v>
      </c>
      <c r="E1325" t="s">
        <v>3858</v>
      </c>
      <c r="F1325" t="s">
        <v>16</v>
      </c>
      <c r="G1325" s="1">
        <v>44197</v>
      </c>
      <c r="H1325">
        <v>2009</v>
      </c>
      <c r="I1325" t="s">
        <v>270</v>
      </c>
      <c r="J1325">
        <v>111</v>
      </c>
      <c r="K1325" t="s">
        <v>2152</v>
      </c>
      <c r="L1325" t="s">
        <v>151</v>
      </c>
      <c r="M1325" t="s">
        <v>232</v>
      </c>
      <c r="N1325">
        <v>0</v>
      </c>
      <c r="O1325" t="str">
        <f t="shared" si="60"/>
        <v/>
      </c>
      <c r="P1325" t="str">
        <f t="shared" si="61"/>
        <v>100 - 120 минут</v>
      </c>
      <c r="Q1325" t="str">
        <f>VLOOKUP(L1325,[1]Лист1!$A:$B,2,0)</f>
        <v>Horror</v>
      </c>
      <c r="R1325" s="5" t="str">
        <f t="shared" si="62"/>
        <v>2021</v>
      </c>
    </row>
    <row r="1326" spans="1:18" x14ac:dyDescent="0.25">
      <c r="A1326" s="4">
        <v>1324</v>
      </c>
      <c r="B1326" t="s">
        <v>3859</v>
      </c>
      <c r="C1326" t="s">
        <v>22756</v>
      </c>
      <c r="D1326" t="s">
        <v>3860</v>
      </c>
      <c r="E1326" t="s">
        <v>3861</v>
      </c>
      <c r="F1326" t="s">
        <v>16</v>
      </c>
      <c r="G1326" s="1">
        <v>44197</v>
      </c>
      <c r="H1326">
        <v>1987</v>
      </c>
      <c r="I1326" t="s">
        <v>270</v>
      </c>
      <c r="J1326">
        <v>90</v>
      </c>
      <c r="K1326" t="s">
        <v>733</v>
      </c>
      <c r="L1326" t="s">
        <v>733</v>
      </c>
      <c r="M1326">
        <v>0</v>
      </c>
      <c r="N1326">
        <v>0</v>
      </c>
      <c r="O1326" t="str">
        <f t="shared" si="60"/>
        <v/>
      </c>
      <c r="P1326" t="str">
        <f t="shared" si="61"/>
        <v>80 - 100 минут</v>
      </c>
      <c r="Q1326" t="str">
        <f>VLOOKUP(L1326,[1]Лист1!$A:$B,2,0)</f>
        <v>Stand-Up</v>
      </c>
      <c r="R1326" s="5" t="str">
        <f t="shared" si="62"/>
        <v>2021</v>
      </c>
    </row>
    <row r="1327" spans="1:18" x14ac:dyDescent="0.25">
      <c r="A1327" s="4">
        <v>1325</v>
      </c>
      <c r="B1327" t="s">
        <v>3862</v>
      </c>
      <c r="C1327" t="s">
        <v>22756</v>
      </c>
      <c r="D1327" t="s">
        <v>3863</v>
      </c>
      <c r="E1327" t="s">
        <v>3864</v>
      </c>
      <c r="F1327" t="s">
        <v>16</v>
      </c>
      <c r="G1327" s="1">
        <v>44197</v>
      </c>
      <c r="H1327">
        <v>2020</v>
      </c>
      <c r="I1327" t="s">
        <v>110</v>
      </c>
      <c r="J1327">
        <v>91</v>
      </c>
      <c r="K1327" t="s">
        <v>3865</v>
      </c>
      <c r="L1327" t="s">
        <v>41</v>
      </c>
      <c r="M1327" t="s">
        <v>63</v>
      </c>
      <c r="N1327" t="s">
        <v>442</v>
      </c>
      <c r="O1327" t="str">
        <f t="shared" si="60"/>
        <v/>
      </c>
      <c r="P1327" t="str">
        <f t="shared" si="61"/>
        <v>80 - 100 минут</v>
      </c>
      <c r="Q1327" t="str">
        <f>VLOOKUP(L1327,[1]Лист1!$A:$B,2,0)</f>
        <v>Kids</v>
      </c>
      <c r="R1327" s="5" t="str">
        <f t="shared" si="62"/>
        <v>2021</v>
      </c>
    </row>
    <row r="1328" spans="1:18" x14ac:dyDescent="0.25">
      <c r="A1328" s="4">
        <v>1326</v>
      </c>
      <c r="B1328" t="s">
        <v>3866</v>
      </c>
      <c r="C1328" t="s">
        <v>22756</v>
      </c>
      <c r="D1328" t="s">
        <v>3867</v>
      </c>
      <c r="E1328" t="s">
        <v>3868</v>
      </c>
      <c r="F1328" t="s">
        <v>16</v>
      </c>
      <c r="G1328" s="1">
        <v>44197</v>
      </c>
      <c r="H1328">
        <v>2013</v>
      </c>
      <c r="I1328" t="s">
        <v>17</v>
      </c>
      <c r="J1328">
        <v>101</v>
      </c>
      <c r="K1328" t="s">
        <v>845</v>
      </c>
      <c r="L1328" t="s">
        <v>47</v>
      </c>
      <c r="M1328" t="s">
        <v>48</v>
      </c>
      <c r="N1328">
        <v>0</v>
      </c>
      <c r="O1328" t="str">
        <f t="shared" si="60"/>
        <v/>
      </c>
      <c r="P1328" t="str">
        <f t="shared" si="61"/>
        <v>100 - 120 минут</v>
      </c>
      <c r="Q1328" t="str">
        <f>VLOOKUP(L1328,[1]Лист1!$A:$B,2,0)</f>
        <v>Dramas</v>
      </c>
      <c r="R1328" s="5" t="str">
        <f t="shared" si="62"/>
        <v>2021</v>
      </c>
    </row>
    <row r="1329" spans="1:18" x14ac:dyDescent="0.25">
      <c r="A1329" s="4">
        <v>1327</v>
      </c>
      <c r="B1329" t="s">
        <v>3869</v>
      </c>
      <c r="C1329" t="s">
        <v>22756</v>
      </c>
      <c r="D1329" t="s">
        <v>3870</v>
      </c>
      <c r="E1329" t="s">
        <v>3871</v>
      </c>
      <c r="F1329" t="s">
        <v>16</v>
      </c>
      <c r="G1329" s="1">
        <v>44197</v>
      </c>
      <c r="H1329">
        <v>1997</v>
      </c>
      <c r="I1329" t="s">
        <v>121</v>
      </c>
      <c r="J1329">
        <v>96</v>
      </c>
      <c r="K1329" t="s">
        <v>40</v>
      </c>
      <c r="L1329" t="s">
        <v>41</v>
      </c>
      <c r="M1329" t="s">
        <v>42</v>
      </c>
      <c r="N1329">
        <v>0</v>
      </c>
      <c r="O1329" t="str">
        <f t="shared" si="60"/>
        <v/>
      </c>
      <c r="P1329" t="str">
        <f t="shared" si="61"/>
        <v>80 - 100 минут</v>
      </c>
      <c r="Q1329" t="str">
        <f>VLOOKUP(L1329,[1]Лист1!$A:$B,2,0)</f>
        <v>Kids</v>
      </c>
      <c r="R1329" s="5" t="str">
        <f t="shared" si="62"/>
        <v>2021</v>
      </c>
    </row>
    <row r="1330" spans="1:18" x14ac:dyDescent="0.25">
      <c r="A1330" s="4">
        <v>1328</v>
      </c>
      <c r="B1330" t="s">
        <v>3872</v>
      </c>
      <c r="C1330" t="s">
        <v>22756</v>
      </c>
      <c r="D1330" t="s">
        <v>3873</v>
      </c>
      <c r="E1330" t="s">
        <v>3874</v>
      </c>
      <c r="F1330" t="s">
        <v>16</v>
      </c>
      <c r="G1330" s="1">
        <v>44197</v>
      </c>
      <c r="H1330">
        <v>2009</v>
      </c>
      <c r="I1330" t="s">
        <v>17</v>
      </c>
      <c r="J1330">
        <v>96</v>
      </c>
      <c r="K1330" t="s">
        <v>18</v>
      </c>
      <c r="L1330" t="s">
        <v>18</v>
      </c>
      <c r="M1330">
        <v>0</v>
      </c>
      <c r="N1330">
        <v>0</v>
      </c>
      <c r="O1330" t="str">
        <f t="shared" si="60"/>
        <v/>
      </c>
      <c r="P1330" t="str">
        <f t="shared" si="61"/>
        <v>80 - 100 минут</v>
      </c>
      <c r="Q1330" t="str">
        <f>VLOOKUP(L1330,[1]Лист1!$A:$B,2,0)</f>
        <v>Documentaries</v>
      </c>
      <c r="R1330" s="5" t="str">
        <f t="shared" si="62"/>
        <v>2021</v>
      </c>
    </row>
    <row r="1331" spans="1:18" x14ac:dyDescent="0.25">
      <c r="A1331" s="4">
        <v>1329</v>
      </c>
      <c r="B1331" t="s">
        <v>3875</v>
      </c>
      <c r="C1331" t="s">
        <v>22756</v>
      </c>
      <c r="D1331" t="s">
        <v>3876</v>
      </c>
      <c r="E1331" t="s">
        <v>3877</v>
      </c>
      <c r="F1331" t="s">
        <v>16</v>
      </c>
      <c r="G1331" s="1">
        <v>44197</v>
      </c>
      <c r="H1331">
        <v>2007</v>
      </c>
      <c r="I1331" t="s">
        <v>270</v>
      </c>
      <c r="J1331">
        <v>148</v>
      </c>
      <c r="K1331" t="s">
        <v>3878</v>
      </c>
      <c r="L1331" t="s">
        <v>237</v>
      </c>
      <c r="M1331" t="s">
        <v>63</v>
      </c>
      <c r="N1331" t="s">
        <v>48</v>
      </c>
      <c r="O1331" t="str">
        <f t="shared" si="60"/>
        <v/>
      </c>
      <c r="P1331" t="str">
        <f t="shared" si="61"/>
        <v>140 минут +</v>
      </c>
      <c r="Q1331" t="str">
        <f>VLOOKUP(L1331,[1]Лист1!$A:$B,2,0)</f>
        <v>Action &amp; Adventure</v>
      </c>
      <c r="R1331" s="5" t="str">
        <f t="shared" si="62"/>
        <v>2021</v>
      </c>
    </row>
    <row r="1332" spans="1:18" x14ac:dyDescent="0.25">
      <c r="A1332" s="4">
        <v>1330</v>
      </c>
      <c r="B1332" t="s">
        <v>3879</v>
      </c>
      <c r="C1332" t="s">
        <v>22756</v>
      </c>
      <c r="D1332" t="s">
        <v>3880</v>
      </c>
      <c r="E1332" t="s">
        <v>3881</v>
      </c>
      <c r="F1332" t="s">
        <v>53</v>
      </c>
      <c r="G1332" s="1">
        <v>44197</v>
      </c>
      <c r="H1332">
        <v>2017</v>
      </c>
      <c r="I1332" t="s">
        <v>270</v>
      </c>
      <c r="J1332">
        <v>96</v>
      </c>
      <c r="K1332" t="s">
        <v>237</v>
      </c>
      <c r="L1332" t="s">
        <v>237</v>
      </c>
      <c r="M1332">
        <v>0</v>
      </c>
      <c r="N1332">
        <v>0</v>
      </c>
      <c r="O1332" t="str">
        <f t="shared" si="60"/>
        <v/>
      </c>
      <c r="P1332" t="str">
        <f t="shared" si="61"/>
        <v>80 - 100 минут</v>
      </c>
      <c r="Q1332" t="str">
        <f>VLOOKUP(L1332,[1]Лист1!$A:$B,2,0)</f>
        <v>Action &amp; Adventure</v>
      </c>
      <c r="R1332" s="5" t="str">
        <f t="shared" si="62"/>
        <v>2021</v>
      </c>
    </row>
    <row r="1333" spans="1:18" x14ac:dyDescent="0.25">
      <c r="A1333" s="4">
        <v>1331</v>
      </c>
      <c r="B1333" t="s">
        <v>3882</v>
      </c>
      <c r="C1333" t="s">
        <v>22756</v>
      </c>
      <c r="D1333" t="s">
        <v>3883</v>
      </c>
      <c r="E1333" t="s">
        <v>3884</v>
      </c>
      <c r="F1333" t="s">
        <v>16</v>
      </c>
      <c r="G1333" s="1">
        <v>44197</v>
      </c>
      <c r="H1333">
        <v>2011</v>
      </c>
      <c r="I1333" t="s">
        <v>17</v>
      </c>
      <c r="J1333">
        <v>98</v>
      </c>
      <c r="K1333" t="s">
        <v>62</v>
      </c>
      <c r="L1333" t="s">
        <v>62</v>
      </c>
      <c r="M1333">
        <v>0</v>
      </c>
      <c r="N1333">
        <v>0</v>
      </c>
      <c r="O1333" t="str">
        <f t="shared" si="60"/>
        <v/>
      </c>
      <c r="P1333" t="str">
        <f t="shared" si="61"/>
        <v>80 - 100 минут</v>
      </c>
      <c r="Q1333" t="str">
        <f>VLOOKUP(L1333,[1]Лист1!$A:$B,2,0)</f>
        <v>Comedies</v>
      </c>
      <c r="R1333" s="5" t="str">
        <f t="shared" si="62"/>
        <v>2021</v>
      </c>
    </row>
    <row r="1334" spans="1:18" x14ac:dyDescent="0.25">
      <c r="A1334" s="4">
        <v>1332</v>
      </c>
      <c r="B1334" t="s">
        <v>3885</v>
      </c>
      <c r="C1334" t="s">
        <v>22756</v>
      </c>
      <c r="D1334" t="s">
        <v>3886</v>
      </c>
      <c r="E1334" t="s">
        <v>3887</v>
      </c>
      <c r="F1334" t="s">
        <v>16</v>
      </c>
      <c r="G1334" s="1">
        <v>44197</v>
      </c>
      <c r="H1334">
        <v>1988</v>
      </c>
      <c r="I1334" t="s">
        <v>270</v>
      </c>
      <c r="J1334">
        <v>104</v>
      </c>
      <c r="K1334" t="s">
        <v>564</v>
      </c>
      <c r="L1334" t="s">
        <v>62</v>
      </c>
      <c r="M1334" t="s">
        <v>63</v>
      </c>
      <c r="N1334" t="s">
        <v>48</v>
      </c>
      <c r="O1334" t="str">
        <f t="shared" si="60"/>
        <v/>
      </c>
      <c r="P1334" t="str">
        <f t="shared" si="61"/>
        <v>100 - 120 минут</v>
      </c>
      <c r="Q1334" t="str">
        <f>VLOOKUP(L1334,[1]Лист1!$A:$B,2,0)</f>
        <v>Comedies</v>
      </c>
      <c r="R1334" s="5" t="str">
        <f t="shared" si="62"/>
        <v>2021</v>
      </c>
    </row>
    <row r="1335" spans="1:18" x14ac:dyDescent="0.25">
      <c r="A1335" s="4">
        <v>1333</v>
      </c>
      <c r="B1335" t="s">
        <v>3888</v>
      </c>
      <c r="C1335" t="s">
        <v>22757</v>
      </c>
      <c r="D1335" t="s">
        <v>3889</v>
      </c>
      <c r="E1335" t="s">
        <v>3890</v>
      </c>
      <c r="F1335" t="s">
        <v>709</v>
      </c>
      <c r="G1335" s="1">
        <v>44197</v>
      </c>
      <c r="H1335">
        <v>2014</v>
      </c>
      <c r="I1335" t="s">
        <v>110</v>
      </c>
      <c r="J1335">
        <v>1</v>
      </c>
      <c r="K1335" t="s">
        <v>113</v>
      </c>
      <c r="L1335" t="s">
        <v>113</v>
      </c>
      <c r="M1335">
        <v>0</v>
      </c>
      <c r="N1335">
        <v>0</v>
      </c>
      <c r="O1335" t="str">
        <f t="shared" si="60"/>
        <v>1 сезон</v>
      </c>
      <c r="P1335" t="str">
        <f t="shared" si="61"/>
        <v/>
      </c>
      <c r="Q1335" t="str">
        <f>VLOOKUP(L1335,[1]Лист1!$A:$B,2,0)</f>
        <v>Kids</v>
      </c>
      <c r="R1335" s="5" t="str">
        <f t="shared" si="62"/>
        <v>2021</v>
      </c>
    </row>
    <row r="1336" spans="1:18" x14ac:dyDescent="0.25">
      <c r="A1336" s="4">
        <v>1334</v>
      </c>
      <c r="B1336" t="s">
        <v>3891</v>
      </c>
      <c r="C1336" t="s">
        <v>22756</v>
      </c>
      <c r="D1336" t="s">
        <v>3892</v>
      </c>
      <c r="E1336" t="s">
        <v>3893</v>
      </c>
      <c r="F1336" t="s">
        <v>16</v>
      </c>
      <c r="G1336" s="1">
        <v>44197</v>
      </c>
      <c r="H1336">
        <v>2019</v>
      </c>
      <c r="I1336" t="s">
        <v>54</v>
      </c>
      <c r="J1336">
        <v>53</v>
      </c>
      <c r="K1336" t="s">
        <v>18</v>
      </c>
      <c r="L1336" t="s">
        <v>18</v>
      </c>
      <c r="M1336">
        <v>0</v>
      </c>
      <c r="N1336">
        <v>0</v>
      </c>
      <c r="O1336" t="str">
        <f t="shared" si="60"/>
        <v/>
      </c>
      <c r="P1336" t="str">
        <f t="shared" si="61"/>
        <v>40 - 60 минут</v>
      </c>
      <c r="Q1336" t="str">
        <f>VLOOKUP(L1336,[1]Лист1!$A:$B,2,0)</f>
        <v>Documentaries</v>
      </c>
      <c r="R1336" s="5" t="str">
        <f t="shared" si="62"/>
        <v>2021</v>
      </c>
    </row>
    <row r="1337" spans="1:18" x14ac:dyDescent="0.25">
      <c r="A1337" s="4">
        <v>1335</v>
      </c>
      <c r="B1337" t="s">
        <v>3894</v>
      </c>
      <c r="C1337" t="s">
        <v>22756</v>
      </c>
      <c r="D1337" t="s">
        <v>3895</v>
      </c>
      <c r="E1337" t="s">
        <v>3896</v>
      </c>
      <c r="F1337" t="s">
        <v>53</v>
      </c>
      <c r="G1337" s="1">
        <v>44197</v>
      </c>
      <c r="H1337">
        <v>2011</v>
      </c>
      <c r="I1337" t="s">
        <v>17</v>
      </c>
      <c r="J1337">
        <v>113</v>
      </c>
      <c r="K1337" t="s">
        <v>2038</v>
      </c>
      <c r="L1337" t="s">
        <v>237</v>
      </c>
      <c r="M1337" t="s">
        <v>232</v>
      </c>
      <c r="N1337">
        <v>0</v>
      </c>
      <c r="O1337" t="str">
        <f t="shared" si="60"/>
        <v/>
      </c>
      <c r="P1337" t="str">
        <f t="shared" si="61"/>
        <v>100 - 120 минут</v>
      </c>
      <c r="Q1337" t="str">
        <f>VLOOKUP(L1337,[1]Лист1!$A:$B,2,0)</f>
        <v>Action &amp; Adventure</v>
      </c>
      <c r="R1337" s="5" t="str">
        <f t="shared" si="62"/>
        <v>2021</v>
      </c>
    </row>
    <row r="1338" spans="1:18" x14ac:dyDescent="0.25">
      <c r="A1338" s="4">
        <v>1336</v>
      </c>
      <c r="B1338" t="s">
        <v>3897</v>
      </c>
      <c r="C1338" t="s">
        <v>22756</v>
      </c>
      <c r="D1338" t="s">
        <v>3898</v>
      </c>
      <c r="E1338" t="s">
        <v>3899</v>
      </c>
      <c r="F1338" t="s">
        <v>1563</v>
      </c>
      <c r="G1338" s="1">
        <v>44197</v>
      </c>
      <c r="H1338">
        <v>2021</v>
      </c>
      <c r="I1338" t="s">
        <v>23</v>
      </c>
      <c r="J1338">
        <v>102</v>
      </c>
      <c r="K1338" t="s">
        <v>224</v>
      </c>
      <c r="L1338" t="s">
        <v>62</v>
      </c>
      <c r="M1338" t="s">
        <v>49</v>
      </c>
      <c r="N1338">
        <v>0</v>
      </c>
      <c r="O1338" t="str">
        <f t="shared" si="60"/>
        <v/>
      </c>
      <c r="P1338" t="str">
        <f t="shared" si="61"/>
        <v>100 - 120 минут</v>
      </c>
      <c r="Q1338" t="str">
        <f>VLOOKUP(L1338,[1]Лист1!$A:$B,2,0)</f>
        <v>Comedies</v>
      </c>
      <c r="R1338" s="5" t="str">
        <f t="shared" si="62"/>
        <v>2021</v>
      </c>
    </row>
    <row r="1339" spans="1:18" x14ac:dyDescent="0.25">
      <c r="A1339" s="4">
        <v>1337</v>
      </c>
      <c r="B1339" t="s">
        <v>3900</v>
      </c>
      <c r="C1339" t="s">
        <v>22756</v>
      </c>
      <c r="D1339" t="s">
        <v>3901</v>
      </c>
      <c r="E1339" t="s">
        <v>594</v>
      </c>
      <c r="F1339" t="s">
        <v>16</v>
      </c>
      <c r="G1339" s="1">
        <v>44197</v>
      </c>
      <c r="H1339">
        <v>1993</v>
      </c>
      <c r="I1339" t="s">
        <v>17</v>
      </c>
      <c r="J1339">
        <v>118</v>
      </c>
      <c r="K1339" t="s">
        <v>1080</v>
      </c>
      <c r="L1339" t="s">
        <v>653</v>
      </c>
      <c r="M1339" t="s">
        <v>63</v>
      </c>
      <c r="N1339" t="s">
        <v>48</v>
      </c>
      <c r="O1339" t="str">
        <f t="shared" si="60"/>
        <v/>
      </c>
      <c r="P1339" t="str">
        <f t="shared" si="61"/>
        <v>100 - 120 минут</v>
      </c>
      <c r="Q1339" t="str">
        <f>VLOOKUP(L1339,[1]Лист1!$A:$B,2,0)</f>
        <v>Classic Movies</v>
      </c>
      <c r="R1339" s="5" t="str">
        <f t="shared" si="62"/>
        <v>2021</v>
      </c>
    </row>
    <row r="1340" spans="1:18" x14ac:dyDescent="0.25">
      <c r="A1340" s="4">
        <v>1338</v>
      </c>
      <c r="B1340" t="s">
        <v>3902</v>
      </c>
      <c r="C1340" t="s">
        <v>22756</v>
      </c>
      <c r="D1340" t="s">
        <v>3903</v>
      </c>
      <c r="E1340" t="s">
        <v>3904</v>
      </c>
      <c r="F1340" t="s">
        <v>16</v>
      </c>
      <c r="G1340" s="1">
        <v>44196</v>
      </c>
      <c r="H1340">
        <v>2017</v>
      </c>
      <c r="I1340" t="s">
        <v>23</v>
      </c>
      <c r="J1340">
        <v>83</v>
      </c>
      <c r="K1340" t="s">
        <v>3905</v>
      </c>
      <c r="L1340" t="s">
        <v>47</v>
      </c>
      <c r="M1340" t="s">
        <v>787</v>
      </c>
      <c r="N1340">
        <v>0</v>
      </c>
      <c r="O1340" t="str">
        <f t="shared" si="60"/>
        <v/>
      </c>
      <c r="P1340" t="str">
        <f t="shared" si="61"/>
        <v>80 - 100 минут</v>
      </c>
      <c r="Q1340" t="str">
        <f>VLOOKUP(L1340,[1]Лист1!$A:$B,2,0)</f>
        <v>Dramas</v>
      </c>
      <c r="R1340" s="5" t="str">
        <f t="shared" si="62"/>
        <v>2020</v>
      </c>
    </row>
    <row r="1341" spans="1:18" x14ac:dyDescent="0.25">
      <c r="A1341" s="4">
        <v>1339</v>
      </c>
      <c r="B1341" t="s">
        <v>3906</v>
      </c>
      <c r="C1341" t="s">
        <v>22756</v>
      </c>
      <c r="D1341" t="s">
        <v>3907</v>
      </c>
      <c r="E1341" t="s">
        <v>3908</v>
      </c>
      <c r="F1341" t="s">
        <v>67</v>
      </c>
      <c r="G1341" s="1">
        <v>44196</v>
      </c>
      <c r="H1341">
        <v>2014</v>
      </c>
      <c r="I1341" t="s">
        <v>54</v>
      </c>
      <c r="J1341">
        <v>116</v>
      </c>
      <c r="K1341" t="s">
        <v>454</v>
      </c>
      <c r="L1341" t="s">
        <v>62</v>
      </c>
      <c r="M1341" t="s">
        <v>63</v>
      </c>
      <c r="N1341" t="s">
        <v>49</v>
      </c>
      <c r="O1341" t="str">
        <f t="shared" si="60"/>
        <v/>
      </c>
      <c r="P1341" t="str">
        <f t="shared" si="61"/>
        <v>100 - 120 минут</v>
      </c>
      <c r="Q1341" t="str">
        <f>VLOOKUP(L1341,[1]Лист1!$A:$B,2,0)</f>
        <v>Comedies</v>
      </c>
      <c r="R1341" s="5" t="str">
        <f t="shared" si="62"/>
        <v>2020</v>
      </c>
    </row>
    <row r="1342" spans="1:18" x14ac:dyDescent="0.25">
      <c r="A1342" s="4">
        <v>1340</v>
      </c>
      <c r="B1342" t="s">
        <v>3909</v>
      </c>
      <c r="C1342" t="s">
        <v>22756</v>
      </c>
      <c r="D1342" t="s">
        <v>3910</v>
      </c>
      <c r="E1342" t="s">
        <v>3911</v>
      </c>
      <c r="F1342" t="s">
        <v>1751</v>
      </c>
      <c r="G1342" s="1">
        <v>44196</v>
      </c>
      <c r="H1342">
        <v>2020</v>
      </c>
      <c r="I1342" t="s">
        <v>39</v>
      </c>
      <c r="J1342">
        <v>116</v>
      </c>
      <c r="K1342" t="s">
        <v>3912</v>
      </c>
      <c r="L1342" t="s">
        <v>237</v>
      </c>
      <c r="M1342" t="s">
        <v>63</v>
      </c>
      <c r="N1342" t="s">
        <v>779</v>
      </c>
      <c r="O1342" t="str">
        <f t="shared" si="60"/>
        <v/>
      </c>
      <c r="P1342" t="str">
        <f t="shared" si="61"/>
        <v>100 - 120 минут</v>
      </c>
      <c r="Q1342" t="str">
        <f>VLOOKUP(L1342,[1]Лист1!$A:$B,2,0)</f>
        <v>Action &amp; Adventure</v>
      </c>
      <c r="R1342" s="5" t="str">
        <f t="shared" si="62"/>
        <v>2020</v>
      </c>
    </row>
    <row r="1343" spans="1:18" x14ac:dyDescent="0.25">
      <c r="A1343" s="4">
        <v>1341</v>
      </c>
      <c r="B1343" t="s">
        <v>3913</v>
      </c>
      <c r="C1343" t="s">
        <v>22756</v>
      </c>
      <c r="D1343" t="s">
        <v>3914</v>
      </c>
      <c r="E1343" t="s">
        <v>3915</v>
      </c>
      <c r="F1343" t="s">
        <v>1751</v>
      </c>
      <c r="G1343" s="1">
        <v>44196</v>
      </c>
      <c r="H1343">
        <v>2019</v>
      </c>
      <c r="I1343" t="s">
        <v>54</v>
      </c>
      <c r="J1343">
        <v>106</v>
      </c>
      <c r="K1343" t="s">
        <v>454</v>
      </c>
      <c r="L1343" t="s">
        <v>62</v>
      </c>
      <c r="M1343" t="s">
        <v>63</v>
      </c>
      <c r="N1343" t="s">
        <v>49</v>
      </c>
      <c r="O1343" t="str">
        <f t="shared" si="60"/>
        <v/>
      </c>
      <c r="P1343" t="str">
        <f t="shared" si="61"/>
        <v>100 - 120 минут</v>
      </c>
      <c r="Q1343" t="str">
        <f>VLOOKUP(L1343,[1]Лист1!$A:$B,2,0)</f>
        <v>Comedies</v>
      </c>
      <c r="R1343" s="5" t="str">
        <f t="shared" si="62"/>
        <v>2020</v>
      </c>
    </row>
    <row r="1344" spans="1:18" x14ac:dyDescent="0.25">
      <c r="A1344" s="4">
        <v>1342</v>
      </c>
      <c r="B1344" t="s">
        <v>3916</v>
      </c>
      <c r="C1344" t="s">
        <v>22757</v>
      </c>
      <c r="D1344" t="s">
        <v>3917</v>
      </c>
      <c r="E1344" t="s">
        <v>3918</v>
      </c>
      <c r="F1344" t="s">
        <v>737</v>
      </c>
      <c r="G1344" s="1">
        <v>44195</v>
      </c>
      <c r="H1344">
        <v>2020</v>
      </c>
      <c r="I1344" t="s">
        <v>23</v>
      </c>
      <c r="J1344">
        <v>1</v>
      </c>
      <c r="K1344" t="s">
        <v>135</v>
      </c>
      <c r="L1344" t="s">
        <v>25</v>
      </c>
      <c r="M1344" t="s">
        <v>106</v>
      </c>
      <c r="N1344" t="s">
        <v>26</v>
      </c>
      <c r="O1344" t="str">
        <f t="shared" si="60"/>
        <v>1 сезон</v>
      </c>
      <c r="P1344" t="str">
        <f t="shared" si="61"/>
        <v/>
      </c>
      <c r="Q1344" t="str">
        <f>VLOOKUP(L1344,[1]Лист1!$A:$B,2,0)</f>
        <v>Crime</v>
      </c>
      <c r="R1344" s="5" t="str">
        <f t="shared" si="62"/>
        <v>2020</v>
      </c>
    </row>
    <row r="1345" spans="1:18" x14ac:dyDescent="0.25">
      <c r="A1345" s="4">
        <v>1343</v>
      </c>
      <c r="B1345" t="s">
        <v>3919</v>
      </c>
      <c r="C1345" t="s">
        <v>22756</v>
      </c>
      <c r="D1345" t="s">
        <v>3920</v>
      </c>
      <c r="E1345" t="s">
        <v>3921</v>
      </c>
      <c r="F1345" t="s">
        <v>1300</v>
      </c>
      <c r="G1345" s="1">
        <v>44195</v>
      </c>
      <c r="H1345">
        <v>2020</v>
      </c>
      <c r="I1345" t="s">
        <v>23</v>
      </c>
      <c r="J1345">
        <v>105</v>
      </c>
      <c r="K1345" t="s">
        <v>911</v>
      </c>
      <c r="L1345" t="s">
        <v>151</v>
      </c>
      <c r="M1345" t="s">
        <v>49</v>
      </c>
      <c r="N1345">
        <v>0</v>
      </c>
      <c r="O1345" t="str">
        <f t="shared" si="60"/>
        <v/>
      </c>
      <c r="P1345" t="str">
        <f t="shared" si="61"/>
        <v>100 - 120 минут</v>
      </c>
      <c r="Q1345" t="str">
        <f>VLOOKUP(L1345,[1]Лист1!$A:$B,2,0)</f>
        <v>Horror</v>
      </c>
      <c r="R1345" s="5" t="str">
        <f t="shared" si="62"/>
        <v>2020</v>
      </c>
    </row>
    <row r="1346" spans="1:18" x14ac:dyDescent="0.25">
      <c r="A1346" s="4">
        <v>1344</v>
      </c>
      <c r="B1346" t="s">
        <v>3922</v>
      </c>
      <c r="C1346" t="s">
        <v>22756</v>
      </c>
      <c r="D1346" t="s">
        <v>3923</v>
      </c>
      <c r="E1346" t="s">
        <v>3924</v>
      </c>
      <c r="F1346" t="s">
        <v>16</v>
      </c>
      <c r="G1346" s="1">
        <v>44193</v>
      </c>
      <c r="H1346">
        <v>2020</v>
      </c>
      <c r="I1346" t="s">
        <v>17</v>
      </c>
      <c r="J1346">
        <v>8</v>
      </c>
      <c r="K1346" t="s">
        <v>47</v>
      </c>
      <c r="L1346" t="s">
        <v>47</v>
      </c>
      <c r="M1346">
        <v>0</v>
      </c>
      <c r="N1346">
        <v>0</v>
      </c>
      <c r="O1346" t="str">
        <f t="shared" si="60"/>
        <v/>
      </c>
      <c r="P1346" t="str">
        <f t="shared" si="61"/>
        <v>0 - 40 минут</v>
      </c>
      <c r="Q1346" t="str">
        <f>VLOOKUP(L1346,[1]Лист1!$A:$B,2,0)</f>
        <v>Dramas</v>
      </c>
      <c r="R1346" s="5" t="str">
        <f t="shared" si="62"/>
        <v>2020</v>
      </c>
    </row>
    <row r="1347" spans="1:18" x14ac:dyDescent="0.25">
      <c r="A1347" s="4">
        <v>1345</v>
      </c>
      <c r="B1347" t="s">
        <v>3925</v>
      </c>
      <c r="C1347" t="s">
        <v>22756</v>
      </c>
      <c r="D1347" t="s">
        <v>3926</v>
      </c>
      <c r="E1347" t="s">
        <v>3927</v>
      </c>
      <c r="F1347" t="s">
        <v>16</v>
      </c>
      <c r="G1347" s="1">
        <v>44193</v>
      </c>
      <c r="H1347">
        <v>2011</v>
      </c>
      <c r="I1347" t="s">
        <v>121</v>
      </c>
      <c r="J1347">
        <v>110</v>
      </c>
      <c r="K1347" t="s">
        <v>40</v>
      </c>
      <c r="L1347" t="s">
        <v>41</v>
      </c>
      <c r="M1347" t="s">
        <v>42</v>
      </c>
      <c r="N1347">
        <v>0</v>
      </c>
      <c r="O1347" t="str">
        <f t="shared" ref="O1347:O1410" si="63">IF(C1347="Сериал",IF(J1347=1,"1 сезон",IF(AND(J1347&gt;=2,J1347&lt;=4),CONCATENATE(J1347," сезона"),IF(J1347=5,CONCATENATE(J1347," сезонов"),IF(J1347&gt;=6,"более 5 сезонов")))),"")</f>
        <v/>
      </c>
      <c r="P1347" t="str">
        <f t="shared" ref="P1347:P1410" si="64">IF(C1347="Фильм",IF(J1347&lt;40,"0 - 40 минут",IF(AND(J1347&gt;=40,J1347&lt;60),"40 - 60 минут",IF(AND(J1347&gt;=60,J1347&lt;80),"60 - 80 минут",IF(AND(J1347&gt;=80,J1347&lt;100),"80 - 100 минут",IF(AND(J1347&gt;=100,J1347&lt;120),"100 - 120 минут",IF(AND(J1347&gt;=120,J1347&lt;140),"120 - 140 минут",IF(J1347&gt;=140,"140 минут +",))))))),"")</f>
        <v>100 - 120 минут</v>
      </c>
      <c r="Q1347" t="str">
        <f>VLOOKUP(L1347,[1]Лист1!$A:$B,2,0)</f>
        <v>Kids</v>
      </c>
      <c r="R1347" s="5" t="str">
        <f t="shared" ref="R1347:R1410" si="65">TEXT(G1347,"гггг")</f>
        <v>2020</v>
      </c>
    </row>
    <row r="1348" spans="1:18" x14ac:dyDescent="0.25">
      <c r="A1348" s="4">
        <v>1346</v>
      </c>
      <c r="B1348" t="s">
        <v>3928</v>
      </c>
      <c r="C1348" t="s">
        <v>22756</v>
      </c>
      <c r="D1348" t="s">
        <v>3929</v>
      </c>
      <c r="E1348" t="s">
        <v>3930</v>
      </c>
      <c r="F1348" t="s">
        <v>16</v>
      </c>
      <c r="G1348" s="1">
        <v>44192</v>
      </c>
      <c r="H1348">
        <v>2020</v>
      </c>
      <c r="I1348" t="s">
        <v>23</v>
      </c>
      <c r="J1348">
        <v>71</v>
      </c>
      <c r="K1348" t="s">
        <v>62</v>
      </c>
      <c r="L1348" t="s">
        <v>62</v>
      </c>
      <c r="M1348">
        <v>0</v>
      </c>
      <c r="N1348">
        <v>0</v>
      </c>
      <c r="O1348" t="str">
        <f t="shared" si="63"/>
        <v/>
      </c>
      <c r="P1348" t="str">
        <f t="shared" si="64"/>
        <v>60 - 80 минут</v>
      </c>
      <c r="Q1348" t="str">
        <f>VLOOKUP(L1348,[1]Лист1!$A:$B,2,0)</f>
        <v>Comedies</v>
      </c>
      <c r="R1348" s="5" t="str">
        <f t="shared" si="65"/>
        <v>2020</v>
      </c>
    </row>
    <row r="1349" spans="1:18" x14ac:dyDescent="0.25">
      <c r="A1349" s="4">
        <v>1347</v>
      </c>
      <c r="B1349" t="s">
        <v>3931</v>
      </c>
      <c r="C1349" t="s">
        <v>22756</v>
      </c>
      <c r="D1349" t="s">
        <v>3932</v>
      </c>
      <c r="E1349" t="s">
        <v>3933</v>
      </c>
      <c r="F1349" t="s">
        <v>22</v>
      </c>
      <c r="G1349" s="1">
        <v>44191</v>
      </c>
      <c r="H1349">
        <v>2020</v>
      </c>
      <c r="I1349" t="s">
        <v>23</v>
      </c>
      <c r="J1349">
        <v>91</v>
      </c>
      <c r="K1349" t="s">
        <v>75</v>
      </c>
      <c r="L1349" t="s">
        <v>47</v>
      </c>
      <c r="M1349" t="s">
        <v>49</v>
      </c>
      <c r="N1349">
        <v>0</v>
      </c>
      <c r="O1349" t="str">
        <f t="shared" si="63"/>
        <v/>
      </c>
      <c r="P1349" t="str">
        <f t="shared" si="64"/>
        <v>80 - 100 минут</v>
      </c>
      <c r="Q1349" t="str">
        <f>VLOOKUP(L1349,[1]Лист1!$A:$B,2,0)</f>
        <v>Dramas</v>
      </c>
      <c r="R1349" s="5" t="str">
        <f t="shared" si="65"/>
        <v>2020</v>
      </c>
    </row>
    <row r="1350" spans="1:18" x14ac:dyDescent="0.25">
      <c r="A1350" s="4">
        <v>1348</v>
      </c>
      <c r="B1350" t="s">
        <v>3934</v>
      </c>
      <c r="C1350" t="s">
        <v>22756</v>
      </c>
      <c r="D1350" t="s">
        <v>3935</v>
      </c>
      <c r="E1350" t="s">
        <v>3936</v>
      </c>
      <c r="F1350" t="s">
        <v>709</v>
      </c>
      <c r="G1350" s="1">
        <v>44191</v>
      </c>
      <c r="H1350">
        <v>2020</v>
      </c>
      <c r="I1350" t="s">
        <v>110</v>
      </c>
      <c r="J1350">
        <v>46</v>
      </c>
      <c r="K1350" t="s">
        <v>41</v>
      </c>
      <c r="L1350" t="s">
        <v>41</v>
      </c>
      <c r="M1350">
        <v>0</v>
      </c>
      <c r="N1350">
        <v>0</v>
      </c>
      <c r="O1350" t="str">
        <f t="shared" si="63"/>
        <v/>
      </c>
      <c r="P1350" t="str">
        <f t="shared" si="64"/>
        <v>40 - 60 минут</v>
      </c>
      <c r="Q1350" t="str">
        <f>VLOOKUP(L1350,[1]Лист1!$A:$B,2,0)</f>
        <v>Kids</v>
      </c>
      <c r="R1350" s="5" t="str">
        <f t="shared" si="65"/>
        <v>2020</v>
      </c>
    </row>
    <row r="1351" spans="1:18" x14ac:dyDescent="0.25">
      <c r="A1351" s="4">
        <v>1349</v>
      </c>
      <c r="B1351" t="s">
        <v>3937</v>
      </c>
      <c r="C1351" t="s">
        <v>22756</v>
      </c>
      <c r="D1351" t="s">
        <v>3938</v>
      </c>
      <c r="E1351" t="s">
        <v>3939</v>
      </c>
      <c r="F1351" t="s">
        <v>67</v>
      </c>
      <c r="G1351" s="1">
        <v>44190</v>
      </c>
      <c r="H1351">
        <v>2020</v>
      </c>
      <c r="I1351" t="s">
        <v>23</v>
      </c>
      <c r="J1351">
        <v>109</v>
      </c>
      <c r="K1351" t="s">
        <v>454</v>
      </c>
      <c r="L1351" t="s">
        <v>62</v>
      </c>
      <c r="M1351" t="s">
        <v>63</v>
      </c>
      <c r="N1351" t="s">
        <v>49</v>
      </c>
      <c r="O1351" t="str">
        <f t="shared" si="63"/>
        <v/>
      </c>
      <c r="P1351" t="str">
        <f t="shared" si="64"/>
        <v>100 - 120 минут</v>
      </c>
      <c r="Q1351" t="str">
        <f>VLOOKUP(L1351,[1]Лист1!$A:$B,2,0)</f>
        <v>Comedies</v>
      </c>
      <c r="R1351" s="5" t="str">
        <f t="shared" si="65"/>
        <v>2020</v>
      </c>
    </row>
    <row r="1352" spans="1:18" x14ac:dyDescent="0.25">
      <c r="A1352" s="4">
        <v>1350</v>
      </c>
      <c r="B1352" t="s">
        <v>3940</v>
      </c>
      <c r="C1352" t="s">
        <v>22756</v>
      </c>
      <c r="D1352" t="s">
        <v>3941</v>
      </c>
      <c r="E1352" t="s">
        <v>3942</v>
      </c>
      <c r="F1352" t="s">
        <v>574</v>
      </c>
      <c r="G1352" s="1">
        <v>44190</v>
      </c>
      <c r="H1352">
        <v>2019</v>
      </c>
      <c r="I1352" t="s">
        <v>212</v>
      </c>
      <c r="J1352">
        <v>102</v>
      </c>
      <c r="K1352" t="s">
        <v>1910</v>
      </c>
      <c r="L1352" t="s">
        <v>390</v>
      </c>
      <c r="M1352" t="s">
        <v>143</v>
      </c>
      <c r="N1352">
        <v>0</v>
      </c>
      <c r="O1352" t="str">
        <f t="shared" si="63"/>
        <v/>
      </c>
      <c r="P1352" t="str">
        <f t="shared" si="64"/>
        <v>100 - 120 минут</v>
      </c>
      <c r="Q1352" t="str">
        <f>VLOOKUP(L1352,[1]Лист1!$A:$B,2,0)</f>
        <v>International</v>
      </c>
      <c r="R1352" s="5" t="str">
        <f t="shared" si="65"/>
        <v>2020</v>
      </c>
    </row>
    <row r="1353" spans="1:18" x14ac:dyDescent="0.25">
      <c r="A1353" s="4">
        <v>1351</v>
      </c>
      <c r="B1353" t="s">
        <v>3943</v>
      </c>
      <c r="C1353" t="s">
        <v>22756</v>
      </c>
      <c r="D1353" t="s">
        <v>3944</v>
      </c>
      <c r="E1353" t="s">
        <v>2650</v>
      </c>
      <c r="F1353" t="s">
        <v>16</v>
      </c>
      <c r="G1353" s="1">
        <v>44190</v>
      </c>
      <c r="H1353">
        <v>2020</v>
      </c>
      <c r="I1353" t="s">
        <v>121</v>
      </c>
      <c r="J1353">
        <v>101</v>
      </c>
      <c r="K1353" t="s">
        <v>40</v>
      </c>
      <c r="L1353" t="s">
        <v>41</v>
      </c>
      <c r="M1353" t="s">
        <v>42</v>
      </c>
      <c r="N1353">
        <v>0</v>
      </c>
      <c r="O1353" t="str">
        <f t="shared" si="63"/>
        <v/>
      </c>
      <c r="P1353" t="str">
        <f t="shared" si="64"/>
        <v>100 - 120 минут</v>
      </c>
      <c r="Q1353" t="str">
        <f>VLOOKUP(L1353,[1]Лист1!$A:$B,2,0)</f>
        <v>Kids</v>
      </c>
      <c r="R1353" s="5" t="str">
        <f t="shared" si="65"/>
        <v>2020</v>
      </c>
    </row>
    <row r="1354" spans="1:18" x14ac:dyDescent="0.25">
      <c r="A1354" s="4">
        <v>1352</v>
      </c>
      <c r="B1354" t="s">
        <v>3945</v>
      </c>
      <c r="C1354" t="s">
        <v>22756</v>
      </c>
      <c r="D1354" t="s">
        <v>3946</v>
      </c>
      <c r="E1354" t="s">
        <v>3947</v>
      </c>
      <c r="F1354" t="s">
        <v>1751</v>
      </c>
      <c r="G1354" s="1">
        <v>44189</v>
      </c>
      <c r="H1354">
        <v>2019</v>
      </c>
      <c r="I1354" t="s">
        <v>23</v>
      </c>
      <c r="J1354">
        <v>94</v>
      </c>
      <c r="K1354" t="s">
        <v>454</v>
      </c>
      <c r="L1354" t="s">
        <v>62</v>
      </c>
      <c r="M1354" t="s">
        <v>63</v>
      </c>
      <c r="N1354" t="s">
        <v>49</v>
      </c>
      <c r="O1354" t="str">
        <f t="shared" si="63"/>
        <v/>
      </c>
      <c r="P1354" t="str">
        <f t="shared" si="64"/>
        <v>80 - 100 минут</v>
      </c>
      <c r="Q1354" t="str">
        <f>VLOOKUP(L1354,[1]Лист1!$A:$B,2,0)</f>
        <v>Comedies</v>
      </c>
      <c r="R1354" s="5" t="str">
        <f t="shared" si="65"/>
        <v>2020</v>
      </c>
    </row>
    <row r="1355" spans="1:18" x14ac:dyDescent="0.25">
      <c r="A1355" s="4">
        <v>1353</v>
      </c>
      <c r="B1355" t="s">
        <v>3948</v>
      </c>
      <c r="C1355" t="s">
        <v>22756</v>
      </c>
      <c r="D1355" t="s">
        <v>3949</v>
      </c>
      <c r="E1355" t="s">
        <v>3950</v>
      </c>
      <c r="F1355" t="s">
        <v>1751</v>
      </c>
      <c r="G1355" s="1">
        <v>44189</v>
      </c>
      <c r="H1355">
        <v>2018</v>
      </c>
      <c r="I1355" t="s">
        <v>212</v>
      </c>
      <c r="J1355">
        <v>110</v>
      </c>
      <c r="K1355" t="s">
        <v>1947</v>
      </c>
      <c r="L1355" t="s">
        <v>41</v>
      </c>
      <c r="M1355" t="s">
        <v>63</v>
      </c>
      <c r="N1355" t="s">
        <v>49</v>
      </c>
      <c r="O1355" t="str">
        <f t="shared" si="63"/>
        <v/>
      </c>
      <c r="P1355" t="str">
        <f t="shared" si="64"/>
        <v>100 - 120 минут</v>
      </c>
      <c r="Q1355" t="str">
        <f>VLOOKUP(L1355,[1]Лист1!$A:$B,2,0)</f>
        <v>Kids</v>
      </c>
      <c r="R1355" s="5" t="str">
        <f t="shared" si="65"/>
        <v>2020</v>
      </c>
    </row>
    <row r="1356" spans="1:18" x14ac:dyDescent="0.25">
      <c r="A1356" s="4">
        <v>1354</v>
      </c>
      <c r="B1356" t="s">
        <v>3951</v>
      </c>
      <c r="C1356" t="s">
        <v>22756</v>
      </c>
      <c r="D1356" t="s">
        <v>3952</v>
      </c>
      <c r="E1356" t="s">
        <v>3953</v>
      </c>
      <c r="F1356" t="s">
        <v>574</v>
      </c>
      <c r="G1356" s="1">
        <v>44189</v>
      </c>
      <c r="H1356">
        <v>2019</v>
      </c>
      <c r="I1356" t="s">
        <v>54</v>
      </c>
      <c r="J1356">
        <v>117</v>
      </c>
      <c r="K1356" t="s">
        <v>463</v>
      </c>
      <c r="L1356" t="s">
        <v>47</v>
      </c>
      <c r="M1356" t="s">
        <v>49</v>
      </c>
      <c r="N1356" t="s">
        <v>143</v>
      </c>
      <c r="O1356" t="str">
        <f t="shared" si="63"/>
        <v/>
      </c>
      <c r="P1356" t="str">
        <f t="shared" si="64"/>
        <v>100 - 120 минут</v>
      </c>
      <c r="Q1356" t="str">
        <f>VLOOKUP(L1356,[1]Лист1!$A:$B,2,0)</f>
        <v>Dramas</v>
      </c>
      <c r="R1356" s="5" t="str">
        <f t="shared" si="65"/>
        <v>2020</v>
      </c>
    </row>
    <row r="1357" spans="1:18" x14ac:dyDescent="0.25">
      <c r="A1357" s="4">
        <v>1355</v>
      </c>
      <c r="B1357" t="s">
        <v>3954</v>
      </c>
      <c r="C1357" t="s">
        <v>22756</v>
      </c>
      <c r="D1357" t="s">
        <v>3955</v>
      </c>
      <c r="E1357" t="s">
        <v>3956</v>
      </c>
      <c r="F1357" t="s">
        <v>16</v>
      </c>
      <c r="G1357" s="1">
        <v>44188</v>
      </c>
      <c r="H1357">
        <v>2012</v>
      </c>
      <c r="I1357" t="s">
        <v>54</v>
      </c>
      <c r="J1357">
        <v>85</v>
      </c>
      <c r="K1357" t="s">
        <v>3957</v>
      </c>
      <c r="L1357" t="s">
        <v>237</v>
      </c>
      <c r="M1357" t="s">
        <v>42</v>
      </c>
      <c r="N1357" t="s">
        <v>48</v>
      </c>
      <c r="O1357" t="str">
        <f t="shared" si="63"/>
        <v/>
      </c>
      <c r="P1357" t="str">
        <f t="shared" si="64"/>
        <v>80 - 100 минут</v>
      </c>
      <c r="Q1357" t="str">
        <f>VLOOKUP(L1357,[1]Лист1!$A:$B,2,0)</f>
        <v>Action &amp; Adventure</v>
      </c>
      <c r="R1357" s="5" t="str">
        <f t="shared" si="65"/>
        <v>2020</v>
      </c>
    </row>
    <row r="1358" spans="1:18" x14ac:dyDescent="0.25">
      <c r="A1358" s="4">
        <v>1356</v>
      </c>
      <c r="B1358" t="s">
        <v>3958</v>
      </c>
      <c r="C1358" t="s">
        <v>22756</v>
      </c>
      <c r="D1358" t="s">
        <v>3959</v>
      </c>
      <c r="E1358" t="s">
        <v>3960</v>
      </c>
      <c r="F1358" t="s">
        <v>16</v>
      </c>
      <c r="G1358" s="1">
        <v>44188</v>
      </c>
      <c r="H1358">
        <v>2020</v>
      </c>
      <c r="I1358" t="s">
        <v>17</v>
      </c>
      <c r="J1358">
        <v>119</v>
      </c>
      <c r="K1358" t="s">
        <v>47</v>
      </c>
      <c r="L1358" t="s">
        <v>47</v>
      </c>
      <c r="M1358">
        <v>0</v>
      </c>
      <c r="N1358">
        <v>0</v>
      </c>
      <c r="O1358" t="str">
        <f t="shared" si="63"/>
        <v/>
      </c>
      <c r="P1358" t="str">
        <f t="shared" si="64"/>
        <v>100 - 120 минут</v>
      </c>
      <c r="Q1358" t="str">
        <f>VLOOKUP(L1358,[1]Лист1!$A:$B,2,0)</f>
        <v>Dramas</v>
      </c>
      <c r="R1358" s="5" t="str">
        <f t="shared" si="65"/>
        <v>2020</v>
      </c>
    </row>
    <row r="1359" spans="1:18" x14ac:dyDescent="0.25">
      <c r="A1359" s="4">
        <v>1357</v>
      </c>
      <c r="B1359" t="s">
        <v>3961</v>
      </c>
      <c r="C1359" t="s">
        <v>22756</v>
      </c>
      <c r="D1359" t="s">
        <v>3962</v>
      </c>
      <c r="E1359" t="s">
        <v>3963</v>
      </c>
      <c r="F1359" t="s">
        <v>1300</v>
      </c>
      <c r="G1359" s="1">
        <v>44188</v>
      </c>
      <c r="H1359">
        <v>2020</v>
      </c>
      <c r="I1359" t="s">
        <v>23</v>
      </c>
      <c r="J1359">
        <v>115</v>
      </c>
      <c r="K1359" t="s">
        <v>2536</v>
      </c>
      <c r="L1359" t="s">
        <v>47</v>
      </c>
      <c r="M1359" t="s">
        <v>49</v>
      </c>
      <c r="N1359" t="s">
        <v>787</v>
      </c>
      <c r="O1359" t="str">
        <f t="shared" si="63"/>
        <v/>
      </c>
      <c r="P1359" t="str">
        <f t="shared" si="64"/>
        <v>100 - 120 минут</v>
      </c>
      <c r="Q1359" t="str">
        <f>VLOOKUP(L1359,[1]Лист1!$A:$B,2,0)</f>
        <v>Dramas</v>
      </c>
      <c r="R1359" s="5" t="str">
        <f t="shared" si="65"/>
        <v>2020</v>
      </c>
    </row>
    <row r="1360" spans="1:18" x14ac:dyDescent="0.25">
      <c r="A1360" s="4">
        <v>1358</v>
      </c>
      <c r="B1360" t="s">
        <v>3964</v>
      </c>
      <c r="C1360" t="s">
        <v>22756</v>
      </c>
      <c r="D1360" t="s">
        <v>3965</v>
      </c>
      <c r="E1360" t="s">
        <v>2848</v>
      </c>
      <c r="F1360" t="s">
        <v>16</v>
      </c>
      <c r="G1360" s="1">
        <v>44187</v>
      </c>
      <c r="H1360">
        <v>2020</v>
      </c>
      <c r="I1360" t="s">
        <v>270</v>
      </c>
      <c r="J1360">
        <v>105</v>
      </c>
      <c r="K1360" t="s">
        <v>560</v>
      </c>
      <c r="L1360" t="s">
        <v>47</v>
      </c>
      <c r="M1360" t="s">
        <v>143</v>
      </c>
      <c r="N1360">
        <v>0</v>
      </c>
      <c r="O1360" t="str">
        <f t="shared" si="63"/>
        <v/>
      </c>
      <c r="P1360" t="str">
        <f t="shared" si="64"/>
        <v>100 - 120 минут</v>
      </c>
      <c r="Q1360" t="str">
        <f>VLOOKUP(L1360,[1]Лист1!$A:$B,2,0)</f>
        <v>Dramas</v>
      </c>
      <c r="R1360" s="5" t="str">
        <f t="shared" si="65"/>
        <v>2020</v>
      </c>
    </row>
    <row r="1361" spans="1:18" x14ac:dyDescent="0.25">
      <c r="A1361" s="4">
        <v>1359</v>
      </c>
      <c r="B1361" t="s">
        <v>3966</v>
      </c>
      <c r="C1361" t="s">
        <v>22756</v>
      </c>
      <c r="D1361" t="s">
        <v>3967</v>
      </c>
      <c r="E1361" t="s">
        <v>3968</v>
      </c>
      <c r="F1361" t="s">
        <v>16</v>
      </c>
      <c r="G1361" s="1">
        <v>44187</v>
      </c>
      <c r="H1361">
        <v>2020</v>
      </c>
      <c r="I1361" t="s">
        <v>23</v>
      </c>
      <c r="J1361">
        <v>68</v>
      </c>
      <c r="K1361" t="s">
        <v>733</v>
      </c>
      <c r="L1361" t="s">
        <v>733</v>
      </c>
      <c r="M1361">
        <v>0</v>
      </c>
      <c r="N1361">
        <v>0</v>
      </c>
      <c r="O1361" t="str">
        <f t="shared" si="63"/>
        <v/>
      </c>
      <c r="P1361" t="str">
        <f t="shared" si="64"/>
        <v>60 - 80 минут</v>
      </c>
      <c r="Q1361" t="str">
        <f>VLOOKUP(L1361,[1]Лист1!$A:$B,2,0)</f>
        <v>Stand-Up</v>
      </c>
      <c r="R1361" s="5" t="str">
        <f t="shared" si="65"/>
        <v>2020</v>
      </c>
    </row>
    <row r="1362" spans="1:18" x14ac:dyDescent="0.25">
      <c r="A1362" s="4">
        <v>1360</v>
      </c>
      <c r="B1362" t="s">
        <v>3969</v>
      </c>
      <c r="C1362" t="s">
        <v>22756</v>
      </c>
      <c r="D1362" t="s">
        <v>3970</v>
      </c>
      <c r="E1362" t="s">
        <v>3971</v>
      </c>
      <c r="F1362" t="s">
        <v>3166</v>
      </c>
      <c r="G1362" s="1">
        <v>44187</v>
      </c>
      <c r="H1362">
        <v>2020</v>
      </c>
      <c r="I1362" t="s">
        <v>54</v>
      </c>
      <c r="J1362">
        <v>57</v>
      </c>
      <c r="K1362" t="s">
        <v>3972</v>
      </c>
      <c r="L1362" t="s">
        <v>3972</v>
      </c>
      <c r="M1362">
        <v>0</v>
      </c>
      <c r="N1362">
        <v>0</v>
      </c>
      <c r="O1362" t="str">
        <f t="shared" si="63"/>
        <v/>
      </c>
      <c r="P1362" t="str">
        <f t="shared" si="64"/>
        <v>40 - 60 минут</v>
      </c>
      <c r="Q1362" t="str">
        <f>VLOOKUP(L1362,[1]Лист1!$A:$B,2,0)</f>
        <v>Music &amp; Musicals</v>
      </c>
      <c r="R1362" s="5" t="str">
        <f t="shared" si="65"/>
        <v>2020</v>
      </c>
    </row>
    <row r="1363" spans="1:18" x14ac:dyDescent="0.25">
      <c r="A1363" s="4">
        <v>1361</v>
      </c>
      <c r="B1363" t="s">
        <v>3973</v>
      </c>
      <c r="C1363" t="s">
        <v>22756</v>
      </c>
      <c r="D1363" t="s">
        <v>3974</v>
      </c>
      <c r="E1363" t="s">
        <v>3975</v>
      </c>
      <c r="F1363" t="s">
        <v>53</v>
      </c>
      <c r="G1363" s="1">
        <v>44187</v>
      </c>
      <c r="H1363">
        <v>2020</v>
      </c>
      <c r="I1363" t="s">
        <v>110</v>
      </c>
      <c r="J1363">
        <v>28</v>
      </c>
      <c r="K1363" t="s">
        <v>40</v>
      </c>
      <c r="L1363" t="s">
        <v>41</v>
      </c>
      <c r="M1363" t="s">
        <v>42</v>
      </c>
      <c r="N1363">
        <v>0</v>
      </c>
      <c r="O1363" t="str">
        <f t="shared" si="63"/>
        <v/>
      </c>
      <c r="P1363" t="str">
        <f t="shared" si="64"/>
        <v>0 - 40 минут</v>
      </c>
      <c r="Q1363" t="str">
        <f>VLOOKUP(L1363,[1]Лист1!$A:$B,2,0)</f>
        <v>Kids</v>
      </c>
      <c r="R1363" s="5" t="str">
        <f t="shared" si="65"/>
        <v>2020</v>
      </c>
    </row>
    <row r="1364" spans="1:18" x14ac:dyDescent="0.25">
      <c r="A1364" s="4">
        <v>1362</v>
      </c>
      <c r="B1364" t="s">
        <v>3976</v>
      </c>
      <c r="C1364" t="s">
        <v>22756</v>
      </c>
      <c r="D1364" t="s">
        <v>3977</v>
      </c>
      <c r="E1364" t="s">
        <v>3978</v>
      </c>
      <c r="F1364" t="s">
        <v>16</v>
      </c>
      <c r="G1364" s="1">
        <v>44186</v>
      </c>
      <c r="H1364">
        <v>2020</v>
      </c>
      <c r="I1364" t="s">
        <v>23</v>
      </c>
      <c r="J1364">
        <v>98</v>
      </c>
      <c r="K1364" t="s">
        <v>277</v>
      </c>
      <c r="L1364" t="s">
        <v>18</v>
      </c>
      <c r="M1364" t="s">
        <v>70</v>
      </c>
      <c r="N1364">
        <v>0</v>
      </c>
      <c r="O1364" t="str">
        <f t="shared" si="63"/>
        <v/>
      </c>
      <c r="P1364" t="str">
        <f t="shared" si="64"/>
        <v>80 - 100 минут</v>
      </c>
      <c r="Q1364" t="str">
        <f>VLOOKUP(L1364,[1]Лист1!$A:$B,2,0)</f>
        <v>Documentaries</v>
      </c>
      <c r="R1364" s="5" t="str">
        <f t="shared" si="65"/>
        <v>2020</v>
      </c>
    </row>
    <row r="1365" spans="1:18" x14ac:dyDescent="0.25">
      <c r="A1365" s="4">
        <v>1363</v>
      </c>
      <c r="B1365" t="s">
        <v>3979</v>
      </c>
      <c r="C1365" t="s">
        <v>22756</v>
      </c>
      <c r="D1365" t="s">
        <v>3980</v>
      </c>
      <c r="E1365" t="s">
        <v>3981</v>
      </c>
      <c r="F1365" t="s">
        <v>16</v>
      </c>
      <c r="G1365" s="1">
        <v>44186</v>
      </c>
      <c r="H1365">
        <v>2018</v>
      </c>
      <c r="I1365" t="s">
        <v>270</v>
      </c>
      <c r="J1365">
        <v>95</v>
      </c>
      <c r="K1365" t="s">
        <v>62</v>
      </c>
      <c r="L1365" t="s">
        <v>62</v>
      </c>
      <c r="M1365">
        <v>0</v>
      </c>
      <c r="N1365">
        <v>0</v>
      </c>
      <c r="O1365" t="str">
        <f t="shared" si="63"/>
        <v/>
      </c>
      <c r="P1365" t="str">
        <f t="shared" si="64"/>
        <v>80 - 100 минут</v>
      </c>
      <c r="Q1365" t="str">
        <f>VLOOKUP(L1365,[1]Лист1!$A:$B,2,0)</f>
        <v>Comedies</v>
      </c>
      <c r="R1365" s="5" t="str">
        <f t="shared" si="65"/>
        <v>2020</v>
      </c>
    </row>
    <row r="1366" spans="1:18" x14ac:dyDescent="0.25">
      <c r="A1366" s="4">
        <v>1364</v>
      </c>
      <c r="B1366" t="s">
        <v>3982</v>
      </c>
      <c r="C1366" t="s">
        <v>22756</v>
      </c>
      <c r="D1366" t="s">
        <v>3983</v>
      </c>
      <c r="E1366" t="s">
        <v>3984</v>
      </c>
      <c r="F1366" t="s">
        <v>1084</v>
      </c>
      <c r="G1366" s="1">
        <v>44185</v>
      </c>
      <c r="H1366">
        <v>2019</v>
      </c>
      <c r="I1366" t="s">
        <v>54</v>
      </c>
      <c r="J1366">
        <v>96</v>
      </c>
      <c r="K1366" t="s">
        <v>224</v>
      </c>
      <c r="L1366" t="s">
        <v>62</v>
      </c>
      <c r="M1366" t="s">
        <v>49</v>
      </c>
      <c r="N1366">
        <v>0</v>
      </c>
      <c r="O1366" t="str">
        <f t="shared" si="63"/>
        <v/>
      </c>
      <c r="P1366" t="str">
        <f t="shared" si="64"/>
        <v>80 - 100 минут</v>
      </c>
      <c r="Q1366" t="str">
        <f>VLOOKUP(L1366,[1]Лист1!$A:$B,2,0)</f>
        <v>Comedies</v>
      </c>
      <c r="R1366" s="5" t="str">
        <f t="shared" si="65"/>
        <v>2020</v>
      </c>
    </row>
    <row r="1367" spans="1:18" x14ac:dyDescent="0.25">
      <c r="A1367" s="4">
        <v>1365</v>
      </c>
      <c r="B1367" t="s">
        <v>3985</v>
      </c>
      <c r="C1367" t="s">
        <v>22756</v>
      </c>
      <c r="D1367" t="s">
        <v>3986</v>
      </c>
      <c r="E1367" t="s">
        <v>3987</v>
      </c>
      <c r="F1367" t="s">
        <v>53</v>
      </c>
      <c r="G1367" s="1">
        <v>44185</v>
      </c>
      <c r="H1367">
        <v>2020</v>
      </c>
      <c r="I1367" t="s">
        <v>23</v>
      </c>
      <c r="J1367">
        <v>66</v>
      </c>
      <c r="K1367" t="s">
        <v>733</v>
      </c>
      <c r="L1367" t="s">
        <v>733</v>
      </c>
      <c r="M1367">
        <v>0</v>
      </c>
      <c r="N1367">
        <v>0</v>
      </c>
      <c r="O1367" t="str">
        <f t="shared" si="63"/>
        <v/>
      </c>
      <c r="P1367" t="str">
        <f t="shared" si="64"/>
        <v>60 - 80 минут</v>
      </c>
      <c r="Q1367" t="str">
        <f>VLOOKUP(L1367,[1]Лист1!$A:$B,2,0)</f>
        <v>Stand-Up</v>
      </c>
      <c r="R1367" s="5" t="str">
        <f t="shared" si="65"/>
        <v>2020</v>
      </c>
    </row>
    <row r="1368" spans="1:18" x14ac:dyDescent="0.25">
      <c r="A1368" s="4">
        <v>1366</v>
      </c>
      <c r="B1368" t="s">
        <v>3988</v>
      </c>
      <c r="C1368" t="s">
        <v>22756</v>
      </c>
      <c r="D1368" t="s">
        <v>3989</v>
      </c>
      <c r="E1368" t="s">
        <v>3990</v>
      </c>
      <c r="F1368" t="s">
        <v>16</v>
      </c>
      <c r="G1368" s="1">
        <v>44184</v>
      </c>
      <c r="H1368">
        <v>2012</v>
      </c>
      <c r="I1368" t="s">
        <v>17</v>
      </c>
      <c r="J1368">
        <v>112</v>
      </c>
      <c r="K1368" t="s">
        <v>47</v>
      </c>
      <c r="L1368" t="s">
        <v>47</v>
      </c>
      <c r="M1368">
        <v>0</v>
      </c>
      <c r="N1368">
        <v>0</v>
      </c>
      <c r="O1368" t="str">
        <f t="shared" si="63"/>
        <v/>
      </c>
      <c r="P1368" t="str">
        <f t="shared" si="64"/>
        <v>100 - 120 минут</v>
      </c>
      <c r="Q1368" t="str">
        <f>VLOOKUP(L1368,[1]Лист1!$A:$B,2,0)</f>
        <v>Dramas</v>
      </c>
      <c r="R1368" s="5" t="str">
        <f t="shared" si="65"/>
        <v>2020</v>
      </c>
    </row>
    <row r="1369" spans="1:18" x14ac:dyDescent="0.25">
      <c r="A1369" s="4">
        <v>1367</v>
      </c>
      <c r="B1369" t="s">
        <v>3991</v>
      </c>
      <c r="C1369" t="s">
        <v>22756</v>
      </c>
      <c r="D1369" t="s">
        <v>3992</v>
      </c>
      <c r="E1369" t="s">
        <v>3993</v>
      </c>
      <c r="F1369" t="s">
        <v>16</v>
      </c>
      <c r="G1369" s="1">
        <v>44183</v>
      </c>
      <c r="H1369">
        <v>2020</v>
      </c>
      <c r="I1369" t="s">
        <v>270</v>
      </c>
      <c r="J1369">
        <v>84</v>
      </c>
      <c r="K1369" t="s">
        <v>62</v>
      </c>
      <c r="L1369" t="s">
        <v>62</v>
      </c>
      <c r="M1369">
        <v>0</v>
      </c>
      <c r="N1369">
        <v>0</v>
      </c>
      <c r="O1369" t="str">
        <f t="shared" si="63"/>
        <v/>
      </c>
      <c r="P1369" t="str">
        <f t="shared" si="64"/>
        <v>80 - 100 минут</v>
      </c>
      <c r="Q1369" t="str">
        <f>VLOOKUP(L1369,[1]Лист1!$A:$B,2,0)</f>
        <v>Comedies</v>
      </c>
      <c r="R1369" s="5" t="str">
        <f t="shared" si="65"/>
        <v>2020</v>
      </c>
    </row>
    <row r="1370" spans="1:18" x14ac:dyDescent="0.25">
      <c r="A1370" s="4">
        <v>1368</v>
      </c>
      <c r="B1370" t="s">
        <v>3994</v>
      </c>
      <c r="C1370" t="s">
        <v>22756</v>
      </c>
      <c r="D1370" t="s">
        <v>3995</v>
      </c>
      <c r="E1370" t="s">
        <v>3996</v>
      </c>
      <c r="F1370" t="s">
        <v>16</v>
      </c>
      <c r="G1370" s="1">
        <v>44183</v>
      </c>
      <c r="H1370">
        <v>2020</v>
      </c>
      <c r="I1370" t="s">
        <v>270</v>
      </c>
      <c r="J1370">
        <v>94</v>
      </c>
      <c r="K1370" t="s">
        <v>3361</v>
      </c>
      <c r="L1370" t="s">
        <v>47</v>
      </c>
      <c r="M1370" t="s">
        <v>70</v>
      </c>
      <c r="N1370">
        <v>0</v>
      </c>
      <c r="O1370" t="str">
        <f t="shared" si="63"/>
        <v/>
      </c>
      <c r="P1370" t="str">
        <f t="shared" si="64"/>
        <v>80 - 100 минут</v>
      </c>
      <c r="Q1370" t="str">
        <f>VLOOKUP(L1370,[1]Лист1!$A:$B,2,0)</f>
        <v>Dramas</v>
      </c>
      <c r="R1370" s="5" t="str">
        <f t="shared" si="65"/>
        <v>2020</v>
      </c>
    </row>
    <row r="1371" spans="1:18" x14ac:dyDescent="0.25">
      <c r="A1371" s="4">
        <v>1369</v>
      </c>
      <c r="B1371" t="s">
        <v>3997</v>
      </c>
      <c r="C1371" t="s">
        <v>22756</v>
      </c>
      <c r="D1371" t="s">
        <v>3998</v>
      </c>
      <c r="E1371" t="s">
        <v>3999</v>
      </c>
      <c r="F1371" t="s">
        <v>1979</v>
      </c>
      <c r="G1371" s="1">
        <v>44183</v>
      </c>
      <c r="H1371">
        <v>2006</v>
      </c>
      <c r="I1371" t="s">
        <v>39</v>
      </c>
      <c r="J1371">
        <v>98</v>
      </c>
      <c r="K1371" t="s">
        <v>1428</v>
      </c>
      <c r="L1371" t="s">
        <v>41</v>
      </c>
      <c r="M1371" t="s">
        <v>42</v>
      </c>
      <c r="N1371" t="s">
        <v>63</v>
      </c>
      <c r="O1371" t="str">
        <f t="shared" si="63"/>
        <v/>
      </c>
      <c r="P1371" t="str">
        <f t="shared" si="64"/>
        <v>80 - 100 минут</v>
      </c>
      <c r="Q1371" t="str">
        <f>VLOOKUP(L1371,[1]Лист1!$A:$B,2,0)</f>
        <v>Kids</v>
      </c>
      <c r="R1371" s="5" t="str">
        <f t="shared" si="65"/>
        <v>2020</v>
      </c>
    </row>
    <row r="1372" spans="1:18" x14ac:dyDescent="0.25">
      <c r="A1372" s="4">
        <v>1370</v>
      </c>
      <c r="B1372" t="s">
        <v>4000</v>
      </c>
      <c r="C1372" t="s">
        <v>22757</v>
      </c>
      <c r="D1372" t="s">
        <v>4001</v>
      </c>
      <c r="E1372" t="s">
        <v>4002</v>
      </c>
      <c r="F1372" t="s">
        <v>67</v>
      </c>
      <c r="G1372" s="1">
        <v>44183</v>
      </c>
      <c r="H1372">
        <v>2020</v>
      </c>
      <c r="I1372" t="s">
        <v>23</v>
      </c>
      <c r="J1372">
        <v>1</v>
      </c>
      <c r="K1372" t="s">
        <v>488</v>
      </c>
      <c r="L1372" t="s">
        <v>160</v>
      </c>
      <c r="M1372" t="s">
        <v>168</v>
      </c>
      <c r="N1372">
        <v>0</v>
      </c>
      <c r="O1372" t="str">
        <f t="shared" si="63"/>
        <v>1 сезон</v>
      </c>
      <c r="P1372" t="str">
        <f t="shared" si="64"/>
        <v/>
      </c>
      <c r="Q1372" t="str">
        <f>VLOOKUP(L1372,[1]Лист1!$A:$B,2,0)</f>
        <v>International</v>
      </c>
      <c r="R1372" s="5" t="str">
        <f t="shared" si="65"/>
        <v>2020</v>
      </c>
    </row>
    <row r="1373" spans="1:18" x14ac:dyDescent="0.25">
      <c r="A1373" s="4">
        <v>1371</v>
      </c>
      <c r="B1373" t="s">
        <v>4003</v>
      </c>
      <c r="C1373" t="s">
        <v>22756</v>
      </c>
      <c r="D1373" t="s">
        <v>4004</v>
      </c>
      <c r="E1373" t="s">
        <v>3999</v>
      </c>
      <c r="F1373" t="s">
        <v>1979</v>
      </c>
      <c r="G1373" s="1">
        <v>44183</v>
      </c>
      <c r="H1373">
        <v>2004</v>
      </c>
      <c r="I1373" t="s">
        <v>39</v>
      </c>
      <c r="J1373">
        <v>85</v>
      </c>
      <c r="K1373" t="s">
        <v>46</v>
      </c>
      <c r="L1373" t="s">
        <v>47</v>
      </c>
      <c r="M1373" t="s">
        <v>48</v>
      </c>
      <c r="N1373" t="s">
        <v>49</v>
      </c>
      <c r="O1373" t="str">
        <f t="shared" si="63"/>
        <v/>
      </c>
      <c r="P1373" t="str">
        <f t="shared" si="64"/>
        <v>80 - 100 минут</v>
      </c>
      <c r="Q1373" t="str">
        <f>VLOOKUP(L1373,[1]Лист1!$A:$B,2,0)</f>
        <v>Dramas</v>
      </c>
      <c r="R1373" s="5" t="str">
        <f t="shared" si="65"/>
        <v>2020</v>
      </c>
    </row>
    <row r="1374" spans="1:18" x14ac:dyDescent="0.25">
      <c r="A1374" s="4">
        <v>1372</v>
      </c>
      <c r="B1374" t="s">
        <v>4005</v>
      </c>
      <c r="C1374" t="s">
        <v>22756</v>
      </c>
      <c r="D1374" t="s">
        <v>4006</v>
      </c>
      <c r="E1374" t="s">
        <v>3999</v>
      </c>
      <c r="F1374" t="s">
        <v>1979</v>
      </c>
      <c r="G1374" s="1">
        <v>44183</v>
      </c>
      <c r="H1374">
        <v>2009</v>
      </c>
      <c r="I1374" t="s">
        <v>54</v>
      </c>
      <c r="J1374">
        <v>120</v>
      </c>
      <c r="K1374" t="s">
        <v>463</v>
      </c>
      <c r="L1374" t="s">
        <v>47</v>
      </c>
      <c r="M1374" t="s">
        <v>49</v>
      </c>
      <c r="N1374" t="s">
        <v>143</v>
      </c>
      <c r="O1374" t="str">
        <f t="shared" si="63"/>
        <v/>
      </c>
      <c r="P1374" t="str">
        <f t="shared" si="64"/>
        <v>120 - 140 минут</v>
      </c>
      <c r="Q1374" t="str">
        <f>VLOOKUP(L1374,[1]Лист1!$A:$B,2,0)</f>
        <v>Dramas</v>
      </c>
      <c r="R1374" s="5" t="str">
        <f t="shared" si="65"/>
        <v>2020</v>
      </c>
    </row>
    <row r="1375" spans="1:18" x14ac:dyDescent="0.25">
      <c r="A1375" s="4">
        <v>1373</v>
      </c>
      <c r="B1375" t="s">
        <v>4007</v>
      </c>
      <c r="C1375" t="s">
        <v>22756</v>
      </c>
      <c r="D1375" t="s">
        <v>4008</v>
      </c>
      <c r="E1375" t="s">
        <v>4009</v>
      </c>
      <c r="F1375" t="s">
        <v>1143</v>
      </c>
      <c r="G1375" s="1">
        <v>44182</v>
      </c>
      <c r="H1375">
        <v>2020</v>
      </c>
      <c r="I1375" t="s">
        <v>54</v>
      </c>
      <c r="J1375">
        <v>83</v>
      </c>
      <c r="K1375" t="s">
        <v>454</v>
      </c>
      <c r="L1375" t="s">
        <v>62</v>
      </c>
      <c r="M1375" t="s">
        <v>63</v>
      </c>
      <c r="N1375" t="s">
        <v>49</v>
      </c>
      <c r="O1375" t="str">
        <f t="shared" si="63"/>
        <v/>
      </c>
      <c r="P1375" t="str">
        <f t="shared" si="64"/>
        <v>80 - 100 минут</v>
      </c>
      <c r="Q1375" t="str">
        <f>VLOOKUP(L1375,[1]Лист1!$A:$B,2,0)</f>
        <v>Comedies</v>
      </c>
      <c r="R1375" s="5" t="str">
        <f t="shared" si="65"/>
        <v>2020</v>
      </c>
    </row>
    <row r="1376" spans="1:18" x14ac:dyDescent="0.25">
      <c r="A1376" s="4">
        <v>1374</v>
      </c>
      <c r="B1376" t="s">
        <v>4010</v>
      </c>
      <c r="C1376" t="s">
        <v>22756</v>
      </c>
      <c r="D1376" t="s">
        <v>4011</v>
      </c>
      <c r="E1376" t="s">
        <v>4012</v>
      </c>
      <c r="F1376" t="s">
        <v>709</v>
      </c>
      <c r="G1376" s="1">
        <v>44182</v>
      </c>
      <c r="H1376">
        <v>2018</v>
      </c>
      <c r="I1376" t="s">
        <v>270</v>
      </c>
      <c r="J1376">
        <v>94</v>
      </c>
      <c r="K1376" t="s">
        <v>237</v>
      </c>
      <c r="L1376" t="s">
        <v>237</v>
      </c>
      <c r="M1376">
        <v>0</v>
      </c>
      <c r="N1376">
        <v>0</v>
      </c>
      <c r="O1376" t="str">
        <f t="shared" si="63"/>
        <v/>
      </c>
      <c r="P1376" t="str">
        <f t="shared" si="64"/>
        <v>80 - 100 минут</v>
      </c>
      <c r="Q1376" t="str">
        <f>VLOOKUP(L1376,[1]Лист1!$A:$B,2,0)</f>
        <v>Action &amp; Adventure</v>
      </c>
      <c r="R1376" s="5" t="str">
        <f t="shared" si="65"/>
        <v>2020</v>
      </c>
    </row>
    <row r="1377" spans="1:18" x14ac:dyDescent="0.25">
      <c r="A1377" s="4">
        <v>1375</v>
      </c>
      <c r="B1377" t="s">
        <v>4013</v>
      </c>
      <c r="C1377" t="s">
        <v>22756</v>
      </c>
      <c r="D1377" t="s">
        <v>4014</v>
      </c>
      <c r="E1377" t="s">
        <v>4015</v>
      </c>
      <c r="F1377" t="s">
        <v>1751</v>
      </c>
      <c r="G1377" s="1">
        <v>44182</v>
      </c>
      <c r="H1377">
        <v>2019</v>
      </c>
      <c r="I1377" t="s">
        <v>54</v>
      </c>
      <c r="J1377">
        <v>102</v>
      </c>
      <c r="K1377" t="s">
        <v>463</v>
      </c>
      <c r="L1377" t="s">
        <v>47</v>
      </c>
      <c r="M1377" t="s">
        <v>49</v>
      </c>
      <c r="N1377" t="s">
        <v>143</v>
      </c>
      <c r="O1377" t="str">
        <f t="shared" si="63"/>
        <v/>
      </c>
      <c r="P1377" t="str">
        <f t="shared" si="64"/>
        <v>100 - 120 минут</v>
      </c>
      <c r="Q1377" t="str">
        <f>VLOOKUP(L1377,[1]Лист1!$A:$B,2,0)</f>
        <v>Dramas</v>
      </c>
      <c r="R1377" s="5" t="str">
        <f t="shared" si="65"/>
        <v>2020</v>
      </c>
    </row>
    <row r="1378" spans="1:18" x14ac:dyDescent="0.25">
      <c r="A1378" s="4">
        <v>1376</v>
      </c>
      <c r="B1378" t="s">
        <v>4016</v>
      </c>
      <c r="C1378" t="s">
        <v>22756</v>
      </c>
      <c r="D1378" t="s">
        <v>4017</v>
      </c>
      <c r="E1378" t="s">
        <v>2303</v>
      </c>
      <c r="F1378" t="s">
        <v>574</v>
      </c>
      <c r="G1378" s="1">
        <v>44182</v>
      </c>
      <c r="H1378">
        <v>2017</v>
      </c>
      <c r="I1378" t="s">
        <v>54</v>
      </c>
      <c r="J1378">
        <v>111</v>
      </c>
      <c r="K1378" t="s">
        <v>142</v>
      </c>
      <c r="L1378" t="s">
        <v>62</v>
      </c>
      <c r="M1378" t="s">
        <v>49</v>
      </c>
      <c r="N1378" t="s">
        <v>143</v>
      </c>
      <c r="O1378" t="str">
        <f t="shared" si="63"/>
        <v/>
      </c>
      <c r="P1378" t="str">
        <f t="shared" si="64"/>
        <v>100 - 120 минут</v>
      </c>
      <c r="Q1378" t="str">
        <f>VLOOKUP(L1378,[1]Лист1!$A:$B,2,0)</f>
        <v>Comedies</v>
      </c>
      <c r="R1378" s="5" t="str">
        <f t="shared" si="65"/>
        <v>2020</v>
      </c>
    </row>
    <row r="1379" spans="1:18" x14ac:dyDescent="0.25">
      <c r="A1379" s="4">
        <v>1377</v>
      </c>
      <c r="B1379" t="s">
        <v>4018</v>
      </c>
      <c r="C1379" t="s">
        <v>22756</v>
      </c>
      <c r="D1379" t="s">
        <v>4019</v>
      </c>
      <c r="E1379" t="s">
        <v>4020</v>
      </c>
      <c r="F1379" t="s">
        <v>85</v>
      </c>
      <c r="G1379" s="1">
        <v>44182</v>
      </c>
      <c r="H1379">
        <v>2019</v>
      </c>
      <c r="I1379" t="s">
        <v>39</v>
      </c>
      <c r="J1379">
        <v>111</v>
      </c>
      <c r="K1379" t="s">
        <v>463</v>
      </c>
      <c r="L1379" t="s">
        <v>47</v>
      </c>
      <c r="M1379" t="s">
        <v>49</v>
      </c>
      <c r="N1379" t="s">
        <v>143</v>
      </c>
      <c r="O1379" t="str">
        <f t="shared" si="63"/>
        <v/>
      </c>
      <c r="P1379" t="str">
        <f t="shared" si="64"/>
        <v>100 - 120 минут</v>
      </c>
      <c r="Q1379" t="str">
        <f>VLOOKUP(L1379,[1]Лист1!$A:$B,2,0)</f>
        <v>Dramas</v>
      </c>
      <c r="R1379" s="5" t="str">
        <f t="shared" si="65"/>
        <v>2020</v>
      </c>
    </row>
    <row r="1380" spans="1:18" x14ac:dyDescent="0.25">
      <c r="A1380" s="4">
        <v>1378</v>
      </c>
      <c r="B1380" t="s">
        <v>4021</v>
      </c>
      <c r="C1380" t="s">
        <v>22757</v>
      </c>
      <c r="D1380" t="s">
        <v>4022</v>
      </c>
      <c r="E1380" t="s">
        <v>4023</v>
      </c>
      <c r="F1380" t="s">
        <v>85</v>
      </c>
      <c r="G1380" s="1">
        <v>44181</v>
      </c>
      <c r="H1380">
        <v>2020</v>
      </c>
      <c r="I1380" t="s">
        <v>23</v>
      </c>
      <c r="J1380">
        <v>1</v>
      </c>
      <c r="K1380" t="s">
        <v>834</v>
      </c>
      <c r="L1380" t="s">
        <v>101</v>
      </c>
      <c r="M1380" t="s">
        <v>161</v>
      </c>
      <c r="N1380">
        <v>0</v>
      </c>
      <c r="O1380" t="str">
        <f t="shared" si="63"/>
        <v>1 сезон</v>
      </c>
      <c r="P1380" t="str">
        <f t="shared" si="64"/>
        <v/>
      </c>
      <c r="Q1380" t="str">
        <f>VLOOKUP(L1380,[1]Лист1!$A:$B,2,0)</f>
        <v>Documentaries</v>
      </c>
      <c r="R1380" s="5" t="str">
        <f t="shared" si="65"/>
        <v>2020</v>
      </c>
    </row>
    <row r="1381" spans="1:18" x14ac:dyDescent="0.25">
      <c r="A1381" s="4">
        <v>1379</v>
      </c>
      <c r="B1381" t="s">
        <v>4024</v>
      </c>
      <c r="C1381" t="s">
        <v>22756</v>
      </c>
      <c r="D1381" t="s">
        <v>4025</v>
      </c>
      <c r="E1381" t="s">
        <v>573</v>
      </c>
      <c r="F1381" t="s">
        <v>574</v>
      </c>
      <c r="G1381" s="1">
        <v>44182</v>
      </c>
      <c r="H1381">
        <v>2019</v>
      </c>
      <c r="I1381" t="s">
        <v>54</v>
      </c>
      <c r="J1381">
        <v>90</v>
      </c>
      <c r="K1381" t="s">
        <v>1910</v>
      </c>
      <c r="L1381" t="s">
        <v>390</v>
      </c>
      <c r="M1381" t="s">
        <v>143</v>
      </c>
      <c r="N1381">
        <v>0</v>
      </c>
      <c r="O1381" t="str">
        <f t="shared" si="63"/>
        <v/>
      </c>
      <c r="P1381" t="str">
        <f t="shared" si="64"/>
        <v>80 - 100 минут</v>
      </c>
      <c r="Q1381" t="str">
        <f>VLOOKUP(L1381,[1]Лист1!$A:$B,2,0)</f>
        <v>International</v>
      </c>
      <c r="R1381" s="5" t="str">
        <f t="shared" si="65"/>
        <v>2020</v>
      </c>
    </row>
    <row r="1382" spans="1:18" x14ac:dyDescent="0.25">
      <c r="A1382" s="4">
        <v>1380</v>
      </c>
      <c r="B1382" t="s">
        <v>4026</v>
      </c>
      <c r="C1382" t="s">
        <v>22757</v>
      </c>
      <c r="D1382" t="s">
        <v>4027</v>
      </c>
      <c r="E1382" t="s">
        <v>4028</v>
      </c>
      <c r="F1382" t="s">
        <v>16</v>
      </c>
      <c r="G1382" s="1">
        <v>44182</v>
      </c>
      <c r="H1382">
        <v>2020</v>
      </c>
      <c r="I1382" t="s">
        <v>23</v>
      </c>
      <c r="J1382">
        <v>1</v>
      </c>
      <c r="K1382" t="s">
        <v>955</v>
      </c>
      <c r="L1382" t="s">
        <v>956</v>
      </c>
      <c r="M1382" t="s">
        <v>194</v>
      </c>
      <c r="N1382">
        <v>0</v>
      </c>
      <c r="O1382" t="str">
        <f t="shared" si="63"/>
        <v>1 сезон</v>
      </c>
      <c r="P1382" t="str">
        <f t="shared" si="64"/>
        <v/>
      </c>
      <c r="Q1382" t="str">
        <f>VLOOKUP(L1382,[1]Лист1!$A:$B,2,0)</f>
        <v>Stand-Up</v>
      </c>
      <c r="R1382" s="5" t="str">
        <f t="shared" si="65"/>
        <v>2020</v>
      </c>
    </row>
    <row r="1383" spans="1:18" x14ac:dyDescent="0.25">
      <c r="A1383" s="4">
        <v>1381</v>
      </c>
      <c r="B1383" t="s">
        <v>4029</v>
      </c>
      <c r="C1383" t="s">
        <v>22757</v>
      </c>
      <c r="D1383" t="s">
        <v>4030</v>
      </c>
      <c r="E1383" t="s">
        <v>4031</v>
      </c>
      <c r="F1383" t="s">
        <v>38</v>
      </c>
      <c r="G1383" s="1">
        <v>44181</v>
      </c>
      <c r="H1383">
        <v>2020</v>
      </c>
      <c r="I1383" t="s">
        <v>23</v>
      </c>
      <c r="J1383">
        <v>1</v>
      </c>
      <c r="K1383" t="s">
        <v>301</v>
      </c>
      <c r="L1383" t="s">
        <v>101</v>
      </c>
      <c r="M1383" t="s">
        <v>26</v>
      </c>
      <c r="N1383">
        <v>0</v>
      </c>
      <c r="O1383" t="str">
        <f t="shared" si="63"/>
        <v>1 сезон</v>
      </c>
      <c r="P1383" t="str">
        <f t="shared" si="64"/>
        <v/>
      </c>
      <c r="Q1383" t="str">
        <f>VLOOKUP(L1383,[1]Лист1!$A:$B,2,0)</f>
        <v>Documentaries</v>
      </c>
      <c r="R1383" s="5" t="str">
        <f t="shared" si="65"/>
        <v>2020</v>
      </c>
    </row>
    <row r="1384" spans="1:18" x14ac:dyDescent="0.25">
      <c r="A1384" s="4">
        <v>1382</v>
      </c>
      <c r="B1384" t="s">
        <v>4032</v>
      </c>
      <c r="C1384" t="s">
        <v>22756</v>
      </c>
      <c r="D1384" t="s">
        <v>4033</v>
      </c>
      <c r="E1384" t="s">
        <v>4034</v>
      </c>
      <c r="F1384" t="s">
        <v>574</v>
      </c>
      <c r="G1384" s="1">
        <v>44181</v>
      </c>
      <c r="H1384">
        <v>2012</v>
      </c>
      <c r="I1384" t="s">
        <v>23</v>
      </c>
      <c r="J1384">
        <v>110</v>
      </c>
      <c r="K1384" t="s">
        <v>2536</v>
      </c>
      <c r="L1384" t="s">
        <v>47</v>
      </c>
      <c r="M1384" t="s">
        <v>49</v>
      </c>
      <c r="N1384" t="s">
        <v>787</v>
      </c>
      <c r="O1384" t="str">
        <f t="shared" si="63"/>
        <v/>
      </c>
      <c r="P1384" t="str">
        <f t="shared" si="64"/>
        <v>100 - 120 минут</v>
      </c>
      <c r="Q1384" t="str">
        <f>VLOOKUP(L1384,[1]Лист1!$A:$B,2,0)</f>
        <v>Dramas</v>
      </c>
      <c r="R1384" s="5" t="str">
        <f t="shared" si="65"/>
        <v>2020</v>
      </c>
    </row>
    <row r="1385" spans="1:18" x14ac:dyDescent="0.25">
      <c r="A1385" s="4">
        <v>1383</v>
      </c>
      <c r="B1385" t="s">
        <v>4035</v>
      </c>
      <c r="C1385" t="s">
        <v>22756</v>
      </c>
      <c r="D1385" t="s">
        <v>4036</v>
      </c>
      <c r="E1385" t="s">
        <v>4037</v>
      </c>
      <c r="F1385" t="s">
        <v>16</v>
      </c>
      <c r="G1385" s="1">
        <v>44181</v>
      </c>
      <c r="H1385">
        <v>2016</v>
      </c>
      <c r="I1385" t="s">
        <v>17</v>
      </c>
      <c r="J1385">
        <v>87</v>
      </c>
      <c r="K1385" t="s">
        <v>2152</v>
      </c>
      <c r="L1385" t="s">
        <v>151</v>
      </c>
      <c r="M1385" t="s">
        <v>232</v>
      </c>
      <c r="N1385">
        <v>0</v>
      </c>
      <c r="O1385" t="str">
        <f t="shared" si="63"/>
        <v/>
      </c>
      <c r="P1385" t="str">
        <f t="shared" si="64"/>
        <v>80 - 100 минут</v>
      </c>
      <c r="Q1385" t="str">
        <f>VLOOKUP(L1385,[1]Лист1!$A:$B,2,0)</f>
        <v>Horror</v>
      </c>
      <c r="R1385" s="5" t="str">
        <f t="shared" si="65"/>
        <v>2020</v>
      </c>
    </row>
    <row r="1386" spans="1:18" x14ac:dyDescent="0.25">
      <c r="A1386" s="4">
        <v>1384</v>
      </c>
      <c r="B1386" t="s">
        <v>4038</v>
      </c>
      <c r="C1386" t="s">
        <v>22756</v>
      </c>
      <c r="D1386" t="s">
        <v>4039</v>
      </c>
      <c r="E1386" t="s">
        <v>4040</v>
      </c>
      <c r="F1386" t="s">
        <v>16</v>
      </c>
      <c r="G1386" s="1">
        <v>44181</v>
      </c>
      <c r="H1386">
        <v>2013</v>
      </c>
      <c r="I1386" t="s">
        <v>17</v>
      </c>
      <c r="J1386">
        <v>132</v>
      </c>
      <c r="K1386" t="s">
        <v>47</v>
      </c>
      <c r="L1386" t="s">
        <v>47</v>
      </c>
      <c r="M1386">
        <v>0</v>
      </c>
      <c r="N1386">
        <v>0</v>
      </c>
      <c r="O1386" t="str">
        <f t="shared" si="63"/>
        <v/>
      </c>
      <c r="P1386" t="str">
        <f t="shared" si="64"/>
        <v>120 - 140 минут</v>
      </c>
      <c r="Q1386" t="str">
        <f>VLOOKUP(L1386,[1]Лист1!$A:$B,2,0)</f>
        <v>Dramas</v>
      </c>
      <c r="R1386" s="5" t="str">
        <f t="shared" si="65"/>
        <v>2020</v>
      </c>
    </row>
    <row r="1387" spans="1:18" x14ac:dyDescent="0.25">
      <c r="A1387" s="4">
        <v>1385</v>
      </c>
      <c r="B1387" t="s">
        <v>4041</v>
      </c>
      <c r="C1387" t="s">
        <v>22756</v>
      </c>
      <c r="D1387" t="s">
        <v>4042</v>
      </c>
      <c r="E1387" t="s">
        <v>4043</v>
      </c>
      <c r="F1387" t="s">
        <v>16</v>
      </c>
      <c r="G1387" s="1">
        <v>44181</v>
      </c>
      <c r="H1387">
        <v>2016</v>
      </c>
      <c r="I1387" t="s">
        <v>270</v>
      </c>
      <c r="J1387">
        <v>117</v>
      </c>
      <c r="K1387" t="s">
        <v>274</v>
      </c>
      <c r="L1387" t="s">
        <v>47</v>
      </c>
      <c r="M1387" t="s">
        <v>232</v>
      </c>
      <c r="N1387">
        <v>0</v>
      </c>
      <c r="O1387" t="str">
        <f t="shared" si="63"/>
        <v/>
      </c>
      <c r="P1387" t="str">
        <f t="shared" si="64"/>
        <v>100 - 120 минут</v>
      </c>
      <c r="Q1387" t="str">
        <f>VLOOKUP(L1387,[1]Лист1!$A:$B,2,0)</f>
        <v>Dramas</v>
      </c>
      <c r="R1387" s="5" t="str">
        <f t="shared" si="65"/>
        <v>2020</v>
      </c>
    </row>
    <row r="1388" spans="1:18" x14ac:dyDescent="0.25">
      <c r="A1388" s="4">
        <v>1386</v>
      </c>
      <c r="B1388" t="s">
        <v>4044</v>
      </c>
      <c r="C1388" t="s">
        <v>22757</v>
      </c>
      <c r="D1388" t="s">
        <v>4045</v>
      </c>
      <c r="E1388" t="s">
        <v>4046</v>
      </c>
      <c r="F1388" t="s">
        <v>53</v>
      </c>
      <c r="G1388" s="1">
        <v>44181</v>
      </c>
      <c r="H1388">
        <v>2020</v>
      </c>
      <c r="I1388" t="s">
        <v>23</v>
      </c>
      <c r="J1388">
        <v>1</v>
      </c>
      <c r="K1388" t="s">
        <v>104</v>
      </c>
      <c r="L1388" t="s">
        <v>56</v>
      </c>
      <c r="M1388" t="s">
        <v>105</v>
      </c>
      <c r="N1388" t="s">
        <v>106</v>
      </c>
      <c r="O1388" t="str">
        <f t="shared" si="63"/>
        <v>1 сезон</v>
      </c>
      <c r="P1388" t="str">
        <f t="shared" si="64"/>
        <v/>
      </c>
      <c r="Q1388" t="str">
        <f>VLOOKUP(L1388,[1]Лист1!$A:$B,2,0)</f>
        <v>International</v>
      </c>
      <c r="R1388" s="5" t="str">
        <f t="shared" si="65"/>
        <v>2020</v>
      </c>
    </row>
    <row r="1389" spans="1:18" x14ac:dyDescent="0.25">
      <c r="A1389" s="4">
        <v>1387</v>
      </c>
      <c r="B1389" t="s">
        <v>4047</v>
      </c>
      <c r="C1389" t="s">
        <v>22756</v>
      </c>
      <c r="D1389" t="s">
        <v>4048</v>
      </c>
      <c r="E1389" t="s">
        <v>4049</v>
      </c>
      <c r="F1389" t="s">
        <v>67</v>
      </c>
      <c r="G1389" s="1">
        <v>44181</v>
      </c>
      <c r="H1389">
        <v>2020</v>
      </c>
      <c r="I1389" t="s">
        <v>23</v>
      </c>
      <c r="J1389">
        <v>50</v>
      </c>
      <c r="K1389" t="s">
        <v>733</v>
      </c>
      <c r="L1389" t="s">
        <v>733</v>
      </c>
      <c r="M1389">
        <v>0</v>
      </c>
      <c r="N1389">
        <v>0</v>
      </c>
      <c r="O1389" t="str">
        <f t="shared" si="63"/>
        <v/>
      </c>
      <c r="P1389" t="str">
        <f t="shared" si="64"/>
        <v>40 - 60 минут</v>
      </c>
      <c r="Q1389" t="str">
        <f>VLOOKUP(L1389,[1]Лист1!$A:$B,2,0)</f>
        <v>Stand-Up</v>
      </c>
      <c r="R1389" s="5" t="str">
        <f t="shared" si="65"/>
        <v>2020</v>
      </c>
    </row>
    <row r="1390" spans="1:18" x14ac:dyDescent="0.25">
      <c r="A1390" s="4">
        <v>1388</v>
      </c>
      <c r="B1390" t="s">
        <v>4050</v>
      </c>
      <c r="C1390" t="s">
        <v>22756</v>
      </c>
      <c r="D1390" t="s">
        <v>4051</v>
      </c>
      <c r="E1390" t="s">
        <v>4052</v>
      </c>
      <c r="F1390" t="s">
        <v>85</v>
      </c>
      <c r="G1390" s="1">
        <v>44176</v>
      </c>
      <c r="H1390">
        <v>2020</v>
      </c>
      <c r="I1390" t="s">
        <v>110</v>
      </c>
      <c r="J1390">
        <v>28</v>
      </c>
      <c r="K1390" t="s">
        <v>41</v>
      </c>
      <c r="L1390" t="s">
        <v>41</v>
      </c>
      <c r="M1390">
        <v>0</v>
      </c>
      <c r="N1390">
        <v>0</v>
      </c>
      <c r="O1390" t="str">
        <f t="shared" si="63"/>
        <v/>
      </c>
      <c r="P1390" t="str">
        <f t="shared" si="64"/>
        <v>0 - 40 минут</v>
      </c>
      <c r="Q1390" t="str">
        <f>VLOOKUP(L1390,[1]Лист1!$A:$B,2,0)</f>
        <v>Kids</v>
      </c>
      <c r="R1390" s="5" t="str">
        <f t="shared" si="65"/>
        <v>2020</v>
      </c>
    </row>
    <row r="1391" spans="1:18" x14ac:dyDescent="0.25">
      <c r="A1391" s="4">
        <v>1389</v>
      </c>
      <c r="B1391" t="s">
        <v>4053</v>
      </c>
      <c r="C1391" t="s">
        <v>22756</v>
      </c>
      <c r="D1391" t="s">
        <v>4054</v>
      </c>
      <c r="E1391" t="s">
        <v>4055</v>
      </c>
      <c r="F1391" t="s">
        <v>709</v>
      </c>
      <c r="G1391" s="1">
        <v>44180</v>
      </c>
      <c r="H1391">
        <v>2018</v>
      </c>
      <c r="I1391" t="s">
        <v>270</v>
      </c>
      <c r="J1391">
        <v>106</v>
      </c>
      <c r="K1391" t="s">
        <v>4056</v>
      </c>
      <c r="L1391" t="s">
        <v>47</v>
      </c>
      <c r="M1391" t="s">
        <v>48</v>
      </c>
      <c r="N1391" t="s">
        <v>442</v>
      </c>
      <c r="O1391" t="str">
        <f t="shared" si="63"/>
        <v/>
      </c>
      <c r="P1391" t="str">
        <f t="shared" si="64"/>
        <v>100 - 120 минут</v>
      </c>
      <c r="Q1391" t="str">
        <f>VLOOKUP(L1391,[1]Лист1!$A:$B,2,0)</f>
        <v>Dramas</v>
      </c>
      <c r="R1391" s="5" t="str">
        <f t="shared" si="65"/>
        <v>2020</v>
      </c>
    </row>
    <row r="1392" spans="1:18" x14ac:dyDescent="0.25">
      <c r="A1392" s="4">
        <v>1390</v>
      </c>
      <c r="B1392" t="s">
        <v>4057</v>
      </c>
      <c r="C1392" t="s">
        <v>22756</v>
      </c>
      <c r="D1392" t="s">
        <v>4058</v>
      </c>
      <c r="E1392" t="s">
        <v>4059</v>
      </c>
      <c r="F1392" t="s">
        <v>3252</v>
      </c>
      <c r="G1392" s="1">
        <v>44180</v>
      </c>
      <c r="H1392">
        <v>2019</v>
      </c>
      <c r="I1392" t="s">
        <v>54</v>
      </c>
      <c r="J1392">
        <v>125</v>
      </c>
      <c r="K1392" t="s">
        <v>845</v>
      </c>
      <c r="L1392" t="s">
        <v>47</v>
      </c>
      <c r="M1392" t="s">
        <v>48</v>
      </c>
      <c r="N1392">
        <v>0</v>
      </c>
      <c r="O1392" t="str">
        <f t="shared" si="63"/>
        <v/>
      </c>
      <c r="P1392" t="str">
        <f t="shared" si="64"/>
        <v>120 - 140 минут</v>
      </c>
      <c r="Q1392" t="str">
        <f>VLOOKUP(L1392,[1]Лист1!$A:$B,2,0)</f>
        <v>Dramas</v>
      </c>
      <c r="R1392" s="5" t="str">
        <f t="shared" si="65"/>
        <v>2020</v>
      </c>
    </row>
    <row r="1393" spans="1:18" x14ac:dyDescent="0.25">
      <c r="A1393" s="4">
        <v>1391</v>
      </c>
      <c r="B1393" t="s">
        <v>4060</v>
      </c>
      <c r="C1393" t="s">
        <v>22756</v>
      </c>
      <c r="D1393" t="s">
        <v>4061</v>
      </c>
      <c r="E1393" t="s">
        <v>4062</v>
      </c>
      <c r="F1393" t="s">
        <v>16</v>
      </c>
      <c r="G1393" s="1">
        <v>44179</v>
      </c>
      <c r="H1393">
        <v>2020</v>
      </c>
      <c r="I1393" t="s">
        <v>17</v>
      </c>
      <c r="J1393">
        <v>107</v>
      </c>
      <c r="K1393" t="s">
        <v>473</v>
      </c>
      <c r="L1393" t="s">
        <v>62</v>
      </c>
      <c r="M1393" t="s">
        <v>143</v>
      </c>
      <c r="N1393">
        <v>0</v>
      </c>
      <c r="O1393" t="str">
        <f t="shared" si="63"/>
        <v/>
      </c>
      <c r="P1393" t="str">
        <f t="shared" si="64"/>
        <v>100 - 120 минут</v>
      </c>
      <c r="Q1393" t="str">
        <f>VLOOKUP(L1393,[1]Лист1!$A:$B,2,0)</f>
        <v>Comedies</v>
      </c>
      <c r="R1393" s="5" t="str">
        <f t="shared" si="65"/>
        <v>2020</v>
      </c>
    </row>
    <row r="1394" spans="1:18" x14ac:dyDescent="0.25">
      <c r="A1394" s="4">
        <v>1392</v>
      </c>
      <c r="B1394" t="s">
        <v>4063</v>
      </c>
      <c r="C1394" t="s">
        <v>22756</v>
      </c>
      <c r="D1394" t="s">
        <v>4064</v>
      </c>
      <c r="E1394" t="s">
        <v>4065</v>
      </c>
      <c r="F1394" t="s">
        <v>16</v>
      </c>
      <c r="G1394" s="1">
        <v>44176</v>
      </c>
      <c r="H1394">
        <v>2020</v>
      </c>
      <c r="I1394" t="s">
        <v>497</v>
      </c>
      <c r="J1394">
        <v>9</v>
      </c>
      <c r="K1394" t="s">
        <v>498</v>
      </c>
      <c r="L1394" t="s">
        <v>41</v>
      </c>
      <c r="M1394" t="s">
        <v>63</v>
      </c>
      <c r="N1394">
        <v>0</v>
      </c>
      <c r="O1394" t="str">
        <f t="shared" si="63"/>
        <v/>
      </c>
      <c r="P1394" t="str">
        <f t="shared" si="64"/>
        <v>0 - 40 минут</v>
      </c>
      <c r="Q1394" t="str">
        <f>VLOOKUP(L1394,[1]Лист1!$A:$B,2,0)</f>
        <v>Kids</v>
      </c>
      <c r="R1394" s="5" t="str">
        <f t="shared" si="65"/>
        <v>2020</v>
      </c>
    </row>
    <row r="1395" spans="1:18" x14ac:dyDescent="0.25">
      <c r="A1395" s="4">
        <v>1393</v>
      </c>
      <c r="B1395" t="s">
        <v>4066</v>
      </c>
      <c r="C1395" t="s">
        <v>22756</v>
      </c>
      <c r="D1395" t="s">
        <v>4067</v>
      </c>
      <c r="E1395" t="s">
        <v>4068</v>
      </c>
      <c r="F1395" t="s">
        <v>16</v>
      </c>
      <c r="G1395" s="1">
        <v>44176</v>
      </c>
      <c r="H1395">
        <v>2020</v>
      </c>
      <c r="I1395" t="s">
        <v>17</v>
      </c>
      <c r="J1395">
        <v>91</v>
      </c>
      <c r="K1395" t="s">
        <v>18</v>
      </c>
      <c r="L1395" t="s">
        <v>18</v>
      </c>
      <c r="M1395">
        <v>0</v>
      </c>
      <c r="N1395">
        <v>0</v>
      </c>
      <c r="O1395" t="str">
        <f t="shared" si="63"/>
        <v/>
      </c>
      <c r="P1395" t="str">
        <f t="shared" si="64"/>
        <v>80 - 100 минут</v>
      </c>
      <c r="Q1395" t="str">
        <f>VLOOKUP(L1395,[1]Лист1!$A:$B,2,0)</f>
        <v>Documentaries</v>
      </c>
      <c r="R1395" s="5" t="str">
        <f t="shared" si="65"/>
        <v>2020</v>
      </c>
    </row>
    <row r="1396" spans="1:18" x14ac:dyDescent="0.25">
      <c r="A1396" s="4">
        <v>1394</v>
      </c>
      <c r="B1396" t="s">
        <v>4069</v>
      </c>
      <c r="C1396" t="s">
        <v>22756</v>
      </c>
      <c r="D1396" t="s">
        <v>4070</v>
      </c>
      <c r="E1396" t="s">
        <v>4071</v>
      </c>
      <c r="F1396" t="s">
        <v>16</v>
      </c>
      <c r="G1396" s="1">
        <v>44176</v>
      </c>
      <c r="H1396">
        <v>2020</v>
      </c>
      <c r="I1396" t="s">
        <v>17</v>
      </c>
      <c r="J1396">
        <v>132</v>
      </c>
      <c r="K1396" t="s">
        <v>4072</v>
      </c>
      <c r="L1396" t="s">
        <v>62</v>
      </c>
      <c r="M1396" t="s">
        <v>787</v>
      </c>
      <c r="N1396" t="s">
        <v>70</v>
      </c>
      <c r="O1396" t="str">
        <f t="shared" si="63"/>
        <v/>
      </c>
      <c r="P1396" t="str">
        <f t="shared" si="64"/>
        <v>120 - 140 минут</v>
      </c>
      <c r="Q1396" t="str">
        <f>VLOOKUP(L1396,[1]Лист1!$A:$B,2,0)</f>
        <v>Comedies</v>
      </c>
      <c r="R1396" s="5" t="str">
        <f t="shared" si="65"/>
        <v>2020</v>
      </c>
    </row>
    <row r="1397" spans="1:18" x14ac:dyDescent="0.25">
      <c r="A1397" s="4">
        <v>1395</v>
      </c>
      <c r="B1397" t="s">
        <v>4073</v>
      </c>
      <c r="C1397" t="s">
        <v>22756</v>
      </c>
      <c r="D1397" t="s">
        <v>4074</v>
      </c>
      <c r="E1397" t="s">
        <v>4075</v>
      </c>
      <c r="F1397" t="s">
        <v>67</v>
      </c>
      <c r="G1397" s="1">
        <v>44176</v>
      </c>
      <c r="H1397">
        <v>2020</v>
      </c>
      <c r="I1397" t="s">
        <v>23</v>
      </c>
      <c r="J1397">
        <v>133</v>
      </c>
      <c r="K1397" t="s">
        <v>2619</v>
      </c>
      <c r="L1397" t="s">
        <v>47</v>
      </c>
      <c r="M1397" t="s">
        <v>49</v>
      </c>
      <c r="N1397" t="s">
        <v>442</v>
      </c>
      <c r="O1397" t="str">
        <f t="shared" si="63"/>
        <v/>
      </c>
      <c r="P1397" t="str">
        <f t="shared" si="64"/>
        <v>120 - 140 минут</v>
      </c>
      <c r="Q1397" t="str">
        <f>VLOOKUP(L1397,[1]Лист1!$A:$B,2,0)</f>
        <v>Dramas</v>
      </c>
      <c r="R1397" s="5" t="str">
        <f t="shared" si="65"/>
        <v>2020</v>
      </c>
    </row>
    <row r="1398" spans="1:18" x14ac:dyDescent="0.25">
      <c r="A1398" s="4">
        <v>1396</v>
      </c>
      <c r="B1398" t="s">
        <v>4076</v>
      </c>
      <c r="C1398" t="s">
        <v>22756</v>
      </c>
      <c r="D1398" t="s">
        <v>4077</v>
      </c>
      <c r="E1398" t="s">
        <v>4078</v>
      </c>
      <c r="F1398" t="s">
        <v>1084</v>
      </c>
      <c r="G1398" s="1">
        <v>43984</v>
      </c>
      <c r="H1398">
        <v>2006</v>
      </c>
      <c r="I1398" t="s">
        <v>54</v>
      </c>
      <c r="J1398">
        <v>109</v>
      </c>
      <c r="K1398" t="s">
        <v>224</v>
      </c>
      <c r="L1398" t="s">
        <v>62</v>
      </c>
      <c r="M1398" t="s">
        <v>49</v>
      </c>
      <c r="N1398">
        <v>0</v>
      </c>
      <c r="O1398" t="str">
        <f t="shared" si="63"/>
        <v/>
      </c>
      <c r="P1398" t="str">
        <f t="shared" si="64"/>
        <v>100 - 120 минут</v>
      </c>
      <c r="Q1398" t="str">
        <f>VLOOKUP(L1398,[1]Лист1!$A:$B,2,0)</f>
        <v>Comedies</v>
      </c>
      <c r="R1398" s="5" t="str">
        <f t="shared" si="65"/>
        <v>2020</v>
      </c>
    </row>
    <row r="1399" spans="1:18" x14ac:dyDescent="0.25">
      <c r="A1399" s="4">
        <v>1397</v>
      </c>
      <c r="B1399" t="s">
        <v>4079</v>
      </c>
      <c r="C1399" t="s">
        <v>22757</v>
      </c>
      <c r="D1399" t="s">
        <v>4080</v>
      </c>
      <c r="E1399" t="s">
        <v>85</v>
      </c>
      <c r="F1399" t="s">
        <v>16</v>
      </c>
      <c r="G1399" s="1">
        <v>44180</v>
      </c>
      <c r="H1399">
        <v>2020</v>
      </c>
      <c r="I1399" t="s">
        <v>23</v>
      </c>
      <c r="J1399">
        <v>2</v>
      </c>
      <c r="K1399" t="s">
        <v>101</v>
      </c>
      <c r="L1399" t="s">
        <v>101</v>
      </c>
      <c r="M1399">
        <v>0</v>
      </c>
      <c r="N1399">
        <v>0</v>
      </c>
      <c r="O1399" t="str">
        <f t="shared" si="63"/>
        <v>2 сезона</v>
      </c>
      <c r="P1399" t="str">
        <f t="shared" si="64"/>
        <v/>
      </c>
      <c r="Q1399" t="str">
        <f>VLOOKUP(L1399,[1]Лист1!$A:$B,2,0)</f>
        <v>Documentaries</v>
      </c>
      <c r="R1399" s="5" t="str">
        <f t="shared" si="65"/>
        <v>2020</v>
      </c>
    </row>
    <row r="1400" spans="1:18" x14ac:dyDescent="0.25">
      <c r="A1400" s="4">
        <v>1398</v>
      </c>
      <c r="B1400" t="s">
        <v>4081</v>
      </c>
      <c r="C1400" t="s">
        <v>22757</v>
      </c>
      <c r="D1400" t="s">
        <v>4082</v>
      </c>
      <c r="E1400" t="s">
        <v>4083</v>
      </c>
      <c r="F1400" t="s">
        <v>85</v>
      </c>
      <c r="G1400" s="1">
        <v>44175</v>
      </c>
      <c r="H1400">
        <v>2020</v>
      </c>
      <c r="I1400" t="s">
        <v>54</v>
      </c>
      <c r="J1400">
        <v>1</v>
      </c>
      <c r="K1400" t="s">
        <v>351</v>
      </c>
      <c r="L1400" t="s">
        <v>25</v>
      </c>
      <c r="M1400" t="s">
        <v>26</v>
      </c>
      <c r="N1400" t="s">
        <v>168</v>
      </c>
      <c r="O1400" t="str">
        <f t="shared" si="63"/>
        <v>1 сезон</v>
      </c>
      <c r="P1400" t="str">
        <f t="shared" si="64"/>
        <v/>
      </c>
      <c r="Q1400" t="str">
        <f>VLOOKUP(L1400,[1]Лист1!$A:$B,2,0)</f>
        <v>Crime</v>
      </c>
      <c r="R1400" s="5" t="str">
        <f t="shared" si="65"/>
        <v>2020</v>
      </c>
    </row>
    <row r="1401" spans="1:18" x14ac:dyDescent="0.25">
      <c r="A1401" s="4">
        <v>1399</v>
      </c>
      <c r="B1401" t="s">
        <v>4084</v>
      </c>
      <c r="C1401" t="s">
        <v>22756</v>
      </c>
      <c r="D1401" t="s">
        <v>4085</v>
      </c>
      <c r="E1401" t="s">
        <v>4086</v>
      </c>
      <c r="F1401" t="s">
        <v>709</v>
      </c>
      <c r="G1401" s="1">
        <v>44175</v>
      </c>
      <c r="H1401">
        <v>2020</v>
      </c>
      <c r="I1401" t="s">
        <v>23</v>
      </c>
      <c r="J1401">
        <v>109</v>
      </c>
      <c r="K1401" t="s">
        <v>3905</v>
      </c>
      <c r="L1401" t="s">
        <v>47</v>
      </c>
      <c r="M1401" t="s">
        <v>787</v>
      </c>
      <c r="N1401">
        <v>0</v>
      </c>
      <c r="O1401" t="str">
        <f t="shared" si="63"/>
        <v/>
      </c>
      <c r="P1401" t="str">
        <f t="shared" si="64"/>
        <v>100 - 120 минут</v>
      </c>
      <c r="Q1401" t="str">
        <f>VLOOKUP(L1401,[1]Лист1!$A:$B,2,0)</f>
        <v>Dramas</v>
      </c>
      <c r="R1401" s="5" t="str">
        <f t="shared" si="65"/>
        <v>2020</v>
      </c>
    </row>
    <row r="1402" spans="1:18" x14ac:dyDescent="0.25">
      <c r="A1402" s="4">
        <v>1400</v>
      </c>
      <c r="B1402" t="s">
        <v>4087</v>
      </c>
      <c r="C1402" t="s">
        <v>22756</v>
      </c>
      <c r="D1402" t="s">
        <v>4088</v>
      </c>
      <c r="E1402" t="s">
        <v>4089</v>
      </c>
      <c r="F1402" t="s">
        <v>574</v>
      </c>
      <c r="G1402" s="1">
        <v>44175</v>
      </c>
      <c r="H1402">
        <v>2016</v>
      </c>
      <c r="I1402" t="s">
        <v>212</v>
      </c>
      <c r="J1402">
        <v>107</v>
      </c>
      <c r="K1402" t="s">
        <v>1910</v>
      </c>
      <c r="L1402" t="s">
        <v>390</v>
      </c>
      <c r="M1402" t="s">
        <v>143</v>
      </c>
      <c r="N1402">
        <v>0</v>
      </c>
      <c r="O1402" t="str">
        <f t="shared" si="63"/>
        <v/>
      </c>
      <c r="P1402" t="str">
        <f t="shared" si="64"/>
        <v>100 - 120 минут</v>
      </c>
      <c r="Q1402" t="str">
        <f>VLOOKUP(L1402,[1]Лист1!$A:$B,2,0)</f>
        <v>International</v>
      </c>
      <c r="R1402" s="5" t="str">
        <f t="shared" si="65"/>
        <v>2020</v>
      </c>
    </row>
    <row r="1403" spans="1:18" x14ac:dyDescent="0.25">
      <c r="A1403" s="4">
        <v>1401</v>
      </c>
      <c r="B1403" t="s">
        <v>4090</v>
      </c>
      <c r="C1403" t="s">
        <v>22756</v>
      </c>
      <c r="D1403" t="s">
        <v>4091</v>
      </c>
      <c r="E1403" t="s">
        <v>2664</v>
      </c>
      <c r="F1403" t="s">
        <v>574</v>
      </c>
      <c r="G1403" s="1">
        <v>44175</v>
      </c>
      <c r="H1403">
        <v>2013</v>
      </c>
      <c r="I1403" t="s">
        <v>54</v>
      </c>
      <c r="J1403">
        <v>111</v>
      </c>
      <c r="K1403" t="s">
        <v>463</v>
      </c>
      <c r="L1403" t="s">
        <v>47</v>
      </c>
      <c r="M1403" t="s">
        <v>49</v>
      </c>
      <c r="N1403" t="s">
        <v>143</v>
      </c>
      <c r="O1403" t="str">
        <f t="shared" si="63"/>
        <v/>
      </c>
      <c r="P1403" t="str">
        <f t="shared" si="64"/>
        <v>100 - 120 минут</v>
      </c>
      <c r="Q1403" t="str">
        <f>VLOOKUP(L1403,[1]Лист1!$A:$B,2,0)</f>
        <v>Dramas</v>
      </c>
      <c r="R1403" s="5" t="str">
        <f t="shared" si="65"/>
        <v>2020</v>
      </c>
    </row>
    <row r="1404" spans="1:18" x14ac:dyDescent="0.25">
      <c r="A1404" s="4">
        <v>1402</v>
      </c>
      <c r="B1404" t="s">
        <v>4092</v>
      </c>
      <c r="C1404" t="s">
        <v>22756</v>
      </c>
      <c r="D1404" t="s">
        <v>4093</v>
      </c>
      <c r="E1404" t="s">
        <v>4034</v>
      </c>
      <c r="F1404" t="s">
        <v>574</v>
      </c>
      <c r="G1404" s="1">
        <v>44175</v>
      </c>
      <c r="H1404">
        <v>2019</v>
      </c>
      <c r="I1404" t="s">
        <v>23</v>
      </c>
      <c r="J1404">
        <v>108</v>
      </c>
      <c r="K1404" t="s">
        <v>3725</v>
      </c>
      <c r="L1404" t="s">
        <v>62</v>
      </c>
      <c r="M1404" t="s">
        <v>49</v>
      </c>
      <c r="N1404" t="s">
        <v>787</v>
      </c>
      <c r="O1404" t="str">
        <f t="shared" si="63"/>
        <v/>
      </c>
      <c r="P1404" t="str">
        <f t="shared" si="64"/>
        <v>100 - 120 минут</v>
      </c>
      <c r="Q1404" t="str">
        <f>VLOOKUP(L1404,[1]Лист1!$A:$B,2,0)</f>
        <v>Comedies</v>
      </c>
      <c r="R1404" s="5" t="str">
        <f t="shared" si="65"/>
        <v>2020</v>
      </c>
    </row>
    <row r="1405" spans="1:18" x14ac:dyDescent="0.25">
      <c r="A1405" s="4">
        <v>1403</v>
      </c>
      <c r="B1405" t="s">
        <v>4094</v>
      </c>
      <c r="C1405" t="s">
        <v>22756</v>
      </c>
      <c r="D1405" t="s">
        <v>4095</v>
      </c>
      <c r="E1405" t="s">
        <v>4034</v>
      </c>
      <c r="F1405" t="s">
        <v>574</v>
      </c>
      <c r="G1405" s="1">
        <v>44174</v>
      </c>
      <c r="H1405">
        <v>2019</v>
      </c>
      <c r="I1405" t="s">
        <v>23</v>
      </c>
      <c r="J1405">
        <v>105</v>
      </c>
      <c r="K1405" t="s">
        <v>46</v>
      </c>
      <c r="L1405" t="s">
        <v>47</v>
      </c>
      <c r="M1405" t="s">
        <v>48</v>
      </c>
      <c r="N1405" t="s">
        <v>49</v>
      </c>
      <c r="O1405" t="str">
        <f t="shared" si="63"/>
        <v/>
      </c>
      <c r="P1405" t="str">
        <f t="shared" si="64"/>
        <v>100 - 120 минут</v>
      </c>
      <c r="Q1405" t="str">
        <f>VLOOKUP(L1405,[1]Лист1!$A:$B,2,0)</f>
        <v>Dramas</v>
      </c>
      <c r="R1405" s="5" t="str">
        <f t="shared" si="65"/>
        <v>2020</v>
      </c>
    </row>
    <row r="1406" spans="1:18" x14ac:dyDescent="0.25">
      <c r="A1406" s="4">
        <v>1404</v>
      </c>
      <c r="B1406" t="s">
        <v>4096</v>
      </c>
      <c r="C1406" t="s">
        <v>22756</v>
      </c>
      <c r="D1406" t="s">
        <v>4097</v>
      </c>
      <c r="E1406" t="s">
        <v>4098</v>
      </c>
      <c r="F1406" t="s">
        <v>85</v>
      </c>
      <c r="G1406" s="1">
        <v>44168</v>
      </c>
      <c r="H1406">
        <v>2020</v>
      </c>
      <c r="I1406" t="s">
        <v>110</v>
      </c>
      <c r="J1406">
        <v>25</v>
      </c>
      <c r="K1406" t="s">
        <v>41</v>
      </c>
      <c r="L1406" t="s">
        <v>41</v>
      </c>
      <c r="M1406">
        <v>0</v>
      </c>
      <c r="N1406">
        <v>0</v>
      </c>
      <c r="O1406" t="str">
        <f t="shared" si="63"/>
        <v/>
      </c>
      <c r="P1406" t="str">
        <f t="shared" si="64"/>
        <v>0 - 40 минут</v>
      </c>
      <c r="Q1406" t="str">
        <f>VLOOKUP(L1406,[1]Лист1!$A:$B,2,0)</f>
        <v>Kids</v>
      </c>
      <c r="R1406" s="5" t="str">
        <f t="shared" si="65"/>
        <v>2020</v>
      </c>
    </row>
    <row r="1407" spans="1:18" x14ac:dyDescent="0.25">
      <c r="A1407" s="4">
        <v>1405</v>
      </c>
      <c r="B1407" t="s">
        <v>4099</v>
      </c>
      <c r="C1407" t="s">
        <v>22756</v>
      </c>
      <c r="D1407" t="s">
        <v>4100</v>
      </c>
      <c r="E1407" t="s">
        <v>4101</v>
      </c>
      <c r="F1407" t="s">
        <v>737</v>
      </c>
      <c r="G1407" s="1">
        <v>44174</v>
      </c>
      <c r="H1407">
        <v>2020</v>
      </c>
      <c r="I1407" t="s">
        <v>54</v>
      </c>
      <c r="J1407">
        <v>119</v>
      </c>
      <c r="K1407" t="s">
        <v>454</v>
      </c>
      <c r="L1407" t="s">
        <v>62</v>
      </c>
      <c r="M1407" t="s">
        <v>63</v>
      </c>
      <c r="N1407" t="s">
        <v>49</v>
      </c>
      <c r="O1407" t="str">
        <f t="shared" si="63"/>
        <v/>
      </c>
      <c r="P1407" t="str">
        <f t="shared" si="64"/>
        <v>100 - 120 минут</v>
      </c>
      <c r="Q1407" t="str">
        <f>VLOOKUP(L1407,[1]Лист1!$A:$B,2,0)</f>
        <v>Comedies</v>
      </c>
      <c r="R1407" s="5" t="str">
        <f t="shared" si="65"/>
        <v>2020</v>
      </c>
    </row>
    <row r="1408" spans="1:18" x14ac:dyDescent="0.25">
      <c r="A1408" s="4">
        <v>1406</v>
      </c>
      <c r="B1408" t="s">
        <v>4102</v>
      </c>
      <c r="C1408" t="s">
        <v>22756</v>
      </c>
      <c r="D1408" t="s">
        <v>4103</v>
      </c>
      <c r="E1408" t="s">
        <v>4104</v>
      </c>
      <c r="F1408" t="s">
        <v>4105</v>
      </c>
      <c r="G1408" s="1">
        <v>44173</v>
      </c>
      <c r="H1408">
        <v>2020</v>
      </c>
      <c r="I1408" t="s">
        <v>39</v>
      </c>
      <c r="J1408">
        <v>104</v>
      </c>
      <c r="K1408" t="s">
        <v>128</v>
      </c>
      <c r="L1408" t="s">
        <v>18</v>
      </c>
      <c r="M1408" t="s">
        <v>49</v>
      </c>
      <c r="N1408">
        <v>0</v>
      </c>
      <c r="O1408" t="str">
        <f t="shared" si="63"/>
        <v/>
      </c>
      <c r="P1408" t="str">
        <f t="shared" si="64"/>
        <v>100 - 120 минут</v>
      </c>
      <c r="Q1408" t="str">
        <f>VLOOKUP(L1408,[1]Лист1!$A:$B,2,0)</f>
        <v>Documentaries</v>
      </c>
      <c r="R1408" s="5" t="str">
        <f t="shared" si="65"/>
        <v>2020</v>
      </c>
    </row>
    <row r="1409" spans="1:18" x14ac:dyDescent="0.25">
      <c r="A1409" s="4">
        <v>1407</v>
      </c>
      <c r="B1409" t="s">
        <v>4106</v>
      </c>
      <c r="C1409" t="s">
        <v>22756</v>
      </c>
      <c r="D1409" t="s">
        <v>4107</v>
      </c>
      <c r="E1409" t="s">
        <v>4108</v>
      </c>
      <c r="F1409" t="s">
        <v>16</v>
      </c>
      <c r="G1409" s="1">
        <v>44173</v>
      </c>
      <c r="H1409">
        <v>2020</v>
      </c>
      <c r="I1409" t="s">
        <v>121</v>
      </c>
      <c r="J1409">
        <v>83</v>
      </c>
      <c r="K1409" t="s">
        <v>40</v>
      </c>
      <c r="L1409" t="s">
        <v>41</v>
      </c>
      <c r="M1409" t="s">
        <v>42</v>
      </c>
      <c r="N1409">
        <v>0</v>
      </c>
      <c r="O1409" t="str">
        <f t="shared" si="63"/>
        <v/>
      </c>
      <c r="P1409" t="str">
        <f t="shared" si="64"/>
        <v>80 - 100 минут</v>
      </c>
      <c r="Q1409" t="str">
        <f>VLOOKUP(L1409,[1]Лист1!$A:$B,2,0)</f>
        <v>Kids</v>
      </c>
      <c r="R1409" s="5" t="str">
        <f t="shared" si="65"/>
        <v>2020</v>
      </c>
    </row>
    <row r="1410" spans="1:18" x14ac:dyDescent="0.25">
      <c r="A1410" s="4">
        <v>1408</v>
      </c>
      <c r="B1410" t="s">
        <v>4109</v>
      </c>
      <c r="C1410" t="s">
        <v>22756</v>
      </c>
      <c r="D1410" t="s">
        <v>4110</v>
      </c>
      <c r="E1410" t="s">
        <v>4111</v>
      </c>
      <c r="F1410" t="s">
        <v>16</v>
      </c>
      <c r="G1410" s="1">
        <v>44173</v>
      </c>
      <c r="H1410">
        <v>2020</v>
      </c>
      <c r="I1410" t="s">
        <v>68</v>
      </c>
      <c r="J1410">
        <v>79</v>
      </c>
      <c r="K1410" t="s">
        <v>41</v>
      </c>
      <c r="L1410" t="s">
        <v>41</v>
      </c>
      <c r="M1410">
        <v>0</v>
      </c>
      <c r="N1410">
        <v>0</v>
      </c>
      <c r="O1410" t="str">
        <f t="shared" si="63"/>
        <v/>
      </c>
      <c r="P1410" t="str">
        <f t="shared" si="64"/>
        <v>60 - 80 минут</v>
      </c>
      <c r="Q1410" t="str">
        <f>VLOOKUP(L1410,[1]Лист1!$A:$B,2,0)</f>
        <v>Kids</v>
      </c>
      <c r="R1410" s="5" t="str">
        <f t="shared" si="65"/>
        <v>2020</v>
      </c>
    </row>
    <row r="1411" spans="1:18" x14ac:dyDescent="0.25">
      <c r="A1411" s="4">
        <v>1409</v>
      </c>
      <c r="B1411" t="s">
        <v>4112</v>
      </c>
      <c r="C1411" t="s">
        <v>22756</v>
      </c>
      <c r="D1411" t="s">
        <v>4113</v>
      </c>
      <c r="E1411" t="s">
        <v>3274</v>
      </c>
      <c r="F1411" t="s">
        <v>16</v>
      </c>
      <c r="G1411" s="1">
        <v>44173</v>
      </c>
      <c r="H1411">
        <v>2016</v>
      </c>
      <c r="I1411" t="s">
        <v>270</v>
      </c>
      <c r="J1411">
        <v>115</v>
      </c>
      <c r="K1411" t="s">
        <v>274</v>
      </c>
      <c r="L1411" t="s">
        <v>47</v>
      </c>
      <c r="M1411" t="s">
        <v>232</v>
      </c>
      <c r="N1411">
        <v>0</v>
      </c>
      <c r="O1411" t="str">
        <f t="shared" ref="O1411:O1474" si="66">IF(C1411="Сериал",IF(J1411=1,"1 сезон",IF(AND(J1411&gt;=2,J1411&lt;=4),CONCATENATE(J1411," сезона"),IF(J1411=5,CONCATENATE(J1411," сезонов"),IF(J1411&gt;=6,"более 5 сезонов")))),"")</f>
        <v/>
      </c>
      <c r="P1411" t="str">
        <f t="shared" ref="P1411:P1474" si="67">IF(C1411="Фильм",IF(J1411&lt;40,"0 - 40 минут",IF(AND(J1411&gt;=40,J1411&lt;60),"40 - 60 минут",IF(AND(J1411&gt;=60,J1411&lt;80),"60 - 80 минут",IF(AND(J1411&gt;=80,J1411&lt;100),"80 - 100 минут",IF(AND(J1411&gt;=100,J1411&lt;120),"100 - 120 минут",IF(AND(J1411&gt;=120,J1411&lt;140),"120 - 140 минут",IF(J1411&gt;=140,"140 минут +",))))))),"")</f>
        <v>100 - 120 минут</v>
      </c>
      <c r="Q1411" t="str">
        <f>VLOOKUP(L1411,[1]Лист1!$A:$B,2,0)</f>
        <v>Dramas</v>
      </c>
      <c r="R1411" s="5" t="str">
        <f t="shared" ref="R1411:R1474" si="68">TEXT(G1411,"гггг")</f>
        <v>2020</v>
      </c>
    </row>
    <row r="1412" spans="1:18" x14ac:dyDescent="0.25">
      <c r="A1412" s="4">
        <v>1410</v>
      </c>
      <c r="B1412" t="s">
        <v>4114</v>
      </c>
      <c r="C1412" t="s">
        <v>22756</v>
      </c>
      <c r="D1412" t="s">
        <v>4115</v>
      </c>
      <c r="E1412" t="s">
        <v>2561</v>
      </c>
      <c r="F1412" t="s">
        <v>16</v>
      </c>
      <c r="G1412" s="1">
        <v>44173</v>
      </c>
      <c r="H1412">
        <v>2020</v>
      </c>
      <c r="I1412" t="s">
        <v>110</v>
      </c>
      <c r="J1412">
        <v>24</v>
      </c>
      <c r="K1412" t="s">
        <v>41</v>
      </c>
      <c r="L1412" t="s">
        <v>41</v>
      </c>
      <c r="M1412">
        <v>0</v>
      </c>
      <c r="N1412">
        <v>0</v>
      </c>
      <c r="O1412" t="str">
        <f t="shared" si="66"/>
        <v/>
      </c>
      <c r="P1412" t="str">
        <f t="shared" si="67"/>
        <v>0 - 40 минут</v>
      </c>
      <c r="Q1412" t="str">
        <f>VLOOKUP(L1412,[1]Лист1!$A:$B,2,0)</f>
        <v>Kids</v>
      </c>
      <c r="R1412" s="5" t="str">
        <f t="shared" si="68"/>
        <v>2020</v>
      </c>
    </row>
    <row r="1413" spans="1:18" x14ac:dyDescent="0.25">
      <c r="A1413" s="4">
        <v>1411</v>
      </c>
      <c r="B1413" t="s">
        <v>4116</v>
      </c>
      <c r="C1413" t="s">
        <v>22756</v>
      </c>
      <c r="D1413" t="s">
        <v>4117</v>
      </c>
      <c r="E1413" t="s">
        <v>3360</v>
      </c>
      <c r="F1413" t="s">
        <v>16</v>
      </c>
      <c r="G1413" s="1">
        <v>44172</v>
      </c>
      <c r="H1413">
        <v>2020</v>
      </c>
      <c r="I1413" t="s">
        <v>270</v>
      </c>
      <c r="J1413">
        <v>97</v>
      </c>
      <c r="K1413" t="s">
        <v>242</v>
      </c>
      <c r="L1413" t="s">
        <v>237</v>
      </c>
      <c r="M1413" t="s">
        <v>63</v>
      </c>
      <c r="N1413">
        <v>0</v>
      </c>
      <c r="O1413" t="str">
        <f t="shared" si="66"/>
        <v/>
      </c>
      <c r="P1413" t="str">
        <f t="shared" si="67"/>
        <v>80 - 100 минут</v>
      </c>
      <c r="Q1413" t="str">
        <f>VLOOKUP(L1413,[1]Лист1!$A:$B,2,0)</f>
        <v>Action &amp; Adventure</v>
      </c>
      <c r="R1413" s="5" t="str">
        <f t="shared" si="68"/>
        <v>2020</v>
      </c>
    </row>
    <row r="1414" spans="1:18" x14ac:dyDescent="0.25">
      <c r="A1414" s="4">
        <v>1412</v>
      </c>
      <c r="B1414" t="s">
        <v>4118</v>
      </c>
      <c r="C1414" t="s">
        <v>22757</v>
      </c>
      <c r="D1414" t="s">
        <v>4119</v>
      </c>
      <c r="E1414" t="s">
        <v>4120</v>
      </c>
      <c r="F1414" t="s">
        <v>22</v>
      </c>
      <c r="G1414" s="1">
        <v>44172</v>
      </c>
      <c r="H1414">
        <v>2020</v>
      </c>
      <c r="I1414" t="s">
        <v>23</v>
      </c>
      <c r="J1414">
        <v>1</v>
      </c>
      <c r="K1414" t="s">
        <v>135</v>
      </c>
      <c r="L1414" t="s">
        <v>25</v>
      </c>
      <c r="M1414" t="s">
        <v>106</v>
      </c>
      <c r="N1414" t="s">
        <v>26</v>
      </c>
      <c r="O1414" t="str">
        <f t="shared" si="66"/>
        <v>1 сезон</v>
      </c>
      <c r="P1414" t="str">
        <f t="shared" si="67"/>
        <v/>
      </c>
      <c r="Q1414" t="str">
        <f>VLOOKUP(L1414,[1]Лист1!$A:$B,2,0)</f>
        <v>Crime</v>
      </c>
      <c r="R1414" s="5" t="str">
        <f t="shared" si="68"/>
        <v>2020</v>
      </c>
    </row>
    <row r="1415" spans="1:18" x14ac:dyDescent="0.25">
      <c r="A1415" s="4">
        <v>1413</v>
      </c>
      <c r="B1415" t="s">
        <v>4121</v>
      </c>
      <c r="C1415" t="s">
        <v>22757</v>
      </c>
      <c r="D1415" t="s">
        <v>4122</v>
      </c>
      <c r="E1415" t="s">
        <v>4123</v>
      </c>
      <c r="F1415" t="s">
        <v>1300</v>
      </c>
      <c r="G1415" s="1">
        <v>44170</v>
      </c>
      <c r="H1415">
        <v>2020</v>
      </c>
      <c r="I1415" t="s">
        <v>23</v>
      </c>
      <c r="J1415">
        <v>1</v>
      </c>
      <c r="K1415" t="s">
        <v>1344</v>
      </c>
      <c r="L1415" t="s">
        <v>160</v>
      </c>
      <c r="M1415" t="s">
        <v>168</v>
      </c>
      <c r="N1415" t="s">
        <v>33</v>
      </c>
      <c r="O1415" t="str">
        <f t="shared" si="66"/>
        <v>1 сезон</v>
      </c>
      <c r="P1415" t="str">
        <f t="shared" si="67"/>
        <v/>
      </c>
      <c r="Q1415" t="str">
        <f>VLOOKUP(L1415,[1]Лист1!$A:$B,2,0)</f>
        <v>International</v>
      </c>
      <c r="R1415" s="5" t="str">
        <f t="shared" si="68"/>
        <v>2020</v>
      </c>
    </row>
    <row r="1416" spans="1:18" x14ac:dyDescent="0.25">
      <c r="A1416" s="4">
        <v>1414</v>
      </c>
      <c r="B1416" t="s">
        <v>4124</v>
      </c>
      <c r="C1416" t="s">
        <v>22756</v>
      </c>
      <c r="D1416" t="s">
        <v>4125</v>
      </c>
      <c r="E1416" t="s">
        <v>4126</v>
      </c>
      <c r="F1416" t="s">
        <v>709</v>
      </c>
      <c r="G1416" s="1">
        <v>44170</v>
      </c>
      <c r="H1416">
        <v>2020</v>
      </c>
      <c r="I1416" t="s">
        <v>110</v>
      </c>
      <c r="J1416">
        <v>26</v>
      </c>
      <c r="K1416" t="s">
        <v>41</v>
      </c>
      <c r="L1416" t="s">
        <v>41</v>
      </c>
      <c r="M1416">
        <v>0</v>
      </c>
      <c r="N1416">
        <v>0</v>
      </c>
      <c r="O1416" t="str">
        <f t="shared" si="66"/>
        <v/>
      </c>
      <c r="P1416" t="str">
        <f t="shared" si="67"/>
        <v>0 - 40 минут</v>
      </c>
      <c r="Q1416" t="str">
        <f>VLOOKUP(L1416,[1]Лист1!$A:$B,2,0)</f>
        <v>Kids</v>
      </c>
      <c r="R1416" s="5" t="str">
        <f t="shared" si="68"/>
        <v>2020</v>
      </c>
    </row>
    <row r="1417" spans="1:18" x14ac:dyDescent="0.25">
      <c r="A1417" s="4">
        <v>1415</v>
      </c>
      <c r="B1417" t="s">
        <v>4127</v>
      </c>
      <c r="C1417" t="s">
        <v>22756</v>
      </c>
      <c r="D1417" t="s">
        <v>4128</v>
      </c>
      <c r="E1417" t="s">
        <v>4129</v>
      </c>
      <c r="F1417" t="s">
        <v>16</v>
      </c>
      <c r="G1417" s="1">
        <v>44169</v>
      </c>
      <c r="H1417">
        <v>2020</v>
      </c>
      <c r="I1417" t="s">
        <v>68</v>
      </c>
      <c r="J1417">
        <v>46</v>
      </c>
      <c r="K1417" t="s">
        <v>40</v>
      </c>
      <c r="L1417" t="s">
        <v>41</v>
      </c>
      <c r="M1417" t="s">
        <v>42</v>
      </c>
      <c r="N1417">
        <v>0</v>
      </c>
      <c r="O1417" t="str">
        <f t="shared" si="66"/>
        <v/>
      </c>
      <c r="P1417" t="str">
        <f t="shared" si="67"/>
        <v>40 - 60 минут</v>
      </c>
      <c r="Q1417" t="str">
        <f>VLOOKUP(L1417,[1]Лист1!$A:$B,2,0)</f>
        <v>Kids</v>
      </c>
      <c r="R1417" s="5" t="str">
        <f t="shared" si="68"/>
        <v>2020</v>
      </c>
    </row>
    <row r="1418" spans="1:18" x14ac:dyDescent="0.25">
      <c r="A1418" s="4">
        <v>1416</v>
      </c>
      <c r="B1418" t="s">
        <v>4130</v>
      </c>
      <c r="C1418" t="s">
        <v>22756</v>
      </c>
      <c r="D1418" t="s">
        <v>4131</v>
      </c>
      <c r="E1418" t="s">
        <v>4132</v>
      </c>
      <c r="F1418" t="s">
        <v>74</v>
      </c>
      <c r="G1418" s="1">
        <v>44169</v>
      </c>
      <c r="H1418">
        <v>2020</v>
      </c>
      <c r="I1418" t="s">
        <v>23</v>
      </c>
      <c r="J1418">
        <v>106</v>
      </c>
      <c r="K1418" t="s">
        <v>4133</v>
      </c>
      <c r="L1418" t="s">
        <v>62</v>
      </c>
      <c r="M1418" t="s">
        <v>49</v>
      </c>
      <c r="N1418" t="s">
        <v>232</v>
      </c>
      <c r="O1418" t="str">
        <f t="shared" si="66"/>
        <v/>
      </c>
      <c r="P1418" t="str">
        <f t="shared" si="67"/>
        <v>100 - 120 минут</v>
      </c>
      <c r="Q1418" t="str">
        <f>VLOOKUP(L1418,[1]Лист1!$A:$B,2,0)</f>
        <v>Comedies</v>
      </c>
      <c r="R1418" s="5" t="str">
        <f t="shared" si="68"/>
        <v>2020</v>
      </c>
    </row>
    <row r="1419" spans="1:18" x14ac:dyDescent="0.25">
      <c r="A1419" s="4">
        <v>1417</v>
      </c>
      <c r="B1419" t="s">
        <v>4134</v>
      </c>
      <c r="C1419" t="s">
        <v>22756</v>
      </c>
      <c r="D1419" t="s">
        <v>4135</v>
      </c>
      <c r="E1419" t="s">
        <v>2130</v>
      </c>
      <c r="F1419" t="s">
        <v>16</v>
      </c>
      <c r="G1419" s="1">
        <v>44169</v>
      </c>
      <c r="H1419">
        <v>2020</v>
      </c>
      <c r="I1419" t="s">
        <v>270</v>
      </c>
      <c r="J1419">
        <v>133</v>
      </c>
      <c r="K1419" t="s">
        <v>845</v>
      </c>
      <c r="L1419" t="s">
        <v>47</v>
      </c>
      <c r="M1419" t="s">
        <v>48</v>
      </c>
      <c r="N1419">
        <v>0</v>
      </c>
      <c r="O1419" t="str">
        <f t="shared" si="66"/>
        <v/>
      </c>
      <c r="P1419" t="str">
        <f t="shared" si="67"/>
        <v>120 - 140 минут</v>
      </c>
      <c r="Q1419" t="str">
        <f>VLOOKUP(L1419,[1]Лист1!$A:$B,2,0)</f>
        <v>Dramas</v>
      </c>
      <c r="R1419" s="5" t="str">
        <f t="shared" si="68"/>
        <v>2020</v>
      </c>
    </row>
    <row r="1420" spans="1:18" x14ac:dyDescent="0.25">
      <c r="A1420" s="4">
        <v>1418</v>
      </c>
      <c r="B1420" t="s">
        <v>4136</v>
      </c>
      <c r="C1420" t="s">
        <v>22756</v>
      </c>
      <c r="D1420" t="s">
        <v>4137</v>
      </c>
      <c r="E1420" t="s">
        <v>4138</v>
      </c>
      <c r="F1420" t="s">
        <v>16</v>
      </c>
      <c r="G1420" s="1">
        <v>44169</v>
      </c>
      <c r="H1420">
        <v>2020</v>
      </c>
      <c r="I1420" t="s">
        <v>39</v>
      </c>
      <c r="J1420">
        <v>93</v>
      </c>
      <c r="K1420" t="s">
        <v>498</v>
      </c>
      <c r="L1420" t="s">
        <v>41</v>
      </c>
      <c r="M1420" t="s">
        <v>63</v>
      </c>
      <c r="N1420">
        <v>0</v>
      </c>
      <c r="O1420" t="str">
        <f t="shared" si="66"/>
        <v/>
      </c>
      <c r="P1420" t="str">
        <f t="shared" si="67"/>
        <v>80 - 100 минут</v>
      </c>
      <c r="Q1420" t="str">
        <f>VLOOKUP(L1420,[1]Лист1!$A:$B,2,0)</f>
        <v>Kids</v>
      </c>
      <c r="R1420" s="5" t="str">
        <f t="shared" si="68"/>
        <v>2020</v>
      </c>
    </row>
    <row r="1421" spans="1:18" x14ac:dyDescent="0.25">
      <c r="A1421" s="4">
        <v>1419</v>
      </c>
      <c r="B1421" t="s">
        <v>4139</v>
      </c>
      <c r="C1421" t="s">
        <v>22756</v>
      </c>
      <c r="D1421" t="s">
        <v>4140</v>
      </c>
      <c r="E1421" t="s">
        <v>4141</v>
      </c>
      <c r="F1421" t="s">
        <v>574</v>
      </c>
      <c r="G1421" s="1">
        <v>44168</v>
      </c>
      <c r="H1421">
        <v>2019</v>
      </c>
      <c r="I1421" t="s">
        <v>54</v>
      </c>
      <c r="J1421">
        <v>108</v>
      </c>
      <c r="K1421" t="s">
        <v>463</v>
      </c>
      <c r="L1421" t="s">
        <v>47</v>
      </c>
      <c r="M1421" t="s">
        <v>49</v>
      </c>
      <c r="N1421" t="s">
        <v>143</v>
      </c>
      <c r="O1421" t="str">
        <f t="shared" si="66"/>
        <v/>
      </c>
      <c r="P1421" t="str">
        <f t="shared" si="67"/>
        <v>100 - 120 минут</v>
      </c>
      <c r="Q1421" t="str">
        <f>VLOOKUP(L1421,[1]Лист1!$A:$B,2,0)</f>
        <v>Dramas</v>
      </c>
      <c r="R1421" s="5" t="str">
        <f t="shared" si="68"/>
        <v>2020</v>
      </c>
    </row>
    <row r="1422" spans="1:18" x14ac:dyDescent="0.25">
      <c r="A1422" s="4">
        <v>1420</v>
      </c>
      <c r="B1422" t="s">
        <v>4142</v>
      </c>
      <c r="C1422" t="s">
        <v>22756</v>
      </c>
      <c r="D1422" t="s">
        <v>4143</v>
      </c>
      <c r="E1422" t="s">
        <v>4144</v>
      </c>
      <c r="F1422" t="s">
        <v>22</v>
      </c>
      <c r="G1422" s="1">
        <v>44168</v>
      </c>
      <c r="H1422">
        <v>2018</v>
      </c>
      <c r="I1422" t="s">
        <v>23</v>
      </c>
      <c r="J1422">
        <v>96</v>
      </c>
      <c r="K1422" t="s">
        <v>454</v>
      </c>
      <c r="L1422" t="s">
        <v>62</v>
      </c>
      <c r="M1422" t="s">
        <v>63</v>
      </c>
      <c r="N1422" t="s">
        <v>49</v>
      </c>
      <c r="O1422" t="str">
        <f t="shared" si="66"/>
        <v/>
      </c>
      <c r="P1422" t="str">
        <f t="shared" si="67"/>
        <v>80 - 100 минут</v>
      </c>
      <c r="Q1422" t="str">
        <f>VLOOKUP(L1422,[1]Лист1!$A:$B,2,0)</f>
        <v>Comedies</v>
      </c>
      <c r="R1422" s="5" t="str">
        <f t="shared" si="68"/>
        <v>2020</v>
      </c>
    </row>
    <row r="1423" spans="1:18" x14ac:dyDescent="0.25">
      <c r="A1423" s="4">
        <v>1421</v>
      </c>
      <c r="B1423" t="s">
        <v>4145</v>
      </c>
      <c r="C1423" t="s">
        <v>22756</v>
      </c>
      <c r="D1423" t="s">
        <v>4146</v>
      </c>
      <c r="E1423" t="s">
        <v>4147</v>
      </c>
      <c r="F1423" t="s">
        <v>38</v>
      </c>
      <c r="G1423" s="1">
        <v>44168</v>
      </c>
      <c r="H1423">
        <v>2020</v>
      </c>
      <c r="I1423" t="s">
        <v>23</v>
      </c>
      <c r="J1423">
        <v>101</v>
      </c>
      <c r="K1423" t="s">
        <v>224</v>
      </c>
      <c r="L1423" t="s">
        <v>62</v>
      </c>
      <c r="M1423" t="s">
        <v>49</v>
      </c>
      <c r="N1423">
        <v>0</v>
      </c>
      <c r="O1423" t="str">
        <f t="shared" si="66"/>
        <v/>
      </c>
      <c r="P1423" t="str">
        <f t="shared" si="67"/>
        <v>100 - 120 минут</v>
      </c>
      <c r="Q1423" t="str">
        <f>VLOOKUP(L1423,[1]Лист1!$A:$B,2,0)</f>
        <v>Comedies</v>
      </c>
      <c r="R1423" s="5" t="str">
        <f t="shared" si="68"/>
        <v>2020</v>
      </c>
    </row>
    <row r="1424" spans="1:18" x14ac:dyDescent="0.25">
      <c r="A1424" s="4">
        <v>1422</v>
      </c>
      <c r="B1424" t="s">
        <v>4148</v>
      </c>
      <c r="C1424" t="s">
        <v>22756</v>
      </c>
      <c r="D1424" t="s">
        <v>4149</v>
      </c>
      <c r="E1424" t="s">
        <v>4150</v>
      </c>
      <c r="F1424" t="s">
        <v>574</v>
      </c>
      <c r="G1424" s="1">
        <v>44168</v>
      </c>
      <c r="H1424">
        <v>2013</v>
      </c>
      <c r="I1424" t="s">
        <v>54</v>
      </c>
      <c r="J1424">
        <v>106</v>
      </c>
      <c r="K1424" t="s">
        <v>454</v>
      </c>
      <c r="L1424" t="s">
        <v>62</v>
      </c>
      <c r="M1424" t="s">
        <v>63</v>
      </c>
      <c r="N1424" t="s">
        <v>49</v>
      </c>
      <c r="O1424" t="str">
        <f t="shared" si="66"/>
        <v/>
      </c>
      <c r="P1424" t="str">
        <f t="shared" si="67"/>
        <v>100 - 120 минут</v>
      </c>
      <c r="Q1424" t="str">
        <f>VLOOKUP(L1424,[1]Лист1!$A:$B,2,0)</f>
        <v>Comedies</v>
      </c>
      <c r="R1424" s="5" t="str">
        <f t="shared" si="68"/>
        <v>2020</v>
      </c>
    </row>
    <row r="1425" spans="1:18" x14ac:dyDescent="0.25">
      <c r="A1425" s="4">
        <v>1423</v>
      </c>
      <c r="B1425" t="s">
        <v>4151</v>
      </c>
      <c r="C1425" t="s">
        <v>22756</v>
      </c>
      <c r="D1425" t="s">
        <v>4152</v>
      </c>
      <c r="E1425" t="s">
        <v>4153</v>
      </c>
      <c r="F1425" t="s">
        <v>4154</v>
      </c>
      <c r="G1425" s="1">
        <v>44167</v>
      </c>
      <c r="H1425">
        <v>2020</v>
      </c>
      <c r="I1425" t="s">
        <v>23</v>
      </c>
      <c r="J1425">
        <v>54</v>
      </c>
      <c r="K1425" t="s">
        <v>733</v>
      </c>
      <c r="L1425" t="s">
        <v>733</v>
      </c>
      <c r="M1425">
        <v>0</v>
      </c>
      <c r="N1425">
        <v>0</v>
      </c>
      <c r="O1425" t="str">
        <f t="shared" si="66"/>
        <v/>
      </c>
      <c r="P1425" t="str">
        <f t="shared" si="67"/>
        <v>40 - 60 минут</v>
      </c>
      <c r="Q1425" t="str">
        <f>VLOOKUP(L1425,[1]Лист1!$A:$B,2,0)</f>
        <v>Stand-Up</v>
      </c>
      <c r="R1425" s="5" t="str">
        <f t="shared" si="68"/>
        <v>2020</v>
      </c>
    </row>
    <row r="1426" spans="1:18" x14ac:dyDescent="0.25">
      <c r="A1426" s="4">
        <v>1424</v>
      </c>
      <c r="B1426" t="s">
        <v>4155</v>
      </c>
      <c r="C1426" t="s">
        <v>22756</v>
      </c>
      <c r="D1426" t="s">
        <v>4156</v>
      </c>
      <c r="E1426" t="s">
        <v>4157</v>
      </c>
      <c r="F1426" t="s">
        <v>1507</v>
      </c>
      <c r="G1426" s="1">
        <v>44167</v>
      </c>
      <c r="H1426">
        <v>2020</v>
      </c>
      <c r="I1426" t="s">
        <v>23</v>
      </c>
      <c r="J1426">
        <v>118</v>
      </c>
      <c r="K1426" t="s">
        <v>454</v>
      </c>
      <c r="L1426" t="s">
        <v>62</v>
      </c>
      <c r="M1426" t="s">
        <v>63</v>
      </c>
      <c r="N1426" t="s">
        <v>49</v>
      </c>
      <c r="O1426" t="str">
        <f t="shared" si="66"/>
        <v/>
      </c>
      <c r="P1426" t="str">
        <f t="shared" si="67"/>
        <v>100 - 120 минут</v>
      </c>
      <c r="Q1426" t="str">
        <f>VLOOKUP(L1426,[1]Лист1!$A:$B,2,0)</f>
        <v>Comedies</v>
      </c>
      <c r="R1426" s="5" t="str">
        <f t="shared" si="68"/>
        <v>2020</v>
      </c>
    </row>
    <row r="1427" spans="1:18" x14ac:dyDescent="0.25">
      <c r="A1427" s="4">
        <v>1425</v>
      </c>
      <c r="B1427" t="s">
        <v>4158</v>
      </c>
      <c r="C1427" t="s">
        <v>22756</v>
      </c>
      <c r="D1427" t="s">
        <v>4159</v>
      </c>
      <c r="E1427" t="s">
        <v>2034</v>
      </c>
      <c r="F1427" t="s">
        <v>16</v>
      </c>
      <c r="G1427" s="1">
        <v>44166</v>
      </c>
      <c r="H1427">
        <v>2014</v>
      </c>
      <c r="I1427" t="s">
        <v>17</v>
      </c>
      <c r="J1427">
        <v>117</v>
      </c>
      <c r="K1427" t="s">
        <v>237</v>
      </c>
      <c r="L1427" t="s">
        <v>237</v>
      </c>
      <c r="M1427">
        <v>0</v>
      </c>
      <c r="N1427">
        <v>0</v>
      </c>
      <c r="O1427" t="str">
        <f t="shared" si="66"/>
        <v/>
      </c>
      <c r="P1427" t="str">
        <f t="shared" si="67"/>
        <v>100 - 120 минут</v>
      </c>
      <c r="Q1427" t="str">
        <f>VLOOKUP(L1427,[1]Лист1!$A:$B,2,0)</f>
        <v>Action &amp; Adventure</v>
      </c>
      <c r="R1427" s="5" t="str">
        <f t="shared" si="68"/>
        <v>2020</v>
      </c>
    </row>
    <row r="1428" spans="1:18" x14ac:dyDescent="0.25">
      <c r="A1428" s="4">
        <v>1426</v>
      </c>
      <c r="B1428" t="s">
        <v>4160</v>
      </c>
      <c r="C1428" t="s">
        <v>22756</v>
      </c>
      <c r="D1428" t="s">
        <v>4161</v>
      </c>
      <c r="E1428" t="s">
        <v>4162</v>
      </c>
      <c r="F1428" t="s">
        <v>16</v>
      </c>
      <c r="G1428" s="1">
        <v>44166</v>
      </c>
      <c r="H1428">
        <v>2020</v>
      </c>
      <c r="I1428" t="s">
        <v>110</v>
      </c>
      <c r="J1428">
        <v>48</v>
      </c>
      <c r="K1428" t="s">
        <v>41</v>
      </c>
      <c r="L1428" t="s">
        <v>41</v>
      </c>
      <c r="M1428">
        <v>0</v>
      </c>
      <c r="N1428">
        <v>0</v>
      </c>
      <c r="O1428" t="str">
        <f t="shared" si="66"/>
        <v/>
      </c>
      <c r="P1428" t="str">
        <f t="shared" si="67"/>
        <v>40 - 60 минут</v>
      </c>
      <c r="Q1428" t="str">
        <f>VLOOKUP(L1428,[1]Лист1!$A:$B,2,0)</f>
        <v>Kids</v>
      </c>
      <c r="R1428" s="5" t="str">
        <f t="shared" si="68"/>
        <v>2020</v>
      </c>
    </row>
    <row r="1429" spans="1:18" x14ac:dyDescent="0.25">
      <c r="A1429" s="4">
        <v>1427</v>
      </c>
      <c r="B1429" t="s">
        <v>4163</v>
      </c>
      <c r="C1429" t="s">
        <v>22756</v>
      </c>
      <c r="D1429" t="s">
        <v>4164</v>
      </c>
      <c r="E1429" t="s">
        <v>3032</v>
      </c>
      <c r="F1429" t="s">
        <v>16</v>
      </c>
      <c r="G1429" s="1">
        <v>44166</v>
      </c>
      <c r="H1429">
        <v>2009</v>
      </c>
      <c r="I1429" t="s">
        <v>17</v>
      </c>
      <c r="J1429">
        <v>139</v>
      </c>
      <c r="K1429" t="s">
        <v>156</v>
      </c>
      <c r="L1429" t="s">
        <v>156</v>
      </c>
      <c r="M1429">
        <v>0</v>
      </c>
      <c r="N1429">
        <v>0</v>
      </c>
      <c r="O1429" t="str">
        <f t="shared" si="66"/>
        <v/>
      </c>
      <c r="P1429" t="str">
        <f t="shared" si="67"/>
        <v>120 - 140 минут</v>
      </c>
      <c r="Q1429" t="str">
        <f>VLOOKUP(L1429,[1]Лист1!$A:$B,2,0)</f>
        <v>Thrillers</v>
      </c>
      <c r="R1429" s="5" t="str">
        <f t="shared" si="68"/>
        <v>2020</v>
      </c>
    </row>
    <row r="1430" spans="1:18" x14ac:dyDescent="0.25">
      <c r="A1430" s="4">
        <v>1428</v>
      </c>
      <c r="B1430" t="s">
        <v>4165</v>
      </c>
      <c r="C1430" t="s">
        <v>22756</v>
      </c>
      <c r="D1430" t="s">
        <v>4166</v>
      </c>
      <c r="E1430" t="s">
        <v>3683</v>
      </c>
      <c r="F1430" t="s">
        <v>16</v>
      </c>
      <c r="G1430" s="1">
        <v>44166</v>
      </c>
      <c r="H1430">
        <v>2014</v>
      </c>
      <c r="I1430" t="s">
        <v>270</v>
      </c>
      <c r="J1430">
        <v>115</v>
      </c>
      <c r="K1430" t="s">
        <v>1071</v>
      </c>
      <c r="L1430" t="s">
        <v>62</v>
      </c>
      <c r="M1430" t="s">
        <v>48</v>
      </c>
      <c r="N1430">
        <v>0</v>
      </c>
      <c r="O1430" t="str">
        <f t="shared" si="66"/>
        <v/>
      </c>
      <c r="P1430" t="str">
        <f t="shared" si="67"/>
        <v>100 - 120 минут</v>
      </c>
      <c r="Q1430" t="str">
        <f>VLOOKUP(L1430,[1]Лист1!$A:$B,2,0)</f>
        <v>Comedies</v>
      </c>
      <c r="R1430" s="5" t="str">
        <f t="shared" si="68"/>
        <v>2020</v>
      </c>
    </row>
    <row r="1431" spans="1:18" x14ac:dyDescent="0.25">
      <c r="A1431" s="4">
        <v>1429</v>
      </c>
      <c r="B1431" t="s">
        <v>4167</v>
      </c>
      <c r="C1431" t="s">
        <v>22756</v>
      </c>
      <c r="D1431" t="s">
        <v>4168</v>
      </c>
      <c r="E1431" t="s">
        <v>4169</v>
      </c>
      <c r="F1431" t="s">
        <v>53</v>
      </c>
      <c r="G1431" s="1">
        <v>44166</v>
      </c>
      <c r="H1431">
        <v>2014</v>
      </c>
      <c r="I1431" t="s">
        <v>17</v>
      </c>
      <c r="J1431">
        <v>109</v>
      </c>
      <c r="K1431" t="s">
        <v>463</v>
      </c>
      <c r="L1431" t="s">
        <v>47</v>
      </c>
      <c r="M1431" t="s">
        <v>49</v>
      </c>
      <c r="N1431" t="s">
        <v>143</v>
      </c>
      <c r="O1431" t="str">
        <f t="shared" si="66"/>
        <v/>
      </c>
      <c r="P1431" t="str">
        <f t="shared" si="67"/>
        <v>100 - 120 минут</v>
      </c>
      <c r="Q1431" t="str">
        <f>VLOOKUP(L1431,[1]Лист1!$A:$B,2,0)</f>
        <v>Dramas</v>
      </c>
      <c r="R1431" s="5" t="str">
        <f t="shared" si="68"/>
        <v>2020</v>
      </c>
    </row>
    <row r="1432" spans="1:18" x14ac:dyDescent="0.25">
      <c r="A1432" s="4">
        <v>1430</v>
      </c>
      <c r="B1432" t="s">
        <v>4170</v>
      </c>
      <c r="C1432" t="s">
        <v>22756</v>
      </c>
      <c r="D1432" t="s">
        <v>4171</v>
      </c>
      <c r="E1432" t="s">
        <v>4172</v>
      </c>
      <c r="F1432" t="s">
        <v>16</v>
      </c>
      <c r="G1432" s="1">
        <v>44166</v>
      </c>
      <c r="H1432">
        <v>2006</v>
      </c>
      <c r="I1432" t="s">
        <v>121</v>
      </c>
      <c r="J1432">
        <v>91</v>
      </c>
      <c r="K1432" t="s">
        <v>40</v>
      </c>
      <c r="L1432" t="s">
        <v>41</v>
      </c>
      <c r="M1432" t="s">
        <v>42</v>
      </c>
      <c r="N1432">
        <v>0</v>
      </c>
      <c r="O1432" t="str">
        <f t="shared" si="66"/>
        <v/>
      </c>
      <c r="P1432" t="str">
        <f t="shared" si="67"/>
        <v>80 - 100 минут</v>
      </c>
      <c r="Q1432" t="str">
        <f>VLOOKUP(L1432,[1]Лист1!$A:$B,2,0)</f>
        <v>Kids</v>
      </c>
      <c r="R1432" s="5" t="str">
        <f t="shared" si="68"/>
        <v>2020</v>
      </c>
    </row>
    <row r="1433" spans="1:18" x14ac:dyDescent="0.25">
      <c r="A1433" s="4">
        <v>1431</v>
      </c>
      <c r="B1433" t="s">
        <v>4173</v>
      </c>
      <c r="C1433" t="s">
        <v>22756</v>
      </c>
      <c r="D1433" t="s">
        <v>4174</v>
      </c>
      <c r="E1433" t="s">
        <v>4175</v>
      </c>
      <c r="F1433" t="s">
        <v>16</v>
      </c>
      <c r="G1433" s="1">
        <v>44166</v>
      </c>
      <c r="H1433">
        <v>2020</v>
      </c>
      <c r="I1433" t="s">
        <v>23</v>
      </c>
      <c r="J1433">
        <v>60</v>
      </c>
      <c r="K1433" t="s">
        <v>62</v>
      </c>
      <c r="L1433" t="s">
        <v>62</v>
      </c>
      <c r="M1433">
        <v>0</v>
      </c>
      <c r="N1433">
        <v>0</v>
      </c>
      <c r="O1433" t="str">
        <f t="shared" si="66"/>
        <v/>
      </c>
      <c r="P1433" t="str">
        <f t="shared" si="67"/>
        <v>60 - 80 минут</v>
      </c>
      <c r="Q1433" t="str">
        <f>VLOOKUP(L1433,[1]Лист1!$A:$B,2,0)</f>
        <v>Comedies</v>
      </c>
      <c r="R1433" s="5" t="str">
        <f t="shared" si="68"/>
        <v>2020</v>
      </c>
    </row>
    <row r="1434" spans="1:18" x14ac:dyDescent="0.25">
      <c r="A1434" s="4">
        <v>1432</v>
      </c>
      <c r="B1434" t="s">
        <v>4176</v>
      </c>
      <c r="C1434" t="s">
        <v>22756</v>
      </c>
      <c r="D1434" t="s">
        <v>4177</v>
      </c>
      <c r="E1434" t="s">
        <v>4178</v>
      </c>
      <c r="F1434" t="s">
        <v>716</v>
      </c>
      <c r="G1434" s="1">
        <v>44166</v>
      </c>
      <c r="H1434">
        <v>2018</v>
      </c>
      <c r="I1434" t="s">
        <v>270</v>
      </c>
      <c r="J1434">
        <v>102</v>
      </c>
      <c r="K1434" t="s">
        <v>237</v>
      </c>
      <c r="L1434" t="s">
        <v>237</v>
      </c>
      <c r="M1434">
        <v>0</v>
      </c>
      <c r="N1434">
        <v>0</v>
      </c>
      <c r="O1434" t="str">
        <f t="shared" si="66"/>
        <v/>
      </c>
      <c r="P1434" t="str">
        <f t="shared" si="67"/>
        <v>100 - 120 минут</v>
      </c>
      <c r="Q1434" t="str">
        <f>VLOOKUP(L1434,[1]Лист1!$A:$B,2,0)</f>
        <v>Action &amp; Adventure</v>
      </c>
      <c r="R1434" s="5" t="str">
        <f t="shared" si="68"/>
        <v>2020</v>
      </c>
    </row>
    <row r="1435" spans="1:18" x14ac:dyDescent="0.25">
      <c r="A1435" s="4">
        <v>1433</v>
      </c>
      <c r="B1435" t="s">
        <v>4179</v>
      </c>
      <c r="C1435" t="s">
        <v>22756</v>
      </c>
      <c r="D1435" t="s">
        <v>4180</v>
      </c>
      <c r="E1435" t="s">
        <v>85</v>
      </c>
      <c r="F1435" t="s">
        <v>74</v>
      </c>
      <c r="G1435" s="1">
        <v>44167</v>
      </c>
      <c r="H1435">
        <v>2020</v>
      </c>
      <c r="I1435" t="s">
        <v>23</v>
      </c>
      <c r="J1435">
        <v>58</v>
      </c>
      <c r="K1435" t="s">
        <v>733</v>
      </c>
      <c r="L1435" t="s">
        <v>733</v>
      </c>
      <c r="M1435">
        <v>0</v>
      </c>
      <c r="N1435">
        <v>0</v>
      </c>
      <c r="O1435" t="str">
        <f t="shared" si="66"/>
        <v/>
      </c>
      <c r="P1435" t="str">
        <f t="shared" si="67"/>
        <v>40 - 60 минут</v>
      </c>
      <c r="Q1435" t="str">
        <f>VLOOKUP(L1435,[1]Лист1!$A:$B,2,0)</f>
        <v>Stand-Up</v>
      </c>
      <c r="R1435" s="5" t="str">
        <f t="shared" si="68"/>
        <v>2020</v>
      </c>
    </row>
    <row r="1436" spans="1:18" x14ac:dyDescent="0.25">
      <c r="A1436" s="4">
        <v>1434</v>
      </c>
      <c r="B1436" t="s">
        <v>4181</v>
      </c>
      <c r="C1436" t="s">
        <v>22756</v>
      </c>
      <c r="D1436" t="s">
        <v>4182</v>
      </c>
      <c r="E1436" t="s">
        <v>644</v>
      </c>
      <c r="F1436" t="s">
        <v>645</v>
      </c>
      <c r="G1436" s="1">
        <v>44166</v>
      </c>
      <c r="H1436">
        <v>1990</v>
      </c>
      <c r="I1436" t="s">
        <v>17</v>
      </c>
      <c r="J1436">
        <v>120</v>
      </c>
      <c r="K1436" t="s">
        <v>237</v>
      </c>
      <c r="L1436" t="s">
        <v>237</v>
      </c>
      <c r="M1436">
        <v>0</v>
      </c>
      <c r="N1436">
        <v>0</v>
      </c>
      <c r="O1436" t="str">
        <f t="shared" si="66"/>
        <v/>
      </c>
      <c r="P1436" t="str">
        <f t="shared" si="67"/>
        <v>120 - 140 минут</v>
      </c>
      <c r="Q1436" t="str">
        <f>VLOOKUP(L1436,[1]Лист1!$A:$B,2,0)</f>
        <v>Action &amp; Adventure</v>
      </c>
      <c r="R1436" s="5" t="str">
        <f t="shared" si="68"/>
        <v>2020</v>
      </c>
    </row>
    <row r="1437" spans="1:18" x14ac:dyDescent="0.25">
      <c r="A1437" s="4">
        <v>1435</v>
      </c>
      <c r="B1437" t="s">
        <v>4183</v>
      </c>
      <c r="C1437" t="s">
        <v>22756</v>
      </c>
      <c r="D1437" t="s">
        <v>4184</v>
      </c>
      <c r="E1437" t="s">
        <v>3032</v>
      </c>
      <c r="F1437" t="s">
        <v>16</v>
      </c>
      <c r="G1437" s="1">
        <v>44166</v>
      </c>
      <c r="H1437">
        <v>2006</v>
      </c>
      <c r="I1437" t="s">
        <v>17</v>
      </c>
      <c r="J1437">
        <v>149</v>
      </c>
      <c r="K1437" t="s">
        <v>156</v>
      </c>
      <c r="L1437" t="s">
        <v>156</v>
      </c>
      <c r="M1437">
        <v>0</v>
      </c>
      <c r="N1437">
        <v>0</v>
      </c>
      <c r="O1437" t="str">
        <f t="shared" si="66"/>
        <v/>
      </c>
      <c r="P1437" t="str">
        <f t="shared" si="67"/>
        <v>140 минут +</v>
      </c>
      <c r="Q1437" t="str">
        <f>VLOOKUP(L1437,[1]Лист1!$A:$B,2,0)</f>
        <v>Thrillers</v>
      </c>
      <c r="R1437" s="5" t="str">
        <f t="shared" si="68"/>
        <v>2020</v>
      </c>
    </row>
    <row r="1438" spans="1:18" x14ac:dyDescent="0.25">
      <c r="A1438" s="4">
        <v>1436</v>
      </c>
      <c r="B1438" t="s">
        <v>4185</v>
      </c>
      <c r="C1438" t="s">
        <v>22756</v>
      </c>
      <c r="D1438" t="s">
        <v>4186</v>
      </c>
      <c r="E1438" t="s">
        <v>4187</v>
      </c>
      <c r="F1438" t="s">
        <v>16</v>
      </c>
      <c r="G1438" s="1">
        <v>44166</v>
      </c>
      <c r="H1438">
        <v>2018</v>
      </c>
      <c r="I1438" t="s">
        <v>270</v>
      </c>
      <c r="J1438">
        <v>91</v>
      </c>
      <c r="K1438" t="s">
        <v>646</v>
      </c>
      <c r="L1438" t="s">
        <v>237</v>
      </c>
      <c r="M1438" t="s">
        <v>42</v>
      </c>
      <c r="N1438">
        <v>0</v>
      </c>
      <c r="O1438" t="str">
        <f t="shared" si="66"/>
        <v/>
      </c>
      <c r="P1438" t="str">
        <f t="shared" si="67"/>
        <v>80 - 100 минут</v>
      </c>
      <c r="Q1438" t="str">
        <f>VLOOKUP(L1438,[1]Лист1!$A:$B,2,0)</f>
        <v>Action &amp; Adventure</v>
      </c>
      <c r="R1438" s="5" t="str">
        <f t="shared" si="68"/>
        <v>2020</v>
      </c>
    </row>
    <row r="1439" spans="1:18" x14ac:dyDescent="0.25">
      <c r="A1439" s="4">
        <v>1437</v>
      </c>
      <c r="B1439" t="s">
        <v>4188</v>
      </c>
      <c r="C1439" t="s">
        <v>22756</v>
      </c>
      <c r="D1439" t="s">
        <v>4189</v>
      </c>
      <c r="E1439" t="s">
        <v>4190</v>
      </c>
      <c r="F1439" t="s">
        <v>574</v>
      </c>
      <c r="G1439" s="1">
        <v>44166</v>
      </c>
      <c r="H1439">
        <v>2020</v>
      </c>
      <c r="I1439" t="s">
        <v>23</v>
      </c>
      <c r="J1439">
        <v>99</v>
      </c>
      <c r="K1439" t="s">
        <v>911</v>
      </c>
      <c r="L1439" t="s">
        <v>151</v>
      </c>
      <c r="M1439" t="s">
        <v>49</v>
      </c>
      <c r="N1439">
        <v>0</v>
      </c>
      <c r="O1439" t="str">
        <f t="shared" si="66"/>
        <v/>
      </c>
      <c r="P1439" t="str">
        <f t="shared" si="67"/>
        <v>80 - 100 минут</v>
      </c>
      <c r="Q1439" t="str">
        <f>VLOOKUP(L1439,[1]Лист1!$A:$B,2,0)</f>
        <v>Horror</v>
      </c>
      <c r="R1439" s="5" t="str">
        <f t="shared" si="68"/>
        <v>2020</v>
      </c>
    </row>
    <row r="1440" spans="1:18" x14ac:dyDescent="0.25">
      <c r="A1440" s="4">
        <v>1438</v>
      </c>
      <c r="B1440" t="s">
        <v>4191</v>
      </c>
      <c r="C1440" t="s">
        <v>22756</v>
      </c>
      <c r="D1440" t="s">
        <v>4192</v>
      </c>
      <c r="E1440" t="s">
        <v>4193</v>
      </c>
      <c r="F1440" t="s">
        <v>574</v>
      </c>
      <c r="G1440" s="1">
        <v>44165</v>
      </c>
      <c r="H1440">
        <v>2020</v>
      </c>
      <c r="I1440" t="s">
        <v>39</v>
      </c>
      <c r="J1440">
        <v>106</v>
      </c>
      <c r="K1440" t="s">
        <v>75</v>
      </c>
      <c r="L1440" t="s">
        <v>47</v>
      </c>
      <c r="M1440" t="s">
        <v>49</v>
      </c>
      <c r="N1440">
        <v>0</v>
      </c>
      <c r="O1440" t="str">
        <f t="shared" si="66"/>
        <v/>
      </c>
      <c r="P1440" t="str">
        <f t="shared" si="67"/>
        <v>100 - 120 минут</v>
      </c>
      <c r="Q1440" t="str">
        <f>VLOOKUP(L1440,[1]Лист1!$A:$B,2,0)</f>
        <v>Dramas</v>
      </c>
      <c r="R1440" s="5" t="str">
        <f t="shared" si="68"/>
        <v>2020</v>
      </c>
    </row>
    <row r="1441" spans="1:18" x14ac:dyDescent="0.25">
      <c r="A1441" s="4">
        <v>1439</v>
      </c>
      <c r="B1441" t="s">
        <v>4194</v>
      </c>
      <c r="C1441" t="s">
        <v>22756</v>
      </c>
      <c r="D1441" t="s">
        <v>4195</v>
      </c>
      <c r="E1441" t="s">
        <v>4196</v>
      </c>
      <c r="F1441" t="s">
        <v>16</v>
      </c>
      <c r="G1441" s="1">
        <v>44165</v>
      </c>
      <c r="H1441">
        <v>2018</v>
      </c>
      <c r="I1441" t="s">
        <v>270</v>
      </c>
      <c r="J1441">
        <v>108</v>
      </c>
      <c r="K1441" t="s">
        <v>156</v>
      </c>
      <c r="L1441" t="s">
        <v>156</v>
      </c>
      <c r="M1441">
        <v>0</v>
      </c>
      <c r="N1441">
        <v>0</v>
      </c>
      <c r="O1441" t="str">
        <f t="shared" si="66"/>
        <v/>
      </c>
      <c r="P1441" t="str">
        <f t="shared" si="67"/>
        <v>100 - 120 минут</v>
      </c>
      <c r="Q1441" t="str">
        <f>VLOOKUP(L1441,[1]Лист1!$A:$B,2,0)</f>
        <v>Thrillers</v>
      </c>
      <c r="R1441" s="5" t="str">
        <f t="shared" si="68"/>
        <v>2020</v>
      </c>
    </row>
    <row r="1442" spans="1:18" x14ac:dyDescent="0.25">
      <c r="A1442" s="4">
        <v>1440</v>
      </c>
      <c r="B1442" t="s">
        <v>4197</v>
      </c>
      <c r="C1442" t="s">
        <v>22756</v>
      </c>
      <c r="D1442" t="s">
        <v>4198</v>
      </c>
      <c r="E1442" t="s">
        <v>4199</v>
      </c>
      <c r="F1442" t="s">
        <v>16</v>
      </c>
      <c r="G1442" s="1">
        <v>44165</v>
      </c>
      <c r="H1442">
        <v>2019</v>
      </c>
      <c r="I1442" t="s">
        <v>110</v>
      </c>
      <c r="J1442">
        <v>45</v>
      </c>
      <c r="K1442" t="s">
        <v>41</v>
      </c>
      <c r="L1442" t="s">
        <v>41</v>
      </c>
      <c r="M1442">
        <v>0</v>
      </c>
      <c r="N1442">
        <v>0</v>
      </c>
      <c r="O1442" t="str">
        <f t="shared" si="66"/>
        <v/>
      </c>
      <c r="P1442" t="str">
        <f t="shared" si="67"/>
        <v>40 - 60 минут</v>
      </c>
      <c r="Q1442" t="str">
        <f>VLOOKUP(L1442,[1]Лист1!$A:$B,2,0)</f>
        <v>Kids</v>
      </c>
      <c r="R1442" s="5" t="str">
        <f t="shared" si="68"/>
        <v>2020</v>
      </c>
    </row>
    <row r="1443" spans="1:18" x14ac:dyDescent="0.25">
      <c r="A1443" s="4">
        <v>1441</v>
      </c>
      <c r="B1443" t="s">
        <v>4200</v>
      </c>
      <c r="C1443" t="s">
        <v>22756</v>
      </c>
      <c r="D1443" t="s">
        <v>4201</v>
      </c>
      <c r="E1443" t="s">
        <v>4202</v>
      </c>
      <c r="F1443" t="s">
        <v>16</v>
      </c>
      <c r="G1443" s="1">
        <v>44165</v>
      </c>
      <c r="H1443">
        <v>2020</v>
      </c>
      <c r="I1443" t="s">
        <v>23</v>
      </c>
      <c r="J1443">
        <v>93</v>
      </c>
      <c r="K1443" t="s">
        <v>237</v>
      </c>
      <c r="L1443" t="s">
        <v>237</v>
      </c>
      <c r="M1443">
        <v>0</v>
      </c>
      <c r="N1443">
        <v>0</v>
      </c>
      <c r="O1443" t="str">
        <f t="shared" si="66"/>
        <v/>
      </c>
      <c r="P1443" t="str">
        <f t="shared" si="67"/>
        <v>80 - 100 минут</v>
      </c>
      <c r="Q1443" t="str">
        <f>VLOOKUP(L1443,[1]Лист1!$A:$B,2,0)</f>
        <v>Action &amp; Adventure</v>
      </c>
      <c r="R1443" s="5" t="str">
        <f t="shared" si="68"/>
        <v>2020</v>
      </c>
    </row>
    <row r="1444" spans="1:18" x14ac:dyDescent="0.25">
      <c r="A1444" s="4">
        <v>1442</v>
      </c>
      <c r="B1444" t="s">
        <v>4203</v>
      </c>
      <c r="C1444" t="s">
        <v>22756</v>
      </c>
      <c r="D1444" t="s">
        <v>4204</v>
      </c>
      <c r="E1444" t="s">
        <v>4205</v>
      </c>
      <c r="F1444" t="s">
        <v>16</v>
      </c>
      <c r="G1444" s="1">
        <v>44162</v>
      </c>
      <c r="H1444">
        <v>2020</v>
      </c>
      <c r="I1444" t="s">
        <v>110</v>
      </c>
      <c r="J1444">
        <v>22</v>
      </c>
      <c r="K1444" t="s">
        <v>41</v>
      </c>
      <c r="L1444" t="s">
        <v>41</v>
      </c>
      <c r="M1444">
        <v>0</v>
      </c>
      <c r="N1444">
        <v>0</v>
      </c>
      <c r="O1444" t="str">
        <f t="shared" si="66"/>
        <v/>
      </c>
      <c r="P1444" t="str">
        <f t="shared" si="67"/>
        <v>0 - 40 минут</v>
      </c>
      <c r="Q1444" t="str">
        <f>VLOOKUP(L1444,[1]Лист1!$A:$B,2,0)</f>
        <v>Kids</v>
      </c>
      <c r="R1444" s="5" t="str">
        <f t="shared" si="68"/>
        <v>2020</v>
      </c>
    </row>
    <row r="1445" spans="1:18" x14ac:dyDescent="0.25">
      <c r="A1445" s="4">
        <v>1443</v>
      </c>
      <c r="B1445" t="s">
        <v>4206</v>
      </c>
      <c r="C1445" t="s">
        <v>22756</v>
      </c>
      <c r="D1445" t="s">
        <v>4207</v>
      </c>
      <c r="E1445" t="s">
        <v>4208</v>
      </c>
      <c r="F1445" t="s">
        <v>16</v>
      </c>
      <c r="G1445" s="1">
        <v>44162</v>
      </c>
      <c r="H1445">
        <v>2020</v>
      </c>
      <c r="I1445" t="s">
        <v>39</v>
      </c>
      <c r="J1445">
        <v>81</v>
      </c>
      <c r="K1445" t="s">
        <v>4209</v>
      </c>
      <c r="L1445" t="s">
        <v>41</v>
      </c>
      <c r="M1445" t="s">
        <v>525</v>
      </c>
      <c r="N1445">
        <v>0</v>
      </c>
      <c r="O1445" t="str">
        <f t="shared" si="66"/>
        <v/>
      </c>
      <c r="P1445" t="str">
        <f t="shared" si="67"/>
        <v>80 - 100 минут</v>
      </c>
      <c r="Q1445" t="str">
        <f>VLOOKUP(L1445,[1]Лист1!$A:$B,2,0)</f>
        <v>Kids</v>
      </c>
      <c r="R1445" s="5" t="str">
        <f t="shared" si="68"/>
        <v>2020</v>
      </c>
    </row>
    <row r="1446" spans="1:18" x14ac:dyDescent="0.25">
      <c r="A1446" s="4">
        <v>1444</v>
      </c>
      <c r="B1446" t="s">
        <v>4210</v>
      </c>
      <c r="C1446" t="s">
        <v>22756</v>
      </c>
      <c r="D1446" t="s">
        <v>4211</v>
      </c>
      <c r="E1446" t="s">
        <v>4212</v>
      </c>
      <c r="F1446" t="s">
        <v>400</v>
      </c>
      <c r="G1446" s="1">
        <v>44162</v>
      </c>
      <c r="H1446">
        <v>2020</v>
      </c>
      <c r="I1446" t="s">
        <v>23</v>
      </c>
      <c r="J1446">
        <v>98</v>
      </c>
      <c r="K1446" t="s">
        <v>911</v>
      </c>
      <c r="L1446" t="s">
        <v>151</v>
      </c>
      <c r="M1446" t="s">
        <v>49</v>
      </c>
      <c r="N1446">
        <v>0</v>
      </c>
      <c r="O1446" t="str">
        <f t="shared" si="66"/>
        <v/>
      </c>
      <c r="P1446" t="str">
        <f t="shared" si="67"/>
        <v>80 - 100 минут</v>
      </c>
      <c r="Q1446" t="str">
        <f>VLOOKUP(L1446,[1]Лист1!$A:$B,2,0)</f>
        <v>Horror</v>
      </c>
      <c r="R1446" s="5" t="str">
        <f t="shared" si="68"/>
        <v>2020</v>
      </c>
    </row>
    <row r="1447" spans="1:18" x14ac:dyDescent="0.25">
      <c r="A1447" s="4">
        <v>1445</v>
      </c>
      <c r="B1447" t="s">
        <v>4213</v>
      </c>
      <c r="C1447" t="s">
        <v>22756</v>
      </c>
      <c r="D1447" t="s">
        <v>4214</v>
      </c>
      <c r="E1447" t="s">
        <v>4215</v>
      </c>
      <c r="F1447" t="s">
        <v>657</v>
      </c>
      <c r="G1447" s="1">
        <v>44159</v>
      </c>
      <c r="H1447">
        <v>2020</v>
      </c>
      <c r="I1447" t="s">
        <v>23</v>
      </c>
      <c r="J1447">
        <v>84</v>
      </c>
      <c r="K1447" t="s">
        <v>75</v>
      </c>
      <c r="L1447" t="s">
        <v>47</v>
      </c>
      <c r="M1447" t="s">
        <v>49</v>
      </c>
      <c r="N1447">
        <v>0</v>
      </c>
      <c r="O1447" t="str">
        <f t="shared" si="66"/>
        <v/>
      </c>
      <c r="P1447" t="str">
        <f t="shared" si="67"/>
        <v>80 - 100 минут</v>
      </c>
      <c r="Q1447" t="str">
        <f>VLOOKUP(L1447,[1]Лист1!$A:$B,2,0)</f>
        <v>Dramas</v>
      </c>
      <c r="R1447" s="5" t="str">
        <f t="shared" si="68"/>
        <v>2020</v>
      </c>
    </row>
    <row r="1448" spans="1:18" x14ac:dyDescent="0.25">
      <c r="A1448" s="4">
        <v>1446</v>
      </c>
      <c r="B1448" t="s">
        <v>4216</v>
      </c>
      <c r="C1448" t="s">
        <v>22756</v>
      </c>
      <c r="D1448" t="s">
        <v>4217</v>
      </c>
      <c r="E1448" t="s">
        <v>4218</v>
      </c>
      <c r="F1448" t="s">
        <v>67</v>
      </c>
      <c r="G1448" s="1">
        <v>44159</v>
      </c>
      <c r="H1448">
        <v>2020</v>
      </c>
      <c r="I1448" t="s">
        <v>54</v>
      </c>
      <c r="J1448">
        <v>171</v>
      </c>
      <c r="K1448" t="s">
        <v>1048</v>
      </c>
      <c r="L1448" t="s">
        <v>151</v>
      </c>
      <c r="M1448" t="s">
        <v>49</v>
      </c>
      <c r="N1448" t="s">
        <v>232</v>
      </c>
      <c r="O1448" t="str">
        <f t="shared" si="66"/>
        <v/>
      </c>
      <c r="P1448" t="str">
        <f t="shared" si="67"/>
        <v>140 минут +</v>
      </c>
      <c r="Q1448" t="str">
        <f>VLOOKUP(L1448,[1]Лист1!$A:$B,2,0)</f>
        <v>Horror</v>
      </c>
      <c r="R1448" s="5" t="str">
        <f t="shared" si="68"/>
        <v>2020</v>
      </c>
    </row>
    <row r="1449" spans="1:18" x14ac:dyDescent="0.25">
      <c r="A1449" s="4">
        <v>1447</v>
      </c>
      <c r="B1449" t="s">
        <v>4219</v>
      </c>
      <c r="C1449" t="s">
        <v>22756</v>
      </c>
      <c r="D1449" t="s">
        <v>4220</v>
      </c>
      <c r="E1449" t="s">
        <v>4221</v>
      </c>
      <c r="F1449" t="s">
        <v>737</v>
      </c>
      <c r="G1449" s="1">
        <v>44162</v>
      </c>
      <c r="H1449">
        <v>2020</v>
      </c>
      <c r="I1449" t="s">
        <v>23</v>
      </c>
      <c r="J1449">
        <v>100</v>
      </c>
      <c r="K1449" t="s">
        <v>690</v>
      </c>
      <c r="L1449" t="s">
        <v>237</v>
      </c>
      <c r="M1449" t="s">
        <v>49</v>
      </c>
      <c r="N1449">
        <v>0</v>
      </c>
      <c r="O1449" t="str">
        <f t="shared" si="66"/>
        <v/>
      </c>
      <c r="P1449" t="str">
        <f t="shared" si="67"/>
        <v>100 - 120 минут</v>
      </c>
      <c r="Q1449" t="str">
        <f>VLOOKUP(L1449,[1]Лист1!$A:$B,2,0)</f>
        <v>Action &amp; Adventure</v>
      </c>
      <c r="R1449" s="5" t="str">
        <f t="shared" si="68"/>
        <v>2020</v>
      </c>
    </row>
    <row r="1450" spans="1:18" x14ac:dyDescent="0.25">
      <c r="A1450" s="4">
        <v>1448</v>
      </c>
      <c r="B1450" t="s">
        <v>4222</v>
      </c>
      <c r="C1450" t="s">
        <v>22756</v>
      </c>
      <c r="D1450" t="s">
        <v>4223</v>
      </c>
      <c r="E1450" t="s">
        <v>4224</v>
      </c>
      <c r="F1450" t="s">
        <v>1563</v>
      </c>
      <c r="G1450" s="1">
        <v>44162</v>
      </c>
      <c r="H1450">
        <v>2020</v>
      </c>
      <c r="I1450" t="s">
        <v>23</v>
      </c>
      <c r="J1450">
        <v>112</v>
      </c>
      <c r="K1450" t="s">
        <v>389</v>
      </c>
      <c r="L1450" t="s">
        <v>390</v>
      </c>
      <c r="M1450" t="s">
        <v>232</v>
      </c>
      <c r="N1450">
        <v>0</v>
      </c>
      <c r="O1450" t="str">
        <f t="shared" si="66"/>
        <v/>
      </c>
      <c r="P1450" t="str">
        <f t="shared" si="67"/>
        <v>100 - 120 минут</v>
      </c>
      <c r="Q1450" t="str">
        <f>VLOOKUP(L1450,[1]Лист1!$A:$B,2,0)</f>
        <v>International</v>
      </c>
      <c r="R1450" s="5" t="str">
        <f t="shared" si="68"/>
        <v>2020</v>
      </c>
    </row>
    <row r="1451" spans="1:18" x14ac:dyDescent="0.25">
      <c r="A1451" s="4">
        <v>1449</v>
      </c>
      <c r="B1451" t="s">
        <v>4225</v>
      </c>
      <c r="C1451" t="s">
        <v>22756</v>
      </c>
      <c r="D1451" t="s">
        <v>4226</v>
      </c>
      <c r="E1451" t="s">
        <v>4227</v>
      </c>
      <c r="F1451" t="s">
        <v>574</v>
      </c>
      <c r="G1451" s="1">
        <v>44161</v>
      </c>
      <c r="H1451">
        <v>2018</v>
      </c>
      <c r="I1451" t="s">
        <v>39</v>
      </c>
      <c r="J1451">
        <v>114</v>
      </c>
      <c r="K1451" t="s">
        <v>3725</v>
      </c>
      <c r="L1451" t="s">
        <v>62</v>
      </c>
      <c r="M1451" t="s">
        <v>49</v>
      </c>
      <c r="N1451" t="s">
        <v>787</v>
      </c>
      <c r="O1451" t="str">
        <f t="shared" si="66"/>
        <v/>
      </c>
      <c r="P1451" t="str">
        <f t="shared" si="67"/>
        <v>100 - 120 минут</v>
      </c>
      <c r="Q1451" t="str">
        <f>VLOOKUP(L1451,[1]Лист1!$A:$B,2,0)</f>
        <v>Comedies</v>
      </c>
      <c r="R1451" s="5" t="str">
        <f t="shared" si="68"/>
        <v>2020</v>
      </c>
    </row>
    <row r="1452" spans="1:18" x14ac:dyDescent="0.25">
      <c r="A1452" s="4">
        <v>1450</v>
      </c>
      <c r="B1452" t="s">
        <v>4228</v>
      </c>
      <c r="C1452" t="s">
        <v>22756</v>
      </c>
      <c r="D1452" t="s">
        <v>4229</v>
      </c>
      <c r="E1452" t="s">
        <v>4230</v>
      </c>
      <c r="F1452" t="s">
        <v>16</v>
      </c>
      <c r="G1452" s="1">
        <v>44161</v>
      </c>
      <c r="H1452">
        <v>2020</v>
      </c>
      <c r="I1452" t="s">
        <v>54</v>
      </c>
      <c r="J1452">
        <v>68</v>
      </c>
      <c r="K1452" t="s">
        <v>733</v>
      </c>
      <c r="L1452" t="s">
        <v>733</v>
      </c>
      <c r="M1452">
        <v>0</v>
      </c>
      <c r="N1452">
        <v>0</v>
      </c>
      <c r="O1452" t="str">
        <f t="shared" si="66"/>
        <v/>
      </c>
      <c r="P1452" t="str">
        <f t="shared" si="67"/>
        <v>60 - 80 минут</v>
      </c>
      <c r="Q1452" t="str">
        <f>VLOOKUP(L1452,[1]Лист1!$A:$B,2,0)</f>
        <v>Stand-Up</v>
      </c>
      <c r="R1452" s="5" t="str">
        <f t="shared" si="68"/>
        <v>2020</v>
      </c>
    </row>
    <row r="1453" spans="1:18" x14ac:dyDescent="0.25">
      <c r="A1453" s="4">
        <v>1451</v>
      </c>
      <c r="B1453" t="s">
        <v>4231</v>
      </c>
      <c r="C1453" t="s">
        <v>22756</v>
      </c>
      <c r="D1453" t="s">
        <v>4232</v>
      </c>
      <c r="E1453" t="s">
        <v>4233</v>
      </c>
      <c r="F1453" t="s">
        <v>16</v>
      </c>
      <c r="G1453" s="1">
        <v>44161</v>
      </c>
      <c r="H1453">
        <v>2020</v>
      </c>
      <c r="I1453" t="s">
        <v>23</v>
      </c>
      <c r="J1453">
        <v>103</v>
      </c>
      <c r="K1453" t="s">
        <v>236</v>
      </c>
      <c r="L1453" t="s">
        <v>237</v>
      </c>
      <c r="M1453" t="s">
        <v>63</v>
      </c>
      <c r="N1453" t="s">
        <v>49</v>
      </c>
      <c r="O1453" t="str">
        <f t="shared" si="66"/>
        <v/>
      </c>
      <c r="P1453" t="str">
        <f t="shared" si="67"/>
        <v>100 - 120 минут</v>
      </c>
      <c r="Q1453" t="str">
        <f>VLOOKUP(L1453,[1]Лист1!$A:$B,2,0)</f>
        <v>Action &amp; Adventure</v>
      </c>
      <c r="R1453" s="5" t="str">
        <f t="shared" si="68"/>
        <v>2020</v>
      </c>
    </row>
    <row r="1454" spans="1:18" x14ac:dyDescent="0.25">
      <c r="A1454" s="4">
        <v>1452</v>
      </c>
      <c r="B1454" t="s">
        <v>4234</v>
      </c>
      <c r="C1454" t="s">
        <v>22756</v>
      </c>
      <c r="D1454" t="s">
        <v>4235</v>
      </c>
      <c r="E1454" t="s">
        <v>3953</v>
      </c>
      <c r="F1454" t="s">
        <v>574</v>
      </c>
      <c r="G1454" s="1">
        <v>44161</v>
      </c>
      <c r="H1454">
        <v>2017</v>
      </c>
      <c r="I1454" t="s">
        <v>54</v>
      </c>
      <c r="J1454">
        <v>121</v>
      </c>
      <c r="K1454" t="s">
        <v>142</v>
      </c>
      <c r="L1454" t="s">
        <v>62</v>
      </c>
      <c r="M1454" t="s">
        <v>49</v>
      </c>
      <c r="N1454" t="s">
        <v>143</v>
      </c>
      <c r="O1454" t="str">
        <f t="shared" si="66"/>
        <v/>
      </c>
      <c r="P1454" t="str">
        <f t="shared" si="67"/>
        <v>120 - 140 минут</v>
      </c>
      <c r="Q1454" t="str">
        <f>VLOOKUP(L1454,[1]Лист1!$A:$B,2,0)</f>
        <v>Comedies</v>
      </c>
      <c r="R1454" s="5" t="str">
        <f t="shared" si="68"/>
        <v>2020</v>
      </c>
    </row>
    <row r="1455" spans="1:18" x14ac:dyDescent="0.25">
      <c r="A1455" s="4">
        <v>1453</v>
      </c>
      <c r="B1455" t="s">
        <v>4236</v>
      </c>
      <c r="C1455" t="s">
        <v>22756</v>
      </c>
      <c r="D1455" t="s">
        <v>4237</v>
      </c>
      <c r="E1455" t="s">
        <v>4238</v>
      </c>
      <c r="F1455" t="s">
        <v>53</v>
      </c>
      <c r="G1455" s="1">
        <v>44160</v>
      </c>
      <c r="H1455">
        <v>2020</v>
      </c>
      <c r="I1455" t="s">
        <v>270</v>
      </c>
      <c r="J1455">
        <v>95</v>
      </c>
      <c r="K1455" t="s">
        <v>151</v>
      </c>
      <c r="L1455" t="s">
        <v>151</v>
      </c>
      <c r="M1455">
        <v>0</v>
      </c>
      <c r="N1455">
        <v>0</v>
      </c>
      <c r="O1455" t="str">
        <f t="shared" si="66"/>
        <v/>
      </c>
      <c r="P1455" t="str">
        <f t="shared" si="67"/>
        <v>80 - 100 минут</v>
      </c>
      <c r="Q1455" t="str">
        <f>VLOOKUP(L1455,[1]Лист1!$A:$B,2,0)</f>
        <v>Horror</v>
      </c>
      <c r="R1455" s="5" t="str">
        <f t="shared" si="68"/>
        <v>2020</v>
      </c>
    </row>
    <row r="1456" spans="1:18" x14ac:dyDescent="0.25">
      <c r="A1456" s="4">
        <v>1454</v>
      </c>
      <c r="B1456" t="s">
        <v>4239</v>
      </c>
      <c r="C1456" t="s">
        <v>22756</v>
      </c>
      <c r="D1456" t="s">
        <v>4240</v>
      </c>
      <c r="E1456" t="s">
        <v>3978</v>
      </c>
      <c r="F1456" t="s">
        <v>53</v>
      </c>
      <c r="G1456" s="1">
        <v>44160</v>
      </c>
      <c r="H1456">
        <v>2020</v>
      </c>
      <c r="I1456" t="s">
        <v>39</v>
      </c>
      <c r="J1456">
        <v>87</v>
      </c>
      <c r="K1456" t="s">
        <v>3972</v>
      </c>
      <c r="L1456" t="s">
        <v>3972</v>
      </c>
      <c r="M1456">
        <v>0</v>
      </c>
      <c r="N1456">
        <v>0</v>
      </c>
      <c r="O1456" t="str">
        <f t="shared" si="66"/>
        <v/>
      </c>
      <c r="P1456" t="str">
        <f t="shared" si="67"/>
        <v>80 - 100 минут</v>
      </c>
      <c r="Q1456" t="str">
        <f>VLOOKUP(L1456,[1]Лист1!$A:$B,2,0)</f>
        <v>Music &amp; Musicals</v>
      </c>
      <c r="R1456" s="5" t="str">
        <f t="shared" si="68"/>
        <v>2020</v>
      </c>
    </row>
    <row r="1457" spans="1:18" x14ac:dyDescent="0.25">
      <c r="A1457" s="4">
        <v>1455</v>
      </c>
      <c r="B1457" t="s">
        <v>4241</v>
      </c>
      <c r="C1457" t="s">
        <v>22756</v>
      </c>
      <c r="D1457" t="s">
        <v>4242</v>
      </c>
      <c r="E1457" t="s">
        <v>4243</v>
      </c>
      <c r="F1457" t="s">
        <v>709</v>
      </c>
      <c r="G1457" s="1">
        <v>44160</v>
      </c>
      <c r="H1457">
        <v>2020</v>
      </c>
      <c r="I1457" t="s">
        <v>121</v>
      </c>
      <c r="J1457">
        <v>115</v>
      </c>
      <c r="K1457" t="s">
        <v>40</v>
      </c>
      <c r="L1457" t="s">
        <v>41</v>
      </c>
      <c r="M1457" t="s">
        <v>42</v>
      </c>
      <c r="N1457">
        <v>0</v>
      </c>
      <c r="O1457" t="str">
        <f t="shared" si="66"/>
        <v/>
      </c>
      <c r="P1457" t="str">
        <f t="shared" si="67"/>
        <v>100 - 120 минут</v>
      </c>
      <c r="Q1457" t="str">
        <f>VLOOKUP(L1457,[1]Лист1!$A:$B,2,0)</f>
        <v>Kids</v>
      </c>
      <c r="R1457" s="5" t="str">
        <f t="shared" si="68"/>
        <v>2020</v>
      </c>
    </row>
    <row r="1458" spans="1:18" x14ac:dyDescent="0.25">
      <c r="A1458" s="4">
        <v>1456</v>
      </c>
      <c r="B1458" t="s">
        <v>4244</v>
      </c>
      <c r="C1458" t="s">
        <v>22756</v>
      </c>
      <c r="D1458" t="s">
        <v>4245</v>
      </c>
      <c r="E1458" t="s">
        <v>4218</v>
      </c>
      <c r="F1458" t="s">
        <v>67</v>
      </c>
      <c r="G1458" s="1">
        <v>44159</v>
      </c>
      <c r="H1458">
        <v>2020</v>
      </c>
      <c r="I1458" t="s">
        <v>54</v>
      </c>
      <c r="J1458">
        <v>171</v>
      </c>
      <c r="K1458" t="s">
        <v>1048</v>
      </c>
      <c r="L1458" t="s">
        <v>151</v>
      </c>
      <c r="M1458" t="s">
        <v>49</v>
      </c>
      <c r="N1458" t="s">
        <v>232</v>
      </c>
      <c r="O1458" t="str">
        <f t="shared" si="66"/>
        <v/>
      </c>
      <c r="P1458" t="str">
        <f t="shared" si="67"/>
        <v>140 минут +</v>
      </c>
      <c r="Q1458" t="str">
        <f>VLOOKUP(L1458,[1]Лист1!$A:$B,2,0)</f>
        <v>Horror</v>
      </c>
      <c r="R1458" s="5" t="str">
        <f t="shared" si="68"/>
        <v>2020</v>
      </c>
    </row>
    <row r="1459" spans="1:18" x14ac:dyDescent="0.25">
      <c r="A1459" s="4">
        <v>1457</v>
      </c>
      <c r="B1459" t="s">
        <v>4246</v>
      </c>
      <c r="C1459" t="s">
        <v>22757</v>
      </c>
      <c r="D1459" t="s">
        <v>4247</v>
      </c>
      <c r="E1459" t="s">
        <v>3159</v>
      </c>
      <c r="F1459" t="s">
        <v>357</v>
      </c>
      <c r="G1459" s="1">
        <v>44159</v>
      </c>
      <c r="H1459">
        <v>2015</v>
      </c>
      <c r="I1459" t="s">
        <v>23</v>
      </c>
      <c r="J1459">
        <v>1</v>
      </c>
      <c r="K1459" t="s">
        <v>192</v>
      </c>
      <c r="L1459" t="s">
        <v>160</v>
      </c>
      <c r="M1459" t="s">
        <v>193</v>
      </c>
      <c r="N1459" t="s">
        <v>194</v>
      </c>
      <c r="O1459" t="str">
        <f t="shared" si="66"/>
        <v>1 сезон</v>
      </c>
      <c r="P1459" t="str">
        <f t="shared" si="67"/>
        <v/>
      </c>
      <c r="Q1459" t="str">
        <f>VLOOKUP(L1459,[1]Лист1!$A:$B,2,0)</f>
        <v>International</v>
      </c>
      <c r="R1459" s="5" t="str">
        <f t="shared" si="68"/>
        <v>2020</v>
      </c>
    </row>
    <row r="1460" spans="1:18" x14ac:dyDescent="0.25">
      <c r="A1460" s="4">
        <v>1458</v>
      </c>
      <c r="B1460" t="s">
        <v>4248</v>
      </c>
      <c r="C1460" t="s">
        <v>22756</v>
      </c>
      <c r="D1460" t="s">
        <v>4249</v>
      </c>
      <c r="E1460" t="s">
        <v>4250</v>
      </c>
      <c r="F1460" t="s">
        <v>16</v>
      </c>
      <c r="G1460" s="1">
        <v>44159</v>
      </c>
      <c r="H1460">
        <v>2020</v>
      </c>
      <c r="I1460" t="s">
        <v>110</v>
      </c>
      <c r="J1460">
        <v>46</v>
      </c>
      <c r="K1460" t="s">
        <v>40</v>
      </c>
      <c r="L1460" t="s">
        <v>41</v>
      </c>
      <c r="M1460" t="s">
        <v>42</v>
      </c>
      <c r="N1460">
        <v>0</v>
      </c>
      <c r="O1460" t="str">
        <f t="shared" si="66"/>
        <v/>
      </c>
      <c r="P1460" t="str">
        <f t="shared" si="67"/>
        <v>40 - 60 минут</v>
      </c>
      <c r="Q1460" t="str">
        <f>VLOOKUP(L1460,[1]Лист1!$A:$B,2,0)</f>
        <v>Kids</v>
      </c>
      <c r="R1460" s="5" t="str">
        <f t="shared" si="68"/>
        <v>2020</v>
      </c>
    </row>
    <row r="1461" spans="1:18" x14ac:dyDescent="0.25">
      <c r="A1461" s="4">
        <v>1459</v>
      </c>
      <c r="B1461" t="s">
        <v>4251</v>
      </c>
      <c r="C1461" t="s">
        <v>22756</v>
      </c>
      <c r="D1461" t="s">
        <v>4252</v>
      </c>
      <c r="E1461" t="s">
        <v>3032</v>
      </c>
      <c r="F1461" t="s">
        <v>16</v>
      </c>
      <c r="G1461" s="1">
        <v>44159</v>
      </c>
      <c r="H1461">
        <v>2020</v>
      </c>
      <c r="I1461" t="s">
        <v>270</v>
      </c>
      <c r="J1461">
        <v>117</v>
      </c>
      <c r="K1461" t="s">
        <v>47</v>
      </c>
      <c r="L1461" t="s">
        <v>47</v>
      </c>
      <c r="M1461">
        <v>0</v>
      </c>
      <c r="N1461">
        <v>0</v>
      </c>
      <c r="O1461" t="str">
        <f t="shared" si="66"/>
        <v/>
      </c>
      <c r="P1461" t="str">
        <f t="shared" si="67"/>
        <v>100 - 120 минут</v>
      </c>
      <c r="Q1461" t="str">
        <f>VLOOKUP(L1461,[1]Лист1!$A:$B,2,0)</f>
        <v>Dramas</v>
      </c>
      <c r="R1461" s="5" t="str">
        <f t="shared" si="68"/>
        <v>2020</v>
      </c>
    </row>
    <row r="1462" spans="1:18" x14ac:dyDescent="0.25">
      <c r="A1462" s="4">
        <v>1460</v>
      </c>
      <c r="B1462" t="s">
        <v>4253</v>
      </c>
      <c r="C1462" t="s">
        <v>22756</v>
      </c>
      <c r="D1462" t="s">
        <v>4254</v>
      </c>
      <c r="E1462" t="s">
        <v>4255</v>
      </c>
      <c r="F1462" t="s">
        <v>16</v>
      </c>
      <c r="G1462" s="1">
        <v>44158</v>
      </c>
      <c r="H1462">
        <v>2020</v>
      </c>
      <c r="I1462" t="s">
        <v>270</v>
      </c>
      <c r="J1462">
        <v>98</v>
      </c>
      <c r="K1462" t="s">
        <v>237</v>
      </c>
      <c r="L1462" t="s">
        <v>237</v>
      </c>
      <c r="M1462">
        <v>0</v>
      </c>
      <c r="N1462">
        <v>0</v>
      </c>
      <c r="O1462" t="str">
        <f t="shared" si="66"/>
        <v/>
      </c>
      <c r="P1462" t="str">
        <f t="shared" si="67"/>
        <v>80 - 100 минут</v>
      </c>
      <c r="Q1462" t="str">
        <f>VLOOKUP(L1462,[1]Лист1!$A:$B,2,0)</f>
        <v>Action &amp; Adventure</v>
      </c>
      <c r="R1462" s="5" t="str">
        <f t="shared" si="68"/>
        <v>2020</v>
      </c>
    </row>
    <row r="1463" spans="1:18" x14ac:dyDescent="0.25">
      <c r="A1463" s="4">
        <v>1461</v>
      </c>
      <c r="B1463" t="s">
        <v>4256</v>
      </c>
      <c r="C1463" t="s">
        <v>22756</v>
      </c>
      <c r="D1463" t="s">
        <v>4257</v>
      </c>
      <c r="E1463" t="s">
        <v>4258</v>
      </c>
      <c r="F1463" t="s">
        <v>16</v>
      </c>
      <c r="G1463" s="1">
        <v>44158</v>
      </c>
      <c r="H1463">
        <v>2020</v>
      </c>
      <c r="I1463" t="s">
        <v>23</v>
      </c>
      <c r="J1463">
        <v>83</v>
      </c>
      <c r="K1463" t="s">
        <v>277</v>
      </c>
      <c r="L1463" t="s">
        <v>18</v>
      </c>
      <c r="M1463" t="s">
        <v>70</v>
      </c>
      <c r="N1463">
        <v>0</v>
      </c>
      <c r="O1463" t="str">
        <f t="shared" si="66"/>
        <v/>
      </c>
      <c r="P1463" t="str">
        <f t="shared" si="67"/>
        <v>80 - 100 минут</v>
      </c>
      <c r="Q1463" t="str">
        <f>VLOOKUP(L1463,[1]Лист1!$A:$B,2,0)</f>
        <v>Documentaries</v>
      </c>
      <c r="R1463" s="5" t="str">
        <f t="shared" si="68"/>
        <v>2020</v>
      </c>
    </row>
    <row r="1464" spans="1:18" x14ac:dyDescent="0.25">
      <c r="A1464" s="4">
        <v>1462</v>
      </c>
      <c r="B1464" t="s">
        <v>4259</v>
      </c>
      <c r="C1464" t="s">
        <v>22756</v>
      </c>
      <c r="D1464" t="s">
        <v>4260</v>
      </c>
      <c r="E1464" t="s">
        <v>4261</v>
      </c>
      <c r="F1464" t="s">
        <v>1084</v>
      </c>
      <c r="G1464" s="1">
        <v>44158</v>
      </c>
      <c r="H1464">
        <v>2018</v>
      </c>
      <c r="I1464" t="s">
        <v>54</v>
      </c>
      <c r="J1464">
        <v>97</v>
      </c>
      <c r="K1464" t="s">
        <v>849</v>
      </c>
      <c r="L1464" t="s">
        <v>237</v>
      </c>
      <c r="M1464" t="s">
        <v>42</v>
      </c>
      <c r="N1464" t="s">
        <v>49</v>
      </c>
      <c r="O1464" t="str">
        <f t="shared" si="66"/>
        <v/>
      </c>
      <c r="P1464" t="str">
        <f t="shared" si="67"/>
        <v>80 - 100 минут</v>
      </c>
      <c r="Q1464" t="str">
        <f>VLOOKUP(L1464,[1]Лист1!$A:$B,2,0)</f>
        <v>Action &amp; Adventure</v>
      </c>
      <c r="R1464" s="5" t="str">
        <f t="shared" si="68"/>
        <v>2020</v>
      </c>
    </row>
    <row r="1465" spans="1:18" x14ac:dyDescent="0.25">
      <c r="A1465" s="4">
        <v>1463</v>
      </c>
      <c r="B1465" t="s">
        <v>4262</v>
      </c>
      <c r="C1465" t="s">
        <v>22756</v>
      </c>
      <c r="D1465" t="s">
        <v>4263</v>
      </c>
      <c r="E1465" t="s">
        <v>4264</v>
      </c>
      <c r="F1465" t="s">
        <v>16</v>
      </c>
      <c r="G1465" s="1">
        <v>44157</v>
      </c>
      <c r="H1465">
        <v>2020</v>
      </c>
      <c r="I1465" t="s">
        <v>39</v>
      </c>
      <c r="J1465">
        <v>99</v>
      </c>
      <c r="K1465" t="s">
        <v>78</v>
      </c>
      <c r="L1465" t="s">
        <v>41</v>
      </c>
      <c r="M1465" t="s">
        <v>70</v>
      </c>
      <c r="N1465">
        <v>0</v>
      </c>
      <c r="O1465" t="str">
        <f t="shared" si="66"/>
        <v/>
      </c>
      <c r="P1465" t="str">
        <f t="shared" si="67"/>
        <v>80 - 100 минут</v>
      </c>
      <c r="Q1465" t="str">
        <f>VLOOKUP(L1465,[1]Лист1!$A:$B,2,0)</f>
        <v>Kids</v>
      </c>
      <c r="R1465" s="5" t="str">
        <f t="shared" si="68"/>
        <v>2020</v>
      </c>
    </row>
    <row r="1466" spans="1:18" x14ac:dyDescent="0.25">
      <c r="A1466" s="4">
        <v>1464</v>
      </c>
      <c r="B1466" t="s">
        <v>4265</v>
      </c>
      <c r="C1466" t="s">
        <v>22756</v>
      </c>
      <c r="D1466" t="s">
        <v>4266</v>
      </c>
      <c r="E1466" t="s">
        <v>2650</v>
      </c>
      <c r="F1466" t="s">
        <v>16</v>
      </c>
      <c r="G1466" s="1">
        <v>44157</v>
      </c>
      <c r="H1466">
        <v>2013</v>
      </c>
      <c r="I1466" t="s">
        <v>270</v>
      </c>
      <c r="J1466">
        <v>108</v>
      </c>
      <c r="K1466" t="s">
        <v>237</v>
      </c>
      <c r="L1466" t="s">
        <v>237</v>
      </c>
      <c r="M1466">
        <v>0</v>
      </c>
      <c r="N1466">
        <v>0</v>
      </c>
      <c r="O1466" t="str">
        <f t="shared" si="66"/>
        <v/>
      </c>
      <c r="P1466" t="str">
        <f t="shared" si="67"/>
        <v>100 - 120 минут</v>
      </c>
      <c r="Q1466" t="str">
        <f>VLOOKUP(L1466,[1]Лист1!$A:$B,2,0)</f>
        <v>Action &amp; Adventure</v>
      </c>
      <c r="R1466" s="5" t="str">
        <f t="shared" si="68"/>
        <v>2020</v>
      </c>
    </row>
    <row r="1467" spans="1:18" x14ac:dyDescent="0.25">
      <c r="A1467" s="4">
        <v>1465</v>
      </c>
      <c r="B1467" t="s">
        <v>4267</v>
      </c>
      <c r="C1467" t="s">
        <v>22756</v>
      </c>
      <c r="D1467" t="s">
        <v>4268</v>
      </c>
      <c r="E1467" t="s">
        <v>4269</v>
      </c>
      <c r="F1467" t="s">
        <v>3382</v>
      </c>
      <c r="G1467" s="1">
        <v>44155</v>
      </c>
      <c r="H1467">
        <v>2019</v>
      </c>
      <c r="I1467" t="s">
        <v>54</v>
      </c>
      <c r="J1467">
        <v>93</v>
      </c>
      <c r="K1467" t="s">
        <v>389</v>
      </c>
      <c r="L1467" t="s">
        <v>390</v>
      </c>
      <c r="M1467" t="s">
        <v>232</v>
      </c>
      <c r="N1467">
        <v>0</v>
      </c>
      <c r="O1467" t="str">
        <f t="shared" si="66"/>
        <v/>
      </c>
      <c r="P1467" t="str">
        <f t="shared" si="67"/>
        <v>80 - 100 минут</v>
      </c>
      <c r="Q1467" t="str">
        <f>VLOOKUP(L1467,[1]Лист1!$A:$B,2,0)</f>
        <v>International</v>
      </c>
      <c r="R1467" s="5" t="str">
        <f t="shared" si="68"/>
        <v>2020</v>
      </c>
    </row>
    <row r="1468" spans="1:18" x14ac:dyDescent="0.25">
      <c r="A1468" s="4">
        <v>1466</v>
      </c>
      <c r="B1468" t="s">
        <v>4270</v>
      </c>
      <c r="C1468" t="s">
        <v>22756</v>
      </c>
      <c r="D1468" t="s">
        <v>4271</v>
      </c>
      <c r="E1468" t="s">
        <v>4272</v>
      </c>
      <c r="F1468" t="s">
        <v>16</v>
      </c>
      <c r="G1468" s="1">
        <v>44155</v>
      </c>
      <c r="H1468">
        <v>2020</v>
      </c>
      <c r="I1468" t="s">
        <v>110</v>
      </c>
      <c r="J1468">
        <v>42</v>
      </c>
      <c r="K1468" t="s">
        <v>41</v>
      </c>
      <c r="L1468" t="s">
        <v>41</v>
      </c>
      <c r="M1468">
        <v>0</v>
      </c>
      <c r="N1468">
        <v>0</v>
      </c>
      <c r="O1468" t="str">
        <f t="shared" si="66"/>
        <v/>
      </c>
      <c r="P1468" t="str">
        <f t="shared" si="67"/>
        <v>40 - 60 минут</v>
      </c>
      <c r="Q1468" t="str">
        <f>VLOOKUP(L1468,[1]Лист1!$A:$B,2,0)</f>
        <v>Kids</v>
      </c>
      <c r="R1468" s="5" t="str">
        <f t="shared" si="68"/>
        <v>2020</v>
      </c>
    </row>
    <row r="1469" spans="1:18" x14ac:dyDescent="0.25">
      <c r="A1469" s="4">
        <v>1467</v>
      </c>
      <c r="B1469" t="s">
        <v>4273</v>
      </c>
      <c r="C1469" t="s">
        <v>22756</v>
      </c>
      <c r="D1469" t="s">
        <v>4274</v>
      </c>
      <c r="E1469" t="s">
        <v>4275</v>
      </c>
      <c r="F1469" t="s">
        <v>16</v>
      </c>
      <c r="G1469" s="1">
        <v>44155</v>
      </c>
      <c r="H1469">
        <v>2020</v>
      </c>
      <c r="I1469" t="s">
        <v>121</v>
      </c>
      <c r="J1469">
        <v>13</v>
      </c>
      <c r="K1469" t="s">
        <v>47</v>
      </c>
      <c r="L1469" t="s">
        <v>47</v>
      </c>
      <c r="M1469">
        <v>0</v>
      </c>
      <c r="N1469">
        <v>0</v>
      </c>
      <c r="O1469" t="str">
        <f t="shared" si="66"/>
        <v/>
      </c>
      <c r="P1469" t="str">
        <f t="shared" si="67"/>
        <v>0 - 40 минут</v>
      </c>
      <c r="Q1469" t="str">
        <f>VLOOKUP(L1469,[1]Лист1!$A:$B,2,0)</f>
        <v>Dramas</v>
      </c>
      <c r="R1469" s="5" t="str">
        <f t="shared" si="68"/>
        <v>2020</v>
      </c>
    </row>
    <row r="1470" spans="1:18" x14ac:dyDescent="0.25">
      <c r="A1470" s="4">
        <v>1468</v>
      </c>
      <c r="B1470" t="s">
        <v>4276</v>
      </c>
      <c r="C1470" t="s">
        <v>22756</v>
      </c>
      <c r="D1470" t="s">
        <v>4277</v>
      </c>
      <c r="E1470" t="s">
        <v>4278</v>
      </c>
      <c r="F1470" t="s">
        <v>16</v>
      </c>
      <c r="G1470" s="1">
        <v>44155</v>
      </c>
      <c r="H1470">
        <v>2020</v>
      </c>
      <c r="I1470" t="s">
        <v>39</v>
      </c>
      <c r="J1470">
        <v>64</v>
      </c>
      <c r="K1470" t="s">
        <v>40</v>
      </c>
      <c r="L1470" t="s">
        <v>41</v>
      </c>
      <c r="M1470" t="s">
        <v>42</v>
      </c>
      <c r="N1470">
        <v>0</v>
      </c>
      <c r="O1470" t="str">
        <f t="shared" si="66"/>
        <v/>
      </c>
      <c r="P1470" t="str">
        <f t="shared" si="67"/>
        <v>60 - 80 минут</v>
      </c>
      <c r="Q1470" t="str">
        <f>VLOOKUP(L1470,[1]Лист1!$A:$B,2,0)</f>
        <v>Kids</v>
      </c>
      <c r="R1470" s="5" t="str">
        <f t="shared" si="68"/>
        <v>2020</v>
      </c>
    </row>
    <row r="1471" spans="1:18" x14ac:dyDescent="0.25">
      <c r="A1471" s="4">
        <v>1469</v>
      </c>
      <c r="B1471" t="s">
        <v>4279</v>
      </c>
      <c r="C1471" t="s">
        <v>22756</v>
      </c>
      <c r="D1471" t="s">
        <v>4280</v>
      </c>
      <c r="E1471" t="s">
        <v>4281</v>
      </c>
      <c r="F1471" t="s">
        <v>67</v>
      </c>
      <c r="G1471" s="1">
        <v>44154</v>
      </c>
      <c r="H1471">
        <v>2004</v>
      </c>
      <c r="I1471" t="s">
        <v>23</v>
      </c>
      <c r="J1471">
        <v>162</v>
      </c>
      <c r="K1471" t="s">
        <v>75</v>
      </c>
      <c r="L1471" t="s">
        <v>47</v>
      </c>
      <c r="M1471" t="s">
        <v>49</v>
      </c>
      <c r="N1471">
        <v>0</v>
      </c>
      <c r="O1471" t="str">
        <f t="shared" si="66"/>
        <v/>
      </c>
      <c r="P1471" t="str">
        <f t="shared" si="67"/>
        <v>140 минут +</v>
      </c>
      <c r="Q1471" t="str">
        <f>VLOOKUP(L1471,[1]Лист1!$A:$B,2,0)</f>
        <v>Dramas</v>
      </c>
      <c r="R1471" s="5" t="str">
        <f t="shared" si="68"/>
        <v>2020</v>
      </c>
    </row>
    <row r="1472" spans="1:18" x14ac:dyDescent="0.25">
      <c r="A1472" s="4">
        <v>1470</v>
      </c>
      <c r="B1472" t="s">
        <v>4282</v>
      </c>
      <c r="C1472" t="s">
        <v>22756</v>
      </c>
      <c r="D1472" t="s">
        <v>4283</v>
      </c>
      <c r="E1472" t="s">
        <v>4284</v>
      </c>
      <c r="F1472" t="s">
        <v>67</v>
      </c>
      <c r="G1472" s="1">
        <v>44154</v>
      </c>
      <c r="H1472">
        <v>2011</v>
      </c>
      <c r="I1472" t="s">
        <v>54</v>
      </c>
      <c r="J1472">
        <v>130</v>
      </c>
      <c r="K1472" t="s">
        <v>849</v>
      </c>
      <c r="L1472" t="s">
        <v>237</v>
      </c>
      <c r="M1472" t="s">
        <v>42</v>
      </c>
      <c r="N1472" t="s">
        <v>49</v>
      </c>
      <c r="O1472" t="str">
        <f t="shared" si="66"/>
        <v/>
      </c>
      <c r="P1472" t="str">
        <f t="shared" si="67"/>
        <v>120 - 140 минут</v>
      </c>
      <c r="Q1472" t="str">
        <f>VLOOKUP(L1472,[1]Лист1!$A:$B,2,0)</f>
        <v>Action &amp; Adventure</v>
      </c>
      <c r="R1472" s="5" t="str">
        <f t="shared" si="68"/>
        <v>2020</v>
      </c>
    </row>
    <row r="1473" spans="1:18" x14ac:dyDescent="0.25">
      <c r="A1473" s="4">
        <v>1471</v>
      </c>
      <c r="B1473" t="s">
        <v>4285</v>
      </c>
      <c r="C1473" t="s">
        <v>22756</v>
      </c>
      <c r="D1473" t="s">
        <v>4286</v>
      </c>
      <c r="E1473" t="s">
        <v>4287</v>
      </c>
      <c r="F1473" t="s">
        <v>67</v>
      </c>
      <c r="G1473" s="1">
        <v>44154</v>
      </c>
      <c r="H1473">
        <v>2010</v>
      </c>
      <c r="I1473" t="s">
        <v>54</v>
      </c>
      <c r="J1473">
        <v>108</v>
      </c>
      <c r="K1473" t="s">
        <v>217</v>
      </c>
      <c r="L1473" t="s">
        <v>62</v>
      </c>
      <c r="M1473" t="s">
        <v>49</v>
      </c>
      <c r="N1473" t="s">
        <v>70</v>
      </c>
      <c r="O1473" t="str">
        <f t="shared" si="66"/>
        <v/>
      </c>
      <c r="P1473" t="str">
        <f t="shared" si="67"/>
        <v>100 - 120 минут</v>
      </c>
      <c r="Q1473" t="str">
        <f>VLOOKUP(L1473,[1]Лист1!$A:$B,2,0)</f>
        <v>Comedies</v>
      </c>
      <c r="R1473" s="5" t="str">
        <f t="shared" si="68"/>
        <v>2020</v>
      </c>
    </row>
    <row r="1474" spans="1:18" x14ac:dyDescent="0.25">
      <c r="A1474" s="4">
        <v>1472</v>
      </c>
      <c r="B1474" t="s">
        <v>4288</v>
      </c>
      <c r="C1474" t="s">
        <v>22756</v>
      </c>
      <c r="D1474" t="s">
        <v>4289</v>
      </c>
      <c r="E1474" t="s">
        <v>4290</v>
      </c>
      <c r="F1474" t="s">
        <v>67</v>
      </c>
      <c r="G1474" s="1">
        <v>44154</v>
      </c>
      <c r="H1474">
        <v>2015</v>
      </c>
      <c r="I1474" t="s">
        <v>54</v>
      </c>
      <c r="J1474">
        <v>129</v>
      </c>
      <c r="K1474" t="s">
        <v>463</v>
      </c>
      <c r="L1474" t="s">
        <v>47</v>
      </c>
      <c r="M1474" t="s">
        <v>49</v>
      </c>
      <c r="N1474" t="s">
        <v>143</v>
      </c>
      <c r="O1474" t="str">
        <f t="shared" si="66"/>
        <v/>
      </c>
      <c r="P1474" t="str">
        <f t="shared" si="67"/>
        <v>120 - 140 минут</v>
      </c>
      <c r="Q1474" t="str">
        <f>VLOOKUP(L1474,[1]Лист1!$A:$B,2,0)</f>
        <v>Dramas</v>
      </c>
      <c r="R1474" s="5" t="str">
        <f t="shared" si="68"/>
        <v>2020</v>
      </c>
    </row>
    <row r="1475" spans="1:18" x14ac:dyDescent="0.25">
      <c r="A1475" s="4">
        <v>1473</v>
      </c>
      <c r="B1475" t="s">
        <v>4291</v>
      </c>
      <c r="C1475" t="s">
        <v>22756</v>
      </c>
      <c r="D1475" t="s">
        <v>4292</v>
      </c>
      <c r="E1475" t="s">
        <v>3953</v>
      </c>
      <c r="F1475" t="s">
        <v>574</v>
      </c>
      <c r="G1475" s="1">
        <v>44154</v>
      </c>
      <c r="H1475">
        <v>2010</v>
      </c>
      <c r="I1475" t="s">
        <v>54</v>
      </c>
      <c r="J1475">
        <v>105</v>
      </c>
      <c r="K1475" t="s">
        <v>1910</v>
      </c>
      <c r="L1475" t="s">
        <v>390</v>
      </c>
      <c r="M1475" t="s">
        <v>143</v>
      </c>
      <c r="N1475">
        <v>0</v>
      </c>
      <c r="O1475" t="str">
        <f t="shared" ref="O1475:O1538" si="69">IF(C1475="Сериал",IF(J1475=1,"1 сезон",IF(AND(J1475&gt;=2,J1475&lt;=4),CONCATENATE(J1475," сезона"),IF(J1475=5,CONCATENATE(J1475," сезонов"),IF(J1475&gt;=6,"более 5 сезонов")))),"")</f>
        <v/>
      </c>
      <c r="P1475" t="str">
        <f t="shared" ref="P1475:P1538" si="70">IF(C1475="Фильм",IF(J1475&lt;40,"0 - 40 минут",IF(AND(J1475&gt;=40,J1475&lt;60),"40 - 60 минут",IF(AND(J1475&gt;=60,J1475&lt;80),"60 - 80 минут",IF(AND(J1475&gt;=80,J1475&lt;100),"80 - 100 минут",IF(AND(J1475&gt;=100,J1475&lt;120),"100 - 120 минут",IF(AND(J1475&gt;=120,J1475&lt;140),"120 - 140 минут",IF(J1475&gt;=140,"140 минут +",))))))),"")</f>
        <v>100 - 120 минут</v>
      </c>
      <c r="Q1475" t="str">
        <f>VLOOKUP(L1475,[1]Лист1!$A:$B,2,0)</f>
        <v>International</v>
      </c>
      <c r="R1475" s="5" t="str">
        <f t="shared" ref="R1475:R1538" si="71">TEXT(G1475,"гггг")</f>
        <v>2020</v>
      </c>
    </row>
    <row r="1476" spans="1:18" x14ac:dyDescent="0.25">
      <c r="A1476" s="4">
        <v>1474</v>
      </c>
      <c r="B1476" t="s">
        <v>4293</v>
      </c>
      <c r="C1476" t="s">
        <v>22756</v>
      </c>
      <c r="D1476" t="s">
        <v>4294</v>
      </c>
      <c r="E1476" t="s">
        <v>4281</v>
      </c>
      <c r="F1476" t="s">
        <v>67</v>
      </c>
      <c r="G1476" s="1">
        <v>44154</v>
      </c>
      <c r="H1476">
        <v>2016</v>
      </c>
      <c r="I1476" t="s">
        <v>23</v>
      </c>
      <c r="J1476">
        <v>133</v>
      </c>
      <c r="K1476" t="s">
        <v>389</v>
      </c>
      <c r="L1476" t="s">
        <v>390</v>
      </c>
      <c r="M1476" t="s">
        <v>232</v>
      </c>
      <c r="N1476">
        <v>0</v>
      </c>
      <c r="O1476" t="str">
        <f t="shared" si="69"/>
        <v/>
      </c>
      <c r="P1476" t="str">
        <f t="shared" si="70"/>
        <v>120 - 140 минут</v>
      </c>
      <c r="Q1476" t="str">
        <f>VLOOKUP(L1476,[1]Лист1!$A:$B,2,0)</f>
        <v>International</v>
      </c>
      <c r="R1476" s="5" t="str">
        <f t="shared" si="71"/>
        <v>2020</v>
      </c>
    </row>
    <row r="1477" spans="1:18" x14ac:dyDescent="0.25">
      <c r="A1477" s="4">
        <v>1475</v>
      </c>
      <c r="B1477" t="s">
        <v>4295</v>
      </c>
      <c r="C1477" t="s">
        <v>22756</v>
      </c>
      <c r="D1477" t="s">
        <v>4296</v>
      </c>
      <c r="E1477" t="s">
        <v>1235</v>
      </c>
      <c r="F1477" t="s">
        <v>67</v>
      </c>
      <c r="G1477" s="1">
        <v>44154</v>
      </c>
      <c r="H1477">
        <v>2011</v>
      </c>
      <c r="I1477" t="s">
        <v>54</v>
      </c>
      <c r="J1477">
        <v>142</v>
      </c>
      <c r="K1477" t="s">
        <v>236</v>
      </c>
      <c r="L1477" t="s">
        <v>237</v>
      </c>
      <c r="M1477" t="s">
        <v>63</v>
      </c>
      <c r="N1477" t="s">
        <v>49</v>
      </c>
      <c r="O1477" t="str">
        <f t="shared" si="69"/>
        <v/>
      </c>
      <c r="P1477" t="str">
        <f t="shared" si="70"/>
        <v>140 минут +</v>
      </c>
      <c r="Q1477" t="str">
        <f>VLOOKUP(L1477,[1]Лист1!$A:$B,2,0)</f>
        <v>Action &amp; Adventure</v>
      </c>
      <c r="R1477" s="5" t="str">
        <f t="shared" si="71"/>
        <v>2020</v>
      </c>
    </row>
    <row r="1478" spans="1:18" x14ac:dyDescent="0.25">
      <c r="A1478" s="4">
        <v>1476</v>
      </c>
      <c r="B1478" t="s">
        <v>4297</v>
      </c>
      <c r="C1478" t="s">
        <v>22756</v>
      </c>
      <c r="D1478" t="s">
        <v>4298</v>
      </c>
      <c r="E1478" t="s">
        <v>3511</v>
      </c>
      <c r="F1478" t="s">
        <v>67</v>
      </c>
      <c r="G1478" s="1">
        <v>44154</v>
      </c>
      <c r="H1478">
        <v>2016</v>
      </c>
      <c r="I1478" t="s">
        <v>54</v>
      </c>
      <c r="J1478">
        <v>128</v>
      </c>
      <c r="K1478" t="s">
        <v>231</v>
      </c>
      <c r="L1478" t="s">
        <v>47</v>
      </c>
      <c r="M1478" t="s">
        <v>49</v>
      </c>
      <c r="N1478" t="s">
        <v>232</v>
      </c>
      <c r="O1478" t="str">
        <f t="shared" si="69"/>
        <v/>
      </c>
      <c r="P1478" t="str">
        <f t="shared" si="70"/>
        <v>120 - 140 минут</v>
      </c>
      <c r="Q1478" t="str">
        <f>VLOOKUP(L1478,[1]Лист1!$A:$B,2,0)</f>
        <v>Dramas</v>
      </c>
      <c r="R1478" s="5" t="str">
        <f t="shared" si="71"/>
        <v>2020</v>
      </c>
    </row>
    <row r="1479" spans="1:18" x14ac:dyDescent="0.25">
      <c r="A1479" s="4">
        <v>1477</v>
      </c>
      <c r="B1479" t="s">
        <v>4299</v>
      </c>
      <c r="C1479" t="s">
        <v>22756</v>
      </c>
      <c r="D1479" t="s">
        <v>4300</v>
      </c>
      <c r="E1479" t="s">
        <v>4301</v>
      </c>
      <c r="F1479" t="s">
        <v>16</v>
      </c>
      <c r="G1479" s="1">
        <v>44154</v>
      </c>
      <c r="H1479">
        <v>2020</v>
      </c>
      <c r="I1479" t="s">
        <v>212</v>
      </c>
      <c r="J1479">
        <v>97</v>
      </c>
      <c r="K1479" t="s">
        <v>1428</v>
      </c>
      <c r="L1479" t="s">
        <v>41</v>
      </c>
      <c r="M1479" t="s">
        <v>42</v>
      </c>
      <c r="N1479" t="s">
        <v>63</v>
      </c>
      <c r="O1479" t="str">
        <f t="shared" si="69"/>
        <v/>
      </c>
      <c r="P1479" t="str">
        <f t="shared" si="70"/>
        <v>80 - 100 минут</v>
      </c>
      <c r="Q1479" t="str">
        <f>VLOOKUP(L1479,[1]Лист1!$A:$B,2,0)</f>
        <v>Kids</v>
      </c>
      <c r="R1479" s="5" t="str">
        <f t="shared" si="71"/>
        <v>2020</v>
      </c>
    </row>
    <row r="1480" spans="1:18" x14ac:dyDescent="0.25">
      <c r="A1480" s="4">
        <v>1478</v>
      </c>
      <c r="B1480" t="s">
        <v>4302</v>
      </c>
      <c r="C1480" t="s">
        <v>22756</v>
      </c>
      <c r="D1480" t="s">
        <v>4303</v>
      </c>
      <c r="E1480" t="s">
        <v>3953</v>
      </c>
      <c r="F1480" t="s">
        <v>574</v>
      </c>
      <c r="G1480" s="1">
        <v>44154</v>
      </c>
      <c r="H1480">
        <v>2018</v>
      </c>
      <c r="I1480" t="s">
        <v>212</v>
      </c>
      <c r="J1480">
        <v>107</v>
      </c>
      <c r="K1480" t="s">
        <v>454</v>
      </c>
      <c r="L1480" t="s">
        <v>62</v>
      </c>
      <c r="M1480" t="s">
        <v>63</v>
      </c>
      <c r="N1480" t="s">
        <v>49</v>
      </c>
      <c r="O1480" t="str">
        <f t="shared" si="69"/>
        <v/>
      </c>
      <c r="P1480" t="str">
        <f t="shared" si="70"/>
        <v>100 - 120 минут</v>
      </c>
      <c r="Q1480" t="str">
        <f>VLOOKUP(L1480,[1]Лист1!$A:$B,2,0)</f>
        <v>Comedies</v>
      </c>
      <c r="R1480" s="5" t="str">
        <f t="shared" si="71"/>
        <v>2020</v>
      </c>
    </row>
    <row r="1481" spans="1:18" x14ac:dyDescent="0.25">
      <c r="A1481" s="4">
        <v>1479</v>
      </c>
      <c r="B1481" t="s">
        <v>4304</v>
      </c>
      <c r="C1481" t="s">
        <v>22756</v>
      </c>
      <c r="D1481" t="s">
        <v>4305</v>
      </c>
      <c r="E1481" t="s">
        <v>4306</v>
      </c>
      <c r="F1481" t="s">
        <v>67</v>
      </c>
      <c r="G1481" s="1">
        <v>44154</v>
      </c>
      <c r="H1481">
        <v>2009</v>
      </c>
      <c r="I1481" t="s">
        <v>54</v>
      </c>
      <c r="J1481">
        <v>135</v>
      </c>
      <c r="K1481" t="s">
        <v>224</v>
      </c>
      <c r="L1481" t="s">
        <v>62</v>
      </c>
      <c r="M1481" t="s">
        <v>49</v>
      </c>
      <c r="N1481">
        <v>0</v>
      </c>
      <c r="O1481" t="str">
        <f t="shared" si="69"/>
        <v/>
      </c>
      <c r="P1481" t="str">
        <f t="shared" si="70"/>
        <v>120 - 140 минут</v>
      </c>
      <c r="Q1481" t="str">
        <f>VLOOKUP(L1481,[1]Лист1!$A:$B,2,0)</f>
        <v>Comedies</v>
      </c>
      <c r="R1481" s="5" t="str">
        <f t="shared" si="71"/>
        <v>2020</v>
      </c>
    </row>
    <row r="1482" spans="1:18" x14ac:dyDescent="0.25">
      <c r="A1482" s="4">
        <v>1480</v>
      </c>
      <c r="B1482" t="s">
        <v>4307</v>
      </c>
      <c r="C1482" t="s">
        <v>22756</v>
      </c>
      <c r="D1482" t="s">
        <v>4308</v>
      </c>
      <c r="E1482" t="s">
        <v>4309</v>
      </c>
      <c r="F1482" t="s">
        <v>16</v>
      </c>
      <c r="G1482" s="1">
        <v>44152</v>
      </c>
      <c r="H1482">
        <v>2020</v>
      </c>
      <c r="I1482" t="s">
        <v>39</v>
      </c>
      <c r="J1482">
        <v>84</v>
      </c>
      <c r="K1482" t="s">
        <v>75</v>
      </c>
      <c r="L1482" t="s">
        <v>47</v>
      </c>
      <c r="M1482" t="s">
        <v>49</v>
      </c>
      <c r="N1482">
        <v>0</v>
      </c>
      <c r="O1482" t="str">
        <f t="shared" si="69"/>
        <v/>
      </c>
      <c r="P1482" t="str">
        <f t="shared" si="70"/>
        <v>80 - 100 минут</v>
      </c>
      <c r="Q1482" t="str">
        <f>VLOOKUP(L1482,[1]Лист1!$A:$B,2,0)</f>
        <v>Dramas</v>
      </c>
      <c r="R1482" s="5" t="str">
        <f t="shared" si="71"/>
        <v>2020</v>
      </c>
    </row>
    <row r="1483" spans="1:18" x14ac:dyDescent="0.25">
      <c r="A1483" s="4">
        <v>1481</v>
      </c>
      <c r="B1483" t="s">
        <v>4310</v>
      </c>
      <c r="C1483" t="s">
        <v>22756</v>
      </c>
      <c r="D1483" t="s">
        <v>4311</v>
      </c>
      <c r="E1483" t="s">
        <v>4312</v>
      </c>
      <c r="F1483" t="s">
        <v>16</v>
      </c>
      <c r="G1483" s="1">
        <v>44152</v>
      </c>
      <c r="H1483">
        <v>2020</v>
      </c>
      <c r="I1483" t="s">
        <v>23</v>
      </c>
      <c r="J1483">
        <v>70</v>
      </c>
      <c r="K1483" t="s">
        <v>733</v>
      </c>
      <c r="L1483" t="s">
        <v>733</v>
      </c>
      <c r="M1483">
        <v>0</v>
      </c>
      <c r="N1483">
        <v>0</v>
      </c>
      <c r="O1483" t="str">
        <f t="shared" si="69"/>
        <v/>
      </c>
      <c r="P1483" t="str">
        <f t="shared" si="70"/>
        <v>60 - 80 минут</v>
      </c>
      <c r="Q1483" t="str">
        <f>VLOOKUP(L1483,[1]Лист1!$A:$B,2,0)</f>
        <v>Stand-Up</v>
      </c>
      <c r="R1483" s="5" t="str">
        <f t="shared" si="71"/>
        <v>2020</v>
      </c>
    </row>
    <row r="1484" spans="1:18" x14ac:dyDescent="0.25">
      <c r="A1484" s="4">
        <v>1482</v>
      </c>
      <c r="B1484" t="s">
        <v>4313</v>
      </c>
      <c r="C1484" t="s">
        <v>22756</v>
      </c>
      <c r="D1484" t="s">
        <v>4314</v>
      </c>
      <c r="E1484" t="s">
        <v>4315</v>
      </c>
      <c r="F1484" t="s">
        <v>53</v>
      </c>
      <c r="G1484" s="1">
        <v>44151</v>
      </c>
      <c r="H1484">
        <v>2016</v>
      </c>
      <c r="I1484" t="s">
        <v>17</v>
      </c>
      <c r="J1484">
        <v>124</v>
      </c>
      <c r="K1484" t="s">
        <v>560</v>
      </c>
      <c r="L1484" t="s">
        <v>47</v>
      </c>
      <c r="M1484" t="s">
        <v>143</v>
      </c>
      <c r="N1484">
        <v>0</v>
      </c>
      <c r="O1484" t="str">
        <f t="shared" si="69"/>
        <v/>
      </c>
      <c r="P1484" t="str">
        <f t="shared" si="70"/>
        <v>120 - 140 минут</v>
      </c>
      <c r="Q1484" t="str">
        <f>VLOOKUP(L1484,[1]Лист1!$A:$B,2,0)</f>
        <v>Dramas</v>
      </c>
      <c r="R1484" s="5" t="str">
        <f t="shared" si="71"/>
        <v>2020</v>
      </c>
    </row>
    <row r="1485" spans="1:18" x14ac:dyDescent="0.25">
      <c r="A1485" s="4">
        <v>1483</v>
      </c>
      <c r="B1485" t="s">
        <v>4316</v>
      </c>
      <c r="C1485" t="s">
        <v>22756</v>
      </c>
      <c r="D1485" t="s">
        <v>4317</v>
      </c>
      <c r="E1485" t="s">
        <v>4318</v>
      </c>
      <c r="F1485" t="s">
        <v>16</v>
      </c>
      <c r="G1485" s="1">
        <v>44151</v>
      </c>
      <c r="H1485">
        <v>2017</v>
      </c>
      <c r="I1485" t="s">
        <v>270</v>
      </c>
      <c r="J1485">
        <v>102</v>
      </c>
      <c r="K1485" t="s">
        <v>18</v>
      </c>
      <c r="L1485" t="s">
        <v>18</v>
      </c>
      <c r="M1485">
        <v>0</v>
      </c>
      <c r="N1485">
        <v>0</v>
      </c>
      <c r="O1485" t="str">
        <f t="shared" si="69"/>
        <v/>
      </c>
      <c r="P1485" t="str">
        <f t="shared" si="70"/>
        <v>100 - 120 минут</v>
      </c>
      <c r="Q1485" t="str">
        <f>VLOOKUP(L1485,[1]Лист1!$A:$B,2,0)</f>
        <v>Documentaries</v>
      </c>
      <c r="R1485" s="5" t="str">
        <f t="shared" si="71"/>
        <v>2020</v>
      </c>
    </row>
    <row r="1486" spans="1:18" x14ac:dyDescent="0.25">
      <c r="A1486" s="4">
        <v>1484</v>
      </c>
      <c r="B1486" t="s">
        <v>4319</v>
      </c>
      <c r="C1486" t="s">
        <v>22756</v>
      </c>
      <c r="D1486" t="s">
        <v>4320</v>
      </c>
      <c r="E1486" t="s">
        <v>4321</v>
      </c>
      <c r="F1486" t="s">
        <v>16</v>
      </c>
      <c r="G1486" s="1">
        <v>44150</v>
      </c>
      <c r="H1486">
        <v>2017</v>
      </c>
      <c r="I1486" t="s">
        <v>212</v>
      </c>
      <c r="J1486">
        <v>84</v>
      </c>
      <c r="K1486" t="s">
        <v>4322</v>
      </c>
      <c r="L1486" t="s">
        <v>3972</v>
      </c>
      <c r="M1486" t="s">
        <v>143</v>
      </c>
      <c r="N1486">
        <v>0</v>
      </c>
      <c r="O1486" t="str">
        <f t="shared" si="69"/>
        <v/>
      </c>
      <c r="P1486" t="str">
        <f t="shared" si="70"/>
        <v>80 - 100 минут</v>
      </c>
      <c r="Q1486" t="str">
        <f>VLOOKUP(L1486,[1]Лист1!$A:$B,2,0)</f>
        <v>Music &amp; Musicals</v>
      </c>
      <c r="R1486" s="5" t="str">
        <f t="shared" si="71"/>
        <v>2020</v>
      </c>
    </row>
    <row r="1487" spans="1:18" x14ac:dyDescent="0.25">
      <c r="A1487" s="4">
        <v>1485</v>
      </c>
      <c r="B1487" t="s">
        <v>4323</v>
      </c>
      <c r="C1487" t="s">
        <v>22756</v>
      </c>
      <c r="D1487" t="s">
        <v>4324</v>
      </c>
      <c r="E1487" t="s">
        <v>4325</v>
      </c>
      <c r="F1487" t="s">
        <v>16</v>
      </c>
      <c r="G1487" s="1">
        <v>44150</v>
      </c>
      <c r="H1487">
        <v>2013</v>
      </c>
      <c r="I1487" t="s">
        <v>121</v>
      </c>
      <c r="J1487">
        <v>95</v>
      </c>
      <c r="K1487" t="s">
        <v>40</v>
      </c>
      <c r="L1487" t="s">
        <v>41</v>
      </c>
      <c r="M1487" t="s">
        <v>42</v>
      </c>
      <c r="N1487">
        <v>0</v>
      </c>
      <c r="O1487" t="str">
        <f t="shared" si="69"/>
        <v/>
      </c>
      <c r="P1487" t="str">
        <f t="shared" si="70"/>
        <v>80 - 100 минут</v>
      </c>
      <c r="Q1487" t="str">
        <f>VLOOKUP(L1487,[1]Лист1!$A:$B,2,0)</f>
        <v>Kids</v>
      </c>
      <c r="R1487" s="5" t="str">
        <f t="shared" si="71"/>
        <v>2020</v>
      </c>
    </row>
    <row r="1488" spans="1:18" x14ac:dyDescent="0.25">
      <c r="A1488" s="4">
        <v>1486</v>
      </c>
      <c r="B1488" t="s">
        <v>4326</v>
      </c>
      <c r="C1488" t="s">
        <v>22756</v>
      </c>
      <c r="D1488" t="s">
        <v>4327</v>
      </c>
      <c r="E1488" t="s">
        <v>4321</v>
      </c>
      <c r="F1488" t="s">
        <v>709</v>
      </c>
      <c r="G1488" s="1">
        <v>44150</v>
      </c>
      <c r="H1488">
        <v>2018</v>
      </c>
      <c r="I1488" t="s">
        <v>212</v>
      </c>
      <c r="J1488">
        <v>84</v>
      </c>
      <c r="K1488" t="s">
        <v>4328</v>
      </c>
      <c r="L1488" t="s">
        <v>4328</v>
      </c>
      <c r="M1488">
        <v>0</v>
      </c>
      <c r="N1488">
        <v>0</v>
      </c>
      <c r="O1488" t="str">
        <f t="shared" si="69"/>
        <v/>
      </c>
      <c r="P1488" t="str">
        <f t="shared" si="70"/>
        <v>80 - 100 минут</v>
      </c>
      <c r="Q1488" t="str">
        <f>VLOOKUP(L1488,[1]Лист1!$A:$B,2,0)</f>
        <v>Romantic Movies</v>
      </c>
      <c r="R1488" s="5" t="str">
        <f t="shared" si="71"/>
        <v>2020</v>
      </c>
    </row>
    <row r="1489" spans="1:18" x14ac:dyDescent="0.25">
      <c r="A1489" s="4">
        <v>1487</v>
      </c>
      <c r="B1489" t="s">
        <v>4329</v>
      </c>
      <c r="C1489" t="s">
        <v>22757</v>
      </c>
      <c r="D1489" t="s">
        <v>4330</v>
      </c>
      <c r="E1489" t="s">
        <v>4331</v>
      </c>
      <c r="F1489" t="s">
        <v>38</v>
      </c>
      <c r="G1489" s="1">
        <v>44146</v>
      </c>
      <c r="H1489">
        <v>2020</v>
      </c>
      <c r="I1489" t="s">
        <v>54</v>
      </c>
      <c r="J1489">
        <v>1</v>
      </c>
      <c r="K1489" t="s">
        <v>308</v>
      </c>
      <c r="L1489" t="s">
        <v>160</v>
      </c>
      <c r="M1489" t="s">
        <v>57</v>
      </c>
      <c r="N1489">
        <v>0</v>
      </c>
      <c r="O1489" t="str">
        <f t="shared" si="69"/>
        <v>1 сезон</v>
      </c>
      <c r="P1489" t="str">
        <f t="shared" si="70"/>
        <v/>
      </c>
      <c r="Q1489" t="str">
        <f>VLOOKUP(L1489,[1]Лист1!$A:$B,2,0)</f>
        <v>International</v>
      </c>
      <c r="R1489" s="5" t="str">
        <f t="shared" si="71"/>
        <v>2020</v>
      </c>
    </row>
    <row r="1490" spans="1:18" x14ac:dyDescent="0.25">
      <c r="A1490" s="4">
        <v>1488</v>
      </c>
      <c r="B1490" t="s">
        <v>4332</v>
      </c>
      <c r="C1490" t="s">
        <v>22756</v>
      </c>
      <c r="D1490" t="s">
        <v>4333</v>
      </c>
      <c r="E1490" t="s">
        <v>4334</v>
      </c>
      <c r="F1490" t="s">
        <v>16</v>
      </c>
      <c r="G1490" s="1">
        <v>44150</v>
      </c>
      <c r="H1490">
        <v>1954</v>
      </c>
      <c r="I1490" t="s">
        <v>212</v>
      </c>
      <c r="J1490">
        <v>120</v>
      </c>
      <c r="K1490" t="s">
        <v>4335</v>
      </c>
      <c r="L1490" t="s">
        <v>41</v>
      </c>
      <c r="M1490" t="s">
        <v>254</v>
      </c>
      <c r="N1490" t="s">
        <v>42</v>
      </c>
      <c r="O1490" t="str">
        <f t="shared" si="69"/>
        <v/>
      </c>
      <c r="P1490" t="str">
        <f t="shared" si="70"/>
        <v>120 - 140 минут</v>
      </c>
      <c r="Q1490" t="str">
        <f>VLOOKUP(L1490,[1]Лист1!$A:$B,2,0)</f>
        <v>Kids</v>
      </c>
      <c r="R1490" s="5" t="str">
        <f t="shared" si="71"/>
        <v>2020</v>
      </c>
    </row>
    <row r="1491" spans="1:18" x14ac:dyDescent="0.25">
      <c r="A1491" s="4">
        <v>1489</v>
      </c>
      <c r="B1491" t="s">
        <v>4336</v>
      </c>
      <c r="C1491" t="s">
        <v>22756</v>
      </c>
      <c r="D1491" t="s">
        <v>4337</v>
      </c>
      <c r="E1491" t="s">
        <v>3582</v>
      </c>
      <c r="F1491" t="s">
        <v>16</v>
      </c>
      <c r="G1491" s="1">
        <v>44149</v>
      </c>
      <c r="H1491">
        <v>2019</v>
      </c>
      <c r="I1491" t="s">
        <v>54</v>
      </c>
      <c r="J1491">
        <v>87</v>
      </c>
      <c r="K1491" t="s">
        <v>156</v>
      </c>
      <c r="L1491" t="s">
        <v>156</v>
      </c>
      <c r="M1491">
        <v>0</v>
      </c>
      <c r="N1491">
        <v>0</v>
      </c>
      <c r="O1491" t="str">
        <f t="shared" si="69"/>
        <v/>
      </c>
      <c r="P1491" t="str">
        <f t="shared" si="70"/>
        <v>80 - 100 минут</v>
      </c>
      <c r="Q1491" t="str">
        <f>VLOOKUP(L1491,[1]Лист1!$A:$B,2,0)</f>
        <v>Thrillers</v>
      </c>
      <c r="R1491" s="5" t="str">
        <f t="shared" si="71"/>
        <v>2020</v>
      </c>
    </row>
    <row r="1492" spans="1:18" x14ac:dyDescent="0.25">
      <c r="A1492" s="4">
        <v>1490</v>
      </c>
      <c r="B1492" t="s">
        <v>4338</v>
      </c>
      <c r="C1492" t="s">
        <v>22756</v>
      </c>
      <c r="D1492" t="s">
        <v>4339</v>
      </c>
      <c r="E1492" t="s">
        <v>4340</v>
      </c>
      <c r="F1492" t="s">
        <v>67</v>
      </c>
      <c r="G1492" s="1">
        <v>44148</v>
      </c>
      <c r="H1492">
        <v>2020</v>
      </c>
      <c r="I1492" t="s">
        <v>68</v>
      </c>
      <c r="J1492">
        <v>75</v>
      </c>
      <c r="K1492" t="s">
        <v>40</v>
      </c>
      <c r="L1492" t="s">
        <v>41</v>
      </c>
      <c r="M1492" t="s">
        <v>42</v>
      </c>
      <c r="N1492">
        <v>0</v>
      </c>
      <c r="O1492" t="str">
        <f t="shared" si="69"/>
        <v/>
      </c>
      <c r="P1492" t="str">
        <f t="shared" si="70"/>
        <v>60 - 80 минут</v>
      </c>
      <c r="Q1492" t="str">
        <f>VLOOKUP(L1492,[1]Лист1!$A:$B,2,0)</f>
        <v>Kids</v>
      </c>
      <c r="R1492" s="5" t="str">
        <f t="shared" si="71"/>
        <v>2020</v>
      </c>
    </row>
    <row r="1493" spans="1:18" x14ac:dyDescent="0.25">
      <c r="A1493" s="4">
        <v>1491</v>
      </c>
      <c r="B1493" t="s">
        <v>4341</v>
      </c>
      <c r="C1493" t="s">
        <v>22756</v>
      </c>
      <c r="D1493" t="s">
        <v>4342</v>
      </c>
      <c r="E1493" t="s">
        <v>4343</v>
      </c>
      <c r="F1493" t="s">
        <v>16</v>
      </c>
      <c r="G1493" s="1">
        <v>44148</v>
      </c>
      <c r="H1493">
        <v>2020</v>
      </c>
      <c r="I1493" t="s">
        <v>121</v>
      </c>
      <c r="J1493">
        <v>124</v>
      </c>
      <c r="K1493" t="s">
        <v>78</v>
      </c>
      <c r="L1493" t="s">
        <v>41</v>
      </c>
      <c r="M1493" t="s">
        <v>70</v>
      </c>
      <c r="N1493">
        <v>0</v>
      </c>
      <c r="O1493" t="str">
        <f t="shared" si="69"/>
        <v/>
      </c>
      <c r="P1493" t="str">
        <f t="shared" si="70"/>
        <v>120 - 140 минут</v>
      </c>
      <c r="Q1493" t="str">
        <f>VLOOKUP(L1493,[1]Лист1!$A:$B,2,0)</f>
        <v>Kids</v>
      </c>
      <c r="R1493" s="5" t="str">
        <f t="shared" si="71"/>
        <v>2020</v>
      </c>
    </row>
    <row r="1494" spans="1:18" x14ac:dyDescent="0.25">
      <c r="A1494" s="4">
        <v>1492</v>
      </c>
      <c r="B1494" t="s">
        <v>4344</v>
      </c>
      <c r="C1494" t="s">
        <v>22756</v>
      </c>
      <c r="D1494" t="s">
        <v>4345</v>
      </c>
      <c r="E1494" t="s">
        <v>4346</v>
      </c>
      <c r="F1494" t="s">
        <v>38</v>
      </c>
      <c r="G1494" s="1">
        <v>44148</v>
      </c>
      <c r="H1494">
        <v>2020</v>
      </c>
      <c r="I1494" t="s">
        <v>39</v>
      </c>
      <c r="J1494">
        <v>92</v>
      </c>
      <c r="K1494" t="s">
        <v>128</v>
      </c>
      <c r="L1494" t="s">
        <v>18</v>
      </c>
      <c r="M1494" t="s">
        <v>49</v>
      </c>
      <c r="N1494">
        <v>0</v>
      </c>
      <c r="O1494" t="str">
        <f t="shared" si="69"/>
        <v/>
      </c>
      <c r="P1494" t="str">
        <f t="shared" si="70"/>
        <v>80 - 100 минут</v>
      </c>
      <c r="Q1494" t="str">
        <f>VLOOKUP(L1494,[1]Лист1!$A:$B,2,0)</f>
        <v>Documentaries</v>
      </c>
      <c r="R1494" s="5" t="str">
        <f t="shared" si="71"/>
        <v>2020</v>
      </c>
    </row>
    <row r="1495" spans="1:18" x14ac:dyDescent="0.25">
      <c r="A1495" s="4">
        <v>1493</v>
      </c>
      <c r="B1495" t="s">
        <v>4347</v>
      </c>
      <c r="C1495" t="s">
        <v>22756</v>
      </c>
      <c r="D1495" t="s">
        <v>4348</v>
      </c>
      <c r="E1495" t="s">
        <v>4349</v>
      </c>
      <c r="F1495" t="s">
        <v>737</v>
      </c>
      <c r="G1495" s="1">
        <v>44148</v>
      </c>
      <c r="H1495">
        <v>2020</v>
      </c>
      <c r="I1495" t="s">
        <v>17</v>
      </c>
      <c r="J1495">
        <v>95</v>
      </c>
      <c r="K1495" t="s">
        <v>75</v>
      </c>
      <c r="L1495" t="s">
        <v>47</v>
      </c>
      <c r="M1495" t="s">
        <v>49</v>
      </c>
      <c r="N1495">
        <v>0</v>
      </c>
      <c r="O1495" t="str">
        <f t="shared" si="69"/>
        <v/>
      </c>
      <c r="P1495" t="str">
        <f t="shared" si="70"/>
        <v>80 - 100 минут</v>
      </c>
      <c r="Q1495" t="str">
        <f>VLOOKUP(L1495,[1]Лист1!$A:$B,2,0)</f>
        <v>Dramas</v>
      </c>
      <c r="R1495" s="5" t="str">
        <f t="shared" si="71"/>
        <v>2020</v>
      </c>
    </row>
    <row r="1496" spans="1:18" x14ac:dyDescent="0.25">
      <c r="A1496" s="4">
        <v>1494</v>
      </c>
      <c r="B1496" t="s">
        <v>4350</v>
      </c>
      <c r="C1496" t="s">
        <v>22757</v>
      </c>
      <c r="D1496" t="s">
        <v>4351</v>
      </c>
      <c r="E1496" t="s">
        <v>4352</v>
      </c>
      <c r="F1496" t="s">
        <v>400</v>
      </c>
      <c r="G1496" s="1">
        <v>44148</v>
      </c>
      <c r="H1496">
        <v>2020</v>
      </c>
      <c r="I1496" t="s">
        <v>23</v>
      </c>
      <c r="J1496">
        <v>1</v>
      </c>
      <c r="K1496" t="s">
        <v>202</v>
      </c>
      <c r="L1496" t="s">
        <v>25</v>
      </c>
      <c r="M1496" t="s">
        <v>26</v>
      </c>
      <c r="N1496" t="s">
        <v>161</v>
      </c>
      <c r="O1496" t="str">
        <f t="shared" si="69"/>
        <v>1 сезон</v>
      </c>
      <c r="P1496" t="str">
        <f t="shared" si="70"/>
        <v/>
      </c>
      <c r="Q1496" t="str">
        <f>VLOOKUP(L1496,[1]Лист1!$A:$B,2,0)</f>
        <v>Crime</v>
      </c>
      <c r="R1496" s="5" t="str">
        <f t="shared" si="71"/>
        <v>2020</v>
      </c>
    </row>
    <row r="1497" spans="1:18" x14ac:dyDescent="0.25">
      <c r="A1497" s="4">
        <v>1495</v>
      </c>
      <c r="B1497" t="s">
        <v>4353</v>
      </c>
      <c r="C1497" t="s">
        <v>22756</v>
      </c>
      <c r="D1497" t="s">
        <v>4354</v>
      </c>
      <c r="E1497" t="s">
        <v>3953</v>
      </c>
      <c r="F1497" t="s">
        <v>574</v>
      </c>
      <c r="G1497" s="1">
        <v>44147</v>
      </c>
      <c r="H1497">
        <v>2008</v>
      </c>
      <c r="I1497" t="s">
        <v>212</v>
      </c>
      <c r="J1497">
        <v>107</v>
      </c>
      <c r="K1497" t="s">
        <v>1910</v>
      </c>
      <c r="L1497" t="s">
        <v>390</v>
      </c>
      <c r="M1497" t="s">
        <v>143</v>
      </c>
      <c r="N1497">
        <v>0</v>
      </c>
      <c r="O1497" t="str">
        <f t="shared" si="69"/>
        <v/>
      </c>
      <c r="P1497" t="str">
        <f t="shared" si="70"/>
        <v>100 - 120 минут</v>
      </c>
      <c r="Q1497" t="str">
        <f>VLOOKUP(L1497,[1]Лист1!$A:$B,2,0)</f>
        <v>International</v>
      </c>
      <c r="R1497" s="5" t="str">
        <f t="shared" si="71"/>
        <v>2020</v>
      </c>
    </row>
    <row r="1498" spans="1:18" x14ac:dyDescent="0.25">
      <c r="A1498" s="4">
        <v>1496</v>
      </c>
      <c r="B1498" t="s">
        <v>4355</v>
      </c>
      <c r="C1498" t="s">
        <v>22756</v>
      </c>
      <c r="D1498" t="s">
        <v>4356</v>
      </c>
      <c r="E1498" t="s">
        <v>4357</v>
      </c>
      <c r="F1498" t="s">
        <v>574</v>
      </c>
      <c r="G1498" s="1">
        <v>44147</v>
      </c>
      <c r="H1498">
        <v>2018</v>
      </c>
      <c r="I1498" t="s">
        <v>23</v>
      </c>
      <c r="J1498">
        <v>123</v>
      </c>
      <c r="K1498" t="s">
        <v>463</v>
      </c>
      <c r="L1498" t="s">
        <v>47</v>
      </c>
      <c r="M1498" t="s">
        <v>49</v>
      </c>
      <c r="N1498" t="s">
        <v>143</v>
      </c>
      <c r="O1498" t="str">
        <f t="shared" si="69"/>
        <v/>
      </c>
      <c r="P1498" t="str">
        <f t="shared" si="70"/>
        <v>120 - 140 минут</v>
      </c>
      <c r="Q1498" t="str">
        <f>VLOOKUP(L1498,[1]Лист1!$A:$B,2,0)</f>
        <v>Dramas</v>
      </c>
      <c r="R1498" s="5" t="str">
        <f t="shared" si="71"/>
        <v>2020</v>
      </c>
    </row>
    <row r="1499" spans="1:18" x14ac:dyDescent="0.25">
      <c r="A1499" s="4">
        <v>1497</v>
      </c>
      <c r="B1499" t="s">
        <v>4358</v>
      </c>
      <c r="C1499" t="s">
        <v>22756</v>
      </c>
      <c r="D1499" t="s">
        <v>4359</v>
      </c>
      <c r="E1499" t="s">
        <v>4360</v>
      </c>
      <c r="F1499" t="s">
        <v>16</v>
      </c>
      <c r="G1499" s="1">
        <v>44147</v>
      </c>
      <c r="H1499">
        <v>2013</v>
      </c>
      <c r="I1499" t="s">
        <v>270</v>
      </c>
      <c r="J1499">
        <v>85</v>
      </c>
      <c r="K1499" t="s">
        <v>845</v>
      </c>
      <c r="L1499" t="s">
        <v>47</v>
      </c>
      <c r="M1499" t="s">
        <v>48</v>
      </c>
      <c r="N1499">
        <v>0</v>
      </c>
      <c r="O1499" t="str">
        <f t="shared" si="69"/>
        <v/>
      </c>
      <c r="P1499" t="str">
        <f t="shared" si="70"/>
        <v>80 - 100 минут</v>
      </c>
      <c r="Q1499" t="str">
        <f>VLOOKUP(L1499,[1]Лист1!$A:$B,2,0)</f>
        <v>Dramas</v>
      </c>
      <c r="R1499" s="5" t="str">
        <f t="shared" si="71"/>
        <v>2020</v>
      </c>
    </row>
    <row r="1500" spans="1:18" x14ac:dyDescent="0.25">
      <c r="A1500" s="4">
        <v>1498</v>
      </c>
      <c r="B1500" t="s">
        <v>4361</v>
      </c>
      <c r="C1500" t="s">
        <v>22756</v>
      </c>
      <c r="D1500" t="s">
        <v>4362</v>
      </c>
      <c r="E1500" t="s">
        <v>4363</v>
      </c>
      <c r="F1500" t="s">
        <v>67</v>
      </c>
      <c r="G1500" s="1">
        <v>44147</v>
      </c>
      <c r="H1500">
        <v>2020</v>
      </c>
      <c r="I1500" t="s">
        <v>23</v>
      </c>
      <c r="J1500">
        <v>150</v>
      </c>
      <c r="K1500" t="s">
        <v>454</v>
      </c>
      <c r="L1500" t="s">
        <v>62</v>
      </c>
      <c r="M1500" t="s">
        <v>63</v>
      </c>
      <c r="N1500" t="s">
        <v>49</v>
      </c>
      <c r="O1500" t="str">
        <f t="shared" si="69"/>
        <v/>
      </c>
      <c r="P1500" t="str">
        <f t="shared" si="70"/>
        <v>140 минут +</v>
      </c>
      <c r="Q1500" t="str">
        <f>VLOOKUP(L1500,[1]Лист1!$A:$B,2,0)</f>
        <v>Comedies</v>
      </c>
      <c r="R1500" s="5" t="str">
        <f t="shared" si="71"/>
        <v>2020</v>
      </c>
    </row>
    <row r="1501" spans="1:18" x14ac:dyDescent="0.25">
      <c r="A1501" s="4">
        <v>1499</v>
      </c>
      <c r="B1501" t="s">
        <v>4364</v>
      </c>
      <c r="C1501" t="s">
        <v>22756</v>
      </c>
      <c r="D1501" t="s">
        <v>4365</v>
      </c>
      <c r="E1501" t="s">
        <v>4366</v>
      </c>
      <c r="F1501" t="s">
        <v>657</v>
      </c>
      <c r="G1501" s="1">
        <v>44147</v>
      </c>
      <c r="H1501">
        <v>2019</v>
      </c>
      <c r="I1501" t="s">
        <v>23</v>
      </c>
      <c r="J1501">
        <v>97</v>
      </c>
      <c r="K1501" t="s">
        <v>2536</v>
      </c>
      <c r="L1501" t="s">
        <v>47</v>
      </c>
      <c r="M1501" t="s">
        <v>49</v>
      </c>
      <c r="N1501" t="s">
        <v>787</v>
      </c>
      <c r="O1501" t="str">
        <f t="shared" si="69"/>
        <v/>
      </c>
      <c r="P1501" t="str">
        <f t="shared" si="70"/>
        <v>80 - 100 минут</v>
      </c>
      <c r="Q1501" t="str">
        <f>VLOOKUP(L1501,[1]Лист1!$A:$B,2,0)</f>
        <v>Dramas</v>
      </c>
      <c r="R1501" s="5" t="str">
        <f t="shared" si="71"/>
        <v>2020</v>
      </c>
    </row>
    <row r="1502" spans="1:18" x14ac:dyDescent="0.25">
      <c r="A1502" s="4">
        <v>1500</v>
      </c>
      <c r="B1502" t="s">
        <v>4367</v>
      </c>
      <c r="C1502" t="s">
        <v>22756</v>
      </c>
      <c r="D1502" t="s">
        <v>4368</v>
      </c>
      <c r="E1502" t="s">
        <v>3236</v>
      </c>
      <c r="F1502" t="s">
        <v>16</v>
      </c>
      <c r="G1502" s="1">
        <v>44147</v>
      </c>
      <c r="H1502">
        <v>2008</v>
      </c>
      <c r="I1502" t="s">
        <v>17</v>
      </c>
      <c r="J1502">
        <v>88</v>
      </c>
      <c r="K1502" t="s">
        <v>151</v>
      </c>
      <c r="L1502" t="s">
        <v>151</v>
      </c>
      <c r="M1502">
        <v>0</v>
      </c>
      <c r="N1502">
        <v>0</v>
      </c>
      <c r="O1502" t="str">
        <f t="shared" si="69"/>
        <v/>
      </c>
      <c r="P1502" t="str">
        <f t="shared" si="70"/>
        <v>80 - 100 минут</v>
      </c>
      <c r="Q1502" t="str">
        <f>VLOOKUP(L1502,[1]Лист1!$A:$B,2,0)</f>
        <v>Horror</v>
      </c>
      <c r="R1502" s="5" t="str">
        <f t="shared" si="71"/>
        <v>2020</v>
      </c>
    </row>
    <row r="1503" spans="1:18" x14ac:dyDescent="0.25">
      <c r="A1503" s="4">
        <v>1501</v>
      </c>
      <c r="B1503" t="s">
        <v>4369</v>
      </c>
      <c r="C1503" t="s">
        <v>22756</v>
      </c>
      <c r="D1503" t="s">
        <v>4370</v>
      </c>
      <c r="E1503" t="s">
        <v>4371</v>
      </c>
      <c r="F1503" t="s">
        <v>2713</v>
      </c>
      <c r="G1503" s="1">
        <v>44146</v>
      </c>
      <c r="H1503">
        <v>2020</v>
      </c>
      <c r="I1503" t="s">
        <v>23</v>
      </c>
      <c r="J1503">
        <v>93</v>
      </c>
      <c r="K1503" t="s">
        <v>75</v>
      </c>
      <c r="L1503" t="s">
        <v>47</v>
      </c>
      <c r="M1503" t="s">
        <v>49</v>
      </c>
      <c r="N1503">
        <v>0</v>
      </c>
      <c r="O1503" t="str">
        <f t="shared" si="69"/>
        <v/>
      </c>
      <c r="P1503" t="str">
        <f t="shared" si="70"/>
        <v>80 - 100 минут</v>
      </c>
      <c r="Q1503" t="str">
        <f>VLOOKUP(L1503,[1]Лист1!$A:$B,2,0)</f>
        <v>Dramas</v>
      </c>
      <c r="R1503" s="5" t="str">
        <f t="shared" si="71"/>
        <v>2020</v>
      </c>
    </row>
    <row r="1504" spans="1:18" x14ac:dyDescent="0.25">
      <c r="A1504" s="4">
        <v>1502</v>
      </c>
      <c r="B1504" t="s">
        <v>4372</v>
      </c>
      <c r="C1504" t="s">
        <v>22757</v>
      </c>
      <c r="D1504" t="s">
        <v>4373</v>
      </c>
      <c r="E1504" t="s">
        <v>4374</v>
      </c>
      <c r="F1504" t="s">
        <v>16</v>
      </c>
      <c r="G1504" s="1">
        <v>44145</v>
      </c>
      <c r="H1504">
        <v>2006</v>
      </c>
      <c r="I1504" t="s">
        <v>54</v>
      </c>
      <c r="J1504">
        <v>1</v>
      </c>
      <c r="K1504" t="s">
        <v>1222</v>
      </c>
      <c r="L1504" t="s">
        <v>1222</v>
      </c>
      <c r="M1504">
        <v>0</v>
      </c>
      <c r="N1504">
        <v>0</v>
      </c>
      <c r="O1504" t="str">
        <f t="shared" si="69"/>
        <v>1 сезон</v>
      </c>
      <c r="P1504" t="str">
        <f t="shared" si="70"/>
        <v/>
      </c>
      <c r="Q1504" t="str">
        <f>VLOOKUP(L1504,[1]Лист1!$A:$B,2,0)</f>
        <v>TV Shows</v>
      </c>
      <c r="R1504" s="5" t="str">
        <f t="shared" si="71"/>
        <v>2020</v>
      </c>
    </row>
    <row r="1505" spans="1:18" x14ac:dyDescent="0.25">
      <c r="A1505" s="4">
        <v>1503</v>
      </c>
      <c r="B1505" t="s">
        <v>4375</v>
      </c>
      <c r="C1505" t="s">
        <v>22756</v>
      </c>
      <c r="D1505" t="s">
        <v>4376</v>
      </c>
      <c r="E1505" t="s">
        <v>4377</v>
      </c>
      <c r="F1505" t="s">
        <v>357</v>
      </c>
      <c r="G1505" s="1">
        <v>44141</v>
      </c>
      <c r="H1505">
        <v>2020</v>
      </c>
      <c r="I1505" t="s">
        <v>23</v>
      </c>
      <c r="J1505">
        <v>151</v>
      </c>
      <c r="K1505" t="s">
        <v>75</v>
      </c>
      <c r="L1505" t="s">
        <v>47</v>
      </c>
      <c r="M1505" t="s">
        <v>49</v>
      </c>
      <c r="N1505">
        <v>0</v>
      </c>
      <c r="O1505" t="str">
        <f t="shared" si="69"/>
        <v/>
      </c>
      <c r="P1505" t="str">
        <f t="shared" si="70"/>
        <v>140 минут +</v>
      </c>
      <c r="Q1505" t="str">
        <f>VLOOKUP(L1505,[1]Лист1!$A:$B,2,0)</f>
        <v>Dramas</v>
      </c>
      <c r="R1505" s="5" t="str">
        <f t="shared" si="71"/>
        <v>2020</v>
      </c>
    </row>
    <row r="1506" spans="1:18" x14ac:dyDescent="0.25">
      <c r="A1506" s="4">
        <v>1504</v>
      </c>
      <c r="B1506" t="s">
        <v>4378</v>
      </c>
      <c r="C1506" t="s">
        <v>22756</v>
      </c>
      <c r="D1506" t="s">
        <v>4379</v>
      </c>
      <c r="E1506" t="s">
        <v>4380</v>
      </c>
      <c r="F1506" t="s">
        <v>1300</v>
      </c>
      <c r="G1506" s="1">
        <v>44141</v>
      </c>
      <c r="H1506">
        <v>2020</v>
      </c>
      <c r="I1506" t="s">
        <v>23</v>
      </c>
      <c r="J1506">
        <v>82</v>
      </c>
      <c r="K1506" t="s">
        <v>75</v>
      </c>
      <c r="L1506" t="s">
        <v>47</v>
      </c>
      <c r="M1506" t="s">
        <v>49</v>
      </c>
      <c r="N1506">
        <v>0</v>
      </c>
      <c r="O1506" t="str">
        <f t="shared" si="69"/>
        <v/>
      </c>
      <c r="P1506" t="str">
        <f t="shared" si="70"/>
        <v>80 - 100 минут</v>
      </c>
      <c r="Q1506" t="str">
        <f>VLOOKUP(L1506,[1]Лист1!$A:$B,2,0)</f>
        <v>Dramas</v>
      </c>
      <c r="R1506" s="5" t="str">
        <f t="shared" si="71"/>
        <v>2020</v>
      </c>
    </row>
    <row r="1507" spans="1:18" x14ac:dyDescent="0.25">
      <c r="A1507" s="4">
        <v>1505</v>
      </c>
      <c r="B1507" t="s">
        <v>4381</v>
      </c>
      <c r="C1507" t="s">
        <v>22756</v>
      </c>
      <c r="D1507" t="s">
        <v>4382</v>
      </c>
      <c r="E1507" t="s">
        <v>4383</v>
      </c>
      <c r="F1507" t="s">
        <v>400</v>
      </c>
      <c r="G1507" s="1">
        <v>44141</v>
      </c>
      <c r="H1507">
        <v>2019</v>
      </c>
      <c r="I1507" t="s">
        <v>23</v>
      </c>
      <c r="J1507">
        <v>148</v>
      </c>
      <c r="K1507" t="s">
        <v>46</v>
      </c>
      <c r="L1507" t="s">
        <v>47</v>
      </c>
      <c r="M1507" t="s">
        <v>48</v>
      </c>
      <c r="N1507" t="s">
        <v>49</v>
      </c>
      <c r="O1507" t="str">
        <f t="shared" si="69"/>
        <v/>
      </c>
      <c r="P1507" t="str">
        <f t="shared" si="70"/>
        <v>140 минут +</v>
      </c>
      <c r="Q1507" t="str">
        <f>VLOOKUP(L1507,[1]Лист1!$A:$B,2,0)</f>
        <v>Dramas</v>
      </c>
      <c r="R1507" s="5" t="str">
        <f t="shared" si="71"/>
        <v>2020</v>
      </c>
    </row>
    <row r="1508" spans="1:18" x14ac:dyDescent="0.25">
      <c r="A1508" s="4">
        <v>1506</v>
      </c>
      <c r="B1508" t="s">
        <v>4384</v>
      </c>
      <c r="C1508" t="s">
        <v>22756</v>
      </c>
      <c r="D1508" t="s">
        <v>4385</v>
      </c>
      <c r="E1508" t="s">
        <v>4386</v>
      </c>
      <c r="F1508" t="s">
        <v>16</v>
      </c>
      <c r="G1508" s="1">
        <v>44141</v>
      </c>
      <c r="H1508">
        <v>2016</v>
      </c>
      <c r="I1508" t="s">
        <v>270</v>
      </c>
      <c r="J1508">
        <v>95</v>
      </c>
      <c r="K1508" t="s">
        <v>62</v>
      </c>
      <c r="L1508" t="s">
        <v>62</v>
      </c>
      <c r="M1508">
        <v>0</v>
      </c>
      <c r="N1508">
        <v>0</v>
      </c>
      <c r="O1508" t="str">
        <f t="shared" si="69"/>
        <v/>
      </c>
      <c r="P1508" t="str">
        <f t="shared" si="70"/>
        <v>80 - 100 минут</v>
      </c>
      <c r="Q1508" t="str">
        <f>VLOOKUP(L1508,[1]Лист1!$A:$B,2,0)</f>
        <v>Comedies</v>
      </c>
      <c r="R1508" s="5" t="str">
        <f t="shared" si="71"/>
        <v>2020</v>
      </c>
    </row>
    <row r="1509" spans="1:18" x14ac:dyDescent="0.25">
      <c r="A1509" s="4">
        <v>1507</v>
      </c>
      <c r="B1509" t="s">
        <v>4387</v>
      </c>
      <c r="C1509" t="s">
        <v>22756</v>
      </c>
      <c r="D1509" t="s">
        <v>4388</v>
      </c>
      <c r="E1509" t="s">
        <v>4389</v>
      </c>
      <c r="F1509" t="s">
        <v>16</v>
      </c>
      <c r="G1509" s="1">
        <v>44140</v>
      </c>
      <c r="H1509">
        <v>2020</v>
      </c>
      <c r="I1509" t="s">
        <v>23</v>
      </c>
      <c r="J1509">
        <v>90</v>
      </c>
      <c r="K1509" t="s">
        <v>4390</v>
      </c>
      <c r="L1509" t="s">
        <v>47</v>
      </c>
      <c r="M1509" t="s">
        <v>787</v>
      </c>
      <c r="N1509" t="s">
        <v>143</v>
      </c>
      <c r="O1509" t="str">
        <f t="shared" si="69"/>
        <v/>
      </c>
      <c r="P1509" t="str">
        <f t="shared" si="70"/>
        <v>80 - 100 минут</v>
      </c>
      <c r="Q1509" t="str">
        <f>VLOOKUP(L1509,[1]Лист1!$A:$B,2,0)</f>
        <v>Dramas</v>
      </c>
      <c r="R1509" s="5" t="str">
        <f t="shared" si="71"/>
        <v>2020</v>
      </c>
    </row>
    <row r="1510" spans="1:18" x14ac:dyDescent="0.25">
      <c r="A1510" s="4">
        <v>1508</v>
      </c>
      <c r="B1510" t="s">
        <v>4391</v>
      </c>
      <c r="C1510" t="s">
        <v>22756</v>
      </c>
      <c r="D1510" t="s">
        <v>4392</v>
      </c>
      <c r="E1510" t="s">
        <v>2303</v>
      </c>
      <c r="F1510" t="s">
        <v>574</v>
      </c>
      <c r="G1510" s="1">
        <v>44140</v>
      </c>
      <c r="H1510">
        <v>2019</v>
      </c>
      <c r="I1510" t="s">
        <v>54</v>
      </c>
      <c r="J1510">
        <v>103</v>
      </c>
      <c r="K1510" t="s">
        <v>463</v>
      </c>
      <c r="L1510" t="s">
        <v>47</v>
      </c>
      <c r="M1510" t="s">
        <v>49</v>
      </c>
      <c r="N1510" t="s">
        <v>143</v>
      </c>
      <c r="O1510" t="str">
        <f t="shared" si="69"/>
        <v/>
      </c>
      <c r="P1510" t="str">
        <f t="shared" si="70"/>
        <v>100 - 120 минут</v>
      </c>
      <c r="Q1510" t="str">
        <f>VLOOKUP(L1510,[1]Лист1!$A:$B,2,0)</f>
        <v>Dramas</v>
      </c>
      <c r="R1510" s="5" t="str">
        <f t="shared" si="71"/>
        <v>2020</v>
      </c>
    </row>
    <row r="1511" spans="1:18" x14ac:dyDescent="0.25">
      <c r="A1511" s="4">
        <v>1509</v>
      </c>
      <c r="B1511" t="s">
        <v>4393</v>
      </c>
      <c r="C1511" t="s">
        <v>22757</v>
      </c>
      <c r="D1511" t="s">
        <v>4394</v>
      </c>
      <c r="E1511" t="s">
        <v>4395</v>
      </c>
      <c r="F1511" t="s">
        <v>657</v>
      </c>
      <c r="G1511" s="1">
        <v>44140</v>
      </c>
      <c r="H1511">
        <v>2020</v>
      </c>
      <c r="I1511" t="s">
        <v>54</v>
      </c>
      <c r="J1511">
        <v>1</v>
      </c>
      <c r="K1511" t="s">
        <v>135</v>
      </c>
      <c r="L1511" t="s">
        <v>25</v>
      </c>
      <c r="M1511" t="s">
        <v>106</v>
      </c>
      <c r="N1511" t="s">
        <v>26</v>
      </c>
      <c r="O1511" t="str">
        <f t="shared" si="69"/>
        <v>1 сезон</v>
      </c>
      <c r="P1511" t="str">
        <f t="shared" si="70"/>
        <v/>
      </c>
      <c r="Q1511" t="str">
        <f>VLOOKUP(L1511,[1]Лист1!$A:$B,2,0)</f>
        <v>Crime</v>
      </c>
      <c r="R1511" s="5" t="str">
        <f t="shared" si="71"/>
        <v>2020</v>
      </c>
    </row>
    <row r="1512" spans="1:18" x14ac:dyDescent="0.25">
      <c r="A1512" s="4">
        <v>1510</v>
      </c>
      <c r="B1512" t="s">
        <v>4396</v>
      </c>
      <c r="C1512" t="s">
        <v>22756</v>
      </c>
      <c r="D1512" t="s">
        <v>4397</v>
      </c>
      <c r="E1512" t="s">
        <v>4398</v>
      </c>
      <c r="F1512" t="s">
        <v>709</v>
      </c>
      <c r="G1512" s="1">
        <v>44140</v>
      </c>
      <c r="H1512">
        <v>2020</v>
      </c>
      <c r="I1512" t="s">
        <v>212</v>
      </c>
      <c r="J1512">
        <v>87</v>
      </c>
      <c r="K1512" t="s">
        <v>473</v>
      </c>
      <c r="L1512" t="s">
        <v>62</v>
      </c>
      <c r="M1512" t="s">
        <v>143</v>
      </c>
      <c r="N1512">
        <v>0</v>
      </c>
      <c r="O1512" t="str">
        <f t="shared" si="69"/>
        <v/>
      </c>
      <c r="P1512" t="str">
        <f t="shared" si="70"/>
        <v>80 - 100 минут</v>
      </c>
      <c r="Q1512" t="str">
        <f>VLOOKUP(L1512,[1]Лист1!$A:$B,2,0)</f>
        <v>Comedies</v>
      </c>
      <c r="R1512" s="5" t="str">
        <f t="shared" si="71"/>
        <v>2020</v>
      </c>
    </row>
    <row r="1513" spans="1:18" x14ac:dyDescent="0.25">
      <c r="A1513" s="4">
        <v>1511</v>
      </c>
      <c r="B1513" t="s">
        <v>4399</v>
      </c>
      <c r="C1513" t="s">
        <v>22756</v>
      </c>
      <c r="D1513" t="s">
        <v>4400</v>
      </c>
      <c r="E1513" t="s">
        <v>4401</v>
      </c>
      <c r="F1513" t="s">
        <v>574</v>
      </c>
      <c r="G1513" s="1">
        <v>44140</v>
      </c>
      <c r="H1513">
        <v>2012</v>
      </c>
      <c r="I1513" t="s">
        <v>54</v>
      </c>
      <c r="J1513">
        <v>102</v>
      </c>
      <c r="K1513" t="s">
        <v>463</v>
      </c>
      <c r="L1513" t="s">
        <v>47</v>
      </c>
      <c r="M1513" t="s">
        <v>49</v>
      </c>
      <c r="N1513" t="s">
        <v>143</v>
      </c>
      <c r="O1513" t="str">
        <f t="shared" si="69"/>
        <v/>
      </c>
      <c r="P1513" t="str">
        <f t="shared" si="70"/>
        <v>100 - 120 минут</v>
      </c>
      <c r="Q1513" t="str">
        <f>VLOOKUP(L1513,[1]Лист1!$A:$B,2,0)</f>
        <v>Dramas</v>
      </c>
      <c r="R1513" s="5" t="str">
        <f t="shared" si="71"/>
        <v>2020</v>
      </c>
    </row>
    <row r="1514" spans="1:18" x14ac:dyDescent="0.25">
      <c r="A1514" s="4">
        <v>1512</v>
      </c>
      <c r="B1514" t="s">
        <v>4402</v>
      </c>
      <c r="C1514" t="s">
        <v>22756</v>
      </c>
      <c r="D1514" t="s">
        <v>4403</v>
      </c>
      <c r="E1514" t="s">
        <v>4404</v>
      </c>
      <c r="F1514" t="s">
        <v>16</v>
      </c>
      <c r="G1514" s="1">
        <v>44140</v>
      </c>
      <c r="H1514">
        <v>2020</v>
      </c>
      <c r="I1514" t="s">
        <v>212</v>
      </c>
      <c r="J1514">
        <v>96</v>
      </c>
      <c r="K1514" t="s">
        <v>4405</v>
      </c>
      <c r="L1514" t="s">
        <v>41</v>
      </c>
      <c r="M1514" t="s">
        <v>42</v>
      </c>
      <c r="N1514" t="s">
        <v>143</v>
      </c>
      <c r="O1514" t="str">
        <f t="shared" si="69"/>
        <v/>
      </c>
      <c r="P1514" t="str">
        <f t="shared" si="70"/>
        <v>80 - 100 минут</v>
      </c>
      <c r="Q1514" t="str">
        <f>VLOOKUP(L1514,[1]Лист1!$A:$B,2,0)</f>
        <v>Kids</v>
      </c>
      <c r="R1514" s="5" t="str">
        <f t="shared" si="71"/>
        <v>2020</v>
      </c>
    </row>
    <row r="1515" spans="1:18" x14ac:dyDescent="0.25">
      <c r="A1515" s="4">
        <v>1513</v>
      </c>
      <c r="B1515" t="s">
        <v>4406</v>
      </c>
      <c r="C1515" t="s">
        <v>22756</v>
      </c>
      <c r="D1515" t="s">
        <v>4407</v>
      </c>
      <c r="E1515" t="s">
        <v>4408</v>
      </c>
      <c r="F1515" t="s">
        <v>38</v>
      </c>
      <c r="G1515" s="1">
        <v>44138</v>
      </c>
      <c r="H1515">
        <v>2016</v>
      </c>
      <c r="I1515" t="s">
        <v>39</v>
      </c>
      <c r="J1515">
        <v>96</v>
      </c>
      <c r="K1515" t="s">
        <v>128</v>
      </c>
      <c r="L1515" t="s">
        <v>18</v>
      </c>
      <c r="M1515" t="s">
        <v>49</v>
      </c>
      <c r="N1515">
        <v>0</v>
      </c>
      <c r="O1515" t="str">
        <f t="shared" si="69"/>
        <v/>
      </c>
      <c r="P1515" t="str">
        <f t="shared" si="70"/>
        <v>80 - 100 минут</v>
      </c>
      <c r="Q1515" t="str">
        <f>VLOOKUP(L1515,[1]Лист1!$A:$B,2,0)</f>
        <v>Documentaries</v>
      </c>
      <c r="R1515" s="5" t="str">
        <f t="shared" si="71"/>
        <v>2020</v>
      </c>
    </row>
    <row r="1516" spans="1:18" x14ac:dyDescent="0.25">
      <c r="A1516" s="4">
        <v>1514</v>
      </c>
      <c r="B1516" t="s">
        <v>4409</v>
      </c>
      <c r="C1516" t="s">
        <v>22756</v>
      </c>
      <c r="D1516" t="s">
        <v>4410</v>
      </c>
      <c r="E1516" t="s">
        <v>4321</v>
      </c>
      <c r="F1516" t="s">
        <v>709</v>
      </c>
      <c r="G1516" s="1">
        <v>44139</v>
      </c>
      <c r="H1516">
        <v>2018</v>
      </c>
      <c r="I1516" t="s">
        <v>39</v>
      </c>
      <c r="J1516">
        <v>86</v>
      </c>
      <c r="K1516" t="s">
        <v>705</v>
      </c>
      <c r="L1516" t="s">
        <v>62</v>
      </c>
      <c r="M1516" t="s">
        <v>63</v>
      </c>
      <c r="N1516" t="s">
        <v>143</v>
      </c>
      <c r="O1516" t="str">
        <f t="shared" si="69"/>
        <v/>
      </c>
      <c r="P1516" t="str">
        <f t="shared" si="70"/>
        <v>80 - 100 минут</v>
      </c>
      <c r="Q1516" t="str">
        <f>VLOOKUP(L1516,[1]Лист1!$A:$B,2,0)</f>
        <v>Comedies</v>
      </c>
      <c r="R1516" s="5" t="str">
        <f t="shared" si="71"/>
        <v>2020</v>
      </c>
    </row>
    <row r="1517" spans="1:18" x14ac:dyDescent="0.25">
      <c r="A1517" s="4">
        <v>1515</v>
      </c>
      <c r="B1517" t="s">
        <v>4411</v>
      </c>
      <c r="C1517" t="s">
        <v>22756</v>
      </c>
      <c r="D1517" t="s">
        <v>4412</v>
      </c>
      <c r="E1517" t="s">
        <v>4413</v>
      </c>
      <c r="F1517" t="s">
        <v>67</v>
      </c>
      <c r="G1517" s="1">
        <v>44139</v>
      </c>
      <c r="H1517">
        <v>2020</v>
      </c>
      <c r="I1517" t="s">
        <v>39</v>
      </c>
      <c r="J1517">
        <v>136</v>
      </c>
      <c r="K1517" t="s">
        <v>75</v>
      </c>
      <c r="L1517" t="s">
        <v>47</v>
      </c>
      <c r="M1517" t="s">
        <v>49</v>
      </c>
      <c r="N1517">
        <v>0</v>
      </c>
      <c r="O1517" t="str">
        <f t="shared" si="69"/>
        <v/>
      </c>
      <c r="P1517" t="str">
        <f t="shared" si="70"/>
        <v>120 - 140 минут</v>
      </c>
      <c r="Q1517" t="str">
        <f>VLOOKUP(L1517,[1]Лист1!$A:$B,2,0)</f>
        <v>Dramas</v>
      </c>
      <c r="R1517" s="5" t="str">
        <f t="shared" si="71"/>
        <v>2020</v>
      </c>
    </row>
    <row r="1518" spans="1:18" x14ac:dyDescent="0.25">
      <c r="A1518" s="4">
        <v>1516</v>
      </c>
      <c r="B1518" t="s">
        <v>4414</v>
      </c>
      <c r="C1518" t="s">
        <v>22756</v>
      </c>
      <c r="D1518" t="s">
        <v>4415</v>
      </c>
      <c r="E1518" t="s">
        <v>4416</v>
      </c>
      <c r="F1518" t="s">
        <v>74</v>
      </c>
      <c r="G1518" s="1">
        <v>44138</v>
      </c>
      <c r="H1518">
        <v>2020</v>
      </c>
      <c r="I1518" t="s">
        <v>23</v>
      </c>
      <c r="J1518">
        <v>60</v>
      </c>
      <c r="K1518" t="s">
        <v>733</v>
      </c>
      <c r="L1518" t="s">
        <v>733</v>
      </c>
      <c r="M1518">
        <v>0</v>
      </c>
      <c r="N1518">
        <v>0</v>
      </c>
      <c r="O1518" t="str">
        <f t="shared" si="69"/>
        <v/>
      </c>
      <c r="P1518" t="str">
        <f t="shared" si="70"/>
        <v>60 - 80 минут</v>
      </c>
      <c r="Q1518" t="str">
        <f>VLOOKUP(L1518,[1]Лист1!$A:$B,2,0)</f>
        <v>Stand-Up</v>
      </c>
      <c r="R1518" s="5" t="str">
        <f t="shared" si="71"/>
        <v>2020</v>
      </c>
    </row>
    <row r="1519" spans="1:18" x14ac:dyDescent="0.25">
      <c r="A1519" s="4">
        <v>1517</v>
      </c>
      <c r="B1519" t="s">
        <v>4417</v>
      </c>
      <c r="C1519" t="s">
        <v>22756</v>
      </c>
      <c r="D1519" t="s">
        <v>4418</v>
      </c>
      <c r="E1519" t="s">
        <v>4419</v>
      </c>
      <c r="F1519" t="s">
        <v>284</v>
      </c>
      <c r="G1519" s="1">
        <v>44138</v>
      </c>
      <c r="H1519">
        <v>2020</v>
      </c>
      <c r="I1519" t="s">
        <v>54</v>
      </c>
      <c r="J1519">
        <v>127</v>
      </c>
      <c r="K1519" t="s">
        <v>75</v>
      </c>
      <c r="L1519" t="s">
        <v>47</v>
      </c>
      <c r="M1519" t="s">
        <v>49</v>
      </c>
      <c r="N1519">
        <v>0</v>
      </c>
      <c r="O1519" t="str">
        <f t="shared" si="69"/>
        <v/>
      </c>
      <c r="P1519" t="str">
        <f t="shared" si="70"/>
        <v>120 - 140 минут</v>
      </c>
      <c r="Q1519" t="str">
        <f>VLOOKUP(L1519,[1]Лист1!$A:$B,2,0)</f>
        <v>Dramas</v>
      </c>
      <c r="R1519" s="5" t="str">
        <f t="shared" si="71"/>
        <v>2020</v>
      </c>
    </row>
    <row r="1520" spans="1:18" x14ac:dyDescent="0.25">
      <c r="A1520" s="4">
        <v>1518</v>
      </c>
      <c r="B1520" t="s">
        <v>4420</v>
      </c>
      <c r="C1520" t="s">
        <v>22756</v>
      </c>
      <c r="D1520" t="s">
        <v>4421</v>
      </c>
      <c r="E1520" t="s">
        <v>4422</v>
      </c>
      <c r="F1520" t="s">
        <v>709</v>
      </c>
      <c r="G1520" s="1">
        <v>44137</v>
      </c>
      <c r="H1520">
        <v>2018</v>
      </c>
      <c r="I1520" t="s">
        <v>270</v>
      </c>
      <c r="J1520">
        <v>100</v>
      </c>
      <c r="K1520" t="s">
        <v>401</v>
      </c>
      <c r="L1520" t="s">
        <v>402</v>
      </c>
      <c r="M1520" t="s">
        <v>232</v>
      </c>
      <c r="N1520">
        <v>0</v>
      </c>
      <c r="O1520" t="str">
        <f t="shared" si="69"/>
        <v/>
      </c>
      <c r="P1520" t="str">
        <f t="shared" si="70"/>
        <v>100 - 120 минут</v>
      </c>
      <c r="Q1520" t="str">
        <f>VLOOKUP(L1520,[1]Лист1!$A:$B,2,0)</f>
        <v>Sci-Fi &amp; Fantasy</v>
      </c>
      <c r="R1520" s="5" t="str">
        <f t="shared" si="71"/>
        <v>2020</v>
      </c>
    </row>
    <row r="1521" spans="1:18" x14ac:dyDescent="0.25">
      <c r="A1521" s="4">
        <v>1519</v>
      </c>
      <c r="B1521" t="s">
        <v>4423</v>
      </c>
      <c r="C1521" t="s">
        <v>22756</v>
      </c>
      <c r="D1521" t="s">
        <v>4424</v>
      </c>
      <c r="E1521" t="s">
        <v>4425</v>
      </c>
      <c r="F1521" t="s">
        <v>16</v>
      </c>
      <c r="G1521" s="1">
        <v>44136</v>
      </c>
      <c r="H1521">
        <v>2019</v>
      </c>
      <c r="I1521" t="s">
        <v>39</v>
      </c>
      <c r="J1521">
        <v>87</v>
      </c>
      <c r="K1521" t="s">
        <v>40</v>
      </c>
      <c r="L1521" t="s">
        <v>41</v>
      </c>
      <c r="M1521" t="s">
        <v>42</v>
      </c>
      <c r="N1521">
        <v>0</v>
      </c>
      <c r="O1521" t="str">
        <f t="shared" si="69"/>
        <v/>
      </c>
      <c r="P1521" t="str">
        <f t="shared" si="70"/>
        <v>80 - 100 минут</v>
      </c>
      <c r="Q1521" t="str">
        <f>VLOOKUP(L1521,[1]Лист1!$A:$B,2,0)</f>
        <v>Kids</v>
      </c>
      <c r="R1521" s="5" t="str">
        <f t="shared" si="71"/>
        <v>2020</v>
      </c>
    </row>
    <row r="1522" spans="1:18" x14ac:dyDescent="0.25">
      <c r="A1522" s="4">
        <v>1520</v>
      </c>
      <c r="B1522" t="s">
        <v>4426</v>
      </c>
      <c r="C1522" t="s">
        <v>22756</v>
      </c>
      <c r="D1522" t="s">
        <v>4427</v>
      </c>
      <c r="E1522" t="s">
        <v>4428</v>
      </c>
      <c r="F1522" t="s">
        <v>16</v>
      </c>
      <c r="G1522" s="1">
        <v>44136</v>
      </c>
      <c r="H1522">
        <v>2020</v>
      </c>
      <c r="I1522" t="s">
        <v>110</v>
      </c>
      <c r="J1522">
        <v>28</v>
      </c>
      <c r="K1522" t="s">
        <v>41</v>
      </c>
      <c r="L1522" t="s">
        <v>41</v>
      </c>
      <c r="M1522">
        <v>0</v>
      </c>
      <c r="N1522">
        <v>0</v>
      </c>
      <c r="O1522" t="str">
        <f t="shared" si="69"/>
        <v/>
      </c>
      <c r="P1522" t="str">
        <f t="shared" si="70"/>
        <v>0 - 40 минут</v>
      </c>
      <c r="Q1522" t="str">
        <f>VLOOKUP(L1522,[1]Лист1!$A:$B,2,0)</f>
        <v>Kids</v>
      </c>
      <c r="R1522" s="5" t="str">
        <f t="shared" si="71"/>
        <v>2020</v>
      </c>
    </row>
    <row r="1523" spans="1:18" x14ac:dyDescent="0.25">
      <c r="A1523" s="4">
        <v>1521</v>
      </c>
      <c r="B1523" t="s">
        <v>4429</v>
      </c>
      <c r="C1523" t="s">
        <v>22756</v>
      </c>
      <c r="D1523" t="s">
        <v>4430</v>
      </c>
      <c r="E1523" t="s">
        <v>4428</v>
      </c>
      <c r="F1523" t="s">
        <v>16</v>
      </c>
      <c r="G1523" s="1">
        <v>44136</v>
      </c>
      <c r="H1523">
        <v>2020</v>
      </c>
      <c r="I1523" t="s">
        <v>110</v>
      </c>
      <c r="J1523">
        <v>27</v>
      </c>
      <c r="K1523" t="s">
        <v>41</v>
      </c>
      <c r="L1523" t="s">
        <v>41</v>
      </c>
      <c r="M1523">
        <v>0</v>
      </c>
      <c r="N1523">
        <v>0</v>
      </c>
      <c r="O1523" t="str">
        <f t="shared" si="69"/>
        <v/>
      </c>
      <c r="P1523" t="str">
        <f t="shared" si="70"/>
        <v>0 - 40 минут</v>
      </c>
      <c r="Q1523" t="str">
        <f>VLOOKUP(L1523,[1]Лист1!$A:$B,2,0)</f>
        <v>Kids</v>
      </c>
      <c r="R1523" s="5" t="str">
        <f t="shared" si="71"/>
        <v>2020</v>
      </c>
    </row>
    <row r="1524" spans="1:18" x14ac:dyDescent="0.25">
      <c r="A1524" s="4">
        <v>1522</v>
      </c>
      <c r="B1524" t="s">
        <v>4431</v>
      </c>
      <c r="C1524" t="s">
        <v>22756</v>
      </c>
      <c r="D1524" t="s">
        <v>4432</v>
      </c>
      <c r="E1524" t="s">
        <v>4433</v>
      </c>
      <c r="F1524" t="s">
        <v>709</v>
      </c>
      <c r="G1524" s="1">
        <v>44136</v>
      </c>
      <c r="H1524">
        <v>2018</v>
      </c>
      <c r="I1524" t="s">
        <v>121</v>
      </c>
      <c r="J1524">
        <v>90</v>
      </c>
      <c r="K1524" t="s">
        <v>41</v>
      </c>
      <c r="L1524" t="s">
        <v>41</v>
      </c>
      <c r="M1524">
        <v>0</v>
      </c>
      <c r="N1524">
        <v>0</v>
      </c>
      <c r="O1524" t="str">
        <f t="shared" si="69"/>
        <v/>
      </c>
      <c r="P1524" t="str">
        <f t="shared" si="70"/>
        <v>80 - 100 минут</v>
      </c>
      <c r="Q1524" t="str">
        <f>VLOOKUP(L1524,[1]Лист1!$A:$B,2,0)</f>
        <v>Kids</v>
      </c>
      <c r="R1524" s="5" t="str">
        <f t="shared" si="71"/>
        <v>2020</v>
      </c>
    </row>
    <row r="1525" spans="1:18" x14ac:dyDescent="0.25">
      <c r="A1525" s="4">
        <v>1523</v>
      </c>
      <c r="B1525" t="s">
        <v>4434</v>
      </c>
      <c r="C1525" t="s">
        <v>22756</v>
      </c>
      <c r="D1525" t="s">
        <v>4435</v>
      </c>
      <c r="E1525" t="s">
        <v>4436</v>
      </c>
      <c r="F1525" t="s">
        <v>16</v>
      </c>
      <c r="G1525" s="1">
        <v>44136</v>
      </c>
      <c r="H1525">
        <v>1989</v>
      </c>
      <c r="I1525" t="s">
        <v>121</v>
      </c>
      <c r="J1525">
        <v>102</v>
      </c>
      <c r="K1525" t="s">
        <v>40</v>
      </c>
      <c r="L1525" t="s">
        <v>41</v>
      </c>
      <c r="M1525" t="s">
        <v>42</v>
      </c>
      <c r="N1525">
        <v>0</v>
      </c>
      <c r="O1525" t="str">
        <f t="shared" si="69"/>
        <v/>
      </c>
      <c r="P1525" t="str">
        <f t="shared" si="70"/>
        <v>100 - 120 минут</v>
      </c>
      <c r="Q1525" t="str">
        <f>VLOOKUP(L1525,[1]Лист1!$A:$B,2,0)</f>
        <v>Kids</v>
      </c>
      <c r="R1525" s="5" t="str">
        <f t="shared" si="71"/>
        <v>2020</v>
      </c>
    </row>
    <row r="1526" spans="1:18" x14ac:dyDescent="0.25">
      <c r="A1526" s="4">
        <v>1524</v>
      </c>
      <c r="B1526" t="s">
        <v>4437</v>
      </c>
      <c r="C1526" t="s">
        <v>22756</v>
      </c>
      <c r="D1526" t="s">
        <v>4438</v>
      </c>
      <c r="E1526" t="s">
        <v>4439</v>
      </c>
      <c r="F1526" t="s">
        <v>16</v>
      </c>
      <c r="G1526" s="1">
        <v>44136</v>
      </c>
      <c r="H1526">
        <v>2018</v>
      </c>
      <c r="I1526" t="s">
        <v>270</v>
      </c>
      <c r="J1526">
        <v>94</v>
      </c>
      <c r="K1526" t="s">
        <v>237</v>
      </c>
      <c r="L1526" t="s">
        <v>237</v>
      </c>
      <c r="M1526">
        <v>0</v>
      </c>
      <c r="N1526">
        <v>0</v>
      </c>
      <c r="O1526" t="str">
        <f t="shared" si="69"/>
        <v/>
      </c>
      <c r="P1526" t="str">
        <f t="shared" si="70"/>
        <v>80 - 100 минут</v>
      </c>
      <c r="Q1526" t="str">
        <f>VLOOKUP(L1526,[1]Лист1!$A:$B,2,0)</f>
        <v>Action &amp; Adventure</v>
      </c>
      <c r="R1526" s="5" t="str">
        <f t="shared" si="71"/>
        <v>2020</v>
      </c>
    </row>
    <row r="1527" spans="1:18" x14ac:dyDescent="0.25">
      <c r="A1527" s="4">
        <v>1525</v>
      </c>
      <c r="B1527" t="s">
        <v>4440</v>
      </c>
      <c r="C1527" t="s">
        <v>22756</v>
      </c>
      <c r="D1527" t="s">
        <v>4441</v>
      </c>
      <c r="E1527" t="s">
        <v>4442</v>
      </c>
      <c r="F1527" t="s">
        <v>16</v>
      </c>
      <c r="G1527" s="1">
        <v>44136</v>
      </c>
      <c r="H1527">
        <v>2018</v>
      </c>
      <c r="I1527" t="s">
        <v>270</v>
      </c>
      <c r="J1527">
        <v>81</v>
      </c>
      <c r="K1527" t="s">
        <v>1470</v>
      </c>
      <c r="L1527" t="s">
        <v>47</v>
      </c>
      <c r="M1527" t="s">
        <v>48</v>
      </c>
      <c r="N1527" t="s">
        <v>232</v>
      </c>
      <c r="O1527" t="str">
        <f t="shared" si="69"/>
        <v/>
      </c>
      <c r="P1527" t="str">
        <f t="shared" si="70"/>
        <v>80 - 100 минут</v>
      </c>
      <c r="Q1527" t="str">
        <f>VLOOKUP(L1527,[1]Лист1!$A:$B,2,0)</f>
        <v>Dramas</v>
      </c>
      <c r="R1527" s="5" t="str">
        <f t="shared" si="71"/>
        <v>2020</v>
      </c>
    </row>
    <row r="1528" spans="1:18" x14ac:dyDescent="0.25">
      <c r="A1528" s="4">
        <v>1526</v>
      </c>
      <c r="B1528" t="s">
        <v>4443</v>
      </c>
      <c r="C1528" t="s">
        <v>22756</v>
      </c>
      <c r="D1528" t="s">
        <v>4444</v>
      </c>
      <c r="E1528" t="s">
        <v>3367</v>
      </c>
      <c r="F1528" t="s">
        <v>53</v>
      </c>
      <c r="G1528" s="1">
        <v>44136</v>
      </c>
      <c r="H1528">
        <v>2016</v>
      </c>
      <c r="I1528" t="s">
        <v>270</v>
      </c>
      <c r="J1528">
        <v>134</v>
      </c>
      <c r="K1528" t="s">
        <v>274</v>
      </c>
      <c r="L1528" t="s">
        <v>47</v>
      </c>
      <c r="M1528" t="s">
        <v>232</v>
      </c>
      <c r="N1528">
        <v>0</v>
      </c>
      <c r="O1528" t="str">
        <f t="shared" si="69"/>
        <v/>
      </c>
      <c r="P1528" t="str">
        <f t="shared" si="70"/>
        <v>120 - 140 минут</v>
      </c>
      <c r="Q1528" t="str">
        <f>VLOOKUP(L1528,[1]Лист1!$A:$B,2,0)</f>
        <v>Dramas</v>
      </c>
      <c r="R1528" s="5" t="str">
        <f t="shared" si="71"/>
        <v>2020</v>
      </c>
    </row>
    <row r="1529" spans="1:18" x14ac:dyDescent="0.25">
      <c r="A1529" s="4">
        <v>1527</v>
      </c>
      <c r="B1529" t="s">
        <v>4445</v>
      </c>
      <c r="C1529" t="s">
        <v>22756</v>
      </c>
      <c r="D1529" t="s">
        <v>4446</v>
      </c>
      <c r="E1529" t="s">
        <v>3749</v>
      </c>
      <c r="F1529" t="s">
        <v>400</v>
      </c>
      <c r="G1529" s="1">
        <v>44136</v>
      </c>
      <c r="H1529">
        <v>2012</v>
      </c>
      <c r="I1529" t="s">
        <v>17</v>
      </c>
      <c r="J1529">
        <v>114</v>
      </c>
      <c r="K1529" t="s">
        <v>47</v>
      </c>
      <c r="L1529" t="s">
        <v>47</v>
      </c>
      <c r="M1529">
        <v>0</v>
      </c>
      <c r="N1529">
        <v>0</v>
      </c>
      <c r="O1529" t="str">
        <f t="shared" si="69"/>
        <v/>
      </c>
      <c r="P1529" t="str">
        <f t="shared" si="70"/>
        <v>100 - 120 минут</v>
      </c>
      <c r="Q1529" t="str">
        <f>VLOOKUP(L1529,[1]Лист1!$A:$B,2,0)</f>
        <v>Dramas</v>
      </c>
      <c r="R1529" s="5" t="str">
        <f t="shared" si="71"/>
        <v>2020</v>
      </c>
    </row>
    <row r="1530" spans="1:18" x14ac:dyDescent="0.25">
      <c r="A1530" s="4">
        <v>1528</v>
      </c>
      <c r="B1530" t="s">
        <v>4447</v>
      </c>
      <c r="C1530" t="s">
        <v>22756</v>
      </c>
      <c r="D1530" t="s">
        <v>4448</v>
      </c>
      <c r="E1530" t="s">
        <v>4449</v>
      </c>
      <c r="F1530" t="s">
        <v>16</v>
      </c>
      <c r="G1530" s="1">
        <v>44136</v>
      </c>
      <c r="H1530">
        <v>1994</v>
      </c>
      <c r="I1530" t="s">
        <v>121</v>
      </c>
      <c r="J1530">
        <v>107</v>
      </c>
      <c r="K1530" t="s">
        <v>2522</v>
      </c>
      <c r="L1530" t="s">
        <v>237</v>
      </c>
      <c r="M1530" t="s">
        <v>63</v>
      </c>
      <c r="N1530" t="s">
        <v>442</v>
      </c>
      <c r="O1530" t="str">
        <f t="shared" si="69"/>
        <v/>
      </c>
      <c r="P1530" t="str">
        <f t="shared" si="70"/>
        <v>100 - 120 минут</v>
      </c>
      <c r="Q1530" t="str">
        <f>VLOOKUP(L1530,[1]Лист1!$A:$B,2,0)</f>
        <v>Action &amp; Adventure</v>
      </c>
      <c r="R1530" s="5" t="str">
        <f t="shared" si="71"/>
        <v>2020</v>
      </c>
    </row>
    <row r="1531" spans="1:18" x14ac:dyDescent="0.25">
      <c r="A1531" s="4">
        <v>1529</v>
      </c>
      <c r="B1531" t="s">
        <v>4450</v>
      </c>
      <c r="C1531" t="s">
        <v>22756</v>
      </c>
      <c r="D1531" t="s">
        <v>4451</v>
      </c>
      <c r="E1531" t="s">
        <v>4062</v>
      </c>
      <c r="F1531" t="s">
        <v>16</v>
      </c>
      <c r="G1531" s="1">
        <v>44136</v>
      </c>
      <c r="H1531">
        <v>2020</v>
      </c>
      <c r="I1531" t="s">
        <v>270</v>
      </c>
      <c r="J1531">
        <v>107</v>
      </c>
      <c r="K1531" t="s">
        <v>4452</v>
      </c>
      <c r="L1531" t="s">
        <v>62</v>
      </c>
      <c r="M1531" t="s">
        <v>442</v>
      </c>
      <c r="N1531">
        <v>0</v>
      </c>
      <c r="O1531" t="str">
        <f t="shared" si="69"/>
        <v/>
      </c>
      <c r="P1531" t="str">
        <f t="shared" si="70"/>
        <v>100 - 120 минут</v>
      </c>
      <c r="Q1531" t="str">
        <f>VLOOKUP(L1531,[1]Лист1!$A:$B,2,0)</f>
        <v>Comedies</v>
      </c>
      <c r="R1531" s="5" t="str">
        <f t="shared" si="71"/>
        <v>2020</v>
      </c>
    </row>
    <row r="1532" spans="1:18" x14ac:dyDescent="0.25">
      <c r="A1532" s="4">
        <v>1530</v>
      </c>
      <c r="B1532" t="s">
        <v>4453</v>
      </c>
      <c r="C1532" t="s">
        <v>22757</v>
      </c>
      <c r="D1532" t="s">
        <v>4454</v>
      </c>
      <c r="E1532" t="s">
        <v>4455</v>
      </c>
      <c r="F1532" t="s">
        <v>38</v>
      </c>
      <c r="G1532" s="1">
        <v>44135</v>
      </c>
      <c r="H1532">
        <v>2017</v>
      </c>
      <c r="I1532" t="s">
        <v>39</v>
      </c>
      <c r="J1532">
        <v>1</v>
      </c>
      <c r="K1532" t="s">
        <v>301</v>
      </c>
      <c r="L1532" t="s">
        <v>101</v>
      </c>
      <c r="M1532" t="s">
        <v>26</v>
      </c>
      <c r="N1532">
        <v>0</v>
      </c>
      <c r="O1532" t="str">
        <f t="shared" si="69"/>
        <v>1 сезон</v>
      </c>
      <c r="P1532" t="str">
        <f t="shared" si="70"/>
        <v/>
      </c>
      <c r="Q1532" t="str">
        <f>VLOOKUP(L1532,[1]Лист1!$A:$B,2,0)</f>
        <v>Documentaries</v>
      </c>
      <c r="R1532" s="5" t="str">
        <f t="shared" si="71"/>
        <v>2020</v>
      </c>
    </row>
    <row r="1533" spans="1:18" x14ac:dyDescent="0.25">
      <c r="A1533" s="4">
        <v>1531</v>
      </c>
      <c r="B1533" t="s">
        <v>4456</v>
      </c>
      <c r="C1533" t="s">
        <v>22756</v>
      </c>
      <c r="D1533" t="s">
        <v>4457</v>
      </c>
      <c r="E1533" t="s">
        <v>4458</v>
      </c>
      <c r="F1533" t="s">
        <v>3852</v>
      </c>
      <c r="G1533" s="1">
        <v>44135</v>
      </c>
      <c r="H1533">
        <v>2018</v>
      </c>
      <c r="I1533" t="s">
        <v>23</v>
      </c>
      <c r="J1533">
        <v>130</v>
      </c>
      <c r="K1533" t="s">
        <v>236</v>
      </c>
      <c r="L1533" t="s">
        <v>237</v>
      </c>
      <c r="M1533" t="s">
        <v>63</v>
      </c>
      <c r="N1533" t="s">
        <v>49</v>
      </c>
      <c r="O1533" t="str">
        <f t="shared" si="69"/>
        <v/>
      </c>
      <c r="P1533" t="str">
        <f t="shared" si="70"/>
        <v>120 - 140 минут</v>
      </c>
      <c r="Q1533" t="str">
        <f>VLOOKUP(L1533,[1]Лист1!$A:$B,2,0)</f>
        <v>Action &amp; Adventure</v>
      </c>
      <c r="R1533" s="5" t="str">
        <f t="shared" si="71"/>
        <v>2020</v>
      </c>
    </row>
    <row r="1534" spans="1:18" x14ac:dyDescent="0.25">
      <c r="A1534" s="4">
        <v>1532</v>
      </c>
      <c r="B1534" t="s">
        <v>4459</v>
      </c>
      <c r="C1534" t="s">
        <v>22756</v>
      </c>
      <c r="D1534" t="s">
        <v>4460</v>
      </c>
      <c r="E1534" t="s">
        <v>4461</v>
      </c>
      <c r="F1534" t="s">
        <v>16</v>
      </c>
      <c r="G1534" s="1">
        <v>44134</v>
      </c>
      <c r="H1534">
        <v>2019</v>
      </c>
      <c r="I1534" t="s">
        <v>54</v>
      </c>
      <c r="J1534">
        <v>87</v>
      </c>
      <c r="K1534" t="s">
        <v>1470</v>
      </c>
      <c r="L1534" t="s">
        <v>47</v>
      </c>
      <c r="M1534" t="s">
        <v>48</v>
      </c>
      <c r="N1534" t="s">
        <v>232</v>
      </c>
      <c r="O1534" t="str">
        <f t="shared" si="69"/>
        <v/>
      </c>
      <c r="P1534" t="str">
        <f t="shared" si="70"/>
        <v>80 - 100 минут</v>
      </c>
      <c r="Q1534" t="str">
        <f>VLOOKUP(L1534,[1]Лист1!$A:$B,2,0)</f>
        <v>Dramas</v>
      </c>
      <c r="R1534" s="5" t="str">
        <f t="shared" si="71"/>
        <v>2020</v>
      </c>
    </row>
    <row r="1535" spans="1:18" x14ac:dyDescent="0.25">
      <c r="A1535" s="4">
        <v>1533</v>
      </c>
      <c r="B1535" t="s">
        <v>4462</v>
      </c>
      <c r="C1535" t="s">
        <v>22756</v>
      </c>
      <c r="D1535" t="s">
        <v>4463</v>
      </c>
      <c r="E1535" t="s">
        <v>4464</v>
      </c>
      <c r="F1535" t="s">
        <v>53</v>
      </c>
      <c r="G1535" s="1">
        <v>44134</v>
      </c>
      <c r="H1535">
        <v>2020</v>
      </c>
      <c r="I1535" t="s">
        <v>54</v>
      </c>
      <c r="J1535">
        <v>93</v>
      </c>
      <c r="K1535" t="s">
        <v>3418</v>
      </c>
      <c r="L1535" t="s">
        <v>151</v>
      </c>
      <c r="M1535" t="s">
        <v>48</v>
      </c>
      <c r="N1535">
        <v>0</v>
      </c>
      <c r="O1535" t="str">
        <f t="shared" si="69"/>
        <v/>
      </c>
      <c r="P1535" t="str">
        <f t="shared" si="70"/>
        <v>80 - 100 минут</v>
      </c>
      <c r="Q1535" t="str">
        <f>VLOOKUP(L1535,[1]Лист1!$A:$B,2,0)</f>
        <v>Horror</v>
      </c>
      <c r="R1535" s="5" t="str">
        <f t="shared" si="71"/>
        <v>2020</v>
      </c>
    </row>
    <row r="1536" spans="1:18" x14ac:dyDescent="0.25">
      <c r="A1536" s="4">
        <v>1534</v>
      </c>
      <c r="B1536" t="s">
        <v>4465</v>
      </c>
      <c r="C1536" t="s">
        <v>22756</v>
      </c>
      <c r="D1536" t="s">
        <v>4466</v>
      </c>
      <c r="E1536" t="s">
        <v>4467</v>
      </c>
      <c r="F1536" t="s">
        <v>357</v>
      </c>
      <c r="G1536" s="1">
        <v>44134</v>
      </c>
      <c r="H1536">
        <v>2017</v>
      </c>
      <c r="I1536" t="s">
        <v>54</v>
      </c>
      <c r="J1536">
        <v>114</v>
      </c>
      <c r="K1536" t="s">
        <v>75</v>
      </c>
      <c r="L1536" t="s">
        <v>47</v>
      </c>
      <c r="M1536" t="s">
        <v>49</v>
      </c>
      <c r="N1536">
        <v>0</v>
      </c>
      <c r="O1536" t="str">
        <f t="shared" si="69"/>
        <v/>
      </c>
      <c r="P1536" t="str">
        <f t="shared" si="70"/>
        <v>100 - 120 минут</v>
      </c>
      <c r="Q1536" t="str">
        <f>VLOOKUP(L1536,[1]Лист1!$A:$B,2,0)</f>
        <v>Dramas</v>
      </c>
      <c r="R1536" s="5" t="str">
        <f t="shared" si="71"/>
        <v>2020</v>
      </c>
    </row>
    <row r="1537" spans="1:18" x14ac:dyDescent="0.25">
      <c r="A1537" s="4">
        <v>1535</v>
      </c>
      <c r="B1537" t="s">
        <v>4468</v>
      </c>
      <c r="C1537" t="s">
        <v>22756</v>
      </c>
      <c r="D1537" t="s">
        <v>4469</v>
      </c>
      <c r="E1537" t="s">
        <v>4470</v>
      </c>
      <c r="F1537" t="s">
        <v>67</v>
      </c>
      <c r="G1537" s="1">
        <v>44134</v>
      </c>
      <c r="H1537">
        <v>2020</v>
      </c>
      <c r="I1537" t="s">
        <v>54</v>
      </c>
      <c r="J1537">
        <v>91</v>
      </c>
      <c r="K1537" t="s">
        <v>911</v>
      </c>
      <c r="L1537" t="s">
        <v>151</v>
      </c>
      <c r="M1537" t="s">
        <v>49</v>
      </c>
      <c r="N1537">
        <v>0</v>
      </c>
      <c r="O1537" t="str">
        <f t="shared" si="69"/>
        <v/>
      </c>
      <c r="P1537" t="str">
        <f t="shared" si="70"/>
        <v>80 - 100 минут</v>
      </c>
      <c r="Q1537" t="str">
        <f>VLOOKUP(L1537,[1]Лист1!$A:$B,2,0)</f>
        <v>Horror</v>
      </c>
      <c r="R1537" s="5" t="str">
        <f t="shared" si="71"/>
        <v>2020</v>
      </c>
    </row>
    <row r="1538" spans="1:18" x14ac:dyDescent="0.25">
      <c r="A1538" s="4">
        <v>1536</v>
      </c>
      <c r="B1538" t="s">
        <v>4471</v>
      </c>
      <c r="C1538" t="s">
        <v>22756</v>
      </c>
      <c r="D1538" t="s">
        <v>4472</v>
      </c>
      <c r="E1538" t="s">
        <v>4473</v>
      </c>
      <c r="F1538" t="s">
        <v>85</v>
      </c>
      <c r="G1538" s="1">
        <v>44132</v>
      </c>
      <c r="H1538">
        <v>2016</v>
      </c>
      <c r="I1538" t="s">
        <v>54</v>
      </c>
      <c r="J1538">
        <v>50</v>
      </c>
      <c r="K1538" t="s">
        <v>390</v>
      </c>
      <c r="L1538" t="s">
        <v>390</v>
      </c>
      <c r="M1538">
        <v>0</v>
      </c>
      <c r="N1538">
        <v>0</v>
      </c>
      <c r="O1538" t="str">
        <f t="shared" si="69"/>
        <v/>
      </c>
      <c r="P1538" t="str">
        <f t="shared" si="70"/>
        <v>40 - 60 минут</v>
      </c>
      <c r="Q1538" t="str">
        <f>VLOOKUP(L1538,[1]Лист1!$A:$B,2,0)</f>
        <v>International</v>
      </c>
      <c r="R1538" s="5" t="str">
        <f t="shared" si="71"/>
        <v>2020</v>
      </c>
    </row>
    <row r="1539" spans="1:18" x14ac:dyDescent="0.25">
      <c r="A1539" s="4">
        <v>1537</v>
      </c>
      <c r="B1539" t="s">
        <v>4474</v>
      </c>
      <c r="C1539" t="s">
        <v>22756</v>
      </c>
      <c r="D1539" t="s">
        <v>4475</v>
      </c>
      <c r="E1539" t="s">
        <v>4476</v>
      </c>
      <c r="F1539" t="s">
        <v>22</v>
      </c>
      <c r="G1539" s="1">
        <v>44134</v>
      </c>
      <c r="H1539">
        <v>2020</v>
      </c>
      <c r="I1539" t="s">
        <v>23</v>
      </c>
      <c r="J1539">
        <v>116</v>
      </c>
      <c r="K1539" t="s">
        <v>231</v>
      </c>
      <c r="L1539" t="s">
        <v>47</v>
      </c>
      <c r="M1539" t="s">
        <v>49</v>
      </c>
      <c r="N1539" t="s">
        <v>232</v>
      </c>
      <c r="O1539" t="str">
        <f t="shared" ref="O1539:O1602" si="72">IF(C1539="Сериал",IF(J1539=1,"1 сезон",IF(AND(J1539&gt;=2,J1539&lt;=4),CONCATENATE(J1539," сезона"),IF(J1539=5,CONCATENATE(J1539," сезонов"),IF(J1539&gt;=6,"более 5 сезонов")))),"")</f>
        <v/>
      </c>
      <c r="P1539" t="str">
        <f t="shared" ref="P1539:P1602" si="73">IF(C1539="Фильм",IF(J1539&lt;40,"0 - 40 минут",IF(AND(J1539&gt;=40,J1539&lt;60),"40 - 60 минут",IF(AND(J1539&gt;=60,J1539&lt;80),"60 - 80 минут",IF(AND(J1539&gt;=80,J1539&lt;100),"80 - 100 минут",IF(AND(J1539&gt;=100,J1539&lt;120),"100 - 120 минут",IF(AND(J1539&gt;=120,J1539&lt;140),"120 - 140 минут",IF(J1539&gt;=140,"140 минут +",))))))),"")</f>
        <v>100 - 120 минут</v>
      </c>
      <c r="Q1539" t="str">
        <f>VLOOKUP(L1539,[1]Лист1!$A:$B,2,0)</f>
        <v>Dramas</v>
      </c>
      <c r="R1539" s="5" t="str">
        <f t="shared" ref="R1539:R1602" si="74">TEXT(G1539,"гггг")</f>
        <v>2020</v>
      </c>
    </row>
    <row r="1540" spans="1:18" x14ac:dyDescent="0.25">
      <c r="A1540" s="4">
        <v>1538</v>
      </c>
      <c r="B1540" t="s">
        <v>4477</v>
      </c>
      <c r="C1540" t="s">
        <v>22756</v>
      </c>
      <c r="D1540" t="s">
        <v>4478</v>
      </c>
      <c r="E1540" t="s">
        <v>4479</v>
      </c>
      <c r="F1540" t="s">
        <v>1156</v>
      </c>
      <c r="G1540" s="1">
        <v>44134</v>
      </c>
      <c r="H1540">
        <v>2020</v>
      </c>
      <c r="I1540" t="s">
        <v>23</v>
      </c>
      <c r="J1540">
        <v>93</v>
      </c>
      <c r="K1540" t="s">
        <v>911</v>
      </c>
      <c r="L1540" t="s">
        <v>151</v>
      </c>
      <c r="M1540" t="s">
        <v>49</v>
      </c>
      <c r="N1540">
        <v>0</v>
      </c>
      <c r="O1540" t="str">
        <f t="shared" si="72"/>
        <v/>
      </c>
      <c r="P1540" t="str">
        <f t="shared" si="73"/>
        <v>80 - 100 минут</v>
      </c>
      <c r="Q1540" t="str">
        <f>VLOOKUP(L1540,[1]Лист1!$A:$B,2,0)</f>
        <v>Horror</v>
      </c>
      <c r="R1540" s="5" t="str">
        <f t="shared" si="74"/>
        <v>2020</v>
      </c>
    </row>
    <row r="1541" spans="1:18" x14ac:dyDescent="0.25">
      <c r="A1541" s="4">
        <v>1539</v>
      </c>
      <c r="B1541" t="s">
        <v>4480</v>
      </c>
      <c r="C1541" t="s">
        <v>22756</v>
      </c>
      <c r="D1541" t="s">
        <v>4481</v>
      </c>
      <c r="E1541" t="s">
        <v>4482</v>
      </c>
      <c r="F1541" t="s">
        <v>574</v>
      </c>
      <c r="G1541" s="1">
        <v>44133</v>
      </c>
      <c r="H1541">
        <v>2013</v>
      </c>
      <c r="I1541" t="s">
        <v>54</v>
      </c>
      <c r="J1541">
        <v>106</v>
      </c>
      <c r="K1541" t="s">
        <v>911</v>
      </c>
      <c r="L1541" t="s">
        <v>151</v>
      </c>
      <c r="M1541" t="s">
        <v>49</v>
      </c>
      <c r="N1541">
        <v>0</v>
      </c>
      <c r="O1541" t="str">
        <f t="shared" si="72"/>
        <v/>
      </c>
      <c r="P1541" t="str">
        <f t="shared" si="73"/>
        <v>100 - 120 минут</v>
      </c>
      <c r="Q1541" t="str">
        <f>VLOOKUP(L1541,[1]Лист1!$A:$B,2,0)</f>
        <v>Horror</v>
      </c>
      <c r="R1541" s="5" t="str">
        <f t="shared" si="74"/>
        <v>2020</v>
      </c>
    </row>
    <row r="1542" spans="1:18" x14ac:dyDescent="0.25">
      <c r="A1542" s="4">
        <v>1540</v>
      </c>
      <c r="B1542" t="s">
        <v>4483</v>
      </c>
      <c r="C1542" t="s">
        <v>22756</v>
      </c>
      <c r="D1542" t="s">
        <v>4484</v>
      </c>
      <c r="E1542" t="s">
        <v>4485</v>
      </c>
      <c r="F1542" t="s">
        <v>16</v>
      </c>
      <c r="G1542" s="1">
        <v>44132</v>
      </c>
      <c r="H1542">
        <v>2020</v>
      </c>
      <c r="I1542" t="s">
        <v>23</v>
      </c>
      <c r="J1542">
        <v>105</v>
      </c>
      <c r="K1542" t="s">
        <v>473</v>
      </c>
      <c r="L1542" t="s">
        <v>62</v>
      </c>
      <c r="M1542" t="s">
        <v>143</v>
      </c>
      <c r="N1542">
        <v>0</v>
      </c>
      <c r="O1542" t="str">
        <f t="shared" si="72"/>
        <v/>
      </c>
      <c r="P1542" t="str">
        <f t="shared" si="73"/>
        <v>100 - 120 минут</v>
      </c>
      <c r="Q1542" t="str">
        <f>VLOOKUP(L1542,[1]Лист1!$A:$B,2,0)</f>
        <v>Comedies</v>
      </c>
      <c r="R1542" s="5" t="str">
        <f t="shared" si="74"/>
        <v>2020</v>
      </c>
    </row>
    <row r="1543" spans="1:18" x14ac:dyDescent="0.25">
      <c r="A1543" s="4">
        <v>1541</v>
      </c>
      <c r="B1543" t="s">
        <v>4486</v>
      </c>
      <c r="C1543" t="s">
        <v>22756</v>
      </c>
      <c r="D1543" t="s">
        <v>4487</v>
      </c>
      <c r="E1543" t="s">
        <v>4488</v>
      </c>
      <c r="F1543" t="s">
        <v>16</v>
      </c>
      <c r="G1543" s="1">
        <v>44132</v>
      </c>
      <c r="H1543">
        <v>2013</v>
      </c>
      <c r="I1543" t="s">
        <v>270</v>
      </c>
      <c r="J1543">
        <v>93</v>
      </c>
      <c r="K1543" t="s">
        <v>3972</v>
      </c>
      <c r="L1543" t="s">
        <v>3972</v>
      </c>
      <c r="M1543">
        <v>0</v>
      </c>
      <c r="N1543">
        <v>0</v>
      </c>
      <c r="O1543" t="str">
        <f t="shared" si="72"/>
        <v/>
      </c>
      <c r="P1543" t="str">
        <f t="shared" si="73"/>
        <v>80 - 100 минут</v>
      </c>
      <c r="Q1543" t="str">
        <f>VLOOKUP(L1543,[1]Лист1!$A:$B,2,0)</f>
        <v>Music &amp; Musicals</v>
      </c>
      <c r="R1543" s="5" t="str">
        <f t="shared" si="74"/>
        <v>2020</v>
      </c>
    </row>
    <row r="1544" spans="1:18" x14ac:dyDescent="0.25">
      <c r="A1544" s="4">
        <v>1542</v>
      </c>
      <c r="B1544" t="s">
        <v>4489</v>
      </c>
      <c r="C1544" t="s">
        <v>22756</v>
      </c>
      <c r="D1544" t="s">
        <v>4490</v>
      </c>
      <c r="E1544" t="s">
        <v>4491</v>
      </c>
      <c r="F1544" t="s">
        <v>1507</v>
      </c>
      <c r="G1544" s="1">
        <v>44132</v>
      </c>
      <c r="H1544">
        <v>2020</v>
      </c>
      <c r="I1544" t="s">
        <v>23</v>
      </c>
      <c r="J1544">
        <v>103</v>
      </c>
      <c r="K1544" t="s">
        <v>911</v>
      </c>
      <c r="L1544" t="s">
        <v>151</v>
      </c>
      <c r="M1544" t="s">
        <v>49</v>
      </c>
      <c r="N1544">
        <v>0</v>
      </c>
      <c r="O1544" t="str">
        <f t="shared" si="72"/>
        <v/>
      </c>
      <c r="P1544" t="str">
        <f t="shared" si="73"/>
        <v>100 - 120 минут</v>
      </c>
      <c r="Q1544" t="str">
        <f>VLOOKUP(L1544,[1]Лист1!$A:$B,2,0)</f>
        <v>Horror</v>
      </c>
      <c r="R1544" s="5" t="str">
        <f t="shared" si="74"/>
        <v>2020</v>
      </c>
    </row>
    <row r="1545" spans="1:18" x14ac:dyDescent="0.25">
      <c r="A1545" s="4">
        <v>1543</v>
      </c>
      <c r="B1545" t="s">
        <v>4492</v>
      </c>
      <c r="C1545" t="s">
        <v>22756</v>
      </c>
      <c r="D1545" t="s">
        <v>4493</v>
      </c>
      <c r="E1545" t="s">
        <v>4494</v>
      </c>
      <c r="F1545" t="s">
        <v>16</v>
      </c>
      <c r="G1545" s="1">
        <v>44132</v>
      </c>
      <c r="H1545">
        <v>2020</v>
      </c>
      <c r="I1545" t="s">
        <v>39</v>
      </c>
      <c r="J1545">
        <v>114</v>
      </c>
      <c r="K1545" t="s">
        <v>18</v>
      </c>
      <c r="L1545" t="s">
        <v>18</v>
      </c>
      <c r="M1545">
        <v>0</v>
      </c>
      <c r="N1545">
        <v>0</v>
      </c>
      <c r="O1545" t="str">
        <f t="shared" si="72"/>
        <v/>
      </c>
      <c r="P1545" t="str">
        <f t="shared" si="73"/>
        <v>100 - 120 минут</v>
      </c>
      <c r="Q1545" t="str">
        <f>VLOOKUP(L1545,[1]Лист1!$A:$B,2,0)</f>
        <v>Documentaries</v>
      </c>
      <c r="R1545" s="5" t="str">
        <f t="shared" si="74"/>
        <v>2020</v>
      </c>
    </row>
    <row r="1546" spans="1:18" x14ac:dyDescent="0.25">
      <c r="A1546" s="4">
        <v>1544</v>
      </c>
      <c r="B1546" t="s">
        <v>4495</v>
      </c>
      <c r="C1546" t="s">
        <v>22756</v>
      </c>
      <c r="D1546" t="s">
        <v>4496</v>
      </c>
      <c r="E1546" t="s">
        <v>4497</v>
      </c>
      <c r="F1546" t="s">
        <v>657</v>
      </c>
      <c r="G1546" s="1">
        <v>44131</v>
      </c>
      <c r="H1546">
        <v>2020</v>
      </c>
      <c r="I1546" t="s">
        <v>54</v>
      </c>
      <c r="J1546">
        <v>95</v>
      </c>
      <c r="K1546" t="s">
        <v>1085</v>
      </c>
      <c r="L1546" t="s">
        <v>18</v>
      </c>
      <c r="M1546" t="s">
        <v>49</v>
      </c>
      <c r="N1546" t="s">
        <v>442</v>
      </c>
      <c r="O1546" t="str">
        <f t="shared" si="72"/>
        <v/>
      </c>
      <c r="P1546" t="str">
        <f t="shared" si="73"/>
        <v>80 - 100 минут</v>
      </c>
      <c r="Q1546" t="str">
        <f>VLOOKUP(L1546,[1]Лист1!$A:$B,2,0)</f>
        <v>Documentaries</v>
      </c>
      <c r="R1546" s="5" t="str">
        <f t="shared" si="74"/>
        <v>2020</v>
      </c>
    </row>
    <row r="1547" spans="1:18" x14ac:dyDescent="0.25">
      <c r="A1547" s="4">
        <v>1545</v>
      </c>
      <c r="B1547" t="s">
        <v>4498</v>
      </c>
      <c r="C1547" t="s">
        <v>22756</v>
      </c>
      <c r="D1547" t="s">
        <v>4499</v>
      </c>
      <c r="E1547" t="s">
        <v>4500</v>
      </c>
      <c r="F1547" t="s">
        <v>16</v>
      </c>
      <c r="G1547" s="1">
        <v>44131</v>
      </c>
      <c r="H1547">
        <v>2020</v>
      </c>
      <c r="I1547" t="s">
        <v>23</v>
      </c>
      <c r="J1547">
        <v>50</v>
      </c>
      <c r="K1547" t="s">
        <v>62</v>
      </c>
      <c r="L1547" t="s">
        <v>62</v>
      </c>
      <c r="M1547">
        <v>0</v>
      </c>
      <c r="N1547">
        <v>0</v>
      </c>
      <c r="O1547" t="str">
        <f t="shared" si="72"/>
        <v/>
      </c>
      <c r="P1547" t="str">
        <f t="shared" si="73"/>
        <v>40 - 60 минут</v>
      </c>
      <c r="Q1547" t="str">
        <f>VLOOKUP(L1547,[1]Лист1!$A:$B,2,0)</f>
        <v>Comedies</v>
      </c>
      <c r="R1547" s="5" t="str">
        <f t="shared" si="74"/>
        <v>2020</v>
      </c>
    </row>
    <row r="1548" spans="1:18" x14ac:dyDescent="0.25">
      <c r="A1548" s="4">
        <v>1546</v>
      </c>
      <c r="B1548" t="s">
        <v>4501</v>
      </c>
      <c r="C1548" t="s">
        <v>22757</v>
      </c>
      <c r="D1548" t="s">
        <v>4502</v>
      </c>
      <c r="E1548" t="s">
        <v>4503</v>
      </c>
      <c r="F1548" t="s">
        <v>1300</v>
      </c>
      <c r="G1548" s="1">
        <v>44130</v>
      </c>
      <c r="H1548">
        <v>2020</v>
      </c>
      <c r="I1548" t="s">
        <v>54</v>
      </c>
      <c r="J1548">
        <v>1</v>
      </c>
      <c r="K1548" t="s">
        <v>4504</v>
      </c>
      <c r="L1548" t="s">
        <v>160</v>
      </c>
      <c r="M1548" t="s">
        <v>193</v>
      </c>
      <c r="N1548" t="s">
        <v>34</v>
      </c>
      <c r="O1548" t="str">
        <f t="shared" si="72"/>
        <v>1 сезон</v>
      </c>
      <c r="P1548" t="str">
        <f t="shared" si="73"/>
        <v/>
      </c>
      <c r="Q1548" t="str">
        <f>VLOOKUP(L1548,[1]Лист1!$A:$B,2,0)</f>
        <v>International</v>
      </c>
      <c r="R1548" s="5" t="str">
        <f t="shared" si="74"/>
        <v>2020</v>
      </c>
    </row>
    <row r="1549" spans="1:18" x14ac:dyDescent="0.25">
      <c r="A1549" s="4">
        <v>1547</v>
      </c>
      <c r="B1549" t="s">
        <v>4505</v>
      </c>
      <c r="C1549" t="s">
        <v>22756</v>
      </c>
      <c r="D1549" t="s">
        <v>4506</v>
      </c>
      <c r="E1549" t="s">
        <v>4507</v>
      </c>
      <c r="F1549" t="s">
        <v>67</v>
      </c>
      <c r="G1549" s="1">
        <v>44129</v>
      </c>
      <c r="H1549">
        <v>2009</v>
      </c>
      <c r="I1549" t="s">
        <v>54</v>
      </c>
      <c r="J1549">
        <v>150</v>
      </c>
      <c r="K1549" t="s">
        <v>217</v>
      </c>
      <c r="L1549" t="s">
        <v>62</v>
      </c>
      <c r="M1549" t="s">
        <v>49</v>
      </c>
      <c r="N1549" t="s">
        <v>70</v>
      </c>
      <c r="O1549" t="str">
        <f t="shared" si="72"/>
        <v/>
      </c>
      <c r="P1549" t="str">
        <f t="shared" si="73"/>
        <v>140 минут +</v>
      </c>
      <c r="Q1549" t="str">
        <f>VLOOKUP(L1549,[1]Лист1!$A:$B,2,0)</f>
        <v>Comedies</v>
      </c>
      <c r="R1549" s="5" t="str">
        <f t="shared" si="74"/>
        <v>2020</v>
      </c>
    </row>
    <row r="1550" spans="1:18" x14ac:dyDescent="0.25">
      <c r="A1550" s="4">
        <v>1548</v>
      </c>
      <c r="B1550" t="s">
        <v>4508</v>
      </c>
      <c r="C1550" t="s">
        <v>22756</v>
      </c>
      <c r="D1550" t="s">
        <v>4509</v>
      </c>
      <c r="E1550" t="s">
        <v>4510</v>
      </c>
      <c r="F1550" t="s">
        <v>3252</v>
      </c>
      <c r="G1550" s="1">
        <v>44128</v>
      </c>
      <c r="H1550">
        <v>2018</v>
      </c>
      <c r="I1550" t="s">
        <v>270</v>
      </c>
      <c r="J1550">
        <v>100</v>
      </c>
      <c r="K1550" t="s">
        <v>3878</v>
      </c>
      <c r="L1550" t="s">
        <v>237</v>
      </c>
      <c r="M1550" t="s">
        <v>63</v>
      </c>
      <c r="N1550" t="s">
        <v>48</v>
      </c>
      <c r="O1550" t="str">
        <f t="shared" si="72"/>
        <v/>
      </c>
      <c r="P1550" t="str">
        <f t="shared" si="73"/>
        <v>100 - 120 минут</v>
      </c>
      <c r="Q1550" t="str">
        <f>VLOOKUP(L1550,[1]Лист1!$A:$B,2,0)</f>
        <v>Action &amp; Adventure</v>
      </c>
      <c r="R1550" s="5" t="str">
        <f t="shared" si="74"/>
        <v>2020</v>
      </c>
    </row>
    <row r="1551" spans="1:18" x14ac:dyDescent="0.25">
      <c r="A1551" s="4">
        <v>1549</v>
      </c>
      <c r="B1551" t="s">
        <v>4511</v>
      </c>
      <c r="C1551" t="s">
        <v>22756</v>
      </c>
      <c r="D1551" t="s">
        <v>4512</v>
      </c>
      <c r="E1551" t="s">
        <v>4513</v>
      </c>
      <c r="F1551" t="s">
        <v>645</v>
      </c>
      <c r="G1551" s="1">
        <v>44128</v>
      </c>
      <c r="H1551">
        <v>2019</v>
      </c>
      <c r="I1551" t="s">
        <v>23</v>
      </c>
      <c r="J1551">
        <v>117</v>
      </c>
      <c r="K1551" t="s">
        <v>3361</v>
      </c>
      <c r="L1551" t="s">
        <v>47</v>
      </c>
      <c r="M1551" t="s">
        <v>70</v>
      </c>
      <c r="N1551">
        <v>0</v>
      </c>
      <c r="O1551" t="str">
        <f t="shared" si="72"/>
        <v/>
      </c>
      <c r="P1551" t="str">
        <f t="shared" si="73"/>
        <v>100 - 120 минут</v>
      </c>
      <c r="Q1551" t="str">
        <f>VLOOKUP(L1551,[1]Лист1!$A:$B,2,0)</f>
        <v>Dramas</v>
      </c>
      <c r="R1551" s="5" t="str">
        <f t="shared" si="74"/>
        <v>2020</v>
      </c>
    </row>
    <row r="1552" spans="1:18" x14ac:dyDescent="0.25">
      <c r="A1552" s="4">
        <v>1550</v>
      </c>
      <c r="B1552" t="s">
        <v>4514</v>
      </c>
      <c r="C1552" t="s">
        <v>22756</v>
      </c>
      <c r="D1552" t="s">
        <v>4515</v>
      </c>
      <c r="E1552" t="s">
        <v>4516</v>
      </c>
      <c r="F1552" t="s">
        <v>38</v>
      </c>
      <c r="G1552" s="1">
        <v>44127</v>
      </c>
      <c r="H1552">
        <v>2019</v>
      </c>
      <c r="I1552" t="s">
        <v>23</v>
      </c>
      <c r="J1552">
        <v>87</v>
      </c>
      <c r="K1552" t="s">
        <v>3725</v>
      </c>
      <c r="L1552" t="s">
        <v>62</v>
      </c>
      <c r="M1552" t="s">
        <v>49</v>
      </c>
      <c r="N1552" t="s">
        <v>787</v>
      </c>
      <c r="O1552" t="str">
        <f t="shared" si="72"/>
        <v/>
      </c>
      <c r="P1552" t="str">
        <f t="shared" si="73"/>
        <v>80 - 100 минут</v>
      </c>
      <c r="Q1552" t="str">
        <f>VLOOKUP(L1552,[1]Лист1!$A:$B,2,0)</f>
        <v>Comedies</v>
      </c>
      <c r="R1552" s="5" t="str">
        <f t="shared" si="74"/>
        <v>2020</v>
      </c>
    </row>
    <row r="1553" spans="1:18" x14ac:dyDescent="0.25">
      <c r="A1553" s="4">
        <v>1551</v>
      </c>
      <c r="B1553" t="s">
        <v>4517</v>
      </c>
      <c r="C1553" t="s">
        <v>22757</v>
      </c>
      <c r="D1553" t="s">
        <v>4518</v>
      </c>
      <c r="E1553" t="s">
        <v>4519</v>
      </c>
      <c r="F1553" t="s">
        <v>16</v>
      </c>
      <c r="G1553" s="1">
        <v>44127</v>
      </c>
      <c r="H1553">
        <v>2020</v>
      </c>
      <c r="I1553" t="s">
        <v>23</v>
      </c>
      <c r="J1553">
        <v>1</v>
      </c>
      <c r="K1553" t="s">
        <v>301</v>
      </c>
      <c r="L1553" t="s">
        <v>101</v>
      </c>
      <c r="M1553" t="s">
        <v>26</v>
      </c>
      <c r="N1553">
        <v>0</v>
      </c>
      <c r="O1553" t="str">
        <f t="shared" si="72"/>
        <v>1 сезон</v>
      </c>
      <c r="P1553" t="str">
        <f t="shared" si="73"/>
        <v/>
      </c>
      <c r="Q1553" t="str">
        <f>VLOOKUP(L1553,[1]Лист1!$A:$B,2,0)</f>
        <v>Documentaries</v>
      </c>
      <c r="R1553" s="5" t="str">
        <f t="shared" si="74"/>
        <v>2020</v>
      </c>
    </row>
    <row r="1554" spans="1:18" x14ac:dyDescent="0.25">
      <c r="A1554" s="4">
        <v>1552</v>
      </c>
      <c r="B1554" t="s">
        <v>4520</v>
      </c>
      <c r="C1554" t="s">
        <v>22756</v>
      </c>
      <c r="D1554" t="s">
        <v>4521</v>
      </c>
      <c r="E1554" t="s">
        <v>4522</v>
      </c>
      <c r="F1554" t="s">
        <v>241</v>
      </c>
      <c r="G1554" s="1">
        <v>44127</v>
      </c>
      <c r="H1554">
        <v>2020</v>
      </c>
      <c r="I1554" t="s">
        <v>121</v>
      </c>
      <c r="J1554">
        <v>100</v>
      </c>
      <c r="K1554" t="s">
        <v>78</v>
      </c>
      <c r="L1554" t="s">
        <v>41</v>
      </c>
      <c r="M1554" t="s">
        <v>70</v>
      </c>
      <c r="N1554">
        <v>0</v>
      </c>
      <c r="O1554" t="str">
        <f t="shared" si="72"/>
        <v/>
      </c>
      <c r="P1554" t="str">
        <f t="shared" si="73"/>
        <v>100 - 120 минут</v>
      </c>
      <c r="Q1554" t="str">
        <f>VLOOKUP(L1554,[1]Лист1!$A:$B,2,0)</f>
        <v>Kids</v>
      </c>
      <c r="R1554" s="5" t="str">
        <f t="shared" si="74"/>
        <v>2020</v>
      </c>
    </row>
    <row r="1555" spans="1:18" x14ac:dyDescent="0.25">
      <c r="A1555" s="4">
        <v>1553</v>
      </c>
      <c r="B1555" t="s">
        <v>4523</v>
      </c>
      <c r="C1555" t="s">
        <v>22756</v>
      </c>
      <c r="D1555" t="s">
        <v>4524</v>
      </c>
      <c r="E1555" t="s">
        <v>4525</v>
      </c>
      <c r="F1555" t="s">
        <v>16</v>
      </c>
      <c r="G1555" s="1">
        <v>44127</v>
      </c>
      <c r="H1555">
        <v>2018</v>
      </c>
      <c r="I1555" t="s">
        <v>54</v>
      </c>
      <c r="J1555">
        <v>86</v>
      </c>
      <c r="K1555" t="s">
        <v>274</v>
      </c>
      <c r="L1555" t="s">
        <v>47</v>
      </c>
      <c r="M1555" t="s">
        <v>232</v>
      </c>
      <c r="N1555">
        <v>0</v>
      </c>
      <c r="O1555" t="str">
        <f t="shared" si="72"/>
        <v/>
      </c>
      <c r="P1555" t="str">
        <f t="shared" si="73"/>
        <v>80 - 100 минут</v>
      </c>
      <c r="Q1555" t="str">
        <f>VLOOKUP(L1555,[1]Лист1!$A:$B,2,0)</f>
        <v>Dramas</v>
      </c>
      <c r="R1555" s="5" t="str">
        <f t="shared" si="74"/>
        <v>2020</v>
      </c>
    </row>
    <row r="1556" spans="1:18" x14ac:dyDescent="0.25">
      <c r="A1556" s="4">
        <v>1554</v>
      </c>
      <c r="B1556" t="s">
        <v>4526</v>
      </c>
      <c r="C1556" t="s">
        <v>22756</v>
      </c>
      <c r="D1556" t="s">
        <v>4527</v>
      </c>
      <c r="E1556" t="s">
        <v>4528</v>
      </c>
      <c r="F1556" t="s">
        <v>16</v>
      </c>
      <c r="G1556" s="1">
        <v>44126</v>
      </c>
      <c r="H1556">
        <v>2017</v>
      </c>
      <c r="I1556" t="s">
        <v>23</v>
      </c>
      <c r="J1556">
        <v>102</v>
      </c>
      <c r="K1556" t="s">
        <v>18</v>
      </c>
      <c r="L1556" t="s">
        <v>18</v>
      </c>
      <c r="M1556">
        <v>0</v>
      </c>
      <c r="N1556">
        <v>0</v>
      </c>
      <c r="O1556" t="str">
        <f t="shared" si="72"/>
        <v/>
      </c>
      <c r="P1556" t="str">
        <f t="shared" si="73"/>
        <v>100 - 120 минут</v>
      </c>
      <c r="Q1556" t="str">
        <f>VLOOKUP(L1556,[1]Лист1!$A:$B,2,0)</f>
        <v>Documentaries</v>
      </c>
      <c r="R1556" s="5" t="str">
        <f t="shared" si="74"/>
        <v>2020</v>
      </c>
    </row>
    <row r="1557" spans="1:18" x14ac:dyDescent="0.25">
      <c r="A1557" s="4">
        <v>1555</v>
      </c>
      <c r="B1557" t="s">
        <v>4529</v>
      </c>
      <c r="C1557" t="s">
        <v>22756</v>
      </c>
      <c r="D1557" t="s">
        <v>4530</v>
      </c>
      <c r="E1557" t="s">
        <v>4531</v>
      </c>
      <c r="F1557" t="s">
        <v>3852</v>
      </c>
      <c r="G1557" s="1">
        <v>44126</v>
      </c>
      <c r="H1557">
        <v>2020</v>
      </c>
      <c r="I1557" t="s">
        <v>23</v>
      </c>
      <c r="J1557">
        <v>87</v>
      </c>
      <c r="K1557" t="s">
        <v>911</v>
      </c>
      <c r="L1557" t="s">
        <v>151</v>
      </c>
      <c r="M1557" t="s">
        <v>49</v>
      </c>
      <c r="N1557">
        <v>0</v>
      </c>
      <c r="O1557" t="str">
        <f t="shared" si="72"/>
        <v/>
      </c>
      <c r="P1557" t="str">
        <f t="shared" si="73"/>
        <v>80 - 100 минут</v>
      </c>
      <c r="Q1557" t="str">
        <f>VLOOKUP(L1557,[1]Лист1!$A:$B,2,0)</f>
        <v>Horror</v>
      </c>
      <c r="R1557" s="5" t="str">
        <f t="shared" si="74"/>
        <v>2020</v>
      </c>
    </row>
    <row r="1558" spans="1:18" x14ac:dyDescent="0.25">
      <c r="A1558" s="4">
        <v>1556</v>
      </c>
      <c r="B1558" t="s">
        <v>4532</v>
      </c>
      <c r="C1558" t="s">
        <v>22756</v>
      </c>
      <c r="D1558" t="s">
        <v>4533</v>
      </c>
      <c r="E1558" t="s">
        <v>4534</v>
      </c>
      <c r="F1558" t="s">
        <v>574</v>
      </c>
      <c r="G1558" s="1">
        <v>44126</v>
      </c>
      <c r="H1558">
        <v>2018</v>
      </c>
      <c r="I1558" t="s">
        <v>23</v>
      </c>
      <c r="J1558">
        <v>103</v>
      </c>
      <c r="K1558" t="s">
        <v>463</v>
      </c>
      <c r="L1558" t="s">
        <v>47</v>
      </c>
      <c r="M1558" t="s">
        <v>49</v>
      </c>
      <c r="N1558" t="s">
        <v>143</v>
      </c>
      <c r="O1558" t="str">
        <f t="shared" si="72"/>
        <v/>
      </c>
      <c r="P1558" t="str">
        <f t="shared" si="73"/>
        <v>100 - 120 минут</v>
      </c>
      <c r="Q1558" t="str">
        <f>VLOOKUP(L1558,[1]Лист1!$A:$B,2,0)</f>
        <v>Dramas</v>
      </c>
      <c r="R1558" s="5" t="str">
        <f t="shared" si="74"/>
        <v>2020</v>
      </c>
    </row>
    <row r="1559" spans="1:18" x14ac:dyDescent="0.25">
      <c r="A1559" s="4">
        <v>1557</v>
      </c>
      <c r="B1559" t="s">
        <v>4535</v>
      </c>
      <c r="C1559" t="s">
        <v>22756</v>
      </c>
      <c r="D1559" t="s">
        <v>4536</v>
      </c>
      <c r="E1559" t="s">
        <v>4537</v>
      </c>
      <c r="F1559" t="s">
        <v>53</v>
      </c>
      <c r="G1559" s="1">
        <v>44126</v>
      </c>
      <c r="H1559">
        <v>2019</v>
      </c>
      <c r="I1559" t="s">
        <v>17</v>
      </c>
      <c r="J1559">
        <v>112</v>
      </c>
      <c r="K1559" t="s">
        <v>3449</v>
      </c>
      <c r="L1559" t="s">
        <v>62</v>
      </c>
      <c r="M1559" t="s">
        <v>63</v>
      </c>
      <c r="N1559" t="s">
        <v>70</v>
      </c>
      <c r="O1559" t="str">
        <f t="shared" si="72"/>
        <v/>
      </c>
      <c r="P1559" t="str">
        <f t="shared" si="73"/>
        <v>100 - 120 минут</v>
      </c>
      <c r="Q1559" t="str">
        <f>VLOOKUP(L1559,[1]Лист1!$A:$B,2,0)</f>
        <v>Comedies</v>
      </c>
      <c r="R1559" s="5" t="str">
        <f t="shared" si="74"/>
        <v>2020</v>
      </c>
    </row>
    <row r="1560" spans="1:18" x14ac:dyDescent="0.25">
      <c r="A1560" s="4">
        <v>1558</v>
      </c>
      <c r="B1560" t="s">
        <v>4538</v>
      </c>
      <c r="C1560" t="s">
        <v>22756</v>
      </c>
      <c r="D1560" t="s">
        <v>4539</v>
      </c>
      <c r="E1560" t="s">
        <v>3953</v>
      </c>
      <c r="F1560" t="s">
        <v>574</v>
      </c>
      <c r="G1560" s="1">
        <v>44126</v>
      </c>
      <c r="H1560">
        <v>2018</v>
      </c>
      <c r="I1560" t="s">
        <v>54</v>
      </c>
      <c r="J1560">
        <v>120</v>
      </c>
      <c r="K1560" t="s">
        <v>463</v>
      </c>
      <c r="L1560" t="s">
        <v>47</v>
      </c>
      <c r="M1560" t="s">
        <v>49</v>
      </c>
      <c r="N1560" t="s">
        <v>143</v>
      </c>
      <c r="O1560" t="str">
        <f t="shared" si="72"/>
        <v/>
      </c>
      <c r="P1560" t="str">
        <f t="shared" si="73"/>
        <v>120 - 140 минут</v>
      </c>
      <c r="Q1560" t="str">
        <f>VLOOKUP(L1560,[1]Лист1!$A:$B,2,0)</f>
        <v>Dramas</v>
      </c>
      <c r="R1560" s="5" t="str">
        <f t="shared" si="74"/>
        <v>2020</v>
      </c>
    </row>
    <row r="1561" spans="1:18" x14ac:dyDescent="0.25">
      <c r="A1561" s="4">
        <v>1559</v>
      </c>
      <c r="B1561" t="s">
        <v>4540</v>
      </c>
      <c r="C1561" t="s">
        <v>22756</v>
      </c>
      <c r="D1561" t="s">
        <v>4541</v>
      </c>
      <c r="E1561" t="s">
        <v>4542</v>
      </c>
      <c r="F1561" t="s">
        <v>709</v>
      </c>
      <c r="G1561" s="1">
        <v>44126</v>
      </c>
      <c r="H1561">
        <v>2018</v>
      </c>
      <c r="I1561" t="s">
        <v>270</v>
      </c>
      <c r="J1561">
        <v>111</v>
      </c>
      <c r="K1561" t="s">
        <v>845</v>
      </c>
      <c r="L1561" t="s">
        <v>47</v>
      </c>
      <c r="M1561" t="s">
        <v>48</v>
      </c>
      <c r="N1561">
        <v>0</v>
      </c>
      <c r="O1561" t="str">
        <f t="shared" si="72"/>
        <v/>
      </c>
      <c r="P1561" t="str">
        <f t="shared" si="73"/>
        <v>100 - 120 минут</v>
      </c>
      <c r="Q1561" t="str">
        <f>VLOOKUP(L1561,[1]Лист1!$A:$B,2,0)</f>
        <v>Dramas</v>
      </c>
      <c r="R1561" s="5" t="str">
        <f t="shared" si="74"/>
        <v>2020</v>
      </c>
    </row>
    <row r="1562" spans="1:18" x14ac:dyDescent="0.25">
      <c r="A1562" s="4">
        <v>1560</v>
      </c>
      <c r="B1562" t="s">
        <v>4543</v>
      </c>
      <c r="C1562" t="s">
        <v>22756</v>
      </c>
      <c r="D1562" t="s">
        <v>4544</v>
      </c>
      <c r="E1562" t="s">
        <v>4545</v>
      </c>
      <c r="F1562" t="s">
        <v>16</v>
      </c>
      <c r="G1562" s="1">
        <v>44126</v>
      </c>
      <c r="H1562">
        <v>2020</v>
      </c>
      <c r="I1562" t="s">
        <v>270</v>
      </c>
      <c r="J1562">
        <v>78</v>
      </c>
      <c r="K1562" t="s">
        <v>564</v>
      </c>
      <c r="L1562" t="s">
        <v>62</v>
      </c>
      <c r="M1562" t="s">
        <v>63</v>
      </c>
      <c r="N1562" t="s">
        <v>48</v>
      </c>
      <c r="O1562" t="str">
        <f t="shared" si="72"/>
        <v/>
      </c>
      <c r="P1562" t="str">
        <f t="shared" si="73"/>
        <v>60 - 80 минут</v>
      </c>
      <c r="Q1562" t="str">
        <f>VLOOKUP(L1562,[1]Лист1!$A:$B,2,0)</f>
        <v>Comedies</v>
      </c>
      <c r="R1562" s="5" t="str">
        <f t="shared" si="74"/>
        <v>2020</v>
      </c>
    </row>
    <row r="1563" spans="1:18" x14ac:dyDescent="0.25">
      <c r="A1563" s="4">
        <v>1561</v>
      </c>
      <c r="B1563" t="s">
        <v>4546</v>
      </c>
      <c r="C1563" t="s">
        <v>22756</v>
      </c>
      <c r="D1563" t="s">
        <v>4547</v>
      </c>
      <c r="E1563" t="s">
        <v>4548</v>
      </c>
      <c r="F1563" t="s">
        <v>709</v>
      </c>
      <c r="G1563" s="1">
        <v>44125</v>
      </c>
      <c r="H1563">
        <v>2020</v>
      </c>
      <c r="I1563" t="s">
        <v>39</v>
      </c>
      <c r="J1563">
        <v>51</v>
      </c>
      <c r="K1563" t="s">
        <v>128</v>
      </c>
      <c r="L1563" t="s">
        <v>18</v>
      </c>
      <c r="M1563" t="s">
        <v>49</v>
      </c>
      <c r="N1563">
        <v>0</v>
      </c>
      <c r="O1563" t="str">
        <f t="shared" si="72"/>
        <v/>
      </c>
      <c r="P1563" t="str">
        <f t="shared" si="73"/>
        <v>40 - 60 минут</v>
      </c>
      <c r="Q1563" t="str">
        <f>VLOOKUP(L1563,[1]Лист1!$A:$B,2,0)</f>
        <v>Documentaries</v>
      </c>
      <c r="R1563" s="5" t="str">
        <f t="shared" si="74"/>
        <v>2020</v>
      </c>
    </row>
    <row r="1564" spans="1:18" x14ac:dyDescent="0.25">
      <c r="A1564" s="4">
        <v>1562</v>
      </c>
      <c r="B1564" t="s">
        <v>4549</v>
      </c>
      <c r="C1564" t="s">
        <v>22756</v>
      </c>
      <c r="D1564" t="s">
        <v>4550</v>
      </c>
      <c r="E1564" t="s">
        <v>4551</v>
      </c>
      <c r="F1564" t="s">
        <v>53</v>
      </c>
      <c r="G1564" s="1">
        <v>44125</v>
      </c>
      <c r="H1564">
        <v>2020</v>
      </c>
      <c r="I1564" t="s">
        <v>17</v>
      </c>
      <c r="J1564">
        <v>123</v>
      </c>
      <c r="K1564" t="s">
        <v>2575</v>
      </c>
      <c r="L1564" t="s">
        <v>47</v>
      </c>
      <c r="M1564" t="s">
        <v>143</v>
      </c>
      <c r="N1564" t="s">
        <v>232</v>
      </c>
      <c r="O1564" t="str">
        <f t="shared" si="72"/>
        <v/>
      </c>
      <c r="P1564" t="str">
        <f t="shared" si="73"/>
        <v>120 - 140 минут</v>
      </c>
      <c r="Q1564" t="str">
        <f>VLOOKUP(L1564,[1]Лист1!$A:$B,2,0)</f>
        <v>Dramas</v>
      </c>
      <c r="R1564" s="5" t="str">
        <f t="shared" si="74"/>
        <v>2020</v>
      </c>
    </row>
    <row r="1565" spans="1:18" x14ac:dyDescent="0.25">
      <c r="A1565" s="4">
        <v>1563</v>
      </c>
      <c r="B1565" t="s">
        <v>4552</v>
      </c>
      <c r="C1565" t="s">
        <v>22756</v>
      </c>
      <c r="D1565" t="s">
        <v>4553</v>
      </c>
      <c r="E1565" t="s">
        <v>3936</v>
      </c>
      <c r="F1565" t="s">
        <v>709</v>
      </c>
      <c r="G1565" s="1">
        <v>44124</v>
      </c>
      <c r="H1565">
        <v>2020</v>
      </c>
      <c r="I1565" t="s">
        <v>110</v>
      </c>
      <c r="J1565">
        <v>46</v>
      </c>
      <c r="K1565" t="s">
        <v>41</v>
      </c>
      <c r="L1565" t="s">
        <v>41</v>
      </c>
      <c r="M1565">
        <v>0</v>
      </c>
      <c r="N1565">
        <v>0</v>
      </c>
      <c r="O1565" t="str">
        <f t="shared" si="72"/>
        <v/>
      </c>
      <c r="P1565" t="str">
        <f t="shared" si="73"/>
        <v>40 - 60 минут</v>
      </c>
      <c r="Q1565" t="str">
        <f>VLOOKUP(L1565,[1]Лист1!$A:$B,2,0)</f>
        <v>Kids</v>
      </c>
      <c r="R1565" s="5" t="str">
        <f t="shared" si="74"/>
        <v>2020</v>
      </c>
    </row>
    <row r="1566" spans="1:18" x14ac:dyDescent="0.25">
      <c r="A1566" s="4">
        <v>1564</v>
      </c>
      <c r="B1566" t="s">
        <v>4554</v>
      </c>
      <c r="C1566" t="s">
        <v>22756</v>
      </c>
      <c r="D1566" t="s">
        <v>4555</v>
      </c>
      <c r="E1566" t="s">
        <v>2481</v>
      </c>
      <c r="F1566" t="s">
        <v>16</v>
      </c>
      <c r="G1566" s="1">
        <v>44124</v>
      </c>
      <c r="H1566">
        <v>2020</v>
      </c>
      <c r="I1566" t="s">
        <v>17</v>
      </c>
      <c r="J1566">
        <v>102</v>
      </c>
      <c r="K1566" t="s">
        <v>2635</v>
      </c>
      <c r="L1566" t="s">
        <v>237</v>
      </c>
      <c r="M1566" t="s">
        <v>259</v>
      </c>
      <c r="N1566">
        <v>0</v>
      </c>
      <c r="O1566" t="str">
        <f t="shared" si="72"/>
        <v/>
      </c>
      <c r="P1566" t="str">
        <f t="shared" si="73"/>
        <v>100 - 120 минут</v>
      </c>
      <c r="Q1566" t="str">
        <f>VLOOKUP(L1566,[1]Лист1!$A:$B,2,0)</f>
        <v>Action &amp; Adventure</v>
      </c>
      <c r="R1566" s="5" t="str">
        <f t="shared" si="74"/>
        <v>2020</v>
      </c>
    </row>
    <row r="1567" spans="1:18" x14ac:dyDescent="0.25">
      <c r="A1567" s="4">
        <v>1565</v>
      </c>
      <c r="B1567" t="s">
        <v>4556</v>
      </c>
      <c r="C1567" t="s">
        <v>22756</v>
      </c>
      <c r="D1567" t="s">
        <v>4557</v>
      </c>
      <c r="E1567" t="s">
        <v>4558</v>
      </c>
      <c r="F1567" t="s">
        <v>2222</v>
      </c>
      <c r="G1567" s="1">
        <v>44123</v>
      </c>
      <c r="H1567">
        <v>1975</v>
      </c>
      <c r="I1567" t="s">
        <v>54</v>
      </c>
      <c r="J1567">
        <v>106</v>
      </c>
      <c r="K1567" t="s">
        <v>1249</v>
      </c>
      <c r="L1567" t="s">
        <v>653</v>
      </c>
      <c r="M1567" t="s">
        <v>63</v>
      </c>
      <c r="N1567" t="s">
        <v>49</v>
      </c>
      <c r="O1567" t="str">
        <f t="shared" si="72"/>
        <v/>
      </c>
      <c r="P1567" t="str">
        <f t="shared" si="73"/>
        <v>100 - 120 минут</v>
      </c>
      <c r="Q1567" t="str">
        <f>VLOOKUP(L1567,[1]Лист1!$A:$B,2,0)</f>
        <v>Classic Movies</v>
      </c>
      <c r="R1567" s="5" t="str">
        <f t="shared" si="74"/>
        <v>2020</v>
      </c>
    </row>
    <row r="1568" spans="1:18" x14ac:dyDescent="0.25">
      <c r="A1568" s="4">
        <v>1566</v>
      </c>
      <c r="B1568" t="s">
        <v>4559</v>
      </c>
      <c r="C1568" t="s">
        <v>22756</v>
      </c>
      <c r="D1568" t="s">
        <v>4560</v>
      </c>
      <c r="E1568" t="s">
        <v>4561</v>
      </c>
      <c r="F1568" t="s">
        <v>2222</v>
      </c>
      <c r="G1568" s="1">
        <v>44123</v>
      </c>
      <c r="H1568">
        <v>2005</v>
      </c>
      <c r="I1568" t="s">
        <v>54</v>
      </c>
      <c r="J1568">
        <v>112</v>
      </c>
      <c r="K1568" t="s">
        <v>87</v>
      </c>
      <c r="L1568" t="s">
        <v>47</v>
      </c>
      <c r="M1568" t="s">
        <v>49</v>
      </c>
      <c r="N1568" t="s">
        <v>70</v>
      </c>
      <c r="O1568" t="str">
        <f t="shared" si="72"/>
        <v/>
      </c>
      <c r="P1568" t="str">
        <f t="shared" si="73"/>
        <v>100 - 120 минут</v>
      </c>
      <c r="Q1568" t="str">
        <f>VLOOKUP(L1568,[1]Лист1!$A:$B,2,0)</f>
        <v>Dramas</v>
      </c>
      <c r="R1568" s="5" t="str">
        <f t="shared" si="74"/>
        <v>2020</v>
      </c>
    </row>
    <row r="1569" spans="1:18" x14ac:dyDescent="0.25">
      <c r="A1569" s="4">
        <v>1567</v>
      </c>
      <c r="B1569" t="s">
        <v>4562</v>
      </c>
      <c r="C1569" t="s">
        <v>22756</v>
      </c>
      <c r="D1569" t="s">
        <v>4563</v>
      </c>
      <c r="E1569" t="s">
        <v>4564</v>
      </c>
      <c r="F1569" t="s">
        <v>2222</v>
      </c>
      <c r="G1569" s="1">
        <v>44123</v>
      </c>
      <c r="H1569">
        <v>2013</v>
      </c>
      <c r="I1569" t="s">
        <v>23</v>
      </c>
      <c r="J1569">
        <v>101</v>
      </c>
      <c r="K1569" t="s">
        <v>454</v>
      </c>
      <c r="L1569" t="s">
        <v>62</v>
      </c>
      <c r="M1569" t="s">
        <v>63</v>
      </c>
      <c r="N1569" t="s">
        <v>49</v>
      </c>
      <c r="O1569" t="str">
        <f t="shared" si="72"/>
        <v/>
      </c>
      <c r="P1569" t="str">
        <f t="shared" si="73"/>
        <v>100 - 120 минут</v>
      </c>
      <c r="Q1569" t="str">
        <f>VLOOKUP(L1569,[1]Лист1!$A:$B,2,0)</f>
        <v>Comedies</v>
      </c>
      <c r="R1569" s="5" t="str">
        <f t="shared" si="74"/>
        <v>2020</v>
      </c>
    </row>
    <row r="1570" spans="1:18" x14ac:dyDescent="0.25">
      <c r="A1570" s="4">
        <v>1568</v>
      </c>
      <c r="B1570" t="s">
        <v>4565</v>
      </c>
      <c r="C1570" t="s">
        <v>22756</v>
      </c>
      <c r="D1570" t="s">
        <v>4566</v>
      </c>
      <c r="E1570" t="s">
        <v>4561</v>
      </c>
      <c r="F1570" t="s">
        <v>2222</v>
      </c>
      <c r="G1570" s="1">
        <v>44123</v>
      </c>
      <c r="H1570">
        <v>2014</v>
      </c>
      <c r="I1570" t="s">
        <v>54</v>
      </c>
      <c r="J1570">
        <v>96</v>
      </c>
      <c r="K1570" t="s">
        <v>128</v>
      </c>
      <c r="L1570" t="s">
        <v>18</v>
      </c>
      <c r="M1570" t="s">
        <v>49</v>
      </c>
      <c r="N1570">
        <v>0</v>
      </c>
      <c r="O1570" t="str">
        <f t="shared" si="72"/>
        <v/>
      </c>
      <c r="P1570" t="str">
        <f t="shared" si="73"/>
        <v>80 - 100 минут</v>
      </c>
      <c r="Q1570" t="str">
        <f>VLOOKUP(L1570,[1]Лист1!$A:$B,2,0)</f>
        <v>Documentaries</v>
      </c>
      <c r="R1570" s="5" t="str">
        <f t="shared" si="74"/>
        <v>2020</v>
      </c>
    </row>
    <row r="1571" spans="1:18" x14ac:dyDescent="0.25">
      <c r="A1571" s="4">
        <v>1569</v>
      </c>
      <c r="B1571" t="s">
        <v>4567</v>
      </c>
      <c r="C1571" t="s">
        <v>22756</v>
      </c>
      <c r="D1571" t="s">
        <v>4568</v>
      </c>
      <c r="E1571" t="s">
        <v>4561</v>
      </c>
      <c r="F1571" t="s">
        <v>2222</v>
      </c>
      <c r="G1571" s="1">
        <v>44123</v>
      </c>
      <c r="H1571">
        <v>2017</v>
      </c>
      <c r="I1571" t="s">
        <v>23</v>
      </c>
      <c r="J1571">
        <v>103</v>
      </c>
      <c r="K1571" t="s">
        <v>46</v>
      </c>
      <c r="L1571" t="s">
        <v>47</v>
      </c>
      <c r="M1571" t="s">
        <v>48</v>
      </c>
      <c r="N1571" t="s">
        <v>49</v>
      </c>
      <c r="O1571" t="str">
        <f t="shared" si="72"/>
        <v/>
      </c>
      <c r="P1571" t="str">
        <f t="shared" si="73"/>
        <v>100 - 120 минут</v>
      </c>
      <c r="Q1571" t="str">
        <f>VLOOKUP(L1571,[1]Лист1!$A:$B,2,0)</f>
        <v>Dramas</v>
      </c>
      <c r="R1571" s="5" t="str">
        <f t="shared" si="74"/>
        <v>2020</v>
      </c>
    </row>
    <row r="1572" spans="1:18" x14ac:dyDescent="0.25">
      <c r="A1572" s="4">
        <v>1570</v>
      </c>
      <c r="B1572" t="s">
        <v>4569</v>
      </c>
      <c r="C1572" t="s">
        <v>22756</v>
      </c>
      <c r="D1572" t="s">
        <v>4570</v>
      </c>
      <c r="E1572" t="s">
        <v>4558</v>
      </c>
      <c r="F1572" t="s">
        <v>22</v>
      </c>
      <c r="G1572" s="1">
        <v>44123</v>
      </c>
      <c r="H1572">
        <v>1991</v>
      </c>
      <c r="I1572" t="s">
        <v>23</v>
      </c>
      <c r="J1572">
        <v>94</v>
      </c>
      <c r="K1572" t="s">
        <v>1080</v>
      </c>
      <c r="L1572" t="s">
        <v>653</v>
      </c>
      <c r="M1572" t="s">
        <v>63</v>
      </c>
      <c r="N1572" t="s">
        <v>48</v>
      </c>
      <c r="O1572" t="str">
        <f t="shared" si="72"/>
        <v/>
      </c>
      <c r="P1572" t="str">
        <f t="shared" si="73"/>
        <v>80 - 100 минут</v>
      </c>
      <c r="Q1572" t="str">
        <f>VLOOKUP(L1572,[1]Лист1!$A:$B,2,0)</f>
        <v>Classic Movies</v>
      </c>
      <c r="R1572" s="5" t="str">
        <f t="shared" si="74"/>
        <v>2020</v>
      </c>
    </row>
    <row r="1573" spans="1:18" x14ac:dyDescent="0.25">
      <c r="A1573" s="4">
        <v>1571</v>
      </c>
      <c r="B1573" t="s">
        <v>4571</v>
      </c>
      <c r="C1573" t="s">
        <v>22756</v>
      </c>
      <c r="D1573" t="s">
        <v>4572</v>
      </c>
      <c r="E1573" t="s">
        <v>4573</v>
      </c>
      <c r="F1573" t="s">
        <v>2222</v>
      </c>
      <c r="G1573" s="1">
        <v>44123</v>
      </c>
      <c r="H1573">
        <v>2017</v>
      </c>
      <c r="I1573" t="s">
        <v>23</v>
      </c>
      <c r="J1573">
        <v>69</v>
      </c>
      <c r="K1573" t="s">
        <v>128</v>
      </c>
      <c r="L1573" t="s">
        <v>18</v>
      </c>
      <c r="M1573" t="s">
        <v>49</v>
      </c>
      <c r="N1573">
        <v>0</v>
      </c>
      <c r="O1573" t="str">
        <f t="shared" si="72"/>
        <v/>
      </c>
      <c r="P1573" t="str">
        <f t="shared" si="73"/>
        <v>60 - 80 минут</v>
      </c>
      <c r="Q1573" t="str">
        <f>VLOOKUP(L1573,[1]Лист1!$A:$B,2,0)</f>
        <v>Documentaries</v>
      </c>
      <c r="R1573" s="5" t="str">
        <f t="shared" si="74"/>
        <v>2020</v>
      </c>
    </row>
    <row r="1574" spans="1:18" x14ac:dyDescent="0.25">
      <c r="A1574" s="4">
        <v>1572</v>
      </c>
      <c r="B1574" t="s">
        <v>4574</v>
      </c>
      <c r="C1574" t="s">
        <v>22756</v>
      </c>
      <c r="D1574" t="s">
        <v>4575</v>
      </c>
      <c r="E1574" t="s">
        <v>4576</v>
      </c>
      <c r="F1574" t="s">
        <v>2222</v>
      </c>
      <c r="G1574" s="1">
        <v>44123</v>
      </c>
      <c r="H1574">
        <v>2012</v>
      </c>
      <c r="I1574" t="s">
        <v>23</v>
      </c>
      <c r="J1574">
        <v>81</v>
      </c>
      <c r="K1574" t="s">
        <v>75</v>
      </c>
      <c r="L1574" t="s">
        <v>47</v>
      </c>
      <c r="M1574" t="s">
        <v>49</v>
      </c>
      <c r="N1574">
        <v>0</v>
      </c>
      <c r="O1574" t="str">
        <f t="shared" si="72"/>
        <v/>
      </c>
      <c r="P1574" t="str">
        <f t="shared" si="73"/>
        <v>80 - 100 минут</v>
      </c>
      <c r="Q1574" t="str">
        <f>VLOOKUP(L1574,[1]Лист1!$A:$B,2,0)</f>
        <v>Dramas</v>
      </c>
      <c r="R1574" s="5" t="str">
        <f t="shared" si="74"/>
        <v>2020</v>
      </c>
    </row>
    <row r="1575" spans="1:18" x14ac:dyDescent="0.25">
      <c r="A1575" s="4">
        <v>1573</v>
      </c>
      <c r="B1575" t="s">
        <v>4577</v>
      </c>
      <c r="C1575" t="s">
        <v>22756</v>
      </c>
      <c r="D1575" t="s">
        <v>4578</v>
      </c>
      <c r="E1575" t="s">
        <v>4579</v>
      </c>
      <c r="F1575" t="s">
        <v>2222</v>
      </c>
      <c r="G1575" s="1">
        <v>44123</v>
      </c>
      <c r="H1575">
        <v>2003</v>
      </c>
      <c r="I1575" t="s">
        <v>23</v>
      </c>
      <c r="J1575">
        <v>76</v>
      </c>
      <c r="K1575" t="s">
        <v>463</v>
      </c>
      <c r="L1575" t="s">
        <v>47</v>
      </c>
      <c r="M1575" t="s">
        <v>49</v>
      </c>
      <c r="N1575" t="s">
        <v>143</v>
      </c>
      <c r="O1575" t="str">
        <f t="shared" si="72"/>
        <v/>
      </c>
      <c r="P1575" t="str">
        <f t="shared" si="73"/>
        <v>60 - 80 минут</v>
      </c>
      <c r="Q1575" t="str">
        <f>VLOOKUP(L1575,[1]Лист1!$A:$B,2,0)</f>
        <v>Dramas</v>
      </c>
      <c r="R1575" s="5" t="str">
        <f t="shared" si="74"/>
        <v>2020</v>
      </c>
    </row>
    <row r="1576" spans="1:18" x14ac:dyDescent="0.25">
      <c r="A1576" s="4">
        <v>1574</v>
      </c>
      <c r="B1576" t="s">
        <v>4580</v>
      </c>
      <c r="C1576" t="s">
        <v>22756</v>
      </c>
      <c r="D1576" t="s">
        <v>4581</v>
      </c>
      <c r="E1576" t="s">
        <v>4558</v>
      </c>
      <c r="F1576" t="s">
        <v>22</v>
      </c>
      <c r="G1576" s="1">
        <v>44123</v>
      </c>
      <c r="H1576">
        <v>1982</v>
      </c>
      <c r="I1576" t="s">
        <v>54</v>
      </c>
      <c r="J1576">
        <v>108</v>
      </c>
      <c r="K1576" t="s">
        <v>46</v>
      </c>
      <c r="L1576" t="s">
        <v>47</v>
      </c>
      <c r="M1576" t="s">
        <v>48</v>
      </c>
      <c r="N1576" t="s">
        <v>49</v>
      </c>
      <c r="O1576" t="str">
        <f t="shared" si="72"/>
        <v/>
      </c>
      <c r="P1576" t="str">
        <f t="shared" si="73"/>
        <v>100 - 120 минут</v>
      </c>
      <c r="Q1576" t="str">
        <f>VLOOKUP(L1576,[1]Лист1!$A:$B,2,0)</f>
        <v>Dramas</v>
      </c>
      <c r="R1576" s="5" t="str">
        <f t="shared" si="74"/>
        <v>2020</v>
      </c>
    </row>
    <row r="1577" spans="1:18" x14ac:dyDescent="0.25">
      <c r="A1577" s="4">
        <v>1575</v>
      </c>
      <c r="B1577" t="s">
        <v>4582</v>
      </c>
      <c r="C1577" t="s">
        <v>22756</v>
      </c>
      <c r="D1577" t="s">
        <v>4583</v>
      </c>
      <c r="E1577" t="s">
        <v>4561</v>
      </c>
      <c r="F1577" t="s">
        <v>22</v>
      </c>
      <c r="G1577" s="1">
        <v>44123</v>
      </c>
      <c r="H1577">
        <v>2007</v>
      </c>
      <c r="I1577" t="s">
        <v>23</v>
      </c>
      <c r="J1577">
        <v>94</v>
      </c>
      <c r="K1577" t="s">
        <v>46</v>
      </c>
      <c r="L1577" t="s">
        <v>47</v>
      </c>
      <c r="M1577" t="s">
        <v>48</v>
      </c>
      <c r="N1577" t="s">
        <v>49</v>
      </c>
      <c r="O1577" t="str">
        <f t="shared" si="72"/>
        <v/>
      </c>
      <c r="P1577" t="str">
        <f t="shared" si="73"/>
        <v>80 - 100 минут</v>
      </c>
      <c r="Q1577" t="str">
        <f>VLOOKUP(L1577,[1]Лист1!$A:$B,2,0)</f>
        <v>Dramas</v>
      </c>
      <c r="R1577" s="5" t="str">
        <f t="shared" si="74"/>
        <v>2020</v>
      </c>
    </row>
    <row r="1578" spans="1:18" x14ac:dyDescent="0.25">
      <c r="A1578" s="4">
        <v>1576</v>
      </c>
      <c r="B1578" t="s">
        <v>4584</v>
      </c>
      <c r="C1578" t="s">
        <v>22756</v>
      </c>
      <c r="D1578" t="s">
        <v>4585</v>
      </c>
      <c r="E1578" t="s">
        <v>4586</v>
      </c>
      <c r="F1578" t="s">
        <v>22</v>
      </c>
      <c r="G1578" s="1">
        <v>44123</v>
      </c>
      <c r="H1578">
        <v>1999</v>
      </c>
      <c r="I1578" t="s">
        <v>23</v>
      </c>
      <c r="J1578">
        <v>106</v>
      </c>
      <c r="K1578" t="s">
        <v>75</v>
      </c>
      <c r="L1578" t="s">
        <v>47</v>
      </c>
      <c r="M1578" t="s">
        <v>49</v>
      </c>
      <c r="N1578">
        <v>0</v>
      </c>
      <c r="O1578" t="str">
        <f t="shared" si="72"/>
        <v/>
      </c>
      <c r="P1578" t="str">
        <f t="shared" si="73"/>
        <v>100 - 120 минут</v>
      </c>
      <c r="Q1578" t="str">
        <f>VLOOKUP(L1578,[1]Лист1!$A:$B,2,0)</f>
        <v>Dramas</v>
      </c>
      <c r="R1578" s="5" t="str">
        <f t="shared" si="74"/>
        <v>2020</v>
      </c>
    </row>
    <row r="1579" spans="1:18" x14ac:dyDescent="0.25">
      <c r="A1579" s="4">
        <v>1577</v>
      </c>
      <c r="B1579" t="s">
        <v>4587</v>
      </c>
      <c r="C1579" t="s">
        <v>22756</v>
      </c>
      <c r="D1579" t="s">
        <v>4588</v>
      </c>
      <c r="E1579" t="s">
        <v>4589</v>
      </c>
      <c r="F1579" t="s">
        <v>2222</v>
      </c>
      <c r="G1579" s="1">
        <v>44123</v>
      </c>
      <c r="H1579">
        <v>2018</v>
      </c>
      <c r="I1579" t="s">
        <v>54</v>
      </c>
      <c r="J1579">
        <v>98</v>
      </c>
      <c r="K1579" t="s">
        <v>142</v>
      </c>
      <c r="L1579" t="s">
        <v>62</v>
      </c>
      <c r="M1579" t="s">
        <v>49</v>
      </c>
      <c r="N1579" t="s">
        <v>143</v>
      </c>
      <c r="O1579" t="str">
        <f t="shared" si="72"/>
        <v/>
      </c>
      <c r="P1579" t="str">
        <f t="shared" si="73"/>
        <v>80 - 100 минут</v>
      </c>
      <c r="Q1579" t="str">
        <f>VLOOKUP(L1579,[1]Лист1!$A:$B,2,0)</f>
        <v>Comedies</v>
      </c>
      <c r="R1579" s="5" t="str">
        <f t="shared" si="74"/>
        <v>2020</v>
      </c>
    </row>
    <row r="1580" spans="1:18" x14ac:dyDescent="0.25">
      <c r="A1580" s="4">
        <v>1578</v>
      </c>
      <c r="B1580" t="s">
        <v>4590</v>
      </c>
      <c r="C1580" t="s">
        <v>22756</v>
      </c>
      <c r="D1580" t="s">
        <v>4591</v>
      </c>
      <c r="E1580" t="s">
        <v>4558</v>
      </c>
      <c r="F1580" t="s">
        <v>2222</v>
      </c>
      <c r="G1580" s="1">
        <v>44123</v>
      </c>
      <c r="H1580">
        <v>1980</v>
      </c>
      <c r="I1580" t="s">
        <v>54</v>
      </c>
      <c r="J1580">
        <v>93</v>
      </c>
      <c r="K1580" t="s">
        <v>128</v>
      </c>
      <c r="L1580" t="s">
        <v>18</v>
      </c>
      <c r="M1580" t="s">
        <v>49</v>
      </c>
      <c r="N1580">
        <v>0</v>
      </c>
      <c r="O1580" t="str">
        <f t="shared" si="72"/>
        <v/>
      </c>
      <c r="P1580" t="str">
        <f t="shared" si="73"/>
        <v>80 - 100 минут</v>
      </c>
      <c r="Q1580" t="str">
        <f>VLOOKUP(L1580,[1]Лист1!$A:$B,2,0)</f>
        <v>Documentaries</v>
      </c>
      <c r="R1580" s="5" t="str">
        <f t="shared" si="74"/>
        <v>2020</v>
      </c>
    </row>
    <row r="1581" spans="1:18" x14ac:dyDescent="0.25">
      <c r="A1581" s="4">
        <v>1579</v>
      </c>
      <c r="B1581" t="s">
        <v>4592</v>
      </c>
      <c r="C1581" t="s">
        <v>22756</v>
      </c>
      <c r="D1581" t="s">
        <v>4593</v>
      </c>
      <c r="E1581" t="s">
        <v>4594</v>
      </c>
      <c r="F1581" t="s">
        <v>2441</v>
      </c>
      <c r="G1581" s="1">
        <v>44123</v>
      </c>
      <c r="H1581">
        <v>2005</v>
      </c>
      <c r="I1581" t="s">
        <v>23</v>
      </c>
      <c r="J1581">
        <v>99</v>
      </c>
      <c r="K1581" t="s">
        <v>75</v>
      </c>
      <c r="L1581" t="s">
        <v>47</v>
      </c>
      <c r="M1581" t="s">
        <v>49</v>
      </c>
      <c r="N1581">
        <v>0</v>
      </c>
      <c r="O1581" t="str">
        <f t="shared" si="72"/>
        <v/>
      </c>
      <c r="P1581" t="str">
        <f t="shared" si="73"/>
        <v>80 - 100 минут</v>
      </c>
      <c r="Q1581" t="str">
        <f>VLOOKUP(L1581,[1]Лист1!$A:$B,2,0)</f>
        <v>Dramas</v>
      </c>
      <c r="R1581" s="5" t="str">
        <f t="shared" si="74"/>
        <v>2020</v>
      </c>
    </row>
    <row r="1582" spans="1:18" x14ac:dyDescent="0.25">
      <c r="A1582" s="4">
        <v>1580</v>
      </c>
      <c r="B1582" t="s">
        <v>4595</v>
      </c>
      <c r="C1582" t="s">
        <v>22756</v>
      </c>
      <c r="D1582" t="s">
        <v>4596</v>
      </c>
      <c r="E1582" t="s">
        <v>4597</v>
      </c>
      <c r="F1582" t="s">
        <v>16</v>
      </c>
      <c r="G1582" s="1">
        <v>44122</v>
      </c>
      <c r="H1582">
        <v>2012</v>
      </c>
      <c r="I1582" t="s">
        <v>121</v>
      </c>
      <c r="J1582">
        <v>93</v>
      </c>
      <c r="K1582" t="s">
        <v>40</v>
      </c>
      <c r="L1582" t="s">
        <v>41</v>
      </c>
      <c r="M1582" t="s">
        <v>42</v>
      </c>
      <c r="N1582">
        <v>0</v>
      </c>
      <c r="O1582" t="str">
        <f t="shared" si="72"/>
        <v/>
      </c>
      <c r="P1582" t="str">
        <f t="shared" si="73"/>
        <v>80 - 100 минут</v>
      </c>
      <c r="Q1582" t="str">
        <f>VLOOKUP(L1582,[1]Лист1!$A:$B,2,0)</f>
        <v>Kids</v>
      </c>
      <c r="R1582" s="5" t="str">
        <f t="shared" si="74"/>
        <v>2020</v>
      </c>
    </row>
    <row r="1583" spans="1:18" x14ac:dyDescent="0.25">
      <c r="A1583" s="4">
        <v>1581</v>
      </c>
      <c r="B1583" t="s">
        <v>4598</v>
      </c>
      <c r="C1583" t="s">
        <v>22756</v>
      </c>
      <c r="D1583" t="s">
        <v>4599</v>
      </c>
      <c r="E1583" t="s">
        <v>4600</v>
      </c>
      <c r="F1583" t="s">
        <v>67</v>
      </c>
      <c r="G1583" s="1">
        <v>44119</v>
      </c>
      <c r="H1583">
        <v>2020</v>
      </c>
      <c r="I1583" t="s">
        <v>39</v>
      </c>
      <c r="J1583">
        <v>42</v>
      </c>
      <c r="K1583" t="s">
        <v>128</v>
      </c>
      <c r="L1583" t="s">
        <v>18</v>
      </c>
      <c r="M1583" t="s">
        <v>49</v>
      </c>
      <c r="N1583">
        <v>0</v>
      </c>
      <c r="O1583" t="str">
        <f t="shared" si="72"/>
        <v/>
      </c>
      <c r="P1583" t="str">
        <f t="shared" si="73"/>
        <v>40 - 60 минут</v>
      </c>
      <c r="Q1583" t="str">
        <f>VLOOKUP(L1583,[1]Лист1!$A:$B,2,0)</f>
        <v>Documentaries</v>
      </c>
      <c r="R1583" s="5" t="str">
        <f t="shared" si="74"/>
        <v>2020</v>
      </c>
    </row>
    <row r="1584" spans="1:18" x14ac:dyDescent="0.25">
      <c r="A1584" s="4">
        <v>1582</v>
      </c>
      <c r="B1584" t="s">
        <v>4601</v>
      </c>
      <c r="C1584" t="s">
        <v>22756</v>
      </c>
      <c r="D1584" t="s">
        <v>4602</v>
      </c>
      <c r="E1584" t="s">
        <v>4603</v>
      </c>
      <c r="F1584" t="s">
        <v>53</v>
      </c>
      <c r="G1584" s="1">
        <v>44121</v>
      </c>
      <c r="H1584">
        <v>2020</v>
      </c>
      <c r="I1584" t="s">
        <v>270</v>
      </c>
      <c r="J1584">
        <v>82</v>
      </c>
      <c r="K1584" t="s">
        <v>237</v>
      </c>
      <c r="L1584" t="s">
        <v>237</v>
      </c>
      <c r="M1584">
        <v>0</v>
      </c>
      <c r="N1584">
        <v>0</v>
      </c>
      <c r="O1584" t="str">
        <f t="shared" si="72"/>
        <v/>
      </c>
      <c r="P1584" t="str">
        <f t="shared" si="73"/>
        <v>80 - 100 минут</v>
      </c>
      <c r="Q1584" t="str">
        <f>VLOOKUP(L1584,[1]Лист1!$A:$B,2,0)</f>
        <v>Action &amp; Adventure</v>
      </c>
      <c r="R1584" s="5" t="str">
        <f t="shared" si="74"/>
        <v>2020</v>
      </c>
    </row>
    <row r="1585" spans="1:18" x14ac:dyDescent="0.25">
      <c r="A1585" s="4">
        <v>1583</v>
      </c>
      <c r="B1585" t="s">
        <v>4604</v>
      </c>
      <c r="C1585" t="s">
        <v>22756</v>
      </c>
      <c r="D1585" t="s">
        <v>4605</v>
      </c>
      <c r="E1585" t="s">
        <v>4606</v>
      </c>
      <c r="F1585" t="s">
        <v>3382</v>
      </c>
      <c r="G1585" s="1">
        <v>44120</v>
      </c>
      <c r="H1585">
        <v>2018</v>
      </c>
      <c r="I1585" t="s">
        <v>23</v>
      </c>
      <c r="J1585">
        <v>107</v>
      </c>
      <c r="K1585" t="s">
        <v>142</v>
      </c>
      <c r="L1585" t="s">
        <v>62</v>
      </c>
      <c r="M1585" t="s">
        <v>49</v>
      </c>
      <c r="N1585" t="s">
        <v>143</v>
      </c>
      <c r="O1585" t="str">
        <f t="shared" si="72"/>
        <v/>
      </c>
      <c r="P1585" t="str">
        <f t="shared" si="73"/>
        <v>100 - 120 минут</v>
      </c>
      <c r="Q1585" t="str">
        <f>VLOOKUP(L1585,[1]Лист1!$A:$B,2,0)</f>
        <v>Comedies</v>
      </c>
      <c r="R1585" s="5" t="str">
        <f t="shared" si="74"/>
        <v>2020</v>
      </c>
    </row>
    <row r="1586" spans="1:18" x14ac:dyDescent="0.25">
      <c r="A1586" s="4">
        <v>1584</v>
      </c>
      <c r="B1586" t="s">
        <v>4607</v>
      </c>
      <c r="C1586" t="s">
        <v>22756</v>
      </c>
      <c r="D1586" t="s">
        <v>4608</v>
      </c>
      <c r="E1586" t="s">
        <v>4609</v>
      </c>
      <c r="F1586" t="s">
        <v>16</v>
      </c>
      <c r="G1586" s="1">
        <v>44120</v>
      </c>
      <c r="H1586">
        <v>2016</v>
      </c>
      <c r="I1586" t="s">
        <v>270</v>
      </c>
      <c r="J1586">
        <v>104</v>
      </c>
      <c r="K1586" t="s">
        <v>237</v>
      </c>
      <c r="L1586" t="s">
        <v>237</v>
      </c>
      <c r="M1586">
        <v>0</v>
      </c>
      <c r="N1586">
        <v>0</v>
      </c>
      <c r="O1586" t="str">
        <f t="shared" si="72"/>
        <v/>
      </c>
      <c r="P1586" t="str">
        <f t="shared" si="73"/>
        <v>100 - 120 минут</v>
      </c>
      <c r="Q1586" t="str">
        <f>VLOOKUP(L1586,[1]Лист1!$A:$B,2,0)</f>
        <v>Action &amp; Adventure</v>
      </c>
      <c r="R1586" s="5" t="str">
        <f t="shared" si="74"/>
        <v>2020</v>
      </c>
    </row>
    <row r="1587" spans="1:18" x14ac:dyDescent="0.25">
      <c r="A1587" s="4">
        <v>1585</v>
      </c>
      <c r="B1587" t="s">
        <v>4610</v>
      </c>
      <c r="C1587" t="s">
        <v>22757</v>
      </c>
      <c r="D1587" t="s">
        <v>4611</v>
      </c>
      <c r="E1587" t="s">
        <v>2242</v>
      </c>
      <c r="F1587" t="s">
        <v>1156</v>
      </c>
      <c r="G1587" s="1">
        <v>44120</v>
      </c>
      <c r="H1587">
        <v>2020</v>
      </c>
      <c r="I1587" t="s">
        <v>23</v>
      </c>
      <c r="J1587">
        <v>1</v>
      </c>
      <c r="K1587" t="s">
        <v>202</v>
      </c>
      <c r="L1587" t="s">
        <v>25</v>
      </c>
      <c r="M1587" t="s">
        <v>26</v>
      </c>
      <c r="N1587" t="s">
        <v>161</v>
      </c>
      <c r="O1587" t="str">
        <f t="shared" si="72"/>
        <v>1 сезон</v>
      </c>
      <c r="P1587" t="str">
        <f t="shared" si="73"/>
        <v/>
      </c>
      <c r="Q1587" t="str">
        <f>VLOOKUP(L1587,[1]Лист1!$A:$B,2,0)</f>
        <v>Crime</v>
      </c>
      <c r="R1587" s="5" t="str">
        <f t="shared" si="74"/>
        <v>2020</v>
      </c>
    </row>
    <row r="1588" spans="1:18" x14ac:dyDescent="0.25">
      <c r="A1588" s="4">
        <v>1586</v>
      </c>
      <c r="B1588" t="s">
        <v>4612</v>
      </c>
      <c r="C1588" t="s">
        <v>22756</v>
      </c>
      <c r="D1588" t="s">
        <v>4613</v>
      </c>
      <c r="E1588" t="s">
        <v>4614</v>
      </c>
      <c r="F1588" t="s">
        <v>16</v>
      </c>
      <c r="G1588" s="1">
        <v>44120</v>
      </c>
      <c r="H1588">
        <v>2020</v>
      </c>
      <c r="I1588" t="s">
        <v>270</v>
      </c>
      <c r="J1588">
        <v>130</v>
      </c>
      <c r="K1588" t="s">
        <v>47</v>
      </c>
      <c r="L1588" t="s">
        <v>47</v>
      </c>
      <c r="M1588">
        <v>0</v>
      </c>
      <c r="N1588">
        <v>0</v>
      </c>
      <c r="O1588" t="str">
        <f t="shared" si="72"/>
        <v/>
      </c>
      <c r="P1588" t="str">
        <f t="shared" si="73"/>
        <v>120 - 140 минут</v>
      </c>
      <c r="Q1588" t="str">
        <f>VLOOKUP(L1588,[1]Лист1!$A:$B,2,0)</f>
        <v>Dramas</v>
      </c>
      <c r="R1588" s="5" t="str">
        <f t="shared" si="74"/>
        <v>2020</v>
      </c>
    </row>
    <row r="1589" spans="1:18" x14ac:dyDescent="0.25">
      <c r="A1589" s="4">
        <v>1587</v>
      </c>
      <c r="B1589" t="s">
        <v>4615</v>
      </c>
      <c r="C1589" t="s">
        <v>22756</v>
      </c>
      <c r="D1589" t="s">
        <v>4616</v>
      </c>
      <c r="E1589" t="s">
        <v>4617</v>
      </c>
      <c r="F1589" t="s">
        <v>16</v>
      </c>
      <c r="G1589" s="1">
        <v>44120</v>
      </c>
      <c r="H1589">
        <v>2014</v>
      </c>
      <c r="I1589" t="s">
        <v>270</v>
      </c>
      <c r="J1589">
        <v>83</v>
      </c>
      <c r="K1589" t="s">
        <v>2152</v>
      </c>
      <c r="L1589" t="s">
        <v>151</v>
      </c>
      <c r="M1589" t="s">
        <v>232</v>
      </c>
      <c r="N1589">
        <v>0</v>
      </c>
      <c r="O1589" t="str">
        <f t="shared" si="72"/>
        <v/>
      </c>
      <c r="P1589" t="str">
        <f t="shared" si="73"/>
        <v>80 - 100 минут</v>
      </c>
      <c r="Q1589" t="str">
        <f>VLOOKUP(L1589,[1]Лист1!$A:$B,2,0)</f>
        <v>Horror</v>
      </c>
      <c r="R1589" s="5" t="str">
        <f t="shared" si="74"/>
        <v>2020</v>
      </c>
    </row>
    <row r="1590" spans="1:18" x14ac:dyDescent="0.25">
      <c r="A1590" s="4">
        <v>1588</v>
      </c>
      <c r="B1590" t="s">
        <v>4618</v>
      </c>
      <c r="C1590" t="s">
        <v>22756</v>
      </c>
      <c r="D1590" t="s">
        <v>4619</v>
      </c>
      <c r="E1590" t="s">
        <v>4620</v>
      </c>
      <c r="F1590" t="s">
        <v>16</v>
      </c>
      <c r="G1590" s="1">
        <v>44119</v>
      </c>
      <c r="H1590">
        <v>2020</v>
      </c>
      <c r="I1590" t="s">
        <v>39</v>
      </c>
      <c r="J1590">
        <v>99</v>
      </c>
      <c r="K1590" t="s">
        <v>41</v>
      </c>
      <c r="L1590" t="s">
        <v>41</v>
      </c>
      <c r="M1590">
        <v>0</v>
      </c>
      <c r="N1590">
        <v>0</v>
      </c>
      <c r="O1590" t="str">
        <f t="shared" si="72"/>
        <v/>
      </c>
      <c r="P1590" t="str">
        <f t="shared" si="73"/>
        <v>80 - 100 минут</v>
      </c>
      <c r="Q1590" t="str">
        <f>VLOOKUP(L1590,[1]Лист1!$A:$B,2,0)</f>
        <v>Kids</v>
      </c>
      <c r="R1590" s="5" t="str">
        <f t="shared" si="74"/>
        <v>2020</v>
      </c>
    </row>
    <row r="1591" spans="1:18" x14ac:dyDescent="0.25">
      <c r="A1591" s="4">
        <v>1589</v>
      </c>
      <c r="B1591" t="s">
        <v>4621</v>
      </c>
      <c r="C1591" t="s">
        <v>22756</v>
      </c>
      <c r="D1591" t="s">
        <v>4622</v>
      </c>
      <c r="E1591" t="s">
        <v>4623</v>
      </c>
      <c r="F1591" t="s">
        <v>16</v>
      </c>
      <c r="G1591" s="1">
        <v>44119</v>
      </c>
      <c r="H1591">
        <v>2016</v>
      </c>
      <c r="I1591" t="s">
        <v>270</v>
      </c>
      <c r="J1591">
        <v>77</v>
      </c>
      <c r="K1591" t="s">
        <v>237</v>
      </c>
      <c r="L1591" t="s">
        <v>237</v>
      </c>
      <c r="M1591">
        <v>0</v>
      </c>
      <c r="N1591">
        <v>0</v>
      </c>
      <c r="O1591" t="str">
        <f t="shared" si="72"/>
        <v/>
      </c>
      <c r="P1591" t="str">
        <f t="shared" si="73"/>
        <v>60 - 80 минут</v>
      </c>
      <c r="Q1591" t="str">
        <f>VLOOKUP(L1591,[1]Лист1!$A:$B,2,0)</f>
        <v>Action &amp; Adventure</v>
      </c>
      <c r="R1591" s="5" t="str">
        <f t="shared" si="74"/>
        <v>2020</v>
      </c>
    </row>
    <row r="1592" spans="1:18" x14ac:dyDescent="0.25">
      <c r="A1592" s="4">
        <v>1590</v>
      </c>
      <c r="B1592" t="s">
        <v>4624</v>
      </c>
      <c r="C1592" t="s">
        <v>22756</v>
      </c>
      <c r="D1592" t="s">
        <v>4625</v>
      </c>
      <c r="E1592" t="s">
        <v>4626</v>
      </c>
      <c r="F1592" t="s">
        <v>1084</v>
      </c>
      <c r="G1592" s="1">
        <v>44119</v>
      </c>
      <c r="H1592">
        <v>2018</v>
      </c>
      <c r="I1592" t="s">
        <v>54</v>
      </c>
      <c r="J1592">
        <v>94</v>
      </c>
      <c r="K1592" t="s">
        <v>849</v>
      </c>
      <c r="L1592" t="s">
        <v>237</v>
      </c>
      <c r="M1592" t="s">
        <v>42</v>
      </c>
      <c r="N1592" t="s">
        <v>49</v>
      </c>
      <c r="O1592" t="str">
        <f t="shared" si="72"/>
        <v/>
      </c>
      <c r="P1592" t="str">
        <f t="shared" si="73"/>
        <v>80 - 100 минут</v>
      </c>
      <c r="Q1592" t="str">
        <f>VLOOKUP(L1592,[1]Лист1!$A:$B,2,0)</f>
        <v>Action &amp; Adventure</v>
      </c>
      <c r="R1592" s="5" t="str">
        <f t="shared" si="74"/>
        <v>2020</v>
      </c>
    </row>
    <row r="1593" spans="1:18" x14ac:dyDescent="0.25">
      <c r="A1593" s="4">
        <v>1591</v>
      </c>
      <c r="B1593" t="s">
        <v>4627</v>
      </c>
      <c r="C1593" t="s">
        <v>22756</v>
      </c>
      <c r="D1593" t="s">
        <v>4628</v>
      </c>
      <c r="E1593" t="s">
        <v>3787</v>
      </c>
      <c r="F1593" t="s">
        <v>1751</v>
      </c>
      <c r="G1593" s="1">
        <v>44119</v>
      </c>
      <c r="H1593">
        <v>2017</v>
      </c>
      <c r="I1593" t="s">
        <v>39</v>
      </c>
      <c r="J1593">
        <v>118</v>
      </c>
      <c r="K1593" t="s">
        <v>75</v>
      </c>
      <c r="L1593" t="s">
        <v>47</v>
      </c>
      <c r="M1593" t="s">
        <v>49</v>
      </c>
      <c r="N1593">
        <v>0</v>
      </c>
      <c r="O1593" t="str">
        <f t="shared" si="72"/>
        <v/>
      </c>
      <c r="P1593" t="str">
        <f t="shared" si="73"/>
        <v>100 - 120 минут</v>
      </c>
      <c r="Q1593" t="str">
        <f>VLOOKUP(L1593,[1]Лист1!$A:$B,2,0)</f>
        <v>Dramas</v>
      </c>
      <c r="R1593" s="5" t="str">
        <f t="shared" si="74"/>
        <v>2020</v>
      </c>
    </row>
    <row r="1594" spans="1:18" x14ac:dyDescent="0.25">
      <c r="A1594" s="4">
        <v>1592</v>
      </c>
      <c r="B1594" t="s">
        <v>4629</v>
      </c>
      <c r="C1594" t="s">
        <v>22756</v>
      </c>
      <c r="D1594" t="s">
        <v>4630</v>
      </c>
      <c r="E1594" t="s">
        <v>4631</v>
      </c>
      <c r="F1594" t="s">
        <v>1751</v>
      </c>
      <c r="G1594" s="1">
        <v>44119</v>
      </c>
      <c r="H1594">
        <v>2020</v>
      </c>
      <c r="I1594" t="s">
        <v>54</v>
      </c>
      <c r="J1594">
        <v>87</v>
      </c>
      <c r="K1594" t="s">
        <v>463</v>
      </c>
      <c r="L1594" t="s">
        <v>47</v>
      </c>
      <c r="M1594" t="s">
        <v>49</v>
      </c>
      <c r="N1594" t="s">
        <v>143</v>
      </c>
      <c r="O1594" t="str">
        <f t="shared" si="72"/>
        <v/>
      </c>
      <c r="P1594" t="str">
        <f t="shared" si="73"/>
        <v>80 - 100 минут</v>
      </c>
      <c r="Q1594" t="str">
        <f>VLOOKUP(L1594,[1]Лист1!$A:$B,2,0)</f>
        <v>Dramas</v>
      </c>
      <c r="R1594" s="5" t="str">
        <f t="shared" si="74"/>
        <v>2020</v>
      </c>
    </row>
    <row r="1595" spans="1:18" x14ac:dyDescent="0.25">
      <c r="A1595" s="4">
        <v>1593</v>
      </c>
      <c r="B1595" t="s">
        <v>4632</v>
      </c>
      <c r="C1595" t="s">
        <v>22756</v>
      </c>
      <c r="D1595" t="s">
        <v>4633</v>
      </c>
      <c r="E1595" t="s">
        <v>4634</v>
      </c>
      <c r="F1595" t="s">
        <v>1300</v>
      </c>
      <c r="G1595" s="1">
        <v>44118</v>
      </c>
      <c r="H1595">
        <v>2020</v>
      </c>
      <c r="I1595" t="s">
        <v>54</v>
      </c>
      <c r="J1595">
        <v>101</v>
      </c>
      <c r="K1595" t="s">
        <v>4635</v>
      </c>
      <c r="L1595" t="s">
        <v>237</v>
      </c>
      <c r="M1595" t="s">
        <v>49</v>
      </c>
      <c r="N1595" t="s">
        <v>143</v>
      </c>
      <c r="O1595" t="str">
        <f t="shared" si="72"/>
        <v/>
      </c>
      <c r="P1595" t="str">
        <f t="shared" si="73"/>
        <v>100 - 120 минут</v>
      </c>
      <c r="Q1595" t="str">
        <f>VLOOKUP(L1595,[1]Лист1!$A:$B,2,0)</f>
        <v>Action &amp; Adventure</v>
      </c>
      <c r="R1595" s="5" t="str">
        <f t="shared" si="74"/>
        <v>2020</v>
      </c>
    </row>
    <row r="1596" spans="1:18" x14ac:dyDescent="0.25">
      <c r="A1596" s="4">
        <v>1594</v>
      </c>
      <c r="B1596" t="s">
        <v>4636</v>
      </c>
      <c r="C1596" t="s">
        <v>22756</v>
      </c>
      <c r="D1596" t="s">
        <v>4637</v>
      </c>
      <c r="E1596" t="s">
        <v>4638</v>
      </c>
      <c r="F1596" t="s">
        <v>16</v>
      </c>
      <c r="G1596" s="1">
        <v>44118</v>
      </c>
      <c r="H1596">
        <v>2020</v>
      </c>
      <c r="I1596" t="s">
        <v>54</v>
      </c>
      <c r="J1596">
        <v>80</v>
      </c>
      <c r="K1596" t="s">
        <v>277</v>
      </c>
      <c r="L1596" t="s">
        <v>18</v>
      </c>
      <c r="M1596" t="s">
        <v>70</v>
      </c>
      <c r="N1596">
        <v>0</v>
      </c>
      <c r="O1596" t="str">
        <f t="shared" si="72"/>
        <v/>
      </c>
      <c r="P1596" t="str">
        <f t="shared" si="73"/>
        <v>80 - 100 минут</v>
      </c>
      <c r="Q1596" t="str">
        <f>VLOOKUP(L1596,[1]Лист1!$A:$B,2,0)</f>
        <v>Documentaries</v>
      </c>
      <c r="R1596" s="5" t="str">
        <f t="shared" si="74"/>
        <v>2020</v>
      </c>
    </row>
    <row r="1597" spans="1:18" x14ac:dyDescent="0.25">
      <c r="A1597" s="4">
        <v>1595</v>
      </c>
      <c r="B1597" t="s">
        <v>4639</v>
      </c>
      <c r="C1597" t="s">
        <v>22756</v>
      </c>
      <c r="D1597" t="s">
        <v>4640</v>
      </c>
      <c r="E1597" t="s">
        <v>4641</v>
      </c>
      <c r="F1597" t="s">
        <v>1156</v>
      </c>
      <c r="G1597" s="1">
        <v>44118</v>
      </c>
      <c r="H1597">
        <v>2020</v>
      </c>
      <c r="I1597" t="s">
        <v>23</v>
      </c>
      <c r="J1597">
        <v>110</v>
      </c>
      <c r="K1597" t="s">
        <v>128</v>
      </c>
      <c r="L1597" t="s">
        <v>18</v>
      </c>
      <c r="M1597" t="s">
        <v>49</v>
      </c>
      <c r="N1597">
        <v>0</v>
      </c>
      <c r="O1597" t="str">
        <f t="shared" si="72"/>
        <v/>
      </c>
      <c r="P1597" t="str">
        <f t="shared" si="73"/>
        <v>100 - 120 минут</v>
      </c>
      <c r="Q1597" t="str">
        <f>VLOOKUP(L1597,[1]Лист1!$A:$B,2,0)</f>
        <v>Documentaries</v>
      </c>
      <c r="R1597" s="5" t="str">
        <f t="shared" si="74"/>
        <v>2020</v>
      </c>
    </row>
    <row r="1598" spans="1:18" x14ac:dyDescent="0.25">
      <c r="A1598" s="4">
        <v>1596</v>
      </c>
      <c r="B1598" t="s">
        <v>4642</v>
      </c>
      <c r="C1598" t="s">
        <v>22756</v>
      </c>
      <c r="D1598" t="s">
        <v>4643</v>
      </c>
      <c r="E1598" t="s">
        <v>4644</v>
      </c>
      <c r="F1598" t="s">
        <v>67</v>
      </c>
      <c r="G1598" s="1">
        <v>44117</v>
      </c>
      <c r="H1598">
        <v>2004</v>
      </c>
      <c r="I1598" t="s">
        <v>54</v>
      </c>
      <c r="J1598">
        <v>117</v>
      </c>
      <c r="K1598" t="s">
        <v>1997</v>
      </c>
      <c r="L1598" t="s">
        <v>390</v>
      </c>
      <c r="M1598" t="s">
        <v>143</v>
      </c>
      <c r="N1598" t="s">
        <v>232</v>
      </c>
      <c r="O1598" t="str">
        <f t="shared" si="72"/>
        <v/>
      </c>
      <c r="P1598" t="str">
        <f t="shared" si="73"/>
        <v>100 - 120 минут</v>
      </c>
      <c r="Q1598" t="str">
        <f>VLOOKUP(L1598,[1]Лист1!$A:$B,2,0)</f>
        <v>International</v>
      </c>
      <c r="R1598" s="5" t="str">
        <f t="shared" si="74"/>
        <v>2020</v>
      </c>
    </row>
    <row r="1599" spans="1:18" x14ac:dyDescent="0.25">
      <c r="A1599" s="4">
        <v>1597</v>
      </c>
      <c r="B1599" t="s">
        <v>4645</v>
      </c>
      <c r="C1599" t="s">
        <v>22756</v>
      </c>
      <c r="D1599" t="s">
        <v>4646</v>
      </c>
      <c r="E1599" t="s">
        <v>3265</v>
      </c>
      <c r="F1599" t="s">
        <v>53</v>
      </c>
      <c r="G1599" s="1">
        <v>44117</v>
      </c>
      <c r="H1599">
        <v>2020</v>
      </c>
      <c r="I1599" t="s">
        <v>110</v>
      </c>
      <c r="J1599">
        <v>47</v>
      </c>
      <c r="K1599" t="s">
        <v>41</v>
      </c>
      <c r="L1599" t="s">
        <v>41</v>
      </c>
      <c r="M1599">
        <v>0</v>
      </c>
      <c r="N1599">
        <v>0</v>
      </c>
      <c r="O1599" t="str">
        <f t="shared" si="72"/>
        <v/>
      </c>
      <c r="P1599" t="str">
        <f t="shared" si="73"/>
        <v>40 - 60 минут</v>
      </c>
      <c r="Q1599" t="str">
        <f>VLOOKUP(L1599,[1]Лист1!$A:$B,2,0)</f>
        <v>Kids</v>
      </c>
      <c r="R1599" s="5" t="str">
        <f t="shared" si="74"/>
        <v>2020</v>
      </c>
    </row>
    <row r="1600" spans="1:18" x14ac:dyDescent="0.25">
      <c r="A1600" s="4">
        <v>1598</v>
      </c>
      <c r="B1600" t="s">
        <v>4647</v>
      </c>
      <c r="C1600" t="s">
        <v>22756</v>
      </c>
      <c r="D1600" t="s">
        <v>4648</v>
      </c>
      <c r="E1600" t="s">
        <v>4649</v>
      </c>
      <c r="F1600" t="s">
        <v>67</v>
      </c>
      <c r="G1600" s="1">
        <v>44116</v>
      </c>
      <c r="H1600">
        <v>1990</v>
      </c>
      <c r="I1600" t="s">
        <v>54</v>
      </c>
      <c r="J1600">
        <v>165</v>
      </c>
      <c r="K1600" t="s">
        <v>454</v>
      </c>
      <c r="L1600" t="s">
        <v>62</v>
      </c>
      <c r="M1600" t="s">
        <v>63</v>
      </c>
      <c r="N1600" t="s">
        <v>49</v>
      </c>
      <c r="O1600" t="str">
        <f t="shared" si="72"/>
        <v/>
      </c>
      <c r="P1600" t="str">
        <f t="shared" si="73"/>
        <v>140 минут +</v>
      </c>
      <c r="Q1600" t="str">
        <f>VLOOKUP(L1600,[1]Лист1!$A:$B,2,0)</f>
        <v>Comedies</v>
      </c>
      <c r="R1600" s="5" t="str">
        <f t="shared" si="74"/>
        <v>2020</v>
      </c>
    </row>
    <row r="1601" spans="1:18" x14ac:dyDescent="0.25">
      <c r="A1601" s="4">
        <v>1599</v>
      </c>
      <c r="B1601" t="s">
        <v>4650</v>
      </c>
      <c r="C1601" t="s">
        <v>22756</v>
      </c>
      <c r="D1601" t="s">
        <v>4651</v>
      </c>
      <c r="E1601" t="s">
        <v>4652</v>
      </c>
      <c r="F1601" t="s">
        <v>67</v>
      </c>
      <c r="G1601" s="1">
        <v>44116</v>
      </c>
      <c r="H1601">
        <v>1982</v>
      </c>
      <c r="I1601" t="s">
        <v>54</v>
      </c>
      <c r="J1601">
        <v>134</v>
      </c>
      <c r="K1601" t="s">
        <v>4653</v>
      </c>
      <c r="L1601" t="s">
        <v>2507</v>
      </c>
      <c r="M1601" t="s">
        <v>63</v>
      </c>
      <c r="N1601" t="s">
        <v>49</v>
      </c>
      <c r="O1601" t="str">
        <f t="shared" si="72"/>
        <v/>
      </c>
      <c r="P1601" t="str">
        <f t="shared" si="73"/>
        <v>120 - 140 минут</v>
      </c>
      <c r="Q1601" t="str">
        <f>VLOOKUP(L1601,[1]Лист1!$A:$B,2,0)</f>
        <v>Classic &amp; Cult</v>
      </c>
      <c r="R1601" s="5" t="str">
        <f t="shared" si="74"/>
        <v>2020</v>
      </c>
    </row>
    <row r="1602" spans="1:18" x14ac:dyDescent="0.25">
      <c r="A1602" s="4">
        <v>1600</v>
      </c>
      <c r="B1602" t="s">
        <v>4654</v>
      </c>
      <c r="C1602" t="s">
        <v>22756</v>
      </c>
      <c r="D1602" t="s">
        <v>4655</v>
      </c>
      <c r="E1602" t="s">
        <v>4656</v>
      </c>
      <c r="F1602" t="s">
        <v>67</v>
      </c>
      <c r="G1602" s="1">
        <v>44116</v>
      </c>
      <c r="H1602">
        <v>2015</v>
      </c>
      <c r="I1602" t="s">
        <v>23</v>
      </c>
      <c r="J1602">
        <v>140</v>
      </c>
      <c r="K1602" t="s">
        <v>142</v>
      </c>
      <c r="L1602" t="s">
        <v>62</v>
      </c>
      <c r="M1602" t="s">
        <v>49</v>
      </c>
      <c r="N1602" t="s">
        <v>143</v>
      </c>
      <c r="O1602" t="str">
        <f t="shared" si="72"/>
        <v/>
      </c>
      <c r="P1602" t="str">
        <f t="shared" si="73"/>
        <v>140 минут +</v>
      </c>
      <c r="Q1602" t="str">
        <f>VLOOKUP(L1602,[1]Лист1!$A:$B,2,0)</f>
        <v>Comedies</v>
      </c>
      <c r="R1602" s="5" t="str">
        <f t="shared" si="74"/>
        <v>2020</v>
      </c>
    </row>
    <row r="1603" spans="1:18" x14ac:dyDescent="0.25">
      <c r="A1603" s="4">
        <v>1601</v>
      </c>
      <c r="B1603" t="s">
        <v>4657</v>
      </c>
      <c r="C1603" t="s">
        <v>22756</v>
      </c>
      <c r="D1603" t="s">
        <v>4658</v>
      </c>
      <c r="E1603" t="s">
        <v>4659</v>
      </c>
      <c r="F1603" t="s">
        <v>67</v>
      </c>
      <c r="G1603" s="1">
        <v>44116</v>
      </c>
      <c r="H1603">
        <v>2006</v>
      </c>
      <c r="I1603" t="s">
        <v>54</v>
      </c>
      <c r="J1603">
        <v>150</v>
      </c>
      <c r="K1603" t="s">
        <v>224</v>
      </c>
      <c r="L1603" t="s">
        <v>62</v>
      </c>
      <c r="M1603" t="s">
        <v>49</v>
      </c>
      <c r="N1603">
        <v>0</v>
      </c>
      <c r="O1603" t="str">
        <f t="shared" ref="O1603:O1666" si="75">IF(C1603="Сериал",IF(J1603=1,"1 сезон",IF(AND(J1603&gt;=2,J1603&lt;=4),CONCATENATE(J1603," сезона"),IF(J1603=5,CONCATENATE(J1603," сезонов"),IF(J1603&gt;=6,"более 5 сезонов")))),"")</f>
        <v/>
      </c>
      <c r="P1603" t="str">
        <f t="shared" ref="P1603:P1666" si="76">IF(C1603="Фильм",IF(J1603&lt;40,"0 - 40 минут",IF(AND(J1603&gt;=40,J1603&lt;60),"40 - 60 минут",IF(AND(J1603&gt;=60,J1603&lt;80),"60 - 80 минут",IF(AND(J1603&gt;=80,J1603&lt;100),"80 - 100 минут",IF(AND(J1603&gt;=100,J1603&lt;120),"100 - 120 минут",IF(AND(J1603&gt;=120,J1603&lt;140),"120 - 140 минут",IF(J1603&gt;=140,"140 минут +",))))))),"")</f>
        <v>140 минут +</v>
      </c>
      <c r="Q1603" t="str">
        <f>VLOOKUP(L1603,[1]Лист1!$A:$B,2,0)</f>
        <v>Comedies</v>
      </c>
      <c r="R1603" s="5" t="str">
        <f t="shared" ref="R1603:R1666" si="77">TEXT(G1603,"гггг")</f>
        <v>2020</v>
      </c>
    </row>
    <row r="1604" spans="1:18" x14ac:dyDescent="0.25">
      <c r="A1604" s="4">
        <v>1602</v>
      </c>
      <c r="B1604" t="s">
        <v>4660</v>
      </c>
      <c r="C1604" t="s">
        <v>22756</v>
      </c>
      <c r="D1604" t="s">
        <v>4661</v>
      </c>
      <c r="E1604" t="s">
        <v>4507</v>
      </c>
      <c r="F1604" t="s">
        <v>67</v>
      </c>
      <c r="G1604" s="1">
        <v>44116</v>
      </c>
      <c r="H1604">
        <v>2002</v>
      </c>
      <c r="I1604" t="s">
        <v>54</v>
      </c>
      <c r="J1604">
        <v>156</v>
      </c>
      <c r="K1604" t="s">
        <v>75</v>
      </c>
      <c r="L1604" t="s">
        <v>47</v>
      </c>
      <c r="M1604" t="s">
        <v>49</v>
      </c>
      <c r="N1604">
        <v>0</v>
      </c>
      <c r="O1604" t="str">
        <f t="shared" si="75"/>
        <v/>
      </c>
      <c r="P1604" t="str">
        <f t="shared" si="76"/>
        <v>140 минут +</v>
      </c>
      <c r="Q1604" t="str">
        <f>VLOOKUP(L1604,[1]Лист1!$A:$B,2,0)</f>
        <v>Dramas</v>
      </c>
      <c r="R1604" s="5" t="str">
        <f t="shared" si="77"/>
        <v>2020</v>
      </c>
    </row>
    <row r="1605" spans="1:18" x14ac:dyDescent="0.25">
      <c r="A1605" s="4">
        <v>1603</v>
      </c>
      <c r="B1605" t="s">
        <v>4662</v>
      </c>
      <c r="C1605" t="s">
        <v>22756</v>
      </c>
      <c r="D1605" t="s">
        <v>4663</v>
      </c>
      <c r="E1605" t="s">
        <v>3568</v>
      </c>
      <c r="F1605" t="s">
        <v>16</v>
      </c>
      <c r="G1605" s="1">
        <v>44115</v>
      </c>
      <c r="H1605">
        <v>2017</v>
      </c>
      <c r="I1605" t="s">
        <v>23</v>
      </c>
      <c r="J1605">
        <v>86</v>
      </c>
      <c r="K1605" t="s">
        <v>151</v>
      </c>
      <c r="L1605" t="s">
        <v>151</v>
      </c>
      <c r="M1605">
        <v>0</v>
      </c>
      <c r="N1605">
        <v>0</v>
      </c>
      <c r="O1605" t="str">
        <f t="shared" si="75"/>
        <v/>
      </c>
      <c r="P1605" t="str">
        <f t="shared" si="76"/>
        <v>80 - 100 минут</v>
      </c>
      <c r="Q1605" t="str">
        <f>VLOOKUP(L1605,[1]Лист1!$A:$B,2,0)</f>
        <v>Horror</v>
      </c>
      <c r="R1605" s="5" t="str">
        <f t="shared" si="77"/>
        <v>2020</v>
      </c>
    </row>
    <row r="1606" spans="1:18" x14ac:dyDescent="0.25">
      <c r="A1606" s="4">
        <v>1604</v>
      </c>
      <c r="B1606" t="s">
        <v>4664</v>
      </c>
      <c r="C1606" t="s">
        <v>22756</v>
      </c>
      <c r="D1606" t="s">
        <v>4665</v>
      </c>
      <c r="E1606" t="s">
        <v>4666</v>
      </c>
      <c r="F1606" t="s">
        <v>67</v>
      </c>
      <c r="G1606" s="1">
        <v>44113</v>
      </c>
      <c r="H1606">
        <v>2020</v>
      </c>
      <c r="I1606" t="s">
        <v>23</v>
      </c>
      <c r="J1606">
        <v>126</v>
      </c>
      <c r="K1606" t="s">
        <v>142</v>
      </c>
      <c r="L1606" t="s">
        <v>62</v>
      </c>
      <c r="M1606" t="s">
        <v>49</v>
      </c>
      <c r="N1606" t="s">
        <v>143</v>
      </c>
      <c r="O1606" t="str">
        <f t="shared" si="75"/>
        <v/>
      </c>
      <c r="P1606" t="str">
        <f t="shared" si="76"/>
        <v>120 - 140 минут</v>
      </c>
      <c r="Q1606" t="str">
        <f>VLOOKUP(L1606,[1]Лист1!$A:$B,2,0)</f>
        <v>Comedies</v>
      </c>
      <c r="R1606" s="5" t="str">
        <f t="shared" si="77"/>
        <v>2020</v>
      </c>
    </row>
    <row r="1607" spans="1:18" x14ac:dyDescent="0.25">
      <c r="A1607" s="4">
        <v>1605</v>
      </c>
      <c r="B1607" t="s">
        <v>4667</v>
      </c>
      <c r="C1607" t="s">
        <v>22756</v>
      </c>
      <c r="D1607" t="s">
        <v>4668</v>
      </c>
      <c r="E1607" t="s">
        <v>2910</v>
      </c>
      <c r="F1607" t="s">
        <v>2753</v>
      </c>
      <c r="G1607" s="1">
        <v>44113</v>
      </c>
      <c r="H1607">
        <v>2018</v>
      </c>
      <c r="I1607" t="s">
        <v>23</v>
      </c>
      <c r="J1607">
        <v>100</v>
      </c>
      <c r="K1607" t="s">
        <v>224</v>
      </c>
      <c r="L1607" t="s">
        <v>62</v>
      </c>
      <c r="M1607" t="s">
        <v>49</v>
      </c>
      <c r="N1607">
        <v>0</v>
      </c>
      <c r="O1607" t="str">
        <f t="shared" si="75"/>
        <v/>
      </c>
      <c r="P1607" t="str">
        <f t="shared" si="76"/>
        <v>100 - 120 минут</v>
      </c>
      <c r="Q1607" t="str">
        <f>VLOOKUP(L1607,[1]Лист1!$A:$B,2,0)</f>
        <v>Comedies</v>
      </c>
      <c r="R1607" s="5" t="str">
        <f t="shared" si="77"/>
        <v>2020</v>
      </c>
    </row>
    <row r="1608" spans="1:18" x14ac:dyDescent="0.25">
      <c r="A1608" s="4">
        <v>1606</v>
      </c>
      <c r="B1608" t="s">
        <v>4669</v>
      </c>
      <c r="C1608" t="s">
        <v>22756</v>
      </c>
      <c r="D1608" t="s">
        <v>4670</v>
      </c>
      <c r="E1608" t="s">
        <v>4671</v>
      </c>
      <c r="F1608" t="s">
        <v>16</v>
      </c>
      <c r="G1608" s="1">
        <v>44113</v>
      </c>
      <c r="H1608">
        <v>2020</v>
      </c>
      <c r="I1608" t="s">
        <v>270</v>
      </c>
      <c r="J1608">
        <v>124</v>
      </c>
      <c r="K1608" t="s">
        <v>564</v>
      </c>
      <c r="L1608" t="s">
        <v>62</v>
      </c>
      <c r="M1608" t="s">
        <v>63</v>
      </c>
      <c r="N1608" t="s">
        <v>48</v>
      </c>
      <c r="O1608" t="str">
        <f t="shared" si="75"/>
        <v/>
      </c>
      <c r="P1608" t="str">
        <f t="shared" si="76"/>
        <v>120 - 140 минут</v>
      </c>
      <c r="Q1608" t="str">
        <f>VLOOKUP(L1608,[1]Лист1!$A:$B,2,0)</f>
        <v>Comedies</v>
      </c>
      <c r="R1608" s="5" t="str">
        <f t="shared" si="77"/>
        <v>2020</v>
      </c>
    </row>
    <row r="1609" spans="1:18" x14ac:dyDescent="0.25">
      <c r="A1609" s="4">
        <v>1607</v>
      </c>
      <c r="B1609" t="s">
        <v>4672</v>
      </c>
      <c r="C1609" t="s">
        <v>22756</v>
      </c>
      <c r="D1609" t="s">
        <v>4673</v>
      </c>
      <c r="E1609" t="s">
        <v>4674</v>
      </c>
      <c r="F1609" t="s">
        <v>22</v>
      </c>
      <c r="G1609" s="1">
        <v>44112</v>
      </c>
      <c r="H1609">
        <v>2020</v>
      </c>
      <c r="I1609" t="s">
        <v>23</v>
      </c>
      <c r="J1609">
        <v>100</v>
      </c>
      <c r="K1609" t="s">
        <v>818</v>
      </c>
      <c r="L1609" t="s">
        <v>18</v>
      </c>
      <c r="M1609" t="s">
        <v>49</v>
      </c>
      <c r="N1609" t="s">
        <v>70</v>
      </c>
      <c r="O1609" t="str">
        <f t="shared" si="75"/>
        <v/>
      </c>
      <c r="P1609" t="str">
        <f t="shared" si="76"/>
        <v>100 - 120 минут</v>
      </c>
      <c r="Q1609" t="str">
        <f>VLOOKUP(L1609,[1]Лист1!$A:$B,2,0)</f>
        <v>Documentaries</v>
      </c>
      <c r="R1609" s="5" t="str">
        <f t="shared" si="77"/>
        <v>2020</v>
      </c>
    </row>
    <row r="1610" spans="1:18" x14ac:dyDescent="0.25">
      <c r="A1610" s="4">
        <v>1608</v>
      </c>
      <c r="B1610" t="s">
        <v>4675</v>
      </c>
      <c r="C1610" t="s">
        <v>22756</v>
      </c>
      <c r="D1610" t="s">
        <v>4676</v>
      </c>
      <c r="E1610" t="s">
        <v>4677</v>
      </c>
      <c r="F1610" t="s">
        <v>657</v>
      </c>
      <c r="G1610" s="1">
        <v>44112</v>
      </c>
      <c r="H1610">
        <v>2004</v>
      </c>
      <c r="I1610" t="s">
        <v>23</v>
      </c>
      <c r="J1610">
        <v>106</v>
      </c>
      <c r="K1610" t="s">
        <v>75</v>
      </c>
      <c r="L1610" t="s">
        <v>47</v>
      </c>
      <c r="M1610" t="s">
        <v>49</v>
      </c>
      <c r="N1610">
        <v>0</v>
      </c>
      <c r="O1610" t="str">
        <f t="shared" si="75"/>
        <v/>
      </c>
      <c r="P1610" t="str">
        <f t="shared" si="76"/>
        <v>100 - 120 минут</v>
      </c>
      <c r="Q1610" t="str">
        <f>VLOOKUP(L1610,[1]Лист1!$A:$B,2,0)</f>
        <v>Dramas</v>
      </c>
      <c r="R1610" s="5" t="str">
        <f t="shared" si="77"/>
        <v>2020</v>
      </c>
    </row>
    <row r="1611" spans="1:18" x14ac:dyDescent="0.25">
      <c r="A1611" s="4">
        <v>1609</v>
      </c>
      <c r="B1611" t="s">
        <v>4678</v>
      </c>
      <c r="C1611" t="s">
        <v>22756</v>
      </c>
      <c r="D1611" t="s">
        <v>4679</v>
      </c>
      <c r="E1611" t="s">
        <v>1070</v>
      </c>
      <c r="F1611" t="s">
        <v>16</v>
      </c>
      <c r="G1611" s="1">
        <v>44111</v>
      </c>
      <c r="H1611">
        <v>2020</v>
      </c>
      <c r="I1611" t="s">
        <v>17</v>
      </c>
      <c r="J1611">
        <v>104</v>
      </c>
      <c r="K1611" t="s">
        <v>2387</v>
      </c>
      <c r="L1611" t="s">
        <v>62</v>
      </c>
      <c r="M1611" t="s">
        <v>259</v>
      </c>
      <c r="N1611">
        <v>0</v>
      </c>
      <c r="O1611" t="str">
        <f t="shared" si="75"/>
        <v/>
      </c>
      <c r="P1611" t="str">
        <f t="shared" si="76"/>
        <v>100 - 120 минут</v>
      </c>
      <c r="Q1611" t="str">
        <f>VLOOKUP(L1611,[1]Лист1!$A:$B,2,0)</f>
        <v>Comedies</v>
      </c>
      <c r="R1611" s="5" t="str">
        <f t="shared" si="77"/>
        <v>2020</v>
      </c>
    </row>
    <row r="1612" spans="1:18" x14ac:dyDescent="0.25">
      <c r="A1612" s="4">
        <v>1610</v>
      </c>
      <c r="B1612" t="s">
        <v>4680</v>
      </c>
      <c r="C1612" t="s">
        <v>22757</v>
      </c>
      <c r="D1612" t="s">
        <v>4681</v>
      </c>
      <c r="E1612" t="s">
        <v>4682</v>
      </c>
      <c r="F1612" t="s">
        <v>3300</v>
      </c>
      <c r="G1612" s="1">
        <v>44111</v>
      </c>
      <c r="H1612">
        <v>2020</v>
      </c>
      <c r="I1612" t="s">
        <v>23</v>
      </c>
      <c r="J1612">
        <v>1</v>
      </c>
      <c r="K1612" t="s">
        <v>311</v>
      </c>
      <c r="L1612" t="s">
        <v>160</v>
      </c>
      <c r="M1612" t="s">
        <v>168</v>
      </c>
      <c r="N1612" t="s">
        <v>34</v>
      </c>
      <c r="O1612" t="str">
        <f t="shared" si="75"/>
        <v>1 сезон</v>
      </c>
      <c r="P1612" t="str">
        <f t="shared" si="76"/>
        <v/>
      </c>
      <c r="Q1612" t="str">
        <f>VLOOKUP(L1612,[1]Лист1!$A:$B,2,0)</f>
        <v>International</v>
      </c>
      <c r="R1612" s="5" t="str">
        <f t="shared" si="77"/>
        <v>2020</v>
      </c>
    </row>
    <row r="1613" spans="1:18" x14ac:dyDescent="0.25">
      <c r="A1613" s="4">
        <v>1611</v>
      </c>
      <c r="B1613" t="s">
        <v>4683</v>
      </c>
      <c r="C1613" t="s">
        <v>22756</v>
      </c>
      <c r="D1613" t="s">
        <v>4684</v>
      </c>
      <c r="E1613" t="s">
        <v>4685</v>
      </c>
      <c r="F1613" t="s">
        <v>16</v>
      </c>
      <c r="G1613" s="1">
        <v>44110</v>
      </c>
      <c r="H1613">
        <v>2020</v>
      </c>
      <c r="I1613" t="s">
        <v>270</v>
      </c>
      <c r="J1613">
        <v>96</v>
      </c>
      <c r="K1613" t="s">
        <v>62</v>
      </c>
      <c r="L1613" t="s">
        <v>62</v>
      </c>
      <c r="M1613">
        <v>0</v>
      </c>
      <c r="N1613">
        <v>0</v>
      </c>
      <c r="O1613" t="str">
        <f t="shared" si="75"/>
        <v/>
      </c>
      <c r="P1613" t="str">
        <f t="shared" si="76"/>
        <v>80 - 100 минут</v>
      </c>
      <c r="Q1613" t="str">
        <f>VLOOKUP(L1613,[1]Лист1!$A:$B,2,0)</f>
        <v>Comedies</v>
      </c>
      <c r="R1613" s="5" t="str">
        <f t="shared" si="77"/>
        <v>2020</v>
      </c>
    </row>
    <row r="1614" spans="1:18" x14ac:dyDescent="0.25">
      <c r="A1614" s="4">
        <v>1612</v>
      </c>
      <c r="B1614" t="s">
        <v>4686</v>
      </c>
      <c r="C1614" t="s">
        <v>22756</v>
      </c>
      <c r="D1614" t="s">
        <v>4687</v>
      </c>
      <c r="E1614" t="s">
        <v>4688</v>
      </c>
      <c r="F1614" t="s">
        <v>53</v>
      </c>
      <c r="G1614" s="1">
        <v>44110</v>
      </c>
      <c r="H1614">
        <v>2019</v>
      </c>
      <c r="I1614" t="s">
        <v>54</v>
      </c>
      <c r="J1614">
        <v>90</v>
      </c>
      <c r="K1614" t="s">
        <v>277</v>
      </c>
      <c r="L1614" t="s">
        <v>18</v>
      </c>
      <c r="M1614" t="s">
        <v>70</v>
      </c>
      <c r="N1614">
        <v>0</v>
      </c>
      <c r="O1614" t="str">
        <f t="shared" si="75"/>
        <v/>
      </c>
      <c r="P1614" t="str">
        <f t="shared" si="76"/>
        <v>80 - 100 минут</v>
      </c>
      <c r="Q1614" t="str">
        <f>VLOOKUP(L1614,[1]Лист1!$A:$B,2,0)</f>
        <v>Documentaries</v>
      </c>
      <c r="R1614" s="5" t="str">
        <f t="shared" si="77"/>
        <v>2020</v>
      </c>
    </row>
    <row r="1615" spans="1:18" x14ac:dyDescent="0.25">
      <c r="A1615" s="4">
        <v>1613</v>
      </c>
      <c r="B1615" t="s">
        <v>4689</v>
      </c>
      <c r="C1615" t="s">
        <v>22756</v>
      </c>
      <c r="D1615" t="s">
        <v>4690</v>
      </c>
      <c r="E1615" t="s">
        <v>4691</v>
      </c>
      <c r="F1615" t="s">
        <v>709</v>
      </c>
      <c r="G1615" s="1">
        <v>44110</v>
      </c>
      <c r="H1615">
        <v>2020</v>
      </c>
      <c r="I1615" t="s">
        <v>110</v>
      </c>
      <c r="J1615">
        <v>33</v>
      </c>
      <c r="K1615" t="s">
        <v>41</v>
      </c>
      <c r="L1615" t="s">
        <v>41</v>
      </c>
      <c r="M1615">
        <v>0</v>
      </c>
      <c r="N1615">
        <v>0</v>
      </c>
      <c r="O1615" t="str">
        <f t="shared" si="75"/>
        <v/>
      </c>
      <c r="P1615" t="str">
        <f t="shared" si="76"/>
        <v>0 - 40 минут</v>
      </c>
      <c r="Q1615" t="str">
        <f>VLOOKUP(L1615,[1]Лист1!$A:$B,2,0)</f>
        <v>Kids</v>
      </c>
      <c r="R1615" s="5" t="str">
        <f t="shared" si="77"/>
        <v>2020</v>
      </c>
    </row>
    <row r="1616" spans="1:18" x14ac:dyDescent="0.25">
      <c r="A1616" s="4">
        <v>1614</v>
      </c>
      <c r="B1616" t="s">
        <v>4692</v>
      </c>
      <c r="C1616" t="s">
        <v>22756</v>
      </c>
      <c r="D1616" t="s">
        <v>4693</v>
      </c>
      <c r="E1616" t="s">
        <v>4694</v>
      </c>
      <c r="F1616" t="s">
        <v>16</v>
      </c>
      <c r="G1616" s="1">
        <v>44110</v>
      </c>
      <c r="H1616">
        <v>2017</v>
      </c>
      <c r="I1616" t="s">
        <v>54</v>
      </c>
      <c r="J1616">
        <v>81</v>
      </c>
      <c r="K1616" t="s">
        <v>560</v>
      </c>
      <c r="L1616" t="s">
        <v>47</v>
      </c>
      <c r="M1616" t="s">
        <v>143</v>
      </c>
      <c r="N1616">
        <v>0</v>
      </c>
      <c r="O1616" t="str">
        <f t="shared" si="75"/>
        <v/>
      </c>
      <c r="P1616" t="str">
        <f t="shared" si="76"/>
        <v>80 - 100 минут</v>
      </c>
      <c r="Q1616" t="str">
        <f>VLOOKUP(L1616,[1]Лист1!$A:$B,2,0)</f>
        <v>Dramas</v>
      </c>
      <c r="R1616" s="5" t="str">
        <f t="shared" si="77"/>
        <v>2020</v>
      </c>
    </row>
    <row r="1617" spans="1:18" x14ac:dyDescent="0.25">
      <c r="A1617" s="4">
        <v>1615</v>
      </c>
      <c r="B1617" t="s">
        <v>4695</v>
      </c>
      <c r="C1617" t="s">
        <v>22756</v>
      </c>
      <c r="D1617" t="s">
        <v>4696</v>
      </c>
      <c r="E1617" t="s">
        <v>4697</v>
      </c>
      <c r="F1617" t="s">
        <v>53</v>
      </c>
      <c r="G1617" s="1">
        <v>44108</v>
      </c>
      <c r="H1617">
        <v>2020</v>
      </c>
      <c r="I1617" t="s">
        <v>121</v>
      </c>
      <c r="J1617">
        <v>84</v>
      </c>
      <c r="K1617" t="s">
        <v>18</v>
      </c>
      <c r="L1617" t="s">
        <v>18</v>
      </c>
      <c r="M1617">
        <v>0</v>
      </c>
      <c r="N1617">
        <v>0</v>
      </c>
      <c r="O1617" t="str">
        <f t="shared" si="75"/>
        <v/>
      </c>
      <c r="P1617" t="str">
        <f t="shared" si="76"/>
        <v>80 - 100 минут</v>
      </c>
      <c r="Q1617" t="str">
        <f>VLOOKUP(L1617,[1]Лист1!$A:$B,2,0)</f>
        <v>Documentaries</v>
      </c>
      <c r="R1617" s="5" t="str">
        <f t="shared" si="77"/>
        <v>2020</v>
      </c>
    </row>
    <row r="1618" spans="1:18" x14ac:dyDescent="0.25">
      <c r="A1618" s="4">
        <v>1616</v>
      </c>
      <c r="B1618" t="s">
        <v>4698</v>
      </c>
      <c r="C1618" t="s">
        <v>22756</v>
      </c>
      <c r="D1618" t="s">
        <v>4699</v>
      </c>
      <c r="E1618" t="s">
        <v>4700</v>
      </c>
      <c r="F1618" t="s">
        <v>709</v>
      </c>
      <c r="G1618" s="1">
        <v>44107</v>
      </c>
      <c r="H1618">
        <v>2020</v>
      </c>
      <c r="I1618" t="s">
        <v>23</v>
      </c>
      <c r="J1618">
        <v>44</v>
      </c>
      <c r="K1618" t="s">
        <v>786</v>
      </c>
      <c r="L1618" t="s">
        <v>18</v>
      </c>
      <c r="M1618" t="s">
        <v>787</v>
      </c>
      <c r="N1618">
        <v>0</v>
      </c>
      <c r="O1618" t="str">
        <f t="shared" si="75"/>
        <v/>
      </c>
      <c r="P1618" t="str">
        <f t="shared" si="76"/>
        <v>40 - 60 минут</v>
      </c>
      <c r="Q1618" t="str">
        <f>VLOOKUP(L1618,[1]Лист1!$A:$B,2,0)</f>
        <v>Documentaries</v>
      </c>
      <c r="R1618" s="5" t="str">
        <f t="shared" si="77"/>
        <v>2020</v>
      </c>
    </row>
    <row r="1619" spans="1:18" x14ac:dyDescent="0.25">
      <c r="A1619" s="4">
        <v>1617</v>
      </c>
      <c r="B1619" t="s">
        <v>4701</v>
      </c>
      <c r="C1619" t="s">
        <v>22756</v>
      </c>
      <c r="D1619" t="s">
        <v>4702</v>
      </c>
      <c r="E1619" t="s">
        <v>4703</v>
      </c>
      <c r="F1619" t="s">
        <v>2753</v>
      </c>
      <c r="G1619" s="1">
        <v>44107</v>
      </c>
      <c r="H1619">
        <v>2018</v>
      </c>
      <c r="I1619" t="s">
        <v>54</v>
      </c>
      <c r="J1619">
        <v>115</v>
      </c>
      <c r="K1619" t="s">
        <v>2619</v>
      </c>
      <c r="L1619" t="s">
        <v>47</v>
      </c>
      <c r="M1619" t="s">
        <v>49</v>
      </c>
      <c r="N1619" t="s">
        <v>442</v>
      </c>
      <c r="O1619" t="str">
        <f t="shared" si="75"/>
        <v/>
      </c>
      <c r="P1619" t="str">
        <f t="shared" si="76"/>
        <v>100 - 120 минут</v>
      </c>
      <c r="Q1619" t="str">
        <f>VLOOKUP(L1619,[1]Лист1!$A:$B,2,0)</f>
        <v>Dramas</v>
      </c>
      <c r="R1619" s="5" t="str">
        <f t="shared" si="77"/>
        <v>2020</v>
      </c>
    </row>
    <row r="1620" spans="1:18" x14ac:dyDescent="0.25">
      <c r="A1620" s="4">
        <v>1618</v>
      </c>
      <c r="B1620" t="s">
        <v>4704</v>
      </c>
      <c r="C1620" t="s">
        <v>22756</v>
      </c>
      <c r="D1620" t="s">
        <v>4705</v>
      </c>
      <c r="E1620" t="s">
        <v>4706</v>
      </c>
      <c r="F1620" t="s">
        <v>2753</v>
      </c>
      <c r="G1620" s="1">
        <v>44106</v>
      </c>
      <c r="H1620">
        <v>2016</v>
      </c>
      <c r="I1620" t="s">
        <v>54</v>
      </c>
      <c r="J1620">
        <v>94</v>
      </c>
      <c r="K1620" t="s">
        <v>142</v>
      </c>
      <c r="L1620" t="s">
        <v>62</v>
      </c>
      <c r="M1620" t="s">
        <v>49</v>
      </c>
      <c r="N1620" t="s">
        <v>143</v>
      </c>
      <c r="O1620" t="str">
        <f t="shared" si="75"/>
        <v/>
      </c>
      <c r="P1620" t="str">
        <f t="shared" si="76"/>
        <v>80 - 100 минут</v>
      </c>
      <c r="Q1620" t="str">
        <f>VLOOKUP(L1620,[1]Лист1!$A:$B,2,0)</f>
        <v>Comedies</v>
      </c>
      <c r="R1620" s="5" t="str">
        <f t="shared" si="77"/>
        <v>2020</v>
      </c>
    </row>
    <row r="1621" spans="1:18" x14ac:dyDescent="0.25">
      <c r="A1621" s="4">
        <v>1619</v>
      </c>
      <c r="B1621" t="s">
        <v>4707</v>
      </c>
      <c r="C1621" t="s">
        <v>22756</v>
      </c>
      <c r="D1621" t="s">
        <v>4708</v>
      </c>
      <c r="E1621" t="s">
        <v>4709</v>
      </c>
      <c r="F1621" t="s">
        <v>53</v>
      </c>
      <c r="G1621" s="1">
        <v>44104</v>
      </c>
      <c r="H1621">
        <v>2018</v>
      </c>
      <c r="I1621" t="s">
        <v>23</v>
      </c>
      <c r="J1621">
        <v>28</v>
      </c>
      <c r="K1621" t="s">
        <v>231</v>
      </c>
      <c r="L1621" t="s">
        <v>47</v>
      </c>
      <c r="M1621" t="s">
        <v>49</v>
      </c>
      <c r="N1621" t="s">
        <v>232</v>
      </c>
      <c r="O1621" t="str">
        <f t="shared" si="75"/>
        <v/>
      </c>
      <c r="P1621" t="str">
        <f t="shared" si="76"/>
        <v>0 - 40 минут</v>
      </c>
      <c r="Q1621" t="str">
        <f>VLOOKUP(L1621,[1]Лист1!$A:$B,2,0)</f>
        <v>Dramas</v>
      </c>
      <c r="R1621" s="5" t="str">
        <f t="shared" si="77"/>
        <v>2020</v>
      </c>
    </row>
    <row r="1622" spans="1:18" x14ac:dyDescent="0.25">
      <c r="A1622" s="4">
        <v>1620</v>
      </c>
      <c r="B1622" t="s">
        <v>4710</v>
      </c>
      <c r="C1622" t="s">
        <v>22756</v>
      </c>
      <c r="D1622" t="s">
        <v>4711</v>
      </c>
      <c r="E1622" t="s">
        <v>138</v>
      </c>
      <c r="F1622" t="s">
        <v>16</v>
      </c>
      <c r="G1622" s="1">
        <v>44106</v>
      </c>
      <c r="H1622">
        <v>2020</v>
      </c>
      <c r="I1622" t="s">
        <v>110</v>
      </c>
      <c r="J1622">
        <v>22</v>
      </c>
      <c r="K1622" t="s">
        <v>41</v>
      </c>
      <c r="L1622" t="s">
        <v>41</v>
      </c>
      <c r="M1622">
        <v>0</v>
      </c>
      <c r="N1622">
        <v>0</v>
      </c>
      <c r="O1622" t="str">
        <f t="shared" si="75"/>
        <v/>
      </c>
      <c r="P1622" t="str">
        <f t="shared" si="76"/>
        <v>0 - 40 минут</v>
      </c>
      <c r="Q1622" t="str">
        <f>VLOOKUP(L1622,[1]Лист1!$A:$B,2,0)</f>
        <v>Kids</v>
      </c>
      <c r="R1622" s="5" t="str">
        <f t="shared" si="77"/>
        <v>2020</v>
      </c>
    </row>
    <row r="1623" spans="1:18" x14ac:dyDescent="0.25">
      <c r="A1623" s="4">
        <v>1621</v>
      </c>
      <c r="B1623" t="s">
        <v>4712</v>
      </c>
      <c r="C1623" t="s">
        <v>22756</v>
      </c>
      <c r="D1623" t="s">
        <v>4713</v>
      </c>
      <c r="E1623" t="s">
        <v>1487</v>
      </c>
      <c r="F1623" t="s">
        <v>357</v>
      </c>
      <c r="G1623" s="1">
        <v>44106</v>
      </c>
      <c r="H1623">
        <v>2020</v>
      </c>
      <c r="I1623" t="s">
        <v>23</v>
      </c>
      <c r="J1623">
        <v>107</v>
      </c>
      <c r="K1623" t="s">
        <v>75</v>
      </c>
      <c r="L1623" t="s">
        <v>47</v>
      </c>
      <c r="M1623" t="s">
        <v>49</v>
      </c>
      <c r="N1623">
        <v>0</v>
      </c>
      <c r="O1623" t="str">
        <f t="shared" si="75"/>
        <v/>
      </c>
      <c r="P1623" t="str">
        <f t="shared" si="76"/>
        <v>100 - 120 минут</v>
      </c>
      <c r="Q1623" t="str">
        <f>VLOOKUP(L1623,[1]Лист1!$A:$B,2,0)</f>
        <v>Dramas</v>
      </c>
      <c r="R1623" s="5" t="str">
        <f t="shared" si="77"/>
        <v>2020</v>
      </c>
    </row>
    <row r="1624" spans="1:18" x14ac:dyDescent="0.25">
      <c r="A1624" s="4">
        <v>1622</v>
      </c>
      <c r="B1624" t="s">
        <v>4714</v>
      </c>
      <c r="C1624" t="s">
        <v>22756</v>
      </c>
      <c r="D1624" t="s">
        <v>4715</v>
      </c>
      <c r="E1624" t="s">
        <v>4716</v>
      </c>
      <c r="F1624" t="s">
        <v>67</v>
      </c>
      <c r="G1624" s="1">
        <v>44106</v>
      </c>
      <c r="H1624">
        <v>2020</v>
      </c>
      <c r="I1624" t="s">
        <v>23</v>
      </c>
      <c r="J1624">
        <v>115</v>
      </c>
      <c r="K1624" t="s">
        <v>454</v>
      </c>
      <c r="L1624" t="s">
        <v>62</v>
      </c>
      <c r="M1624" t="s">
        <v>63</v>
      </c>
      <c r="N1624" t="s">
        <v>49</v>
      </c>
      <c r="O1624" t="str">
        <f t="shared" si="75"/>
        <v/>
      </c>
      <c r="P1624" t="str">
        <f t="shared" si="76"/>
        <v>100 - 120 минут</v>
      </c>
      <c r="Q1624" t="str">
        <f>VLOOKUP(L1624,[1]Лист1!$A:$B,2,0)</f>
        <v>Comedies</v>
      </c>
      <c r="R1624" s="5" t="str">
        <f t="shared" si="77"/>
        <v>2020</v>
      </c>
    </row>
    <row r="1625" spans="1:18" x14ac:dyDescent="0.25">
      <c r="A1625" s="4">
        <v>1623</v>
      </c>
      <c r="B1625" t="s">
        <v>4717</v>
      </c>
      <c r="C1625" t="s">
        <v>22756</v>
      </c>
      <c r="D1625" t="s">
        <v>4718</v>
      </c>
      <c r="E1625" t="s">
        <v>4719</v>
      </c>
      <c r="F1625" t="s">
        <v>737</v>
      </c>
      <c r="G1625" s="1">
        <v>44106</v>
      </c>
      <c r="H1625">
        <v>2020</v>
      </c>
      <c r="I1625" t="s">
        <v>23</v>
      </c>
      <c r="J1625">
        <v>93</v>
      </c>
      <c r="K1625" t="s">
        <v>1048</v>
      </c>
      <c r="L1625" t="s">
        <v>151</v>
      </c>
      <c r="M1625" t="s">
        <v>49</v>
      </c>
      <c r="N1625" t="s">
        <v>232</v>
      </c>
      <c r="O1625" t="str">
        <f t="shared" si="75"/>
        <v/>
      </c>
      <c r="P1625" t="str">
        <f t="shared" si="76"/>
        <v>80 - 100 минут</v>
      </c>
      <c r="Q1625" t="str">
        <f>VLOOKUP(L1625,[1]Лист1!$A:$B,2,0)</f>
        <v>Horror</v>
      </c>
      <c r="R1625" s="5" t="str">
        <f t="shared" si="77"/>
        <v>2020</v>
      </c>
    </row>
    <row r="1626" spans="1:18" x14ac:dyDescent="0.25">
      <c r="A1626" s="4">
        <v>1624</v>
      </c>
      <c r="B1626" t="s">
        <v>4720</v>
      </c>
      <c r="C1626" t="s">
        <v>22756</v>
      </c>
      <c r="D1626" t="s">
        <v>4721</v>
      </c>
      <c r="E1626" t="s">
        <v>2931</v>
      </c>
      <c r="F1626" t="s">
        <v>2753</v>
      </c>
      <c r="G1626" s="1">
        <v>44106</v>
      </c>
      <c r="H1626">
        <v>2017</v>
      </c>
      <c r="I1626" t="s">
        <v>23</v>
      </c>
      <c r="J1626">
        <v>107</v>
      </c>
      <c r="K1626" t="s">
        <v>142</v>
      </c>
      <c r="L1626" t="s">
        <v>62</v>
      </c>
      <c r="M1626" t="s">
        <v>49</v>
      </c>
      <c r="N1626" t="s">
        <v>143</v>
      </c>
      <c r="O1626" t="str">
        <f t="shared" si="75"/>
        <v/>
      </c>
      <c r="P1626" t="str">
        <f t="shared" si="76"/>
        <v>100 - 120 минут</v>
      </c>
      <c r="Q1626" t="str">
        <f>VLOOKUP(L1626,[1]Лист1!$A:$B,2,0)</f>
        <v>Comedies</v>
      </c>
      <c r="R1626" s="5" t="str">
        <f t="shared" si="77"/>
        <v>2020</v>
      </c>
    </row>
    <row r="1627" spans="1:18" x14ac:dyDescent="0.25">
      <c r="A1627" s="4">
        <v>1625</v>
      </c>
      <c r="B1627" t="s">
        <v>4722</v>
      </c>
      <c r="C1627" t="s">
        <v>22756</v>
      </c>
      <c r="D1627" t="s">
        <v>4723</v>
      </c>
      <c r="E1627" t="s">
        <v>4724</v>
      </c>
      <c r="F1627" t="s">
        <v>16</v>
      </c>
      <c r="G1627" s="1">
        <v>44106</v>
      </c>
      <c r="H1627">
        <v>2020</v>
      </c>
      <c r="I1627" t="s">
        <v>17</v>
      </c>
      <c r="J1627">
        <v>86</v>
      </c>
      <c r="K1627" t="s">
        <v>2387</v>
      </c>
      <c r="L1627" t="s">
        <v>62</v>
      </c>
      <c r="M1627" t="s">
        <v>259</v>
      </c>
      <c r="N1627">
        <v>0</v>
      </c>
      <c r="O1627" t="str">
        <f t="shared" si="75"/>
        <v/>
      </c>
      <c r="P1627" t="str">
        <f t="shared" si="76"/>
        <v>80 - 100 минут</v>
      </c>
      <c r="Q1627" t="str">
        <f>VLOOKUP(L1627,[1]Лист1!$A:$B,2,0)</f>
        <v>Comedies</v>
      </c>
      <c r="R1627" s="5" t="str">
        <f t="shared" si="77"/>
        <v>2020</v>
      </c>
    </row>
    <row r="1628" spans="1:18" x14ac:dyDescent="0.25">
      <c r="A1628" s="4">
        <v>1626</v>
      </c>
      <c r="B1628" t="s">
        <v>4725</v>
      </c>
      <c r="C1628" t="s">
        <v>22756</v>
      </c>
      <c r="D1628" t="s">
        <v>4726</v>
      </c>
      <c r="E1628" t="s">
        <v>4727</v>
      </c>
      <c r="F1628" t="s">
        <v>1156</v>
      </c>
      <c r="G1628" s="1">
        <v>44106</v>
      </c>
      <c r="H1628">
        <v>2020</v>
      </c>
      <c r="I1628" t="s">
        <v>23</v>
      </c>
      <c r="J1628">
        <v>112</v>
      </c>
      <c r="K1628" t="s">
        <v>142</v>
      </c>
      <c r="L1628" t="s">
        <v>62</v>
      </c>
      <c r="M1628" t="s">
        <v>49</v>
      </c>
      <c r="N1628" t="s">
        <v>143</v>
      </c>
      <c r="O1628" t="str">
        <f t="shared" si="75"/>
        <v/>
      </c>
      <c r="P1628" t="str">
        <f t="shared" si="76"/>
        <v>100 - 120 минут</v>
      </c>
      <c r="Q1628" t="str">
        <f>VLOOKUP(L1628,[1]Лист1!$A:$B,2,0)</f>
        <v>Comedies</v>
      </c>
      <c r="R1628" s="5" t="str">
        <f t="shared" si="77"/>
        <v>2020</v>
      </c>
    </row>
    <row r="1629" spans="1:18" x14ac:dyDescent="0.25">
      <c r="A1629" s="4">
        <v>1627</v>
      </c>
      <c r="B1629" t="s">
        <v>4728</v>
      </c>
      <c r="C1629" t="s">
        <v>22756</v>
      </c>
      <c r="D1629" t="s">
        <v>4729</v>
      </c>
      <c r="E1629" t="s">
        <v>4730</v>
      </c>
      <c r="F1629" t="s">
        <v>1979</v>
      </c>
      <c r="G1629" s="1">
        <v>44105</v>
      </c>
      <c r="H1629">
        <v>2020</v>
      </c>
      <c r="I1629" t="s">
        <v>39</v>
      </c>
      <c r="J1629">
        <v>102</v>
      </c>
      <c r="K1629" t="s">
        <v>849</v>
      </c>
      <c r="L1629" t="s">
        <v>237</v>
      </c>
      <c r="M1629" t="s">
        <v>42</v>
      </c>
      <c r="N1629" t="s">
        <v>49</v>
      </c>
      <c r="O1629" t="str">
        <f t="shared" si="75"/>
        <v/>
      </c>
      <c r="P1629" t="str">
        <f t="shared" si="76"/>
        <v>100 - 120 минут</v>
      </c>
      <c r="Q1629" t="str">
        <f>VLOOKUP(L1629,[1]Лист1!$A:$B,2,0)</f>
        <v>Action &amp; Adventure</v>
      </c>
      <c r="R1629" s="5" t="str">
        <f t="shared" si="77"/>
        <v>2020</v>
      </c>
    </row>
    <row r="1630" spans="1:18" x14ac:dyDescent="0.25">
      <c r="A1630" s="4">
        <v>1628</v>
      </c>
      <c r="B1630" t="s">
        <v>4731</v>
      </c>
      <c r="C1630" t="s">
        <v>22756</v>
      </c>
      <c r="D1630" t="s">
        <v>4732</v>
      </c>
      <c r="E1630" t="s">
        <v>4733</v>
      </c>
      <c r="F1630" t="s">
        <v>4734</v>
      </c>
      <c r="G1630" s="1">
        <v>44105</v>
      </c>
      <c r="H1630">
        <v>2017</v>
      </c>
      <c r="I1630" t="s">
        <v>270</v>
      </c>
      <c r="J1630">
        <v>91</v>
      </c>
      <c r="K1630" t="s">
        <v>274</v>
      </c>
      <c r="L1630" t="s">
        <v>47</v>
      </c>
      <c r="M1630" t="s">
        <v>232</v>
      </c>
      <c r="N1630">
        <v>0</v>
      </c>
      <c r="O1630" t="str">
        <f t="shared" si="75"/>
        <v/>
      </c>
      <c r="P1630" t="str">
        <f t="shared" si="76"/>
        <v>80 - 100 минут</v>
      </c>
      <c r="Q1630" t="str">
        <f>VLOOKUP(L1630,[1]Лист1!$A:$B,2,0)</f>
        <v>Dramas</v>
      </c>
      <c r="R1630" s="5" t="str">
        <f t="shared" si="77"/>
        <v>2020</v>
      </c>
    </row>
    <row r="1631" spans="1:18" x14ac:dyDescent="0.25">
      <c r="A1631" s="4">
        <v>1629</v>
      </c>
      <c r="B1631" t="s">
        <v>4735</v>
      </c>
      <c r="C1631" t="s">
        <v>22756</v>
      </c>
      <c r="D1631" t="s">
        <v>4736</v>
      </c>
      <c r="E1631" t="s">
        <v>4737</v>
      </c>
      <c r="F1631" t="s">
        <v>16</v>
      </c>
      <c r="G1631" s="1">
        <v>44105</v>
      </c>
      <c r="H1631">
        <v>2019</v>
      </c>
      <c r="I1631" t="s">
        <v>54</v>
      </c>
      <c r="J1631">
        <v>83</v>
      </c>
      <c r="K1631" t="s">
        <v>786</v>
      </c>
      <c r="L1631" t="s">
        <v>18</v>
      </c>
      <c r="M1631" t="s">
        <v>787</v>
      </c>
      <c r="N1631">
        <v>0</v>
      </c>
      <c r="O1631" t="str">
        <f t="shared" si="75"/>
        <v/>
      </c>
      <c r="P1631" t="str">
        <f t="shared" si="76"/>
        <v>80 - 100 минут</v>
      </c>
      <c r="Q1631" t="str">
        <f>VLOOKUP(L1631,[1]Лист1!$A:$B,2,0)</f>
        <v>Documentaries</v>
      </c>
      <c r="R1631" s="5" t="str">
        <f t="shared" si="77"/>
        <v>2020</v>
      </c>
    </row>
    <row r="1632" spans="1:18" x14ac:dyDescent="0.25">
      <c r="A1632" s="4">
        <v>1630</v>
      </c>
      <c r="B1632" t="s">
        <v>4738</v>
      </c>
      <c r="C1632" t="s">
        <v>22756</v>
      </c>
      <c r="D1632" t="s">
        <v>4739</v>
      </c>
      <c r="E1632" t="s">
        <v>4740</v>
      </c>
      <c r="F1632" t="s">
        <v>246</v>
      </c>
      <c r="G1632" s="1">
        <v>44105</v>
      </c>
      <c r="H1632">
        <v>2013</v>
      </c>
      <c r="I1632" t="s">
        <v>23</v>
      </c>
      <c r="J1632">
        <v>73</v>
      </c>
      <c r="K1632" t="s">
        <v>236</v>
      </c>
      <c r="L1632" t="s">
        <v>237</v>
      </c>
      <c r="M1632" t="s">
        <v>63</v>
      </c>
      <c r="N1632" t="s">
        <v>49</v>
      </c>
      <c r="O1632" t="str">
        <f t="shared" si="75"/>
        <v/>
      </c>
      <c r="P1632" t="str">
        <f t="shared" si="76"/>
        <v>60 - 80 минут</v>
      </c>
      <c r="Q1632" t="str">
        <f>VLOOKUP(L1632,[1]Лист1!$A:$B,2,0)</f>
        <v>Action &amp; Adventure</v>
      </c>
      <c r="R1632" s="5" t="str">
        <f t="shared" si="77"/>
        <v>2020</v>
      </c>
    </row>
    <row r="1633" spans="1:18" x14ac:dyDescent="0.25">
      <c r="A1633" s="4">
        <v>1631</v>
      </c>
      <c r="B1633" t="s">
        <v>4741</v>
      </c>
      <c r="C1633" t="s">
        <v>22756</v>
      </c>
      <c r="D1633" t="s">
        <v>4742</v>
      </c>
      <c r="E1633" t="s">
        <v>1443</v>
      </c>
      <c r="F1633" t="s">
        <v>16</v>
      </c>
      <c r="G1633" s="1">
        <v>44105</v>
      </c>
      <c r="H1633">
        <v>2016</v>
      </c>
      <c r="I1633" t="s">
        <v>270</v>
      </c>
      <c r="J1633">
        <v>139</v>
      </c>
      <c r="K1633" t="s">
        <v>242</v>
      </c>
      <c r="L1633" t="s">
        <v>237</v>
      </c>
      <c r="M1633" t="s">
        <v>63</v>
      </c>
      <c r="N1633">
        <v>0</v>
      </c>
      <c r="O1633" t="str">
        <f t="shared" si="75"/>
        <v/>
      </c>
      <c r="P1633" t="str">
        <f t="shared" si="76"/>
        <v>120 - 140 минут</v>
      </c>
      <c r="Q1633" t="str">
        <f>VLOOKUP(L1633,[1]Лист1!$A:$B,2,0)</f>
        <v>Action &amp; Adventure</v>
      </c>
      <c r="R1633" s="5" t="str">
        <f t="shared" si="77"/>
        <v>2020</v>
      </c>
    </row>
    <row r="1634" spans="1:18" x14ac:dyDescent="0.25">
      <c r="A1634" s="4">
        <v>1632</v>
      </c>
      <c r="B1634" t="s">
        <v>4743</v>
      </c>
      <c r="C1634" t="s">
        <v>22756</v>
      </c>
      <c r="D1634" t="s">
        <v>4744</v>
      </c>
      <c r="E1634" t="s">
        <v>4745</v>
      </c>
      <c r="F1634" t="s">
        <v>85</v>
      </c>
      <c r="G1634" s="1">
        <v>44105</v>
      </c>
      <c r="H1634">
        <v>2019</v>
      </c>
      <c r="I1634" t="s">
        <v>39</v>
      </c>
      <c r="J1634">
        <v>91</v>
      </c>
      <c r="K1634" t="s">
        <v>142</v>
      </c>
      <c r="L1634" t="s">
        <v>62</v>
      </c>
      <c r="M1634" t="s">
        <v>49</v>
      </c>
      <c r="N1634" t="s">
        <v>143</v>
      </c>
      <c r="O1634" t="str">
        <f t="shared" si="75"/>
        <v/>
      </c>
      <c r="P1634" t="str">
        <f t="shared" si="76"/>
        <v>80 - 100 минут</v>
      </c>
      <c r="Q1634" t="str">
        <f>VLOOKUP(L1634,[1]Лист1!$A:$B,2,0)</f>
        <v>Comedies</v>
      </c>
      <c r="R1634" s="5" t="str">
        <f t="shared" si="77"/>
        <v>2020</v>
      </c>
    </row>
    <row r="1635" spans="1:18" x14ac:dyDescent="0.25">
      <c r="A1635" s="4">
        <v>1633</v>
      </c>
      <c r="B1635" t="s">
        <v>4746</v>
      </c>
      <c r="C1635" t="s">
        <v>22756</v>
      </c>
      <c r="D1635" t="s">
        <v>4747</v>
      </c>
      <c r="E1635" t="s">
        <v>4748</v>
      </c>
      <c r="F1635" t="s">
        <v>16</v>
      </c>
      <c r="G1635" s="1">
        <v>44105</v>
      </c>
      <c r="H1635">
        <v>2019</v>
      </c>
      <c r="I1635" t="s">
        <v>54</v>
      </c>
      <c r="J1635">
        <v>95</v>
      </c>
      <c r="K1635" t="s">
        <v>18</v>
      </c>
      <c r="L1635" t="s">
        <v>18</v>
      </c>
      <c r="M1635">
        <v>0</v>
      </c>
      <c r="N1635">
        <v>0</v>
      </c>
      <c r="O1635" t="str">
        <f t="shared" si="75"/>
        <v/>
      </c>
      <c r="P1635" t="str">
        <f t="shared" si="76"/>
        <v>80 - 100 минут</v>
      </c>
      <c r="Q1635" t="str">
        <f>VLOOKUP(L1635,[1]Лист1!$A:$B,2,0)</f>
        <v>Documentaries</v>
      </c>
      <c r="R1635" s="5" t="str">
        <f t="shared" si="77"/>
        <v>2020</v>
      </c>
    </row>
    <row r="1636" spans="1:18" x14ac:dyDescent="0.25">
      <c r="A1636" s="4">
        <v>1634</v>
      </c>
      <c r="B1636" t="s">
        <v>4749</v>
      </c>
      <c r="C1636" t="s">
        <v>22756</v>
      </c>
      <c r="D1636" t="s">
        <v>4750</v>
      </c>
      <c r="E1636" t="s">
        <v>4751</v>
      </c>
      <c r="F1636" t="s">
        <v>1079</v>
      </c>
      <c r="G1636" s="1">
        <v>44105</v>
      </c>
      <c r="H1636">
        <v>2016</v>
      </c>
      <c r="I1636" t="s">
        <v>17</v>
      </c>
      <c r="J1636">
        <v>101</v>
      </c>
      <c r="K1636" t="s">
        <v>385</v>
      </c>
      <c r="L1636" t="s">
        <v>237</v>
      </c>
      <c r="M1636" t="s">
        <v>42</v>
      </c>
      <c r="N1636" t="s">
        <v>63</v>
      </c>
      <c r="O1636" t="str">
        <f t="shared" si="75"/>
        <v/>
      </c>
      <c r="P1636" t="str">
        <f t="shared" si="76"/>
        <v>100 - 120 минут</v>
      </c>
      <c r="Q1636" t="str">
        <f>VLOOKUP(L1636,[1]Лист1!$A:$B,2,0)</f>
        <v>Action &amp; Adventure</v>
      </c>
      <c r="R1636" s="5" t="str">
        <f t="shared" si="77"/>
        <v>2020</v>
      </c>
    </row>
    <row r="1637" spans="1:18" x14ac:dyDescent="0.25">
      <c r="A1637" s="4">
        <v>1635</v>
      </c>
      <c r="B1637" t="s">
        <v>4752</v>
      </c>
      <c r="C1637" t="s">
        <v>22756</v>
      </c>
      <c r="D1637" t="s">
        <v>4753</v>
      </c>
      <c r="E1637" t="s">
        <v>4754</v>
      </c>
      <c r="F1637" t="s">
        <v>16</v>
      </c>
      <c r="G1637" s="1">
        <v>44105</v>
      </c>
      <c r="H1637">
        <v>2019</v>
      </c>
      <c r="I1637" t="s">
        <v>23</v>
      </c>
      <c r="J1637">
        <v>75</v>
      </c>
      <c r="K1637" t="s">
        <v>128</v>
      </c>
      <c r="L1637" t="s">
        <v>18</v>
      </c>
      <c r="M1637" t="s">
        <v>49</v>
      </c>
      <c r="N1637">
        <v>0</v>
      </c>
      <c r="O1637" t="str">
        <f t="shared" si="75"/>
        <v/>
      </c>
      <c r="P1637" t="str">
        <f t="shared" si="76"/>
        <v>60 - 80 минут</v>
      </c>
      <c r="Q1637" t="str">
        <f>VLOOKUP(L1637,[1]Лист1!$A:$B,2,0)</f>
        <v>Documentaries</v>
      </c>
      <c r="R1637" s="5" t="str">
        <f t="shared" si="77"/>
        <v>2020</v>
      </c>
    </row>
    <row r="1638" spans="1:18" x14ac:dyDescent="0.25">
      <c r="A1638" s="4">
        <v>1636</v>
      </c>
      <c r="B1638" t="s">
        <v>4755</v>
      </c>
      <c r="C1638" t="s">
        <v>22756</v>
      </c>
      <c r="D1638" t="s">
        <v>4756</v>
      </c>
      <c r="E1638" t="s">
        <v>4757</v>
      </c>
      <c r="F1638" t="s">
        <v>16</v>
      </c>
      <c r="G1638" s="1">
        <v>44105</v>
      </c>
      <c r="H1638">
        <v>2005</v>
      </c>
      <c r="I1638" t="s">
        <v>17</v>
      </c>
      <c r="J1638">
        <v>87</v>
      </c>
      <c r="K1638" t="s">
        <v>277</v>
      </c>
      <c r="L1638" t="s">
        <v>18</v>
      </c>
      <c r="M1638" t="s">
        <v>70</v>
      </c>
      <c r="N1638">
        <v>0</v>
      </c>
      <c r="O1638" t="str">
        <f t="shared" si="75"/>
        <v/>
      </c>
      <c r="P1638" t="str">
        <f t="shared" si="76"/>
        <v>80 - 100 минут</v>
      </c>
      <c r="Q1638" t="str">
        <f>VLOOKUP(L1638,[1]Лист1!$A:$B,2,0)</f>
        <v>Documentaries</v>
      </c>
      <c r="R1638" s="5" t="str">
        <f t="shared" si="77"/>
        <v>2020</v>
      </c>
    </row>
    <row r="1639" spans="1:18" x14ac:dyDescent="0.25">
      <c r="A1639" s="4">
        <v>1637</v>
      </c>
      <c r="B1639" t="s">
        <v>4758</v>
      </c>
      <c r="C1639" t="s">
        <v>22756</v>
      </c>
      <c r="D1639" t="s">
        <v>4759</v>
      </c>
      <c r="E1639" t="s">
        <v>4760</v>
      </c>
      <c r="F1639" t="s">
        <v>1686</v>
      </c>
      <c r="G1639" s="1">
        <v>44105</v>
      </c>
      <c r="H1639">
        <v>2020</v>
      </c>
      <c r="I1639" t="s">
        <v>54</v>
      </c>
      <c r="J1639">
        <v>120</v>
      </c>
      <c r="K1639" t="s">
        <v>2686</v>
      </c>
      <c r="L1639" t="s">
        <v>62</v>
      </c>
      <c r="M1639" t="s">
        <v>48</v>
      </c>
      <c r="N1639" t="s">
        <v>49</v>
      </c>
      <c r="O1639" t="str">
        <f t="shared" si="75"/>
        <v/>
      </c>
      <c r="P1639" t="str">
        <f t="shared" si="76"/>
        <v>120 - 140 минут</v>
      </c>
      <c r="Q1639" t="str">
        <f>VLOOKUP(L1639,[1]Лист1!$A:$B,2,0)</f>
        <v>Comedies</v>
      </c>
      <c r="R1639" s="5" t="str">
        <f t="shared" si="77"/>
        <v>2020</v>
      </c>
    </row>
    <row r="1640" spans="1:18" x14ac:dyDescent="0.25">
      <c r="A1640" s="4">
        <v>1638</v>
      </c>
      <c r="B1640" t="s">
        <v>4761</v>
      </c>
      <c r="C1640" t="s">
        <v>22756</v>
      </c>
      <c r="D1640" t="s">
        <v>4762</v>
      </c>
      <c r="E1640" t="s">
        <v>4763</v>
      </c>
      <c r="F1640" t="s">
        <v>16</v>
      </c>
      <c r="G1640" s="1">
        <v>44105</v>
      </c>
      <c r="H1640">
        <v>2020</v>
      </c>
      <c r="I1640" t="s">
        <v>270</v>
      </c>
      <c r="J1640">
        <v>123</v>
      </c>
      <c r="K1640" t="s">
        <v>242</v>
      </c>
      <c r="L1640" t="s">
        <v>237</v>
      </c>
      <c r="M1640" t="s">
        <v>63</v>
      </c>
      <c r="N1640">
        <v>0</v>
      </c>
      <c r="O1640" t="str">
        <f t="shared" si="75"/>
        <v/>
      </c>
      <c r="P1640" t="str">
        <f t="shared" si="76"/>
        <v>120 - 140 минут</v>
      </c>
      <c r="Q1640" t="str">
        <f>VLOOKUP(L1640,[1]Лист1!$A:$B,2,0)</f>
        <v>Action &amp; Adventure</v>
      </c>
      <c r="R1640" s="5" t="str">
        <f t="shared" si="77"/>
        <v>2020</v>
      </c>
    </row>
    <row r="1641" spans="1:18" x14ac:dyDescent="0.25">
      <c r="A1641" s="4">
        <v>1639</v>
      </c>
      <c r="B1641" t="s">
        <v>4764</v>
      </c>
      <c r="C1641" t="s">
        <v>22756</v>
      </c>
      <c r="D1641" t="s">
        <v>4765</v>
      </c>
      <c r="E1641" t="s">
        <v>4766</v>
      </c>
      <c r="F1641" t="s">
        <v>16</v>
      </c>
      <c r="G1641" s="1">
        <v>44105</v>
      </c>
      <c r="H1641">
        <v>2018</v>
      </c>
      <c r="I1641" t="s">
        <v>54</v>
      </c>
      <c r="J1641">
        <v>95</v>
      </c>
      <c r="K1641" t="s">
        <v>274</v>
      </c>
      <c r="L1641" t="s">
        <v>47</v>
      </c>
      <c r="M1641" t="s">
        <v>232</v>
      </c>
      <c r="N1641">
        <v>0</v>
      </c>
      <c r="O1641" t="str">
        <f t="shared" si="75"/>
        <v/>
      </c>
      <c r="P1641" t="str">
        <f t="shared" si="76"/>
        <v>80 - 100 минут</v>
      </c>
      <c r="Q1641" t="str">
        <f>VLOOKUP(L1641,[1]Лист1!$A:$B,2,0)</f>
        <v>Dramas</v>
      </c>
      <c r="R1641" s="5" t="str">
        <f t="shared" si="77"/>
        <v>2020</v>
      </c>
    </row>
    <row r="1642" spans="1:18" x14ac:dyDescent="0.25">
      <c r="A1642" s="4">
        <v>1640</v>
      </c>
      <c r="B1642" t="s">
        <v>4767</v>
      </c>
      <c r="C1642" t="s">
        <v>22756</v>
      </c>
      <c r="D1642" t="s">
        <v>4768</v>
      </c>
      <c r="E1642" t="s">
        <v>4769</v>
      </c>
      <c r="F1642" t="s">
        <v>16</v>
      </c>
      <c r="G1642" s="1">
        <v>44104</v>
      </c>
      <c r="H1642">
        <v>2020</v>
      </c>
      <c r="I1642" t="s">
        <v>23</v>
      </c>
      <c r="J1642">
        <v>84</v>
      </c>
      <c r="K1642" t="s">
        <v>18</v>
      </c>
      <c r="L1642" t="s">
        <v>18</v>
      </c>
      <c r="M1642">
        <v>0</v>
      </c>
      <c r="N1642">
        <v>0</v>
      </c>
      <c r="O1642" t="str">
        <f t="shared" si="75"/>
        <v/>
      </c>
      <c r="P1642" t="str">
        <f t="shared" si="76"/>
        <v>80 - 100 минут</v>
      </c>
      <c r="Q1642" t="str">
        <f>VLOOKUP(L1642,[1]Лист1!$A:$B,2,0)</f>
        <v>Documentaries</v>
      </c>
      <c r="R1642" s="5" t="str">
        <f t="shared" si="77"/>
        <v>2020</v>
      </c>
    </row>
    <row r="1643" spans="1:18" x14ac:dyDescent="0.25">
      <c r="A1643" s="4">
        <v>1641</v>
      </c>
      <c r="B1643" t="s">
        <v>4770</v>
      </c>
      <c r="C1643" t="s">
        <v>22756</v>
      </c>
      <c r="D1643" t="s">
        <v>4771</v>
      </c>
      <c r="E1643" t="s">
        <v>4772</v>
      </c>
      <c r="F1643" t="s">
        <v>4773</v>
      </c>
      <c r="G1643" s="1">
        <v>44104</v>
      </c>
      <c r="H1643">
        <v>2019</v>
      </c>
      <c r="I1643" t="s">
        <v>39</v>
      </c>
      <c r="J1643">
        <v>29</v>
      </c>
      <c r="K1643" t="s">
        <v>75</v>
      </c>
      <c r="L1643" t="s">
        <v>47</v>
      </c>
      <c r="M1643" t="s">
        <v>49</v>
      </c>
      <c r="N1643">
        <v>0</v>
      </c>
      <c r="O1643" t="str">
        <f t="shared" si="75"/>
        <v/>
      </c>
      <c r="P1643" t="str">
        <f t="shared" si="76"/>
        <v>0 - 40 минут</v>
      </c>
      <c r="Q1643" t="str">
        <f>VLOOKUP(L1643,[1]Лист1!$A:$B,2,0)</f>
        <v>Dramas</v>
      </c>
      <c r="R1643" s="5" t="str">
        <f t="shared" si="77"/>
        <v>2020</v>
      </c>
    </row>
    <row r="1644" spans="1:18" x14ac:dyDescent="0.25">
      <c r="A1644" s="4">
        <v>1642</v>
      </c>
      <c r="B1644" t="s">
        <v>4774</v>
      </c>
      <c r="C1644" t="s">
        <v>22756</v>
      </c>
      <c r="D1644" t="s">
        <v>4775</v>
      </c>
      <c r="E1644" t="s">
        <v>4776</v>
      </c>
      <c r="F1644" t="s">
        <v>16</v>
      </c>
      <c r="G1644" s="1">
        <v>44104</v>
      </c>
      <c r="H1644">
        <v>2020</v>
      </c>
      <c r="I1644" t="s">
        <v>270</v>
      </c>
      <c r="J1644">
        <v>122</v>
      </c>
      <c r="K1644" t="s">
        <v>3905</v>
      </c>
      <c r="L1644" t="s">
        <v>47</v>
      </c>
      <c r="M1644" t="s">
        <v>787</v>
      </c>
      <c r="N1644">
        <v>0</v>
      </c>
      <c r="O1644" t="str">
        <f t="shared" si="75"/>
        <v/>
      </c>
      <c r="P1644" t="str">
        <f t="shared" si="76"/>
        <v>120 - 140 минут</v>
      </c>
      <c r="Q1644" t="str">
        <f>VLOOKUP(L1644,[1]Лист1!$A:$B,2,0)</f>
        <v>Dramas</v>
      </c>
      <c r="R1644" s="5" t="str">
        <f t="shared" si="77"/>
        <v>2020</v>
      </c>
    </row>
    <row r="1645" spans="1:18" x14ac:dyDescent="0.25">
      <c r="A1645" s="4">
        <v>1643</v>
      </c>
      <c r="B1645" t="s">
        <v>4777</v>
      </c>
      <c r="C1645" t="s">
        <v>22756</v>
      </c>
      <c r="D1645" t="s">
        <v>4778</v>
      </c>
      <c r="E1645" t="s">
        <v>4779</v>
      </c>
      <c r="F1645" t="s">
        <v>16</v>
      </c>
      <c r="G1645" s="1">
        <v>44103</v>
      </c>
      <c r="H1645">
        <v>2012</v>
      </c>
      <c r="I1645" t="s">
        <v>17</v>
      </c>
      <c r="J1645">
        <v>98</v>
      </c>
      <c r="K1645" t="s">
        <v>18</v>
      </c>
      <c r="L1645" t="s">
        <v>18</v>
      </c>
      <c r="M1645">
        <v>0</v>
      </c>
      <c r="N1645">
        <v>0</v>
      </c>
      <c r="O1645" t="str">
        <f t="shared" si="75"/>
        <v/>
      </c>
      <c r="P1645" t="str">
        <f t="shared" si="76"/>
        <v>80 - 100 минут</v>
      </c>
      <c r="Q1645" t="str">
        <f>VLOOKUP(L1645,[1]Лист1!$A:$B,2,0)</f>
        <v>Documentaries</v>
      </c>
      <c r="R1645" s="5" t="str">
        <f t="shared" si="77"/>
        <v>2020</v>
      </c>
    </row>
    <row r="1646" spans="1:18" x14ac:dyDescent="0.25">
      <c r="A1646" s="4">
        <v>1644</v>
      </c>
      <c r="B1646" t="s">
        <v>4780</v>
      </c>
      <c r="C1646" t="s">
        <v>22756</v>
      </c>
      <c r="D1646" t="s">
        <v>4781</v>
      </c>
      <c r="E1646" t="s">
        <v>4782</v>
      </c>
      <c r="F1646" t="s">
        <v>16</v>
      </c>
      <c r="G1646" s="1">
        <v>44103</v>
      </c>
      <c r="H1646">
        <v>2020</v>
      </c>
      <c r="I1646" t="s">
        <v>23</v>
      </c>
      <c r="J1646">
        <v>59</v>
      </c>
      <c r="K1646" t="s">
        <v>733</v>
      </c>
      <c r="L1646" t="s">
        <v>733</v>
      </c>
      <c r="M1646">
        <v>0</v>
      </c>
      <c r="N1646">
        <v>0</v>
      </c>
      <c r="O1646" t="str">
        <f t="shared" si="75"/>
        <v/>
      </c>
      <c r="P1646" t="str">
        <f t="shared" si="76"/>
        <v>40 - 60 минут</v>
      </c>
      <c r="Q1646" t="str">
        <f>VLOOKUP(L1646,[1]Лист1!$A:$B,2,0)</f>
        <v>Stand-Up</v>
      </c>
      <c r="R1646" s="5" t="str">
        <f t="shared" si="77"/>
        <v>2020</v>
      </c>
    </row>
    <row r="1647" spans="1:18" x14ac:dyDescent="0.25">
      <c r="A1647" s="4">
        <v>1645</v>
      </c>
      <c r="B1647" t="s">
        <v>4783</v>
      </c>
      <c r="C1647" t="s">
        <v>22756</v>
      </c>
      <c r="D1647" t="s">
        <v>4784</v>
      </c>
      <c r="E1647" t="s">
        <v>4785</v>
      </c>
      <c r="F1647" t="s">
        <v>16</v>
      </c>
      <c r="G1647" s="1">
        <v>44103</v>
      </c>
      <c r="H1647">
        <v>2020</v>
      </c>
      <c r="I1647" t="s">
        <v>270</v>
      </c>
      <c r="J1647">
        <v>80</v>
      </c>
      <c r="K1647" t="s">
        <v>237</v>
      </c>
      <c r="L1647" t="s">
        <v>237</v>
      </c>
      <c r="M1647">
        <v>0</v>
      </c>
      <c r="N1647">
        <v>0</v>
      </c>
      <c r="O1647" t="str">
        <f t="shared" si="75"/>
        <v/>
      </c>
      <c r="P1647" t="str">
        <f t="shared" si="76"/>
        <v>80 - 100 минут</v>
      </c>
      <c r="Q1647" t="str">
        <f>VLOOKUP(L1647,[1]Лист1!$A:$B,2,0)</f>
        <v>Action &amp; Adventure</v>
      </c>
      <c r="R1647" s="5" t="str">
        <f t="shared" si="77"/>
        <v>2020</v>
      </c>
    </row>
    <row r="1648" spans="1:18" x14ac:dyDescent="0.25">
      <c r="A1648" s="4">
        <v>1646</v>
      </c>
      <c r="B1648" t="s">
        <v>4786</v>
      </c>
      <c r="C1648" t="s">
        <v>22756</v>
      </c>
      <c r="D1648" t="s">
        <v>4787</v>
      </c>
      <c r="E1648" t="s">
        <v>4779</v>
      </c>
      <c r="F1648" t="s">
        <v>246</v>
      </c>
      <c r="G1648" s="1">
        <v>44102</v>
      </c>
      <c r="H1648">
        <v>2002</v>
      </c>
      <c r="I1648" t="s">
        <v>17</v>
      </c>
      <c r="J1648">
        <v>103</v>
      </c>
      <c r="K1648" t="s">
        <v>818</v>
      </c>
      <c r="L1648" t="s">
        <v>18</v>
      </c>
      <c r="M1648" t="s">
        <v>49</v>
      </c>
      <c r="N1648" t="s">
        <v>70</v>
      </c>
      <c r="O1648" t="str">
        <f t="shared" si="75"/>
        <v/>
      </c>
      <c r="P1648" t="str">
        <f t="shared" si="76"/>
        <v>100 - 120 минут</v>
      </c>
      <c r="Q1648" t="str">
        <f>VLOOKUP(L1648,[1]Лист1!$A:$B,2,0)</f>
        <v>Documentaries</v>
      </c>
      <c r="R1648" s="5" t="str">
        <f t="shared" si="77"/>
        <v>2020</v>
      </c>
    </row>
    <row r="1649" spans="1:18" x14ac:dyDescent="0.25">
      <c r="A1649" s="4">
        <v>1647</v>
      </c>
      <c r="B1649" t="s">
        <v>4788</v>
      </c>
      <c r="C1649" t="s">
        <v>22756</v>
      </c>
      <c r="D1649" t="s">
        <v>4789</v>
      </c>
      <c r="E1649" t="s">
        <v>4790</v>
      </c>
      <c r="F1649" t="s">
        <v>67</v>
      </c>
      <c r="G1649" s="1">
        <v>44102</v>
      </c>
      <c r="H1649">
        <v>2013</v>
      </c>
      <c r="I1649" t="s">
        <v>39</v>
      </c>
      <c r="J1649">
        <v>104</v>
      </c>
      <c r="K1649" t="s">
        <v>46</v>
      </c>
      <c r="L1649" t="s">
        <v>47</v>
      </c>
      <c r="M1649" t="s">
        <v>48</v>
      </c>
      <c r="N1649" t="s">
        <v>49</v>
      </c>
      <c r="O1649" t="str">
        <f t="shared" si="75"/>
        <v/>
      </c>
      <c r="P1649" t="str">
        <f t="shared" si="76"/>
        <v>100 - 120 минут</v>
      </c>
      <c r="Q1649" t="str">
        <f>VLOOKUP(L1649,[1]Лист1!$A:$B,2,0)</f>
        <v>Dramas</v>
      </c>
      <c r="R1649" s="5" t="str">
        <f t="shared" si="77"/>
        <v>2020</v>
      </c>
    </row>
    <row r="1650" spans="1:18" x14ac:dyDescent="0.25">
      <c r="A1650" s="4">
        <v>1648</v>
      </c>
      <c r="B1650" t="s">
        <v>4791</v>
      </c>
      <c r="C1650" t="s">
        <v>22756</v>
      </c>
      <c r="D1650" t="s">
        <v>4792</v>
      </c>
      <c r="E1650" t="s">
        <v>4793</v>
      </c>
      <c r="F1650" t="s">
        <v>67</v>
      </c>
      <c r="G1650" s="1">
        <v>44102</v>
      </c>
      <c r="H1650">
        <v>2014</v>
      </c>
      <c r="I1650" t="s">
        <v>54</v>
      </c>
      <c r="J1650">
        <v>146</v>
      </c>
      <c r="K1650" t="s">
        <v>454</v>
      </c>
      <c r="L1650" t="s">
        <v>62</v>
      </c>
      <c r="M1650" t="s">
        <v>63</v>
      </c>
      <c r="N1650" t="s">
        <v>49</v>
      </c>
      <c r="O1650" t="str">
        <f t="shared" si="75"/>
        <v/>
      </c>
      <c r="P1650" t="str">
        <f t="shared" si="76"/>
        <v>140 минут +</v>
      </c>
      <c r="Q1650" t="str">
        <f>VLOOKUP(L1650,[1]Лист1!$A:$B,2,0)</f>
        <v>Comedies</v>
      </c>
      <c r="R1650" s="5" t="str">
        <f t="shared" si="77"/>
        <v>2020</v>
      </c>
    </row>
    <row r="1651" spans="1:18" x14ac:dyDescent="0.25">
      <c r="A1651" s="4">
        <v>1649</v>
      </c>
      <c r="B1651" t="s">
        <v>4794</v>
      </c>
      <c r="C1651" t="s">
        <v>22756</v>
      </c>
      <c r="D1651" t="s">
        <v>4795</v>
      </c>
      <c r="E1651" t="s">
        <v>1235</v>
      </c>
      <c r="F1651" t="s">
        <v>67</v>
      </c>
      <c r="G1651" s="1">
        <v>44102</v>
      </c>
      <c r="H1651">
        <v>2008</v>
      </c>
      <c r="I1651" t="s">
        <v>23</v>
      </c>
      <c r="J1651">
        <v>135</v>
      </c>
      <c r="K1651" t="s">
        <v>217</v>
      </c>
      <c r="L1651" t="s">
        <v>62</v>
      </c>
      <c r="M1651" t="s">
        <v>49</v>
      </c>
      <c r="N1651" t="s">
        <v>70</v>
      </c>
      <c r="O1651" t="str">
        <f t="shared" si="75"/>
        <v/>
      </c>
      <c r="P1651" t="str">
        <f t="shared" si="76"/>
        <v>120 - 140 минут</v>
      </c>
      <c r="Q1651" t="str">
        <f>VLOOKUP(L1651,[1]Лист1!$A:$B,2,0)</f>
        <v>Comedies</v>
      </c>
      <c r="R1651" s="5" t="str">
        <f t="shared" si="77"/>
        <v>2020</v>
      </c>
    </row>
    <row r="1652" spans="1:18" x14ac:dyDescent="0.25">
      <c r="A1652" s="4">
        <v>1650</v>
      </c>
      <c r="B1652" t="s">
        <v>4796</v>
      </c>
      <c r="C1652" t="s">
        <v>22756</v>
      </c>
      <c r="D1652" t="s">
        <v>4797</v>
      </c>
      <c r="E1652" t="s">
        <v>4644</v>
      </c>
      <c r="F1652" t="s">
        <v>67</v>
      </c>
      <c r="G1652" s="1">
        <v>44102</v>
      </c>
      <c r="H1652">
        <v>2003</v>
      </c>
      <c r="I1652" t="s">
        <v>39</v>
      </c>
      <c r="J1652">
        <v>129</v>
      </c>
      <c r="K1652" t="s">
        <v>217</v>
      </c>
      <c r="L1652" t="s">
        <v>62</v>
      </c>
      <c r="M1652" t="s">
        <v>49</v>
      </c>
      <c r="N1652" t="s">
        <v>70</v>
      </c>
      <c r="O1652" t="str">
        <f t="shared" si="75"/>
        <v/>
      </c>
      <c r="P1652" t="str">
        <f t="shared" si="76"/>
        <v>120 - 140 минут</v>
      </c>
      <c r="Q1652" t="str">
        <f>VLOOKUP(L1652,[1]Лист1!$A:$B,2,0)</f>
        <v>Comedies</v>
      </c>
      <c r="R1652" s="5" t="str">
        <f t="shared" si="77"/>
        <v>2020</v>
      </c>
    </row>
    <row r="1653" spans="1:18" x14ac:dyDescent="0.25">
      <c r="A1653" s="4">
        <v>1651</v>
      </c>
      <c r="B1653" t="s">
        <v>4798</v>
      </c>
      <c r="C1653" t="s">
        <v>22756</v>
      </c>
      <c r="D1653" t="s">
        <v>4799</v>
      </c>
      <c r="E1653" t="s">
        <v>4793</v>
      </c>
      <c r="F1653" t="s">
        <v>67</v>
      </c>
      <c r="G1653" s="1">
        <v>44102</v>
      </c>
      <c r="H1653">
        <v>2009</v>
      </c>
      <c r="I1653" t="s">
        <v>54</v>
      </c>
      <c r="J1653">
        <v>115</v>
      </c>
      <c r="K1653" t="s">
        <v>142</v>
      </c>
      <c r="L1653" t="s">
        <v>62</v>
      </c>
      <c r="M1653" t="s">
        <v>49</v>
      </c>
      <c r="N1653" t="s">
        <v>143</v>
      </c>
      <c r="O1653" t="str">
        <f t="shared" si="75"/>
        <v/>
      </c>
      <c r="P1653" t="str">
        <f t="shared" si="76"/>
        <v>100 - 120 минут</v>
      </c>
      <c r="Q1653" t="str">
        <f>VLOOKUP(L1653,[1]Лист1!$A:$B,2,0)</f>
        <v>Comedies</v>
      </c>
      <c r="R1653" s="5" t="str">
        <f t="shared" si="77"/>
        <v>2020</v>
      </c>
    </row>
    <row r="1654" spans="1:18" x14ac:dyDescent="0.25">
      <c r="A1654" s="4">
        <v>1652</v>
      </c>
      <c r="B1654" t="s">
        <v>4800</v>
      </c>
      <c r="C1654" t="s">
        <v>22756</v>
      </c>
      <c r="D1654" t="s">
        <v>4801</v>
      </c>
      <c r="E1654" t="s">
        <v>4802</v>
      </c>
      <c r="F1654" t="s">
        <v>67</v>
      </c>
      <c r="G1654" s="1">
        <v>44102</v>
      </c>
      <c r="H1654">
        <v>2007</v>
      </c>
      <c r="I1654" t="s">
        <v>54</v>
      </c>
      <c r="J1654">
        <v>143</v>
      </c>
      <c r="K1654" t="s">
        <v>217</v>
      </c>
      <c r="L1654" t="s">
        <v>62</v>
      </c>
      <c r="M1654" t="s">
        <v>49</v>
      </c>
      <c r="N1654" t="s">
        <v>70</v>
      </c>
      <c r="O1654" t="str">
        <f t="shared" si="75"/>
        <v/>
      </c>
      <c r="P1654" t="str">
        <f t="shared" si="76"/>
        <v>140 минут +</v>
      </c>
      <c r="Q1654" t="str">
        <f>VLOOKUP(L1654,[1]Лист1!$A:$B,2,0)</f>
        <v>Comedies</v>
      </c>
      <c r="R1654" s="5" t="str">
        <f t="shared" si="77"/>
        <v>2020</v>
      </c>
    </row>
    <row r="1655" spans="1:18" x14ac:dyDescent="0.25">
      <c r="A1655" s="4">
        <v>1653</v>
      </c>
      <c r="B1655" t="s">
        <v>4803</v>
      </c>
      <c r="C1655" t="s">
        <v>22756</v>
      </c>
      <c r="D1655" t="s">
        <v>4804</v>
      </c>
      <c r="E1655" t="s">
        <v>4649</v>
      </c>
      <c r="F1655" t="s">
        <v>67</v>
      </c>
      <c r="G1655" s="1">
        <v>44102</v>
      </c>
      <c r="H1655">
        <v>1999</v>
      </c>
      <c r="I1655" t="s">
        <v>54</v>
      </c>
      <c r="J1655">
        <v>173</v>
      </c>
      <c r="K1655" t="s">
        <v>463</v>
      </c>
      <c r="L1655" t="s">
        <v>47</v>
      </c>
      <c r="M1655" t="s">
        <v>49</v>
      </c>
      <c r="N1655" t="s">
        <v>143</v>
      </c>
      <c r="O1655" t="str">
        <f t="shared" si="75"/>
        <v/>
      </c>
      <c r="P1655" t="str">
        <f t="shared" si="76"/>
        <v>140 минут +</v>
      </c>
      <c r="Q1655" t="str">
        <f>VLOOKUP(L1655,[1]Лист1!$A:$B,2,0)</f>
        <v>Dramas</v>
      </c>
      <c r="R1655" s="5" t="str">
        <f t="shared" si="77"/>
        <v>2020</v>
      </c>
    </row>
    <row r="1656" spans="1:18" x14ac:dyDescent="0.25">
      <c r="A1656" s="4">
        <v>1654</v>
      </c>
      <c r="B1656" t="s">
        <v>4805</v>
      </c>
      <c r="C1656" t="s">
        <v>22756</v>
      </c>
      <c r="D1656" t="s">
        <v>4806</v>
      </c>
      <c r="E1656" t="s">
        <v>4807</v>
      </c>
      <c r="F1656" t="s">
        <v>67</v>
      </c>
      <c r="G1656" s="1">
        <v>44102</v>
      </c>
      <c r="H1656">
        <v>2007</v>
      </c>
      <c r="I1656" t="s">
        <v>54</v>
      </c>
      <c r="J1656">
        <v>129</v>
      </c>
      <c r="K1656" t="s">
        <v>231</v>
      </c>
      <c r="L1656" t="s">
        <v>47</v>
      </c>
      <c r="M1656" t="s">
        <v>49</v>
      </c>
      <c r="N1656" t="s">
        <v>232</v>
      </c>
      <c r="O1656" t="str">
        <f t="shared" si="75"/>
        <v/>
      </c>
      <c r="P1656" t="str">
        <f t="shared" si="76"/>
        <v>120 - 140 минут</v>
      </c>
      <c r="Q1656" t="str">
        <f>VLOOKUP(L1656,[1]Лист1!$A:$B,2,0)</f>
        <v>Dramas</v>
      </c>
      <c r="R1656" s="5" t="str">
        <f t="shared" si="77"/>
        <v>2020</v>
      </c>
    </row>
    <row r="1657" spans="1:18" x14ac:dyDescent="0.25">
      <c r="A1657" s="4">
        <v>1655</v>
      </c>
      <c r="B1657" t="s">
        <v>4808</v>
      </c>
      <c r="C1657" t="s">
        <v>22756</v>
      </c>
      <c r="D1657" t="s">
        <v>4809</v>
      </c>
      <c r="E1657" t="s">
        <v>4810</v>
      </c>
      <c r="F1657" t="s">
        <v>67</v>
      </c>
      <c r="G1657" s="1">
        <v>44102</v>
      </c>
      <c r="H1657">
        <v>2007</v>
      </c>
      <c r="I1657" t="s">
        <v>39</v>
      </c>
      <c r="J1657">
        <v>149</v>
      </c>
      <c r="K1657" t="s">
        <v>217</v>
      </c>
      <c r="L1657" t="s">
        <v>62</v>
      </c>
      <c r="M1657" t="s">
        <v>49</v>
      </c>
      <c r="N1657" t="s">
        <v>70</v>
      </c>
      <c r="O1657" t="str">
        <f t="shared" si="75"/>
        <v/>
      </c>
      <c r="P1657" t="str">
        <f t="shared" si="76"/>
        <v>140 минут +</v>
      </c>
      <c r="Q1657" t="str">
        <f>VLOOKUP(L1657,[1]Лист1!$A:$B,2,0)</f>
        <v>Comedies</v>
      </c>
      <c r="R1657" s="5" t="str">
        <f t="shared" si="77"/>
        <v>2020</v>
      </c>
    </row>
    <row r="1658" spans="1:18" x14ac:dyDescent="0.25">
      <c r="A1658" s="4">
        <v>1656</v>
      </c>
      <c r="B1658" t="s">
        <v>4811</v>
      </c>
      <c r="C1658" t="s">
        <v>22756</v>
      </c>
      <c r="D1658" t="s">
        <v>4812</v>
      </c>
      <c r="E1658" t="s">
        <v>4813</v>
      </c>
      <c r="F1658" t="s">
        <v>67</v>
      </c>
      <c r="G1658" s="1">
        <v>44100</v>
      </c>
      <c r="H1658">
        <v>2015</v>
      </c>
      <c r="I1658" t="s">
        <v>54</v>
      </c>
      <c r="J1658">
        <v>98</v>
      </c>
      <c r="K1658" t="s">
        <v>46</v>
      </c>
      <c r="L1658" t="s">
        <v>47</v>
      </c>
      <c r="M1658" t="s">
        <v>48</v>
      </c>
      <c r="N1658" t="s">
        <v>49</v>
      </c>
      <c r="O1658" t="str">
        <f t="shared" si="75"/>
        <v/>
      </c>
      <c r="P1658" t="str">
        <f t="shared" si="76"/>
        <v>80 - 100 минут</v>
      </c>
      <c r="Q1658" t="str">
        <f>VLOOKUP(L1658,[1]Лист1!$A:$B,2,0)</f>
        <v>Dramas</v>
      </c>
      <c r="R1658" s="5" t="str">
        <f t="shared" si="77"/>
        <v>2020</v>
      </c>
    </row>
    <row r="1659" spans="1:18" x14ac:dyDescent="0.25">
      <c r="A1659" s="4">
        <v>1657</v>
      </c>
      <c r="B1659" t="s">
        <v>4814</v>
      </c>
      <c r="C1659" t="s">
        <v>22756</v>
      </c>
      <c r="D1659" t="s">
        <v>4815</v>
      </c>
      <c r="E1659" t="s">
        <v>2907</v>
      </c>
      <c r="F1659" t="s">
        <v>2753</v>
      </c>
      <c r="G1659" s="1">
        <v>44099</v>
      </c>
      <c r="H1659">
        <v>2016</v>
      </c>
      <c r="I1659" t="s">
        <v>23</v>
      </c>
      <c r="J1659">
        <v>115</v>
      </c>
      <c r="K1659" t="s">
        <v>75</v>
      </c>
      <c r="L1659" t="s">
        <v>47</v>
      </c>
      <c r="M1659" t="s">
        <v>49</v>
      </c>
      <c r="N1659">
        <v>0</v>
      </c>
      <c r="O1659" t="str">
        <f t="shared" si="75"/>
        <v/>
      </c>
      <c r="P1659" t="str">
        <f t="shared" si="76"/>
        <v>100 - 120 минут</v>
      </c>
      <c r="Q1659" t="str">
        <f>VLOOKUP(L1659,[1]Лист1!$A:$B,2,0)</f>
        <v>Dramas</v>
      </c>
      <c r="R1659" s="5" t="str">
        <f t="shared" si="77"/>
        <v>2020</v>
      </c>
    </row>
    <row r="1660" spans="1:18" x14ac:dyDescent="0.25">
      <c r="A1660" s="4">
        <v>1658</v>
      </c>
      <c r="B1660" t="s">
        <v>4816</v>
      </c>
      <c r="C1660" t="s">
        <v>22756</v>
      </c>
      <c r="D1660" t="s">
        <v>4817</v>
      </c>
      <c r="E1660" t="s">
        <v>4818</v>
      </c>
      <c r="F1660" t="s">
        <v>284</v>
      </c>
      <c r="G1660" s="1">
        <v>44094</v>
      </c>
      <c r="H1660">
        <v>2019</v>
      </c>
      <c r="I1660" t="s">
        <v>23</v>
      </c>
      <c r="J1660">
        <v>125</v>
      </c>
      <c r="K1660" t="s">
        <v>690</v>
      </c>
      <c r="L1660" t="s">
        <v>237</v>
      </c>
      <c r="M1660" t="s">
        <v>49</v>
      </c>
      <c r="N1660">
        <v>0</v>
      </c>
      <c r="O1660" t="str">
        <f t="shared" si="75"/>
        <v/>
      </c>
      <c r="P1660" t="str">
        <f t="shared" si="76"/>
        <v>120 - 140 минут</v>
      </c>
      <c r="Q1660" t="str">
        <f>VLOOKUP(L1660,[1]Лист1!$A:$B,2,0)</f>
        <v>Action &amp; Adventure</v>
      </c>
      <c r="R1660" s="5" t="str">
        <f t="shared" si="77"/>
        <v>2020</v>
      </c>
    </row>
    <row r="1661" spans="1:18" x14ac:dyDescent="0.25">
      <c r="A1661" s="4">
        <v>1659</v>
      </c>
      <c r="B1661" t="s">
        <v>4819</v>
      </c>
      <c r="C1661" t="s">
        <v>22756</v>
      </c>
      <c r="D1661" t="s">
        <v>4820</v>
      </c>
      <c r="E1661" t="s">
        <v>4821</v>
      </c>
      <c r="F1661" t="s">
        <v>16</v>
      </c>
      <c r="G1661" s="1">
        <v>44098</v>
      </c>
      <c r="H1661">
        <v>2011</v>
      </c>
      <c r="I1661" t="s">
        <v>17</v>
      </c>
      <c r="J1661">
        <v>127</v>
      </c>
      <c r="K1661" t="s">
        <v>4822</v>
      </c>
      <c r="L1661" t="s">
        <v>237</v>
      </c>
      <c r="M1661" t="s">
        <v>152</v>
      </c>
      <c r="N1661" t="s">
        <v>442</v>
      </c>
      <c r="O1661" t="str">
        <f t="shared" si="75"/>
        <v/>
      </c>
      <c r="P1661" t="str">
        <f t="shared" si="76"/>
        <v>120 - 140 минут</v>
      </c>
      <c r="Q1661" t="str">
        <f>VLOOKUP(L1661,[1]Лист1!$A:$B,2,0)</f>
        <v>Action &amp; Adventure</v>
      </c>
      <c r="R1661" s="5" t="str">
        <f t="shared" si="77"/>
        <v>2020</v>
      </c>
    </row>
    <row r="1662" spans="1:18" x14ac:dyDescent="0.25">
      <c r="A1662" s="4">
        <v>1660</v>
      </c>
      <c r="B1662" t="s">
        <v>4823</v>
      </c>
      <c r="C1662" t="s">
        <v>22756</v>
      </c>
      <c r="D1662" t="s">
        <v>4824</v>
      </c>
      <c r="E1662" t="s">
        <v>4825</v>
      </c>
      <c r="F1662" t="s">
        <v>53</v>
      </c>
      <c r="G1662" s="1">
        <v>44097</v>
      </c>
      <c r="H1662">
        <v>2020</v>
      </c>
      <c r="I1662" t="s">
        <v>17</v>
      </c>
      <c r="J1662">
        <v>124</v>
      </c>
      <c r="K1662" t="s">
        <v>2137</v>
      </c>
      <c r="L1662" t="s">
        <v>237</v>
      </c>
      <c r="M1662" t="s">
        <v>701</v>
      </c>
      <c r="N1662" t="s">
        <v>63</v>
      </c>
      <c r="O1662" t="str">
        <f t="shared" si="75"/>
        <v/>
      </c>
      <c r="P1662" t="str">
        <f t="shared" si="76"/>
        <v>120 - 140 минут</v>
      </c>
      <c r="Q1662" t="str">
        <f>VLOOKUP(L1662,[1]Лист1!$A:$B,2,0)</f>
        <v>Action &amp; Adventure</v>
      </c>
      <c r="R1662" s="5" t="str">
        <f t="shared" si="77"/>
        <v>2020</v>
      </c>
    </row>
    <row r="1663" spans="1:18" x14ac:dyDescent="0.25">
      <c r="A1663" s="4">
        <v>1661</v>
      </c>
      <c r="B1663" t="s">
        <v>4826</v>
      </c>
      <c r="C1663" t="s">
        <v>22756</v>
      </c>
      <c r="D1663" t="s">
        <v>4827</v>
      </c>
      <c r="E1663" t="s">
        <v>4828</v>
      </c>
      <c r="F1663" t="s">
        <v>16</v>
      </c>
      <c r="G1663" s="1">
        <v>44096</v>
      </c>
      <c r="H1663">
        <v>2020</v>
      </c>
      <c r="I1663" t="s">
        <v>212</v>
      </c>
      <c r="J1663">
        <v>85</v>
      </c>
      <c r="K1663" t="s">
        <v>18</v>
      </c>
      <c r="L1663" t="s">
        <v>18</v>
      </c>
      <c r="M1663">
        <v>0</v>
      </c>
      <c r="N1663">
        <v>0</v>
      </c>
      <c r="O1663" t="str">
        <f t="shared" si="75"/>
        <v/>
      </c>
      <c r="P1663" t="str">
        <f t="shared" si="76"/>
        <v>80 - 100 минут</v>
      </c>
      <c r="Q1663" t="str">
        <f>VLOOKUP(L1663,[1]Лист1!$A:$B,2,0)</f>
        <v>Documentaries</v>
      </c>
      <c r="R1663" s="5" t="str">
        <f t="shared" si="77"/>
        <v>2020</v>
      </c>
    </row>
    <row r="1664" spans="1:18" x14ac:dyDescent="0.25">
      <c r="A1664" s="4">
        <v>1662</v>
      </c>
      <c r="B1664" t="s">
        <v>4829</v>
      </c>
      <c r="C1664" t="s">
        <v>22756</v>
      </c>
      <c r="D1664" t="s">
        <v>4830</v>
      </c>
      <c r="E1664" t="s">
        <v>4831</v>
      </c>
      <c r="F1664" t="s">
        <v>16</v>
      </c>
      <c r="G1664" s="1">
        <v>44095</v>
      </c>
      <c r="H1664">
        <v>2020</v>
      </c>
      <c r="I1664" t="s">
        <v>39</v>
      </c>
      <c r="J1664">
        <v>20</v>
      </c>
      <c r="K1664" t="s">
        <v>18</v>
      </c>
      <c r="L1664" t="s">
        <v>18</v>
      </c>
      <c r="M1664">
        <v>0</v>
      </c>
      <c r="N1664">
        <v>0</v>
      </c>
      <c r="O1664" t="str">
        <f t="shared" si="75"/>
        <v/>
      </c>
      <c r="P1664" t="str">
        <f t="shared" si="76"/>
        <v>0 - 40 минут</v>
      </c>
      <c r="Q1664" t="str">
        <f>VLOOKUP(L1664,[1]Лист1!$A:$B,2,0)</f>
        <v>Documentaries</v>
      </c>
      <c r="R1664" s="5" t="str">
        <f t="shared" si="77"/>
        <v>2020</v>
      </c>
    </row>
    <row r="1665" spans="1:18" x14ac:dyDescent="0.25">
      <c r="A1665" s="4">
        <v>1663</v>
      </c>
      <c r="B1665" t="s">
        <v>4832</v>
      </c>
      <c r="C1665" t="s">
        <v>22756</v>
      </c>
      <c r="D1665" t="s">
        <v>4833</v>
      </c>
      <c r="E1665" t="s">
        <v>4834</v>
      </c>
      <c r="F1665" t="s">
        <v>284</v>
      </c>
      <c r="G1665" s="1">
        <v>44094</v>
      </c>
      <c r="H1665">
        <v>2018</v>
      </c>
      <c r="I1665" t="s">
        <v>39</v>
      </c>
      <c r="J1665">
        <v>102</v>
      </c>
      <c r="K1665" t="s">
        <v>75</v>
      </c>
      <c r="L1665" t="s">
        <v>47</v>
      </c>
      <c r="M1665" t="s">
        <v>49</v>
      </c>
      <c r="N1665">
        <v>0</v>
      </c>
      <c r="O1665" t="str">
        <f t="shared" si="75"/>
        <v/>
      </c>
      <c r="P1665" t="str">
        <f t="shared" si="76"/>
        <v>100 - 120 минут</v>
      </c>
      <c r="Q1665" t="str">
        <f>VLOOKUP(L1665,[1]Лист1!$A:$B,2,0)</f>
        <v>Dramas</v>
      </c>
      <c r="R1665" s="5" t="str">
        <f t="shared" si="77"/>
        <v>2020</v>
      </c>
    </row>
    <row r="1666" spans="1:18" x14ac:dyDescent="0.25">
      <c r="A1666" s="4">
        <v>1664</v>
      </c>
      <c r="B1666" t="s">
        <v>4835</v>
      </c>
      <c r="C1666" t="s">
        <v>22756</v>
      </c>
      <c r="D1666" t="s">
        <v>4836</v>
      </c>
      <c r="E1666" t="s">
        <v>4818</v>
      </c>
      <c r="F1666" t="s">
        <v>284</v>
      </c>
      <c r="G1666" s="1">
        <v>44094</v>
      </c>
      <c r="H1666">
        <v>2016</v>
      </c>
      <c r="I1666" t="s">
        <v>23</v>
      </c>
      <c r="J1666">
        <v>129</v>
      </c>
      <c r="K1666" t="s">
        <v>690</v>
      </c>
      <c r="L1666" t="s">
        <v>237</v>
      </c>
      <c r="M1666" t="s">
        <v>49</v>
      </c>
      <c r="N1666">
        <v>0</v>
      </c>
      <c r="O1666" t="str">
        <f t="shared" si="75"/>
        <v/>
      </c>
      <c r="P1666" t="str">
        <f t="shared" si="76"/>
        <v>120 - 140 минут</v>
      </c>
      <c r="Q1666" t="str">
        <f>VLOOKUP(L1666,[1]Лист1!$A:$B,2,0)</f>
        <v>Action &amp; Adventure</v>
      </c>
      <c r="R1666" s="5" t="str">
        <f t="shared" si="77"/>
        <v>2020</v>
      </c>
    </row>
    <row r="1667" spans="1:18" x14ac:dyDescent="0.25">
      <c r="A1667" s="4">
        <v>1665</v>
      </c>
      <c r="B1667" t="s">
        <v>4837</v>
      </c>
      <c r="C1667" t="s">
        <v>22756</v>
      </c>
      <c r="D1667" t="s">
        <v>4838</v>
      </c>
      <c r="E1667" t="s">
        <v>4839</v>
      </c>
      <c r="F1667" t="s">
        <v>284</v>
      </c>
      <c r="G1667" s="1">
        <v>44094</v>
      </c>
      <c r="H1667">
        <v>2017</v>
      </c>
      <c r="I1667" t="s">
        <v>23</v>
      </c>
      <c r="J1667">
        <v>124</v>
      </c>
      <c r="K1667" t="s">
        <v>690</v>
      </c>
      <c r="L1667" t="s">
        <v>237</v>
      </c>
      <c r="M1667" t="s">
        <v>49</v>
      </c>
      <c r="N1667">
        <v>0</v>
      </c>
      <c r="O1667" t="str">
        <f t="shared" ref="O1667:O1730" si="78">IF(C1667="Сериал",IF(J1667=1,"1 сезон",IF(AND(J1667&gt;=2,J1667&lt;=4),CONCATENATE(J1667," сезона"),IF(J1667=5,CONCATENATE(J1667," сезонов"),IF(J1667&gt;=6,"более 5 сезонов")))),"")</f>
        <v/>
      </c>
      <c r="P1667" t="str">
        <f t="shared" ref="P1667:P1730" si="79">IF(C1667="Фильм",IF(J1667&lt;40,"0 - 40 минут",IF(AND(J1667&gt;=40,J1667&lt;60),"40 - 60 минут",IF(AND(J1667&gt;=60,J1667&lt;80),"60 - 80 минут",IF(AND(J1667&gt;=80,J1667&lt;100),"80 - 100 минут",IF(AND(J1667&gt;=100,J1667&lt;120),"100 - 120 минут",IF(AND(J1667&gt;=120,J1667&lt;140),"120 - 140 минут",IF(J1667&gt;=140,"140 минут +",))))))),"")</f>
        <v>120 - 140 минут</v>
      </c>
      <c r="Q1667" t="str">
        <f>VLOOKUP(L1667,[1]Лист1!$A:$B,2,0)</f>
        <v>Action &amp; Adventure</v>
      </c>
      <c r="R1667" s="5" t="str">
        <f t="shared" ref="R1667:R1730" si="80">TEXT(G1667,"гггг")</f>
        <v>2020</v>
      </c>
    </row>
    <row r="1668" spans="1:18" x14ac:dyDescent="0.25">
      <c r="A1668" s="4">
        <v>1666</v>
      </c>
      <c r="B1668" t="s">
        <v>4840</v>
      </c>
      <c r="C1668" t="s">
        <v>22756</v>
      </c>
      <c r="D1668" t="s">
        <v>4841</v>
      </c>
      <c r="E1668" t="s">
        <v>4839</v>
      </c>
      <c r="F1668" t="s">
        <v>284</v>
      </c>
      <c r="G1668" s="1">
        <v>44094</v>
      </c>
      <c r="H1668">
        <v>2017</v>
      </c>
      <c r="I1668" t="s">
        <v>23</v>
      </c>
      <c r="J1668">
        <v>118</v>
      </c>
      <c r="K1668" t="s">
        <v>690</v>
      </c>
      <c r="L1668" t="s">
        <v>237</v>
      </c>
      <c r="M1668" t="s">
        <v>49</v>
      </c>
      <c r="N1668">
        <v>0</v>
      </c>
      <c r="O1668" t="str">
        <f t="shared" si="78"/>
        <v/>
      </c>
      <c r="P1668" t="str">
        <f t="shared" si="79"/>
        <v>100 - 120 минут</v>
      </c>
      <c r="Q1668" t="str">
        <f>VLOOKUP(L1668,[1]Лист1!$A:$B,2,0)</f>
        <v>Action &amp; Adventure</v>
      </c>
      <c r="R1668" s="5" t="str">
        <f t="shared" si="80"/>
        <v>2020</v>
      </c>
    </row>
    <row r="1669" spans="1:18" x14ac:dyDescent="0.25">
      <c r="A1669" s="4">
        <v>1667</v>
      </c>
      <c r="B1669" t="s">
        <v>4842</v>
      </c>
      <c r="C1669" t="s">
        <v>22756</v>
      </c>
      <c r="D1669" t="s">
        <v>4843</v>
      </c>
      <c r="E1669" t="s">
        <v>4844</v>
      </c>
      <c r="F1669" t="s">
        <v>284</v>
      </c>
      <c r="G1669" s="1">
        <v>44094</v>
      </c>
      <c r="H1669">
        <v>2016</v>
      </c>
      <c r="I1669" t="s">
        <v>23</v>
      </c>
      <c r="J1669">
        <v>111</v>
      </c>
      <c r="K1669" t="s">
        <v>690</v>
      </c>
      <c r="L1669" t="s">
        <v>237</v>
      </c>
      <c r="M1669" t="s">
        <v>49</v>
      </c>
      <c r="N1669">
        <v>0</v>
      </c>
      <c r="O1669" t="str">
        <f t="shared" si="78"/>
        <v/>
      </c>
      <c r="P1669" t="str">
        <f t="shared" si="79"/>
        <v>100 - 120 минут</v>
      </c>
      <c r="Q1669" t="str">
        <f>VLOOKUP(L1669,[1]Лист1!$A:$B,2,0)</f>
        <v>Action &amp; Adventure</v>
      </c>
      <c r="R1669" s="5" t="str">
        <f t="shared" si="80"/>
        <v>2020</v>
      </c>
    </row>
    <row r="1670" spans="1:18" x14ac:dyDescent="0.25">
      <c r="A1670" s="4">
        <v>1668</v>
      </c>
      <c r="B1670" t="s">
        <v>4845</v>
      </c>
      <c r="C1670" t="s">
        <v>22756</v>
      </c>
      <c r="D1670" t="s">
        <v>4846</v>
      </c>
      <c r="E1670" t="s">
        <v>4847</v>
      </c>
      <c r="F1670" t="s">
        <v>67</v>
      </c>
      <c r="G1670" s="1">
        <v>44084</v>
      </c>
      <c r="H1670">
        <v>2016</v>
      </c>
      <c r="I1670" t="s">
        <v>54</v>
      </c>
      <c r="J1670">
        <v>138</v>
      </c>
      <c r="K1670" t="s">
        <v>454</v>
      </c>
      <c r="L1670" t="s">
        <v>62</v>
      </c>
      <c r="M1670" t="s">
        <v>63</v>
      </c>
      <c r="N1670" t="s">
        <v>49</v>
      </c>
      <c r="O1670" t="str">
        <f t="shared" si="78"/>
        <v/>
      </c>
      <c r="P1670" t="str">
        <f t="shared" si="79"/>
        <v>120 - 140 минут</v>
      </c>
      <c r="Q1670" t="str">
        <f>VLOOKUP(L1670,[1]Лист1!$A:$B,2,0)</f>
        <v>Comedies</v>
      </c>
      <c r="R1670" s="5" t="str">
        <f t="shared" si="80"/>
        <v>2020</v>
      </c>
    </row>
    <row r="1671" spans="1:18" x14ac:dyDescent="0.25">
      <c r="A1671" s="4">
        <v>1669</v>
      </c>
      <c r="B1671" t="s">
        <v>4848</v>
      </c>
      <c r="C1671" t="s">
        <v>22756</v>
      </c>
      <c r="D1671" t="s">
        <v>4849</v>
      </c>
      <c r="E1671" t="s">
        <v>4818</v>
      </c>
      <c r="F1671" t="s">
        <v>284</v>
      </c>
      <c r="G1671" s="1">
        <v>44094</v>
      </c>
      <c r="H1671">
        <v>2016</v>
      </c>
      <c r="I1671" t="s">
        <v>23</v>
      </c>
      <c r="J1671">
        <v>94</v>
      </c>
      <c r="K1671" t="s">
        <v>690</v>
      </c>
      <c r="L1671" t="s">
        <v>237</v>
      </c>
      <c r="M1671" t="s">
        <v>49</v>
      </c>
      <c r="N1671">
        <v>0</v>
      </c>
      <c r="O1671" t="str">
        <f t="shared" si="78"/>
        <v/>
      </c>
      <c r="P1671" t="str">
        <f t="shared" si="79"/>
        <v>80 - 100 минут</v>
      </c>
      <c r="Q1671" t="str">
        <f>VLOOKUP(L1671,[1]Лист1!$A:$B,2,0)</f>
        <v>Action &amp; Adventure</v>
      </c>
      <c r="R1671" s="5" t="str">
        <f t="shared" si="80"/>
        <v>2020</v>
      </c>
    </row>
    <row r="1672" spans="1:18" x14ac:dyDescent="0.25">
      <c r="A1672" s="4">
        <v>1670</v>
      </c>
      <c r="B1672" t="s">
        <v>4850</v>
      </c>
      <c r="C1672" t="s">
        <v>22756</v>
      </c>
      <c r="D1672" t="s">
        <v>4851</v>
      </c>
      <c r="E1672" t="s">
        <v>4852</v>
      </c>
      <c r="F1672" t="s">
        <v>1084</v>
      </c>
      <c r="G1672" s="1">
        <v>44094</v>
      </c>
      <c r="H1672">
        <v>2019</v>
      </c>
      <c r="I1672" t="s">
        <v>23</v>
      </c>
      <c r="J1672">
        <v>130</v>
      </c>
      <c r="K1672" t="s">
        <v>1048</v>
      </c>
      <c r="L1672" t="s">
        <v>151</v>
      </c>
      <c r="M1672" t="s">
        <v>49</v>
      </c>
      <c r="N1672" t="s">
        <v>232</v>
      </c>
      <c r="O1672" t="str">
        <f t="shared" si="78"/>
        <v/>
      </c>
      <c r="P1672" t="str">
        <f t="shared" si="79"/>
        <v>120 - 140 минут</v>
      </c>
      <c r="Q1672" t="str">
        <f>VLOOKUP(L1672,[1]Лист1!$A:$B,2,0)</f>
        <v>Horror</v>
      </c>
      <c r="R1672" s="5" t="str">
        <f t="shared" si="80"/>
        <v>2020</v>
      </c>
    </row>
    <row r="1673" spans="1:18" x14ac:dyDescent="0.25">
      <c r="A1673" s="4">
        <v>1671</v>
      </c>
      <c r="B1673" t="s">
        <v>4853</v>
      </c>
      <c r="C1673" t="s">
        <v>22756</v>
      </c>
      <c r="D1673" t="s">
        <v>4854</v>
      </c>
      <c r="E1673" t="s">
        <v>4855</v>
      </c>
      <c r="F1673" t="s">
        <v>67</v>
      </c>
      <c r="G1673" s="1">
        <v>44093</v>
      </c>
      <c r="H1673">
        <v>2013</v>
      </c>
      <c r="I1673" t="s">
        <v>54</v>
      </c>
      <c r="J1673">
        <v>117</v>
      </c>
      <c r="K1673" t="s">
        <v>224</v>
      </c>
      <c r="L1673" t="s">
        <v>62</v>
      </c>
      <c r="M1673" t="s">
        <v>49</v>
      </c>
      <c r="N1673">
        <v>0</v>
      </c>
      <c r="O1673" t="str">
        <f t="shared" si="78"/>
        <v/>
      </c>
      <c r="P1673" t="str">
        <f t="shared" si="79"/>
        <v>100 - 120 минут</v>
      </c>
      <c r="Q1673" t="str">
        <f>VLOOKUP(L1673,[1]Лист1!$A:$B,2,0)</f>
        <v>Comedies</v>
      </c>
      <c r="R1673" s="5" t="str">
        <f t="shared" si="80"/>
        <v>2020</v>
      </c>
    </row>
    <row r="1674" spans="1:18" x14ac:dyDescent="0.25">
      <c r="A1674" s="4">
        <v>1672</v>
      </c>
      <c r="B1674" t="s">
        <v>4856</v>
      </c>
      <c r="C1674" t="s">
        <v>22756</v>
      </c>
      <c r="D1674" t="s">
        <v>4857</v>
      </c>
      <c r="E1674" t="s">
        <v>4858</v>
      </c>
      <c r="F1674" t="s">
        <v>67</v>
      </c>
      <c r="G1674" s="1">
        <v>44093</v>
      </c>
      <c r="H1674">
        <v>2015</v>
      </c>
      <c r="I1674" t="s">
        <v>54</v>
      </c>
      <c r="J1674">
        <v>137</v>
      </c>
      <c r="K1674" t="s">
        <v>690</v>
      </c>
      <c r="L1674" t="s">
        <v>237</v>
      </c>
      <c r="M1674" t="s">
        <v>49</v>
      </c>
      <c r="N1674">
        <v>0</v>
      </c>
      <c r="O1674" t="str">
        <f t="shared" si="78"/>
        <v/>
      </c>
      <c r="P1674" t="str">
        <f t="shared" si="79"/>
        <v>120 - 140 минут</v>
      </c>
      <c r="Q1674" t="str">
        <f>VLOOKUP(L1674,[1]Лист1!$A:$B,2,0)</f>
        <v>Action &amp; Adventure</v>
      </c>
      <c r="R1674" s="5" t="str">
        <f t="shared" si="80"/>
        <v>2020</v>
      </c>
    </row>
    <row r="1675" spans="1:18" x14ac:dyDescent="0.25">
      <c r="A1675" s="4">
        <v>1673</v>
      </c>
      <c r="B1675" t="s">
        <v>4859</v>
      </c>
      <c r="C1675" t="s">
        <v>22756</v>
      </c>
      <c r="D1675" t="s">
        <v>4860</v>
      </c>
      <c r="E1675" t="s">
        <v>4861</v>
      </c>
      <c r="F1675" t="s">
        <v>67</v>
      </c>
      <c r="G1675" s="1">
        <v>44091</v>
      </c>
      <c r="H1675">
        <v>2014</v>
      </c>
      <c r="I1675" t="s">
        <v>54</v>
      </c>
      <c r="J1675">
        <v>137</v>
      </c>
      <c r="K1675" t="s">
        <v>389</v>
      </c>
      <c r="L1675" t="s">
        <v>390</v>
      </c>
      <c r="M1675" t="s">
        <v>232</v>
      </c>
      <c r="N1675">
        <v>0</v>
      </c>
      <c r="O1675" t="str">
        <f t="shared" si="78"/>
        <v/>
      </c>
      <c r="P1675" t="str">
        <f t="shared" si="79"/>
        <v>120 - 140 минут</v>
      </c>
      <c r="Q1675" t="str">
        <f>VLOOKUP(L1675,[1]Лист1!$A:$B,2,0)</f>
        <v>International</v>
      </c>
      <c r="R1675" s="5" t="str">
        <f t="shared" si="80"/>
        <v>2020</v>
      </c>
    </row>
    <row r="1676" spans="1:18" x14ac:dyDescent="0.25">
      <c r="A1676" s="4">
        <v>1674</v>
      </c>
      <c r="B1676" t="s">
        <v>4862</v>
      </c>
      <c r="C1676" t="s">
        <v>22756</v>
      </c>
      <c r="D1676" t="s">
        <v>4863</v>
      </c>
      <c r="E1676" t="s">
        <v>4864</v>
      </c>
      <c r="F1676" t="s">
        <v>67</v>
      </c>
      <c r="G1676" s="1">
        <v>44093</v>
      </c>
      <c r="H1676">
        <v>2013</v>
      </c>
      <c r="I1676" t="s">
        <v>23</v>
      </c>
      <c r="J1676">
        <v>139</v>
      </c>
      <c r="K1676" t="s">
        <v>463</v>
      </c>
      <c r="L1676" t="s">
        <v>47</v>
      </c>
      <c r="M1676" t="s">
        <v>49</v>
      </c>
      <c r="N1676" t="s">
        <v>143</v>
      </c>
      <c r="O1676" t="str">
        <f t="shared" si="78"/>
        <v/>
      </c>
      <c r="P1676" t="str">
        <f t="shared" si="79"/>
        <v>120 - 140 минут</v>
      </c>
      <c r="Q1676" t="str">
        <f>VLOOKUP(L1676,[1]Лист1!$A:$B,2,0)</f>
        <v>Dramas</v>
      </c>
      <c r="R1676" s="5" t="str">
        <f t="shared" si="80"/>
        <v>2020</v>
      </c>
    </row>
    <row r="1677" spans="1:18" x14ac:dyDescent="0.25">
      <c r="A1677" s="4">
        <v>1675</v>
      </c>
      <c r="B1677" t="s">
        <v>4865</v>
      </c>
      <c r="C1677" t="s">
        <v>22756</v>
      </c>
      <c r="D1677" t="s">
        <v>4866</v>
      </c>
      <c r="E1677" t="s">
        <v>4867</v>
      </c>
      <c r="F1677" t="s">
        <v>67</v>
      </c>
      <c r="G1677" s="1">
        <v>44093</v>
      </c>
      <c r="H1677">
        <v>2016</v>
      </c>
      <c r="I1677" t="s">
        <v>54</v>
      </c>
      <c r="J1677">
        <v>111</v>
      </c>
      <c r="K1677" t="s">
        <v>224</v>
      </c>
      <c r="L1677" t="s">
        <v>62</v>
      </c>
      <c r="M1677" t="s">
        <v>49</v>
      </c>
      <c r="N1677">
        <v>0</v>
      </c>
      <c r="O1677" t="str">
        <f t="shared" si="78"/>
        <v/>
      </c>
      <c r="P1677" t="str">
        <f t="shared" si="79"/>
        <v>100 - 120 минут</v>
      </c>
      <c r="Q1677" t="str">
        <f>VLOOKUP(L1677,[1]Лист1!$A:$B,2,0)</f>
        <v>Comedies</v>
      </c>
      <c r="R1677" s="5" t="str">
        <f t="shared" si="80"/>
        <v>2020</v>
      </c>
    </row>
    <row r="1678" spans="1:18" x14ac:dyDescent="0.25">
      <c r="A1678" s="4">
        <v>1676</v>
      </c>
      <c r="B1678" t="s">
        <v>4868</v>
      </c>
      <c r="C1678" t="s">
        <v>22756</v>
      </c>
      <c r="D1678" t="s">
        <v>4869</v>
      </c>
      <c r="E1678" t="s">
        <v>4870</v>
      </c>
      <c r="F1678" t="s">
        <v>67</v>
      </c>
      <c r="G1678" s="1">
        <v>44093</v>
      </c>
      <c r="H1678">
        <v>2014</v>
      </c>
      <c r="I1678" t="s">
        <v>23</v>
      </c>
      <c r="J1678">
        <v>103</v>
      </c>
      <c r="K1678" t="s">
        <v>231</v>
      </c>
      <c r="L1678" t="s">
        <v>47</v>
      </c>
      <c r="M1678" t="s">
        <v>49</v>
      </c>
      <c r="N1678" t="s">
        <v>232</v>
      </c>
      <c r="O1678" t="str">
        <f t="shared" si="78"/>
        <v/>
      </c>
      <c r="P1678" t="str">
        <f t="shared" si="79"/>
        <v>100 - 120 минут</v>
      </c>
      <c r="Q1678" t="str">
        <f>VLOOKUP(L1678,[1]Лист1!$A:$B,2,0)</f>
        <v>Dramas</v>
      </c>
      <c r="R1678" s="5" t="str">
        <f t="shared" si="80"/>
        <v>2020</v>
      </c>
    </row>
    <row r="1679" spans="1:18" x14ac:dyDescent="0.25">
      <c r="A1679" s="4">
        <v>1677</v>
      </c>
      <c r="B1679" t="s">
        <v>4871</v>
      </c>
      <c r="C1679" t="s">
        <v>22756</v>
      </c>
      <c r="D1679" t="s">
        <v>4872</v>
      </c>
      <c r="E1679" t="s">
        <v>4873</v>
      </c>
      <c r="F1679" t="s">
        <v>67</v>
      </c>
      <c r="G1679" s="1">
        <v>44092</v>
      </c>
      <c r="H1679">
        <v>2020</v>
      </c>
      <c r="I1679" t="s">
        <v>23</v>
      </c>
      <c r="J1679">
        <v>120</v>
      </c>
      <c r="K1679" t="s">
        <v>46</v>
      </c>
      <c r="L1679" t="s">
        <v>47</v>
      </c>
      <c r="M1679" t="s">
        <v>48</v>
      </c>
      <c r="N1679" t="s">
        <v>49</v>
      </c>
      <c r="O1679" t="str">
        <f t="shared" si="78"/>
        <v/>
      </c>
      <c r="P1679" t="str">
        <f t="shared" si="79"/>
        <v>120 - 140 минут</v>
      </c>
      <c r="Q1679" t="str">
        <f>VLOOKUP(L1679,[1]Лист1!$A:$B,2,0)</f>
        <v>Dramas</v>
      </c>
      <c r="R1679" s="5" t="str">
        <f t="shared" si="80"/>
        <v>2020</v>
      </c>
    </row>
    <row r="1680" spans="1:18" x14ac:dyDescent="0.25">
      <c r="A1680" s="4">
        <v>1678</v>
      </c>
      <c r="B1680" t="s">
        <v>4874</v>
      </c>
      <c r="C1680" t="s">
        <v>22756</v>
      </c>
      <c r="D1680" t="s">
        <v>4875</v>
      </c>
      <c r="E1680" t="s">
        <v>4876</v>
      </c>
      <c r="F1680" t="s">
        <v>1751</v>
      </c>
      <c r="G1680" s="1">
        <v>44092</v>
      </c>
      <c r="H1680">
        <v>2020</v>
      </c>
      <c r="I1680" t="s">
        <v>54</v>
      </c>
      <c r="J1680">
        <v>98</v>
      </c>
      <c r="K1680" t="s">
        <v>142</v>
      </c>
      <c r="L1680" t="s">
        <v>62</v>
      </c>
      <c r="M1680" t="s">
        <v>49</v>
      </c>
      <c r="N1680" t="s">
        <v>143</v>
      </c>
      <c r="O1680" t="str">
        <f t="shared" si="78"/>
        <v/>
      </c>
      <c r="P1680" t="str">
        <f t="shared" si="79"/>
        <v>80 - 100 минут</v>
      </c>
      <c r="Q1680" t="str">
        <f>VLOOKUP(L1680,[1]Лист1!$A:$B,2,0)</f>
        <v>Comedies</v>
      </c>
      <c r="R1680" s="5" t="str">
        <f t="shared" si="80"/>
        <v>2020</v>
      </c>
    </row>
    <row r="1681" spans="1:18" x14ac:dyDescent="0.25">
      <c r="A1681" s="4">
        <v>1679</v>
      </c>
      <c r="B1681" t="s">
        <v>4877</v>
      </c>
      <c r="C1681" t="s">
        <v>22756</v>
      </c>
      <c r="D1681" t="s">
        <v>4878</v>
      </c>
      <c r="E1681" t="s">
        <v>4861</v>
      </c>
      <c r="F1681" t="s">
        <v>67</v>
      </c>
      <c r="G1681" s="1">
        <v>44091</v>
      </c>
      <c r="H1681">
        <v>2014</v>
      </c>
      <c r="I1681" t="s">
        <v>54</v>
      </c>
      <c r="J1681">
        <v>130</v>
      </c>
      <c r="K1681" t="s">
        <v>389</v>
      </c>
      <c r="L1681" t="s">
        <v>390</v>
      </c>
      <c r="M1681" t="s">
        <v>232</v>
      </c>
      <c r="N1681">
        <v>0</v>
      </c>
      <c r="O1681" t="str">
        <f t="shared" si="78"/>
        <v/>
      </c>
      <c r="P1681" t="str">
        <f t="shared" si="79"/>
        <v>120 - 140 минут</v>
      </c>
      <c r="Q1681" t="str">
        <f>VLOOKUP(L1681,[1]Лист1!$A:$B,2,0)</f>
        <v>International</v>
      </c>
      <c r="R1681" s="5" t="str">
        <f t="shared" si="80"/>
        <v>2020</v>
      </c>
    </row>
    <row r="1682" spans="1:18" x14ac:dyDescent="0.25">
      <c r="A1682" s="4">
        <v>1680</v>
      </c>
      <c r="B1682" t="s">
        <v>4879</v>
      </c>
      <c r="C1682" t="s">
        <v>22756</v>
      </c>
      <c r="D1682" t="s">
        <v>4880</v>
      </c>
      <c r="E1682" t="s">
        <v>3842</v>
      </c>
      <c r="F1682" t="s">
        <v>22</v>
      </c>
      <c r="G1682" s="1">
        <v>44091</v>
      </c>
      <c r="H1682">
        <v>2020</v>
      </c>
      <c r="I1682" t="s">
        <v>23</v>
      </c>
      <c r="J1682">
        <v>96</v>
      </c>
      <c r="K1682" t="s">
        <v>818</v>
      </c>
      <c r="L1682" t="s">
        <v>18</v>
      </c>
      <c r="M1682" t="s">
        <v>49</v>
      </c>
      <c r="N1682" t="s">
        <v>70</v>
      </c>
      <c r="O1682" t="str">
        <f t="shared" si="78"/>
        <v/>
      </c>
      <c r="P1682" t="str">
        <f t="shared" si="79"/>
        <v>80 - 100 минут</v>
      </c>
      <c r="Q1682" t="str">
        <f>VLOOKUP(L1682,[1]Лист1!$A:$B,2,0)</f>
        <v>Documentaries</v>
      </c>
      <c r="R1682" s="5" t="str">
        <f t="shared" si="80"/>
        <v>2020</v>
      </c>
    </row>
    <row r="1683" spans="1:18" x14ac:dyDescent="0.25">
      <c r="A1683" s="4">
        <v>1681</v>
      </c>
      <c r="B1683" t="s">
        <v>4881</v>
      </c>
      <c r="C1683" t="s">
        <v>22756</v>
      </c>
      <c r="D1683" t="s">
        <v>4882</v>
      </c>
      <c r="E1683" t="s">
        <v>4883</v>
      </c>
      <c r="F1683" t="s">
        <v>53</v>
      </c>
      <c r="G1683" s="1">
        <v>44091</v>
      </c>
      <c r="H1683">
        <v>2020</v>
      </c>
      <c r="I1683" t="s">
        <v>110</v>
      </c>
      <c r="J1683">
        <v>61</v>
      </c>
      <c r="K1683" t="s">
        <v>40</v>
      </c>
      <c r="L1683" t="s">
        <v>41</v>
      </c>
      <c r="M1683" t="s">
        <v>42</v>
      </c>
      <c r="N1683">
        <v>0</v>
      </c>
      <c r="O1683" t="str">
        <f t="shared" si="78"/>
        <v/>
      </c>
      <c r="P1683" t="str">
        <f t="shared" si="79"/>
        <v>60 - 80 минут</v>
      </c>
      <c r="Q1683" t="str">
        <f>VLOOKUP(L1683,[1]Лист1!$A:$B,2,0)</f>
        <v>Kids</v>
      </c>
      <c r="R1683" s="5" t="str">
        <f t="shared" si="80"/>
        <v>2020</v>
      </c>
    </row>
    <row r="1684" spans="1:18" x14ac:dyDescent="0.25">
      <c r="A1684" s="4">
        <v>1682</v>
      </c>
      <c r="B1684" t="s">
        <v>4884</v>
      </c>
      <c r="C1684" t="s">
        <v>22756</v>
      </c>
      <c r="D1684" t="s">
        <v>4885</v>
      </c>
      <c r="E1684" t="s">
        <v>4886</v>
      </c>
      <c r="F1684" t="s">
        <v>16</v>
      </c>
      <c r="G1684" s="1">
        <v>44091</v>
      </c>
      <c r="H1684">
        <v>2020</v>
      </c>
      <c r="I1684" t="s">
        <v>23</v>
      </c>
      <c r="J1684">
        <v>90</v>
      </c>
      <c r="K1684" t="s">
        <v>845</v>
      </c>
      <c r="L1684" t="s">
        <v>47</v>
      </c>
      <c r="M1684" t="s">
        <v>48</v>
      </c>
      <c r="N1684">
        <v>0</v>
      </c>
      <c r="O1684" t="str">
        <f t="shared" si="78"/>
        <v/>
      </c>
      <c r="P1684" t="str">
        <f t="shared" si="79"/>
        <v>80 - 100 минут</v>
      </c>
      <c r="Q1684" t="str">
        <f>VLOOKUP(L1684,[1]Лист1!$A:$B,2,0)</f>
        <v>Dramas</v>
      </c>
      <c r="R1684" s="5" t="str">
        <f t="shared" si="80"/>
        <v>2020</v>
      </c>
    </row>
    <row r="1685" spans="1:18" x14ac:dyDescent="0.25">
      <c r="A1685" s="4">
        <v>1683</v>
      </c>
      <c r="B1685" t="s">
        <v>4887</v>
      </c>
      <c r="C1685" t="s">
        <v>22756</v>
      </c>
      <c r="D1685" t="s">
        <v>4888</v>
      </c>
      <c r="E1685" t="s">
        <v>4889</v>
      </c>
      <c r="F1685" t="s">
        <v>85</v>
      </c>
      <c r="G1685" s="1">
        <v>44090</v>
      </c>
      <c r="H1685">
        <v>2018</v>
      </c>
      <c r="I1685" t="s">
        <v>23</v>
      </c>
      <c r="J1685">
        <v>69</v>
      </c>
      <c r="K1685" t="s">
        <v>733</v>
      </c>
      <c r="L1685" t="s">
        <v>733</v>
      </c>
      <c r="M1685">
        <v>0</v>
      </c>
      <c r="N1685">
        <v>0</v>
      </c>
      <c r="O1685" t="str">
        <f t="shared" si="78"/>
        <v/>
      </c>
      <c r="P1685" t="str">
        <f t="shared" si="79"/>
        <v>60 - 80 минут</v>
      </c>
      <c r="Q1685" t="str">
        <f>VLOOKUP(L1685,[1]Лист1!$A:$B,2,0)</f>
        <v>Stand-Up</v>
      </c>
      <c r="R1685" s="5" t="str">
        <f t="shared" si="80"/>
        <v>2020</v>
      </c>
    </row>
    <row r="1686" spans="1:18" x14ac:dyDescent="0.25">
      <c r="A1686" s="4">
        <v>1684</v>
      </c>
      <c r="B1686" t="s">
        <v>4890</v>
      </c>
      <c r="C1686" t="s">
        <v>22756</v>
      </c>
      <c r="D1686" t="s">
        <v>4891</v>
      </c>
      <c r="E1686" t="s">
        <v>4892</v>
      </c>
      <c r="F1686" t="s">
        <v>85</v>
      </c>
      <c r="G1686" s="1">
        <v>44089</v>
      </c>
      <c r="H1686">
        <v>2020</v>
      </c>
      <c r="I1686" t="s">
        <v>121</v>
      </c>
      <c r="J1686">
        <v>93</v>
      </c>
      <c r="K1686" t="s">
        <v>41</v>
      </c>
      <c r="L1686" t="s">
        <v>41</v>
      </c>
      <c r="M1686">
        <v>0</v>
      </c>
      <c r="N1686">
        <v>0</v>
      </c>
      <c r="O1686" t="str">
        <f t="shared" si="78"/>
        <v/>
      </c>
      <c r="P1686" t="str">
        <f t="shared" si="79"/>
        <v>80 - 100 минут</v>
      </c>
      <c r="Q1686" t="str">
        <f>VLOOKUP(L1686,[1]Лист1!$A:$B,2,0)</f>
        <v>Kids</v>
      </c>
      <c r="R1686" s="5" t="str">
        <f t="shared" si="80"/>
        <v>2020</v>
      </c>
    </row>
    <row r="1687" spans="1:18" x14ac:dyDescent="0.25">
      <c r="A1687" s="4">
        <v>1685</v>
      </c>
      <c r="B1687" t="s">
        <v>4893</v>
      </c>
      <c r="C1687" t="s">
        <v>22756</v>
      </c>
      <c r="D1687" t="s">
        <v>4894</v>
      </c>
      <c r="E1687" t="s">
        <v>4895</v>
      </c>
      <c r="F1687" t="s">
        <v>16</v>
      </c>
      <c r="G1687" s="1">
        <v>44090</v>
      </c>
      <c r="H1687">
        <v>2020</v>
      </c>
      <c r="I1687" t="s">
        <v>270</v>
      </c>
      <c r="J1687">
        <v>139</v>
      </c>
      <c r="K1687" t="s">
        <v>274</v>
      </c>
      <c r="L1687" t="s">
        <v>47</v>
      </c>
      <c r="M1687" t="s">
        <v>232</v>
      </c>
      <c r="N1687">
        <v>0</v>
      </c>
      <c r="O1687" t="str">
        <f t="shared" si="78"/>
        <v/>
      </c>
      <c r="P1687" t="str">
        <f t="shared" si="79"/>
        <v>120 - 140 минут</v>
      </c>
      <c r="Q1687" t="str">
        <f>VLOOKUP(L1687,[1]Лист1!$A:$B,2,0)</f>
        <v>Dramas</v>
      </c>
      <c r="R1687" s="5" t="str">
        <f t="shared" si="80"/>
        <v>2020</v>
      </c>
    </row>
    <row r="1688" spans="1:18" x14ac:dyDescent="0.25">
      <c r="A1688" s="4">
        <v>1686</v>
      </c>
      <c r="B1688" t="s">
        <v>4896</v>
      </c>
      <c r="C1688" t="s">
        <v>22756</v>
      </c>
      <c r="D1688" t="s">
        <v>4897</v>
      </c>
      <c r="E1688" t="s">
        <v>4898</v>
      </c>
      <c r="F1688" t="s">
        <v>400</v>
      </c>
      <c r="G1688" s="1">
        <v>44090</v>
      </c>
      <c r="H1688">
        <v>2020</v>
      </c>
      <c r="I1688" t="s">
        <v>23</v>
      </c>
      <c r="J1688">
        <v>94</v>
      </c>
      <c r="K1688" t="s">
        <v>231</v>
      </c>
      <c r="L1688" t="s">
        <v>47</v>
      </c>
      <c r="M1688" t="s">
        <v>49</v>
      </c>
      <c r="N1688" t="s">
        <v>232</v>
      </c>
      <c r="O1688" t="str">
        <f t="shared" si="78"/>
        <v/>
      </c>
      <c r="P1688" t="str">
        <f t="shared" si="79"/>
        <v>80 - 100 минут</v>
      </c>
      <c r="Q1688" t="str">
        <f>VLOOKUP(L1688,[1]Лист1!$A:$B,2,0)</f>
        <v>Dramas</v>
      </c>
      <c r="R1688" s="5" t="str">
        <f t="shared" si="80"/>
        <v>2020</v>
      </c>
    </row>
    <row r="1689" spans="1:18" x14ac:dyDescent="0.25">
      <c r="A1689" s="4">
        <v>1687</v>
      </c>
      <c r="B1689" t="s">
        <v>4899</v>
      </c>
      <c r="C1689" t="s">
        <v>22756</v>
      </c>
      <c r="D1689" t="s">
        <v>4900</v>
      </c>
      <c r="E1689" t="s">
        <v>4901</v>
      </c>
      <c r="F1689" t="s">
        <v>53</v>
      </c>
      <c r="G1689" s="1">
        <v>44090</v>
      </c>
      <c r="H1689">
        <v>2016</v>
      </c>
      <c r="I1689" t="s">
        <v>270</v>
      </c>
      <c r="J1689">
        <v>92</v>
      </c>
      <c r="K1689" t="s">
        <v>690</v>
      </c>
      <c r="L1689" t="s">
        <v>237</v>
      </c>
      <c r="M1689" t="s">
        <v>49</v>
      </c>
      <c r="N1689">
        <v>0</v>
      </c>
      <c r="O1689" t="str">
        <f t="shared" si="78"/>
        <v/>
      </c>
      <c r="P1689" t="str">
        <f t="shared" si="79"/>
        <v>80 - 100 минут</v>
      </c>
      <c r="Q1689" t="str">
        <f>VLOOKUP(L1689,[1]Лист1!$A:$B,2,0)</f>
        <v>Action &amp; Adventure</v>
      </c>
      <c r="R1689" s="5" t="str">
        <f t="shared" si="80"/>
        <v>2020</v>
      </c>
    </row>
    <row r="1690" spans="1:18" x14ac:dyDescent="0.25">
      <c r="A1690" s="4">
        <v>1688</v>
      </c>
      <c r="B1690" t="s">
        <v>4902</v>
      </c>
      <c r="C1690" t="s">
        <v>22757</v>
      </c>
      <c r="D1690" t="s">
        <v>4903</v>
      </c>
      <c r="E1690" t="s">
        <v>4904</v>
      </c>
      <c r="F1690" t="s">
        <v>53</v>
      </c>
      <c r="G1690" s="1">
        <v>44089</v>
      </c>
      <c r="H1690">
        <v>2020</v>
      </c>
      <c r="I1690" t="s">
        <v>23</v>
      </c>
      <c r="J1690">
        <v>9</v>
      </c>
      <c r="K1690" t="s">
        <v>4905</v>
      </c>
      <c r="L1690" t="s">
        <v>56</v>
      </c>
      <c r="M1690" t="s">
        <v>26</v>
      </c>
      <c r="N1690" t="s">
        <v>168</v>
      </c>
      <c r="O1690" t="str">
        <f t="shared" si="78"/>
        <v>более 5 сезонов</v>
      </c>
      <c r="P1690" t="str">
        <f t="shared" si="79"/>
        <v/>
      </c>
      <c r="Q1690" t="str">
        <f>VLOOKUP(L1690,[1]Лист1!$A:$B,2,0)</f>
        <v>International</v>
      </c>
      <c r="R1690" s="5" t="str">
        <f t="shared" si="80"/>
        <v>2020</v>
      </c>
    </row>
    <row r="1691" spans="1:18" x14ac:dyDescent="0.25">
      <c r="A1691" s="4">
        <v>1689</v>
      </c>
      <c r="B1691" t="s">
        <v>4906</v>
      </c>
      <c r="C1691" t="s">
        <v>22756</v>
      </c>
      <c r="D1691" t="s">
        <v>4907</v>
      </c>
      <c r="E1691" t="s">
        <v>4908</v>
      </c>
      <c r="F1691" t="s">
        <v>1720</v>
      </c>
      <c r="G1691" s="1">
        <v>44089</v>
      </c>
      <c r="H1691">
        <v>2020</v>
      </c>
      <c r="I1691" t="s">
        <v>39</v>
      </c>
      <c r="J1691">
        <v>80</v>
      </c>
      <c r="K1691" t="s">
        <v>128</v>
      </c>
      <c r="L1691" t="s">
        <v>18</v>
      </c>
      <c r="M1691" t="s">
        <v>49</v>
      </c>
      <c r="N1691">
        <v>0</v>
      </c>
      <c r="O1691" t="str">
        <f t="shared" si="78"/>
        <v/>
      </c>
      <c r="P1691" t="str">
        <f t="shared" si="79"/>
        <v>80 - 100 минут</v>
      </c>
      <c r="Q1691" t="str">
        <f>VLOOKUP(L1691,[1]Лист1!$A:$B,2,0)</f>
        <v>Documentaries</v>
      </c>
      <c r="R1691" s="5" t="str">
        <f t="shared" si="80"/>
        <v>2020</v>
      </c>
    </row>
    <row r="1692" spans="1:18" x14ac:dyDescent="0.25">
      <c r="A1692" s="4">
        <v>1690</v>
      </c>
      <c r="B1692" t="s">
        <v>4909</v>
      </c>
      <c r="C1692" t="s">
        <v>22756</v>
      </c>
      <c r="D1692" t="s">
        <v>4910</v>
      </c>
      <c r="E1692" t="s">
        <v>4911</v>
      </c>
      <c r="F1692" t="s">
        <v>53</v>
      </c>
      <c r="G1692" s="1">
        <v>44089</v>
      </c>
      <c r="H1692">
        <v>2020</v>
      </c>
      <c r="I1692" t="s">
        <v>23</v>
      </c>
      <c r="J1692">
        <v>63</v>
      </c>
      <c r="K1692" t="s">
        <v>733</v>
      </c>
      <c r="L1692" t="s">
        <v>733</v>
      </c>
      <c r="M1692">
        <v>0</v>
      </c>
      <c r="N1692">
        <v>0</v>
      </c>
      <c r="O1692" t="str">
        <f t="shared" si="78"/>
        <v/>
      </c>
      <c r="P1692" t="str">
        <f t="shared" si="79"/>
        <v>60 - 80 минут</v>
      </c>
      <c r="Q1692" t="str">
        <f>VLOOKUP(L1692,[1]Лист1!$A:$B,2,0)</f>
        <v>Stand-Up</v>
      </c>
      <c r="R1692" s="5" t="str">
        <f t="shared" si="80"/>
        <v>2020</v>
      </c>
    </row>
    <row r="1693" spans="1:18" x14ac:dyDescent="0.25">
      <c r="A1693" s="4">
        <v>1691</v>
      </c>
      <c r="B1693" t="s">
        <v>4912</v>
      </c>
      <c r="C1693" t="s">
        <v>22756</v>
      </c>
      <c r="D1693" t="s">
        <v>4913</v>
      </c>
      <c r="E1693" t="s">
        <v>4914</v>
      </c>
      <c r="F1693" t="s">
        <v>22</v>
      </c>
      <c r="G1693" s="1">
        <v>44089</v>
      </c>
      <c r="H1693">
        <v>2002</v>
      </c>
      <c r="I1693" t="s">
        <v>270</v>
      </c>
      <c r="J1693">
        <v>88</v>
      </c>
      <c r="K1693" t="s">
        <v>943</v>
      </c>
      <c r="L1693" t="s">
        <v>47</v>
      </c>
      <c r="M1693" t="s">
        <v>48</v>
      </c>
      <c r="N1693" t="s">
        <v>143</v>
      </c>
      <c r="O1693" t="str">
        <f t="shared" si="78"/>
        <v/>
      </c>
      <c r="P1693" t="str">
        <f t="shared" si="79"/>
        <v>80 - 100 минут</v>
      </c>
      <c r="Q1693" t="str">
        <f>VLOOKUP(L1693,[1]Лист1!$A:$B,2,0)</f>
        <v>Dramas</v>
      </c>
      <c r="R1693" s="5" t="str">
        <f t="shared" si="80"/>
        <v>2020</v>
      </c>
    </row>
    <row r="1694" spans="1:18" x14ac:dyDescent="0.25">
      <c r="A1694" s="4">
        <v>1692</v>
      </c>
      <c r="B1694" t="s">
        <v>4915</v>
      </c>
      <c r="C1694" t="s">
        <v>22756</v>
      </c>
      <c r="D1694" t="s">
        <v>4916</v>
      </c>
      <c r="E1694" t="s">
        <v>411</v>
      </c>
      <c r="F1694" t="s">
        <v>16</v>
      </c>
      <c r="G1694" s="1">
        <v>44089</v>
      </c>
      <c r="H1694">
        <v>2013</v>
      </c>
      <c r="I1694" t="s">
        <v>121</v>
      </c>
      <c r="J1694">
        <v>105</v>
      </c>
      <c r="K1694" t="s">
        <v>40</v>
      </c>
      <c r="L1694" t="s">
        <v>41</v>
      </c>
      <c r="M1694" t="s">
        <v>42</v>
      </c>
      <c r="N1694">
        <v>0</v>
      </c>
      <c r="O1694" t="str">
        <f t="shared" si="78"/>
        <v/>
      </c>
      <c r="P1694" t="str">
        <f t="shared" si="79"/>
        <v>100 - 120 минут</v>
      </c>
      <c r="Q1694" t="str">
        <f>VLOOKUP(L1694,[1]Лист1!$A:$B,2,0)</f>
        <v>Kids</v>
      </c>
      <c r="R1694" s="5" t="str">
        <f t="shared" si="80"/>
        <v>2020</v>
      </c>
    </row>
    <row r="1695" spans="1:18" x14ac:dyDescent="0.25">
      <c r="A1695" s="4">
        <v>1693</v>
      </c>
      <c r="B1695" t="s">
        <v>4917</v>
      </c>
      <c r="C1695" t="s">
        <v>22756</v>
      </c>
      <c r="D1695" t="s">
        <v>4918</v>
      </c>
      <c r="E1695" t="s">
        <v>4919</v>
      </c>
      <c r="F1695" t="s">
        <v>357</v>
      </c>
      <c r="G1695" s="1">
        <v>44088</v>
      </c>
      <c r="H1695">
        <v>2018</v>
      </c>
      <c r="I1695" t="s">
        <v>23</v>
      </c>
      <c r="J1695">
        <v>140</v>
      </c>
      <c r="K1695" t="s">
        <v>87</v>
      </c>
      <c r="L1695" t="s">
        <v>47</v>
      </c>
      <c r="M1695" t="s">
        <v>49</v>
      </c>
      <c r="N1695" t="s">
        <v>70</v>
      </c>
      <c r="O1695" t="str">
        <f t="shared" si="78"/>
        <v/>
      </c>
      <c r="P1695" t="str">
        <f t="shared" si="79"/>
        <v>140 минут +</v>
      </c>
      <c r="Q1695" t="str">
        <f>VLOOKUP(L1695,[1]Лист1!$A:$B,2,0)</f>
        <v>Dramas</v>
      </c>
      <c r="R1695" s="5" t="str">
        <f t="shared" si="80"/>
        <v>2020</v>
      </c>
    </row>
    <row r="1696" spans="1:18" x14ac:dyDescent="0.25">
      <c r="A1696" s="4">
        <v>1694</v>
      </c>
      <c r="B1696" t="s">
        <v>4920</v>
      </c>
      <c r="C1696" t="s">
        <v>22756</v>
      </c>
      <c r="D1696" t="s">
        <v>4921</v>
      </c>
      <c r="E1696" t="s">
        <v>4922</v>
      </c>
      <c r="F1696" t="s">
        <v>1156</v>
      </c>
      <c r="G1696" s="1">
        <v>44085</v>
      </c>
      <c r="H1696">
        <v>2020</v>
      </c>
      <c r="I1696" t="s">
        <v>54</v>
      </c>
      <c r="J1696">
        <v>103</v>
      </c>
      <c r="K1696" t="s">
        <v>1428</v>
      </c>
      <c r="L1696" t="s">
        <v>41</v>
      </c>
      <c r="M1696" t="s">
        <v>42</v>
      </c>
      <c r="N1696" t="s">
        <v>63</v>
      </c>
      <c r="O1696" t="str">
        <f t="shared" si="78"/>
        <v/>
      </c>
      <c r="P1696" t="str">
        <f t="shared" si="79"/>
        <v>100 - 120 минут</v>
      </c>
      <c r="Q1696" t="str">
        <f>VLOOKUP(L1696,[1]Лист1!$A:$B,2,0)</f>
        <v>Kids</v>
      </c>
      <c r="R1696" s="5" t="str">
        <f t="shared" si="80"/>
        <v>2020</v>
      </c>
    </row>
    <row r="1697" spans="1:18" x14ac:dyDescent="0.25">
      <c r="A1697" s="4">
        <v>1695</v>
      </c>
      <c r="B1697" t="s">
        <v>4923</v>
      </c>
      <c r="C1697" t="s">
        <v>22756</v>
      </c>
      <c r="D1697" t="s">
        <v>4924</v>
      </c>
      <c r="E1697" t="s">
        <v>4925</v>
      </c>
      <c r="F1697" t="s">
        <v>85</v>
      </c>
      <c r="G1697" s="1">
        <v>44085</v>
      </c>
      <c r="H1697">
        <v>2014</v>
      </c>
      <c r="I1697" t="s">
        <v>54</v>
      </c>
      <c r="J1697">
        <v>69</v>
      </c>
      <c r="K1697" t="s">
        <v>733</v>
      </c>
      <c r="L1697" t="s">
        <v>733</v>
      </c>
      <c r="M1697">
        <v>0</v>
      </c>
      <c r="N1697">
        <v>0</v>
      </c>
      <c r="O1697" t="str">
        <f t="shared" si="78"/>
        <v/>
      </c>
      <c r="P1697" t="str">
        <f t="shared" si="79"/>
        <v>60 - 80 минут</v>
      </c>
      <c r="Q1697" t="str">
        <f>VLOOKUP(L1697,[1]Лист1!$A:$B,2,0)</f>
        <v>Stand-Up</v>
      </c>
      <c r="R1697" s="5" t="str">
        <f t="shared" si="80"/>
        <v>2020</v>
      </c>
    </row>
    <row r="1698" spans="1:18" x14ac:dyDescent="0.25">
      <c r="A1698" s="4">
        <v>1696</v>
      </c>
      <c r="B1698" t="s">
        <v>4926</v>
      </c>
      <c r="C1698" t="s">
        <v>22756</v>
      </c>
      <c r="D1698" t="s">
        <v>4927</v>
      </c>
      <c r="E1698" t="s">
        <v>4928</v>
      </c>
      <c r="F1698" t="s">
        <v>16</v>
      </c>
      <c r="G1698" s="1">
        <v>44085</v>
      </c>
      <c r="H1698">
        <v>2014</v>
      </c>
      <c r="I1698" t="s">
        <v>121</v>
      </c>
      <c r="J1698">
        <v>102</v>
      </c>
      <c r="K1698" t="s">
        <v>41</v>
      </c>
      <c r="L1698" t="s">
        <v>41</v>
      </c>
      <c r="M1698">
        <v>0</v>
      </c>
      <c r="N1698">
        <v>0</v>
      </c>
      <c r="O1698" t="str">
        <f t="shared" si="78"/>
        <v/>
      </c>
      <c r="P1698" t="str">
        <f t="shared" si="79"/>
        <v>100 - 120 минут</v>
      </c>
      <c r="Q1698" t="str">
        <f>VLOOKUP(L1698,[1]Лист1!$A:$B,2,0)</f>
        <v>Kids</v>
      </c>
      <c r="R1698" s="5" t="str">
        <f t="shared" si="80"/>
        <v>2020</v>
      </c>
    </row>
    <row r="1699" spans="1:18" x14ac:dyDescent="0.25">
      <c r="A1699" s="4">
        <v>1697</v>
      </c>
      <c r="B1699" t="s">
        <v>4929</v>
      </c>
      <c r="C1699" t="s">
        <v>22756</v>
      </c>
      <c r="D1699" t="s">
        <v>4930</v>
      </c>
      <c r="E1699" t="s">
        <v>4931</v>
      </c>
      <c r="F1699" t="s">
        <v>74</v>
      </c>
      <c r="G1699" s="1">
        <v>44085</v>
      </c>
      <c r="H1699">
        <v>2020</v>
      </c>
      <c r="I1699" t="s">
        <v>68</v>
      </c>
      <c r="J1699">
        <v>93</v>
      </c>
      <c r="K1699" t="s">
        <v>40</v>
      </c>
      <c r="L1699" t="s">
        <v>41</v>
      </c>
      <c r="M1699" t="s">
        <v>42</v>
      </c>
      <c r="N1699">
        <v>0</v>
      </c>
      <c r="O1699" t="str">
        <f t="shared" si="78"/>
        <v/>
      </c>
      <c r="P1699" t="str">
        <f t="shared" si="79"/>
        <v>80 - 100 минут</v>
      </c>
      <c r="Q1699" t="str">
        <f>VLOOKUP(L1699,[1]Лист1!$A:$B,2,0)</f>
        <v>Kids</v>
      </c>
      <c r="R1699" s="5" t="str">
        <f t="shared" si="80"/>
        <v>2020</v>
      </c>
    </row>
    <row r="1700" spans="1:18" x14ac:dyDescent="0.25">
      <c r="A1700" s="4">
        <v>1698</v>
      </c>
      <c r="B1700" t="s">
        <v>4932</v>
      </c>
      <c r="C1700" t="s">
        <v>22756</v>
      </c>
      <c r="D1700" t="s">
        <v>4933</v>
      </c>
      <c r="E1700" t="s">
        <v>4934</v>
      </c>
      <c r="F1700" t="s">
        <v>67</v>
      </c>
      <c r="G1700" s="1">
        <v>44084</v>
      </c>
      <c r="H1700">
        <v>2018</v>
      </c>
      <c r="I1700" t="s">
        <v>54</v>
      </c>
      <c r="J1700">
        <v>133</v>
      </c>
      <c r="K1700" t="s">
        <v>231</v>
      </c>
      <c r="L1700" t="s">
        <v>47</v>
      </c>
      <c r="M1700" t="s">
        <v>49</v>
      </c>
      <c r="N1700" t="s">
        <v>232</v>
      </c>
      <c r="O1700" t="str">
        <f t="shared" si="78"/>
        <v/>
      </c>
      <c r="P1700" t="str">
        <f t="shared" si="79"/>
        <v>120 - 140 минут</v>
      </c>
      <c r="Q1700" t="str">
        <f>VLOOKUP(L1700,[1]Лист1!$A:$B,2,0)</f>
        <v>Dramas</v>
      </c>
      <c r="R1700" s="5" t="str">
        <f t="shared" si="80"/>
        <v>2020</v>
      </c>
    </row>
    <row r="1701" spans="1:18" x14ac:dyDescent="0.25">
      <c r="A1701" s="4">
        <v>1699</v>
      </c>
      <c r="B1701" t="s">
        <v>4935</v>
      </c>
      <c r="C1701" t="s">
        <v>22756</v>
      </c>
      <c r="D1701" t="s">
        <v>4936</v>
      </c>
      <c r="E1701" t="s">
        <v>4937</v>
      </c>
      <c r="F1701" t="s">
        <v>67</v>
      </c>
      <c r="G1701" s="1">
        <v>44084</v>
      </c>
      <c r="H1701">
        <v>2018</v>
      </c>
      <c r="I1701" t="s">
        <v>54</v>
      </c>
      <c r="J1701">
        <v>157</v>
      </c>
      <c r="K1701" t="s">
        <v>75</v>
      </c>
      <c r="L1701" t="s">
        <v>47</v>
      </c>
      <c r="M1701" t="s">
        <v>49</v>
      </c>
      <c r="N1701">
        <v>0</v>
      </c>
      <c r="O1701" t="str">
        <f t="shared" si="78"/>
        <v/>
      </c>
      <c r="P1701" t="str">
        <f t="shared" si="79"/>
        <v>140 минут +</v>
      </c>
      <c r="Q1701" t="str">
        <f>VLOOKUP(L1701,[1]Лист1!$A:$B,2,0)</f>
        <v>Dramas</v>
      </c>
      <c r="R1701" s="5" t="str">
        <f t="shared" si="80"/>
        <v>2020</v>
      </c>
    </row>
    <row r="1702" spans="1:18" x14ac:dyDescent="0.25">
      <c r="A1702" s="4">
        <v>1700</v>
      </c>
      <c r="B1702" t="s">
        <v>4938</v>
      </c>
      <c r="C1702" t="s">
        <v>22756</v>
      </c>
      <c r="D1702" t="s">
        <v>4939</v>
      </c>
      <c r="E1702" t="s">
        <v>4940</v>
      </c>
      <c r="F1702" t="s">
        <v>67</v>
      </c>
      <c r="G1702" s="1">
        <v>44084</v>
      </c>
      <c r="H1702">
        <v>2019</v>
      </c>
      <c r="I1702" t="s">
        <v>54</v>
      </c>
      <c r="J1702">
        <v>116</v>
      </c>
      <c r="K1702" t="s">
        <v>75</v>
      </c>
      <c r="L1702" t="s">
        <v>47</v>
      </c>
      <c r="M1702" t="s">
        <v>49</v>
      </c>
      <c r="N1702">
        <v>0</v>
      </c>
      <c r="O1702" t="str">
        <f t="shared" si="78"/>
        <v/>
      </c>
      <c r="P1702" t="str">
        <f t="shared" si="79"/>
        <v>100 - 120 минут</v>
      </c>
      <c r="Q1702" t="str">
        <f>VLOOKUP(L1702,[1]Лист1!$A:$B,2,0)</f>
        <v>Dramas</v>
      </c>
      <c r="R1702" s="5" t="str">
        <f t="shared" si="80"/>
        <v>2020</v>
      </c>
    </row>
    <row r="1703" spans="1:18" x14ac:dyDescent="0.25">
      <c r="A1703" s="4">
        <v>1701</v>
      </c>
      <c r="B1703" t="s">
        <v>4941</v>
      </c>
      <c r="C1703" t="s">
        <v>22756</v>
      </c>
      <c r="D1703" t="s">
        <v>4942</v>
      </c>
      <c r="E1703" t="s">
        <v>4940</v>
      </c>
      <c r="F1703" t="s">
        <v>67</v>
      </c>
      <c r="G1703" s="1">
        <v>44084</v>
      </c>
      <c r="H1703">
        <v>2019</v>
      </c>
      <c r="I1703" t="s">
        <v>39</v>
      </c>
      <c r="J1703">
        <v>112</v>
      </c>
      <c r="K1703" t="s">
        <v>75</v>
      </c>
      <c r="L1703" t="s">
        <v>47</v>
      </c>
      <c r="M1703" t="s">
        <v>49</v>
      </c>
      <c r="N1703">
        <v>0</v>
      </c>
      <c r="O1703" t="str">
        <f t="shared" si="78"/>
        <v/>
      </c>
      <c r="P1703" t="str">
        <f t="shared" si="79"/>
        <v>100 - 120 минут</v>
      </c>
      <c r="Q1703" t="str">
        <f>VLOOKUP(L1703,[1]Лист1!$A:$B,2,0)</f>
        <v>Dramas</v>
      </c>
      <c r="R1703" s="5" t="str">
        <f t="shared" si="80"/>
        <v>2020</v>
      </c>
    </row>
    <row r="1704" spans="1:18" x14ac:dyDescent="0.25">
      <c r="A1704" s="4">
        <v>1702</v>
      </c>
      <c r="B1704" t="s">
        <v>4943</v>
      </c>
      <c r="C1704" t="s">
        <v>22756</v>
      </c>
      <c r="D1704" t="s">
        <v>4944</v>
      </c>
      <c r="E1704" t="s">
        <v>4945</v>
      </c>
      <c r="F1704" t="s">
        <v>67</v>
      </c>
      <c r="G1704" s="1">
        <v>44084</v>
      </c>
      <c r="H1704">
        <v>2018</v>
      </c>
      <c r="I1704" t="s">
        <v>39</v>
      </c>
      <c r="J1704">
        <v>96</v>
      </c>
      <c r="K1704" t="s">
        <v>454</v>
      </c>
      <c r="L1704" t="s">
        <v>62</v>
      </c>
      <c r="M1704" t="s">
        <v>63</v>
      </c>
      <c r="N1704" t="s">
        <v>49</v>
      </c>
      <c r="O1704" t="str">
        <f t="shared" si="78"/>
        <v/>
      </c>
      <c r="P1704" t="str">
        <f t="shared" si="79"/>
        <v>80 - 100 минут</v>
      </c>
      <c r="Q1704" t="str">
        <f>VLOOKUP(L1704,[1]Лист1!$A:$B,2,0)</f>
        <v>Comedies</v>
      </c>
      <c r="R1704" s="5" t="str">
        <f t="shared" si="80"/>
        <v>2020</v>
      </c>
    </row>
    <row r="1705" spans="1:18" x14ac:dyDescent="0.25">
      <c r="A1705" s="4">
        <v>1703</v>
      </c>
      <c r="B1705" t="s">
        <v>4946</v>
      </c>
      <c r="C1705" t="s">
        <v>22756</v>
      </c>
      <c r="D1705" t="s">
        <v>4947</v>
      </c>
      <c r="E1705" t="s">
        <v>4948</v>
      </c>
      <c r="F1705" t="s">
        <v>67</v>
      </c>
      <c r="G1705" s="1">
        <v>44084</v>
      </c>
      <c r="H1705">
        <v>2017</v>
      </c>
      <c r="I1705" t="s">
        <v>212</v>
      </c>
      <c r="J1705">
        <v>127</v>
      </c>
      <c r="K1705" t="s">
        <v>1947</v>
      </c>
      <c r="L1705" t="s">
        <v>41</v>
      </c>
      <c r="M1705" t="s">
        <v>63</v>
      </c>
      <c r="N1705" t="s">
        <v>49</v>
      </c>
      <c r="O1705" t="str">
        <f t="shared" si="78"/>
        <v/>
      </c>
      <c r="P1705" t="str">
        <f t="shared" si="79"/>
        <v>120 - 140 минут</v>
      </c>
      <c r="Q1705" t="str">
        <f>VLOOKUP(L1705,[1]Лист1!$A:$B,2,0)</f>
        <v>Kids</v>
      </c>
      <c r="R1705" s="5" t="str">
        <f t="shared" si="80"/>
        <v>2020</v>
      </c>
    </row>
    <row r="1706" spans="1:18" x14ac:dyDescent="0.25">
      <c r="A1706" s="4">
        <v>1704</v>
      </c>
      <c r="B1706" t="s">
        <v>4949</v>
      </c>
      <c r="C1706" t="s">
        <v>22757</v>
      </c>
      <c r="D1706" t="s">
        <v>4950</v>
      </c>
      <c r="E1706" t="s">
        <v>4951</v>
      </c>
      <c r="F1706" t="s">
        <v>16</v>
      </c>
      <c r="G1706" s="1">
        <v>44084</v>
      </c>
      <c r="H1706">
        <v>2020</v>
      </c>
      <c r="I1706" t="s">
        <v>212</v>
      </c>
      <c r="J1706">
        <v>1</v>
      </c>
      <c r="K1706" t="s">
        <v>205</v>
      </c>
      <c r="L1706" t="s">
        <v>113</v>
      </c>
      <c r="M1706" t="s">
        <v>194</v>
      </c>
      <c r="N1706">
        <v>0</v>
      </c>
      <c r="O1706" t="str">
        <f t="shared" si="78"/>
        <v>1 сезон</v>
      </c>
      <c r="P1706" t="str">
        <f t="shared" si="79"/>
        <v/>
      </c>
      <c r="Q1706" t="str">
        <f>VLOOKUP(L1706,[1]Лист1!$A:$B,2,0)</f>
        <v>Kids</v>
      </c>
      <c r="R1706" s="5" t="str">
        <f t="shared" si="80"/>
        <v>2020</v>
      </c>
    </row>
    <row r="1707" spans="1:18" x14ac:dyDescent="0.25">
      <c r="A1707" s="4">
        <v>1705</v>
      </c>
      <c r="B1707" t="s">
        <v>4952</v>
      </c>
      <c r="C1707" t="s">
        <v>22756</v>
      </c>
      <c r="D1707" t="s">
        <v>4953</v>
      </c>
      <c r="E1707" t="s">
        <v>4954</v>
      </c>
      <c r="F1707" t="s">
        <v>67</v>
      </c>
      <c r="G1707" s="1">
        <v>44084</v>
      </c>
      <c r="H1707">
        <v>2019</v>
      </c>
      <c r="I1707" t="s">
        <v>23</v>
      </c>
      <c r="J1707">
        <v>130</v>
      </c>
      <c r="K1707" t="s">
        <v>463</v>
      </c>
      <c r="L1707" t="s">
        <v>47</v>
      </c>
      <c r="M1707" t="s">
        <v>49</v>
      </c>
      <c r="N1707" t="s">
        <v>143</v>
      </c>
      <c r="O1707" t="str">
        <f t="shared" si="78"/>
        <v/>
      </c>
      <c r="P1707" t="str">
        <f t="shared" si="79"/>
        <v>120 - 140 минут</v>
      </c>
      <c r="Q1707" t="str">
        <f>VLOOKUP(L1707,[1]Лист1!$A:$B,2,0)</f>
        <v>Dramas</v>
      </c>
      <c r="R1707" s="5" t="str">
        <f t="shared" si="80"/>
        <v>2020</v>
      </c>
    </row>
    <row r="1708" spans="1:18" x14ac:dyDescent="0.25">
      <c r="A1708" s="4">
        <v>1706</v>
      </c>
      <c r="B1708" t="s">
        <v>4955</v>
      </c>
      <c r="C1708" t="s">
        <v>22756</v>
      </c>
      <c r="D1708" t="s">
        <v>4956</v>
      </c>
      <c r="E1708" t="s">
        <v>2913</v>
      </c>
      <c r="F1708" t="s">
        <v>2753</v>
      </c>
      <c r="G1708" s="1">
        <v>44084</v>
      </c>
      <c r="H1708">
        <v>2018</v>
      </c>
      <c r="I1708" t="s">
        <v>23</v>
      </c>
      <c r="J1708">
        <v>93</v>
      </c>
      <c r="K1708" t="s">
        <v>142</v>
      </c>
      <c r="L1708" t="s">
        <v>62</v>
      </c>
      <c r="M1708" t="s">
        <v>49</v>
      </c>
      <c r="N1708" t="s">
        <v>143</v>
      </c>
      <c r="O1708" t="str">
        <f t="shared" si="78"/>
        <v/>
      </c>
      <c r="P1708" t="str">
        <f t="shared" si="79"/>
        <v>80 - 100 минут</v>
      </c>
      <c r="Q1708" t="str">
        <f>VLOOKUP(L1708,[1]Лист1!$A:$B,2,0)</f>
        <v>Comedies</v>
      </c>
      <c r="R1708" s="5" t="str">
        <f t="shared" si="80"/>
        <v>2020</v>
      </c>
    </row>
    <row r="1709" spans="1:18" x14ac:dyDescent="0.25">
      <c r="A1709" s="4">
        <v>1707</v>
      </c>
      <c r="B1709" t="s">
        <v>4957</v>
      </c>
      <c r="C1709" t="s">
        <v>22756</v>
      </c>
      <c r="D1709" t="s">
        <v>4958</v>
      </c>
      <c r="E1709" t="s">
        <v>4959</v>
      </c>
      <c r="F1709" t="s">
        <v>67</v>
      </c>
      <c r="G1709" s="1">
        <v>44084</v>
      </c>
      <c r="H1709">
        <v>2016</v>
      </c>
      <c r="I1709" t="s">
        <v>54</v>
      </c>
      <c r="J1709">
        <v>138</v>
      </c>
      <c r="K1709" t="s">
        <v>454</v>
      </c>
      <c r="L1709" t="s">
        <v>62</v>
      </c>
      <c r="M1709" t="s">
        <v>63</v>
      </c>
      <c r="N1709" t="s">
        <v>49</v>
      </c>
      <c r="O1709" t="str">
        <f t="shared" si="78"/>
        <v/>
      </c>
      <c r="P1709" t="str">
        <f t="shared" si="79"/>
        <v>120 - 140 минут</v>
      </c>
      <c r="Q1709" t="str">
        <f>VLOOKUP(L1709,[1]Лист1!$A:$B,2,0)</f>
        <v>Comedies</v>
      </c>
      <c r="R1709" s="5" t="str">
        <f t="shared" si="80"/>
        <v>2020</v>
      </c>
    </row>
    <row r="1710" spans="1:18" x14ac:dyDescent="0.25">
      <c r="A1710" s="4">
        <v>1708</v>
      </c>
      <c r="B1710" t="s">
        <v>4960</v>
      </c>
      <c r="C1710" t="s">
        <v>22756</v>
      </c>
      <c r="D1710" t="s">
        <v>4961</v>
      </c>
      <c r="E1710" t="s">
        <v>4962</v>
      </c>
      <c r="F1710" t="s">
        <v>1751</v>
      </c>
      <c r="G1710" s="1">
        <v>44084</v>
      </c>
      <c r="H1710">
        <v>2017</v>
      </c>
      <c r="I1710" t="s">
        <v>212</v>
      </c>
      <c r="J1710">
        <v>92</v>
      </c>
      <c r="K1710" t="s">
        <v>41</v>
      </c>
      <c r="L1710" t="s">
        <v>41</v>
      </c>
      <c r="M1710">
        <v>0</v>
      </c>
      <c r="N1710">
        <v>0</v>
      </c>
      <c r="O1710" t="str">
        <f t="shared" si="78"/>
        <v/>
      </c>
      <c r="P1710" t="str">
        <f t="shared" si="79"/>
        <v>80 - 100 минут</v>
      </c>
      <c r="Q1710" t="str">
        <f>VLOOKUP(L1710,[1]Лист1!$A:$B,2,0)</f>
        <v>Kids</v>
      </c>
      <c r="R1710" s="5" t="str">
        <f t="shared" si="80"/>
        <v>2020</v>
      </c>
    </row>
    <row r="1711" spans="1:18" x14ac:dyDescent="0.25">
      <c r="A1711" s="4">
        <v>1709</v>
      </c>
      <c r="B1711" t="s">
        <v>4963</v>
      </c>
      <c r="C1711" t="s">
        <v>22756</v>
      </c>
      <c r="D1711" t="s">
        <v>4964</v>
      </c>
      <c r="E1711" t="s">
        <v>4965</v>
      </c>
      <c r="F1711" t="s">
        <v>1084</v>
      </c>
      <c r="G1711" s="1">
        <v>44084</v>
      </c>
      <c r="H1711">
        <v>2018</v>
      </c>
      <c r="I1711" t="s">
        <v>54</v>
      </c>
      <c r="J1711">
        <v>110</v>
      </c>
      <c r="K1711" t="s">
        <v>231</v>
      </c>
      <c r="L1711" t="s">
        <v>47</v>
      </c>
      <c r="M1711" t="s">
        <v>49</v>
      </c>
      <c r="N1711" t="s">
        <v>232</v>
      </c>
      <c r="O1711" t="str">
        <f t="shared" si="78"/>
        <v/>
      </c>
      <c r="P1711" t="str">
        <f t="shared" si="79"/>
        <v>100 - 120 минут</v>
      </c>
      <c r="Q1711" t="str">
        <f>VLOOKUP(L1711,[1]Лист1!$A:$B,2,0)</f>
        <v>Dramas</v>
      </c>
      <c r="R1711" s="5" t="str">
        <f t="shared" si="80"/>
        <v>2020</v>
      </c>
    </row>
    <row r="1712" spans="1:18" x14ac:dyDescent="0.25">
      <c r="A1712" s="4">
        <v>1710</v>
      </c>
      <c r="B1712" t="s">
        <v>4966</v>
      </c>
      <c r="C1712" t="s">
        <v>22756</v>
      </c>
      <c r="D1712" t="s">
        <v>4967</v>
      </c>
      <c r="E1712" t="s">
        <v>2034</v>
      </c>
      <c r="F1712" t="s">
        <v>16</v>
      </c>
      <c r="G1712" s="1">
        <v>44084</v>
      </c>
      <c r="H1712">
        <v>2020</v>
      </c>
      <c r="I1712" t="s">
        <v>23</v>
      </c>
      <c r="J1712">
        <v>102</v>
      </c>
      <c r="K1712" t="s">
        <v>2387</v>
      </c>
      <c r="L1712" t="s">
        <v>62</v>
      </c>
      <c r="M1712" t="s">
        <v>259</v>
      </c>
      <c r="N1712">
        <v>0</v>
      </c>
      <c r="O1712" t="str">
        <f t="shared" si="78"/>
        <v/>
      </c>
      <c r="P1712" t="str">
        <f t="shared" si="79"/>
        <v>100 - 120 минут</v>
      </c>
      <c r="Q1712" t="str">
        <f>VLOOKUP(L1712,[1]Лист1!$A:$B,2,0)</f>
        <v>Comedies</v>
      </c>
      <c r="R1712" s="5" t="str">
        <f t="shared" si="80"/>
        <v>2020</v>
      </c>
    </row>
    <row r="1713" spans="1:18" x14ac:dyDescent="0.25">
      <c r="A1713" s="4">
        <v>1711</v>
      </c>
      <c r="B1713" t="s">
        <v>4968</v>
      </c>
      <c r="C1713" t="s">
        <v>22756</v>
      </c>
      <c r="D1713" t="s">
        <v>4969</v>
      </c>
      <c r="E1713" t="s">
        <v>4970</v>
      </c>
      <c r="F1713" t="s">
        <v>67</v>
      </c>
      <c r="G1713" s="1">
        <v>44083</v>
      </c>
      <c r="H1713">
        <v>2020</v>
      </c>
      <c r="I1713" t="s">
        <v>54</v>
      </c>
      <c r="J1713">
        <v>113</v>
      </c>
      <c r="K1713" t="s">
        <v>564</v>
      </c>
      <c r="L1713" t="s">
        <v>62</v>
      </c>
      <c r="M1713" t="s">
        <v>63</v>
      </c>
      <c r="N1713" t="s">
        <v>48</v>
      </c>
      <c r="O1713" t="str">
        <f t="shared" si="78"/>
        <v/>
      </c>
      <c r="P1713" t="str">
        <f t="shared" si="79"/>
        <v>100 - 120 минут</v>
      </c>
      <c r="Q1713" t="str">
        <f>VLOOKUP(L1713,[1]Лист1!$A:$B,2,0)</f>
        <v>Comedies</v>
      </c>
      <c r="R1713" s="5" t="str">
        <f t="shared" si="80"/>
        <v>2020</v>
      </c>
    </row>
    <row r="1714" spans="1:18" x14ac:dyDescent="0.25">
      <c r="A1714" s="4">
        <v>1712</v>
      </c>
      <c r="B1714" t="s">
        <v>4971</v>
      </c>
      <c r="C1714" t="s">
        <v>22756</v>
      </c>
      <c r="D1714" t="s">
        <v>4972</v>
      </c>
      <c r="E1714" t="s">
        <v>4973</v>
      </c>
      <c r="F1714" t="s">
        <v>22</v>
      </c>
      <c r="G1714" s="1">
        <v>44083</v>
      </c>
      <c r="H1714">
        <v>2020</v>
      </c>
      <c r="I1714" t="s">
        <v>23</v>
      </c>
      <c r="J1714">
        <v>96</v>
      </c>
      <c r="K1714" t="s">
        <v>75</v>
      </c>
      <c r="L1714" t="s">
        <v>47</v>
      </c>
      <c r="M1714" t="s">
        <v>49</v>
      </c>
      <c r="N1714">
        <v>0</v>
      </c>
      <c r="O1714" t="str">
        <f t="shared" si="78"/>
        <v/>
      </c>
      <c r="P1714" t="str">
        <f t="shared" si="79"/>
        <v>80 - 100 минут</v>
      </c>
      <c r="Q1714" t="str">
        <f>VLOOKUP(L1714,[1]Лист1!$A:$B,2,0)</f>
        <v>Dramas</v>
      </c>
      <c r="R1714" s="5" t="str">
        <f t="shared" si="80"/>
        <v>2020</v>
      </c>
    </row>
    <row r="1715" spans="1:18" x14ac:dyDescent="0.25">
      <c r="A1715" s="4">
        <v>1713</v>
      </c>
      <c r="B1715" t="s">
        <v>4974</v>
      </c>
      <c r="C1715" t="s">
        <v>22757</v>
      </c>
      <c r="D1715" t="s">
        <v>4975</v>
      </c>
      <c r="E1715" t="s">
        <v>4976</v>
      </c>
      <c r="F1715" t="s">
        <v>400</v>
      </c>
      <c r="G1715" s="1">
        <v>44083</v>
      </c>
      <c r="H1715">
        <v>2020</v>
      </c>
      <c r="I1715" t="s">
        <v>23</v>
      </c>
      <c r="J1715">
        <v>1</v>
      </c>
      <c r="K1715" t="s">
        <v>135</v>
      </c>
      <c r="L1715" t="s">
        <v>25</v>
      </c>
      <c r="M1715" t="s">
        <v>106</v>
      </c>
      <c r="N1715" t="s">
        <v>26</v>
      </c>
      <c r="O1715" t="str">
        <f t="shared" si="78"/>
        <v>1 сезон</v>
      </c>
      <c r="P1715" t="str">
        <f t="shared" si="79"/>
        <v/>
      </c>
      <c r="Q1715" t="str">
        <f>VLOOKUP(L1715,[1]Лист1!$A:$B,2,0)</f>
        <v>Crime</v>
      </c>
      <c r="R1715" s="5" t="str">
        <f t="shared" si="80"/>
        <v>2020</v>
      </c>
    </row>
    <row r="1716" spans="1:18" x14ac:dyDescent="0.25">
      <c r="A1716" s="4">
        <v>1714</v>
      </c>
      <c r="B1716" t="s">
        <v>4977</v>
      </c>
      <c r="C1716" t="s">
        <v>22756</v>
      </c>
      <c r="D1716" t="s">
        <v>4978</v>
      </c>
      <c r="E1716" t="s">
        <v>4979</v>
      </c>
      <c r="F1716" t="s">
        <v>657</v>
      </c>
      <c r="G1716" s="1">
        <v>44083</v>
      </c>
      <c r="H1716">
        <v>2020</v>
      </c>
      <c r="I1716" t="s">
        <v>54</v>
      </c>
      <c r="J1716">
        <v>108</v>
      </c>
      <c r="K1716" t="s">
        <v>217</v>
      </c>
      <c r="L1716" t="s">
        <v>62</v>
      </c>
      <c r="M1716" t="s">
        <v>49</v>
      </c>
      <c r="N1716" t="s">
        <v>70</v>
      </c>
      <c r="O1716" t="str">
        <f t="shared" si="78"/>
        <v/>
      </c>
      <c r="P1716" t="str">
        <f t="shared" si="79"/>
        <v>100 - 120 минут</v>
      </c>
      <c r="Q1716" t="str">
        <f>VLOOKUP(L1716,[1]Лист1!$A:$B,2,0)</f>
        <v>Comedies</v>
      </c>
      <c r="R1716" s="5" t="str">
        <f t="shared" si="80"/>
        <v>2020</v>
      </c>
    </row>
    <row r="1717" spans="1:18" x14ac:dyDescent="0.25">
      <c r="A1717" s="4">
        <v>1715</v>
      </c>
      <c r="B1717" t="s">
        <v>4980</v>
      </c>
      <c r="C1717" t="s">
        <v>22756</v>
      </c>
      <c r="D1717" t="s">
        <v>4981</v>
      </c>
      <c r="E1717" t="s">
        <v>4982</v>
      </c>
      <c r="F1717" t="s">
        <v>16</v>
      </c>
      <c r="G1717" s="1">
        <v>44083</v>
      </c>
      <c r="H1717">
        <v>2020</v>
      </c>
      <c r="I1717" t="s">
        <v>17</v>
      </c>
      <c r="J1717">
        <v>94</v>
      </c>
      <c r="K1717" t="s">
        <v>18</v>
      </c>
      <c r="L1717" t="s">
        <v>18</v>
      </c>
      <c r="M1717">
        <v>0</v>
      </c>
      <c r="N1717">
        <v>0</v>
      </c>
      <c r="O1717" t="str">
        <f t="shared" si="78"/>
        <v/>
      </c>
      <c r="P1717" t="str">
        <f t="shared" si="79"/>
        <v>80 - 100 минут</v>
      </c>
      <c r="Q1717" t="str">
        <f>VLOOKUP(L1717,[1]Лист1!$A:$B,2,0)</f>
        <v>Documentaries</v>
      </c>
      <c r="R1717" s="5" t="str">
        <f t="shared" si="80"/>
        <v>2020</v>
      </c>
    </row>
    <row r="1718" spans="1:18" x14ac:dyDescent="0.25">
      <c r="A1718" s="4">
        <v>1716</v>
      </c>
      <c r="B1718" t="s">
        <v>4983</v>
      </c>
      <c r="C1718" t="s">
        <v>22756</v>
      </c>
      <c r="D1718" t="s">
        <v>4984</v>
      </c>
      <c r="E1718" t="s">
        <v>4985</v>
      </c>
      <c r="F1718" t="s">
        <v>1563</v>
      </c>
      <c r="G1718" s="1">
        <v>44082</v>
      </c>
      <c r="H1718">
        <v>2020</v>
      </c>
      <c r="I1718" t="s">
        <v>23</v>
      </c>
      <c r="J1718">
        <v>99</v>
      </c>
      <c r="K1718" t="s">
        <v>1048</v>
      </c>
      <c r="L1718" t="s">
        <v>151</v>
      </c>
      <c r="M1718" t="s">
        <v>49</v>
      </c>
      <c r="N1718" t="s">
        <v>232</v>
      </c>
      <c r="O1718" t="str">
        <f t="shared" si="78"/>
        <v/>
      </c>
      <c r="P1718" t="str">
        <f t="shared" si="79"/>
        <v>80 - 100 минут</v>
      </c>
      <c r="Q1718" t="str">
        <f>VLOOKUP(L1718,[1]Лист1!$A:$B,2,0)</f>
        <v>Horror</v>
      </c>
      <c r="R1718" s="5" t="str">
        <f t="shared" si="80"/>
        <v>2020</v>
      </c>
    </row>
    <row r="1719" spans="1:18" x14ac:dyDescent="0.25">
      <c r="A1719" s="4">
        <v>1717</v>
      </c>
      <c r="B1719" t="s">
        <v>4986</v>
      </c>
      <c r="C1719" t="s">
        <v>22756</v>
      </c>
      <c r="D1719" t="s">
        <v>4987</v>
      </c>
      <c r="E1719" t="s">
        <v>4988</v>
      </c>
      <c r="F1719" t="s">
        <v>246</v>
      </c>
      <c r="G1719" s="1">
        <v>44081</v>
      </c>
      <c r="H1719">
        <v>2020</v>
      </c>
      <c r="I1719" t="s">
        <v>212</v>
      </c>
      <c r="J1719">
        <v>86</v>
      </c>
      <c r="K1719" t="s">
        <v>4989</v>
      </c>
      <c r="L1719" t="s">
        <v>41</v>
      </c>
      <c r="M1719" t="s">
        <v>525</v>
      </c>
      <c r="N1719" t="s">
        <v>49</v>
      </c>
      <c r="O1719" t="str">
        <f t="shared" si="78"/>
        <v/>
      </c>
      <c r="P1719" t="str">
        <f t="shared" si="79"/>
        <v>80 - 100 минут</v>
      </c>
      <c r="Q1719" t="str">
        <f>VLOOKUP(L1719,[1]Лист1!$A:$B,2,0)</f>
        <v>Kids</v>
      </c>
      <c r="R1719" s="5" t="str">
        <f t="shared" si="80"/>
        <v>2020</v>
      </c>
    </row>
    <row r="1720" spans="1:18" x14ac:dyDescent="0.25">
      <c r="A1720" s="4">
        <v>1718</v>
      </c>
      <c r="B1720" t="s">
        <v>4990</v>
      </c>
      <c r="C1720" t="s">
        <v>22756</v>
      </c>
      <c r="D1720" t="s">
        <v>4991</v>
      </c>
      <c r="E1720" t="s">
        <v>4992</v>
      </c>
      <c r="F1720" t="s">
        <v>2753</v>
      </c>
      <c r="G1720" s="1">
        <v>44081</v>
      </c>
      <c r="H1720">
        <v>2010</v>
      </c>
      <c r="I1720" t="s">
        <v>23</v>
      </c>
      <c r="J1720">
        <v>98</v>
      </c>
      <c r="K1720" t="s">
        <v>46</v>
      </c>
      <c r="L1720" t="s">
        <v>47</v>
      </c>
      <c r="M1720" t="s">
        <v>48</v>
      </c>
      <c r="N1720" t="s">
        <v>49</v>
      </c>
      <c r="O1720" t="str">
        <f t="shared" si="78"/>
        <v/>
      </c>
      <c r="P1720" t="str">
        <f t="shared" si="79"/>
        <v>80 - 100 минут</v>
      </c>
      <c r="Q1720" t="str">
        <f>VLOOKUP(L1720,[1]Лист1!$A:$B,2,0)</f>
        <v>Dramas</v>
      </c>
      <c r="R1720" s="5" t="str">
        <f t="shared" si="80"/>
        <v>2020</v>
      </c>
    </row>
    <row r="1721" spans="1:18" x14ac:dyDescent="0.25">
      <c r="A1721" s="4">
        <v>1719</v>
      </c>
      <c r="B1721" t="s">
        <v>4993</v>
      </c>
      <c r="C1721" t="s">
        <v>22756</v>
      </c>
      <c r="D1721" t="s">
        <v>4994</v>
      </c>
      <c r="E1721" t="s">
        <v>4995</v>
      </c>
      <c r="F1721" t="s">
        <v>16</v>
      </c>
      <c r="G1721" s="1">
        <v>44081</v>
      </c>
      <c r="H1721">
        <v>2010</v>
      </c>
      <c r="I1721" t="s">
        <v>121</v>
      </c>
      <c r="J1721">
        <v>111</v>
      </c>
      <c r="K1721" t="s">
        <v>18</v>
      </c>
      <c r="L1721" t="s">
        <v>18</v>
      </c>
      <c r="M1721">
        <v>0</v>
      </c>
      <c r="N1721">
        <v>0</v>
      </c>
      <c r="O1721" t="str">
        <f t="shared" si="78"/>
        <v/>
      </c>
      <c r="P1721" t="str">
        <f t="shared" si="79"/>
        <v>100 - 120 минут</v>
      </c>
      <c r="Q1721" t="str">
        <f>VLOOKUP(L1721,[1]Лист1!$A:$B,2,0)</f>
        <v>Documentaries</v>
      </c>
      <c r="R1721" s="5" t="str">
        <f t="shared" si="80"/>
        <v>2020</v>
      </c>
    </row>
    <row r="1722" spans="1:18" x14ac:dyDescent="0.25">
      <c r="A1722" s="4">
        <v>1720</v>
      </c>
      <c r="B1722" t="s">
        <v>4996</v>
      </c>
      <c r="C1722" t="s">
        <v>22756</v>
      </c>
      <c r="D1722" t="s">
        <v>4997</v>
      </c>
      <c r="E1722" t="s">
        <v>4998</v>
      </c>
      <c r="F1722" t="s">
        <v>53</v>
      </c>
      <c r="G1722" s="1">
        <v>44079</v>
      </c>
      <c r="H1722">
        <v>2020</v>
      </c>
      <c r="I1722" t="s">
        <v>270</v>
      </c>
      <c r="J1722">
        <v>97</v>
      </c>
      <c r="K1722" t="s">
        <v>47</v>
      </c>
      <c r="L1722" t="s">
        <v>47</v>
      </c>
      <c r="M1722">
        <v>0</v>
      </c>
      <c r="N1722">
        <v>0</v>
      </c>
      <c r="O1722" t="str">
        <f t="shared" si="78"/>
        <v/>
      </c>
      <c r="P1722" t="str">
        <f t="shared" si="79"/>
        <v>80 - 100 минут</v>
      </c>
      <c r="Q1722" t="str">
        <f>VLOOKUP(L1722,[1]Лист1!$A:$B,2,0)</f>
        <v>Dramas</v>
      </c>
      <c r="R1722" s="5" t="str">
        <f t="shared" si="80"/>
        <v>2020</v>
      </c>
    </row>
    <row r="1723" spans="1:18" x14ac:dyDescent="0.25">
      <c r="A1723" s="4">
        <v>1721</v>
      </c>
      <c r="B1723" t="s">
        <v>4999</v>
      </c>
      <c r="C1723" t="s">
        <v>22756</v>
      </c>
      <c r="D1723" t="s">
        <v>5000</v>
      </c>
      <c r="E1723" t="s">
        <v>5001</v>
      </c>
      <c r="F1723" t="s">
        <v>16</v>
      </c>
      <c r="G1723" s="1">
        <v>44078</v>
      </c>
      <c r="H1723">
        <v>2020</v>
      </c>
      <c r="I1723" t="s">
        <v>270</v>
      </c>
      <c r="J1723">
        <v>135</v>
      </c>
      <c r="K1723" t="s">
        <v>845</v>
      </c>
      <c r="L1723" t="s">
        <v>47</v>
      </c>
      <c r="M1723" t="s">
        <v>48</v>
      </c>
      <c r="N1723">
        <v>0</v>
      </c>
      <c r="O1723" t="str">
        <f t="shared" si="78"/>
        <v/>
      </c>
      <c r="P1723" t="str">
        <f t="shared" si="79"/>
        <v>120 - 140 минут</v>
      </c>
      <c r="Q1723" t="str">
        <f>VLOOKUP(L1723,[1]Лист1!$A:$B,2,0)</f>
        <v>Dramas</v>
      </c>
      <c r="R1723" s="5" t="str">
        <f t="shared" si="80"/>
        <v>2020</v>
      </c>
    </row>
    <row r="1724" spans="1:18" x14ac:dyDescent="0.25">
      <c r="A1724" s="4">
        <v>1722</v>
      </c>
      <c r="B1724" t="s">
        <v>5002</v>
      </c>
      <c r="C1724" t="s">
        <v>22756</v>
      </c>
      <c r="D1724" t="s">
        <v>5003</v>
      </c>
      <c r="E1724" t="s">
        <v>5004</v>
      </c>
      <c r="F1724" t="s">
        <v>1084</v>
      </c>
      <c r="G1724" s="1">
        <v>43946</v>
      </c>
      <c r="H1724">
        <v>2010</v>
      </c>
      <c r="I1724" t="s">
        <v>23</v>
      </c>
      <c r="J1724">
        <v>132</v>
      </c>
      <c r="K1724" t="s">
        <v>454</v>
      </c>
      <c r="L1724" t="s">
        <v>62</v>
      </c>
      <c r="M1724" t="s">
        <v>63</v>
      </c>
      <c r="N1724" t="s">
        <v>49</v>
      </c>
      <c r="O1724" t="str">
        <f t="shared" si="78"/>
        <v/>
      </c>
      <c r="P1724" t="str">
        <f t="shared" si="79"/>
        <v>120 - 140 минут</v>
      </c>
      <c r="Q1724" t="str">
        <f>VLOOKUP(L1724,[1]Лист1!$A:$B,2,0)</f>
        <v>Comedies</v>
      </c>
      <c r="R1724" s="5" t="str">
        <f t="shared" si="80"/>
        <v>2020</v>
      </c>
    </row>
    <row r="1725" spans="1:18" x14ac:dyDescent="0.25">
      <c r="A1725" s="4">
        <v>1723</v>
      </c>
      <c r="B1725" t="s">
        <v>5005</v>
      </c>
      <c r="C1725" t="s">
        <v>22756</v>
      </c>
      <c r="D1725" t="s">
        <v>5006</v>
      </c>
      <c r="E1725" t="s">
        <v>2431</v>
      </c>
      <c r="F1725" t="s">
        <v>246</v>
      </c>
      <c r="G1725" s="1">
        <v>44078</v>
      </c>
      <c r="H1725">
        <v>2019</v>
      </c>
      <c r="I1725" t="s">
        <v>54</v>
      </c>
      <c r="J1725">
        <v>93</v>
      </c>
      <c r="K1725" t="s">
        <v>454</v>
      </c>
      <c r="L1725" t="s">
        <v>62</v>
      </c>
      <c r="M1725" t="s">
        <v>63</v>
      </c>
      <c r="N1725" t="s">
        <v>49</v>
      </c>
      <c r="O1725" t="str">
        <f t="shared" si="78"/>
        <v/>
      </c>
      <c r="P1725" t="str">
        <f t="shared" si="79"/>
        <v>80 - 100 минут</v>
      </c>
      <c r="Q1725" t="str">
        <f>VLOOKUP(L1725,[1]Лист1!$A:$B,2,0)</f>
        <v>Comedies</v>
      </c>
      <c r="R1725" s="5" t="str">
        <f t="shared" si="80"/>
        <v>2020</v>
      </c>
    </row>
    <row r="1726" spans="1:18" x14ac:dyDescent="0.25">
      <c r="A1726" s="4">
        <v>1724</v>
      </c>
      <c r="B1726" t="s">
        <v>5007</v>
      </c>
      <c r="C1726" t="s">
        <v>22756</v>
      </c>
      <c r="D1726" t="s">
        <v>5008</v>
      </c>
      <c r="E1726" t="s">
        <v>5009</v>
      </c>
      <c r="F1726" t="s">
        <v>357</v>
      </c>
      <c r="G1726" s="1">
        <v>44078</v>
      </c>
      <c r="H1726">
        <v>2019</v>
      </c>
      <c r="I1726" t="s">
        <v>23</v>
      </c>
      <c r="J1726">
        <v>94</v>
      </c>
      <c r="K1726" t="s">
        <v>564</v>
      </c>
      <c r="L1726" t="s">
        <v>62</v>
      </c>
      <c r="M1726" t="s">
        <v>63</v>
      </c>
      <c r="N1726" t="s">
        <v>48</v>
      </c>
      <c r="O1726" t="str">
        <f t="shared" si="78"/>
        <v/>
      </c>
      <c r="P1726" t="str">
        <f t="shared" si="79"/>
        <v>80 - 100 минут</v>
      </c>
      <c r="Q1726" t="str">
        <f>VLOOKUP(L1726,[1]Лист1!$A:$B,2,0)</f>
        <v>Comedies</v>
      </c>
      <c r="R1726" s="5" t="str">
        <f t="shared" si="80"/>
        <v>2020</v>
      </c>
    </row>
    <row r="1727" spans="1:18" x14ac:dyDescent="0.25">
      <c r="A1727" s="4">
        <v>1725</v>
      </c>
      <c r="B1727" t="s">
        <v>5010</v>
      </c>
      <c r="C1727" t="s">
        <v>22756</v>
      </c>
      <c r="D1727" t="s">
        <v>5011</v>
      </c>
      <c r="E1727" t="s">
        <v>2303</v>
      </c>
      <c r="F1727" t="s">
        <v>574</v>
      </c>
      <c r="G1727" s="1">
        <v>44078</v>
      </c>
      <c r="H1727">
        <v>2015</v>
      </c>
      <c r="I1727" t="s">
        <v>54</v>
      </c>
      <c r="J1727">
        <v>117</v>
      </c>
      <c r="K1727" t="s">
        <v>142</v>
      </c>
      <c r="L1727" t="s">
        <v>62</v>
      </c>
      <c r="M1727" t="s">
        <v>49</v>
      </c>
      <c r="N1727" t="s">
        <v>143</v>
      </c>
      <c r="O1727" t="str">
        <f t="shared" si="78"/>
        <v/>
      </c>
      <c r="P1727" t="str">
        <f t="shared" si="79"/>
        <v>100 - 120 минут</v>
      </c>
      <c r="Q1727" t="str">
        <f>VLOOKUP(L1727,[1]Лист1!$A:$B,2,0)</f>
        <v>Comedies</v>
      </c>
      <c r="R1727" s="5" t="str">
        <f t="shared" si="80"/>
        <v>2020</v>
      </c>
    </row>
    <row r="1728" spans="1:18" x14ac:dyDescent="0.25">
      <c r="A1728" s="4">
        <v>1726</v>
      </c>
      <c r="B1728" t="s">
        <v>5012</v>
      </c>
      <c r="C1728" t="s">
        <v>22756</v>
      </c>
      <c r="D1728" t="s">
        <v>5013</v>
      </c>
      <c r="E1728" t="s">
        <v>5014</v>
      </c>
      <c r="F1728" t="s">
        <v>38</v>
      </c>
      <c r="G1728" s="1">
        <v>44077</v>
      </c>
      <c r="H1728">
        <v>2020</v>
      </c>
      <c r="I1728" t="s">
        <v>23</v>
      </c>
      <c r="J1728">
        <v>63</v>
      </c>
      <c r="K1728" t="s">
        <v>733</v>
      </c>
      <c r="L1728" t="s">
        <v>733</v>
      </c>
      <c r="M1728">
        <v>0</v>
      </c>
      <c r="N1728">
        <v>0</v>
      </c>
      <c r="O1728" t="str">
        <f t="shared" si="78"/>
        <v/>
      </c>
      <c r="P1728" t="str">
        <f t="shared" si="79"/>
        <v>60 - 80 минут</v>
      </c>
      <c r="Q1728" t="str">
        <f>VLOOKUP(L1728,[1]Лист1!$A:$B,2,0)</f>
        <v>Stand-Up</v>
      </c>
      <c r="R1728" s="5" t="str">
        <f t="shared" si="80"/>
        <v>2020</v>
      </c>
    </row>
    <row r="1729" spans="1:18" x14ac:dyDescent="0.25">
      <c r="A1729" s="4">
        <v>1727</v>
      </c>
      <c r="B1729" t="s">
        <v>5015</v>
      </c>
      <c r="C1729" t="s">
        <v>22756</v>
      </c>
      <c r="D1729" t="s">
        <v>5016</v>
      </c>
      <c r="E1729" t="s">
        <v>5017</v>
      </c>
      <c r="F1729" t="s">
        <v>1751</v>
      </c>
      <c r="G1729" s="1">
        <v>44077</v>
      </c>
      <c r="H1729">
        <v>2018</v>
      </c>
      <c r="I1729" t="s">
        <v>39</v>
      </c>
      <c r="J1729">
        <v>73</v>
      </c>
      <c r="K1729" t="s">
        <v>46</v>
      </c>
      <c r="L1729" t="s">
        <v>47</v>
      </c>
      <c r="M1729" t="s">
        <v>48</v>
      </c>
      <c r="N1729" t="s">
        <v>49</v>
      </c>
      <c r="O1729" t="str">
        <f t="shared" si="78"/>
        <v/>
      </c>
      <c r="P1729" t="str">
        <f t="shared" si="79"/>
        <v>60 - 80 минут</v>
      </c>
      <c r="Q1729" t="str">
        <f>VLOOKUP(L1729,[1]Лист1!$A:$B,2,0)</f>
        <v>Dramas</v>
      </c>
      <c r="R1729" s="5" t="str">
        <f t="shared" si="80"/>
        <v>2020</v>
      </c>
    </row>
    <row r="1730" spans="1:18" x14ac:dyDescent="0.25">
      <c r="A1730" s="4">
        <v>1728</v>
      </c>
      <c r="B1730" t="s">
        <v>5018</v>
      </c>
      <c r="C1730" t="s">
        <v>22756</v>
      </c>
      <c r="D1730" t="s">
        <v>5019</v>
      </c>
      <c r="E1730" t="s">
        <v>5020</v>
      </c>
      <c r="F1730" t="s">
        <v>16</v>
      </c>
      <c r="G1730" s="1">
        <v>44077</v>
      </c>
      <c r="H1730">
        <v>2020</v>
      </c>
      <c r="I1730" t="s">
        <v>39</v>
      </c>
      <c r="J1730">
        <v>91</v>
      </c>
      <c r="K1730" t="s">
        <v>2866</v>
      </c>
      <c r="L1730" t="s">
        <v>62</v>
      </c>
      <c r="M1730" t="s">
        <v>48</v>
      </c>
      <c r="N1730" t="s">
        <v>143</v>
      </c>
      <c r="O1730" t="str">
        <f t="shared" si="78"/>
        <v/>
      </c>
      <c r="P1730" t="str">
        <f t="shared" si="79"/>
        <v>80 - 100 минут</v>
      </c>
      <c r="Q1730" t="str">
        <f>VLOOKUP(L1730,[1]Лист1!$A:$B,2,0)</f>
        <v>Comedies</v>
      </c>
      <c r="R1730" s="5" t="str">
        <f t="shared" si="80"/>
        <v>2020</v>
      </c>
    </row>
    <row r="1731" spans="1:18" x14ac:dyDescent="0.25">
      <c r="A1731" s="4">
        <v>1729</v>
      </c>
      <c r="B1731" t="s">
        <v>5021</v>
      </c>
      <c r="C1731" t="s">
        <v>22756</v>
      </c>
      <c r="D1731" t="s">
        <v>5022</v>
      </c>
      <c r="E1731" t="s">
        <v>5023</v>
      </c>
      <c r="F1731" t="s">
        <v>74</v>
      </c>
      <c r="G1731" s="1">
        <v>44076</v>
      </c>
      <c r="H1731">
        <v>2020</v>
      </c>
      <c r="I1731" t="s">
        <v>23</v>
      </c>
      <c r="J1731">
        <v>93</v>
      </c>
      <c r="K1731" t="s">
        <v>46</v>
      </c>
      <c r="L1731" t="s">
        <v>47</v>
      </c>
      <c r="M1731" t="s">
        <v>48</v>
      </c>
      <c r="N1731" t="s">
        <v>49</v>
      </c>
      <c r="O1731" t="str">
        <f t="shared" ref="O1731:O1794" si="81">IF(C1731="Сериал",IF(J1731=1,"1 сезон",IF(AND(J1731&gt;=2,J1731&lt;=4),CONCATENATE(J1731," сезона"),IF(J1731=5,CONCATENATE(J1731," сезонов"),IF(J1731&gt;=6,"более 5 сезонов")))),"")</f>
        <v/>
      </c>
      <c r="P1731" t="str">
        <f t="shared" ref="P1731:P1794" si="82">IF(C1731="Фильм",IF(J1731&lt;40,"0 - 40 минут",IF(AND(J1731&gt;=40,J1731&lt;60),"40 - 60 минут",IF(AND(J1731&gt;=60,J1731&lt;80),"60 - 80 минут",IF(AND(J1731&gt;=80,J1731&lt;100),"80 - 100 минут",IF(AND(J1731&gt;=100,J1731&lt;120),"100 - 120 минут",IF(AND(J1731&gt;=120,J1731&lt;140),"120 - 140 минут",IF(J1731&gt;=140,"140 минут +",))))))),"")</f>
        <v>80 - 100 минут</v>
      </c>
      <c r="Q1731" t="str">
        <f>VLOOKUP(L1731,[1]Лист1!$A:$B,2,0)</f>
        <v>Dramas</v>
      </c>
      <c r="R1731" s="5" t="str">
        <f t="shared" ref="R1731:R1794" si="83">TEXT(G1731,"гггг")</f>
        <v>2020</v>
      </c>
    </row>
    <row r="1732" spans="1:18" x14ac:dyDescent="0.25">
      <c r="A1732" s="4">
        <v>1730</v>
      </c>
      <c r="B1732" t="s">
        <v>5024</v>
      </c>
      <c r="C1732" t="s">
        <v>22756</v>
      </c>
      <c r="D1732" t="s">
        <v>5025</v>
      </c>
      <c r="E1732" t="s">
        <v>5026</v>
      </c>
      <c r="F1732" t="s">
        <v>74</v>
      </c>
      <c r="G1732" s="1">
        <v>44076</v>
      </c>
      <c r="H1732">
        <v>2009</v>
      </c>
      <c r="I1732" t="s">
        <v>121</v>
      </c>
      <c r="J1732">
        <v>101</v>
      </c>
      <c r="K1732" t="s">
        <v>40</v>
      </c>
      <c r="L1732" t="s">
        <v>41</v>
      </c>
      <c r="M1732" t="s">
        <v>42</v>
      </c>
      <c r="N1732">
        <v>0</v>
      </c>
      <c r="O1732" t="str">
        <f t="shared" si="81"/>
        <v/>
      </c>
      <c r="P1732" t="str">
        <f t="shared" si="82"/>
        <v>100 - 120 минут</v>
      </c>
      <c r="Q1732" t="str">
        <f>VLOOKUP(L1732,[1]Лист1!$A:$B,2,0)</f>
        <v>Kids</v>
      </c>
      <c r="R1732" s="5" t="str">
        <f t="shared" si="83"/>
        <v>2020</v>
      </c>
    </row>
    <row r="1733" spans="1:18" x14ac:dyDescent="0.25">
      <c r="A1733" s="4">
        <v>1731</v>
      </c>
      <c r="B1733" t="s">
        <v>5027</v>
      </c>
      <c r="C1733" t="s">
        <v>22756</v>
      </c>
      <c r="D1733" t="s">
        <v>5028</v>
      </c>
      <c r="E1733" t="s">
        <v>5029</v>
      </c>
      <c r="F1733" t="s">
        <v>2044</v>
      </c>
      <c r="G1733" s="1">
        <v>44076</v>
      </c>
      <c r="H1733">
        <v>2020</v>
      </c>
      <c r="I1733" t="s">
        <v>212</v>
      </c>
      <c r="J1733">
        <v>93</v>
      </c>
      <c r="K1733" t="s">
        <v>818</v>
      </c>
      <c r="L1733" t="s">
        <v>18</v>
      </c>
      <c r="M1733" t="s">
        <v>49</v>
      </c>
      <c r="N1733" t="s">
        <v>70</v>
      </c>
      <c r="O1733" t="str">
        <f t="shared" si="81"/>
        <v/>
      </c>
      <c r="P1733" t="str">
        <f t="shared" si="82"/>
        <v>80 - 100 минут</v>
      </c>
      <c r="Q1733" t="str">
        <f>VLOOKUP(L1733,[1]Лист1!$A:$B,2,0)</f>
        <v>Documentaries</v>
      </c>
      <c r="R1733" s="5" t="str">
        <f t="shared" si="83"/>
        <v>2020</v>
      </c>
    </row>
    <row r="1734" spans="1:18" x14ac:dyDescent="0.25">
      <c r="A1734" s="4">
        <v>1732</v>
      </c>
      <c r="B1734" t="s">
        <v>5030</v>
      </c>
      <c r="C1734" t="s">
        <v>22756</v>
      </c>
      <c r="D1734" t="s">
        <v>5031</v>
      </c>
      <c r="E1734" t="s">
        <v>5032</v>
      </c>
      <c r="F1734" t="s">
        <v>716</v>
      </c>
      <c r="G1734" s="1">
        <v>44075</v>
      </c>
      <c r="H1734">
        <v>2018</v>
      </c>
      <c r="I1734" t="s">
        <v>17</v>
      </c>
      <c r="J1734">
        <v>96</v>
      </c>
      <c r="K1734" t="s">
        <v>1747</v>
      </c>
      <c r="L1734" t="s">
        <v>237</v>
      </c>
      <c r="M1734" t="s">
        <v>63</v>
      </c>
      <c r="N1734" t="s">
        <v>143</v>
      </c>
      <c r="O1734" t="str">
        <f t="shared" si="81"/>
        <v/>
      </c>
      <c r="P1734" t="str">
        <f t="shared" si="82"/>
        <v>80 - 100 минут</v>
      </c>
      <c r="Q1734" t="str">
        <f>VLOOKUP(L1734,[1]Лист1!$A:$B,2,0)</f>
        <v>Action &amp; Adventure</v>
      </c>
      <c r="R1734" s="5" t="str">
        <f t="shared" si="83"/>
        <v>2020</v>
      </c>
    </row>
    <row r="1735" spans="1:18" x14ac:dyDescent="0.25">
      <c r="A1735" s="4">
        <v>1733</v>
      </c>
      <c r="B1735" t="s">
        <v>5033</v>
      </c>
      <c r="C1735" t="s">
        <v>22756</v>
      </c>
      <c r="D1735" t="s">
        <v>5034</v>
      </c>
      <c r="E1735" t="s">
        <v>4534</v>
      </c>
      <c r="F1735" t="s">
        <v>574</v>
      </c>
      <c r="G1735" s="1">
        <v>44075</v>
      </c>
      <c r="H1735">
        <v>2016</v>
      </c>
      <c r="I1735" t="s">
        <v>54</v>
      </c>
      <c r="J1735">
        <v>112</v>
      </c>
      <c r="K1735" t="s">
        <v>1910</v>
      </c>
      <c r="L1735" t="s">
        <v>390</v>
      </c>
      <c r="M1735" t="s">
        <v>143</v>
      </c>
      <c r="N1735">
        <v>0</v>
      </c>
      <c r="O1735" t="str">
        <f t="shared" si="81"/>
        <v/>
      </c>
      <c r="P1735" t="str">
        <f t="shared" si="82"/>
        <v>100 - 120 минут</v>
      </c>
      <c r="Q1735" t="str">
        <f>VLOOKUP(L1735,[1]Лист1!$A:$B,2,0)</f>
        <v>International</v>
      </c>
      <c r="R1735" s="5" t="str">
        <f t="shared" si="83"/>
        <v>2020</v>
      </c>
    </row>
    <row r="1736" spans="1:18" x14ac:dyDescent="0.25">
      <c r="A1736" s="4">
        <v>1734</v>
      </c>
      <c r="B1736" t="s">
        <v>5035</v>
      </c>
      <c r="C1736" t="s">
        <v>22756</v>
      </c>
      <c r="D1736" t="s">
        <v>5036</v>
      </c>
      <c r="E1736" t="s">
        <v>5037</v>
      </c>
      <c r="F1736" t="s">
        <v>3166</v>
      </c>
      <c r="G1736" s="1">
        <v>44075</v>
      </c>
      <c r="H1736">
        <v>2020</v>
      </c>
      <c r="I1736" t="s">
        <v>110</v>
      </c>
      <c r="J1736">
        <v>72</v>
      </c>
      <c r="K1736" t="s">
        <v>78</v>
      </c>
      <c r="L1736" t="s">
        <v>41</v>
      </c>
      <c r="M1736" t="s">
        <v>70</v>
      </c>
      <c r="N1736">
        <v>0</v>
      </c>
      <c r="O1736" t="str">
        <f t="shared" si="81"/>
        <v/>
      </c>
      <c r="P1736" t="str">
        <f t="shared" si="82"/>
        <v>60 - 80 минут</v>
      </c>
      <c r="Q1736" t="str">
        <f>VLOOKUP(L1736,[1]Лист1!$A:$B,2,0)</f>
        <v>Kids</v>
      </c>
      <c r="R1736" s="5" t="str">
        <f t="shared" si="83"/>
        <v>2020</v>
      </c>
    </row>
    <row r="1737" spans="1:18" x14ac:dyDescent="0.25">
      <c r="A1737" s="4">
        <v>1735</v>
      </c>
      <c r="B1737" t="s">
        <v>5038</v>
      </c>
      <c r="C1737" t="s">
        <v>22756</v>
      </c>
      <c r="D1737" t="s">
        <v>5039</v>
      </c>
      <c r="E1737" t="s">
        <v>5040</v>
      </c>
      <c r="F1737" t="s">
        <v>67</v>
      </c>
      <c r="G1737" s="1">
        <v>44074</v>
      </c>
      <c r="H1737">
        <v>2020</v>
      </c>
      <c r="I1737" t="s">
        <v>54</v>
      </c>
      <c r="J1737">
        <v>110</v>
      </c>
      <c r="K1737" t="s">
        <v>142</v>
      </c>
      <c r="L1737" t="s">
        <v>62</v>
      </c>
      <c r="M1737" t="s">
        <v>49</v>
      </c>
      <c r="N1737" t="s">
        <v>143</v>
      </c>
      <c r="O1737" t="str">
        <f t="shared" si="81"/>
        <v/>
      </c>
      <c r="P1737" t="str">
        <f t="shared" si="82"/>
        <v>100 - 120 минут</v>
      </c>
      <c r="Q1737" t="str">
        <f>VLOOKUP(L1737,[1]Лист1!$A:$B,2,0)</f>
        <v>Comedies</v>
      </c>
      <c r="R1737" s="5" t="str">
        <f t="shared" si="83"/>
        <v>2020</v>
      </c>
    </row>
    <row r="1738" spans="1:18" x14ac:dyDescent="0.25">
      <c r="A1738" s="4">
        <v>1736</v>
      </c>
      <c r="B1738" t="s">
        <v>5041</v>
      </c>
      <c r="C1738" t="s">
        <v>22756</v>
      </c>
      <c r="D1738" t="s">
        <v>5042</v>
      </c>
      <c r="E1738" t="s">
        <v>5043</v>
      </c>
      <c r="F1738" t="s">
        <v>284</v>
      </c>
      <c r="G1738" s="1">
        <v>44075</v>
      </c>
      <c r="H1738">
        <v>2019</v>
      </c>
      <c r="I1738" t="s">
        <v>39</v>
      </c>
      <c r="J1738">
        <v>112</v>
      </c>
      <c r="K1738" t="s">
        <v>5044</v>
      </c>
      <c r="L1738" t="s">
        <v>524</v>
      </c>
      <c r="M1738" t="s">
        <v>49</v>
      </c>
      <c r="N1738">
        <v>0</v>
      </c>
      <c r="O1738" t="str">
        <f t="shared" si="81"/>
        <v/>
      </c>
      <c r="P1738" t="str">
        <f t="shared" si="82"/>
        <v>100 - 120 минут</v>
      </c>
      <c r="Q1738" t="str">
        <f>VLOOKUP(L1738,[1]Лист1!$A:$B,2,0)</f>
        <v>Anime</v>
      </c>
      <c r="R1738" s="5" t="str">
        <f t="shared" si="83"/>
        <v>2020</v>
      </c>
    </row>
    <row r="1739" spans="1:18" x14ac:dyDescent="0.25">
      <c r="A1739" s="4">
        <v>1737</v>
      </c>
      <c r="B1739" t="s">
        <v>5045</v>
      </c>
      <c r="C1739" t="s">
        <v>22756</v>
      </c>
      <c r="D1739" t="s">
        <v>5046</v>
      </c>
      <c r="E1739" t="s">
        <v>5047</v>
      </c>
      <c r="F1739" t="s">
        <v>284</v>
      </c>
      <c r="G1739" s="1">
        <v>44075</v>
      </c>
      <c r="H1739">
        <v>2016</v>
      </c>
      <c r="I1739" t="s">
        <v>54</v>
      </c>
      <c r="J1739">
        <v>72</v>
      </c>
      <c r="K1739" t="s">
        <v>285</v>
      </c>
      <c r="L1739" t="s">
        <v>237</v>
      </c>
      <c r="M1739" t="s">
        <v>286</v>
      </c>
      <c r="N1739" t="s">
        <v>49</v>
      </c>
      <c r="O1739" t="str">
        <f t="shared" si="81"/>
        <v/>
      </c>
      <c r="P1739" t="str">
        <f t="shared" si="82"/>
        <v>60 - 80 минут</v>
      </c>
      <c r="Q1739" t="str">
        <f>VLOOKUP(L1739,[1]Лист1!$A:$B,2,0)</f>
        <v>Action &amp; Adventure</v>
      </c>
      <c r="R1739" s="5" t="str">
        <f t="shared" si="83"/>
        <v>2020</v>
      </c>
    </row>
    <row r="1740" spans="1:18" x14ac:dyDescent="0.25">
      <c r="A1740" s="4">
        <v>1738</v>
      </c>
      <c r="B1740" t="s">
        <v>5048</v>
      </c>
      <c r="C1740" t="s">
        <v>22756</v>
      </c>
      <c r="D1740" t="s">
        <v>5049</v>
      </c>
      <c r="E1740" t="s">
        <v>5050</v>
      </c>
      <c r="F1740" t="s">
        <v>16</v>
      </c>
      <c r="G1740" s="1">
        <v>44075</v>
      </c>
      <c r="H1740">
        <v>2011</v>
      </c>
      <c r="I1740" t="s">
        <v>121</v>
      </c>
      <c r="J1740">
        <v>92</v>
      </c>
      <c r="K1740" t="s">
        <v>40</v>
      </c>
      <c r="L1740" t="s">
        <v>41</v>
      </c>
      <c r="M1740" t="s">
        <v>42</v>
      </c>
      <c r="N1740">
        <v>0</v>
      </c>
      <c r="O1740" t="str">
        <f t="shared" si="81"/>
        <v/>
      </c>
      <c r="P1740" t="str">
        <f t="shared" si="82"/>
        <v>80 - 100 минут</v>
      </c>
      <c r="Q1740" t="str">
        <f>VLOOKUP(L1740,[1]Лист1!$A:$B,2,0)</f>
        <v>Kids</v>
      </c>
      <c r="R1740" s="5" t="str">
        <f t="shared" si="83"/>
        <v>2020</v>
      </c>
    </row>
    <row r="1741" spans="1:18" x14ac:dyDescent="0.25">
      <c r="A1741" s="4">
        <v>1739</v>
      </c>
      <c r="B1741" t="s">
        <v>5051</v>
      </c>
      <c r="C1741" t="s">
        <v>22756</v>
      </c>
      <c r="D1741" t="s">
        <v>5052</v>
      </c>
      <c r="E1741" t="s">
        <v>5053</v>
      </c>
      <c r="F1741" t="s">
        <v>16</v>
      </c>
      <c r="G1741" s="1">
        <v>44075</v>
      </c>
      <c r="H1741">
        <v>2008</v>
      </c>
      <c r="I1741" t="s">
        <v>270</v>
      </c>
      <c r="J1741">
        <v>109</v>
      </c>
      <c r="K1741" t="s">
        <v>62</v>
      </c>
      <c r="L1741" t="s">
        <v>62</v>
      </c>
      <c r="M1741">
        <v>0</v>
      </c>
      <c r="N1741">
        <v>0</v>
      </c>
      <c r="O1741" t="str">
        <f t="shared" si="81"/>
        <v/>
      </c>
      <c r="P1741" t="str">
        <f t="shared" si="82"/>
        <v>100 - 120 минут</v>
      </c>
      <c r="Q1741" t="str">
        <f>VLOOKUP(L1741,[1]Лист1!$A:$B,2,0)</f>
        <v>Comedies</v>
      </c>
      <c r="R1741" s="5" t="str">
        <f t="shared" si="83"/>
        <v>2020</v>
      </c>
    </row>
    <row r="1742" spans="1:18" x14ac:dyDescent="0.25">
      <c r="A1742" s="4">
        <v>1740</v>
      </c>
      <c r="B1742" t="s">
        <v>5054</v>
      </c>
      <c r="C1742" t="s">
        <v>22756</v>
      </c>
      <c r="D1742" t="s">
        <v>5055</v>
      </c>
      <c r="E1742" t="s">
        <v>5056</v>
      </c>
      <c r="F1742" t="s">
        <v>67</v>
      </c>
      <c r="G1742" s="1">
        <v>44075</v>
      </c>
      <c r="H1742">
        <v>1998</v>
      </c>
      <c r="I1742" t="s">
        <v>54</v>
      </c>
      <c r="J1742">
        <v>155</v>
      </c>
      <c r="K1742" t="s">
        <v>454</v>
      </c>
      <c r="L1742" t="s">
        <v>62</v>
      </c>
      <c r="M1742" t="s">
        <v>63</v>
      </c>
      <c r="N1742" t="s">
        <v>49</v>
      </c>
      <c r="O1742" t="str">
        <f t="shared" si="81"/>
        <v/>
      </c>
      <c r="P1742" t="str">
        <f t="shared" si="82"/>
        <v>140 минут +</v>
      </c>
      <c r="Q1742" t="str">
        <f>VLOOKUP(L1742,[1]Лист1!$A:$B,2,0)</f>
        <v>Comedies</v>
      </c>
      <c r="R1742" s="5" t="str">
        <f t="shared" si="83"/>
        <v>2020</v>
      </c>
    </row>
    <row r="1743" spans="1:18" x14ac:dyDescent="0.25">
      <c r="A1743" s="4">
        <v>1741</v>
      </c>
      <c r="B1743" t="s">
        <v>5057</v>
      </c>
      <c r="C1743" t="s">
        <v>22756</v>
      </c>
      <c r="D1743" t="s">
        <v>5058</v>
      </c>
      <c r="E1743" t="s">
        <v>5059</v>
      </c>
      <c r="F1743" t="s">
        <v>400</v>
      </c>
      <c r="G1743" s="1">
        <v>44075</v>
      </c>
      <c r="H1743">
        <v>2018</v>
      </c>
      <c r="I1743" t="s">
        <v>23</v>
      </c>
      <c r="J1743">
        <v>109</v>
      </c>
      <c r="K1743" t="s">
        <v>1085</v>
      </c>
      <c r="L1743" t="s">
        <v>18</v>
      </c>
      <c r="M1743" t="s">
        <v>49</v>
      </c>
      <c r="N1743" t="s">
        <v>442</v>
      </c>
      <c r="O1743" t="str">
        <f t="shared" si="81"/>
        <v/>
      </c>
      <c r="P1743" t="str">
        <f t="shared" si="82"/>
        <v>100 - 120 минут</v>
      </c>
      <c r="Q1743" t="str">
        <f>VLOOKUP(L1743,[1]Лист1!$A:$B,2,0)</f>
        <v>Documentaries</v>
      </c>
      <c r="R1743" s="5" t="str">
        <f t="shared" si="83"/>
        <v>2020</v>
      </c>
    </row>
    <row r="1744" spans="1:18" x14ac:dyDescent="0.25">
      <c r="A1744" s="4">
        <v>1742</v>
      </c>
      <c r="B1744" t="s">
        <v>5060</v>
      </c>
      <c r="C1744" t="s">
        <v>22756</v>
      </c>
      <c r="D1744" t="s">
        <v>5061</v>
      </c>
      <c r="E1744" t="s">
        <v>5062</v>
      </c>
      <c r="F1744" t="s">
        <v>16</v>
      </c>
      <c r="G1744" s="1">
        <v>44075</v>
      </c>
      <c r="H1744">
        <v>2020</v>
      </c>
      <c r="I1744" t="s">
        <v>68</v>
      </c>
      <c r="J1744">
        <v>115</v>
      </c>
      <c r="K1744" t="s">
        <v>40</v>
      </c>
      <c r="L1744" t="s">
        <v>41</v>
      </c>
      <c r="M1744" t="s">
        <v>42</v>
      </c>
      <c r="N1744">
        <v>0</v>
      </c>
      <c r="O1744" t="str">
        <f t="shared" si="81"/>
        <v/>
      </c>
      <c r="P1744" t="str">
        <f t="shared" si="82"/>
        <v>100 - 120 минут</v>
      </c>
      <c r="Q1744" t="str">
        <f>VLOOKUP(L1744,[1]Лист1!$A:$B,2,0)</f>
        <v>Kids</v>
      </c>
      <c r="R1744" s="5" t="str">
        <f t="shared" si="83"/>
        <v>2020</v>
      </c>
    </row>
    <row r="1745" spans="1:18" x14ac:dyDescent="0.25">
      <c r="A1745" s="4">
        <v>1743</v>
      </c>
      <c r="B1745" t="s">
        <v>5063</v>
      </c>
      <c r="C1745" t="s">
        <v>22756</v>
      </c>
      <c r="D1745" t="s">
        <v>5064</v>
      </c>
      <c r="E1745" t="s">
        <v>5065</v>
      </c>
      <c r="F1745" t="s">
        <v>737</v>
      </c>
      <c r="G1745" s="1">
        <v>44075</v>
      </c>
      <c r="H1745">
        <v>2020</v>
      </c>
      <c r="I1745" t="s">
        <v>23</v>
      </c>
      <c r="J1745">
        <v>97</v>
      </c>
      <c r="K1745" t="s">
        <v>2619</v>
      </c>
      <c r="L1745" t="s">
        <v>47</v>
      </c>
      <c r="M1745" t="s">
        <v>49</v>
      </c>
      <c r="N1745" t="s">
        <v>442</v>
      </c>
      <c r="O1745" t="str">
        <f t="shared" si="81"/>
        <v/>
      </c>
      <c r="P1745" t="str">
        <f t="shared" si="82"/>
        <v>80 - 100 минут</v>
      </c>
      <c r="Q1745" t="str">
        <f>VLOOKUP(L1745,[1]Лист1!$A:$B,2,0)</f>
        <v>Dramas</v>
      </c>
      <c r="R1745" s="5" t="str">
        <f t="shared" si="83"/>
        <v>2020</v>
      </c>
    </row>
    <row r="1746" spans="1:18" x14ac:dyDescent="0.25">
      <c r="A1746" s="4">
        <v>1744</v>
      </c>
      <c r="B1746" t="s">
        <v>5066</v>
      </c>
      <c r="C1746" t="s">
        <v>22756</v>
      </c>
      <c r="D1746" t="s">
        <v>5067</v>
      </c>
      <c r="E1746" t="s">
        <v>411</v>
      </c>
      <c r="F1746" t="s">
        <v>16</v>
      </c>
      <c r="G1746" s="1">
        <v>44075</v>
      </c>
      <c r="H1746">
        <v>2011</v>
      </c>
      <c r="I1746" t="s">
        <v>121</v>
      </c>
      <c r="J1746">
        <v>103</v>
      </c>
      <c r="K1746" t="s">
        <v>40</v>
      </c>
      <c r="L1746" t="s">
        <v>41</v>
      </c>
      <c r="M1746" t="s">
        <v>42</v>
      </c>
      <c r="N1746">
        <v>0</v>
      </c>
      <c r="O1746" t="str">
        <f t="shared" si="81"/>
        <v/>
      </c>
      <c r="P1746" t="str">
        <f t="shared" si="82"/>
        <v>100 - 120 минут</v>
      </c>
      <c r="Q1746" t="str">
        <f>VLOOKUP(L1746,[1]Лист1!$A:$B,2,0)</f>
        <v>Kids</v>
      </c>
      <c r="R1746" s="5" t="str">
        <f t="shared" si="83"/>
        <v>2020</v>
      </c>
    </row>
    <row r="1747" spans="1:18" x14ac:dyDescent="0.25">
      <c r="A1747" s="4">
        <v>1745</v>
      </c>
      <c r="B1747" t="s">
        <v>5068</v>
      </c>
      <c r="C1747" t="s">
        <v>22757</v>
      </c>
      <c r="D1747" t="s">
        <v>5069</v>
      </c>
      <c r="E1747" t="s">
        <v>5070</v>
      </c>
      <c r="F1747" t="s">
        <v>53</v>
      </c>
      <c r="G1747" s="1">
        <v>44075</v>
      </c>
      <c r="H1747">
        <v>2020</v>
      </c>
      <c r="I1747" t="s">
        <v>110</v>
      </c>
      <c r="J1747">
        <v>2</v>
      </c>
      <c r="K1747" t="s">
        <v>5071</v>
      </c>
      <c r="L1747" t="s">
        <v>56</v>
      </c>
      <c r="M1747" t="s">
        <v>5072</v>
      </c>
      <c r="N1747" t="s">
        <v>181</v>
      </c>
      <c r="O1747" t="str">
        <f t="shared" si="81"/>
        <v>2 сезона</v>
      </c>
      <c r="P1747" t="str">
        <f t="shared" si="82"/>
        <v/>
      </c>
      <c r="Q1747" t="str">
        <f>VLOOKUP(L1747,[1]Лист1!$A:$B,2,0)</f>
        <v>International</v>
      </c>
      <c r="R1747" s="5" t="str">
        <f t="shared" si="83"/>
        <v>2020</v>
      </c>
    </row>
    <row r="1748" spans="1:18" x14ac:dyDescent="0.25">
      <c r="A1748" s="4">
        <v>1746</v>
      </c>
      <c r="B1748" t="s">
        <v>5073</v>
      </c>
      <c r="C1748" t="s">
        <v>22756</v>
      </c>
      <c r="D1748" t="s">
        <v>5074</v>
      </c>
      <c r="E1748" t="s">
        <v>109</v>
      </c>
      <c r="F1748" t="s">
        <v>709</v>
      </c>
      <c r="G1748" s="1">
        <v>44075</v>
      </c>
      <c r="H1748">
        <v>2020</v>
      </c>
      <c r="I1748" t="s">
        <v>110</v>
      </c>
      <c r="J1748">
        <v>24</v>
      </c>
      <c r="K1748" t="s">
        <v>41</v>
      </c>
      <c r="L1748" t="s">
        <v>41</v>
      </c>
      <c r="M1748">
        <v>0</v>
      </c>
      <c r="N1748">
        <v>0</v>
      </c>
      <c r="O1748" t="str">
        <f t="shared" si="81"/>
        <v/>
      </c>
      <c r="P1748" t="str">
        <f t="shared" si="82"/>
        <v>0 - 40 минут</v>
      </c>
      <c r="Q1748" t="str">
        <f>VLOOKUP(L1748,[1]Лист1!$A:$B,2,0)</f>
        <v>Kids</v>
      </c>
      <c r="R1748" s="5" t="str">
        <f t="shared" si="83"/>
        <v>2020</v>
      </c>
    </row>
    <row r="1749" spans="1:18" x14ac:dyDescent="0.25">
      <c r="A1749" s="4">
        <v>1747</v>
      </c>
      <c r="B1749" t="s">
        <v>5075</v>
      </c>
      <c r="C1749" t="s">
        <v>22756</v>
      </c>
      <c r="D1749" t="s">
        <v>5076</v>
      </c>
      <c r="E1749" t="s">
        <v>5077</v>
      </c>
      <c r="F1749" t="s">
        <v>16</v>
      </c>
      <c r="G1749" s="1">
        <v>44074</v>
      </c>
      <c r="H1749">
        <v>2020</v>
      </c>
      <c r="I1749" t="s">
        <v>23</v>
      </c>
      <c r="J1749">
        <v>97</v>
      </c>
      <c r="K1749" t="s">
        <v>237</v>
      </c>
      <c r="L1749" t="s">
        <v>237</v>
      </c>
      <c r="M1749">
        <v>0</v>
      </c>
      <c r="N1749">
        <v>0</v>
      </c>
      <c r="O1749" t="str">
        <f t="shared" si="81"/>
        <v/>
      </c>
      <c r="P1749" t="str">
        <f t="shared" si="82"/>
        <v>80 - 100 минут</v>
      </c>
      <c r="Q1749" t="str">
        <f>VLOOKUP(L1749,[1]Лист1!$A:$B,2,0)</f>
        <v>Action &amp; Adventure</v>
      </c>
      <c r="R1749" s="5" t="str">
        <f t="shared" si="83"/>
        <v>2020</v>
      </c>
    </row>
    <row r="1750" spans="1:18" x14ac:dyDescent="0.25">
      <c r="A1750" s="4">
        <v>1748</v>
      </c>
      <c r="B1750" t="s">
        <v>5078</v>
      </c>
      <c r="C1750" t="s">
        <v>22756</v>
      </c>
      <c r="D1750" t="s">
        <v>5079</v>
      </c>
      <c r="E1750" t="s">
        <v>5080</v>
      </c>
      <c r="F1750" t="s">
        <v>16</v>
      </c>
      <c r="G1750" s="1">
        <v>44072</v>
      </c>
      <c r="H1750">
        <v>2020</v>
      </c>
      <c r="I1750" t="s">
        <v>121</v>
      </c>
      <c r="J1750">
        <v>94</v>
      </c>
      <c r="K1750" t="s">
        <v>47</v>
      </c>
      <c r="L1750" t="s">
        <v>47</v>
      </c>
      <c r="M1750">
        <v>0</v>
      </c>
      <c r="N1750">
        <v>0</v>
      </c>
      <c r="O1750" t="str">
        <f t="shared" si="81"/>
        <v/>
      </c>
      <c r="P1750" t="str">
        <f t="shared" si="82"/>
        <v>80 - 100 минут</v>
      </c>
      <c r="Q1750" t="str">
        <f>VLOOKUP(L1750,[1]Лист1!$A:$B,2,0)</f>
        <v>Dramas</v>
      </c>
      <c r="R1750" s="5" t="str">
        <f t="shared" si="83"/>
        <v>2020</v>
      </c>
    </row>
    <row r="1751" spans="1:18" x14ac:dyDescent="0.25">
      <c r="A1751" s="4">
        <v>1749</v>
      </c>
      <c r="B1751" t="s">
        <v>5081</v>
      </c>
      <c r="C1751" t="s">
        <v>22756</v>
      </c>
      <c r="D1751" t="s">
        <v>5082</v>
      </c>
      <c r="E1751" t="s">
        <v>5083</v>
      </c>
      <c r="F1751" t="s">
        <v>246</v>
      </c>
      <c r="G1751" s="1">
        <v>44071</v>
      </c>
      <c r="H1751">
        <v>2020</v>
      </c>
      <c r="I1751" t="s">
        <v>23</v>
      </c>
      <c r="J1751">
        <v>107</v>
      </c>
      <c r="K1751" t="s">
        <v>690</v>
      </c>
      <c r="L1751" t="s">
        <v>237</v>
      </c>
      <c r="M1751" t="s">
        <v>49</v>
      </c>
      <c r="N1751">
        <v>0</v>
      </c>
      <c r="O1751" t="str">
        <f t="shared" si="81"/>
        <v/>
      </c>
      <c r="P1751" t="str">
        <f t="shared" si="82"/>
        <v>100 - 120 минут</v>
      </c>
      <c r="Q1751" t="str">
        <f>VLOOKUP(L1751,[1]Лист1!$A:$B,2,0)</f>
        <v>Action &amp; Adventure</v>
      </c>
      <c r="R1751" s="5" t="str">
        <f t="shared" si="83"/>
        <v>2020</v>
      </c>
    </row>
    <row r="1752" spans="1:18" x14ac:dyDescent="0.25">
      <c r="A1752" s="4">
        <v>1750</v>
      </c>
      <c r="B1752" t="s">
        <v>5084</v>
      </c>
      <c r="C1752" t="s">
        <v>22756</v>
      </c>
      <c r="D1752" t="s">
        <v>5085</v>
      </c>
      <c r="E1752" t="s">
        <v>5086</v>
      </c>
      <c r="F1752" t="s">
        <v>400</v>
      </c>
      <c r="G1752" s="1">
        <v>44071</v>
      </c>
      <c r="H1752">
        <v>2020</v>
      </c>
      <c r="I1752" t="s">
        <v>23</v>
      </c>
      <c r="J1752">
        <v>97</v>
      </c>
      <c r="K1752" t="s">
        <v>389</v>
      </c>
      <c r="L1752" t="s">
        <v>390</v>
      </c>
      <c r="M1752" t="s">
        <v>232</v>
      </c>
      <c r="N1752">
        <v>0</v>
      </c>
      <c r="O1752" t="str">
        <f t="shared" si="81"/>
        <v/>
      </c>
      <c r="P1752" t="str">
        <f t="shared" si="82"/>
        <v>80 - 100 минут</v>
      </c>
      <c r="Q1752" t="str">
        <f>VLOOKUP(L1752,[1]Лист1!$A:$B,2,0)</f>
        <v>International</v>
      </c>
      <c r="R1752" s="5" t="str">
        <f t="shared" si="83"/>
        <v>2020</v>
      </c>
    </row>
    <row r="1753" spans="1:18" x14ac:dyDescent="0.25">
      <c r="A1753" s="4">
        <v>1751</v>
      </c>
      <c r="B1753" t="s">
        <v>5087</v>
      </c>
      <c r="C1753" t="s">
        <v>22756</v>
      </c>
      <c r="D1753" t="s">
        <v>5088</v>
      </c>
      <c r="E1753" t="s">
        <v>5089</v>
      </c>
      <c r="F1753" t="s">
        <v>16</v>
      </c>
      <c r="G1753" s="1">
        <v>44070</v>
      </c>
      <c r="H1753">
        <v>1998</v>
      </c>
      <c r="I1753" t="s">
        <v>23</v>
      </c>
      <c r="J1753">
        <v>103</v>
      </c>
      <c r="K1753" t="s">
        <v>564</v>
      </c>
      <c r="L1753" t="s">
        <v>62</v>
      </c>
      <c r="M1753" t="s">
        <v>63</v>
      </c>
      <c r="N1753" t="s">
        <v>48</v>
      </c>
      <c r="O1753" t="str">
        <f t="shared" si="81"/>
        <v/>
      </c>
      <c r="P1753" t="str">
        <f t="shared" si="82"/>
        <v>100 - 120 минут</v>
      </c>
      <c r="Q1753" t="str">
        <f>VLOOKUP(L1753,[1]Лист1!$A:$B,2,0)</f>
        <v>Comedies</v>
      </c>
      <c r="R1753" s="5" t="str">
        <f t="shared" si="83"/>
        <v>2020</v>
      </c>
    </row>
    <row r="1754" spans="1:18" x14ac:dyDescent="0.25">
      <c r="A1754" s="4">
        <v>1752</v>
      </c>
      <c r="B1754" t="s">
        <v>5090</v>
      </c>
      <c r="C1754" t="s">
        <v>22756</v>
      </c>
      <c r="D1754" t="s">
        <v>5091</v>
      </c>
      <c r="E1754" t="s">
        <v>5092</v>
      </c>
      <c r="F1754" t="s">
        <v>1300</v>
      </c>
      <c r="G1754" s="1">
        <v>44070</v>
      </c>
      <c r="H1754">
        <v>2020</v>
      </c>
      <c r="I1754" t="s">
        <v>23</v>
      </c>
      <c r="J1754">
        <v>88</v>
      </c>
      <c r="K1754" t="s">
        <v>1048</v>
      </c>
      <c r="L1754" t="s">
        <v>151</v>
      </c>
      <c r="M1754" t="s">
        <v>49</v>
      </c>
      <c r="N1754" t="s">
        <v>232</v>
      </c>
      <c r="O1754" t="str">
        <f t="shared" si="81"/>
        <v/>
      </c>
      <c r="P1754" t="str">
        <f t="shared" si="82"/>
        <v>80 - 100 минут</v>
      </c>
      <c r="Q1754" t="str">
        <f>VLOOKUP(L1754,[1]Лист1!$A:$B,2,0)</f>
        <v>Horror</v>
      </c>
      <c r="R1754" s="5" t="str">
        <f t="shared" si="83"/>
        <v>2020</v>
      </c>
    </row>
    <row r="1755" spans="1:18" x14ac:dyDescent="0.25">
      <c r="A1755" s="4">
        <v>1753</v>
      </c>
      <c r="B1755" t="s">
        <v>5093</v>
      </c>
      <c r="C1755" t="s">
        <v>22756</v>
      </c>
      <c r="D1755" t="s">
        <v>5094</v>
      </c>
      <c r="E1755" t="s">
        <v>5095</v>
      </c>
      <c r="F1755" t="s">
        <v>16</v>
      </c>
      <c r="G1755" s="1">
        <v>44070</v>
      </c>
      <c r="H1755">
        <v>2016</v>
      </c>
      <c r="I1755" t="s">
        <v>17</v>
      </c>
      <c r="J1755">
        <v>111</v>
      </c>
      <c r="K1755" t="s">
        <v>778</v>
      </c>
      <c r="L1755" t="s">
        <v>47</v>
      </c>
      <c r="M1755" t="s">
        <v>779</v>
      </c>
      <c r="N1755">
        <v>0</v>
      </c>
      <c r="O1755" t="str">
        <f t="shared" si="81"/>
        <v/>
      </c>
      <c r="P1755" t="str">
        <f t="shared" si="82"/>
        <v>100 - 120 минут</v>
      </c>
      <c r="Q1755" t="str">
        <f>VLOOKUP(L1755,[1]Лист1!$A:$B,2,0)</f>
        <v>Dramas</v>
      </c>
      <c r="R1755" s="5" t="str">
        <f t="shared" si="83"/>
        <v>2020</v>
      </c>
    </row>
    <row r="1756" spans="1:18" x14ac:dyDescent="0.25">
      <c r="A1756" s="4">
        <v>1754</v>
      </c>
      <c r="B1756" t="s">
        <v>5096</v>
      </c>
      <c r="C1756" t="s">
        <v>22756</v>
      </c>
      <c r="D1756" t="s">
        <v>5097</v>
      </c>
      <c r="E1756" t="s">
        <v>5098</v>
      </c>
      <c r="F1756" t="s">
        <v>16</v>
      </c>
      <c r="G1756" s="1">
        <v>44069</v>
      </c>
      <c r="H1756">
        <v>2019</v>
      </c>
      <c r="I1756" t="s">
        <v>23</v>
      </c>
      <c r="J1756">
        <v>94</v>
      </c>
      <c r="K1756" t="s">
        <v>2536</v>
      </c>
      <c r="L1756" t="s">
        <v>47</v>
      </c>
      <c r="M1756" t="s">
        <v>49</v>
      </c>
      <c r="N1756" t="s">
        <v>787</v>
      </c>
      <c r="O1756" t="str">
        <f t="shared" si="81"/>
        <v/>
      </c>
      <c r="P1756" t="str">
        <f t="shared" si="82"/>
        <v>80 - 100 минут</v>
      </c>
      <c r="Q1756" t="str">
        <f>VLOOKUP(L1756,[1]Лист1!$A:$B,2,0)</f>
        <v>Dramas</v>
      </c>
      <c r="R1756" s="5" t="str">
        <f t="shared" si="83"/>
        <v>2020</v>
      </c>
    </row>
    <row r="1757" spans="1:18" x14ac:dyDescent="0.25">
      <c r="A1757" s="4">
        <v>1755</v>
      </c>
      <c r="B1757" t="s">
        <v>5099</v>
      </c>
      <c r="C1757" t="s">
        <v>22756</v>
      </c>
      <c r="D1757" t="s">
        <v>5100</v>
      </c>
      <c r="E1757" t="s">
        <v>5101</v>
      </c>
      <c r="F1757" t="s">
        <v>16</v>
      </c>
      <c r="G1757" s="1">
        <v>44069</v>
      </c>
      <c r="H1757">
        <v>2020</v>
      </c>
      <c r="I1757" t="s">
        <v>23</v>
      </c>
      <c r="J1757">
        <v>33</v>
      </c>
      <c r="K1757" t="s">
        <v>18</v>
      </c>
      <c r="L1757" t="s">
        <v>18</v>
      </c>
      <c r="M1757">
        <v>0</v>
      </c>
      <c r="N1757">
        <v>0</v>
      </c>
      <c r="O1757" t="str">
        <f t="shared" si="81"/>
        <v/>
      </c>
      <c r="P1757" t="str">
        <f t="shared" si="82"/>
        <v>0 - 40 минут</v>
      </c>
      <c r="Q1757" t="str">
        <f>VLOOKUP(L1757,[1]Лист1!$A:$B,2,0)</f>
        <v>Documentaries</v>
      </c>
      <c r="R1757" s="5" t="str">
        <f t="shared" si="83"/>
        <v>2020</v>
      </c>
    </row>
    <row r="1758" spans="1:18" x14ac:dyDescent="0.25">
      <c r="A1758" s="4">
        <v>1756</v>
      </c>
      <c r="B1758" t="s">
        <v>5102</v>
      </c>
      <c r="C1758" t="s">
        <v>22756</v>
      </c>
      <c r="D1758" t="s">
        <v>5103</v>
      </c>
      <c r="E1758" t="s">
        <v>5104</v>
      </c>
      <c r="F1758" t="s">
        <v>16</v>
      </c>
      <c r="G1758" s="1">
        <v>44067</v>
      </c>
      <c r="H1758">
        <v>2016</v>
      </c>
      <c r="I1758" t="s">
        <v>17</v>
      </c>
      <c r="J1758">
        <v>110</v>
      </c>
      <c r="K1758" t="s">
        <v>274</v>
      </c>
      <c r="L1758" t="s">
        <v>47</v>
      </c>
      <c r="M1758" t="s">
        <v>232</v>
      </c>
      <c r="N1758">
        <v>0</v>
      </c>
      <c r="O1758" t="str">
        <f t="shared" si="81"/>
        <v/>
      </c>
      <c r="P1758" t="str">
        <f t="shared" si="82"/>
        <v>100 - 120 минут</v>
      </c>
      <c r="Q1758" t="str">
        <f>VLOOKUP(L1758,[1]Лист1!$A:$B,2,0)</f>
        <v>Dramas</v>
      </c>
      <c r="R1758" s="5" t="str">
        <f t="shared" si="83"/>
        <v>2020</v>
      </c>
    </row>
    <row r="1759" spans="1:18" x14ac:dyDescent="0.25">
      <c r="A1759" s="4">
        <v>1757</v>
      </c>
      <c r="B1759" t="s">
        <v>5105</v>
      </c>
      <c r="C1759" t="s">
        <v>22756</v>
      </c>
      <c r="D1759" t="s">
        <v>5106</v>
      </c>
      <c r="E1759" t="s">
        <v>5107</v>
      </c>
      <c r="F1759" t="s">
        <v>67</v>
      </c>
      <c r="G1759" s="1">
        <v>44064</v>
      </c>
      <c r="H1759">
        <v>2020</v>
      </c>
      <c r="I1759" t="s">
        <v>54</v>
      </c>
      <c r="J1759">
        <v>98</v>
      </c>
      <c r="K1759" t="s">
        <v>231</v>
      </c>
      <c r="L1759" t="s">
        <v>47</v>
      </c>
      <c r="M1759" t="s">
        <v>49</v>
      </c>
      <c r="N1759" t="s">
        <v>232</v>
      </c>
      <c r="O1759" t="str">
        <f t="shared" si="81"/>
        <v/>
      </c>
      <c r="P1759" t="str">
        <f t="shared" si="82"/>
        <v>80 - 100 минут</v>
      </c>
      <c r="Q1759" t="str">
        <f>VLOOKUP(L1759,[1]Лист1!$A:$B,2,0)</f>
        <v>Dramas</v>
      </c>
      <c r="R1759" s="5" t="str">
        <f t="shared" si="83"/>
        <v>2020</v>
      </c>
    </row>
    <row r="1760" spans="1:18" x14ac:dyDescent="0.25">
      <c r="A1760" s="4">
        <v>1758</v>
      </c>
      <c r="B1760" t="s">
        <v>5108</v>
      </c>
      <c r="C1760" t="s">
        <v>22756</v>
      </c>
      <c r="D1760" t="s">
        <v>5109</v>
      </c>
      <c r="E1760" t="s">
        <v>5110</v>
      </c>
      <c r="F1760" t="s">
        <v>1156</v>
      </c>
      <c r="G1760" s="1">
        <v>44064</v>
      </c>
      <c r="H1760">
        <v>2020</v>
      </c>
      <c r="I1760" t="s">
        <v>23</v>
      </c>
      <c r="J1760">
        <v>81</v>
      </c>
      <c r="K1760" t="s">
        <v>1229</v>
      </c>
      <c r="L1760" t="s">
        <v>151</v>
      </c>
      <c r="M1760" t="s">
        <v>48</v>
      </c>
      <c r="N1760" t="s">
        <v>49</v>
      </c>
      <c r="O1760" t="str">
        <f t="shared" si="81"/>
        <v/>
      </c>
      <c r="P1760" t="str">
        <f t="shared" si="82"/>
        <v>80 - 100 минут</v>
      </c>
      <c r="Q1760" t="str">
        <f>VLOOKUP(L1760,[1]Лист1!$A:$B,2,0)</f>
        <v>Horror</v>
      </c>
      <c r="R1760" s="5" t="str">
        <f t="shared" si="83"/>
        <v>2020</v>
      </c>
    </row>
    <row r="1761" spans="1:18" x14ac:dyDescent="0.25">
      <c r="A1761" s="4">
        <v>1759</v>
      </c>
      <c r="B1761" t="s">
        <v>5111</v>
      </c>
      <c r="C1761" t="s">
        <v>22756</v>
      </c>
      <c r="D1761" t="s">
        <v>5112</v>
      </c>
      <c r="E1761" t="s">
        <v>5113</v>
      </c>
      <c r="F1761" t="s">
        <v>16</v>
      </c>
      <c r="G1761" s="1">
        <v>44064</v>
      </c>
      <c r="H1761">
        <v>2020</v>
      </c>
      <c r="I1761" t="s">
        <v>39</v>
      </c>
      <c r="J1761">
        <v>104</v>
      </c>
      <c r="K1761" t="s">
        <v>745</v>
      </c>
      <c r="L1761" t="s">
        <v>237</v>
      </c>
      <c r="M1761" t="s">
        <v>701</v>
      </c>
      <c r="N1761" t="s">
        <v>42</v>
      </c>
      <c r="O1761" t="str">
        <f t="shared" si="81"/>
        <v/>
      </c>
      <c r="P1761" t="str">
        <f t="shared" si="82"/>
        <v>100 - 120 минут</v>
      </c>
      <c r="Q1761" t="str">
        <f>VLOOKUP(L1761,[1]Лист1!$A:$B,2,0)</f>
        <v>Action &amp; Adventure</v>
      </c>
      <c r="R1761" s="5" t="str">
        <f t="shared" si="83"/>
        <v>2020</v>
      </c>
    </row>
    <row r="1762" spans="1:18" x14ac:dyDescent="0.25">
      <c r="A1762" s="4">
        <v>1760</v>
      </c>
      <c r="B1762" t="s">
        <v>5114</v>
      </c>
      <c r="C1762" t="s">
        <v>22757</v>
      </c>
      <c r="D1762" t="s">
        <v>5115</v>
      </c>
      <c r="E1762" t="s">
        <v>5116</v>
      </c>
      <c r="F1762" t="s">
        <v>1563</v>
      </c>
      <c r="G1762" s="1">
        <v>44063</v>
      </c>
      <c r="H1762">
        <v>2020</v>
      </c>
      <c r="I1762" t="s">
        <v>23</v>
      </c>
      <c r="J1762">
        <v>1</v>
      </c>
      <c r="K1762" t="s">
        <v>5117</v>
      </c>
      <c r="L1762" t="s">
        <v>160</v>
      </c>
      <c r="M1762" t="s">
        <v>33</v>
      </c>
      <c r="N1762" t="s">
        <v>34</v>
      </c>
      <c r="O1762" t="str">
        <f t="shared" si="81"/>
        <v>1 сезон</v>
      </c>
      <c r="P1762" t="str">
        <f t="shared" si="82"/>
        <v/>
      </c>
      <c r="Q1762" t="str">
        <f>VLOOKUP(L1762,[1]Лист1!$A:$B,2,0)</f>
        <v>International</v>
      </c>
      <c r="R1762" s="5" t="str">
        <f t="shared" si="83"/>
        <v>2020</v>
      </c>
    </row>
    <row r="1763" spans="1:18" x14ac:dyDescent="0.25">
      <c r="A1763" s="4">
        <v>1761</v>
      </c>
      <c r="B1763" t="s">
        <v>5118</v>
      </c>
      <c r="C1763" t="s">
        <v>22756</v>
      </c>
      <c r="D1763" t="s">
        <v>5119</v>
      </c>
      <c r="E1763" t="s">
        <v>5004</v>
      </c>
      <c r="F1763" t="s">
        <v>1084</v>
      </c>
      <c r="G1763" s="1">
        <v>44063</v>
      </c>
      <c r="H1763">
        <v>2019</v>
      </c>
      <c r="I1763" t="s">
        <v>23</v>
      </c>
      <c r="J1763">
        <v>121</v>
      </c>
      <c r="K1763" t="s">
        <v>224</v>
      </c>
      <c r="L1763" t="s">
        <v>62</v>
      </c>
      <c r="M1763" t="s">
        <v>49</v>
      </c>
      <c r="N1763">
        <v>0</v>
      </c>
      <c r="O1763" t="str">
        <f t="shared" si="81"/>
        <v/>
      </c>
      <c r="P1763" t="str">
        <f t="shared" si="82"/>
        <v>120 - 140 минут</v>
      </c>
      <c r="Q1763" t="str">
        <f>VLOOKUP(L1763,[1]Лист1!$A:$B,2,0)</f>
        <v>Comedies</v>
      </c>
      <c r="R1763" s="5" t="str">
        <f t="shared" si="83"/>
        <v>2020</v>
      </c>
    </row>
    <row r="1764" spans="1:18" x14ac:dyDescent="0.25">
      <c r="A1764" s="4">
        <v>1762</v>
      </c>
      <c r="B1764" t="s">
        <v>5120</v>
      </c>
      <c r="C1764" t="s">
        <v>22756</v>
      </c>
      <c r="D1764" t="s">
        <v>5121</v>
      </c>
      <c r="E1764" t="s">
        <v>656</v>
      </c>
      <c r="F1764" t="s">
        <v>657</v>
      </c>
      <c r="G1764" s="1">
        <v>44063</v>
      </c>
      <c r="H1764">
        <v>2020</v>
      </c>
      <c r="I1764" t="s">
        <v>54</v>
      </c>
      <c r="J1764">
        <v>100</v>
      </c>
      <c r="K1764" t="s">
        <v>75</v>
      </c>
      <c r="L1764" t="s">
        <v>47</v>
      </c>
      <c r="M1764" t="s">
        <v>49</v>
      </c>
      <c r="N1764">
        <v>0</v>
      </c>
      <c r="O1764" t="str">
        <f t="shared" si="81"/>
        <v/>
      </c>
      <c r="P1764" t="str">
        <f t="shared" si="82"/>
        <v>100 - 120 минут</v>
      </c>
      <c r="Q1764" t="str">
        <f>VLOOKUP(L1764,[1]Лист1!$A:$B,2,0)</f>
        <v>Dramas</v>
      </c>
      <c r="R1764" s="5" t="str">
        <f t="shared" si="83"/>
        <v>2020</v>
      </c>
    </row>
    <row r="1765" spans="1:18" x14ac:dyDescent="0.25">
      <c r="A1765" s="4">
        <v>1763</v>
      </c>
      <c r="B1765" t="s">
        <v>5122</v>
      </c>
      <c r="C1765" t="s">
        <v>22756</v>
      </c>
      <c r="D1765" t="s">
        <v>5123</v>
      </c>
      <c r="E1765" t="s">
        <v>5124</v>
      </c>
      <c r="F1765" t="s">
        <v>16</v>
      </c>
      <c r="G1765" s="1">
        <v>44061</v>
      </c>
      <c r="H1765">
        <v>2019</v>
      </c>
      <c r="I1765" t="s">
        <v>270</v>
      </c>
      <c r="J1765">
        <v>97</v>
      </c>
      <c r="K1765" t="s">
        <v>62</v>
      </c>
      <c r="L1765" t="s">
        <v>62</v>
      </c>
      <c r="M1765">
        <v>0</v>
      </c>
      <c r="N1765">
        <v>0</v>
      </c>
      <c r="O1765" t="str">
        <f t="shared" si="81"/>
        <v/>
      </c>
      <c r="P1765" t="str">
        <f t="shared" si="82"/>
        <v>80 - 100 минут</v>
      </c>
      <c r="Q1765" t="str">
        <f>VLOOKUP(L1765,[1]Лист1!$A:$B,2,0)</f>
        <v>Comedies</v>
      </c>
      <c r="R1765" s="5" t="str">
        <f t="shared" si="83"/>
        <v>2020</v>
      </c>
    </row>
    <row r="1766" spans="1:18" x14ac:dyDescent="0.25">
      <c r="A1766" s="4">
        <v>1764</v>
      </c>
      <c r="B1766" t="s">
        <v>5125</v>
      </c>
      <c r="C1766" t="s">
        <v>22756</v>
      </c>
      <c r="D1766" t="s">
        <v>5126</v>
      </c>
      <c r="E1766" t="s">
        <v>5127</v>
      </c>
      <c r="F1766" t="s">
        <v>357</v>
      </c>
      <c r="G1766" s="1">
        <v>44061</v>
      </c>
      <c r="H1766">
        <v>2017</v>
      </c>
      <c r="I1766" t="s">
        <v>39</v>
      </c>
      <c r="J1766">
        <v>75</v>
      </c>
      <c r="K1766" t="s">
        <v>454</v>
      </c>
      <c r="L1766" t="s">
        <v>62</v>
      </c>
      <c r="M1766" t="s">
        <v>63</v>
      </c>
      <c r="N1766" t="s">
        <v>49</v>
      </c>
      <c r="O1766" t="str">
        <f t="shared" si="81"/>
        <v/>
      </c>
      <c r="P1766" t="str">
        <f t="shared" si="82"/>
        <v>60 - 80 минут</v>
      </c>
      <c r="Q1766" t="str">
        <f>VLOOKUP(L1766,[1]Лист1!$A:$B,2,0)</f>
        <v>Comedies</v>
      </c>
      <c r="R1766" s="5" t="str">
        <f t="shared" si="83"/>
        <v>2020</v>
      </c>
    </row>
    <row r="1767" spans="1:18" x14ac:dyDescent="0.25">
      <c r="A1767" s="4">
        <v>1765</v>
      </c>
      <c r="B1767" t="s">
        <v>5128</v>
      </c>
      <c r="C1767" t="s">
        <v>22756</v>
      </c>
      <c r="D1767" t="s">
        <v>5129</v>
      </c>
      <c r="E1767" t="s">
        <v>5130</v>
      </c>
      <c r="F1767" t="s">
        <v>1751</v>
      </c>
      <c r="G1767" s="1">
        <v>44060</v>
      </c>
      <c r="H1767">
        <v>2020</v>
      </c>
      <c r="I1767" t="s">
        <v>39</v>
      </c>
      <c r="J1767">
        <v>102</v>
      </c>
      <c r="K1767" t="s">
        <v>454</v>
      </c>
      <c r="L1767" t="s">
        <v>62</v>
      </c>
      <c r="M1767" t="s">
        <v>63</v>
      </c>
      <c r="N1767" t="s">
        <v>49</v>
      </c>
      <c r="O1767" t="str">
        <f t="shared" si="81"/>
        <v/>
      </c>
      <c r="P1767" t="str">
        <f t="shared" si="82"/>
        <v>100 - 120 минут</v>
      </c>
      <c r="Q1767" t="str">
        <f>VLOOKUP(L1767,[1]Лист1!$A:$B,2,0)</f>
        <v>Comedies</v>
      </c>
      <c r="R1767" s="5" t="str">
        <f t="shared" si="83"/>
        <v>2020</v>
      </c>
    </row>
    <row r="1768" spans="1:18" x14ac:dyDescent="0.25">
      <c r="A1768" s="4">
        <v>1766</v>
      </c>
      <c r="B1768" t="s">
        <v>5131</v>
      </c>
      <c r="C1768" t="s">
        <v>22756</v>
      </c>
      <c r="D1768" t="s">
        <v>5132</v>
      </c>
      <c r="E1768" t="s">
        <v>5133</v>
      </c>
      <c r="F1768" t="s">
        <v>1751</v>
      </c>
      <c r="G1768" s="1">
        <v>44060</v>
      </c>
      <c r="H1768">
        <v>2018</v>
      </c>
      <c r="I1768" t="s">
        <v>39</v>
      </c>
      <c r="J1768">
        <v>88</v>
      </c>
      <c r="K1768" t="s">
        <v>5134</v>
      </c>
      <c r="L1768" t="s">
        <v>18</v>
      </c>
      <c r="M1768" t="s">
        <v>779</v>
      </c>
      <c r="N1768" t="s">
        <v>49</v>
      </c>
      <c r="O1768" t="str">
        <f t="shared" si="81"/>
        <v/>
      </c>
      <c r="P1768" t="str">
        <f t="shared" si="82"/>
        <v>80 - 100 минут</v>
      </c>
      <c r="Q1768" t="str">
        <f>VLOOKUP(L1768,[1]Лист1!$A:$B,2,0)</f>
        <v>Documentaries</v>
      </c>
      <c r="R1768" s="5" t="str">
        <f t="shared" si="83"/>
        <v>2020</v>
      </c>
    </row>
    <row r="1769" spans="1:18" x14ac:dyDescent="0.25">
      <c r="A1769" s="4">
        <v>1767</v>
      </c>
      <c r="B1769" t="s">
        <v>5135</v>
      </c>
      <c r="C1769" t="s">
        <v>22756</v>
      </c>
      <c r="D1769" t="s">
        <v>5136</v>
      </c>
      <c r="E1769" t="s">
        <v>5137</v>
      </c>
      <c r="F1769" t="s">
        <v>53</v>
      </c>
      <c r="G1769" s="1">
        <v>44059</v>
      </c>
      <c r="H1769">
        <v>2012</v>
      </c>
      <c r="I1769" t="s">
        <v>17</v>
      </c>
      <c r="J1769">
        <v>158</v>
      </c>
      <c r="K1769" t="s">
        <v>87</v>
      </c>
      <c r="L1769" t="s">
        <v>47</v>
      </c>
      <c r="M1769" t="s">
        <v>49</v>
      </c>
      <c r="N1769" t="s">
        <v>70</v>
      </c>
      <c r="O1769" t="str">
        <f t="shared" si="81"/>
        <v/>
      </c>
      <c r="P1769" t="str">
        <f t="shared" si="82"/>
        <v>140 минут +</v>
      </c>
      <c r="Q1769" t="str">
        <f>VLOOKUP(L1769,[1]Лист1!$A:$B,2,0)</f>
        <v>Dramas</v>
      </c>
      <c r="R1769" s="5" t="str">
        <f t="shared" si="83"/>
        <v>2020</v>
      </c>
    </row>
    <row r="1770" spans="1:18" x14ac:dyDescent="0.25">
      <c r="A1770" s="4">
        <v>1768</v>
      </c>
      <c r="B1770" t="s">
        <v>5138</v>
      </c>
      <c r="C1770" t="s">
        <v>22756</v>
      </c>
      <c r="D1770" t="s">
        <v>5139</v>
      </c>
      <c r="E1770" t="s">
        <v>5140</v>
      </c>
      <c r="F1770" t="s">
        <v>16</v>
      </c>
      <c r="G1770" s="1">
        <v>44059</v>
      </c>
      <c r="H1770">
        <v>2014</v>
      </c>
      <c r="I1770" t="s">
        <v>17</v>
      </c>
      <c r="J1770">
        <v>102</v>
      </c>
      <c r="K1770" t="s">
        <v>605</v>
      </c>
      <c r="L1770" t="s">
        <v>237</v>
      </c>
      <c r="M1770" t="s">
        <v>152</v>
      </c>
      <c r="N1770">
        <v>0</v>
      </c>
      <c r="O1770" t="str">
        <f t="shared" si="81"/>
        <v/>
      </c>
      <c r="P1770" t="str">
        <f t="shared" si="82"/>
        <v>100 - 120 минут</v>
      </c>
      <c r="Q1770" t="str">
        <f>VLOOKUP(L1770,[1]Лист1!$A:$B,2,0)</f>
        <v>Action &amp; Adventure</v>
      </c>
      <c r="R1770" s="5" t="str">
        <f t="shared" si="83"/>
        <v>2020</v>
      </c>
    </row>
    <row r="1771" spans="1:18" x14ac:dyDescent="0.25">
      <c r="A1771" s="4">
        <v>1769</v>
      </c>
      <c r="B1771" t="s">
        <v>5141</v>
      </c>
      <c r="C1771" t="s">
        <v>22756</v>
      </c>
      <c r="D1771" t="s">
        <v>5142</v>
      </c>
      <c r="E1771" t="s">
        <v>447</v>
      </c>
      <c r="F1771" t="s">
        <v>85</v>
      </c>
      <c r="G1771" s="1">
        <v>44062</v>
      </c>
      <c r="H1771">
        <v>2020</v>
      </c>
      <c r="I1771" t="s">
        <v>68</v>
      </c>
      <c r="J1771">
        <v>70</v>
      </c>
      <c r="K1771" t="s">
        <v>40</v>
      </c>
      <c r="L1771" t="s">
        <v>41</v>
      </c>
      <c r="M1771" t="s">
        <v>42</v>
      </c>
      <c r="N1771">
        <v>0</v>
      </c>
      <c r="O1771" t="str">
        <f t="shared" si="81"/>
        <v/>
      </c>
      <c r="P1771" t="str">
        <f t="shared" si="82"/>
        <v>60 - 80 минут</v>
      </c>
      <c r="Q1771" t="str">
        <f>VLOOKUP(L1771,[1]Лист1!$A:$B,2,0)</f>
        <v>Kids</v>
      </c>
      <c r="R1771" s="5" t="str">
        <f t="shared" si="83"/>
        <v>2020</v>
      </c>
    </row>
    <row r="1772" spans="1:18" x14ac:dyDescent="0.25">
      <c r="A1772" s="4">
        <v>1770</v>
      </c>
      <c r="B1772" t="s">
        <v>5143</v>
      </c>
      <c r="C1772" t="s">
        <v>22756</v>
      </c>
      <c r="D1772" t="s">
        <v>5144</v>
      </c>
      <c r="E1772" t="s">
        <v>5145</v>
      </c>
      <c r="F1772" t="s">
        <v>85</v>
      </c>
      <c r="G1772" s="1">
        <v>44057</v>
      </c>
      <c r="H1772">
        <v>2020</v>
      </c>
      <c r="I1772" t="s">
        <v>212</v>
      </c>
      <c r="J1772">
        <v>59</v>
      </c>
      <c r="K1772" t="s">
        <v>1085</v>
      </c>
      <c r="L1772" t="s">
        <v>18</v>
      </c>
      <c r="M1772" t="s">
        <v>49</v>
      </c>
      <c r="N1772" t="s">
        <v>442</v>
      </c>
      <c r="O1772" t="str">
        <f t="shared" si="81"/>
        <v/>
      </c>
      <c r="P1772" t="str">
        <f t="shared" si="82"/>
        <v>40 - 60 минут</v>
      </c>
      <c r="Q1772" t="str">
        <f>VLOOKUP(L1772,[1]Лист1!$A:$B,2,0)</f>
        <v>Documentaries</v>
      </c>
      <c r="R1772" s="5" t="str">
        <f t="shared" si="83"/>
        <v>2020</v>
      </c>
    </row>
    <row r="1773" spans="1:18" x14ac:dyDescent="0.25">
      <c r="A1773" s="4">
        <v>1771</v>
      </c>
      <c r="B1773" t="s">
        <v>5146</v>
      </c>
      <c r="C1773" t="s">
        <v>22756</v>
      </c>
      <c r="D1773" t="s">
        <v>5147</v>
      </c>
      <c r="E1773" t="s">
        <v>2999</v>
      </c>
      <c r="F1773" t="s">
        <v>67</v>
      </c>
      <c r="G1773" s="1">
        <v>44058</v>
      </c>
      <c r="H1773">
        <v>2009</v>
      </c>
      <c r="I1773" t="s">
        <v>39</v>
      </c>
      <c r="J1773">
        <v>203</v>
      </c>
      <c r="K1773" t="s">
        <v>217</v>
      </c>
      <c r="L1773" t="s">
        <v>62</v>
      </c>
      <c r="M1773" t="s">
        <v>49</v>
      </c>
      <c r="N1773" t="s">
        <v>70</v>
      </c>
      <c r="O1773" t="str">
        <f t="shared" si="81"/>
        <v/>
      </c>
      <c r="P1773" t="str">
        <f t="shared" si="82"/>
        <v>140 минут +</v>
      </c>
      <c r="Q1773" t="str">
        <f>VLOOKUP(L1773,[1]Лист1!$A:$B,2,0)</f>
        <v>Comedies</v>
      </c>
      <c r="R1773" s="5" t="str">
        <f t="shared" si="83"/>
        <v>2020</v>
      </c>
    </row>
    <row r="1774" spans="1:18" x14ac:dyDescent="0.25">
      <c r="A1774" s="4">
        <v>1772</v>
      </c>
      <c r="B1774" t="s">
        <v>5148</v>
      </c>
      <c r="C1774" t="s">
        <v>22756</v>
      </c>
      <c r="D1774" t="s">
        <v>5149</v>
      </c>
      <c r="E1774" t="s">
        <v>5150</v>
      </c>
      <c r="F1774" t="s">
        <v>709</v>
      </c>
      <c r="G1774" s="1">
        <v>44057</v>
      </c>
      <c r="H1774">
        <v>2020</v>
      </c>
      <c r="I1774" t="s">
        <v>68</v>
      </c>
      <c r="J1774">
        <v>92</v>
      </c>
      <c r="K1774" t="s">
        <v>40</v>
      </c>
      <c r="L1774" t="s">
        <v>41</v>
      </c>
      <c r="M1774" t="s">
        <v>42</v>
      </c>
      <c r="N1774">
        <v>0</v>
      </c>
      <c r="O1774" t="str">
        <f t="shared" si="81"/>
        <v/>
      </c>
      <c r="P1774" t="str">
        <f t="shared" si="82"/>
        <v>80 - 100 минут</v>
      </c>
      <c r="Q1774" t="str">
        <f>VLOOKUP(L1774,[1]Лист1!$A:$B,2,0)</f>
        <v>Kids</v>
      </c>
      <c r="R1774" s="5" t="str">
        <f t="shared" si="83"/>
        <v>2020</v>
      </c>
    </row>
    <row r="1775" spans="1:18" x14ac:dyDescent="0.25">
      <c r="A1775" s="4">
        <v>1773</v>
      </c>
      <c r="B1775" t="s">
        <v>5151</v>
      </c>
      <c r="C1775" t="s">
        <v>22756</v>
      </c>
      <c r="D1775" t="s">
        <v>5152</v>
      </c>
      <c r="E1775" t="s">
        <v>5153</v>
      </c>
      <c r="F1775" t="s">
        <v>16</v>
      </c>
      <c r="G1775" s="1">
        <v>44057</v>
      </c>
      <c r="H1775">
        <v>2018</v>
      </c>
      <c r="I1775" t="s">
        <v>23</v>
      </c>
      <c r="J1775">
        <v>104</v>
      </c>
      <c r="K1775" t="s">
        <v>845</v>
      </c>
      <c r="L1775" t="s">
        <v>47</v>
      </c>
      <c r="M1775" t="s">
        <v>48</v>
      </c>
      <c r="N1775">
        <v>0</v>
      </c>
      <c r="O1775" t="str">
        <f t="shared" si="81"/>
        <v/>
      </c>
      <c r="P1775" t="str">
        <f t="shared" si="82"/>
        <v>100 - 120 минут</v>
      </c>
      <c r="Q1775" t="str">
        <f>VLOOKUP(L1775,[1]Лист1!$A:$B,2,0)</f>
        <v>Dramas</v>
      </c>
      <c r="R1775" s="5" t="str">
        <f t="shared" si="83"/>
        <v>2020</v>
      </c>
    </row>
    <row r="1776" spans="1:18" x14ac:dyDescent="0.25">
      <c r="A1776" s="4">
        <v>1774</v>
      </c>
      <c r="B1776" t="s">
        <v>5154</v>
      </c>
      <c r="C1776" t="s">
        <v>22756</v>
      </c>
      <c r="D1776" t="s">
        <v>5155</v>
      </c>
      <c r="E1776" t="s">
        <v>3265</v>
      </c>
      <c r="F1776" t="s">
        <v>53</v>
      </c>
      <c r="G1776" s="1">
        <v>44057</v>
      </c>
      <c r="H1776">
        <v>2020</v>
      </c>
      <c r="I1776" t="s">
        <v>110</v>
      </c>
      <c r="J1776">
        <v>72</v>
      </c>
      <c r="K1776" t="s">
        <v>41</v>
      </c>
      <c r="L1776" t="s">
        <v>41</v>
      </c>
      <c r="M1776">
        <v>0</v>
      </c>
      <c r="N1776">
        <v>0</v>
      </c>
      <c r="O1776" t="str">
        <f t="shared" si="81"/>
        <v/>
      </c>
      <c r="P1776" t="str">
        <f t="shared" si="82"/>
        <v>60 - 80 минут</v>
      </c>
      <c r="Q1776" t="str">
        <f>VLOOKUP(L1776,[1]Лист1!$A:$B,2,0)</f>
        <v>Kids</v>
      </c>
      <c r="R1776" s="5" t="str">
        <f t="shared" si="83"/>
        <v>2020</v>
      </c>
    </row>
    <row r="1777" spans="1:18" x14ac:dyDescent="0.25">
      <c r="A1777" s="4">
        <v>1775</v>
      </c>
      <c r="B1777" t="s">
        <v>5156</v>
      </c>
      <c r="C1777" t="s">
        <v>22756</v>
      </c>
      <c r="D1777" t="s">
        <v>5157</v>
      </c>
      <c r="E1777" t="s">
        <v>5158</v>
      </c>
      <c r="F1777" t="s">
        <v>16</v>
      </c>
      <c r="G1777" s="1">
        <v>44057</v>
      </c>
      <c r="H1777">
        <v>2020</v>
      </c>
      <c r="I1777" t="s">
        <v>270</v>
      </c>
      <c r="J1777">
        <v>113</v>
      </c>
      <c r="K1777" t="s">
        <v>237</v>
      </c>
      <c r="L1777" t="s">
        <v>237</v>
      </c>
      <c r="M1777">
        <v>0</v>
      </c>
      <c r="N1777">
        <v>0</v>
      </c>
      <c r="O1777" t="str">
        <f t="shared" si="81"/>
        <v/>
      </c>
      <c r="P1777" t="str">
        <f t="shared" si="82"/>
        <v>100 - 120 минут</v>
      </c>
      <c r="Q1777" t="str">
        <f>VLOOKUP(L1777,[1]Лист1!$A:$B,2,0)</f>
        <v>Action &amp; Adventure</v>
      </c>
      <c r="R1777" s="5" t="str">
        <f t="shared" si="83"/>
        <v>2020</v>
      </c>
    </row>
    <row r="1778" spans="1:18" x14ac:dyDescent="0.25">
      <c r="A1778" s="4">
        <v>1776</v>
      </c>
      <c r="B1778" t="s">
        <v>5159</v>
      </c>
      <c r="C1778" t="s">
        <v>22756</v>
      </c>
      <c r="D1778" t="s">
        <v>5160</v>
      </c>
      <c r="E1778" t="s">
        <v>5161</v>
      </c>
      <c r="F1778" t="s">
        <v>22</v>
      </c>
      <c r="G1778" s="1">
        <v>44056</v>
      </c>
      <c r="H1778">
        <v>2019</v>
      </c>
      <c r="I1778" t="s">
        <v>23</v>
      </c>
      <c r="J1778">
        <v>93</v>
      </c>
      <c r="K1778" t="s">
        <v>454</v>
      </c>
      <c r="L1778" t="s">
        <v>62</v>
      </c>
      <c r="M1778" t="s">
        <v>63</v>
      </c>
      <c r="N1778" t="s">
        <v>49</v>
      </c>
      <c r="O1778" t="str">
        <f t="shared" si="81"/>
        <v/>
      </c>
      <c r="P1778" t="str">
        <f t="shared" si="82"/>
        <v>80 - 100 минут</v>
      </c>
      <c r="Q1778" t="str">
        <f>VLOOKUP(L1778,[1]Лист1!$A:$B,2,0)</f>
        <v>Comedies</v>
      </c>
      <c r="R1778" s="5" t="str">
        <f t="shared" si="83"/>
        <v>2020</v>
      </c>
    </row>
    <row r="1779" spans="1:18" x14ac:dyDescent="0.25">
      <c r="A1779" s="4">
        <v>1777</v>
      </c>
      <c r="B1779" t="s">
        <v>5162</v>
      </c>
      <c r="C1779" t="s">
        <v>22756</v>
      </c>
      <c r="D1779" t="s">
        <v>5163</v>
      </c>
      <c r="E1779" t="s">
        <v>4895</v>
      </c>
      <c r="F1779" t="s">
        <v>53</v>
      </c>
      <c r="G1779" s="1">
        <v>44056</v>
      </c>
      <c r="H1779">
        <v>2016</v>
      </c>
      <c r="I1779" t="s">
        <v>270</v>
      </c>
      <c r="J1779">
        <v>119</v>
      </c>
      <c r="K1779" t="s">
        <v>845</v>
      </c>
      <c r="L1779" t="s">
        <v>47</v>
      </c>
      <c r="M1779" t="s">
        <v>48</v>
      </c>
      <c r="N1779">
        <v>0</v>
      </c>
      <c r="O1779" t="str">
        <f t="shared" si="81"/>
        <v/>
      </c>
      <c r="P1779" t="str">
        <f t="shared" si="82"/>
        <v>100 - 120 минут</v>
      </c>
      <c r="Q1779" t="str">
        <f>VLOOKUP(L1779,[1]Лист1!$A:$B,2,0)</f>
        <v>Dramas</v>
      </c>
      <c r="R1779" s="5" t="str">
        <f t="shared" si="83"/>
        <v>2020</v>
      </c>
    </row>
    <row r="1780" spans="1:18" x14ac:dyDescent="0.25">
      <c r="A1780" s="4">
        <v>1778</v>
      </c>
      <c r="B1780" t="s">
        <v>5164</v>
      </c>
      <c r="C1780" t="s">
        <v>22756</v>
      </c>
      <c r="D1780" t="s">
        <v>5165</v>
      </c>
      <c r="E1780" t="s">
        <v>4895</v>
      </c>
      <c r="F1780" t="s">
        <v>16</v>
      </c>
      <c r="G1780" s="1">
        <v>44056</v>
      </c>
      <c r="H1780">
        <v>2012</v>
      </c>
      <c r="I1780" t="s">
        <v>23</v>
      </c>
      <c r="J1780">
        <v>105</v>
      </c>
      <c r="K1780" t="s">
        <v>1470</v>
      </c>
      <c r="L1780" t="s">
        <v>47</v>
      </c>
      <c r="M1780" t="s">
        <v>48</v>
      </c>
      <c r="N1780" t="s">
        <v>232</v>
      </c>
      <c r="O1780" t="str">
        <f t="shared" si="81"/>
        <v/>
      </c>
      <c r="P1780" t="str">
        <f t="shared" si="82"/>
        <v>100 - 120 минут</v>
      </c>
      <c r="Q1780" t="str">
        <f>VLOOKUP(L1780,[1]Лист1!$A:$B,2,0)</f>
        <v>Dramas</v>
      </c>
      <c r="R1780" s="5" t="str">
        <f t="shared" si="83"/>
        <v>2020</v>
      </c>
    </row>
    <row r="1781" spans="1:18" x14ac:dyDescent="0.25">
      <c r="A1781" s="4">
        <v>1779</v>
      </c>
      <c r="B1781" t="s">
        <v>5166</v>
      </c>
      <c r="C1781" t="s">
        <v>22756</v>
      </c>
      <c r="D1781" t="s">
        <v>5167</v>
      </c>
      <c r="E1781" t="s">
        <v>4377</v>
      </c>
      <c r="F1781" t="s">
        <v>357</v>
      </c>
      <c r="G1781" s="1">
        <v>44051</v>
      </c>
      <c r="H1781">
        <v>2018</v>
      </c>
      <c r="I1781" t="s">
        <v>54</v>
      </c>
      <c r="J1781">
        <v>113</v>
      </c>
      <c r="K1781" t="s">
        <v>75</v>
      </c>
      <c r="L1781" t="s">
        <v>47</v>
      </c>
      <c r="M1781" t="s">
        <v>49</v>
      </c>
      <c r="N1781">
        <v>0</v>
      </c>
      <c r="O1781" t="str">
        <f t="shared" si="81"/>
        <v/>
      </c>
      <c r="P1781" t="str">
        <f t="shared" si="82"/>
        <v>100 - 120 минут</v>
      </c>
      <c r="Q1781" t="str">
        <f>VLOOKUP(L1781,[1]Лист1!$A:$B,2,0)</f>
        <v>Dramas</v>
      </c>
      <c r="R1781" s="5" t="str">
        <f t="shared" si="83"/>
        <v>2020</v>
      </c>
    </row>
    <row r="1782" spans="1:18" x14ac:dyDescent="0.25">
      <c r="A1782" s="4">
        <v>1780</v>
      </c>
      <c r="B1782" t="s">
        <v>5168</v>
      </c>
      <c r="C1782" t="s">
        <v>22756</v>
      </c>
      <c r="D1782" t="s">
        <v>5169</v>
      </c>
      <c r="E1782" t="s">
        <v>5170</v>
      </c>
      <c r="F1782" t="s">
        <v>67</v>
      </c>
      <c r="G1782" s="1">
        <v>44055</v>
      </c>
      <c r="H1782">
        <v>2020</v>
      </c>
      <c r="I1782" t="s">
        <v>54</v>
      </c>
      <c r="J1782">
        <v>113</v>
      </c>
      <c r="K1782" t="s">
        <v>236</v>
      </c>
      <c r="L1782" t="s">
        <v>237</v>
      </c>
      <c r="M1782" t="s">
        <v>63</v>
      </c>
      <c r="N1782" t="s">
        <v>49</v>
      </c>
      <c r="O1782" t="str">
        <f t="shared" si="81"/>
        <v/>
      </c>
      <c r="P1782" t="str">
        <f t="shared" si="82"/>
        <v>100 - 120 минут</v>
      </c>
      <c r="Q1782" t="str">
        <f>VLOOKUP(L1782,[1]Лист1!$A:$B,2,0)</f>
        <v>Action &amp; Adventure</v>
      </c>
      <c r="R1782" s="5" t="str">
        <f t="shared" si="83"/>
        <v>2020</v>
      </c>
    </row>
    <row r="1783" spans="1:18" x14ac:dyDescent="0.25">
      <c r="A1783" s="4">
        <v>1781</v>
      </c>
      <c r="B1783" t="s">
        <v>5171</v>
      </c>
      <c r="C1783" t="s">
        <v>22756</v>
      </c>
      <c r="D1783" t="s">
        <v>5172</v>
      </c>
      <c r="E1783" t="s">
        <v>2114</v>
      </c>
      <c r="F1783" t="s">
        <v>16</v>
      </c>
      <c r="G1783" s="1">
        <v>44054</v>
      </c>
      <c r="H1783">
        <v>2014</v>
      </c>
      <c r="I1783" t="s">
        <v>121</v>
      </c>
      <c r="J1783">
        <v>93</v>
      </c>
      <c r="K1783" t="s">
        <v>1378</v>
      </c>
      <c r="L1783" t="s">
        <v>41</v>
      </c>
      <c r="M1783" t="s">
        <v>42</v>
      </c>
      <c r="N1783" t="s">
        <v>152</v>
      </c>
      <c r="O1783" t="str">
        <f t="shared" si="81"/>
        <v/>
      </c>
      <c r="P1783" t="str">
        <f t="shared" si="82"/>
        <v>80 - 100 минут</v>
      </c>
      <c r="Q1783" t="str">
        <f>VLOOKUP(L1783,[1]Лист1!$A:$B,2,0)</f>
        <v>Kids</v>
      </c>
      <c r="R1783" s="5" t="str">
        <f t="shared" si="83"/>
        <v>2020</v>
      </c>
    </row>
    <row r="1784" spans="1:18" x14ac:dyDescent="0.25">
      <c r="A1784" s="4">
        <v>1782</v>
      </c>
      <c r="B1784" t="s">
        <v>5173</v>
      </c>
      <c r="C1784" t="s">
        <v>22756</v>
      </c>
      <c r="D1784" t="s">
        <v>5174</v>
      </c>
      <c r="E1784" t="s">
        <v>5175</v>
      </c>
      <c r="F1784" t="s">
        <v>16</v>
      </c>
      <c r="G1784" s="1">
        <v>44054</v>
      </c>
      <c r="H1784">
        <v>2020</v>
      </c>
      <c r="I1784" t="s">
        <v>23</v>
      </c>
      <c r="J1784">
        <v>44</v>
      </c>
      <c r="K1784" t="s">
        <v>733</v>
      </c>
      <c r="L1784" t="s">
        <v>733</v>
      </c>
      <c r="M1784">
        <v>0</v>
      </c>
      <c r="N1784">
        <v>0</v>
      </c>
      <c r="O1784" t="str">
        <f t="shared" si="81"/>
        <v/>
      </c>
      <c r="P1784" t="str">
        <f t="shared" si="82"/>
        <v>40 - 60 минут</v>
      </c>
      <c r="Q1784" t="str">
        <f>VLOOKUP(L1784,[1]Лист1!$A:$B,2,0)</f>
        <v>Stand-Up</v>
      </c>
      <c r="R1784" s="5" t="str">
        <f t="shared" si="83"/>
        <v>2020</v>
      </c>
    </row>
    <row r="1785" spans="1:18" x14ac:dyDescent="0.25">
      <c r="A1785" s="4">
        <v>1783</v>
      </c>
      <c r="B1785" t="s">
        <v>5176</v>
      </c>
      <c r="C1785" t="s">
        <v>22756</v>
      </c>
      <c r="D1785" t="s">
        <v>5177</v>
      </c>
      <c r="E1785" t="s">
        <v>5178</v>
      </c>
      <c r="F1785" t="s">
        <v>16</v>
      </c>
      <c r="G1785" s="1">
        <v>44053</v>
      </c>
      <c r="H1785">
        <v>2020</v>
      </c>
      <c r="I1785" t="s">
        <v>17</v>
      </c>
      <c r="J1785">
        <v>110</v>
      </c>
      <c r="K1785" t="s">
        <v>560</v>
      </c>
      <c r="L1785" t="s">
        <v>47</v>
      </c>
      <c r="M1785" t="s">
        <v>143</v>
      </c>
      <c r="N1785">
        <v>0</v>
      </c>
      <c r="O1785" t="str">
        <f t="shared" si="81"/>
        <v/>
      </c>
      <c r="P1785" t="str">
        <f t="shared" si="82"/>
        <v>100 - 120 минут</v>
      </c>
      <c r="Q1785" t="str">
        <f>VLOOKUP(L1785,[1]Лист1!$A:$B,2,0)</f>
        <v>Dramas</v>
      </c>
      <c r="R1785" s="5" t="str">
        <f t="shared" si="83"/>
        <v>2020</v>
      </c>
    </row>
    <row r="1786" spans="1:18" x14ac:dyDescent="0.25">
      <c r="A1786" s="4">
        <v>1784</v>
      </c>
      <c r="B1786" t="s">
        <v>5179</v>
      </c>
      <c r="C1786" t="s">
        <v>22756</v>
      </c>
      <c r="D1786" t="s">
        <v>5180</v>
      </c>
      <c r="E1786" t="s">
        <v>5181</v>
      </c>
      <c r="F1786" t="s">
        <v>16</v>
      </c>
      <c r="G1786" s="1">
        <v>44051</v>
      </c>
      <c r="H1786">
        <v>2020</v>
      </c>
      <c r="I1786" t="s">
        <v>270</v>
      </c>
      <c r="J1786">
        <v>90</v>
      </c>
      <c r="K1786" t="s">
        <v>2152</v>
      </c>
      <c r="L1786" t="s">
        <v>151</v>
      </c>
      <c r="M1786" t="s">
        <v>232</v>
      </c>
      <c r="N1786">
        <v>0</v>
      </c>
      <c r="O1786" t="str">
        <f t="shared" si="81"/>
        <v/>
      </c>
      <c r="P1786" t="str">
        <f t="shared" si="82"/>
        <v>80 - 100 минут</v>
      </c>
      <c r="Q1786" t="str">
        <f>VLOOKUP(L1786,[1]Лист1!$A:$B,2,0)</f>
        <v>Horror</v>
      </c>
      <c r="R1786" s="5" t="str">
        <f t="shared" si="83"/>
        <v>2020</v>
      </c>
    </row>
    <row r="1787" spans="1:18" x14ac:dyDescent="0.25">
      <c r="A1787" s="4">
        <v>1785</v>
      </c>
      <c r="B1787" t="s">
        <v>5182</v>
      </c>
      <c r="C1787" t="s">
        <v>22756</v>
      </c>
      <c r="D1787" t="s">
        <v>5183</v>
      </c>
      <c r="E1787" t="s">
        <v>5184</v>
      </c>
      <c r="F1787" t="s">
        <v>74</v>
      </c>
      <c r="G1787" s="1">
        <v>44050</v>
      </c>
      <c r="H1787">
        <v>2020</v>
      </c>
      <c r="I1787" t="s">
        <v>23</v>
      </c>
      <c r="J1787">
        <v>82</v>
      </c>
      <c r="K1787" t="s">
        <v>224</v>
      </c>
      <c r="L1787" t="s">
        <v>62</v>
      </c>
      <c r="M1787" t="s">
        <v>49</v>
      </c>
      <c r="N1787">
        <v>0</v>
      </c>
      <c r="O1787" t="str">
        <f t="shared" si="81"/>
        <v/>
      </c>
      <c r="P1787" t="str">
        <f t="shared" si="82"/>
        <v>80 - 100 минут</v>
      </c>
      <c r="Q1787" t="str">
        <f>VLOOKUP(L1787,[1]Лист1!$A:$B,2,0)</f>
        <v>Comedies</v>
      </c>
      <c r="R1787" s="5" t="str">
        <f t="shared" si="83"/>
        <v>2020</v>
      </c>
    </row>
    <row r="1788" spans="1:18" x14ac:dyDescent="0.25">
      <c r="A1788" s="4">
        <v>1786</v>
      </c>
      <c r="B1788" t="s">
        <v>5185</v>
      </c>
      <c r="C1788" t="s">
        <v>22756</v>
      </c>
      <c r="D1788" t="s">
        <v>5186</v>
      </c>
      <c r="E1788" t="s">
        <v>5187</v>
      </c>
      <c r="F1788" t="s">
        <v>16</v>
      </c>
      <c r="G1788" s="1">
        <v>44050</v>
      </c>
      <c r="H1788">
        <v>2018</v>
      </c>
      <c r="I1788" t="s">
        <v>54</v>
      </c>
      <c r="J1788">
        <v>69</v>
      </c>
      <c r="K1788" t="s">
        <v>18</v>
      </c>
      <c r="L1788" t="s">
        <v>18</v>
      </c>
      <c r="M1788">
        <v>0</v>
      </c>
      <c r="N1788">
        <v>0</v>
      </c>
      <c r="O1788" t="str">
        <f t="shared" si="81"/>
        <v/>
      </c>
      <c r="P1788" t="str">
        <f t="shared" si="82"/>
        <v>60 - 80 минут</v>
      </c>
      <c r="Q1788" t="str">
        <f>VLOOKUP(L1788,[1]Лист1!$A:$B,2,0)</f>
        <v>Documentaries</v>
      </c>
      <c r="R1788" s="5" t="str">
        <f t="shared" si="83"/>
        <v>2020</v>
      </c>
    </row>
    <row r="1789" spans="1:18" x14ac:dyDescent="0.25">
      <c r="A1789" s="4">
        <v>1787</v>
      </c>
      <c r="B1789" t="s">
        <v>5188</v>
      </c>
      <c r="C1789" t="s">
        <v>22756</v>
      </c>
      <c r="D1789" t="s">
        <v>5189</v>
      </c>
      <c r="E1789" t="s">
        <v>3936</v>
      </c>
      <c r="F1789" t="s">
        <v>16</v>
      </c>
      <c r="G1789" s="1">
        <v>44050</v>
      </c>
      <c r="H1789">
        <v>2020</v>
      </c>
      <c r="I1789" t="s">
        <v>110</v>
      </c>
      <c r="J1789">
        <v>46</v>
      </c>
      <c r="K1789" t="s">
        <v>41</v>
      </c>
      <c r="L1789" t="s">
        <v>41</v>
      </c>
      <c r="M1789">
        <v>0</v>
      </c>
      <c r="N1789">
        <v>0</v>
      </c>
      <c r="O1789" t="str">
        <f t="shared" si="81"/>
        <v/>
      </c>
      <c r="P1789" t="str">
        <f t="shared" si="82"/>
        <v>40 - 60 минут</v>
      </c>
      <c r="Q1789" t="str">
        <f>VLOOKUP(L1789,[1]Лист1!$A:$B,2,0)</f>
        <v>Kids</v>
      </c>
      <c r="R1789" s="5" t="str">
        <f t="shared" si="83"/>
        <v>2020</v>
      </c>
    </row>
    <row r="1790" spans="1:18" x14ac:dyDescent="0.25">
      <c r="A1790" s="4">
        <v>1788</v>
      </c>
      <c r="B1790" t="s">
        <v>5190</v>
      </c>
      <c r="C1790" t="s">
        <v>22756</v>
      </c>
      <c r="D1790" t="s">
        <v>5191</v>
      </c>
      <c r="E1790" t="s">
        <v>5192</v>
      </c>
      <c r="F1790" t="s">
        <v>16</v>
      </c>
      <c r="G1790" s="1">
        <v>44050</v>
      </c>
      <c r="H1790">
        <v>2020</v>
      </c>
      <c r="I1790" t="s">
        <v>54</v>
      </c>
      <c r="J1790">
        <v>94</v>
      </c>
      <c r="K1790" t="s">
        <v>62</v>
      </c>
      <c r="L1790" t="s">
        <v>62</v>
      </c>
      <c r="M1790">
        <v>0</v>
      </c>
      <c r="N1790">
        <v>0</v>
      </c>
      <c r="O1790" t="str">
        <f t="shared" si="81"/>
        <v/>
      </c>
      <c r="P1790" t="str">
        <f t="shared" si="82"/>
        <v>80 - 100 минут</v>
      </c>
      <c r="Q1790" t="str">
        <f>VLOOKUP(L1790,[1]Лист1!$A:$B,2,0)</f>
        <v>Comedies</v>
      </c>
      <c r="R1790" s="5" t="str">
        <f t="shared" si="83"/>
        <v>2020</v>
      </c>
    </row>
    <row r="1791" spans="1:18" x14ac:dyDescent="0.25">
      <c r="A1791" s="4">
        <v>1789</v>
      </c>
      <c r="B1791" t="s">
        <v>5193</v>
      </c>
      <c r="C1791" t="s">
        <v>22756</v>
      </c>
      <c r="D1791" t="s">
        <v>5194</v>
      </c>
      <c r="E1791" t="s">
        <v>5195</v>
      </c>
      <c r="F1791" t="s">
        <v>3556</v>
      </c>
      <c r="G1791" s="1">
        <v>44049</v>
      </c>
      <c r="H1791">
        <v>2020</v>
      </c>
      <c r="I1791" t="s">
        <v>39</v>
      </c>
      <c r="J1791">
        <v>72</v>
      </c>
      <c r="K1791" t="s">
        <v>818</v>
      </c>
      <c r="L1791" t="s">
        <v>18</v>
      </c>
      <c r="M1791" t="s">
        <v>49</v>
      </c>
      <c r="N1791" t="s">
        <v>70</v>
      </c>
      <c r="O1791" t="str">
        <f t="shared" si="81"/>
        <v/>
      </c>
      <c r="P1791" t="str">
        <f t="shared" si="82"/>
        <v>60 - 80 минут</v>
      </c>
      <c r="Q1791" t="str">
        <f>VLOOKUP(L1791,[1]Лист1!$A:$B,2,0)</f>
        <v>Documentaries</v>
      </c>
      <c r="R1791" s="5" t="str">
        <f t="shared" si="83"/>
        <v>2020</v>
      </c>
    </row>
    <row r="1792" spans="1:18" x14ac:dyDescent="0.25">
      <c r="A1792" s="4">
        <v>1790</v>
      </c>
      <c r="B1792" t="s">
        <v>5196</v>
      </c>
      <c r="C1792" t="s">
        <v>22756</v>
      </c>
      <c r="D1792" t="s">
        <v>5197</v>
      </c>
      <c r="E1792" t="s">
        <v>4205</v>
      </c>
      <c r="F1792" t="s">
        <v>16</v>
      </c>
      <c r="G1792" s="1">
        <v>44047</v>
      </c>
      <c r="H1792">
        <v>2020</v>
      </c>
      <c r="I1792" t="s">
        <v>110</v>
      </c>
      <c r="J1792">
        <v>21</v>
      </c>
      <c r="K1792" t="s">
        <v>41</v>
      </c>
      <c r="L1792" t="s">
        <v>41</v>
      </c>
      <c r="M1792">
        <v>0</v>
      </c>
      <c r="N1792">
        <v>0</v>
      </c>
      <c r="O1792" t="str">
        <f t="shared" si="81"/>
        <v/>
      </c>
      <c r="P1792" t="str">
        <f t="shared" si="82"/>
        <v>0 - 40 минут</v>
      </c>
      <c r="Q1792" t="str">
        <f>VLOOKUP(L1792,[1]Лист1!$A:$B,2,0)</f>
        <v>Kids</v>
      </c>
      <c r="R1792" s="5" t="str">
        <f t="shared" si="83"/>
        <v>2020</v>
      </c>
    </row>
    <row r="1793" spans="1:18" x14ac:dyDescent="0.25">
      <c r="A1793" s="4">
        <v>1791</v>
      </c>
      <c r="B1793" t="s">
        <v>5198</v>
      </c>
      <c r="C1793" t="s">
        <v>22756</v>
      </c>
      <c r="D1793" t="s">
        <v>5199</v>
      </c>
      <c r="E1793" t="s">
        <v>5200</v>
      </c>
      <c r="F1793" t="s">
        <v>22</v>
      </c>
      <c r="G1793" s="1">
        <v>44048</v>
      </c>
      <c r="H1793">
        <v>2020</v>
      </c>
      <c r="I1793" t="s">
        <v>54</v>
      </c>
      <c r="J1793">
        <v>95</v>
      </c>
      <c r="K1793" t="s">
        <v>1085</v>
      </c>
      <c r="L1793" t="s">
        <v>18</v>
      </c>
      <c r="M1793" t="s">
        <v>49</v>
      </c>
      <c r="N1793" t="s">
        <v>442</v>
      </c>
      <c r="O1793" t="str">
        <f t="shared" si="81"/>
        <v/>
      </c>
      <c r="P1793" t="str">
        <f t="shared" si="82"/>
        <v>80 - 100 минут</v>
      </c>
      <c r="Q1793" t="str">
        <f>VLOOKUP(L1793,[1]Лист1!$A:$B,2,0)</f>
        <v>Documentaries</v>
      </c>
      <c r="R1793" s="5" t="str">
        <f t="shared" si="83"/>
        <v>2020</v>
      </c>
    </row>
    <row r="1794" spans="1:18" x14ac:dyDescent="0.25">
      <c r="A1794" s="4">
        <v>1792</v>
      </c>
      <c r="B1794" t="s">
        <v>5201</v>
      </c>
      <c r="C1794" t="s">
        <v>22756</v>
      </c>
      <c r="D1794" t="s">
        <v>5202</v>
      </c>
      <c r="E1794" t="s">
        <v>5203</v>
      </c>
      <c r="F1794" t="s">
        <v>16</v>
      </c>
      <c r="G1794" s="1">
        <v>44047</v>
      </c>
      <c r="H1794">
        <v>2020</v>
      </c>
      <c r="I1794" t="s">
        <v>212</v>
      </c>
      <c r="J1794">
        <v>71</v>
      </c>
      <c r="K1794" t="s">
        <v>40</v>
      </c>
      <c r="L1794" t="s">
        <v>41</v>
      </c>
      <c r="M1794" t="s">
        <v>42</v>
      </c>
      <c r="N1794">
        <v>0</v>
      </c>
      <c r="O1794" t="str">
        <f t="shared" si="81"/>
        <v/>
      </c>
      <c r="P1794" t="str">
        <f t="shared" si="82"/>
        <v>60 - 80 минут</v>
      </c>
      <c r="Q1794" t="str">
        <f>VLOOKUP(L1794,[1]Лист1!$A:$B,2,0)</f>
        <v>Kids</v>
      </c>
      <c r="R1794" s="5" t="str">
        <f t="shared" si="83"/>
        <v>2020</v>
      </c>
    </row>
    <row r="1795" spans="1:18" x14ac:dyDescent="0.25">
      <c r="A1795" s="4">
        <v>1793</v>
      </c>
      <c r="B1795" t="s">
        <v>5204</v>
      </c>
      <c r="C1795" t="s">
        <v>22756</v>
      </c>
      <c r="D1795" t="s">
        <v>5205</v>
      </c>
      <c r="E1795" t="s">
        <v>3968</v>
      </c>
      <c r="F1795" t="s">
        <v>16</v>
      </c>
      <c r="G1795" s="1">
        <v>44047</v>
      </c>
      <c r="H1795">
        <v>2020</v>
      </c>
      <c r="I1795" t="s">
        <v>23</v>
      </c>
      <c r="J1795">
        <v>64</v>
      </c>
      <c r="K1795" t="s">
        <v>733</v>
      </c>
      <c r="L1795" t="s">
        <v>733</v>
      </c>
      <c r="M1795">
        <v>0</v>
      </c>
      <c r="N1795">
        <v>0</v>
      </c>
      <c r="O1795" t="str">
        <f t="shared" ref="O1795:O1858" si="84">IF(C1795="Сериал",IF(J1795=1,"1 сезон",IF(AND(J1795&gt;=2,J1795&lt;=4),CONCATENATE(J1795," сезона"),IF(J1795=5,CONCATENATE(J1795," сезонов"),IF(J1795&gt;=6,"более 5 сезонов")))),"")</f>
        <v/>
      </c>
      <c r="P1795" t="str">
        <f t="shared" ref="P1795:P1858" si="85">IF(C1795="Фильм",IF(J1795&lt;40,"0 - 40 минут",IF(AND(J1795&gt;=40,J1795&lt;60),"40 - 60 минут",IF(AND(J1795&gt;=60,J1795&lt;80),"60 - 80 минут",IF(AND(J1795&gt;=80,J1795&lt;100),"80 - 100 минут",IF(AND(J1795&gt;=100,J1795&lt;120),"100 - 120 минут",IF(AND(J1795&gt;=120,J1795&lt;140),"120 - 140 минут",IF(J1795&gt;=140,"140 минут +",))))))),"")</f>
        <v>60 - 80 минут</v>
      </c>
      <c r="Q1795" t="str">
        <f>VLOOKUP(L1795,[1]Лист1!$A:$B,2,0)</f>
        <v>Stand-Up</v>
      </c>
      <c r="R1795" s="5" t="str">
        <f t="shared" ref="R1795:R1858" si="86">TEXT(G1795,"гггг")</f>
        <v>2020</v>
      </c>
    </row>
    <row r="1796" spans="1:18" x14ac:dyDescent="0.25">
      <c r="A1796" s="4">
        <v>1794</v>
      </c>
      <c r="B1796" t="s">
        <v>5206</v>
      </c>
      <c r="C1796" t="s">
        <v>22756</v>
      </c>
      <c r="D1796" t="s">
        <v>5207</v>
      </c>
      <c r="E1796" t="s">
        <v>5208</v>
      </c>
      <c r="F1796" t="s">
        <v>16</v>
      </c>
      <c r="G1796" s="1">
        <v>44045</v>
      </c>
      <c r="H1796">
        <v>2020</v>
      </c>
      <c r="I1796" t="s">
        <v>23</v>
      </c>
      <c r="J1796">
        <v>92</v>
      </c>
      <c r="K1796" t="s">
        <v>564</v>
      </c>
      <c r="L1796" t="s">
        <v>62</v>
      </c>
      <c r="M1796" t="s">
        <v>63</v>
      </c>
      <c r="N1796" t="s">
        <v>48</v>
      </c>
      <c r="O1796" t="str">
        <f t="shared" si="84"/>
        <v/>
      </c>
      <c r="P1796" t="str">
        <f t="shared" si="85"/>
        <v>80 - 100 минут</v>
      </c>
      <c r="Q1796" t="str">
        <f>VLOOKUP(L1796,[1]Лист1!$A:$B,2,0)</f>
        <v>Comedies</v>
      </c>
      <c r="R1796" s="5" t="str">
        <f t="shared" si="86"/>
        <v>2020</v>
      </c>
    </row>
    <row r="1797" spans="1:18" x14ac:dyDescent="0.25">
      <c r="A1797" s="4">
        <v>1795</v>
      </c>
      <c r="B1797" t="s">
        <v>5209</v>
      </c>
      <c r="C1797" t="s">
        <v>22756</v>
      </c>
      <c r="D1797" t="s">
        <v>5210</v>
      </c>
      <c r="E1797" t="s">
        <v>5211</v>
      </c>
      <c r="F1797" t="s">
        <v>16</v>
      </c>
      <c r="G1797" s="1">
        <v>44044</v>
      </c>
      <c r="H1797">
        <v>2017</v>
      </c>
      <c r="I1797" t="s">
        <v>270</v>
      </c>
      <c r="J1797">
        <v>80</v>
      </c>
      <c r="K1797" t="s">
        <v>62</v>
      </c>
      <c r="L1797" t="s">
        <v>62</v>
      </c>
      <c r="M1797">
        <v>0</v>
      </c>
      <c r="N1797">
        <v>0</v>
      </c>
      <c r="O1797" t="str">
        <f t="shared" si="84"/>
        <v/>
      </c>
      <c r="P1797" t="str">
        <f t="shared" si="85"/>
        <v>80 - 100 минут</v>
      </c>
      <c r="Q1797" t="str">
        <f>VLOOKUP(L1797,[1]Лист1!$A:$B,2,0)</f>
        <v>Comedies</v>
      </c>
      <c r="R1797" s="5" t="str">
        <f t="shared" si="86"/>
        <v>2020</v>
      </c>
    </row>
    <row r="1798" spans="1:18" x14ac:dyDescent="0.25">
      <c r="A1798" s="4">
        <v>1796</v>
      </c>
      <c r="B1798" t="s">
        <v>5212</v>
      </c>
      <c r="C1798" t="s">
        <v>22756</v>
      </c>
      <c r="D1798" t="s">
        <v>5213</v>
      </c>
      <c r="E1798" t="s">
        <v>2350</v>
      </c>
      <c r="F1798" t="s">
        <v>16</v>
      </c>
      <c r="G1798" s="1">
        <v>44044</v>
      </c>
      <c r="H1798">
        <v>2020</v>
      </c>
      <c r="I1798" t="s">
        <v>270</v>
      </c>
      <c r="J1798">
        <v>104</v>
      </c>
      <c r="K1798" t="s">
        <v>237</v>
      </c>
      <c r="L1798" t="s">
        <v>237</v>
      </c>
      <c r="M1798">
        <v>0</v>
      </c>
      <c r="N1798">
        <v>0</v>
      </c>
      <c r="O1798" t="str">
        <f t="shared" si="84"/>
        <v/>
      </c>
      <c r="P1798" t="str">
        <f t="shared" si="85"/>
        <v>100 - 120 минут</v>
      </c>
      <c r="Q1798" t="str">
        <f>VLOOKUP(L1798,[1]Лист1!$A:$B,2,0)</f>
        <v>Action &amp; Adventure</v>
      </c>
      <c r="R1798" s="5" t="str">
        <f t="shared" si="86"/>
        <v>2020</v>
      </c>
    </row>
    <row r="1799" spans="1:18" x14ac:dyDescent="0.25">
      <c r="A1799" s="4">
        <v>1797</v>
      </c>
      <c r="B1799" t="s">
        <v>5214</v>
      </c>
      <c r="C1799" t="s">
        <v>22756</v>
      </c>
      <c r="D1799" t="s">
        <v>5215</v>
      </c>
      <c r="E1799" t="s">
        <v>2561</v>
      </c>
      <c r="F1799" t="s">
        <v>709</v>
      </c>
      <c r="G1799" s="1">
        <v>44044</v>
      </c>
      <c r="H1799">
        <v>2020</v>
      </c>
      <c r="I1799" t="s">
        <v>110</v>
      </c>
      <c r="J1799">
        <v>25</v>
      </c>
      <c r="K1799" t="s">
        <v>41</v>
      </c>
      <c r="L1799" t="s">
        <v>41</v>
      </c>
      <c r="M1799">
        <v>0</v>
      </c>
      <c r="N1799">
        <v>0</v>
      </c>
      <c r="O1799" t="str">
        <f t="shared" si="84"/>
        <v/>
      </c>
      <c r="P1799" t="str">
        <f t="shared" si="85"/>
        <v>0 - 40 минут</v>
      </c>
      <c r="Q1799" t="str">
        <f>VLOOKUP(L1799,[1]Лист1!$A:$B,2,0)</f>
        <v>Kids</v>
      </c>
      <c r="R1799" s="5" t="str">
        <f t="shared" si="86"/>
        <v>2020</v>
      </c>
    </row>
    <row r="1800" spans="1:18" x14ac:dyDescent="0.25">
      <c r="A1800" s="4">
        <v>1798</v>
      </c>
      <c r="B1800" t="s">
        <v>5216</v>
      </c>
      <c r="C1800" t="s">
        <v>22756</v>
      </c>
      <c r="D1800" t="s">
        <v>5217</v>
      </c>
      <c r="E1800" t="s">
        <v>5218</v>
      </c>
      <c r="F1800" t="s">
        <v>38</v>
      </c>
      <c r="G1800" s="1">
        <v>44041</v>
      </c>
      <c r="H1800">
        <v>2020</v>
      </c>
      <c r="I1800" t="s">
        <v>23</v>
      </c>
      <c r="J1800">
        <v>103</v>
      </c>
      <c r="K1800" t="s">
        <v>46</v>
      </c>
      <c r="L1800" t="s">
        <v>47</v>
      </c>
      <c r="M1800" t="s">
        <v>48</v>
      </c>
      <c r="N1800" t="s">
        <v>49</v>
      </c>
      <c r="O1800" t="str">
        <f t="shared" si="84"/>
        <v/>
      </c>
      <c r="P1800" t="str">
        <f t="shared" si="85"/>
        <v>100 - 120 минут</v>
      </c>
      <c r="Q1800" t="str">
        <f>VLOOKUP(L1800,[1]Лист1!$A:$B,2,0)</f>
        <v>Dramas</v>
      </c>
      <c r="R1800" s="5" t="str">
        <f t="shared" si="86"/>
        <v>2020</v>
      </c>
    </row>
    <row r="1801" spans="1:18" x14ac:dyDescent="0.25">
      <c r="A1801" s="4">
        <v>1799</v>
      </c>
      <c r="B1801" t="s">
        <v>5219</v>
      </c>
      <c r="C1801" t="s">
        <v>22756</v>
      </c>
      <c r="D1801" t="s">
        <v>5220</v>
      </c>
      <c r="E1801" t="s">
        <v>5221</v>
      </c>
      <c r="F1801" t="s">
        <v>85</v>
      </c>
      <c r="G1801" s="1">
        <v>44048</v>
      </c>
      <c r="H1801">
        <v>2019</v>
      </c>
      <c r="I1801" t="s">
        <v>54</v>
      </c>
      <c r="J1801">
        <v>101</v>
      </c>
      <c r="K1801" t="s">
        <v>389</v>
      </c>
      <c r="L1801" t="s">
        <v>390</v>
      </c>
      <c r="M1801" t="s">
        <v>232</v>
      </c>
      <c r="N1801">
        <v>0</v>
      </c>
      <c r="O1801" t="str">
        <f t="shared" si="84"/>
        <v/>
      </c>
      <c r="P1801" t="str">
        <f t="shared" si="85"/>
        <v>100 - 120 минут</v>
      </c>
      <c r="Q1801" t="str">
        <f>VLOOKUP(L1801,[1]Лист1!$A:$B,2,0)</f>
        <v>International</v>
      </c>
      <c r="R1801" s="5" t="str">
        <f t="shared" si="86"/>
        <v>2020</v>
      </c>
    </row>
    <row r="1802" spans="1:18" x14ac:dyDescent="0.25">
      <c r="A1802" s="4">
        <v>1800</v>
      </c>
      <c r="B1802" t="s">
        <v>5222</v>
      </c>
      <c r="C1802" t="s">
        <v>22756</v>
      </c>
      <c r="D1802" t="s">
        <v>5223</v>
      </c>
      <c r="E1802" t="s">
        <v>5224</v>
      </c>
      <c r="F1802" t="s">
        <v>85</v>
      </c>
      <c r="G1802" s="1">
        <v>44044</v>
      </c>
      <c r="H1802">
        <v>2020</v>
      </c>
      <c r="I1802" t="s">
        <v>23</v>
      </c>
      <c r="J1802">
        <v>72</v>
      </c>
      <c r="K1802" t="s">
        <v>733</v>
      </c>
      <c r="L1802" t="s">
        <v>733</v>
      </c>
      <c r="M1802">
        <v>0</v>
      </c>
      <c r="N1802">
        <v>0</v>
      </c>
      <c r="O1802" t="str">
        <f t="shared" si="84"/>
        <v/>
      </c>
      <c r="P1802" t="str">
        <f t="shared" si="85"/>
        <v>60 - 80 минут</v>
      </c>
      <c r="Q1802" t="str">
        <f>VLOOKUP(L1802,[1]Лист1!$A:$B,2,0)</f>
        <v>Stand-Up</v>
      </c>
      <c r="R1802" s="5" t="str">
        <f t="shared" si="86"/>
        <v>2020</v>
      </c>
    </row>
    <row r="1803" spans="1:18" x14ac:dyDescent="0.25">
      <c r="A1803" s="4">
        <v>1801</v>
      </c>
      <c r="B1803" t="s">
        <v>5225</v>
      </c>
      <c r="C1803" t="s">
        <v>22756</v>
      </c>
      <c r="D1803" t="s">
        <v>5226</v>
      </c>
      <c r="E1803" t="s">
        <v>5227</v>
      </c>
      <c r="F1803" t="s">
        <v>2753</v>
      </c>
      <c r="G1803" s="1">
        <v>44044</v>
      </c>
      <c r="H1803">
        <v>2017</v>
      </c>
      <c r="I1803" t="s">
        <v>270</v>
      </c>
      <c r="J1803">
        <v>111</v>
      </c>
      <c r="K1803" t="s">
        <v>560</v>
      </c>
      <c r="L1803" t="s">
        <v>47</v>
      </c>
      <c r="M1803" t="s">
        <v>143</v>
      </c>
      <c r="N1803">
        <v>0</v>
      </c>
      <c r="O1803" t="str">
        <f t="shared" si="84"/>
        <v/>
      </c>
      <c r="P1803" t="str">
        <f t="shared" si="85"/>
        <v>100 - 120 минут</v>
      </c>
      <c r="Q1803" t="str">
        <f>VLOOKUP(L1803,[1]Лист1!$A:$B,2,0)</f>
        <v>Dramas</v>
      </c>
      <c r="R1803" s="5" t="str">
        <f t="shared" si="86"/>
        <v>2020</v>
      </c>
    </row>
    <row r="1804" spans="1:18" x14ac:dyDescent="0.25">
      <c r="A1804" s="4">
        <v>1802</v>
      </c>
      <c r="B1804" t="s">
        <v>5228</v>
      </c>
      <c r="C1804" t="s">
        <v>22757</v>
      </c>
      <c r="D1804" t="s">
        <v>5229</v>
      </c>
      <c r="E1804" t="s">
        <v>5230</v>
      </c>
      <c r="F1804" t="s">
        <v>85</v>
      </c>
      <c r="G1804" s="1">
        <v>44042</v>
      </c>
      <c r="H1804">
        <v>2020</v>
      </c>
      <c r="I1804" t="s">
        <v>23</v>
      </c>
      <c r="J1804">
        <v>1</v>
      </c>
      <c r="K1804" t="s">
        <v>192</v>
      </c>
      <c r="L1804" t="s">
        <v>160</v>
      </c>
      <c r="M1804" t="s">
        <v>193</v>
      </c>
      <c r="N1804" t="s">
        <v>194</v>
      </c>
      <c r="O1804" t="str">
        <f t="shared" si="84"/>
        <v>1 сезон</v>
      </c>
      <c r="P1804" t="str">
        <f t="shared" si="85"/>
        <v/>
      </c>
      <c r="Q1804" t="str">
        <f>VLOOKUP(L1804,[1]Лист1!$A:$B,2,0)</f>
        <v>International</v>
      </c>
      <c r="R1804" s="5" t="str">
        <f t="shared" si="86"/>
        <v>2020</v>
      </c>
    </row>
    <row r="1805" spans="1:18" x14ac:dyDescent="0.25">
      <c r="A1805" s="4">
        <v>1803</v>
      </c>
      <c r="B1805" t="s">
        <v>5231</v>
      </c>
      <c r="C1805" t="s">
        <v>22756</v>
      </c>
      <c r="D1805" t="s">
        <v>5232</v>
      </c>
      <c r="E1805" t="s">
        <v>5233</v>
      </c>
      <c r="F1805" t="s">
        <v>709</v>
      </c>
      <c r="G1805" s="1">
        <v>44044</v>
      </c>
      <c r="H1805">
        <v>2018</v>
      </c>
      <c r="I1805" t="s">
        <v>270</v>
      </c>
      <c r="J1805">
        <v>99</v>
      </c>
      <c r="K1805" t="s">
        <v>5234</v>
      </c>
      <c r="L1805" t="s">
        <v>5235</v>
      </c>
      <c r="M1805" t="s">
        <v>232</v>
      </c>
      <c r="N1805">
        <v>0</v>
      </c>
      <c r="O1805" t="str">
        <f t="shared" si="84"/>
        <v/>
      </c>
      <c r="P1805" t="str">
        <f t="shared" si="85"/>
        <v>80 - 100 минут</v>
      </c>
      <c r="Q1805" t="str">
        <f>VLOOKUP(L1805,[1]Лист1!$A:$B,2,0)</f>
        <v>LGBTQ Movies</v>
      </c>
      <c r="R1805" s="5" t="str">
        <f t="shared" si="86"/>
        <v>2020</v>
      </c>
    </row>
    <row r="1806" spans="1:18" x14ac:dyDescent="0.25">
      <c r="A1806" s="4">
        <v>1804</v>
      </c>
      <c r="B1806" t="s">
        <v>5236</v>
      </c>
      <c r="C1806" t="s">
        <v>22756</v>
      </c>
      <c r="D1806" t="s">
        <v>5237</v>
      </c>
      <c r="E1806" t="s">
        <v>5238</v>
      </c>
      <c r="F1806" t="s">
        <v>74</v>
      </c>
      <c r="G1806" s="1">
        <v>44043</v>
      </c>
      <c r="H1806">
        <v>2020</v>
      </c>
      <c r="I1806" t="s">
        <v>110</v>
      </c>
      <c r="J1806">
        <v>83</v>
      </c>
      <c r="K1806" t="s">
        <v>40</v>
      </c>
      <c r="L1806" t="s">
        <v>41</v>
      </c>
      <c r="M1806" t="s">
        <v>42</v>
      </c>
      <c r="N1806">
        <v>0</v>
      </c>
      <c r="O1806" t="str">
        <f t="shared" si="84"/>
        <v/>
      </c>
      <c r="P1806" t="str">
        <f t="shared" si="85"/>
        <v>80 - 100 минут</v>
      </c>
      <c r="Q1806" t="str">
        <f>VLOOKUP(L1806,[1]Лист1!$A:$B,2,0)</f>
        <v>Kids</v>
      </c>
      <c r="R1806" s="5" t="str">
        <f t="shared" si="86"/>
        <v>2020</v>
      </c>
    </row>
    <row r="1807" spans="1:18" x14ac:dyDescent="0.25">
      <c r="A1807" s="4">
        <v>1805</v>
      </c>
      <c r="B1807" t="s">
        <v>5239</v>
      </c>
      <c r="C1807" t="s">
        <v>22756</v>
      </c>
      <c r="D1807" t="s">
        <v>5240</v>
      </c>
      <c r="E1807" t="s">
        <v>5241</v>
      </c>
      <c r="F1807" t="s">
        <v>67</v>
      </c>
      <c r="G1807" s="1">
        <v>44043</v>
      </c>
      <c r="H1807">
        <v>2020</v>
      </c>
      <c r="I1807" t="s">
        <v>23</v>
      </c>
      <c r="J1807">
        <v>150</v>
      </c>
      <c r="K1807" t="s">
        <v>231</v>
      </c>
      <c r="L1807" t="s">
        <v>47</v>
      </c>
      <c r="M1807" t="s">
        <v>49</v>
      </c>
      <c r="N1807" t="s">
        <v>232</v>
      </c>
      <c r="O1807" t="str">
        <f t="shared" si="84"/>
        <v/>
      </c>
      <c r="P1807" t="str">
        <f t="shared" si="85"/>
        <v>140 минут +</v>
      </c>
      <c r="Q1807" t="str">
        <f>VLOOKUP(L1807,[1]Лист1!$A:$B,2,0)</f>
        <v>Dramas</v>
      </c>
      <c r="R1807" s="5" t="str">
        <f t="shared" si="86"/>
        <v>2020</v>
      </c>
    </row>
    <row r="1808" spans="1:18" x14ac:dyDescent="0.25">
      <c r="A1808" s="4">
        <v>1806</v>
      </c>
      <c r="B1808" t="s">
        <v>5242</v>
      </c>
      <c r="C1808" t="s">
        <v>22756</v>
      </c>
      <c r="D1808" t="s">
        <v>5243</v>
      </c>
      <c r="E1808" t="s">
        <v>5244</v>
      </c>
      <c r="F1808" t="s">
        <v>246</v>
      </c>
      <c r="G1808" s="1">
        <v>44043</v>
      </c>
      <c r="H1808">
        <v>2020</v>
      </c>
      <c r="I1808" t="s">
        <v>23</v>
      </c>
      <c r="J1808">
        <v>108</v>
      </c>
      <c r="K1808" t="s">
        <v>142</v>
      </c>
      <c r="L1808" t="s">
        <v>62</v>
      </c>
      <c r="M1808" t="s">
        <v>49</v>
      </c>
      <c r="N1808" t="s">
        <v>143</v>
      </c>
      <c r="O1808" t="str">
        <f t="shared" si="84"/>
        <v/>
      </c>
      <c r="P1808" t="str">
        <f t="shared" si="85"/>
        <v>100 - 120 минут</v>
      </c>
      <c r="Q1808" t="str">
        <f>VLOOKUP(L1808,[1]Лист1!$A:$B,2,0)</f>
        <v>Comedies</v>
      </c>
      <c r="R1808" s="5" t="str">
        <f t="shared" si="86"/>
        <v>2020</v>
      </c>
    </row>
    <row r="1809" spans="1:18" x14ac:dyDescent="0.25">
      <c r="A1809" s="4">
        <v>1807</v>
      </c>
      <c r="B1809" t="s">
        <v>5245</v>
      </c>
      <c r="C1809" t="s">
        <v>22756</v>
      </c>
      <c r="D1809" t="s">
        <v>5246</v>
      </c>
      <c r="E1809" t="s">
        <v>5247</v>
      </c>
      <c r="F1809" t="s">
        <v>16</v>
      </c>
      <c r="G1809" s="1">
        <v>44043</v>
      </c>
      <c r="H1809">
        <v>2020</v>
      </c>
      <c r="I1809" t="s">
        <v>212</v>
      </c>
      <c r="J1809">
        <v>44</v>
      </c>
      <c r="K1809" t="s">
        <v>41</v>
      </c>
      <c r="L1809" t="s">
        <v>41</v>
      </c>
      <c r="M1809">
        <v>0</v>
      </c>
      <c r="N1809">
        <v>0</v>
      </c>
      <c r="O1809" t="str">
        <f t="shared" si="84"/>
        <v/>
      </c>
      <c r="P1809" t="str">
        <f t="shared" si="85"/>
        <v>40 - 60 минут</v>
      </c>
      <c r="Q1809" t="str">
        <f>VLOOKUP(L1809,[1]Лист1!$A:$B,2,0)</f>
        <v>Kids</v>
      </c>
      <c r="R1809" s="5" t="str">
        <f t="shared" si="86"/>
        <v>2020</v>
      </c>
    </row>
    <row r="1810" spans="1:18" x14ac:dyDescent="0.25">
      <c r="A1810" s="4">
        <v>1808</v>
      </c>
      <c r="B1810" t="s">
        <v>5248</v>
      </c>
      <c r="C1810" t="s">
        <v>22756</v>
      </c>
      <c r="D1810" t="s">
        <v>5249</v>
      </c>
      <c r="E1810" t="s">
        <v>5250</v>
      </c>
      <c r="F1810" t="s">
        <v>5251</v>
      </c>
      <c r="G1810" s="1">
        <v>44042</v>
      </c>
      <c r="H1810">
        <v>2017</v>
      </c>
      <c r="I1810" t="s">
        <v>23</v>
      </c>
      <c r="J1810">
        <v>102</v>
      </c>
      <c r="K1810" t="s">
        <v>75</v>
      </c>
      <c r="L1810" t="s">
        <v>47</v>
      </c>
      <c r="M1810" t="s">
        <v>49</v>
      </c>
      <c r="N1810">
        <v>0</v>
      </c>
      <c r="O1810" t="str">
        <f t="shared" si="84"/>
        <v/>
      </c>
      <c r="P1810" t="str">
        <f t="shared" si="85"/>
        <v>100 - 120 минут</v>
      </c>
      <c r="Q1810" t="str">
        <f>VLOOKUP(L1810,[1]Лист1!$A:$B,2,0)</f>
        <v>Dramas</v>
      </c>
      <c r="R1810" s="5" t="str">
        <f t="shared" si="86"/>
        <v>2020</v>
      </c>
    </row>
    <row r="1811" spans="1:18" x14ac:dyDescent="0.25">
      <c r="A1811" s="4">
        <v>1809</v>
      </c>
      <c r="B1811" t="s">
        <v>5252</v>
      </c>
      <c r="C1811" t="s">
        <v>22756</v>
      </c>
      <c r="D1811" t="s">
        <v>5253</v>
      </c>
      <c r="E1811" t="s">
        <v>5254</v>
      </c>
      <c r="F1811" t="s">
        <v>67</v>
      </c>
      <c r="G1811" s="1">
        <v>44042</v>
      </c>
      <c r="H1811">
        <v>2020</v>
      </c>
      <c r="I1811" t="s">
        <v>23</v>
      </c>
      <c r="J1811">
        <v>137</v>
      </c>
      <c r="K1811" t="s">
        <v>564</v>
      </c>
      <c r="L1811" t="s">
        <v>62</v>
      </c>
      <c r="M1811" t="s">
        <v>63</v>
      </c>
      <c r="N1811" t="s">
        <v>48</v>
      </c>
      <c r="O1811" t="str">
        <f t="shared" si="84"/>
        <v/>
      </c>
      <c r="P1811" t="str">
        <f t="shared" si="85"/>
        <v>120 - 140 минут</v>
      </c>
      <c r="Q1811" t="str">
        <f>VLOOKUP(L1811,[1]Лист1!$A:$B,2,0)</f>
        <v>Comedies</v>
      </c>
      <c r="R1811" s="5" t="str">
        <f t="shared" si="86"/>
        <v>2020</v>
      </c>
    </row>
    <row r="1812" spans="1:18" x14ac:dyDescent="0.25">
      <c r="A1812" s="4">
        <v>1810</v>
      </c>
      <c r="B1812" t="s">
        <v>5255</v>
      </c>
      <c r="C1812" t="s">
        <v>22756</v>
      </c>
      <c r="D1812" t="s">
        <v>5256</v>
      </c>
      <c r="E1812" t="s">
        <v>5257</v>
      </c>
      <c r="F1812" t="s">
        <v>357</v>
      </c>
      <c r="G1812" s="1">
        <v>44041</v>
      </c>
      <c r="H1812">
        <v>2016</v>
      </c>
      <c r="I1812" t="s">
        <v>23</v>
      </c>
      <c r="J1812">
        <v>112</v>
      </c>
      <c r="K1812" t="s">
        <v>142</v>
      </c>
      <c r="L1812" t="s">
        <v>62</v>
      </c>
      <c r="M1812" t="s">
        <v>49</v>
      </c>
      <c r="N1812" t="s">
        <v>143</v>
      </c>
      <c r="O1812" t="str">
        <f t="shared" si="84"/>
        <v/>
      </c>
      <c r="P1812" t="str">
        <f t="shared" si="85"/>
        <v>100 - 120 минут</v>
      </c>
      <c r="Q1812" t="str">
        <f>VLOOKUP(L1812,[1]Лист1!$A:$B,2,0)</f>
        <v>Comedies</v>
      </c>
      <c r="R1812" s="5" t="str">
        <f t="shared" si="86"/>
        <v>2020</v>
      </c>
    </row>
    <row r="1813" spans="1:18" x14ac:dyDescent="0.25">
      <c r="A1813" s="4">
        <v>1811</v>
      </c>
      <c r="B1813" t="s">
        <v>5258</v>
      </c>
      <c r="C1813" t="s">
        <v>22756</v>
      </c>
      <c r="D1813" t="s">
        <v>5259</v>
      </c>
      <c r="E1813" t="s">
        <v>5260</v>
      </c>
      <c r="F1813" t="s">
        <v>5261</v>
      </c>
      <c r="G1813" s="1">
        <v>44041</v>
      </c>
      <c r="H1813">
        <v>2019</v>
      </c>
      <c r="I1813" t="s">
        <v>23</v>
      </c>
      <c r="J1813">
        <v>102</v>
      </c>
      <c r="K1813" t="s">
        <v>231</v>
      </c>
      <c r="L1813" t="s">
        <v>47</v>
      </c>
      <c r="M1813" t="s">
        <v>49</v>
      </c>
      <c r="N1813" t="s">
        <v>232</v>
      </c>
      <c r="O1813" t="str">
        <f t="shared" si="84"/>
        <v/>
      </c>
      <c r="P1813" t="str">
        <f t="shared" si="85"/>
        <v>100 - 120 минут</v>
      </c>
      <c r="Q1813" t="str">
        <f>VLOOKUP(L1813,[1]Лист1!$A:$B,2,0)</f>
        <v>Dramas</v>
      </c>
      <c r="R1813" s="5" t="str">
        <f t="shared" si="86"/>
        <v>2020</v>
      </c>
    </row>
    <row r="1814" spans="1:18" x14ac:dyDescent="0.25">
      <c r="A1814" s="4">
        <v>1812</v>
      </c>
      <c r="B1814" t="s">
        <v>5262</v>
      </c>
      <c r="C1814" t="s">
        <v>22756</v>
      </c>
      <c r="D1814" t="s">
        <v>5263</v>
      </c>
      <c r="E1814" t="s">
        <v>5264</v>
      </c>
      <c r="F1814" t="s">
        <v>1507</v>
      </c>
      <c r="G1814" s="1">
        <v>44041</v>
      </c>
      <c r="H1814">
        <v>2020</v>
      </c>
      <c r="I1814" t="s">
        <v>23</v>
      </c>
      <c r="J1814">
        <v>136</v>
      </c>
      <c r="K1814" t="s">
        <v>231</v>
      </c>
      <c r="L1814" t="s">
        <v>47</v>
      </c>
      <c r="M1814" t="s">
        <v>49</v>
      </c>
      <c r="N1814" t="s">
        <v>232</v>
      </c>
      <c r="O1814" t="str">
        <f t="shared" si="84"/>
        <v/>
      </c>
      <c r="P1814" t="str">
        <f t="shared" si="85"/>
        <v>120 - 140 минут</v>
      </c>
      <c r="Q1814" t="str">
        <f>VLOOKUP(L1814,[1]Лист1!$A:$B,2,0)</f>
        <v>Dramas</v>
      </c>
      <c r="R1814" s="5" t="str">
        <f t="shared" si="86"/>
        <v>2020</v>
      </c>
    </row>
    <row r="1815" spans="1:18" x14ac:dyDescent="0.25">
      <c r="A1815" s="4">
        <v>1813</v>
      </c>
      <c r="B1815" t="s">
        <v>5265</v>
      </c>
      <c r="C1815" t="s">
        <v>22756</v>
      </c>
      <c r="D1815" t="s">
        <v>5266</v>
      </c>
      <c r="E1815" t="s">
        <v>5267</v>
      </c>
      <c r="F1815" t="s">
        <v>16</v>
      </c>
      <c r="G1815" s="1">
        <v>44041</v>
      </c>
      <c r="H1815">
        <v>2020</v>
      </c>
      <c r="I1815" t="s">
        <v>39</v>
      </c>
      <c r="J1815">
        <v>41</v>
      </c>
      <c r="K1815" t="s">
        <v>18</v>
      </c>
      <c r="L1815" t="s">
        <v>18</v>
      </c>
      <c r="M1815">
        <v>0</v>
      </c>
      <c r="N1815">
        <v>0</v>
      </c>
      <c r="O1815" t="str">
        <f t="shared" si="84"/>
        <v/>
      </c>
      <c r="P1815" t="str">
        <f t="shared" si="85"/>
        <v>40 - 60 минут</v>
      </c>
      <c r="Q1815" t="str">
        <f>VLOOKUP(L1815,[1]Лист1!$A:$B,2,0)</f>
        <v>Documentaries</v>
      </c>
      <c r="R1815" s="5" t="str">
        <f t="shared" si="86"/>
        <v>2020</v>
      </c>
    </row>
    <row r="1816" spans="1:18" x14ac:dyDescent="0.25">
      <c r="A1816" s="4">
        <v>1814</v>
      </c>
      <c r="B1816" t="s">
        <v>5268</v>
      </c>
      <c r="C1816" t="s">
        <v>22756</v>
      </c>
      <c r="D1816" t="s">
        <v>5269</v>
      </c>
      <c r="E1816" t="s">
        <v>5270</v>
      </c>
      <c r="F1816" t="s">
        <v>16</v>
      </c>
      <c r="G1816" s="1">
        <v>44041</v>
      </c>
      <c r="H1816">
        <v>2019</v>
      </c>
      <c r="I1816" t="s">
        <v>23</v>
      </c>
      <c r="J1816">
        <v>88</v>
      </c>
      <c r="K1816" t="s">
        <v>18</v>
      </c>
      <c r="L1816" t="s">
        <v>18</v>
      </c>
      <c r="M1816">
        <v>0</v>
      </c>
      <c r="N1816">
        <v>0</v>
      </c>
      <c r="O1816" t="str">
        <f t="shared" si="84"/>
        <v/>
      </c>
      <c r="P1816" t="str">
        <f t="shared" si="85"/>
        <v>80 - 100 минут</v>
      </c>
      <c r="Q1816" t="str">
        <f>VLOOKUP(L1816,[1]Лист1!$A:$B,2,0)</f>
        <v>Documentaries</v>
      </c>
      <c r="R1816" s="5" t="str">
        <f t="shared" si="86"/>
        <v>2020</v>
      </c>
    </row>
    <row r="1817" spans="1:18" x14ac:dyDescent="0.25">
      <c r="A1817" s="4">
        <v>1815</v>
      </c>
      <c r="B1817" t="s">
        <v>5271</v>
      </c>
      <c r="C1817" t="s">
        <v>22756</v>
      </c>
      <c r="D1817" t="s">
        <v>5272</v>
      </c>
      <c r="E1817" t="s">
        <v>5273</v>
      </c>
      <c r="F1817" t="s">
        <v>16</v>
      </c>
      <c r="G1817" s="1">
        <v>44038</v>
      </c>
      <c r="H1817">
        <v>2020</v>
      </c>
      <c r="I1817" t="s">
        <v>23</v>
      </c>
      <c r="J1817">
        <v>84</v>
      </c>
      <c r="K1817" t="s">
        <v>564</v>
      </c>
      <c r="L1817" t="s">
        <v>62</v>
      </c>
      <c r="M1817" t="s">
        <v>63</v>
      </c>
      <c r="N1817" t="s">
        <v>48</v>
      </c>
      <c r="O1817" t="str">
        <f t="shared" si="84"/>
        <v/>
      </c>
      <c r="P1817" t="str">
        <f t="shared" si="85"/>
        <v>80 - 100 минут</v>
      </c>
      <c r="Q1817" t="str">
        <f>VLOOKUP(L1817,[1]Лист1!$A:$B,2,0)</f>
        <v>Comedies</v>
      </c>
      <c r="R1817" s="5" t="str">
        <f t="shared" si="86"/>
        <v>2020</v>
      </c>
    </row>
    <row r="1818" spans="1:18" x14ac:dyDescent="0.25">
      <c r="A1818" s="4">
        <v>1816</v>
      </c>
      <c r="B1818" t="s">
        <v>5274</v>
      </c>
      <c r="C1818" t="s">
        <v>22756</v>
      </c>
      <c r="D1818" t="s">
        <v>5275</v>
      </c>
      <c r="E1818" t="s">
        <v>5276</v>
      </c>
      <c r="F1818" t="s">
        <v>67</v>
      </c>
      <c r="G1818" s="1">
        <v>44037</v>
      </c>
      <c r="H1818">
        <v>2020</v>
      </c>
      <c r="I1818" t="s">
        <v>54</v>
      </c>
      <c r="J1818">
        <v>114</v>
      </c>
      <c r="K1818" t="s">
        <v>224</v>
      </c>
      <c r="L1818" t="s">
        <v>62</v>
      </c>
      <c r="M1818" t="s">
        <v>49</v>
      </c>
      <c r="N1818">
        <v>0</v>
      </c>
      <c r="O1818" t="str">
        <f t="shared" si="84"/>
        <v/>
      </c>
      <c r="P1818" t="str">
        <f t="shared" si="85"/>
        <v>100 - 120 минут</v>
      </c>
      <c r="Q1818" t="str">
        <f>VLOOKUP(L1818,[1]Лист1!$A:$B,2,0)</f>
        <v>Comedies</v>
      </c>
      <c r="R1818" s="5" t="str">
        <f t="shared" si="86"/>
        <v>2020</v>
      </c>
    </row>
    <row r="1819" spans="1:18" x14ac:dyDescent="0.25">
      <c r="A1819" s="4">
        <v>1817</v>
      </c>
      <c r="B1819" t="s">
        <v>5277</v>
      </c>
      <c r="C1819" t="s">
        <v>22756</v>
      </c>
      <c r="D1819" t="s">
        <v>5278</v>
      </c>
      <c r="E1819" t="s">
        <v>5279</v>
      </c>
      <c r="F1819" t="s">
        <v>241</v>
      </c>
      <c r="G1819" s="1">
        <v>44037</v>
      </c>
      <c r="H1819">
        <v>2020</v>
      </c>
      <c r="I1819" t="s">
        <v>54</v>
      </c>
      <c r="J1819">
        <v>110</v>
      </c>
      <c r="K1819" t="s">
        <v>690</v>
      </c>
      <c r="L1819" t="s">
        <v>237</v>
      </c>
      <c r="M1819" t="s">
        <v>49</v>
      </c>
      <c r="N1819">
        <v>0</v>
      </c>
      <c r="O1819" t="str">
        <f t="shared" si="84"/>
        <v/>
      </c>
      <c r="P1819" t="str">
        <f t="shared" si="85"/>
        <v>100 - 120 минут</v>
      </c>
      <c r="Q1819" t="str">
        <f>VLOOKUP(L1819,[1]Лист1!$A:$B,2,0)</f>
        <v>Action &amp; Adventure</v>
      </c>
      <c r="R1819" s="5" t="str">
        <f t="shared" si="86"/>
        <v>2020</v>
      </c>
    </row>
    <row r="1820" spans="1:18" x14ac:dyDescent="0.25">
      <c r="A1820" s="4">
        <v>1818</v>
      </c>
      <c r="B1820" t="s">
        <v>5280</v>
      </c>
      <c r="C1820" t="s">
        <v>22756</v>
      </c>
      <c r="D1820" t="s">
        <v>5281</v>
      </c>
      <c r="E1820" t="s">
        <v>5282</v>
      </c>
      <c r="F1820" t="s">
        <v>67</v>
      </c>
      <c r="G1820" s="1">
        <v>44037</v>
      </c>
      <c r="H1820">
        <v>2016</v>
      </c>
      <c r="I1820" t="s">
        <v>23</v>
      </c>
      <c r="J1820">
        <v>103</v>
      </c>
      <c r="K1820" t="s">
        <v>46</v>
      </c>
      <c r="L1820" t="s">
        <v>47</v>
      </c>
      <c r="M1820" t="s">
        <v>48</v>
      </c>
      <c r="N1820" t="s">
        <v>49</v>
      </c>
      <c r="O1820" t="str">
        <f t="shared" si="84"/>
        <v/>
      </c>
      <c r="P1820" t="str">
        <f t="shared" si="85"/>
        <v>100 - 120 минут</v>
      </c>
      <c r="Q1820" t="str">
        <f>VLOOKUP(L1820,[1]Лист1!$A:$B,2,0)</f>
        <v>Dramas</v>
      </c>
      <c r="R1820" s="5" t="str">
        <f t="shared" si="86"/>
        <v>2020</v>
      </c>
    </row>
    <row r="1821" spans="1:18" x14ac:dyDescent="0.25">
      <c r="A1821" s="4">
        <v>1819</v>
      </c>
      <c r="B1821" t="s">
        <v>5283</v>
      </c>
      <c r="C1821" t="s">
        <v>22756</v>
      </c>
      <c r="D1821" t="s">
        <v>5284</v>
      </c>
      <c r="E1821" t="s">
        <v>5285</v>
      </c>
      <c r="F1821" t="s">
        <v>241</v>
      </c>
      <c r="G1821" s="1">
        <v>44036</v>
      </c>
      <c r="H1821">
        <v>2020</v>
      </c>
      <c r="I1821" t="s">
        <v>68</v>
      </c>
      <c r="J1821">
        <v>106</v>
      </c>
      <c r="K1821" t="s">
        <v>40</v>
      </c>
      <c r="L1821" t="s">
        <v>41</v>
      </c>
      <c r="M1821" t="s">
        <v>42</v>
      </c>
      <c r="N1821">
        <v>0</v>
      </c>
      <c r="O1821" t="str">
        <f t="shared" si="84"/>
        <v/>
      </c>
      <c r="P1821" t="str">
        <f t="shared" si="85"/>
        <v>100 - 120 минут</v>
      </c>
      <c r="Q1821" t="str">
        <f>VLOOKUP(L1821,[1]Лист1!$A:$B,2,0)</f>
        <v>Kids</v>
      </c>
      <c r="R1821" s="5" t="str">
        <f t="shared" si="86"/>
        <v>2020</v>
      </c>
    </row>
    <row r="1822" spans="1:18" x14ac:dyDescent="0.25">
      <c r="A1822" s="4">
        <v>1820</v>
      </c>
      <c r="B1822" t="s">
        <v>5286</v>
      </c>
      <c r="C1822" t="s">
        <v>22756</v>
      </c>
      <c r="D1822" t="s">
        <v>5287</v>
      </c>
      <c r="E1822" t="s">
        <v>4250</v>
      </c>
      <c r="F1822" t="s">
        <v>16</v>
      </c>
      <c r="G1822" s="1">
        <v>44036</v>
      </c>
      <c r="H1822">
        <v>2020</v>
      </c>
      <c r="I1822" t="s">
        <v>110</v>
      </c>
      <c r="J1822">
        <v>46</v>
      </c>
      <c r="K1822" t="s">
        <v>40</v>
      </c>
      <c r="L1822" t="s">
        <v>41</v>
      </c>
      <c r="M1822" t="s">
        <v>42</v>
      </c>
      <c r="N1822">
        <v>0</v>
      </c>
      <c r="O1822" t="str">
        <f t="shared" si="84"/>
        <v/>
      </c>
      <c r="P1822" t="str">
        <f t="shared" si="85"/>
        <v>40 - 60 минут</v>
      </c>
      <c r="Q1822" t="str">
        <f>VLOOKUP(L1822,[1]Лист1!$A:$B,2,0)</f>
        <v>Kids</v>
      </c>
      <c r="R1822" s="5" t="str">
        <f t="shared" si="86"/>
        <v>2020</v>
      </c>
    </row>
    <row r="1823" spans="1:18" x14ac:dyDescent="0.25">
      <c r="A1823" s="4">
        <v>1821</v>
      </c>
      <c r="B1823" t="s">
        <v>5288</v>
      </c>
      <c r="C1823" t="s">
        <v>22756</v>
      </c>
      <c r="D1823" t="s">
        <v>5289</v>
      </c>
      <c r="E1823" t="s">
        <v>5290</v>
      </c>
      <c r="F1823" t="s">
        <v>357</v>
      </c>
      <c r="G1823" s="1">
        <v>44036</v>
      </c>
      <c r="H1823">
        <v>2019</v>
      </c>
      <c r="I1823" t="s">
        <v>23</v>
      </c>
      <c r="J1823">
        <v>115</v>
      </c>
      <c r="K1823" t="s">
        <v>75</v>
      </c>
      <c r="L1823" t="s">
        <v>47</v>
      </c>
      <c r="M1823" t="s">
        <v>49</v>
      </c>
      <c r="N1823">
        <v>0</v>
      </c>
      <c r="O1823" t="str">
        <f t="shared" si="84"/>
        <v/>
      </c>
      <c r="P1823" t="str">
        <f t="shared" si="85"/>
        <v>100 - 120 минут</v>
      </c>
      <c r="Q1823" t="str">
        <f>VLOOKUP(L1823,[1]Лист1!$A:$B,2,0)</f>
        <v>Dramas</v>
      </c>
      <c r="R1823" s="5" t="str">
        <f t="shared" si="86"/>
        <v>2020</v>
      </c>
    </row>
    <row r="1824" spans="1:18" x14ac:dyDescent="0.25">
      <c r="A1824" s="4">
        <v>1822</v>
      </c>
      <c r="B1824" t="s">
        <v>5291</v>
      </c>
      <c r="C1824" t="s">
        <v>22756</v>
      </c>
      <c r="D1824" t="s">
        <v>5292</v>
      </c>
      <c r="E1824" t="s">
        <v>5293</v>
      </c>
      <c r="F1824" t="s">
        <v>400</v>
      </c>
      <c r="G1824" s="1">
        <v>44036</v>
      </c>
      <c r="H1824">
        <v>2020</v>
      </c>
      <c r="I1824" t="s">
        <v>23</v>
      </c>
      <c r="J1824">
        <v>140</v>
      </c>
      <c r="K1824" t="s">
        <v>389</v>
      </c>
      <c r="L1824" t="s">
        <v>390</v>
      </c>
      <c r="M1824" t="s">
        <v>232</v>
      </c>
      <c r="N1824">
        <v>0</v>
      </c>
      <c r="O1824" t="str">
        <f t="shared" si="84"/>
        <v/>
      </c>
      <c r="P1824" t="str">
        <f t="shared" si="85"/>
        <v>140 минут +</v>
      </c>
      <c r="Q1824" t="str">
        <f>VLOOKUP(L1824,[1]Лист1!$A:$B,2,0)</f>
        <v>International</v>
      </c>
      <c r="R1824" s="5" t="str">
        <f t="shared" si="86"/>
        <v>2020</v>
      </c>
    </row>
    <row r="1825" spans="1:18" x14ac:dyDescent="0.25">
      <c r="A1825" s="4">
        <v>1823</v>
      </c>
      <c r="B1825" t="s">
        <v>5294</v>
      </c>
      <c r="C1825" t="s">
        <v>22756</v>
      </c>
      <c r="D1825" t="s">
        <v>5295</v>
      </c>
      <c r="E1825" t="s">
        <v>5296</v>
      </c>
      <c r="F1825" t="s">
        <v>284</v>
      </c>
      <c r="G1825" s="1">
        <v>44036</v>
      </c>
      <c r="H1825">
        <v>2020</v>
      </c>
      <c r="I1825" t="s">
        <v>23</v>
      </c>
      <c r="J1825">
        <v>124</v>
      </c>
      <c r="K1825" t="s">
        <v>463</v>
      </c>
      <c r="L1825" t="s">
        <v>47</v>
      </c>
      <c r="M1825" t="s">
        <v>49</v>
      </c>
      <c r="N1825" t="s">
        <v>143</v>
      </c>
      <c r="O1825" t="str">
        <f t="shared" si="84"/>
        <v/>
      </c>
      <c r="P1825" t="str">
        <f t="shared" si="85"/>
        <v>120 - 140 минут</v>
      </c>
      <c r="Q1825" t="str">
        <f>VLOOKUP(L1825,[1]Лист1!$A:$B,2,0)</f>
        <v>Dramas</v>
      </c>
      <c r="R1825" s="5" t="str">
        <f t="shared" si="86"/>
        <v>2020</v>
      </c>
    </row>
    <row r="1826" spans="1:18" x14ac:dyDescent="0.25">
      <c r="A1826" s="4">
        <v>1824</v>
      </c>
      <c r="B1826" t="s">
        <v>5297</v>
      </c>
      <c r="C1826" t="s">
        <v>22756</v>
      </c>
      <c r="D1826" t="s">
        <v>5298</v>
      </c>
      <c r="E1826" t="s">
        <v>1163</v>
      </c>
      <c r="F1826" t="s">
        <v>53</v>
      </c>
      <c r="G1826" s="1">
        <v>44036</v>
      </c>
      <c r="H1826">
        <v>2020</v>
      </c>
      <c r="I1826" t="s">
        <v>54</v>
      </c>
      <c r="J1826">
        <v>133</v>
      </c>
      <c r="K1826" t="s">
        <v>473</v>
      </c>
      <c r="L1826" t="s">
        <v>62</v>
      </c>
      <c r="M1826" t="s">
        <v>143</v>
      </c>
      <c r="N1826">
        <v>0</v>
      </c>
      <c r="O1826" t="str">
        <f t="shared" si="84"/>
        <v/>
      </c>
      <c r="P1826" t="str">
        <f t="shared" si="85"/>
        <v>120 - 140 минут</v>
      </c>
      <c r="Q1826" t="str">
        <f>VLOOKUP(L1826,[1]Лист1!$A:$B,2,0)</f>
        <v>Comedies</v>
      </c>
      <c r="R1826" s="5" t="str">
        <f t="shared" si="86"/>
        <v>2020</v>
      </c>
    </row>
    <row r="1827" spans="1:18" x14ac:dyDescent="0.25">
      <c r="A1827" s="4">
        <v>1825</v>
      </c>
      <c r="B1827" t="s">
        <v>5299</v>
      </c>
      <c r="C1827" t="s">
        <v>22757</v>
      </c>
      <c r="D1827" t="s">
        <v>5300</v>
      </c>
      <c r="E1827" t="s">
        <v>5301</v>
      </c>
      <c r="F1827" t="s">
        <v>16</v>
      </c>
      <c r="G1827" s="1">
        <v>44035</v>
      </c>
      <c r="H1827">
        <v>2015</v>
      </c>
      <c r="I1827" t="s">
        <v>54</v>
      </c>
      <c r="J1827">
        <v>1</v>
      </c>
      <c r="K1827" t="s">
        <v>101</v>
      </c>
      <c r="L1827" t="s">
        <v>101</v>
      </c>
      <c r="M1827">
        <v>0</v>
      </c>
      <c r="N1827">
        <v>0</v>
      </c>
      <c r="O1827" t="str">
        <f t="shared" si="84"/>
        <v>1 сезон</v>
      </c>
      <c r="P1827" t="str">
        <f t="shared" si="85"/>
        <v/>
      </c>
      <c r="Q1827" t="str">
        <f>VLOOKUP(L1827,[1]Лист1!$A:$B,2,0)</f>
        <v>Documentaries</v>
      </c>
      <c r="R1827" s="5" t="str">
        <f t="shared" si="86"/>
        <v>2020</v>
      </c>
    </row>
    <row r="1828" spans="1:18" x14ac:dyDescent="0.25">
      <c r="A1828" s="4">
        <v>1826</v>
      </c>
      <c r="B1828" t="s">
        <v>5302</v>
      </c>
      <c r="C1828" t="s">
        <v>22756</v>
      </c>
      <c r="D1828" t="s">
        <v>5303</v>
      </c>
      <c r="E1828" t="s">
        <v>5304</v>
      </c>
      <c r="F1828" t="s">
        <v>1563</v>
      </c>
      <c r="G1828" s="1">
        <v>44035</v>
      </c>
      <c r="H1828">
        <v>2020</v>
      </c>
      <c r="I1828" t="s">
        <v>68</v>
      </c>
      <c r="J1828">
        <v>91</v>
      </c>
      <c r="K1828" t="s">
        <v>40</v>
      </c>
      <c r="L1828" t="s">
        <v>41</v>
      </c>
      <c r="M1828" t="s">
        <v>42</v>
      </c>
      <c r="N1828">
        <v>0</v>
      </c>
      <c r="O1828" t="str">
        <f t="shared" si="84"/>
        <v/>
      </c>
      <c r="P1828" t="str">
        <f t="shared" si="85"/>
        <v>80 - 100 минут</v>
      </c>
      <c r="Q1828" t="str">
        <f>VLOOKUP(L1828,[1]Лист1!$A:$B,2,0)</f>
        <v>Kids</v>
      </c>
      <c r="R1828" s="5" t="str">
        <f t="shared" si="86"/>
        <v>2020</v>
      </c>
    </row>
    <row r="1829" spans="1:18" x14ac:dyDescent="0.25">
      <c r="A1829" s="4">
        <v>1827</v>
      </c>
      <c r="B1829" t="s">
        <v>5305</v>
      </c>
      <c r="C1829" t="s">
        <v>22756</v>
      </c>
      <c r="D1829" t="s">
        <v>5306</v>
      </c>
      <c r="E1829" t="s">
        <v>5307</v>
      </c>
      <c r="F1829" t="s">
        <v>246</v>
      </c>
      <c r="G1829" s="1">
        <v>44035</v>
      </c>
      <c r="H1829">
        <v>2019</v>
      </c>
      <c r="I1829" t="s">
        <v>39</v>
      </c>
      <c r="J1829">
        <v>30</v>
      </c>
      <c r="K1829" t="s">
        <v>75</v>
      </c>
      <c r="L1829" t="s">
        <v>47</v>
      </c>
      <c r="M1829" t="s">
        <v>49</v>
      </c>
      <c r="N1829">
        <v>0</v>
      </c>
      <c r="O1829" t="str">
        <f t="shared" si="84"/>
        <v/>
      </c>
      <c r="P1829" t="str">
        <f t="shared" si="85"/>
        <v>0 - 40 минут</v>
      </c>
      <c r="Q1829" t="str">
        <f>VLOOKUP(L1829,[1]Лист1!$A:$B,2,0)</f>
        <v>Dramas</v>
      </c>
      <c r="R1829" s="5" t="str">
        <f t="shared" si="86"/>
        <v>2020</v>
      </c>
    </row>
    <row r="1830" spans="1:18" x14ac:dyDescent="0.25">
      <c r="A1830" s="4">
        <v>1828</v>
      </c>
      <c r="B1830" t="s">
        <v>5308</v>
      </c>
      <c r="C1830" t="s">
        <v>22756</v>
      </c>
      <c r="D1830" t="s">
        <v>5309</v>
      </c>
      <c r="E1830" t="s">
        <v>5310</v>
      </c>
      <c r="F1830" t="s">
        <v>16</v>
      </c>
      <c r="G1830" s="1">
        <v>44034</v>
      </c>
      <c r="H1830">
        <v>2019</v>
      </c>
      <c r="I1830" t="s">
        <v>23</v>
      </c>
      <c r="J1830">
        <v>67</v>
      </c>
      <c r="K1830" t="s">
        <v>277</v>
      </c>
      <c r="L1830" t="s">
        <v>18</v>
      </c>
      <c r="M1830" t="s">
        <v>70</v>
      </c>
      <c r="N1830">
        <v>0</v>
      </c>
      <c r="O1830" t="str">
        <f t="shared" si="84"/>
        <v/>
      </c>
      <c r="P1830" t="str">
        <f t="shared" si="85"/>
        <v>60 - 80 минут</v>
      </c>
      <c r="Q1830" t="str">
        <f>VLOOKUP(L1830,[1]Лист1!$A:$B,2,0)</f>
        <v>Documentaries</v>
      </c>
      <c r="R1830" s="5" t="str">
        <f t="shared" si="86"/>
        <v>2020</v>
      </c>
    </row>
    <row r="1831" spans="1:18" x14ac:dyDescent="0.25">
      <c r="A1831" s="4">
        <v>1829</v>
      </c>
      <c r="B1831" t="s">
        <v>5311</v>
      </c>
      <c r="C1831" t="s">
        <v>22756</v>
      </c>
      <c r="D1831" t="s">
        <v>5312</v>
      </c>
      <c r="E1831" t="s">
        <v>5313</v>
      </c>
      <c r="F1831" t="s">
        <v>716</v>
      </c>
      <c r="G1831" s="1">
        <v>44033</v>
      </c>
      <c r="H1831">
        <v>2019</v>
      </c>
      <c r="I1831" t="s">
        <v>23</v>
      </c>
      <c r="J1831">
        <v>105</v>
      </c>
      <c r="K1831" t="s">
        <v>236</v>
      </c>
      <c r="L1831" t="s">
        <v>237</v>
      </c>
      <c r="M1831" t="s">
        <v>63</v>
      </c>
      <c r="N1831" t="s">
        <v>49</v>
      </c>
      <c r="O1831" t="str">
        <f t="shared" si="84"/>
        <v/>
      </c>
      <c r="P1831" t="str">
        <f t="shared" si="85"/>
        <v>100 - 120 минут</v>
      </c>
      <c r="Q1831" t="str">
        <f>VLOOKUP(L1831,[1]Лист1!$A:$B,2,0)</f>
        <v>Action &amp; Adventure</v>
      </c>
      <c r="R1831" s="5" t="str">
        <f t="shared" si="86"/>
        <v>2020</v>
      </c>
    </row>
    <row r="1832" spans="1:18" x14ac:dyDescent="0.25">
      <c r="A1832" s="4">
        <v>1830</v>
      </c>
      <c r="B1832" t="s">
        <v>5314</v>
      </c>
      <c r="C1832" t="s">
        <v>22756</v>
      </c>
      <c r="D1832" t="s">
        <v>5315</v>
      </c>
      <c r="E1832" t="s">
        <v>5316</v>
      </c>
      <c r="F1832" t="s">
        <v>53</v>
      </c>
      <c r="G1832" s="1">
        <v>44033</v>
      </c>
      <c r="H1832">
        <v>2020</v>
      </c>
      <c r="I1832" t="s">
        <v>23</v>
      </c>
      <c r="J1832">
        <v>58</v>
      </c>
      <c r="K1832" t="s">
        <v>733</v>
      </c>
      <c r="L1832" t="s">
        <v>733</v>
      </c>
      <c r="M1832">
        <v>0</v>
      </c>
      <c r="N1832">
        <v>0</v>
      </c>
      <c r="O1832" t="str">
        <f t="shared" si="84"/>
        <v/>
      </c>
      <c r="P1832" t="str">
        <f t="shared" si="85"/>
        <v>40 - 60 минут</v>
      </c>
      <c r="Q1832" t="str">
        <f>VLOOKUP(L1832,[1]Лист1!$A:$B,2,0)</f>
        <v>Stand-Up</v>
      </c>
      <c r="R1832" s="5" t="str">
        <f t="shared" si="86"/>
        <v>2020</v>
      </c>
    </row>
    <row r="1833" spans="1:18" x14ac:dyDescent="0.25">
      <c r="A1833" s="4">
        <v>1831</v>
      </c>
      <c r="B1833" t="s">
        <v>5317</v>
      </c>
      <c r="C1833" t="s">
        <v>22756</v>
      </c>
      <c r="D1833" t="s">
        <v>5318</v>
      </c>
      <c r="E1833" t="s">
        <v>5319</v>
      </c>
      <c r="F1833" t="s">
        <v>22</v>
      </c>
      <c r="G1833" s="1">
        <v>44030</v>
      </c>
      <c r="H1833">
        <v>2018</v>
      </c>
      <c r="I1833" t="s">
        <v>54</v>
      </c>
      <c r="J1833">
        <v>87</v>
      </c>
      <c r="K1833" t="s">
        <v>75</v>
      </c>
      <c r="L1833" t="s">
        <v>47</v>
      </c>
      <c r="M1833" t="s">
        <v>49</v>
      </c>
      <c r="N1833">
        <v>0</v>
      </c>
      <c r="O1833" t="str">
        <f t="shared" si="84"/>
        <v/>
      </c>
      <c r="P1833" t="str">
        <f t="shared" si="85"/>
        <v>80 - 100 минут</v>
      </c>
      <c r="Q1833" t="str">
        <f>VLOOKUP(L1833,[1]Лист1!$A:$B,2,0)</f>
        <v>Dramas</v>
      </c>
      <c r="R1833" s="5" t="str">
        <f t="shared" si="86"/>
        <v>2020</v>
      </c>
    </row>
    <row r="1834" spans="1:18" x14ac:dyDescent="0.25">
      <c r="A1834" s="4">
        <v>1832</v>
      </c>
      <c r="B1834" t="s">
        <v>5320</v>
      </c>
      <c r="C1834" t="s">
        <v>22756</v>
      </c>
      <c r="D1834" t="s">
        <v>5321</v>
      </c>
      <c r="E1834" t="s">
        <v>5322</v>
      </c>
      <c r="F1834" t="s">
        <v>16</v>
      </c>
      <c r="G1834" s="1">
        <v>44029</v>
      </c>
      <c r="H1834">
        <v>2020</v>
      </c>
      <c r="I1834" t="s">
        <v>270</v>
      </c>
      <c r="J1834">
        <v>100</v>
      </c>
      <c r="K1834" t="s">
        <v>18</v>
      </c>
      <c r="L1834" t="s">
        <v>18</v>
      </c>
      <c r="M1834">
        <v>0</v>
      </c>
      <c r="N1834">
        <v>0</v>
      </c>
      <c r="O1834" t="str">
        <f t="shared" si="84"/>
        <v/>
      </c>
      <c r="P1834" t="str">
        <f t="shared" si="85"/>
        <v>100 - 120 минут</v>
      </c>
      <c r="Q1834" t="str">
        <f>VLOOKUP(L1834,[1]Лист1!$A:$B,2,0)</f>
        <v>Documentaries</v>
      </c>
      <c r="R1834" s="5" t="str">
        <f t="shared" si="86"/>
        <v>2020</v>
      </c>
    </row>
    <row r="1835" spans="1:18" x14ac:dyDescent="0.25">
      <c r="A1835" s="4">
        <v>1833</v>
      </c>
      <c r="B1835" t="s">
        <v>5323</v>
      </c>
      <c r="C1835" t="s">
        <v>22756</v>
      </c>
      <c r="D1835" t="s">
        <v>5324</v>
      </c>
      <c r="E1835" t="s">
        <v>5325</v>
      </c>
      <c r="F1835" t="s">
        <v>357</v>
      </c>
      <c r="G1835" s="1">
        <v>44029</v>
      </c>
      <c r="H1835">
        <v>2019</v>
      </c>
      <c r="I1835" t="s">
        <v>23</v>
      </c>
      <c r="J1835">
        <v>95</v>
      </c>
      <c r="K1835" t="s">
        <v>224</v>
      </c>
      <c r="L1835" t="s">
        <v>62</v>
      </c>
      <c r="M1835" t="s">
        <v>49</v>
      </c>
      <c r="N1835">
        <v>0</v>
      </c>
      <c r="O1835" t="str">
        <f t="shared" si="84"/>
        <v/>
      </c>
      <c r="P1835" t="str">
        <f t="shared" si="85"/>
        <v>80 - 100 минут</v>
      </c>
      <c r="Q1835" t="str">
        <f>VLOOKUP(L1835,[1]Лист1!$A:$B,2,0)</f>
        <v>Comedies</v>
      </c>
      <c r="R1835" s="5" t="str">
        <f t="shared" si="86"/>
        <v>2020</v>
      </c>
    </row>
    <row r="1836" spans="1:18" x14ac:dyDescent="0.25">
      <c r="A1836" s="4">
        <v>1834</v>
      </c>
      <c r="B1836" t="s">
        <v>5326</v>
      </c>
      <c r="C1836" t="s">
        <v>22756</v>
      </c>
      <c r="D1836" t="s">
        <v>5327</v>
      </c>
      <c r="E1836" t="s">
        <v>5328</v>
      </c>
      <c r="F1836" t="s">
        <v>16</v>
      </c>
      <c r="G1836" s="1">
        <v>44028</v>
      </c>
      <c r="H1836">
        <v>2020</v>
      </c>
      <c r="I1836" t="s">
        <v>54</v>
      </c>
      <c r="J1836">
        <v>90</v>
      </c>
      <c r="K1836" t="s">
        <v>156</v>
      </c>
      <c r="L1836" t="s">
        <v>156</v>
      </c>
      <c r="M1836">
        <v>0</v>
      </c>
      <c r="N1836">
        <v>0</v>
      </c>
      <c r="O1836" t="str">
        <f t="shared" si="84"/>
        <v/>
      </c>
      <c r="P1836" t="str">
        <f t="shared" si="85"/>
        <v>80 - 100 минут</v>
      </c>
      <c r="Q1836" t="str">
        <f>VLOOKUP(L1836,[1]Лист1!$A:$B,2,0)</f>
        <v>Thrillers</v>
      </c>
      <c r="R1836" s="5" t="str">
        <f t="shared" si="86"/>
        <v>2020</v>
      </c>
    </row>
    <row r="1837" spans="1:18" x14ac:dyDescent="0.25">
      <c r="A1837" s="4">
        <v>1835</v>
      </c>
      <c r="B1837" t="s">
        <v>5329</v>
      </c>
      <c r="C1837" t="s">
        <v>22756</v>
      </c>
      <c r="D1837" t="s">
        <v>5330</v>
      </c>
      <c r="E1837" t="s">
        <v>5331</v>
      </c>
      <c r="F1837" t="s">
        <v>22</v>
      </c>
      <c r="G1837" s="1">
        <v>44028</v>
      </c>
      <c r="H1837">
        <v>2018</v>
      </c>
      <c r="I1837" t="s">
        <v>23</v>
      </c>
      <c r="J1837">
        <v>102</v>
      </c>
      <c r="K1837" t="s">
        <v>142</v>
      </c>
      <c r="L1837" t="s">
        <v>62</v>
      </c>
      <c r="M1837" t="s">
        <v>49</v>
      </c>
      <c r="N1837" t="s">
        <v>143</v>
      </c>
      <c r="O1837" t="str">
        <f t="shared" si="84"/>
        <v/>
      </c>
      <c r="P1837" t="str">
        <f t="shared" si="85"/>
        <v>100 - 120 минут</v>
      </c>
      <c r="Q1837" t="str">
        <f>VLOOKUP(L1837,[1]Лист1!$A:$B,2,0)</f>
        <v>Comedies</v>
      </c>
      <c r="R1837" s="5" t="str">
        <f t="shared" si="86"/>
        <v>2020</v>
      </c>
    </row>
    <row r="1838" spans="1:18" x14ac:dyDescent="0.25">
      <c r="A1838" s="4">
        <v>1836</v>
      </c>
      <c r="B1838" t="s">
        <v>5332</v>
      </c>
      <c r="C1838" t="s">
        <v>22756</v>
      </c>
      <c r="D1838" t="s">
        <v>5333</v>
      </c>
      <c r="E1838" t="s">
        <v>1015</v>
      </c>
      <c r="F1838" t="s">
        <v>357</v>
      </c>
      <c r="G1838" s="1">
        <v>44027</v>
      </c>
      <c r="H1838">
        <v>2019</v>
      </c>
      <c r="I1838" t="s">
        <v>54</v>
      </c>
      <c r="J1838">
        <v>98</v>
      </c>
      <c r="K1838" t="s">
        <v>463</v>
      </c>
      <c r="L1838" t="s">
        <v>47</v>
      </c>
      <c r="M1838" t="s">
        <v>49</v>
      </c>
      <c r="N1838" t="s">
        <v>143</v>
      </c>
      <c r="O1838" t="str">
        <f t="shared" si="84"/>
        <v/>
      </c>
      <c r="P1838" t="str">
        <f t="shared" si="85"/>
        <v>80 - 100 минут</v>
      </c>
      <c r="Q1838" t="str">
        <f>VLOOKUP(L1838,[1]Лист1!$A:$B,2,0)</f>
        <v>Dramas</v>
      </c>
      <c r="R1838" s="5" t="str">
        <f t="shared" si="86"/>
        <v>2020</v>
      </c>
    </row>
    <row r="1839" spans="1:18" x14ac:dyDescent="0.25">
      <c r="A1839" s="4">
        <v>1837</v>
      </c>
      <c r="B1839" t="s">
        <v>5334</v>
      </c>
      <c r="C1839" t="s">
        <v>22756</v>
      </c>
      <c r="D1839" t="s">
        <v>5335</v>
      </c>
      <c r="E1839" t="s">
        <v>5336</v>
      </c>
      <c r="F1839" t="s">
        <v>357</v>
      </c>
      <c r="G1839" s="1">
        <v>44027</v>
      </c>
      <c r="H1839">
        <v>2018</v>
      </c>
      <c r="I1839" t="s">
        <v>54</v>
      </c>
      <c r="J1839">
        <v>104</v>
      </c>
      <c r="K1839" t="s">
        <v>231</v>
      </c>
      <c r="L1839" t="s">
        <v>47</v>
      </c>
      <c r="M1839" t="s">
        <v>49</v>
      </c>
      <c r="N1839" t="s">
        <v>232</v>
      </c>
      <c r="O1839" t="str">
        <f t="shared" si="84"/>
        <v/>
      </c>
      <c r="P1839" t="str">
        <f t="shared" si="85"/>
        <v>100 - 120 минут</v>
      </c>
      <c r="Q1839" t="str">
        <f>VLOOKUP(L1839,[1]Лист1!$A:$B,2,0)</f>
        <v>Dramas</v>
      </c>
      <c r="R1839" s="5" t="str">
        <f t="shared" si="86"/>
        <v>2020</v>
      </c>
    </row>
    <row r="1840" spans="1:18" x14ac:dyDescent="0.25">
      <c r="A1840" s="4">
        <v>1838</v>
      </c>
      <c r="B1840" t="s">
        <v>5337</v>
      </c>
      <c r="C1840" t="s">
        <v>22756</v>
      </c>
      <c r="D1840" t="s">
        <v>5338</v>
      </c>
      <c r="E1840" t="s">
        <v>5339</v>
      </c>
      <c r="F1840" t="s">
        <v>737</v>
      </c>
      <c r="G1840" s="1">
        <v>44027</v>
      </c>
      <c r="H1840">
        <v>2020</v>
      </c>
      <c r="I1840" t="s">
        <v>23</v>
      </c>
      <c r="J1840">
        <v>89</v>
      </c>
      <c r="K1840" t="s">
        <v>224</v>
      </c>
      <c r="L1840" t="s">
        <v>62</v>
      </c>
      <c r="M1840" t="s">
        <v>49</v>
      </c>
      <c r="N1840">
        <v>0</v>
      </c>
      <c r="O1840" t="str">
        <f t="shared" si="84"/>
        <v/>
      </c>
      <c r="P1840" t="str">
        <f t="shared" si="85"/>
        <v>80 - 100 минут</v>
      </c>
      <c r="Q1840" t="str">
        <f>VLOOKUP(L1840,[1]Лист1!$A:$B,2,0)</f>
        <v>Comedies</v>
      </c>
      <c r="R1840" s="5" t="str">
        <f t="shared" si="86"/>
        <v>2020</v>
      </c>
    </row>
    <row r="1841" spans="1:18" x14ac:dyDescent="0.25">
      <c r="A1841" s="4">
        <v>1839</v>
      </c>
      <c r="B1841" t="s">
        <v>5340</v>
      </c>
      <c r="C1841" t="s">
        <v>22756</v>
      </c>
      <c r="D1841" t="s">
        <v>5341</v>
      </c>
      <c r="E1841" t="s">
        <v>5342</v>
      </c>
      <c r="F1841" t="s">
        <v>85</v>
      </c>
      <c r="G1841" s="1">
        <v>44022</v>
      </c>
      <c r="H1841">
        <v>2019</v>
      </c>
      <c r="I1841" t="s">
        <v>212</v>
      </c>
      <c r="J1841">
        <v>120</v>
      </c>
      <c r="K1841" t="s">
        <v>224</v>
      </c>
      <c r="L1841" t="s">
        <v>62</v>
      </c>
      <c r="M1841" t="s">
        <v>49</v>
      </c>
      <c r="N1841">
        <v>0</v>
      </c>
      <c r="O1841" t="str">
        <f t="shared" si="84"/>
        <v/>
      </c>
      <c r="P1841" t="str">
        <f t="shared" si="85"/>
        <v>120 - 140 минут</v>
      </c>
      <c r="Q1841" t="str">
        <f>VLOOKUP(L1841,[1]Лист1!$A:$B,2,0)</f>
        <v>Comedies</v>
      </c>
      <c r="R1841" s="5" t="str">
        <f t="shared" si="86"/>
        <v>2020</v>
      </c>
    </row>
    <row r="1842" spans="1:18" x14ac:dyDescent="0.25">
      <c r="A1842" s="4">
        <v>1840</v>
      </c>
      <c r="B1842" t="s">
        <v>5343</v>
      </c>
      <c r="C1842" t="s">
        <v>22756</v>
      </c>
      <c r="D1842" t="s">
        <v>5344</v>
      </c>
      <c r="E1842" t="s">
        <v>5345</v>
      </c>
      <c r="F1842" t="s">
        <v>645</v>
      </c>
      <c r="G1842" s="1">
        <v>44026</v>
      </c>
      <c r="H1842">
        <v>2020</v>
      </c>
      <c r="I1842" t="s">
        <v>23</v>
      </c>
      <c r="J1842">
        <v>62</v>
      </c>
      <c r="K1842" t="s">
        <v>733</v>
      </c>
      <c r="L1842" t="s">
        <v>733</v>
      </c>
      <c r="M1842">
        <v>0</v>
      </c>
      <c r="N1842">
        <v>0</v>
      </c>
      <c r="O1842" t="str">
        <f t="shared" si="84"/>
        <v/>
      </c>
      <c r="P1842" t="str">
        <f t="shared" si="85"/>
        <v>60 - 80 минут</v>
      </c>
      <c r="Q1842" t="str">
        <f>VLOOKUP(L1842,[1]Лист1!$A:$B,2,0)</f>
        <v>Stand-Up</v>
      </c>
      <c r="R1842" s="5" t="str">
        <f t="shared" si="86"/>
        <v>2020</v>
      </c>
    </row>
    <row r="1843" spans="1:18" x14ac:dyDescent="0.25">
      <c r="A1843" s="4">
        <v>1841</v>
      </c>
      <c r="B1843" t="s">
        <v>5346</v>
      </c>
      <c r="C1843" t="s">
        <v>22756</v>
      </c>
      <c r="D1843" t="s">
        <v>5347</v>
      </c>
      <c r="E1843" t="s">
        <v>5348</v>
      </c>
      <c r="F1843" t="s">
        <v>22</v>
      </c>
      <c r="G1843" s="1">
        <v>44026</v>
      </c>
      <c r="H1843">
        <v>2020</v>
      </c>
      <c r="I1843" t="s">
        <v>23</v>
      </c>
      <c r="J1843">
        <v>86</v>
      </c>
      <c r="K1843" t="s">
        <v>818</v>
      </c>
      <c r="L1843" t="s">
        <v>18</v>
      </c>
      <c r="M1843" t="s">
        <v>49</v>
      </c>
      <c r="N1843" t="s">
        <v>70</v>
      </c>
      <c r="O1843" t="str">
        <f t="shared" si="84"/>
        <v/>
      </c>
      <c r="P1843" t="str">
        <f t="shared" si="85"/>
        <v>80 - 100 минут</v>
      </c>
      <c r="Q1843" t="str">
        <f>VLOOKUP(L1843,[1]Лист1!$A:$B,2,0)</f>
        <v>Documentaries</v>
      </c>
      <c r="R1843" s="5" t="str">
        <f t="shared" si="86"/>
        <v>2020</v>
      </c>
    </row>
    <row r="1844" spans="1:18" x14ac:dyDescent="0.25">
      <c r="A1844" s="4">
        <v>1842</v>
      </c>
      <c r="B1844" t="s">
        <v>5349</v>
      </c>
      <c r="C1844" t="s">
        <v>22756</v>
      </c>
      <c r="D1844" t="s">
        <v>5350</v>
      </c>
      <c r="E1844" t="s">
        <v>5351</v>
      </c>
      <c r="F1844" t="s">
        <v>246</v>
      </c>
      <c r="G1844" s="1">
        <v>44023</v>
      </c>
      <c r="H1844">
        <v>2016</v>
      </c>
      <c r="I1844" t="s">
        <v>23</v>
      </c>
      <c r="J1844">
        <v>104</v>
      </c>
      <c r="K1844" t="s">
        <v>75</v>
      </c>
      <c r="L1844" t="s">
        <v>47</v>
      </c>
      <c r="M1844" t="s">
        <v>49</v>
      </c>
      <c r="N1844">
        <v>0</v>
      </c>
      <c r="O1844" t="str">
        <f t="shared" si="84"/>
        <v/>
      </c>
      <c r="P1844" t="str">
        <f t="shared" si="85"/>
        <v>100 - 120 минут</v>
      </c>
      <c r="Q1844" t="str">
        <f>VLOOKUP(L1844,[1]Лист1!$A:$B,2,0)</f>
        <v>Dramas</v>
      </c>
      <c r="R1844" s="5" t="str">
        <f t="shared" si="86"/>
        <v>2020</v>
      </c>
    </row>
    <row r="1845" spans="1:18" x14ac:dyDescent="0.25">
      <c r="A1845" s="4">
        <v>1843</v>
      </c>
      <c r="B1845" t="s">
        <v>5352</v>
      </c>
      <c r="C1845" t="s">
        <v>22757</v>
      </c>
      <c r="D1845" t="s">
        <v>5353</v>
      </c>
      <c r="E1845" t="s">
        <v>5354</v>
      </c>
      <c r="F1845" t="s">
        <v>38</v>
      </c>
      <c r="G1845" s="1">
        <v>44022</v>
      </c>
      <c r="H1845">
        <v>2020</v>
      </c>
      <c r="I1845" t="s">
        <v>54</v>
      </c>
      <c r="J1845">
        <v>1</v>
      </c>
      <c r="K1845" t="s">
        <v>417</v>
      </c>
      <c r="L1845" t="s">
        <v>160</v>
      </c>
      <c r="M1845" t="s">
        <v>57</v>
      </c>
      <c r="N1845" t="s">
        <v>193</v>
      </c>
      <c r="O1845" t="str">
        <f t="shared" si="84"/>
        <v>1 сезон</v>
      </c>
      <c r="P1845" t="str">
        <f t="shared" si="85"/>
        <v/>
      </c>
      <c r="Q1845" t="str">
        <f>VLOOKUP(L1845,[1]Лист1!$A:$B,2,0)</f>
        <v>International</v>
      </c>
      <c r="R1845" s="5" t="str">
        <f t="shared" si="86"/>
        <v>2020</v>
      </c>
    </row>
    <row r="1846" spans="1:18" x14ac:dyDescent="0.25">
      <c r="A1846" s="4">
        <v>1844</v>
      </c>
      <c r="B1846" t="s">
        <v>5355</v>
      </c>
      <c r="C1846" t="s">
        <v>22756</v>
      </c>
      <c r="D1846" t="s">
        <v>5356</v>
      </c>
      <c r="E1846" t="s">
        <v>5357</v>
      </c>
      <c r="F1846" t="s">
        <v>1084</v>
      </c>
      <c r="G1846" s="1">
        <v>44022</v>
      </c>
      <c r="H1846">
        <v>2018</v>
      </c>
      <c r="I1846" t="s">
        <v>54</v>
      </c>
      <c r="J1846">
        <v>101</v>
      </c>
      <c r="K1846" t="s">
        <v>224</v>
      </c>
      <c r="L1846" t="s">
        <v>62</v>
      </c>
      <c r="M1846" t="s">
        <v>49</v>
      </c>
      <c r="N1846">
        <v>0</v>
      </c>
      <c r="O1846" t="str">
        <f t="shared" si="84"/>
        <v/>
      </c>
      <c r="P1846" t="str">
        <f t="shared" si="85"/>
        <v>100 - 120 минут</v>
      </c>
      <c r="Q1846" t="str">
        <f>VLOOKUP(L1846,[1]Лист1!$A:$B,2,0)</f>
        <v>Comedies</v>
      </c>
      <c r="R1846" s="5" t="str">
        <f t="shared" si="86"/>
        <v>2020</v>
      </c>
    </row>
    <row r="1847" spans="1:18" x14ac:dyDescent="0.25">
      <c r="A1847" s="4">
        <v>1845</v>
      </c>
      <c r="B1847" t="s">
        <v>5358</v>
      </c>
      <c r="C1847" t="s">
        <v>22756</v>
      </c>
      <c r="D1847" t="s">
        <v>5359</v>
      </c>
      <c r="E1847" t="s">
        <v>5360</v>
      </c>
      <c r="F1847" t="s">
        <v>16</v>
      </c>
      <c r="G1847" s="1">
        <v>44022</v>
      </c>
      <c r="H1847">
        <v>2020</v>
      </c>
      <c r="I1847" t="s">
        <v>54</v>
      </c>
      <c r="J1847">
        <v>17</v>
      </c>
      <c r="K1847" t="s">
        <v>18</v>
      </c>
      <c r="L1847" t="s">
        <v>18</v>
      </c>
      <c r="M1847">
        <v>0</v>
      </c>
      <c r="N1847">
        <v>0</v>
      </c>
      <c r="O1847" t="str">
        <f t="shared" si="84"/>
        <v/>
      </c>
      <c r="P1847" t="str">
        <f t="shared" si="85"/>
        <v>0 - 40 минут</v>
      </c>
      <c r="Q1847" t="str">
        <f>VLOOKUP(L1847,[1]Лист1!$A:$B,2,0)</f>
        <v>Documentaries</v>
      </c>
      <c r="R1847" s="5" t="str">
        <f t="shared" si="86"/>
        <v>2020</v>
      </c>
    </row>
    <row r="1848" spans="1:18" x14ac:dyDescent="0.25">
      <c r="A1848" s="4">
        <v>1846</v>
      </c>
      <c r="B1848" t="s">
        <v>5361</v>
      </c>
      <c r="C1848" t="s">
        <v>22756</v>
      </c>
      <c r="D1848" t="s">
        <v>5362</v>
      </c>
      <c r="E1848" t="s">
        <v>5363</v>
      </c>
      <c r="F1848" t="s">
        <v>16</v>
      </c>
      <c r="G1848" s="1">
        <v>44022</v>
      </c>
      <c r="H1848">
        <v>2020</v>
      </c>
      <c r="I1848" t="s">
        <v>270</v>
      </c>
      <c r="J1848">
        <v>126</v>
      </c>
      <c r="K1848" t="s">
        <v>237</v>
      </c>
      <c r="L1848" t="s">
        <v>237</v>
      </c>
      <c r="M1848">
        <v>0</v>
      </c>
      <c r="N1848">
        <v>0</v>
      </c>
      <c r="O1848" t="str">
        <f t="shared" si="84"/>
        <v/>
      </c>
      <c r="P1848" t="str">
        <f t="shared" si="85"/>
        <v>120 - 140 минут</v>
      </c>
      <c r="Q1848" t="str">
        <f>VLOOKUP(L1848,[1]Лист1!$A:$B,2,0)</f>
        <v>Action &amp; Adventure</v>
      </c>
      <c r="R1848" s="5" t="str">
        <f t="shared" si="86"/>
        <v>2020</v>
      </c>
    </row>
    <row r="1849" spans="1:18" x14ac:dyDescent="0.25">
      <c r="A1849" s="4">
        <v>1847</v>
      </c>
      <c r="B1849" t="s">
        <v>5364</v>
      </c>
      <c r="C1849" t="s">
        <v>22757</v>
      </c>
      <c r="D1849" t="s">
        <v>5365</v>
      </c>
      <c r="E1849" t="s">
        <v>5366</v>
      </c>
      <c r="F1849" t="s">
        <v>1160</v>
      </c>
      <c r="G1849" s="1">
        <v>44022</v>
      </c>
      <c r="H1849">
        <v>2019</v>
      </c>
      <c r="I1849" t="s">
        <v>23</v>
      </c>
      <c r="J1849">
        <v>1</v>
      </c>
      <c r="K1849" t="s">
        <v>351</v>
      </c>
      <c r="L1849" t="s">
        <v>25</v>
      </c>
      <c r="M1849" t="s">
        <v>26</v>
      </c>
      <c r="N1849" t="s">
        <v>168</v>
      </c>
      <c r="O1849" t="str">
        <f t="shared" si="84"/>
        <v>1 сезон</v>
      </c>
      <c r="P1849" t="str">
        <f t="shared" si="85"/>
        <v/>
      </c>
      <c r="Q1849" t="str">
        <f>VLOOKUP(L1849,[1]Лист1!$A:$B,2,0)</f>
        <v>Crime</v>
      </c>
      <c r="R1849" s="5" t="str">
        <f t="shared" si="86"/>
        <v>2020</v>
      </c>
    </row>
    <row r="1850" spans="1:18" x14ac:dyDescent="0.25">
      <c r="A1850" s="4">
        <v>1848</v>
      </c>
      <c r="B1850" t="s">
        <v>5367</v>
      </c>
      <c r="C1850" t="s">
        <v>22756</v>
      </c>
      <c r="D1850" t="s">
        <v>5368</v>
      </c>
      <c r="E1850" t="s">
        <v>5369</v>
      </c>
      <c r="F1850" t="s">
        <v>1079</v>
      </c>
      <c r="G1850" s="1">
        <v>44020</v>
      </c>
      <c r="H1850">
        <v>2018</v>
      </c>
      <c r="I1850" t="s">
        <v>270</v>
      </c>
      <c r="J1850">
        <v>89</v>
      </c>
      <c r="K1850" t="s">
        <v>441</v>
      </c>
      <c r="L1850" t="s">
        <v>18</v>
      </c>
      <c r="M1850" t="s">
        <v>442</v>
      </c>
      <c r="N1850">
        <v>0</v>
      </c>
      <c r="O1850" t="str">
        <f t="shared" si="84"/>
        <v/>
      </c>
      <c r="P1850" t="str">
        <f t="shared" si="85"/>
        <v>80 - 100 минут</v>
      </c>
      <c r="Q1850" t="str">
        <f>VLOOKUP(L1850,[1]Лист1!$A:$B,2,0)</f>
        <v>Documentaries</v>
      </c>
      <c r="R1850" s="5" t="str">
        <f t="shared" si="86"/>
        <v>2020</v>
      </c>
    </row>
    <row r="1851" spans="1:18" x14ac:dyDescent="0.25">
      <c r="A1851" s="4">
        <v>1849</v>
      </c>
      <c r="B1851" t="s">
        <v>5370</v>
      </c>
      <c r="C1851" t="s">
        <v>22756</v>
      </c>
      <c r="D1851" t="s">
        <v>5371</v>
      </c>
      <c r="E1851" t="s">
        <v>5372</v>
      </c>
      <c r="F1851" t="s">
        <v>16</v>
      </c>
      <c r="G1851" s="1">
        <v>44020</v>
      </c>
      <c r="H1851">
        <v>2020</v>
      </c>
      <c r="I1851" t="s">
        <v>54</v>
      </c>
      <c r="J1851">
        <v>96</v>
      </c>
      <c r="K1851" t="s">
        <v>786</v>
      </c>
      <c r="L1851" t="s">
        <v>18</v>
      </c>
      <c r="M1851" t="s">
        <v>787</v>
      </c>
      <c r="N1851">
        <v>0</v>
      </c>
      <c r="O1851" t="str">
        <f t="shared" si="84"/>
        <v/>
      </c>
      <c r="P1851" t="str">
        <f t="shared" si="85"/>
        <v>80 - 100 минут</v>
      </c>
      <c r="Q1851" t="str">
        <f>VLOOKUP(L1851,[1]Лист1!$A:$B,2,0)</f>
        <v>Documentaries</v>
      </c>
      <c r="R1851" s="5" t="str">
        <f t="shared" si="86"/>
        <v>2020</v>
      </c>
    </row>
    <row r="1852" spans="1:18" x14ac:dyDescent="0.25">
      <c r="A1852" s="4">
        <v>1850</v>
      </c>
      <c r="B1852" t="s">
        <v>5373</v>
      </c>
      <c r="C1852" t="s">
        <v>22756</v>
      </c>
      <c r="D1852" t="s">
        <v>5374</v>
      </c>
      <c r="E1852" t="s">
        <v>5375</v>
      </c>
      <c r="F1852" t="s">
        <v>16</v>
      </c>
      <c r="G1852" s="1">
        <v>44020</v>
      </c>
      <c r="H1852">
        <v>2018</v>
      </c>
      <c r="I1852" t="s">
        <v>270</v>
      </c>
      <c r="J1852">
        <v>91</v>
      </c>
      <c r="K1852" t="s">
        <v>1071</v>
      </c>
      <c r="L1852" t="s">
        <v>62</v>
      </c>
      <c r="M1852" t="s">
        <v>48</v>
      </c>
      <c r="N1852">
        <v>0</v>
      </c>
      <c r="O1852" t="str">
        <f t="shared" si="84"/>
        <v/>
      </c>
      <c r="P1852" t="str">
        <f t="shared" si="85"/>
        <v>80 - 100 минут</v>
      </c>
      <c r="Q1852" t="str">
        <f>VLOOKUP(L1852,[1]Лист1!$A:$B,2,0)</f>
        <v>Comedies</v>
      </c>
      <c r="R1852" s="5" t="str">
        <f t="shared" si="86"/>
        <v>2020</v>
      </c>
    </row>
    <row r="1853" spans="1:18" x14ac:dyDescent="0.25">
      <c r="A1853" s="4">
        <v>1851</v>
      </c>
      <c r="B1853" t="s">
        <v>5376</v>
      </c>
      <c r="C1853" t="s">
        <v>22756</v>
      </c>
      <c r="D1853" t="s">
        <v>5377</v>
      </c>
      <c r="E1853" t="s">
        <v>5378</v>
      </c>
      <c r="F1853" t="s">
        <v>16</v>
      </c>
      <c r="G1853" s="1">
        <v>44019</v>
      </c>
      <c r="H1853">
        <v>2012</v>
      </c>
      <c r="I1853" t="s">
        <v>121</v>
      </c>
      <c r="J1853">
        <v>86</v>
      </c>
      <c r="K1853" t="s">
        <v>41</v>
      </c>
      <c r="L1853" t="s">
        <v>41</v>
      </c>
      <c r="M1853">
        <v>0</v>
      </c>
      <c r="N1853">
        <v>0</v>
      </c>
      <c r="O1853" t="str">
        <f t="shared" si="84"/>
        <v/>
      </c>
      <c r="P1853" t="str">
        <f t="shared" si="85"/>
        <v>80 - 100 минут</v>
      </c>
      <c r="Q1853" t="str">
        <f>VLOOKUP(L1853,[1]Лист1!$A:$B,2,0)</f>
        <v>Kids</v>
      </c>
      <c r="R1853" s="5" t="str">
        <f t="shared" si="86"/>
        <v>2020</v>
      </c>
    </row>
    <row r="1854" spans="1:18" x14ac:dyDescent="0.25">
      <c r="A1854" s="4">
        <v>1852</v>
      </c>
      <c r="B1854" t="s">
        <v>5379</v>
      </c>
      <c r="C1854" t="s">
        <v>22756</v>
      </c>
      <c r="D1854" t="s">
        <v>5380</v>
      </c>
      <c r="E1854" t="s">
        <v>5381</v>
      </c>
      <c r="F1854" t="s">
        <v>16</v>
      </c>
      <c r="G1854" s="1">
        <v>44018</v>
      </c>
      <c r="H1854">
        <v>2019</v>
      </c>
      <c r="I1854" t="s">
        <v>23</v>
      </c>
      <c r="J1854">
        <v>89</v>
      </c>
      <c r="K1854" t="s">
        <v>441</v>
      </c>
      <c r="L1854" t="s">
        <v>18</v>
      </c>
      <c r="M1854" t="s">
        <v>442</v>
      </c>
      <c r="N1854">
        <v>0</v>
      </c>
      <c r="O1854" t="str">
        <f t="shared" si="84"/>
        <v/>
      </c>
      <c r="P1854" t="str">
        <f t="shared" si="85"/>
        <v>80 - 100 минут</v>
      </c>
      <c r="Q1854" t="str">
        <f>VLOOKUP(L1854,[1]Лист1!$A:$B,2,0)</f>
        <v>Documentaries</v>
      </c>
      <c r="R1854" s="5" t="str">
        <f t="shared" si="86"/>
        <v>2020</v>
      </c>
    </row>
    <row r="1855" spans="1:18" x14ac:dyDescent="0.25">
      <c r="A1855" s="4">
        <v>1853</v>
      </c>
      <c r="B1855" t="s">
        <v>5382</v>
      </c>
      <c r="C1855" t="s">
        <v>22756</v>
      </c>
      <c r="D1855" t="s">
        <v>5383</v>
      </c>
      <c r="E1855" t="s">
        <v>5384</v>
      </c>
      <c r="F1855" t="s">
        <v>67</v>
      </c>
      <c r="G1855" s="1">
        <v>44017</v>
      </c>
      <c r="H1855">
        <v>2012</v>
      </c>
      <c r="I1855" t="s">
        <v>54</v>
      </c>
      <c r="J1855">
        <v>151</v>
      </c>
      <c r="K1855" t="s">
        <v>217</v>
      </c>
      <c r="L1855" t="s">
        <v>62</v>
      </c>
      <c r="M1855" t="s">
        <v>49</v>
      </c>
      <c r="N1855" t="s">
        <v>70</v>
      </c>
      <c r="O1855" t="str">
        <f t="shared" si="84"/>
        <v/>
      </c>
      <c r="P1855" t="str">
        <f t="shared" si="85"/>
        <v>140 минут +</v>
      </c>
      <c r="Q1855" t="str">
        <f>VLOOKUP(L1855,[1]Лист1!$A:$B,2,0)</f>
        <v>Comedies</v>
      </c>
      <c r="R1855" s="5" t="str">
        <f t="shared" si="86"/>
        <v>2020</v>
      </c>
    </row>
    <row r="1856" spans="1:18" x14ac:dyDescent="0.25">
      <c r="A1856" s="4">
        <v>1854</v>
      </c>
      <c r="B1856" t="s">
        <v>5385</v>
      </c>
      <c r="C1856" t="s">
        <v>22756</v>
      </c>
      <c r="D1856" t="s">
        <v>5386</v>
      </c>
      <c r="E1856" t="s">
        <v>5387</v>
      </c>
      <c r="F1856" t="s">
        <v>67</v>
      </c>
      <c r="G1856" s="1">
        <v>44017</v>
      </c>
      <c r="H1856">
        <v>2011</v>
      </c>
      <c r="I1856" t="s">
        <v>54</v>
      </c>
      <c r="J1856">
        <v>116</v>
      </c>
      <c r="K1856" t="s">
        <v>385</v>
      </c>
      <c r="L1856" t="s">
        <v>237</v>
      </c>
      <c r="M1856" t="s">
        <v>42</v>
      </c>
      <c r="N1856" t="s">
        <v>63</v>
      </c>
      <c r="O1856" t="str">
        <f t="shared" si="84"/>
        <v/>
      </c>
      <c r="P1856" t="str">
        <f t="shared" si="85"/>
        <v>100 - 120 минут</v>
      </c>
      <c r="Q1856" t="str">
        <f>VLOOKUP(L1856,[1]Лист1!$A:$B,2,0)</f>
        <v>Action &amp; Adventure</v>
      </c>
      <c r="R1856" s="5" t="str">
        <f t="shared" si="86"/>
        <v>2020</v>
      </c>
    </row>
    <row r="1857" spans="1:18" x14ac:dyDescent="0.25">
      <c r="A1857" s="4">
        <v>1855</v>
      </c>
      <c r="B1857" t="s">
        <v>5388</v>
      </c>
      <c r="C1857" t="s">
        <v>22756</v>
      </c>
      <c r="D1857" t="s">
        <v>5389</v>
      </c>
      <c r="E1857" t="s">
        <v>5390</v>
      </c>
      <c r="F1857" t="s">
        <v>67</v>
      </c>
      <c r="G1857" s="1">
        <v>44017</v>
      </c>
      <c r="H1857">
        <v>2012</v>
      </c>
      <c r="I1857" t="s">
        <v>54</v>
      </c>
      <c r="J1857">
        <v>110</v>
      </c>
      <c r="K1857" t="s">
        <v>463</v>
      </c>
      <c r="L1857" t="s">
        <v>47</v>
      </c>
      <c r="M1857" t="s">
        <v>49</v>
      </c>
      <c r="N1857" t="s">
        <v>143</v>
      </c>
      <c r="O1857" t="str">
        <f t="shared" si="84"/>
        <v/>
      </c>
      <c r="P1857" t="str">
        <f t="shared" si="85"/>
        <v>100 - 120 минут</v>
      </c>
      <c r="Q1857" t="str">
        <f>VLOOKUP(L1857,[1]Лист1!$A:$B,2,0)</f>
        <v>Dramas</v>
      </c>
      <c r="R1857" s="5" t="str">
        <f t="shared" si="86"/>
        <v>2020</v>
      </c>
    </row>
    <row r="1858" spans="1:18" x14ac:dyDescent="0.25">
      <c r="A1858" s="4">
        <v>1856</v>
      </c>
      <c r="B1858" t="s">
        <v>5391</v>
      </c>
      <c r="C1858" t="s">
        <v>22756</v>
      </c>
      <c r="D1858" t="s">
        <v>5392</v>
      </c>
      <c r="E1858" t="s">
        <v>5393</v>
      </c>
      <c r="F1858" t="s">
        <v>67</v>
      </c>
      <c r="G1858" s="1">
        <v>44017</v>
      </c>
      <c r="H1858">
        <v>2013</v>
      </c>
      <c r="I1858" t="s">
        <v>23</v>
      </c>
      <c r="J1858">
        <v>123</v>
      </c>
      <c r="K1858" t="s">
        <v>75</v>
      </c>
      <c r="L1858" t="s">
        <v>47</v>
      </c>
      <c r="M1858" t="s">
        <v>49</v>
      </c>
      <c r="N1858">
        <v>0</v>
      </c>
      <c r="O1858" t="str">
        <f t="shared" si="84"/>
        <v/>
      </c>
      <c r="P1858" t="str">
        <f t="shared" si="85"/>
        <v>120 - 140 минут</v>
      </c>
      <c r="Q1858" t="str">
        <f>VLOOKUP(L1858,[1]Лист1!$A:$B,2,0)</f>
        <v>Dramas</v>
      </c>
      <c r="R1858" s="5" t="str">
        <f t="shared" si="86"/>
        <v>2020</v>
      </c>
    </row>
    <row r="1859" spans="1:18" x14ac:dyDescent="0.25">
      <c r="A1859" s="4">
        <v>1857</v>
      </c>
      <c r="B1859" t="s">
        <v>5394</v>
      </c>
      <c r="C1859" t="s">
        <v>22756</v>
      </c>
      <c r="D1859" t="s">
        <v>5395</v>
      </c>
      <c r="E1859" t="s">
        <v>5396</v>
      </c>
      <c r="F1859" t="s">
        <v>67</v>
      </c>
      <c r="G1859" s="1">
        <v>44017</v>
      </c>
      <c r="H1859">
        <v>2013</v>
      </c>
      <c r="I1859" t="s">
        <v>54</v>
      </c>
      <c r="J1859">
        <v>139</v>
      </c>
      <c r="K1859" t="s">
        <v>385</v>
      </c>
      <c r="L1859" t="s">
        <v>237</v>
      </c>
      <c r="M1859" t="s">
        <v>42</v>
      </c>
      <c r="N1859" t="s">
        <v>63</v>
      </c>
      <c r="O1859" t="str">
        <f t="shared" ref="O1859:O1922" si="87">IF(C1859="Сериал",IF(J1859=1,"1 сезон",IF(AND(J1859&gt;=2,J1859&lt;=4),CONCATENATE(J1859," сезона"),IF(J1859=5,CONCATENATE(J1859," сезонов"),IF(J1859&gt;=6,"более 5 сезонов")))),"")</f>
        <v/>
      </c>
      <c r="P1859" t="str">
        <f t="shared" ref="P1859:P1922" si="88">IF(C1859="Фильм",IF(J1859&lt;40,"0 - 40 минут",IF(AND(J1859&gt;=40,J1859&lt;60),"40 - 60 минут",IF(AND(J1859&gt;=60,J1859&lt;80),"60 - 80 минут",IF(AND(J1859&gt;=80,J1859&lt;100),"80 - 100 минут",IF(AND(J1859&gt;=100,J1859&lt;120),"100 - 120 минут",IF(AND(J1859&gt;=120,J1859&lt;140),"120 - 140 минут",IF(J1859&gt;=140,"140 минут +",))))))),"")</f>
        <v>120 - 140 минут</v>
      </c>
      <c r="Q1859" t="str">
        <f>VLOOKUP(L1859,[1]Лист1!$A:$B,2,0)</f>
        <v>Action &amp; Adventure</v>
      </c>
      <c r="R1859" s="5" t="str">
        <f t="shared" ref="R1859:R1922" si="89">TEXT(G1859,"гггг")</f>
        <v>2020</v>
      </c>
    </row>
    <row r="1860" spans="1:18" x14ac:dyDescent="0.25">
      <c r="A1860" s="4">
        <v>1858</v>
      </c>
      <c r="B1860" t="s">
        <v>5397</v>
      </c>
      <c r="C1860" t="s">
        <v>22756</v>
      </c>
      <c r="D1860" t="s">
        <v>5398</v>
      </c>
      <c r="E1860" t="s">
        <v>5399</v>
      </c>
      <c r="F1860" t="s">
        <v>67</v>
      </c>
      <c r="G1860" s="1">
        <v>44017</v>
      </c>
      <c r="H1860">
        <v>2016</v>
      </c>
      <c r="I1860" t="s">
        <v>23</v>
      </c>
      <c r="J1860">
        <v>95</v>
      </c>
      <c r="K1860" t="s">
        <v>46</v>
      </c>
      <c r="L1860" t="s">
        <v>47</v>
      </c>
      <c r="M1860" t="s">
        <v>48</v>
      </c>
      <c r="N1860" t="s">
        <v>49</v>
      </c>
      <c r="O1860" t="str">
        <f t="shared" si="87"/>
        <v/>
      </c>
      <c r="P1860" t="str">
        <f t="shared" si="88"/>
        <v>80 - 100 минут</v>
      </c>
      <c r="Q1860" t="str">
        <f>VLOOKUP(L1860,[1]Лист1!$A:$B,2,0)</f>
        <v>Dramas</v>
      </c>
      <c r="R1860" s="5" t="str">
        <f t="shared" si="89"/>
        <v>2020</v>
      </c>
    </row>
    <row r="1861" spans="1:18" x14ac:dyDescent="0.25">
      <c r="A1861" s="4">
        <v>1859</v>
      </c>
      <c r="B1861" t="s">
        <v>5400</v>
      </c>
      <c r="C1861" t="s">
        <v>22756</v>
      </c>
      <c r="D1861" t="s">
        <v>5401</v>
      </c>
      <c r="E1861" t="s">
        <v>882</v>
      </c>
      <c r="F1861" t="s">
        <v>67</v>
      </c>
      <c r="G1861" s="1">
        <v>44017</v>
      </c>
      <c r="H1861">
        <v>2013</v>
      </c>
      <c r="I1861" t="s">
        <v>54</v>
      </c>
      <c r="J1861">
        <v>121</v>
      </c>
      <c r="K1861" t="s">
        <v>217</v>
      </c>
      <c r="L1861" t="s">
        <v>62</v>
      </c>
      <c r="M1861" t="s">
        <v>49</v>
      </c>
      <c r="N1861" t="s">
        <v>70</v>
      </c>
      <c r="O1861" t="str">
        <f t="shared" si="87"/>
        <v/>
      </c>
      <c r="P1861" t="str">
        <f t="shared" si="88"/>
        <v>120 - 140 минут</v>
      </c>
      <c r="Q1861" t="str">
        <f>VLOOKUP(L1861,[1]Лист1!$A:$B,2,0)</f>
        <v>Comedies</v>
      </c>
      <c r="R1861" s="5" t="str">
        <f t="shared" si="89"/>
        <v>2020</v>
      </c>
    </row>
    <row r="1862" spans="1:18" x14ac:dyDescent="0.25">
      <c r="A1862" s="4">
        <v>1860</v>
      </c>
      <c r="B1862" t="s">
        <v>5402</v>
      </c>
      <c r="C1862" t="s">
        <v>22756</v>
      </c>
      <c r="D1862" t="s">
        <v>5403</v>
      </c>
      <c r="E1862" t="s">
        <v>5404</v>
      </c>
      <c r="F1862" t="s">
        <v>67</v>
      </c>
      <c r="G1862" s="1">
        <v>44017</v>
      </c>
      <c r="H1862">
        <v>2015</v>
      </c>
      <c r="I1862" t="s">
        <v>39</v>
      </c>
      <c r="J1862">
        <v>127</v>
      </c>
      <c r="K1862" t="s">
        <v>454</v>
      </c>
      <c r="L1862" t="s">
        <v>62</v>
      </c>
      <c r="M1862" t="s">
        <v>63</v>
      </c>
      <c r="N1862" t="s">
        <v>49</v>
      </c>
      <c r="O1862" t="str">
        <f t="shared" si="87"/>
        <v/>
      </c>
      <c r="P1862" t="str">
        <f t="shared" si="88"/>
        <v>120 - 140 минут</v>
      </c>
      <c r="Q1862" t="str">
        <f>VLOOKUP(L1862,[1]Лист1!$A:$B,2,0)</f>
        <v>Comedies</v>
      </c>
      <c r="R1862" s="5" t="str">
        <f t="shared" si="89"/>
        <v>2020</v>
      </c>
    </row>
    <row r="1863" spans="1:18" x14ac:dyDescent="0.25">
      <c r="A1863" s="4">
        <v>1861</v>
      </c>
      <c r="B1863" t="s">
        <v>5405</v>
      </c>
      <c r="C1863" t="s">
        <v>22756</v>
      </c>
      <c r="D1863" t="s">
        <v>5406</v>
      </c>
      <c r="E1863" t="s">
        <v>5407</v>
      </c>
      <c r="F1863" t="s">
        <v>67</v>
      </c>
      <c r="G1863" s="1">
        <v>44017</v>
      </c>
      <c r="H1863">
        <v>2015</v>
      </c>
      <c r="I1863" t="s">
        <v>54</v>
      </c>
      <c r="J1863">
        <v>162</v>
      </c>
      <c r="K1863" t="s">
        <v>231</v>
      </c>
      <c r="L1863" t="s">
        <v>47</v>
      </c>
      <c r="M1863" t="s">
        <v>49</v>
      </c>
      <c r="N1863" t="s">
        <v>232</v>
      </c>
      <c r="O1863" t="str">
        <f t="shared" si="87"/>
        <v/>
      </c>
      <c r="P1863" t="str">
        <f t="shared" si="88"/>
        <v>140 минут +</v>
      </c>
      <c r="Q1863" t="str">
        <f>VLOOKUP(L1863,[1]Лист1!$A:$B,2,0)</f>
        <v>Dramas</v>
      </c>
      <c r="R1863" s="5" t="str">
        <f t="shared" si="89"/>
        <v>2020</v>
      </c>
    </row>
    <row r="1864" spans="1:18" x14ac:dyDescent="0.25">
      <c r="A1864" s="4">
        <v>1862</v>
      </c>
      <c r="B1864" t="s">
        <v>5408</v>
      </c>
      <c r="C1864" t="s">
        <v>22756</v>
      </c>
      <c r="D1864" t="s">
        <v>5409</v>
      </c>
      <c r="E1864" t="s">
        <v>5410</v>
      </c>
      <c r="F1864" t="s">
        <v>67</v>
      </c>
      <c r="G1864" s="1">
        <v>44017</v>
      </c>
      <c r="H1864">
        <v>2015</v>
      </c>
      <c r="I1864" t="s">
        <v>54</v>
      </c>
      <c r="J1864">
        <v>128</v>
      </c>
      <c r="K1864" t="s">
        <v>236</v>
      </c>
      <c r="L1864" t="s">
        <v>237</v>
      </c>
      <c r="M1864" t="s">
        <v>63</v>
      </c>
      <c r="N1864" t="s">
        <v>49</v>
      </c>
      <c r="O1864" t="str">
        <f t="shared" si="87"/>
        <v/>
      </c>
      <c r="P1864" t="str">
        <f t="shared" si="88"/>
        <v>120 - 140 минут</v>
      </c>
      <c r="Q1864" t="str">
        <f>VLOOKUP(L1864,[1]Лист1!$A:$B,2,0)</f>
        <v>Action &amp; Adventure</v>
      </c>
      <c r="R1864" s="5" t="str">
        <f t="shared" si="89"/>
        <v>2020</v>
      </c>
    </row>
    <row r="1865" spans="1:18" x14ac:dyDescent="0.25">
      <c r="A1865" s="4">
        <v>1863</v>
      </c>
      <c r="B1865" t="s">
        <v>5411</v>
      </c>
      <c r="C1865" t="s">
        <v>22756</v>
      </c>
      <c r="D1865" t="s">
        <v>5412</v>
      </c>
      <c r="E1865" t="s">
        <v>5413</v>
      </c>
      <c r="F1865" t="s">
        <v>67</v>
      </c>
      <c r="G1865" s="1">
        <v>44017</v>
      </c>
      <c r="H1865">
        <v>2014</v>
      </c>
      <c r="I1865" t="s">
        <v>54</v>
      </c>
      <c r="J1865">
        <v>112</v>
      </c>
      <c r="K1865" t="s">
        <v>849</v>
      </c>
      <c r="L1865" t="s">
        <v>237</v>
      </c>
      <c r="M1865" t="s">
        <v>42</v>
      </c>
      <c r="N1865" t="s">
        <v>49</v>
      </c>
      <c r="O1865" t="str">
        <f t="shared" si="87"/>
        <v/>
      </c>
      <c r="P1865" t="str">
        <f t="shared" si="88"/>
        <v>100 - 120 минут</v>
      </c>
      <c r="Q1865" t="str">
        <f>VLOOKUP(L1865,[1]Лист1!$A:$B,2,0)</f>
        <v>Action &amp; Adventure</v>
      </c>
      <c r="R1865" s="5" t="str">
        <f t="shared" si="89"/>
        <v>2020</v>
      </c>
    </row>
    <row r="1866" spans="1:18" x14ac:dyDescent="0.25">
      <c r="A1866" s="4">
        <v>1864</v>
      </c>
      <c r="B1866" t="s">
        <v>5414</v>
      </c>
      <c r="C1866" t="s">
        <v>22757</v>
      </c>
      <c r="D1866" t="s">
        <v>5415</v>
      </c>
      <c r="E1866" t="s">
        <v>5416</v>
      </c>
      <c r="F1866" t="s">
        <v>1720</v>
      </c>
      <c r="G1866" s="1">
        <v>44017</v>
      </c>
      <c r="H1866">
        <v>2020</v>
      </c>
      <c r="I1866" t="s">
        <v>23</v>
      </c>
      <c r="J1866">
        <v>1</v>
      </c>
      <c r="K1866" t="s">
        <v>192</v>
      </c>
      <c r="L1866" t="s">
        <v>160</v>
      </c>
      <c r="M1866" t="s">
        <v>193</v>
      </c>
      <c r="N1866" t="s">
        <v>194</v>
      </c>
      <c r="O1866" t="str">
        <f t="shared" si="87"/>
        <v>1 сезон</v>
      </c>
      <c r="P1866" t="str">
        <f t="shared" si="88"/>
        <v/>
      </c>
      <c r="Q1866" t="str">
        <f>VLOOKUP(L1866,[1]Лист1!$A:$B,2,0)</f>
        <v>International</v>
      </c>
      <c r="R1866" s="5" t="str">
        <f t="shared" si="89"/>
        <v>2020</v>
      </c>
    </row>
    <row r="1867" spans="1:18" x14ac:dyDescent="0.25">
      <c r="A1867" s="4">
        <v>1865</v>
      </c>
      <c r="B1867" t="s">
        <v>5417</v>
      </c>
      <c r="C1867" t="s">
        <v>22756</v>
      </c>
      <c r="D1867" t="s">
        <v>5418</v>
      </c>
      <c r="E1867" t="s">
        <v>4716</v>
      </c>
      <c r="F1867" t="s">
        <v>67</v>
      </c>
      <c r="G1867" s="1">
        <v>44017</v>
      </c>
      <c r="H1867">
        <v>2013</v>
      </c>
      <c r="I1867" t="s">
        <v>23</v>
      </c>
      <c r="J1867">
        <v>125</v>
      </c>
      <c r="K1867" t="s">
        <v>463</v>
      </c>
      <c r="L1867" t="s">
        <v>47</v>
      </c>
      <c r="M1867" t="s">
        <v>49</v>
      </c>
      <c r="N1867" t="s">
        <v>143</v>
      </c>
      <c r="O1867" t="str">
        <f t="shared" si="87"/>
        <v/>
      </c>
      <c r="P1867" t="str">
        <f t="shared" si="88"/>
        <v>120 - 140 минут</v>
      </c>
      <c r="Q1867" t="str">
        <f>VLOOKUP(L1867,[1]Лист1!$A:$B,2,0)</f>
        <v>Dramas</v>
      </c>
      <c r="R1867" s="5" t="str">
        <f t="shared" si="89"/>
        <v>2020</v>
      </c>
    </row>
    <row r="1868" spans="1:18" x14ac:dyDescent="0.25">
      <c r="A1868" s="4">
        <v>1866</v>
      </c>
      <c r="B1868" t="s">
        <v>5419</v>
      </c>
      <c r="C1868" t="s">
        <v>22756</v>
      </c>
      <c r="D1868" t="s">
        <v>5420</v>
      </c>
      <c r="E1868" t="s">
        <v>5421</v>
      </c>
      <c r="F1868" t="s">
        <v>67</v>
      </c>
      <c r="G1868" s="1">
        <v>44017</v>
      </c>
      <c r="H1868">
        <v>2013</v>
      </c>
      <c r="I1868" t="s">
        <v>54</v>
      </c>
      <c r="J1868">
        <v>128</v>
      </c>
      <c r="K1868" t="s">
        <v>231</v>
      </c>
      <c r="L1868" t="s">
        <v>47</v>
      </c>
      <c r="M1868" t="s">
        <v>49</v>
      </c>
      <c r="N1868" t="s">
        <v>232</v>
      </c>
      <c r="O1868" t="str">
        <f t="shared" si="87"/>
        <v/>
      </c>
      <c r="P1868" t="str">
        <f t="shared" si="88"/>
        <v>120 - 140 минут</v>
      </c>
      <c r="Q1868" t="str">
        <f>VLOOKUP(L1868,[1]Лист1!$A:$B,2,0)</f>
        <v>Dramas</v>
      </c>
      <c r="R1868" s="5" t="str">
        <f t="shared" si="89"/>
        <v>2020</v>
      </c>
    </row>
    <row r="1869" spans="1:18" x14ac:dyDescent="0.25">
      <c r="A1869" s="4">
        <v>1867</v>
      </c>
      <c r="B1869" t="s">
        <v>5422</v>
      </c>
      <c r="C1869" t="s">
        <v>22756</v>
      </c>
      <c r="D1869" t="s">
        <v>5423</v>
      </c>
      <c r="E1869" t="s">
        <v>5424</v>
      </c>
      <c r="F1869" t="s">
        <v>67</v>
      </c>
      <c r="G1869" s="1">
        <v>44017</v>
      </c>
      <c r="H1869">
        <v>2014</v>
      </c>
      <c r="I1869" t="s">
        <v>39</v>
      </c>
      <c r="J1869">
        <v>120</v>
      </c>
      <c r="K1869" t="s">
        <v>2619</v>
      </c>
      <c r="L1869" t="s">
        <v>47</v>
      </c>
      <c r="M1869" t="s">
        <v>49</v>
      </c>
      <c r="N1869" t="s">
        <v>442</v>
      </c>
      <c r="O1869" t="str">
        <f t="shared" si="87"/>
        <v/>
      </c>
      <c r="P1869" t="str">
        <f t="shared" si="88"/>
        <v>120 - 140 минут</v>
      </c>
      <c r="Q1869" t="str">
        <f>VLOOKUP(L1869,[1]Лист1!$A:$B,2,0)</f>
        <v>Dramas</v>
      </c>
      <c r="R1869" s="5" t="str">
        <f t="shared" si="89"/>
        <v>2020</v>
      </c>
    </row>
    <row r="1870" spans="1:18" x14ac:dyDescent="0.25">
      <c r="A1870" s="4">
        <v>1868</v>
      </c>
      <c r="B1870" t="s">
        <v>5425</v>
      </c>
      <c r="C1870" t="s">
        <v>22756</v>
      </c>
      <c r="D1870" t="s">
        <v>5426</v>
      </c>
      <c r="E1870" t="s">
        <v>5427</v>
      </c>
      <c r="F1870" t="s">
        <v>16</v>
      </c>
      <c r="G1870" s="1">
        <v>44019</v>
      </c>
      <c r="H1870">
        <v>2020</v>
      </c>
      <c r="I1870" t="s">
        <v>23</v>
      </c>
      <c r="J1870">
        <v>67</v>
      </c>
      <c r="K1870" t="s">
        <v>733</v>
      </c>
      <c r="L1870" t="s">
        <v>733</v>
      </c>
      <c r="M1870">
        <v>0</v>
      </c>
      <c r="N1870">
        <v>0</v>
      </c>
      <c r="O1870" t="str">
        <f t="shared" si="87"/>
        <v/>
      </c>
      <c r="P1870" t="str">
        <f t="shared" si="88"/>
        <v>60 - 80 минут</v>
      </c>
      <c r="Q1870" t="str">
        <f>VLOOKUP(L1870,[1]Лист1!$A:$B,2,0)</f>
        <v>Stand-Up</v>
      </c>
      <c r="R1870" s="5" t="str">
        <f t="shared" si="89"/>
        <v>2020</v>
      </c>
    </row>
    <row r="1871" spans="1:18" x14ac:dyDescent="0.25">
      <c r="A1871" s="4">
        <v>1869</v>
      </c>
      <c r="B1871" t="s">
        <v>5428</v>
      </c>
      <c r="C1871" t="s">
        <v>22756</v>
      </c>
      <c r="D1871" t="s">
        <v>5429</v>
      </c>
      <c r="E1871" t="s">
        <v>5430</v>
      </c>
      <c r="F1871" t="s">
        <v>85</v>
      </c>
      <c r="G1871" s="1">
        <v>44018</v>
      </c>
      <c r="H1871">
        <v>2020</v>
      </c>
      <c r="I1871" t="s">
        <v>23</v>
      </c>
      <c r="J1871">
        <v>65</v>
      </c>
      <c r="K1871" t="s">
        <v>534</v>
      </c>
      <c r="L1871" t="s">
        <v>390</v>
      </c>
      <c r="M1871" t="s">
        <v>70</v>
      </c>
      <c r="N1871">
        <v>0</v>
      </c>
      <c r="O1871" t="str">
        <f t="shared" si="87"/>
        <v/>
      </c>
      <c r="P1871" t="str">
        <f t="shared" si="88"/>
        <v>60 - 80 минут</v>
      </c>
      <c r="Q1871" t="str">
        <f>VLOOKUP(L1871,[1]Лист1!$A:$B,2,0)</f>
        <v>International</v>
      </c>
      <c r="R1871" s="5" t="str">
        <f t="shared" si="89"/>
        <v>2020</v>
      </c>
    </row>
    <row r="1872" spans="1:18" x14ac:dyDescent="0.25">
      <c r="A1872" s="4">
        <v>1870</v>
      </c>
      <c r="B1872" t="s">
        <v>5431</v>
      </c>
      <c r="C1872" t="s">
        <v>22756</v>
      </c>
      <c r="D1872" t="s">
        <v>5432</v>
      </c>
      <c r="E1872" t="s">
        <v>3511</v>
      </c>
      <c r="F1872" t="s">
        <v>67</v>
      </c>
      <c r="G1872" s="1">
        <v>44017</v>
      </c>
      <c r="H1872">
        <v>2011</v>
      </c>
      <c r="I1872" t="s">
        <v>23</v>
      </c>
      <c r="J1872">
        <v>86</v>
      </c>
      <c r="K1872" t="s">
        <v>46</v>
      </c>
      <c r="L1872" t="s">
        <v>47</v>
      </c>
      <c r="M1872" t="s">
        <v>48</v>
      </c>
      <c r="N1872" t="s">
        <v>49</v>
      </c>
      <c r="O1872" t="str">
        <f t="shared" si="87"/>
        <v/>
      </c>
      <c r="P1872" t="str">
        <f t="shared" si="88"/>
        <v>80 - 100 минут</v>
      </c>
      <c r="Q1872" t="str">
        <f>VLOOKUP(L1872,[1]Лист1!$A:$B,2,0)</f>
        <v>Dramas</v>
      </c>
      <c r="R1872" s="5" t="str">
        <f t="shared" si="89"/>
        <v>2020</v>
      </c>
    </row>
    <row r="1873" spans="1:18" x14ac:dyDescent="0.25">
      <c r="A1873" s="4">
        <v>1871</v>
      </c>
      <c r="B1873" t="s">
        <v>5433</v>
      </c>
      <c r="C1873" t="s">
        <v>22756</v>
      </c>
      <c r="D1873" t="s">
        <v>5434</v>
      </c>
      <c r="E1873" t="s">
        <v>4934</v>
      </c>
      <c r="F1873" t="s">
        <v>67</v>
      </c>
      <c r="G1873" s="1">
        <v>44017</v>
      </c>
      <c r="H1873">
        <v>2014</v>
      </c>
      <c r="I1873" t="s">
        <v>23</v>
      </c>
      <c r="J1873">
        <v>107</v>
      </c>
      <c r="K1873" t="s">
        <v>142</v>
      </c>
      <c r="L1873" t="s">
        <v>62</v>
      </c>
      <c r="M1873" t="s">
        <v>49</v>
      </c>
      <c r="N1873" t="s">
        <v>143</v>
      </c>
      <c r="O1873" t="str">
        <f t="shared" si="87"/>
        <v/>
      </c>
      <c r="P1873" t="str">
        <f t="shared" si="88"/>
        <v>100 - 120 минут</v>
      </c>
      <c r="Q1873" t="str">
        <f>VLOOKUP(L1873,[1]Лист1!$A:$B,2,0)</f>
        <v>Comedies</v>
      </c>
      <c r="R1873" s="5" t="str">
        <f t="shared" si="89"/>
        <v>2020</v>
      </c>
    </row>
    <row r="1874" spans="1:18" x14ac:dyDescent="0.25">
      <c r="A1874" s="4">
        <v>1872</v>
      </c>
      <c r="B1874" t="s">
        <v>5435</v>
      </c>
      <c r="C1874" t="s">
        <v>22756</v>
      </c>
      <c r="D1874" t="s">
        <v>5436</v>
      </c>
      <c r="E1874" t="s">
        <v>5437</v>
      </c>
      <c r="F1874" t="s">
        <v>67</v>
      </c>
      <c r="G1874" s="1">
        <v>44017</v>
      </c>
      <c r="H1874">
        <v>2012</v>
      </c>
      <c r="I1874" t="s">
        <v>39</v>
      </c>
      <c r="J1874">
        <v>129</v>
      </c>
      <c r="K1874" t="s">
        <v>454</v>
      </c>
      <c r="L1874" t="s">
        <v>62</v>
      </c>
      <c r="M1874" t="s">
        <v>63</v>
      </c>
      <c r="N1874" t="s">
        <v>49</v>
      </c>
      <c r="O1874" t="str">
        <f t="shared" si="87"/>
        <v/>
      </c>
      <c r="P1874" t="str">
        <f t="shared" si="88"/>
        <v>120 - 140 минут</v>
      </c>
      <c r="Q1874" t="str">
        <f>VLOOKUP(L1874,[1]Лист1!$A:$B,2,0)</f>
        <v>Comedies</v>
      </c>
      <c r="R1874" s="5" t="str">
        <f t="shared" si="89"/>
        <v>2020</v>
      </c>
    </row>
    <row r="1875" spans="1:18" x14ac:dyDescent="0.25">
      <c r="A1875" s="4">
        <v>1873</v>
      </c>
      <c r="B1875" t="s">
        <v>5438</v>
      </c>
      <c r="C1875" t="s">
        <v>22756</v>
      </c>
      <c r="D1875" t="s">
        <v>5439</v>
      </c>
      <c r="E1875" t="s">
        <v>5440</v>
      </c>
      <c r="F1875" t="s">
        <v>67</v>
      </c>
      <c r="G1875" s="1">
        <v>44017</v>
      </c>
      <c r="H1875">
        <v>2014</v>
      </c>
      <c r="I1875" t="s">
        <v>54</v>
      </c>
      <c r="J1875">
        <v>135</v>
      </c>
      <c r="K1875" t="s">
        <v>454</v>
      </c>
      <c r="L1875" t="s">
        <v>62</v>
      </c>
      <c r="M1875" t="s">
        <v>63</v>
      </c>
      <c r="N1875" t="s">
        <v>49</v>
      </c>
      <c r="O1875" t="str">
        <f t="shared" si="87"/>
        <v/>
      </c>
      <c r="P1875" t="str">
        <f t="shared" si="88"/>
        <v>120 - 140 минут</v>
      </c>
      <c r="Q1875" t="str">
        <f>VLOOKUP(L1875,[1]Лист1!$A:$B,2,0)</f>
        <v>Comedies</v>
      </c>
      <c r="R1875" s="5" t="str">
        <f t="shared" si="89"/>
        <v>2020</v>
      </c>
    </row>
    <row r="1876" spans="1:18" x14ac:dyDescent="0.25">
      <c r="A1876" s="4">
        <v>1874</v>
      </c>
      <c r="B1876" t="s">
        <v>5441</v>
      </c>
      <c r="C1876" t="s">
        <v>22756</v>
      </c>
      <c r="D1876" t="s">
        <v>5442</v>
      </c>
      <c r="E1876" t="s">
        <v>5443</v>
      </c>
      <c r="F1876" t="s">
        <v>16</v>
      </c>
      <c r="G1876" s="1">
        <v>44017</v>
      </c>
      <c r="H1876">
        <v>2019</v>
      </c>
      <c r="I1876" t="s">
        <v>23</v>
      </c>
      <c r="J1876">
        <v>97</v>
      </c>
      <c r="K1876" t="s">
        <v>943</v>
      </c>
      <c r="L1876" t="s">
        <v>47</v>
      </c>
      <c r="M1876" t="s">
        <v>48</v>
      </c>
      <c r="N1876" t="s">
        <v>143</v>
      </c>
      <c r="O1876" t="str">
        <f t="shared" si="87"/>
        <v/>
      </c>
      <c r="P1876" t="str">
        <f t="shared" si="88"/>
        <v>80 - 100 минут</v>
      </c>
      <c r="Q1876" t="str">
        <f>VLOOKUP(L1876,[1]Лист1!$A:$B,2,0)</f>
        <v>Dramas</v>
      </c>
      <c r="R1876" s="5" t="str">
        <f t="shared" si="89"/>
        <v>2020</v>
      </c>
    </row>
    <row r="1877" spans="1:18" x14ac:dyDescent="0.25">
      <c r="A1877" s="4">
        <v>1875</v>
      </c>
      <c r="B1877" t="s">
        <v>5444</v>
      </c>
      <c r="C1877" t="s">
        <v>22756</v>
      </c>
      <c r="D1877" t="s">
        <v>5445</v>
      </c>
      <c r="E1877" t="s">
        <v>5446</v>
      </c>
      <c r="F1877" t="s">
        <v>67</v>
      </c>
      <c r="G1877" s="1">
        <v>44017</v>
      </c>
      <c r="H1877">
        <v>2019</v>
      </c>
      <c r="I1877" t="s">
        <v>54</v>
      </c>
      <c r="J1877">
        <v>125</v>
      </c>
      <c r="K1877" t="s">
        <v>46</v>
      </c>
      <c r="L1877" t="s">
        <v>47</v>
      </c>
      <c r="M1877" t="s">
        <v>48</v>
      </c>
      <c r="N1877" t="s">
        <v>49</v>
      </c>
      <c r="O1877" t="str">
        <f t="shared" si="87"/>
        <v/>
      </c>
      <c r="P1877" t="str">
        <f t="shared" si="88"/>
        <v>120 - 140 минут</v>
      </c>
      <c r="Q1877" t="str">
        <f>VLOOKUP(L1877,[1]Лист1!$A:$B,2,0)</f>
        <v>Dramas</v>
      </c>
      <c r="R1877" s="5" t="str">
        <f t="shared" si="89"/>
        <v>2020</v>
      </c>
    </row>
    <row r="1878" spans="1:18" x14ac:dyDescent="0.25">
      <c r="A1878" s="4">
        <v>1876</v>
      </c>
      <c r="B1878" t="s">
        <v>5447</v>
      </c>
      <c r="C1878" t="s">
        <v>22756</v>
      </c>
      <c r="D1878" t="s">
        <v>5448</v>
      </c>
      <c r="E1878" t="s">
        <v>5449</v>
      </c>
      <c r="F1878" t="s">
        <v>67</v>
      </c>
      <c r="G1878" s="1">
        <v>44017</v>
      </c>
      <c r="H1878">
        <v>2012</v>
      </c>
      <c r="I1878" t="s">
        <v>54</v>
      </c>
      <c r="J1878">
        <v>162</v>
      </c>
      <c r="K1878" t="s">
        <v>690</v>
      </c>
      <c r="L1878" t="s">
        <v>237</v>
      </c>
      <c r="M1878" t="s">
        <v>49</v>
      </c>
      <c r="N1878">
        <v>0</v>
      </c>
      <c r="O1878" t="str">
        <f t="shared" si="87"/>
        <v/>
      </c>
      <c r="P1878" t="str">
        <f t="shared" si="88"/>
        <v>140 минут +</v>
      </c>
      <c r="Q1878" t="str">
        <f>VLOOKUP(L1878,[1]Лист1!$A:$B,2,0)</f>
        <v>Action &amp; Adventure</v>
      </c>
      <c r="R1878" s="5" t="str">
        <f t="shared" si="89"/>
        <v>2020</v>
      </c>
    </row>
    <row r="1879" spans="1:18" x14ac:dyDescent="0.25">
      <c r="A1879" s="4">
        <v>1877</v>
      </c>
      <c r="B1879" t="s">
        <v>5450</v>
      </c>
      <c r="C1879" t="s">
        <v>22756</v>
      </c>
      <c r="D1879" t="s">
        <v>5451</v>
      </c>
      <c r="E1879" t="s">
        <v>5452</v>
      </c>
      <c r="F1879" t="s">
        <v>67</v>
      </c>
      <c r="G1879" s="1">
        <v>44017</v>
      </c>
      <c r="H1879">
        <v>2015</v>
      </c>
      <c r="I1879" t="s">
        <v>23</v>
      </c>
      <c r="J1879">
        <v>136</v>
      </c>
      <c r="K1879" t="s">
        <v>454</v>
      </c>
      <c r="L1879" t="s">
        <v>62</v>
      </c>
      <c r="M1879" t="s">
        <v>63</v>
      </c>
      <c r="N1879" t="s">
        <v>49</v>
      </c>
      <c r="O1879" t="str">
        <f t="shared" si="87"/>
        <v/>
      </c>
      <c r="P1879" t="str">
        <f t="shared" si="88"/>
        <v>120 - 140 минут</v>
      </c>
      <c r="Q1879" t="str">
        <f>VLOOKUP(L1879,[1]Лист1!$A:$B,2,0)</f>
        <v>Comedies</v>
      </c>
      <c r="R1879" s="5" t="str">
        <f t="shared" si="89"/>
        <v>2020</v>
      </c>
    </row>
    <row r="1880" spans="1:18" x14ac:dyDescent="0.25">
      <c r="A1880" s="4">
        <v>1878</v>
      </c>
      <c r="B1880" t="s">
        <v>5453</v>
      </c>
      <c r="C1880" t="s">
        <v>22756</v>
      </c>
      <c r="D1880" t="s">
        <v>5454</v>
      </c>
      <c r="E1880" t="s">
        <v>5455</v>
      </c>
      <c r="F1880" t="s">
        <v>67</v>
      </c>
      <c r="G1880" s="1">
        <v>44017</v>
      </c>
      <c r="H1880">
        <v>2014</v>
      </c>
      <c r="I1880" t="s">
        <v>23</v>
      </c>
      <c r="J1880">
        <v>138</v>
      </c>
      <c r="K1880" t="s">
        <v>454</v>
      </c>
      <c r="L1880" t="s">
        <v>62</v>
      </c>
      <c r="M1880" t="s">
        <v>63</v>
      </c>
      <c r="N1880" t="s">
        <v>49</v>
      </c>
      <c r="O1880" t="str">
        <f t="shared" si="87"/>
        <v/>
      </c>
      <c r="P1880" t="str">
        <f t="shared" si="88"/>
        <v>120 - 140 минут</v>
      </c>
      <c r="Q1880" t="str">
        <f>VLOOKUP(L1880,[1]Лист1!$A:$B,2,0)</f>
        <v>Comedies</v>
      </c>
      <c r="R1880" s="5" t="str">
        <f t="shared" si="89"/>
        <v>2020</v>
      </c>
    </row>
    <row r="1881" spans="1:18" x14ac:dyDescent="0.25">
      <c r="A1881" s="4">
        <v>1879</v>
      </c>
      <c r="B1881" t="s">
        <v>5456</v>
      </c>
      <c r="C1881" t="s">
        <v>22756</v>
      </c>
      <c r="D1881" t="s">
        <v>5457</v>
      </c>
      <c r="E1881" t="s">
        <v>3242</v>
      </c>
      <c r="F1881" t="s">
        <v>67</v>
      </c>
      <c r="G1881" s="1">
        <v>44017</v>
      </c>
      <c r="H1881">
        <v>2011</v>
      </c>
      <c r="I1881" t="s">
        <v>23</v>
      </c>
      <c r="J1881">
        <v>126</v>
      </c>
      <c r="K1881" t="s">
        <v>3878</v>
      </c>
      <c r="L1881" t="s">
        <v>237</v>
      </c>
      <c r="M1881" t="s">
        <v>63</v>
      </c>
      <c r="N1881" t="s">
        <v>48</v>
      </c>
      <c r="O1881" t="str">
        <f t="shared" si="87"/>
        <v/>
      </c>
      <c r="P1881" t="str">
        <f t="shared" si="88"/>
        <v>120 - 140 минут</v>
      </c>
      <c r="Q1881" t="str">
        <f>VLOOKUP(L1881,[1]Лист1!$A:$B,2,0)</f>
        <v>Action &amp; Adventure</v>
      </c>
      <c r="R1881" s="5" t="str">
        <f t="shared" si="89"/>
        <v>2020</v>
      </c>
    </row>
    <row r="1882" spans="1:18" x14ac:dyDescent="0.25">
      <c r="A1882" s="4">
        <v>1880</v>
      </c>
      <c r="B1882" t="s">
        <v>5458</v>
      </c>
      <c r="C1882" t="s">
        <v>22756</v>
      </c>
      <c r="D1882" t="s">
        <v>5459</v>
      </c>
      <c r="E1882" t="s">
        <v>5460</v>
      </c>
      <c r="F1882" t="s">
        <v>67</v>
      </c>
      <c r="G1882" s="1">
        <v>44017</v>
      </c>
      <c r="H1882">
        <v>2013</v>
      </c>
      <c r="I1882" t="s">
        <v>39</v>
      </c>
      <c r="J1882">
        <v>137</v>
      </c>
      <c r="K1882" t="s">
        <v>231</v>
      </c>
      <c r="L1882" t="s">
        <v>47</v>
      </c>
      <c r="M1882" t="s">
        <v>49</v>
      </c>
      <c r="N1882" t="s">
        <v>232</v>
      </c>
      <c r="O1882" t="str">
        <f t="shared" si="87"/>
        <v/>
      </c>
      <c r="P1882" t="str">
        <f t="shared" si="88"/>
        <v>120 - 140 минут</v>
      </c>
      <c r="Q1882" t="str">
        <f>VLOOKUP(L1882,[1]Лист1!$A:$B,2,0)</f>
        <v>Dramas</v>
      </c>
      <c r="R1882" s="5" t="str">
        <f t="shared" si="89"/>
        <v>2020</v>
      </c>
    </row>
    <row r="1883" spans="1:18" x14ac:dyDescent="0.25">
      <c r="A1883" s="4">
        <v>1881</v>
      </c>
      <c r="B1883" t="s">
        <v>5461</v>
      </c>
      <c r="C1883" t="s">
        <v>22756</v>
      </c>
      <c r="D1883" t="s">
        <v>5462</v>
      </c>
      <c r="E1883" t="s">
        <v>5463</v>
      </c>
      <c r="F1883" t="s">
        <v>67</v>
      </c>
      <c r="G1883" s="1">
        <v>44017</v>
      </c>
      <c r="H1883">
        <v>2011</v>
      </c>
      <c r="I1883" t="s">
        <v>54</v>
      </c>
      <c r="J1883">
        <v>114</v>
      </c>
      <c r="K1883" t="s">
        <v>454</v>
      </c>
      <c r="L1883" t="s">
        <v>62</v>
      </c>
      <c r="M1883" t="s">
        <v>63</v>
      </c>
      <c r="N1883" t="s">
        <v>49</v>
      </c>
      <c r="O1883" t="str">
        <f t="shared" si="87"/>
        <v/>
      </c>
      <c r="P1883" t="str">
        <f t="shared" si="88"/>
        <v>100 - 120 минут</v>
      </c>
      <c r="Q1883" t="str">
        <f>VLOOKUP(L1883,[1]Лист1!$A:$B,2,0)</f>
        <v>Comedies</v>
      </c>
      <c r="R1883" s="5" t="str">
        <f t="shared" si="89"/>
        <v>2020</v>
      </c>
    </row>
    <row r="1884" spans="1:18" x14ac:dyDescent="0.25">
      <c r="A1884" s="4">
        <v>1882</v>
      </c>
      <c r="B1884" t="s">
        <v>5464</v>
      </c>
      <c r="C1884" t="s">
        <v>22756</v>
      </c>
      <c r="D1884" t="s">
        <v>5465</v>
      </c>
      <c r="E1884" t="s">
        <v>5466</v>
      </c>
      <c r="F1884" t="s">
        <v>67</v>
      </c>
      <c r="G1884" s="1">
        <v>44017</v>
      </c>
      <c r="H1884">
        <v>2013</v>
      </c>
      <c r="I1884" t="s">
        <v>54</v>
      </c>
      <c r="J1884">
        <v>96</v>
      </c>
      <c r="K1884" t="s">
        <v>224</v>
      </c>
      <c r="L1884" t="s">
        <v>62</v>
      </c>
      <c r="M1884" t="s">
        <v>49</v>
      </c>
      <c r="N1884">
        <v>0</v>
      </c>
      <c r="O1884" t="str">
        <f t="shared" si="87"/>
        <v/>
      </c>
      <c r="P1884" t="str">
        <f t="shared" si="88"/>
        <v>80 - 100 минут</v>
      </c>
      <c r="Q1884" t="str">
        <f>VLOOKUP(L1884,[1]Лист1!$A:$B,2,0)</f>
        <v>Comedies</v>
      </c>
      <c r="R1884" s="5" t="str">
        <f t="shared" si="89"/>
        <v>2020</v>
      </c>
    </row>
    <row r="1885" spans="1:18" x14ac:dyDescent="0.25">
      <c r="A1885" s="4">
        <v>1883</v>
      </c>
      <c r="B1885" t="s">
        <v>5467</v>
      </c>
      <c r="C1885" t="s">
        <v>22756</v>
      </c>
      <c r="D1885" t="s">
        <v>5468</v>
      </c>
      <c r="E1885" t="s">
        <v>5469</v>
      </c>
      <c r="F1885" t="s">
        <v>16</v>
      </c>
      <c r="G1885" s="1">
        <v>44015</v>
      </c>
      <c r="H1885">
        <v>2020</v>
      </c>
      <c r="I1885" t="s">
        <v>23</v>
      </c>
      <c r="J1885">
        <v>107</v>
      </c>
      <c r="K1885" t="s">
        <v>473</v>
      </c>
      <c r="L1885" t="s">
        <v>62</v>
      </c>
      <c r="M1885" t="s">
        <v>143</v>
      </c>
      <c r="N1885">
        <v>0</v>
      </c>
      <c r="O1885" t="str">
        <f t="shared" si="87"/>
        <v/>
      </c>
      <c r="P1885" t="str">
        <f t="shared" si="88"/>
        <v>100 - 120 минут</v>
      </c>
      <c r="Q1885" t="str">
        <f>VLOOKUP(L1885,[1]Лист1!$A:$B,2,0)</f>
        <v>Comedies</v>
      </c>
      <c r="R1885" s="5" t="str">
        <f t="shared" si="89"/>
        <v>2020</v>
      </c>
    </row>
    <row r="1886" spans="1:18" x14ac:dyDescent="0.25">
      <c r="A1886" s="4">
        <v>1884</v>
      </c>
      <c r="B1886" t="s">
        <v>5470</v>
      </c>
      <c r="C1886" t="s">
        <v>22756</v>
      </c>
      <c r="D1886" t="s">
        <v>5471</v>
      </c>
      <c r="E1886" t="s">
        <v>5472</v>
      </c>
      <c r="F1886" t="s">
        <v>1751</v>
      </c>
      <c r="G1886" s="1">
        <v>44015</v>
      </c>
      <c r="H1886">
        <v>2020</v>
      </c>
      <c r="I1886" t="s">
        <v>23</v>
      </c>
      <c r="J1886">
        <v>89</v>
      </c>
      <c r="K1886" t="s">
        <v>75</v>
      </c>
      <c r="L1886" t="s">
        <v>47</v>
      </c>
      <c r="M1886" t="s">
        <v>49</v>
      </c>
      <c r="N1886">
        <v>0</v>
      </c>
      <c r="O1886" t="str">
        <f t="shared" si="87"/>
        <v/>
      </c>
      <c r="P1886" t="str">
        <f t="shared" si="88"/>
        <v>80 - 100 минут</v>
      </c>
      <c r="Q1886" t="str">
        <f>VLOOKUP(L1886,[1]Лист1!$A:$B,2,0)</f>
        <v>Dramas</v>
      </c>
      <c r="R1886" s="5" t="str">
        <f t="shared" si="89"/>
        <v>2020</v>
      </c>
    </row>
    <row r="1887" spans="1:18" x14ac:dyDescent="0.25">
      <c r="A1887" s="4">
        <v>1885</v>
      </c>
      <c r="B1887" t="s">
        <v>5473</v>
      </c>
      <c r="C1887" t="s">
        <v>22756</v>
      </c>
      <c r="D1887" t="s">
        <v>5474</v>
      </c>
      <c r="E1887" t="s">
        <v>5475</v>
      </c>
      <c r="F1887" t="s">
        <v>1167</v>
      </c>
      <c r="G1887" s="1">
        <v>44015</v>
      </c>
      <c r="H1887">
        <v>2017</v>
      </c>
      <c r="I1887" t="s">
        <v>17</v>
      </c>
      <c r="J1887">
        <v>94</v>
      </c>
      <c r="K1887" t="s">
        <v>18</v>
      </c>
      <c r="L1887" t="s">
        <v>18</v>
      </c>
      <c r="M1887">
        <v>0</v>
      </c>
      <c r="N1887">
        <v>0</v>
      </c>
      <c r="O1887" t="str">
        <f t="shared" si="87"/>
        <v/>
      </c>
      <c r="P1887" t="str">
        <f t="shared" si="88"/>
        <v>80 - 100 минут</v>
      </c>
      <c r="Q1887" t="str">
        <f>VLOOKUP(L1887,[1]Лист1!$A:$B,2,0)</f>
        <v>Documentaries</v>
      </c>
      <c r="R1887" s="5" t="str">
        <f t="shared" si="89"/>
        <v>2020</v>
      </c>
    </row>
    <row r="1888" spans="1:18" x14ac:dyDescent="0.25">
      <c r="A1888" s="4">
        <v>1886</v>
      </c>
      <c r="B1888" t="s">
        <v>5476</v>
      </c>
      <c r="C1888" t="s">
        <v>22756</v>
      </c>
      <c r="D1888" t="s">
        <v>5477</v>
      </c>
      <c r="E1888" t="s">
        <v>5478</v>
      </c>
      <c r="F1888" t="s">
        <v>16</v>
      </c>
      <c r="G1888" s="1">
        <v>43994</v>
      </c>
      <c r="H1888">
        <v>2020</v>
      </c>
      <c r="I1888" t="s">
        <v>23</v>
      </c>
      <c r="J1888">
        <v>55</v>
      </c>
      <c r="K1888" t="s">
        <v>733</v>
      </c>
      <c r="L1888" t="s">
        <v>733</v>
      </c>
      <c r="M1888">
        <v>0</v>
      </c>
      <c r="N1888">
        <v>0</v>
      </c>
      <c r="O1888" t="str">
        <f t="shared" si="87"/>
        <v/>
      </c>
      <c r="P1888" t="str">
        <f t="shared" si="88"/>
        <v>40 - 60 минут</v>
      </c>
      <c r="Q1888" t="str">
        <f>VLOOKUP(L1888,[1]Лист1!$A:$B,2,0)</f>
        <v>Stand-Up</v>
      </c>
      <c r="R1888" s="5" t="str">
        <f t="shared" si="89"/>
        <v>2020</v>
      </c>
    </row>
    <row r="1889" spans="1:18" x14ac:dyDescent="0.25">
      <c r="A1889" s="4">
        <v>1887</v>
      </c>
      <c r="B1889" t="s">
        <v>5479</v>
      </c>
      <c r="C1889" t="s">
        <v>22756</v>
      </c>
      <c r="D1889" t="s">
        <v>5480</v>
      </c>
      <c r="E1889" t="s">
        <v>5481</v>
      </c>
      <c r="F1889" t="s">
        <v>5482</v>
      </c>
      <c r="G1889" s="1">
        <v>44015</v>
      </c>
      <c r="H1889">
        <v>2019</v>
      </c>
      <c r="I1889" t="s">
        <v>23</v>
      </c>
      <c r="J1889">
        <v>148</v>
      </c>
      <c r="K1889" t="s">
        <v>454</v>
      </c>
      <c r="L1889" t="s">
        <v>62</v>
      </c>
      <c r="M1889" t="s">
        <v>63</v>
      </c>
      <c r="N1889" t="s">
        <v>49</v>
      </c>
      <c r="O1889" t="str">
        <f t="shared" si="87"/>
        <v/>
      </c>
      <c r="P1889" t="str">
        <f t="shared" si="88"/>
        <v>140 минут +</v>
      </c>
      <c r="Q1889" t="str">
        <f>VLOOKUP(L1889,[1]Лист1!$A:$B,2,0)</f>
        <v>Comedies</v>
      </c>
      <c r="R1889" s="5" t="str">
        <f t="shared" si="89"/>
        <v>2020</v>
      </c>
    </row>
    <row r="1890" spans="1:18" x14ac:dyDescent="0.25">
      <c r="A1890" s="4">
        <v>1888</v>
      </c>
      <c r="B1890" t="s">
        <v>5483</v>
      </c>
      <c r="C1890" t="s">
        <v>22756</v>
      </c>
      <c r="D1890" t="s">
        <v>5484</v>
      </c>
      <c r="E1890" t="s">
        <v>5485</v>
      </c>
      <c r="F1890" t="s">
        <v>38</v>
      </c>
      <c r="G1890" s="1">
        <v>44014</v>
      </c>
      <c r="H1890">
        <v>2020</v>
      </c>
      <c r="I1890" t="s">
        <v>23</v>
      </c>
      <c r="J1890">
        <v>82</v>
      </c>
      <c r="K1890" t="s">
        <v>733</v>
      </c>
      <c r="L1890" t="s">
        <v>733</v>
      </c>
      <c r="M1890">
        <v>0</v>
      </c>
      <c r="N1890">
        <v>0</v>
      </c>
      <c r="O1890" t="str">
        <f t="shared" si="87"/>
        <v/>
      </c>
      <c r="P1890" t="str">
        <f t="shared" si="88"/>
        <v>80 - 100 минут</v>
      </c>
      <c r="Q1890" t="str">
        <f>VLOOKUP(L1890,[1]Лист1!$A:$B,2,0)</f>
        <v>Stand-Up</v>
      </c>
      <c r="R1890" s="5" t="str">
        <f t="shared" si="89"/>
        <v>2020</v>
      </c>
    </row>
    <row r="1891" spans="1:18" x14ac:dyDescent="0.25">
      <c r="A1891" s="4">
        <v>1889</v>
      </c>
      <c r="B1891" t="s">
        <v>5486</v>
      </c>
      <c r="C1891" t="s">
        <v>22756</v>
      </c>
      <c r="D1891" t="s">
        <v>5487</v>
      </c>
      <c r="E1891" t="s">
        <v>5488</v>
      </c>
      <c r="F1891" t="s">
        <v>737</v>
      </c>
      <c r="G1891" s="1">
        <v>44013</v>
      </c>
      <c r="H1891">
        <v>2019</v>
      </c>
      <c r="I1891" t="s">
        <v>54</v>
      </c>
      <c r="J1891">
        <v>95</v>
      </c>
      <c r="K1891" t="s">
        <v>128</v>
      </c>
      <c r="L1891" t="s">
        <v>18</v>
      </c>
      <c r="M1891" t="s">
        <v>49</v>
      </c>
      <c r="N1891">
        <v>0</v>
      </c>
      <c r="O1891" t="str">
        <f t="shared" si="87"/>
        <v/>
      </c>
      <c r="P1891" t="str">
        <f t="shared" si="88"/>
        <v>80 - 100 минут</v>
      </c>
      <c r="Q1891" t="str">
        <f>VLOOKUP(L1891,[1]Лист1!$A:$B,2,0)</f>
        <v>Documentaries</v>
      </c>
      <c r="R1891" s="5" t="str">
        <f t="shared" si="89"/>
        <v>2020</v>
      </c>
    </row>
    <row r="1892" spans="1:18" x14ac:dyDescent="0.25">
      <c r="A1892" s="4">
        <v>1890</v>
      </c>
      <c r="B1892" t="s">
        <v>5489</v>
      </c>
      <c r="C1892" t="s">
        <v>22757</v>
      </c>
      <c r="D1892" t="s">
        <v>5490</v>
      </c>
      <c r="E1892" t="s">
        <v>5491</v>
      </c>
      <c r="F1892" t="s">
        <v>16</v>
      </c>
      <c r="G1892" s="1">
        <v>44013</v>
      </c>
      <c r="H1892">
        <v>2019</v>
      </c>
      <c r="I1892" t="s">
        <v>110</v>
      </c>
      <c r="J1892">
        <v>1</v>
      </c>
      <c r="K1892" t="s">
        <v>113</v>
      </c>
      <c r="L1892" t="s">
        <v>113</v>
      </c>
      <c r="M1892">
        <v>0</v>
      </c>
      <c r="N1892">
        <v>0</v>
      </c>
      <c r="O1892" t="str">
        <f t="shared" si="87"/>
        <v>1 сезон</v>
      </c>
      <c r="P1892" t="str">
        <f t="shared" si="88"/>
        <v/>
      </c>
      <c r="Q1892" t="str">
        <f>VLOOKUP(L1892,[1]Лист1!$A:$B,2,0)</f>
        <v>Kids</v>
      </c>
      <c r="R1892" s="5" t="str">
        <f t="shared" si="89"/>
        <v>2020</v>
      </c>
    </row>
    <row r="1893" spans="1:18" x14ac:dyDescent="0.25">
      <c r="A1893" s="4">
        <v>1891</v>
      </c>
      <c r="B1893" t="s">
        <v>5492</v>
      </c>
      <c r="C1893" t="s">
        <v>22756</v>
      </c>
      <c r="D1893" t="s">
        <v>5493</v>
      </c>
      <c r="E1893" t="s">
        <v>5494</v>
      </c>
      <c r="F1893" t="s">
        <v>400</v>
      </c>
      <c r="G1893" s="1">
        <v>44013</v>
      </c>
      <c r="H1893">
        <v>2020</v>
      </c>
      <c r="I1893" t="s">
        <v>23</v>
      </c>
      <c r="J1893">
        <v>120</v>
      </c>
      <c r="K1893" t="s">
        <v>75</v>
      </c>
      <c r="L1893" t="s">
        <v>47</v>
      </c>
      <c r="M1893" t="s">
        <v>49</v>
      </c>
      <c r="N1893">
        <v>0</v>
      </c>
      <c r="O1893" t="str">
        <f t="shared" si="87"/>
        <v/>
      </c>
      <c r="P1893" t="str">
        <f t="shared" si="88"/>
        <v>120 - 140 минут</v>
      </c>
      <c r="Q1893" t="str">
        <f>VLOOKUP(L1893,[1]Лист1!$A:$B,2,0)</f>
        <v>Dramas</v>
      </c>
      <c r="R1893" s="5" t="str">
        <f t="shared" si="89"/>
        <v>2020</v>
      </c>
    </row>
    <row r="1894" spans="1:18" x14ac:dyDescent="0.25">
      <c r="A1894" s="4">
        <v>1892</v>
      </c>
      <c r="B1894" t="s">
        <v>5495</v>
      </c>
      <c r="C1894" t="s">
        <v>22756</v>
      </c>
      <c r="D1894" t="s">
        <v>5496</v>
      </c>
      <c r="E1894" t="s">
        <v>5497</v>
      </c>
      <c r="F1894" t="s">
        <v>2753</v>
      </c>
      <c r="G1894" s="1">
        <v>44013</v>
      </c>
      <c r="H1894">
        <v>2015</v>
      </c>
      <c r="I1894" t="s">
        <v>23</v>
      </c>
      <c r="J1894">
        <v>115</v>
      </c>
      <c r="K1894" t="s">
        <v>849</v>
      </c>
      <c r="L1894" t="s">
        <v>237</v>
      </c>
      <c r="M1894" t="s">
        <v>42</v>
      </c>
      <c r="N1894" t="s">
        <v>49</v>
      </c>
      <c r="O1894" t="str">
        <f t="shared" si="87"/>
        <v/>
      </c>
      <c r="P1894" t="str">
        <f t="shared" si="88"/>
        <v>100 - 120 минут</v>
      </c>
      <c r="Q1894" t="str">
        <f>VLOOKUP(L1894,[1]Лист1!$A:$B,2,0)</f>
        <v>Action &amp; Adventure</v>
      </c>
      <c r="R1894" s="5" t="str">
        <f t="shared" si="89"/>
        <v>2020</v>
      </c>
    </row>
    <row r="1895" spans="1:18" x14ac:dyDescent="0.25">
      <c r="A1895" s="4">
        <v>1893</v>
      </c>
      <c r="B1895" t="s">
        <v>5498</v>
      </c>
      <c r="C1895" t="s">
        <v>22756</v>
      </c>
      <c r="D1895" t="s">
        <v>5499</v>
      </c>
      <c r="E1895" t="s">
        <v>3530</v>
      </c>
      <c r="F1895" t="s">
        <v>709</v>
      </c>
      <c r="G1895" s="1">
        <v>44013</v>
      </c>
      <c r="H1895">
        <v>2019</v>
      </c>
      <c r="I1895" t="s">
        <v>23</v>
      </c>
      <c r="J1895">
        <v>107</v>
      </c>
      <c r="K1895" t="s">
        <v>277</v>
      </c>
      <c r="L1895" t="s">
        <v>18</v>
      </c>
      <c r="M1895" t="s">
        <v>70</v>
      </c>
      <c r="N1895">
        <v>0</v>
      </c>
      <c r="O1895" t="str">
        <f t="shared" si="87"/>
        <v/>
      </c>
      <c r="P1895" t="str">
        <f t="shared" si="88"/>
        <v>100 - 120 минут</v>
      </c>
      <c r="Q1895" t="str">
        <f>VLOOKUP(L1895,[1]Лист1!$A:$B,2,0)</f>
        <v>Documentaries</v>
      </c>
      <c r="R1895" s="5" t="str">
        <f t="shared" si="89"/>
        <v>2020</v>
      </c>
    </row>
    <row r="1896" spans="1:18" x14ac:dyDescent="0.25">
      <c r="A1896" s="4">
        <v>1894</v>
      </c>
      <c r="B1896" t="s">
        <v>5500</v>
      </c>
      <c r="C1896" t="s">
        <v>22756</v>
      </c>
      <c r="D1896" t="s">
        <v>5501</v>
      </c>
      <c r="E1896" t="s">
        <v>5502</v>
      </c>
      <c r="F1896" t="s">
        <v>16</v>
      </c>
      <c r="G1896" s="1">
        <v>44013</v>
      </c>
      <c r="H1896">
        <v>1999</v>
      </c>
      <c r="I1896" t="s">
        <v>270</v>
      </c>
      <c r="J1896">
        <v>105</v>
      </c>
      <c r="K1896" t="s">
        <v>156</v>
      </c>
      <c r="L1896" t="s">
        <v>156</v>
      </c>
      <c r="M1896">
        <v>0</v>
      </c>
      <c r="N1896">
        <v>0</v>
      </c>
      <c r="O1896" t="str">
        <f t="shared" si="87"/>
        <v/>
      </c>
      <c r="P1896" t="str">
        <f t="shared" si="88"/>
        <v>100 - 120 минут</v>
      </c>
      <c r="Q1896" t="str">
        <f>VLOOKUP(L1896,[1]Лист1!$A:$B,2,0)</f>
        <v>Thrillers</v>
      </c>
      <c r="R1896" s="5" t="str">
        <f t="shared" si="89"/>
        <v>2020</v>
      </c>
    </row>
    <row r="1897" spans="1:18" x14ac:dyDescent="0.25">
      <c r="A1897" s="4">
        <v>1895</v>
      </c>
      <c r="B1897" t="s">
        <v>5503</v>
      </c>
      <c r="C1897" t="s">
        <v>22756</v>
      </c>
      <c r="D1897" t="s">
        <v>5504</v>
      </c>
      <c r="E1897" t="s">
        <v>5497</v>
      </c>
      <c r="F1897" t="s">
        <v>2753</v>
      </c>
      <c r="G1897" s="1">
        <v>44013</v>
      </c>
      <c r="H1897">
        <v>2014</v>
      </c>
      <c r="I1897" t="s">
        <v>23</v>
      </c>
      <c r="J1897">
        <v>134</v>
      </c>
      <c r="K1897" t="s">
        <v>224</v>
      </c>
      <c r="L1897" t="s">
        <v>62</v>
      </c>
      <c r="M1897" t="s">
        <v>49</v>
      </c>
      <c r="N1897">
        <v>0</v>
      </c>
      <c r="O1897" t="str">
        <f t="shared" si="87"/>
        <v/>
      </c>
      <c r="P1897" t="str">
        <f t="shared" si="88"/>
        <v>120 - 140 минут</v>
      </c>
      <c r="Q1897" t="str">
        <f>VLOOKUP(L1897,[1]Лист1!$A:$B,2,0)</f>
        <v>Comedies</v>
      </c>
      <c r="R1897" s="5" t="str">
        <f t="shared" si="89"/>
        <v>2020</v>
      </c>
    </row>
    <row r="1898" spans="1:18" x14ac:dyDescent="0.25">
      <c r="A1898" s="4">
        <v>1896</v>
      </c>
      <c r="B1898" t="s">
        <v>5505</v>
      </c>
      <c r="C1898" t="s">
        <v>22756</v>
      </c>
      <c r="D1898" t="s">
        <v>5506</v>
      </c>
      <c r="E1898" t="s">
        <v>2719</v>
      </c>
      <c r="F1898" t="s">
        <v>53</v>
      </c>
      <c r="G1898" s="1">
        <v>44013</v>
      </c>
      <c r="H1898">
        <v>2007</v>
      </c>
      <c r="I1898" t="s">
        <v>17</v>
      </c>
      <c r="J1898">
        <v>128</v>
      </c>
      <c r="K1898" t="s">
        <v>4635</v>
      </c>
      <c r="L1898" t="s">
        <v>237</v>
      </c>
      <c r="M1898" t="s">
        <v>49</v>
      </c>
      <c r="N1898" t="s">
        <v>143</v>
      </c>
      <c r="O1898" t="str">
        <f t="shared" si="87"/>
        <v/>
      </c>
      <c r="P1898" t="str">
        <f t="shared" si="88"/>
        <v>120 - 140 минут</v>
      </c>
      <c r="Q1898" t="str">
        <f>VLOOKUP(L1898,[1]Лист1!$A:$B,2,0)</f>
        <v>Action &amp; Adventure</v>
      </c>
      <c r="R1898" s="5" t="str">
        <f t="shared" si="89"/>
        <v>2020</v>
      </c>
    </row>
    <row r="1899" spans="1:18" x14ac:dyDescent="0.25">
      <c r="A1899" s="4">
        <v>1897</v>
      </c>
      <c r="B1899" t="s">
        <v>5507</v>
      </c>
      <c r="C1899" t="s">
        <v>22756</v>
      </c>
      <c r="D1899" t="s">
        <v>5508</v>
      </c>
      <c r="E1899" t="s">
        <v>5509</v>
      </c>
      <c r="F1899" t="s">
        <v>16</v>
      </c>
      <c r="G1899" s="1">
        <v>44013</v>
      </c>
      <c r="H1899">
        <v>2019</v>
      </c>
      <c r="I1899" t="s">
        <v>23</v>
      </c>
      <c r="J1899">
        <v>103</v>
      </c>
      <c r="K1899" t="s">
        <v>62</v>
      </c>
      <c r="L1899" t="s">
        <v>62</v>
      </c>
      <c r="M1899">
        <v>0</v>
      </c>
      <c r="N1899">
        <v>0</v>
      </c>
      <c r="O1899" t="str">
        <f t="shared" si="87"/>
        <v/>
      </c>
      <c r="P1899" t="str">
        <f t="shared" si="88"/>
        <v>100 - 120 минут</v>
      </c>
      <c r="Q1899" t="str">
        <f>VLOOKUP(L1899,[1]Лист1!$A:$B,2,0)</f>
        <v>Comedies</v>
      </c>
      <c r="R1899" s="5" t="str">
        <f t="shared" si="89"/>
        <v>2020</v>
      </c>
    </row>
    <row r="1900" spans="1:18" x14ac:dyDescent="0.25">
      <c r="A1900" s="4">
        <v>1898</v>
      </c>
      <c r="B1900" t="s">
        <v>5510</v>
      </c>
      <c r="C1900" t="s">
        <v>22756</v>
      </c>
      <c r="D1900" t="s">
        <v>5511</v>
      </c>
      <c r="E1900" t="s">
        <v>5512</v>
      </c>
      <c r="F1900" t="s">
        <v>400</v>
      </c>
      <c r="G1900" s="1">
        <v>44013</v>
      </c>
      <c r="H1900">
        <v>2019</v>
      </c>
      <c r="I1900" t="s">
        <v>54</v>
      </c>
      <c r="J1900">
        <v>96</v>
      </c>
      <c r="K1900" t="s">
        <v>128</v>
      </c>
      <c r="L1900" t="s">
        <v>18</v>
      </c>
      <c r="M1900" t="s">
        <v>49</v>
      </c>
      <c r="N1900">
        <v>0</v>
      </c>
      <c r="O1900" t="str">
        <f t="shared" si="87"/>
        <v/>
      </c>
      <c r="P1900" t="str">
        <f t="shared" si="88"/>
        <v>80 - 100 минут</v>
      </c>
      <c r="Q1900" t="str">
        <f>VLOOKUP(L1900,[1]Лист1!$A:$B,2,0)</f>
        <v>Documentaries</v>
      </c>
      <c r="R1900" s="5" t="str">
        <f t="shared" si="89"/>
        <v>2020</v>
      </c>
    </row>
    <row r="1901" spans="1:18" x14ac:dyDescent="0.25">
      <c r="A1901" s="4">
        <v>1899</v>
      </c>
      <c r="B1901" t="s">
        <v>5513</v>
      </c>
      <c r="C1901" t="s">
        <v>22756</v>
      </c>
      <c r="D1901" t="s">
        <v>5514</v>
      </c>
      <c r="E1901" t="s">
        <v>5515</v>
      </c>
      <c r="F1901" t="s">
        <v>16</v>
      </c>
      <c r="G1901" s="1">
        <v>44013</v>
      </c>
      <c r="H1901">
        <v>1990</v>
      </c>
      <c r="I1901" t="s">
        <v>270</v>
      </c>
      <c r="J1901">
        <v>114</v>
      </c>
      <c r="K1901" t="s">
        <v>605</v>
      </c>
      <c r="L1901" t="s">
        <v>237</v>
      </c>
      <c r="M1901" t="s">
        <v>152</v>
      </c>
      <c r="N1901">
        <v>0</v>
      </c>
      <c r="O1901" t="str">
        <f t="shared" si="87"/>
        <v/>
      </c>
      <c r="P1901" t="str">
        <f t="shared" si="88"/>
        <v>100 - 120 минут</v>
      </c>
      <c r="Q1901" t="str">
        <f>VLOOKUP(L1901,[1]Лист1!$A:$B,2,0)</f>
        <v>Action &amp; Adventure</v>
      </c>
      <c r="R1901" s="5" t="str">
        <f t="shared" si="89"/>
        <v>2020</v>
      </c>
    </row>
    <row r="1902" spans="1:18" x14ac:dyDescent="0.25">
      <c r="A1902" s="4">
        <v>1900</v>
      </c>
      <c r="B1902" t="s">
        <v>5516</v>
      </c>
      <c r="C1902" t="s">
        <v>22756</v>
      </c>
      <c r="D1902" t="s">
        <v>5517</v>
      </c>
      <c r="E1902" t="s">
        <v>5518</v>
      </c>
      <c r="F1902" t="s">
        <v>737</v>
      </c>
      <c r="G1902" s="1">
        <v>44013</v>
      </c>
      <c r="H1902">
        <v>2020</v>
      </c>
      <c r="I1902" t="s">
        <v>23</v>
      </c>
      <c r="J1902">
        <v>102</v>
      </c>
      <c r="K1902" t="s">
        <v>142</v>
      </c>
      <c r="L1902" t="s">
        <v>62</v>
      </c>
      <c r="M1902" t="s">
        <v>49</v>
      </c>
      <c r="N1902" t="s">
        <v>143</v>
      </c>
      <c r="O1902" t="str">
        <f t="shared" si="87"/>
        <v/>
      </c>
      <c r="P1902" t="str">
        <f t="shared" si="88"/>
        <v>100 - 120 минут</v>
      </c>
      <c r="Q1902" t="str">
        <f>VLOOKUP(L1902,[1]Лист1!$A:$B,2,0)</f>
        <v>Comedies</v>
      </c>
      <c r="R1902" s="5" t="str">
        <f t="shared" si="89"/>
        <v>2020</v>
      </c>
    </row>
    <row r="1903" spans="1:18" x14ac:dyDescent="0.25">
      <c r="A1903" s="4">
        <v>1901</v>
      </c>
      <c r="B1903" t="s">
        <v>5519</v>
      </c>
      <c r="C1903" t="s">
        <v>22756</v>
      </c>
      <c r="D1903" t="s">
        <v>5520</v>
      </c>
      <c r="E1903" t="s">
        <v>5521</v>
      </c>
      <c r="F1903" t="s">
        <v>67</v>
      </c>
      <c r="G1903" s="1">
        <v>44010</v>
      </c>
      <c r="H1903">
        <v>2019</v>
      </c>
      <c r="I1903" t="s">
        <v>54</v>
      </c>
      <c r="J1903">
        <v>135</v>
      </c>
      <c r="K1903" t="s">
        <v>75</v>
      </c>
      <c r="L1903" t="s">
        <v>47</v>
      </c>
      <c r="M1903" t="s">
        <v>49</v>
      </c>
      <c r="N1903">
        <v>0</v>
      </c>
      <c r="O1903" t="str">
        <f t="shared" si="87"/>
        <v/>
      </c>
      <c r="P1903" t="str">
        <f t="shared" si="88"/>
        <v>120 - 140 минут</v>
      </c>
      <c r="Q1903" t="str">
        <f>VLOOKUP(L1903,[1]Лист1!$A:$B,2,0)</f>
        <v>Dramas</v>
      </c>
      <c r="R1903" s="5" t="str">
        <f t="shared" si="89"/>
        <v>2020</v>
      </c>
    </row>
    <row r="1904" spans="1:18" x14ac:dyDescent="0.25">
      <c r="A1904" s="4">
        <v>1902</v>
      </c>
      <c r="B1904" t="s">
        <v>5522</v>
      </c>
      <c r="C1904" t="s">
        <v>22756</v>
      </c>
      <c r="D1904" t="s">
        <v>5523</v>
      </c>
      <c r="E1904" t="s">
        <v>3339</v>
      </c>
      <c r="F1904" t="s">
        <v>16</v>
      </c>
      <c r="G1904" s="1">
        <v>44012</v>
      </c>
      <c r="H1904">
        <v>2020</v>
      </c>
      <c r="I1904" t="s">
        <v>23</v>
      </c>
      <c r="J1904">
        <v>52</v>
      </c>
      <c r="K1904" t="s">
        <v>733</v>
      </c>
      <c r="L1904" t="s">
        <v>733</v>
      </c>
      <c r="M1904">
        <v>0</v>
      </c>
      <c r="N1904">
        <v>0</v>
      </c>
      <c r="O1904" t="str">
        <f t="shared" si="87"/>
        <v/>
      </c>
      <c r="P1904" t="str">
        <f t="shared" si="88"/>
        <v>40 - 60 минут</v>
      </c>
      <c r="Q1904" t="str">
        <f>VLOOKUP(L1904,[1]Лист1!$A:$B,2,0)</f>
        <v>Stand-Up</v>
      </c>
      <c r="R1904" s="5" t="str">
        <f t="shared" si="89"/>
        <v>2020</v>
      </c>
    </row>
    <row r="1905" spans="1:18" x14ac:dyDescent="0.25">
      <c r="A1905" s="4">
        <v>1903</v>
      </c>
      <c r="B1905" t="s">
        <v>5524</v>
      </c>
      <c r="C1905" t="s">
        <v>22756</v>
      </c>
      <c r="D1905" t="s">
        <v>5525</v>
      </c>
      <c r="E1905" t="s">
        <v>5526</v>
      </c>
      <c r="F1905" t="s">
        <v>53</v>
      </c>
      <c r="G1905" s="1">
        <v>44012</v>
      </c>
      <c r="H1905">
        <v>2011</v>
      </c>
      <c r="I1905" t="s">
        <v>54</v>
      </c>
      <c r="J1905">
        <v>86</v>
      </c>
      <c r="K1905" t="s">
        <v>236</v>
      </c>
      <c r="L1905" t="s">
        <v>237</v>
      </c>
      <c r="M1905" t="s">
        <v>63</v>
      </c>
      <c r="N1905" t="s">
        <v>49</v>
      </c>
      <c r="O1905" t="str">
        <f t="shared" si="87"/>
        <v/>
      </c>
      <c r="P1905" t="str">
        <f t="shared" si="88"/>
        <v>80 - 100 минут</v>
      </c>
      <c r="Q1905" t="str">
        <f>VLOOKUP(L1905,[1]Лист1!$A:$B,2,0)</f>
        <v>Action &amp; Adventure</v>
      </c>
      <c r="R1905" s="5" t="str">
        <f t="shared" si="89"/>
        <v>2020</v>
      </c>
    </row>
    <row r="1906" spans="1:18" x14ac:dyDescent="0.25">
      <c r="A1906" s="4">
        <v>1904</v>
      </c>
      <c r="B1906" t="s">
        <v>5527</v>
      </c>
      <c r="C1906" t="s">
        <v>22756</v>
      </c>
      <c r="D1906" t="s">
        <v>5528</v>
      </c>
      <c r="E1906" t="s">
        <v>5472</v>
      </c>
      <c r="F1906" t="s">
        <v>1751</v>
      </c>
      <c r="G1906" s="1">
        <v>44010</v>
      </c>
      <c r="H1906">
        <v>2020</v>
      </c>
      <c r="I1906" t="s">
        <v>212</v>
      </c>
      <c r="J1906">
        <v>104</v>
      </c>
      <c r="K1906" t="s">
        <v>463</v>
      </c>
      <c r="L1906" t="s">
        <v>47</v>
      </c>
      <c r="M1906" t="s">
        <v>49</v>
      </c>
      <c r="N1906" t="s">
        <v>143</v>
      </c>
      <c r="O1906" t="str">
        <f t="shared" si="87"/>
        <v/>
      </c>
      <c r="P1906" t="str">
        <f t="shared" si="88"/>
        <v>100 - 120 минут</v>
      </c>
      <c r="Q1906" t="str">
        <f>VLOOKUP(L1906,[1]Лист1!$A:$B,2,0)</f>
        <v>Dramas</v>
      </c>
      <c r="R1906" s="5" t="str">
        <f t="shared" si="89"/>
        <v>2020</v>
      </c>
    </row>
    <row r="1907" spans="1:18" x14ac:dyDescent="0.25">
      <c r="A1907" s="4">
        <v>1905</v>
      </c>
      <c r="B1907" t="s">
        <v>5529</v>
      </c>
      <c r="C1907" t="s">
        <v>22756</v>
      </c>
      <c r="D1907" t="s">
        <v>5530</v>
      </c>
      <c r="E1907" t="s">
        <v>5531</v>
      </c>
      <c r="F1907" t="s">
        <v>357</v>
      </c>
      <c r="G1907" s="1">
        <v>44010</v>
      </c>
      <c r="H1907">
        <v>2019</v>
      </c>
      <c r="I1907" t="s">
        <v>23</v>
      </c>
      <c r="J1907">
        <v>76</v>
      </c>
      <c r="K1907" t="s">
        <v>128</v>
      </c>
      <c r="L1907" t="s">
        <v>18</v>
      </c>
      <c r="M1907" t="s">
        <v>49</v>
      </c>
      <c r="N1907">
        <v>0</v>
      </c>
      <c r="O1907" t="str">
        <f t="shared" si="87"/>
        <v/>
      </c>
      <c r="P1907" t="str">
        <f t="shared" si="88"/>
        <v>60 - 80 минут</v>
      </c>
      <c r="Q1907" t="str">
        <f>VLOOKUP(L1907,[1]Лист1!$A:$B,2,0)</f>
        <v>Documentaries</v>
      </c>
      <c r="R1907" s="5" t="str">
        <f t="shared" si="89"/>
        <v>2020</v>
      </c>
    </row>
    <row r="1908" spans="1:18" x14ac:dyDescent="0.25">
      <c r="A1908" s="4">
        <v>1906</v>
      </c>
      <c r="B1908" t="s">
        <v>5532</v>
      </c>
      <c r="C1908" t="s">
        <v>22756</v>
      </c>
      <c r="D1908" t="s">
        <v>5533</v>
      </c>
      <c r="E1908" t="s">
        <v>5534</v>
      </c>
      <c r="F1908" t="s">
        <v>645</v>
      </c>
      <c r="G1908" s="1">
        <v>44009</v>
      </c>
      <c r="H1908">
        <v>2020</v>
      </c>
      <c r="I1908" t="s">
        <v>121</v>
      </c>
      <c r="J1908">
        <v>99</v>
      </c>
      <c r="K1908" t="s">
        <v>5535</v>
      </c>
      <c r="L1908" t="s">
        <v>41</v>
      </c>
      <c r="M1908" t="s">
        <v>63</v>
      </c>
      <c r="N1908" t="s">
        <v>48</v>
      </c>
      <c r="O1908" t="str">
        <f t="shared" si="87"/>
        <v/>
      </c>
      <c r="P1908" t="str">
        <f t="shared" si="88"/>
        <v>80 - 100 минут</v>
      </c>
      <c r="Q1908" t="str">
        <f>VLOOKUP(L1908,[1]Лист1!$A:$B,2,0)</f>
        <v>Kids</v>
      </c>
      <c r="R1908" s="5" t="str">
        <f t="shared" si="89"/>
        <v>2020</v>
      </c>
    </row>
    <row r="1909" spans="1:18" x14ac:dyDescent="0.25">
      <c r="A1909" s="4">
        <v>1907</v>
      </c>
      <c r="B1909" t="s">
        <v>5536</v>
      </c>
      <c r="C1909" t="s">
        <v>22756</v>
      </c>
      <c r="D1909" t="s">
        <v>5537</v>
      </c>
      <c r="E1909" t="s">
        <v>5538</v>
      </c>
      <c r="F1909" t="s">
        <v>16</v>
      </c>
      <c r="G1909" s="1">
        <v>44008</v>
      </c>
      <c r="H1909">
        <v>2020</v>
      </c>
      <c r="I1909" t="s">
        <v>17</v>
      </c>
      <c r="J1909">
        <v>124</v>
      </c>
      <c r="K1909" t="s">
        <v>5539</v>
      </c>
      <c r="L1909" t="s">
        <v>62</v>
      </c>
      <c r="M1909" t="s">
        <v>70</v>
      </c>
      <c r="N1909" t="s">
        <v>143</v>
      </c>
      <c r="O1909" t="str">
        <f t="shared" si="87"/>
        <v/>
      </c>
      <c r="P1909" t="str">
        <f t="shared" si="88"/>
        <v>120 - 140 минут</v>
      </c>
      <c r="Q1909" t="str">
        <f>VLOOKUP(L1909,[1]Лист1!$A:$B,2,0)</f>
        <v>Comedies</v>
      </c>
      <c r="R1909" s="5" t="str">
        <f t="shared" si="89"/>
        <v>2020</v>
      </c>
    </row>
    <row r="1910" spans="1:18" x14ac:dyDescent="0.25">
      <c r="A1910" s="4">
        <v>1908</v>
      </c>
      <c r="B1910" t="s">
        <v>5540</v>
      </c>
      <c r="C1910" t="s">
        <v>22756</v>
      </c>
      <c r="D1910" t="s">
        <v>5541</v>
      </c>
      <c r="E1910" t="s">
        <v>5542</v>
      </c>
      <c r="F1910" t="s">
        <v>357</v>
      </c>
      <c r="G1910" s="1">
        <v>44008</v>
      </c>
      <c r="H1910">
        <v>2019</v>
      </c>
      <c r="I1910" t="s">
        <v>54</v>
      </c>
      <c r="J1910">
        <v>117</v>
      </c>
      <c r="K1910" t="s">
        <v>142</v>
      </c>
      <c r="L1910" t="s">
        <v>62</v>
      </c>
      <c r="M1910" t="s">
        <v>49</v>
      </c>
      <c r="N1910" t="s">
        <v>143</v>
      </c>
      <c r="O1910" t="str">
        <f t="shared" si="87"/>
        <v/>
      </c>
      <c r="P1910" t="str">
        <f t="shared" si="88"/>
        <v>100 - 120 минут</v>
      </c>
      <c r="Q1910" t="str">
        <f>VLOOKUP(L1910,[1]Лист1!$A:$B,2,0)</f>
        <v>Comedies</v>
      </c>
      <c r="R1910" s="5" t="str">
        <f t="shared" si="89"/>
        <v>2020</v>
      </c>
    </row>
    <row r="1911" spans="1:18" x14ac:dyDescent="0.25">
      <c r="A1911" s="4">
        <v>1909</v>
      </c>
      <c r="B1911" t="s">
        <v>5543</v>
      </c>
      <c r="C1911" t="s">
        <v>22756</v>
      </c>
      <c r="D1911" t="s">
        <v>5544</v>
      </c>
      <c r="E1911" t="s">
        <v>5545</v>
      </c>
      <c r="F1911" t="s">
        <v>574</v>
      </c>
      <c r="G1911" s="1">
        <v>44008</v>
      </c>
      <c r="H1911">
        <v>2016</v>
      </c>
      <c r="I1911" t="s">
        <v>23</v>
      </c>
      <c r="J1911">
        <v>107</v>
      </c>
      <c r="K1911" t="s">
        <v>46</v>
      </c>
      <c r="L1911" t="s">
        <v>47</v>
      </c>
      <c r="M1911" t="s">
        <v>48</v>
      </c>
      <c r="N1911" t="s">
        <v>49</v>
      </c>
      <c r="O1911" t="str">
        <f t="shared" si="87"/>
        <v/>
      </c>
      <c r="P1911" t="str">
        <f t="shared" si="88"/>
        <v>100 - 120 минут</v>
      </c>
      <c r="Q1911" t="str">
        <f>VLOOKUP(L1911,[1]Лист1!$A:$B,2,0)</f>
        <v>Dramas</v>
      </c>
      <c r="R1911" s="5" t="str">
        <f t="shared" si="89"/>
        <v>2020</v>
      </c>
    </row>
    <row r="1912" spans="1:18" x14ac:dyDescent="0.25">
      <c r="A1912" s="4">
        <v>1910</v>
      </c>
      <c r="B1912" t="s">
        <v>5546</v>
      </c>
      <c r="C1912" t="s">
        <v>22756</v>
      </c>
      <c r="D1912" t="s">
        <v>5547</v>
      </c>
      <c r="E1912" t="s">
        <v>5521</v>
      </c>
      <c r="F1912" t="s">
        <v>67</v>
      </c>
      <c r="G1912" s="1">
        <v>44008</v>
      </c>
      <c r="H1912">
        <v>2019</v>
      </c>
      <c r="I1912" t="s">
        <v>54</v>
      </c>
      <c r="J1912">
        <v>135</v>
      </c>
      <c r="K1912" t="s">
        <v>75</v>
      </c>
      <c r="L1912" t="s">
        <v>47</v>
      </c>
      <c r="M1912" t="s">
        <v>49</v>
      </c>
      <c r="N1912">
        <v>0</v>
      </c>
      <c r="O1912" t="str">
        <f t="shared" si="87"/>
        <v/>
      </c>
      <c r="P1912" t="str">
        <f t="shared" si="88"/>
        <v>120 - 140 минут</v>
      </c>
      <c r="Q1912" t="str">
        <f>VLOOKUP(L1912,[1]Лист1!$A:$B,2,0)</f>
        <v>Dramas</v>
      </c>
      <c r="R1912" s="5" t="str">
        <f t="shared" si="89"/>
        <v>2020</v>
      </c>
    </row>
    <row r="1913" spans="1:18" x14ac:dyDescent="0.25">
      <c r="A1913" s="4">
        <v>1911</v>
      </c>
      <c r="B1913" t="s">
        <v>5548</v>
      </c>
      <c r="C1913" t="s">
        <v>22756</v>
      </c>
      <c r="D1913" t="s">
        <v>5549</v>
      </c>
      <c r="E1913" t="s">
        <v>5550</v>
      </c>
      <c r="F1913" t="s">
        <v>67</v>
      </c>
      <c r="G1913" s="1">
        <v>44007</v>
      </c>
      <c r="H1913">
        <v>2020</v>
      </c>
      <c r="I1913" t="s">
        <v>23</v>
      </c>
      <c r="J1913">
        <v>126</v>
      </c>
      <c r="K1913" t="s">
        <v>1910</v>
      </c>
      <c r="L1913" t="s">
        <v>390</v>
      </c>
      <c r="M1913" t="s">
        <v>143</v>
      </c>
      <c r="N1913">
        <v>0</v>
      </c>
      <c r="O1913" t="str">
        <f t="shared" si="87"/>
        <v/>
      </c>
      <c r="P1913" t="str">
        <f t="shared" si="88"/>
        <v>120 - 140 минут</v>
      </c>
      <c r="Q1913" t="str">
        <f>VLOOKUP(L1913,[1]Лист1!$A:$B,2,0)</f>
        <v>International</v>
      </c>
      <c r="R1913" s="5" t="str">
        <f t="shared" si="89"/>
        <v>2020</v>
      </c>
    </row>
    <row r="1914" spans="1:18" x14ac:dyDescent="0.25">
      <c r="A1914" s="4">
        <v>1912</v>
      </c>
      <c r="B1914" t="s">
        <v>5551</v>
      </c>
      <c r="C1914" t="s">
        <v>22756</v>
      </c>
      <c r="D1914" t="s">
        <v>5552</v>
      </c>
      <c r="E1914" t="s">
        <v>5553</v>
      </c>
      <c r="F1914" t="s">
        <v>67</v>
      </c>
      <c r="G1914" s="1">
        <v>44007</v>
      </c>
      <c r="H1914">
        <v>2015</v>
      </c>
      <c r="I1914" t="s">
        <v>54</v>
      </c>
      <c r="J1914">
        <v>164</v>
      </c>
      <c r="K1914" t="s">
        <v>236</v>
      </c>
      <c r="L1914" t="s">
        <v>237</v>
      </c>
      <c r="M1914" t="s">
        <v>63</v>
      </c>
      <c r="N1914" t="s">
        <v>49</v>
      </c>
      <c r="O1914" t="str">
        <f t="shared" si="87"/>
        <v/>
      </c>
      <c r="P1914" t="str">
        <f t="shared" si="88"/>
        <v>140 минут +</v>
      </c>
      <c r="Q1914" t="str">
        <f>VLOOKUP(L1914,[1]Лист1!$A:$B,2,0)</f>
        <v>Action &amp; Adventure</v>
      </c>
      <c r="R1914" s="5" t="str">
        <f t="shared" si="89"/>
        <v>2020</v>
      </c>
    </row>
    <row r="1915" spans="1:18" x14ac:dyDescent="0.25">
      <c r="A1915" s="4">
        <v>1913</v>
      </c>
      <c r="B1915" t="s">
        <v>5554</v>
      </c>
      <c r="C1915" t="s">
        <v>22756</v>
      </c>
      <c r="D1915" t="s">
        <v>5555</v>
      </c>
      <c r="E1915" t="s">
        <v>5553</v>
      </c>
      <c r="F1915" t="s">
        <v>67</v>
      </c>
      <c r="G1915" s="1">
        <v>44007</v>
      </c>
      <c r="H1915">
        <v>2006</v>
      </c>
      <c r="I1915" t="s">
        <v>54</v>
      </c>
      <c r="J1915">
        <v>166</v>
      </c>
      <c r="K1915" t="s">
        <v>463</v>
      </c>
      <c r="L1915" t="s">
        <v>47</v>
      </c>
      <c r="M1915" t="s">
        <v>49</v>
      </c>
      <c r="N1915" t="s">
        <v>143</v>
      </c>
      <c r="O1915" t="str">
        <f t="shared" si="87"/>
        <v/>
      </c>
      <c r="P1915" t="str">
        <f t="shared" si="88"/>
        <v>140 минут +</v>
      </c>
      <c r="Q1915" t="str">
        <f>VLOOKUP(L1915,[1]Лист1!$A:$B,2,0)</f>
        <v>Dramas</v>
      </c>
      <c r="R1915" s="5" t="str">
        <f t="shared" si="89"/>
        <v>2020</v>
      </c>
    </row>
    <row r="1916" spans="1:18" x14ac:dyDescent="0.25">
      <c r="A1916" s="4">
        <v>1914</v>
      </c>
      <c r="B1916" t="s">
        <v>5556</v>
      </c>
      <c r="C1916" t="s">
        <v>22756</v>
      </c>
      <c r="D1916" t="s">
        <v>5557</v>
      </c>
      <c r="E1916" t="s">
        <v>5558</v>
      </c>
      <c r="F1916" t="s">
        <v>16</v>
      </c>
      <c r="G1916" s="1">
        <v>44006</v>
      </c>
      <c r="H1916">
        <v>2020</v>
      </c>
      <c r="I1916" t="s">
        <v>17</v>
      </c>
      <c r="J1916">
        <v>104</v>
      </c>
      <c r="K1916" t="s">
        <v>441</v>
      </c>
      <c r="L1916" t="s">
        <v>18</v>
      </c>
      <c r="M1916" t="s">
        <v>442</v>
      </c>
      <c r="N1916">
        <v>0</v>
      </c>
      <c r="O1916" t="str">
        <f t="shared" si="87"/>
        <v/>
      </c>
      <c r="P1916" t="str">
        <f t="shared" si="88"/>
        <v>100 - 120 минут</v>
      </c>
      <c r="Q1916" t="str">
        <f>VLOOKUP(L1916,[1]Лист1!$A:$B,2,0)</f>
        <v>Documentaries</v>
      </c>
      <c r="R1916" s="5" t="str">
        <f t="shared" si="89"/>
        <v>2020</v>
      </c>
    </row>
    <row r="1917" spans="1:18" x14ac:dyDescent="0.25">
      <c r="A1917" s="4">
        <v>1915</v>
      </c>
      <c r="B1917" t="s">
        <v>5559</v>
      </c>
      <c r="C1917" t="s">
        <v>22756</v>
      </c>
      <c r="D1917" t="s">
        <v>5560</v>
      </c>
      <c r="E1917" t="s">
        <v>5561</v>
      </c>
      <c r="F1917" t="s">
        <v>67</v>
      </c>
      <c r="G1917" s="1">
        <v>44006</v>
      </c>
      <c r="H1917">
        <v>2020</v>
      </c>
      <c r="I1917" t="s">
        <v>23</v>
      </c>
      <c r="J1917">
        <v>94</v>
      </c>
      <c r="K1917" t="s">
        <v>911</v>
      </c>
      <c r="L1917" t="s">
        <v>151</v>
      </c>
      <c r="M1917" t="s">
        <v>49</v>
      </c>
      <c r="N1917">
        <v>0</v>
      </c>
      <c r="O1917" t="str">
        <f t="shared" si="87"/>
        <v/>
      </c>
      <c r="P1917" t="str">
        <f t="shared" si="88"/>
        <v>80 - 100 минут</v>
      </c>
      <c r="Q1917" t="str">
        <f>VLOOKUP(L1917,[1]Лист1!$A:$B,2,0)</f>
        <v>Horror</v>
      </c>
      <c r="R1917" s="5" t="str">
        <f t="shared" si="89"/>
        <v>2020</v>
      </c>
    </row>
    <row r="1918" spans="1:18" x14ac:dyDescent="0.25">
      <c r="A1918" s="4">
        <v>1916</v>
      </c>
      <c r="B1918" t="s">
        <v>5562</v>
      </c>
      <c r="C1918" t="s">
        <v>22756</v>
      </c>
      <c r="D1918" t="s">
        <v>5563</v>
      </c>
      <c r="E1918" t="s">
        <v>5564</v>
      </c>
      <c r="F1918" t="s">
        <v>3514</v>
      </c>
      <c r="G1918" s="1">
        <v>44006</v>
      </c>
      <c r="H1918">
        <v>2020</v>
      </c>
      <c r="I1918" t="s">
        <v>23</v>
      </c>
      <c r="J1918">
        <v>92</v>
      </c>
      <c r="K1918" t="s">
        <v>46</v>
      </c>
      <c r="L1918" t="s">
        <v>47</v>
      </c>
      <c r="M1918" t="s">
        <v>48</v>
      </c>
      <c r="N1918" t="s">
        <v>49</v>
      </c>
      <c r="O1918" t="str">
        <f t="shared" si="87"/>
        <v/>
      </c>
      <c r="P1918" t="str">
        <f t="shared" si="88"/>
        <v>80 - 100 минут</v>
      </c>
      <c r="Q1918" t="str">
        <f>VLOOKUP(L1918,[1]Лист1!$A:$B,2,0)</f>
        <v>Dramas</v>
      </c>
      <c r="R1918" s="5" t="str">
        <f t="shared" si="89"/>
        <v>2020</v>
      </c>
    </row>
    <row r="1919" spans="1:18" x14ac:dyDescent="0.25">
      <c r="A1919" s="4">
        <v>1917</v>
      </c>
      <c r="B1919" t="s">
        <v>5565</v>
      </c>
      <c r="C1919" t="s">
        <v>22756</v>
      </c>
      <c r="D1919" t="s">
        <v>5566</v>
      </c>
      <c r="E1919" t="s">
        <v>5567</v>
      </c>
      <c r="F1919" t="s">
        <v>16</v>
      </c>
      <c r="G1919" s="1">
        <v>44005</v>
      </c>
      <c r="H1919">
        <v>2020</v>
      </c>
      <c r="I1919" t="s">
        <v>23</v>
      </c>
      <c r="J1919">
        <v>52</v>
      </c>
      <c r="K1919" t="s">
        <v>733</v>
      </c>
      <c r="L1919" t="s">
        <v>733</v>
      </c>
      <c r="M1919">
        <v>0</v>
      </c>
      <c r="N1919">
        <v>0</v>
      </c>
      <c r="O1919" t="str">
        <f t="shared" si="87"/>
        <v/>
      </c>
      <c r="P1919" t="str">
        <f t="shared" si="88"/>
        <v>40 - 60 минут</v>
      </c>
      <c r="Q1919" t="str">
        <f>VLOOKUP(L1919,[1]Лист1!$A:$B,2,0)</f>
        <v>Stand-Up</v>
      </c>
      <c r="R1919" s="5" t="str">
        <f t="shared" si="89"/>
        <v>2020</v>
      </c>
    </row>
    <row r="1920" spans="1:18" x14ac:dyDescent="0.25">
      <c r="A1920" s="4">
        <v>1918</v>
      </c>
      <c r="B1920" t="s">
        <v>5568</v>
      </c>
      <c r="C1920" t="s">
        <v>22756</v>
      </c>
      <c r="D1920" t="s">
        <v>5569</v>
      </c>
      <c r="E1920" t="s">
        <v>5570</v>
      </c>
      <c r="F1920" t="s">
        <v>67</v>
      </c>
      <c r="G1920" s="1">
        <v>44004</v>
      </c>
      <c r="H1920">
        <v>2020</v>
      </c>
      <c r="I1920" t="s">
        <v>54</v>
      </c>
      <c r="J1920">
        <v>112</v>
      </c>
      <c r="K1920" t="s">
        <v>46</v>
      </c>
      <c r="L1920" t="s">
        <v>47</v>
      </c>
      <c r="M1920" t="s">
        <v>48</v>
      </c>
      <c r="N1920" t="s">
        <v>49</v>
      </c>
      <c r="O1920" t="str">
        <f t="shared" si="87"/>
        <v/>
      </c>
      <c r="P1920" t="str">
        <f t="shared" si="88"/>
        <v>100 - 120 минут</v>
      </c>
      <c r="Q1920" t="str">
        <f>VLOOKUP(L1920,[1]Лист1!$A:$B,2,0)</f>
        <v>Dramas</v>
      </c>
      <c r="R1920" s="5" t="str">
        <f t="shared" si="89"/>
        <v>2020</v>
      </c>
    </row>
    <row r="1921" spans="1:18" x14ac:dyDescent="0.25">
      <c r="A1921" s="4">
        <v>1919</v>
      </c>
      <c r="B1921" t="s">
        <v>5571</v>
      </c>
      <c r="C1921" t="s">
        <v>22756</v>
      </c>
      <c r="D1921" t="s">
        <v>5572</v>
      </c>
      <c r="E1921" t="s">
        <v>5573</v>
      </c>
      <c r="F1921" t="s">
        <v>357</v>
      </c>
      <c r="G1921" s="1">
        <v>44004</v>
      </c>
      <c r="H1921">
        <v>2017</v>
      </c>
      <c r="I1921" t="s">
        <v>39</v>
      </c>
      <c r="J1921">
        <v>90</v>
      </c>
      <c r="K1921" t="s">
        <v>142</v>
      </c>
      <c r="L1921" t="s">
        <v>62</v>
      </c>
      <c r="M1921" t="s">
        <v>49</v>
      </c>
      <c r="N1921" t="s">
        <v>143</v>
      </c>
      <c r="O1921" t="str">
        <f t="shared" si="87"/>
        <v/>
      </c>
      <c r="P1921" t="str">
        <f t="shared" si="88"/>
        <v>80 - 100 минут</v>
      </c>
      <c r="Q1921" t="str">
        <f>VLOOKUP(L1921,[1]Лист1!$A:$B,2,0)</f>
        <v>Comedies</v>
      </c>
      <c r="R1921" s="5" t="str">
        <f t="shared" si="89"/>
        <v>2020</v>
      </c>
    </row>
    <row r="1922" spans="1:18" x14ac:dyDescent="0.25">
      <c r="A1922" s="4">
        <v>1920</v>
      </c>
      <c r="B1922" t="s">
        <v>5574</v>
      </c>
      <c r="C1922" t="s">
        <v>22756</v>
      </c>
      <c r="D1922" t="s">
        <v>5575</v>
      </c>
      <c r="E1922" t="s">
        <v>5576</v>
      </c>
      <c r="F1922" t="s">
        <v>16</v>
      </c>
      <c r="G1922" s="1">
        <v>44003</v>
      </c>
      <c r="H1922">
        <v>2017</v>
      </c>
      <c r="I1922" t="s">
        <v>270</v>
      </c>
      <c r="J1922">
        <v>101</v>
      </c>
      <c r="K1922" t="s">
        <v>1470</v>
      </c>
      <c r="L1922" t="s">
        <v>47</v>
      </c>
      <c r="M1922" t="s">
        <v>48</v>
      </c>
      <c r="N1922" t="s">
        <v>232</v>
      </c>
      <c r="O1922" t="str">
        <f t="shared" si="87"/>
        <v/>
      </c>
      <c r="P1922" t="str">
        <f t="shared" si="88"/>
        <v>100 - 120 минут</v>
      </c>
      <c r="Q1922" t="str">
        <f>VLOOKUP(L1922,[1]Лист1!$A:$B,2,0)</f>
        <v>Dramas</v>
      </c>
      <c r="R1922" s="5" t="str">
        <f t="shared" si="89"/>
        <v>2020</v>
      </c>
    </row>
    <row r="1923" spans="1:18" x14ac:dyDescent="0.25">
      <c r="A1923" s="4">
        <v>1921</v>
      </c>
      <c r="B1923" t="s">
        <v>5577</v>
      </c>
      <c r="C1923" t="s">
        <v>22756</v>
      </c>
      <c r="D1923" t="s">
        <v>5578</v>
      </c>
      <c r="E1923" t="s">
        <v>5579</v>
      </c>
      <c r="F1923" t="s">
        <v>357</v>
      </c>
      <c r="G1923" s="1">
        <v>44002</v>
      </c>
      <c r="H1923">
        <v>2019</v>
      </c>
      <c r="I1923" t="s">
        <v>23</v>
      </c>
      <c r="J1923">
        <v>84</v>
      </c>
      <c r="K1923" t="s">
        <v>75</v>
      </c>
      <c r="L1923" t="s">
        <v>47</v>
      </c>
      <c r="M1923" t="s">
        <v>49</v>
      </c>
      <c r="N1923">
        <v>0</v>
      </c>
      <c r="O1923" t="str">
        <f t="shared" ref="O1923:O1986" si="90">IF(C1923="Сериал",IF(J1923=1,"1 сезон",IF(AND(J1923&gt;=2,J1923&lt;=4),CONCATENATE(J1923," сезона"),IF(J1923=5,CONCATENATE(J1923," сезонов"),IF(J1923&gt;=6,"более 5 сезонов")))),"")</f>
        <v/>
      </c>
      <c r="P1923" t="str">
        <f t="shared" ref="P1923:P1986" si="91">IF(C1923="Фильм",IF(J1923&lt;40,"0 - 40 минут",IF(AND(J1923&gt;=40,J1923&lt;60),"40 - 60 минут",IF(AND(J1923&gt;=60,J1923&lt;80),"60 - 80 минут",IF(AND(J1923&gt;=80,J1923&lt;100),"80 - 100 минут",IF(AND(J1923&gt;=100,J1923&lt;120),"100 - 120 минут",IF(AND(J1923&gt;=120,J1923&lt;140),"120 - 140 минут",IF(J1923&gt;=140,"140 минут +",))))))),"")</f>
        <v>80 - 100 минут</v>
      </c>
      <c r="Q1923" t="str">
        <f>VLOOKUP(L1923,[1]Лист1!$A:$B,2,0)</f>
        <v>Dramas</v>
      </c>
      <c r="R1923" s="5" t="str">
        <f t="shared" ref="R1923:R1986" si="92">TEXT(G1923,"гггг")</f>
        <v>2020</v>
      </c>
    </row>
    <row r="1924" spans="1:18" x14ac:dyDescent="0.25">
      <c r="A1924" s="4">
        <v>1922</v>
      </c>
      <c r="B1924" t="s">
        <v>5580</v>
      </c>
      <c r="C1924" t="s">
        <v>22756</v>
      </c>
      <c r="D1924" t="s">
        <v>5581</v>
      </c>
      <c r="E1924" t="s">
        <v>5582</v>
      </c>
      <c r="F1924" t="s">
        <v>67</v>
      </c>
      <c r="G1924" s="1">
        <v>44001</v>
      </c>
      <c r="H1924">
        <v>2020</v>
      </c>
      <c r="I1924" t="s">
        <v>23</v>
      </c>
      <c r="J1924">
        <v>112</v>
      </c>
      <c r="K1924" t="s">
        <v>454</v>
      </c>
      <c r="L1924" t="s">
        <v>62</v>
      </c>
      <c r="M1924" t="s">
        <v>63</v>
      </c>
      <c r="N1924" t="s">
        <v>49</v>
      </c>
      <c r="O1924" t="str">
        <f t="shared" si="90"/>
        <v/>
      </c>
      <c r="P1924" t="str">
        <f t="shared" si="91"/>
        <v>100 - 120 минут</v>
      </c>
      <c r="Q1924" t="str">
        <f>VLOOKUP(L1924,[1]Лист1!$A:$B,2,0)</f>
        <v>Comedies</v>
      </c>
      <c r="R1924" s="5" t="str">
        <f t="shared" si="92"/>
        <v>2020</v>
      </c>
    </row>
    <row r="1925" spans="1:18" x14ac:dyDescent="0.25">
      <c r="A1925" s="4">
        <v>1923</v>
      </c>
      <c r="B1925" t="s">
        <v>5583</v>
      </c>
      <c r="C1925" t="s">
        <v>22756</v>
      </c>
      <c r="D1925" t="s">
        <v>5584</v>
      </c>
      <c r="E1925" t="s">
        <v>1975</v>
      </c>
      <c r="F1925" t="s">
        <v>1084</v>
      </c>
      <c r="G1925" s="1">
        <v>44001</v>
      </c>
      <c r="H1925">
        <v>1997</v>
      </c>
      <c r="I1925" t="s">
        <v>54</v>
      </c>
      <c r="J1925">
        <v>136</v>
      </c>
      <c r="K1925" t="s">
        <v>75</v>
      </c>
      <c r="L1925" t="s">
        <v>47</v>
      </c>
      <c r="M1925" t="s">
        <v>49</v>
      </c>
      <c r="N1925">
        <v>0</v>
      </c>
      <c r="O1925" t="str">
        <f t="shared" si="90"/>
        <v/>
      </c>
      <c r="P1925" t="str">
        <f t="shared" si="91"/>
        <v>120 - 140 минут</v>
      </c>
      <c r="Q1925" t="str">
        <f>VLOOKUP(L1925,[1]Лист1!$A:$B,2,0)</f>
        <v>Dramas</v>
      </c>
      <c r="R1925" s="5" t="str">
        <f t="shared" si="92"/>
        <v>2020</v>
      </c>
    </row>
    <row r="1926" spans="1:18" x14ac:dyDescent="0.25">
      <c r="A1926" s="4">
        <v>1924</v>
      </c>
      <c r="B1926" t="s">
        <v>5585</v>
      </c>
      <c r="C1926" t="s">
        <v>22756</v>
      </c>
      <c r="D1926" t="s">
        <v>5586</v>
      </c>
      <c r="E1926" t="s">
        <v>5587</v>
      </c>
      <c r="F1926" t="s">
        <v>16</v>
      </c>
      <c r="G1926" s="1">
        <v>44001</v>
      </c>
      <c r="H1926">
        <v>2020</v>
      </c>
      <c r="I1926" t="s">
        <v>212</v>
      </c>
      <c r="J1926">
        <v>110</v>
      </c>
      <c r="K1926" t="s">
        <v>1428</v>
      </c>
      <c r="L1926" t="s">
        <v>41</v>
      </c>
      <c r="M1926" t="s">
        <v>42</v>
      </c>
      <c r="N1926" t="s">
        <v>63</v>
      </c>
      <c r="O1926" t="str">
        <f t="shared" si="90"/>
        <v/>
      </c>
      <c r="P1926" t="str">
        <f t="shared" si="91"/>
        <v>100 - 120 минут</v>
      </c>
      <c r="Q1926" t="str">
        <f>VLOOKUP(L1926,[1]Лист1!$A:$B,2,0)</f>
        <v>Kids</v>
      </c>
      <c r="R1926" s="5" t="str">
        <f t="shared" si="92"/>
        <v>2020</v>
      </c>
    </row>
    <row r="1927" spans="1:18" x14ac:dyDescent="0.25">
      <c r="A1927" s="4">
        <v>1925</v>
      </c>
      <c r="B1927" t="s">
        <v>5588</v>
      </c>
      <c r="C1927" t="s">
        <v>22756</v>
      </c>
      <c r="D1927" t="s">
        <v>5589</v>
      </c>
      <c r="E1927" t="s">
        <v>5590</v>
      </c>
      <c r="F1927" t="s">
        <v>22</v>
      </c>
      <c r="G1927" s="1">
        <v>44001</v>
      </c>
      <c r="H1927">
        <v>2020</v>
      </c>
      <c r="I1927" t="s">
        <v>23</v>
      </c>
      <c r="J1927">
        <v>93</v>
      </c>
      <c r="K1927" t="s">
        <v>236</v>
      </c>
      <c r="L1927" t="s">
        <v>237</v>
      </c>
      <c r="M1927" t="s">
        <v>63</v>
      </c>
      <c r="N1927" t="s">
        <v>49</v>
      </c>
      <c r="O1927" t="str">
        <f t="shared" si="90"/>
        <v/>
      </c>
      <c r="P1927" t="str">
        <f t="shared" si="91"/>
        <v>80 - 100 минут</v>
      </c>
      <c r="Q1927" t="str">
        <f>VLOOKUP(L1927,[1]Лист1!$A:$B,2,0)</f>
        <v>Action &amp; Adventure</v>
      </c>
      <c r="R1927" s="5" t="str">
        <f t="shared" si="92"/>
        <v>2020</v>
      </c>
    </row>
    <row r="1928" spans="1:18" x14ac:dyDescent="0.25">
      <c r="A1928" s="4">
        <v>1926</v>
      </c>
      <c r="B1928" t="s">
        <v>5591</v>
      </c>
      <c r="C1928" t="s">
        <v>22756</v>
      </c>
      <c r="D1928" t="s">
        <v>5592</v>
      </c>
      <c r="E1928" t="s">
        <v>5593</v>
      </c>
      <c r="F1928" t="s">
        <v>85</v>
      </c>
      <c r="G1928" s="1">
        <v>44000</v>
      </c>
      <c r="H1928">
        <v>2020</v>
      </c>
      <c r="I1928" t="s">
        <v>39</v>
      </c>
      <c r="J1928">
        <v>48</v>
      </c>
      <c r="K1928" t="s">
        <v>1085</v>
      </c>
      <c r="L1928" t="s">
        <v>18</v>
      </c>
      <c r="M1928" t="s">
        <v>49</v>
      </c>
      <c r="N1928" t="s">
        <v>442</v>
      </c>
      <c r="O1928" t="str">
        <f t="shared" si="90"/>
        <v/>
      </c>
      <c r="P1928" t="str">
        <f t="shared" si="91"/>
        <v>40 - 60 минут</v>
      </c>
      <c r="Q1928" t="str">
        <f>VLOOKUP(L1928,[1]Лист1!$A:$B,2,0)</f>
        <v>Documentaries</v>
      </c>
      <c r="R1928" s="5" t="str">
        <f t="shared" si="92"/>
        <v>2020</v>
      </c>
    </row>
    <row r="1929" spans="1:18" x14ac:dyDescent="0.25">
      <c r="A1929" s="4">
        <v>1927</v>
      </c>
      <c r="B1929" t="s">
        <v>5594</v>
      </c>
      <c r="C1929" t="s">
        <v>22756</v>
      </c>
      <c r="D1929" t="s">
        <v>5595</v>
      </c>
      <c r="E1929" t="s">
        <v>2907</v>
      </c>
      <c r="F1929" t="s">
        <v>2753</v>
      </c>
      <c r="G1929" s="1">
        <v>44001</v>
      </c>
      <c r="H1929">
        <v>2020</v>
      </c>
      <c r="I1929" t="s">
        <v>23</v>
      </c>
      <c r="J1929">
        <v>90</v>
      </c>
      <c r="K1929" t="s">
        <v>463</v>
      </c>
      <c r="L1929" t="s">
        <v>47</v>
      </c>
      <c r="M1929" t="s">
        <v>49</v>
      </c>
      <c r="N1929" t="s">
        <v>143</v>
      </c>
      <c r="O1929" t="str">
        <f t="shared" si="90"/>
        <v/>
      </c>
      <c r="P1929" t="str">
        <f t="shared" si="91"/>
        <v>80 - 100 минут</v>
      </c>
      <c r="Q1929" t="str">
        <f>VLOOKUP(L1929,[1]Лист1!$A:$B,2,0)</f>
        <v>Dramas</v>
      </c>
      <c r="R1929" s="5" t="str">
        <f t="shared" si="92"/>
        <v>2020</v>
      </c>
    </row>
    <row r="1930" spans="1:18" x14ac:dyDescent="0.25">
      <c r="A1930" s="4">
        <v>1928</v>
      </c>
      <c r="B1930" t="s">
        <v>5596</v>
      </c>
      <c r="C1930" t="s">
        <v>22756</v>
      </c>
      <c r="D1930" t="s">
        <v>5597</v>
      </c>
      <c r="E1930" t="s">
        <v>1975</v>
      </c>
      <c r="F1930" t="s">
        <v>1084</v>
      </c>
      <c r="G1930" s="1">
        <v>44001</v>
      </c>
      <c r="H1930">
        <v>1994</v>
      </c>
      <c r="I1930" t="s">
        <v>54</v>
      </c>
      <c r="J1930">
        <v>130</v>
      </c>
      <c r="K1930" t="s">
        <v>75</v>
      </c>
      <c r="L1930" t="s">
        <v>47</v>
      </c>
      <c r="M1930" t="s">
        <v>49</v>
      </c>
      <c r="N1930">
        <v>0</v>
      </c>
      <c r="O1930" t="str">
        <f t="shared" si="90"/>
        <v/>
      </c>
      <c r="P1930" t="str">
        <f t="shared" si="91"/>
        <v>120 - 140 минут</v>
      </c>
      <c r="Q1930" t="str">
        <f>VLOOKUP(L1930,[1]Лист1!$A:$B,2,0)</f>
        <v>Dramas</v>
      </c>
      <c r="R1930" s="5" t="str">
        <f t="shared" si="92"/>
        <v>2020</v>
      </c>
    </row>
    <row r="1931" spans="1:18" x14ac:dyDescent="0.25">
      <c r="A1931" s="4">
        <v>1929</v>
      </c>
      <c r="B1931" t="s">
        <v>5598</v>
      </c>
      <c r="C1931" t="s">
        <v>22756</v>
      </c>
      <c r="D1931" t="s">
        <v>5599</v>
      </c>
      <c r="E1931" t="s">
        <v>5600</v>
      </c>
      <c r="F1931" t="s">
        <v>22</v>
      </c>
      <c r="G1931" s="1">
        <v>44001</v>
      </c>
      <c r="H1931">
        <v>2020</v>
      </c>
      <c r="I1931" t="s">
        <v>23</v>
      </c>
      <c r="J1931">
        <v>128</v>
      </c>
      <c r="K1931" t="s">
        <v>231</v>
      </c>
      <c r="L1931" t="s">
        <v>47</v>
      </c>
      <c r="M1931" t="s">
        <v>49</v>
      </c>
      <c r="N1931" t="s">
        <v>232</v>
      </c>
      <c r="O1931" t="str">
        <f t="shared" si="90"/>
        <v/>
      </c>
      <c r="P1931" t="str">
        <f t="shared" si="91"/>
        <v>120 - 140 минут</v>
      </c>
      <c r="Q1931" t="str">
        <f>VLOOKUP(L1931,[1]Лист1!$A:$B,2,0)</f>
        <v>Dramas</v>
      </c>
      <c r="R1931" s="5" t="str">
        <f t="shared" si="92"/>
        <v>2020</v>
      </c>
    </row>
    <row r="1932" spans="1:18" x14ac:dyDescent="0.25">
      <c r="A1932" s="4">
        <v>1930</v>
      </c>
      <c r="B1932" t="s">
        <v>5601</v>
      </c>
      <c r="C1932" t="s">
        <v>22756</v>
      </c>
      <c r="D1932" t="s">
        <v>5602</v>
      </c>
      <c r="E1932" t="s">
        <v>5603</v>
      </c>
      <c r="F1932" t="s">
        <v>284</v>
      </c>
      <c r="G1932" s="1">
        <v>44000</v>
      </c>
      <c r="H1932">
        <v>2020</v>
      </c>
      <c r="I1932" t="s">
        <v>39</v>
      </c>
      <c r="J1932">
        <v>104</v>
      </c>
      <c r="K1932" t="s">
        <v>1710</v>
      </c>
      <c r="L1932" t="s">
        <v>524</v>
      </c>
      <c r="M1932" t="s">
        <v>701</v>
      </c>
      <c r="N1932" t="s">
        <v>49</v>
      </c>
      <c r="O1932" t="str">
        <f t="shared" si="90"/>
        <v/>
      </c>
      <c r="P1932" t="str">
        <f t="shared" si="91"/>
        <v>100 - 120 минут</v>
      </c>
      <c r="Q1932" t="str">
        <f>VLOOKUP(L1932,[1]Лист1!$A:$B,2,0)</f>
        <v>Anime</v>
      </c>
      <c r="R1932" s="5" t="str">
        <f t="shared" si="92"/>
        <v>2020</v>
      </c>
    </row>
    <row r="1933" spans="1:18" x14ac:dyDescent="0.25">
      <c r="A1933" s="4">
        <v>1931</v>
      </c>
      <c r="B1933" t="s">
        <v>5604</v>
      </c>
      <c r="C1933" t="s">
        <v>22756</v>
      </c>
      <c r="D1933" t="s">
        <v>5605</v>
      </c>
      <c r="E1933" t="s">
        <v>1975</v>
      </c>
      <c r="F1933" t="s">
        <v>1084</v>
      </c>
      <c r="G1933" s="1">
        <v>44000</v>
      </c>
      <c r="H1933">
        <v>1979</v>
      </c>
      <c r="I1933" t="s">
        <v>23</v>
      </c>
      <c r="J1933">
        <v>131</v>
      </c>
      <c r="K1933" t="s">
        <v>1249</v>
      </c>
      <c r="L1933" t="s">
        <v>653</v>
      </c>
      <c r="M1933" t="s">
        <v>63</v>
      </c>
      <c r="N1933" t="s">
        <v>49</v>
      </c>
      <c r="O1933" t="str">
        <f t="shared" si="90"/>
        <v/>
      </c>
      <c r="P1933" t="str">
        <f t="shared" si="91"/>
        <v>120 - 140 минут</v>
      </c>
      <c r="Q1933" t="str">
        <f>VLOOKUP(L1933,[1]Лист1!$A:$B,2,0)</f>
        <v>Classic Movies</v>
      </c>
      <c r="R1933" s="5" t="str">
        <f t="shared" si="92"/>
        <v>2020</v>
      </c>
    </row>
    <row r="1934" spans="1:18" x14ac:dyDescent="0.25">
      <c r="A1934" s="4">
        <v>1932</v>
      </c>
      <c r="B1934" t="s">
        <v>5606</v>
      </c>
      <c r="C1934" t="s">
        <v>22756</v>
      </c>
      <c r="D1934" t="s">
        <v>5607</v>
      </c>
      <c r="E1934" t="s">
        <v>1975</v>
      </c>
      <c r="F1934" t="s">
        <v>1084</v>
      </c>
      <c r="G1934" s="1">
        <v>44000</v>
      </c>
      <c r="H1934">
        <v>1989</v>
      </c>
      <c r="I1934" t="s">
        <v>23</v>
      </c>
      <c r="J1934">
        <v>109</v>
      </c>
      <c r="K1934" t="s">
        <v>1249</v>
      </c>
      <c r="L1934" t="s">
        <v>653</v>
      </c>
      <c r="M1934" t="s">
        <v>63</v>
      </c>
      <c r="N1934" t="s">
        <v>49</v>
      </c>
      <c r="O1934" t="str">
        <f t="shared" si="90"/>
        <v/>
      </c>
      <c r="P1934" t="str">
        <f t="shared" si="91"/>
        <v>100 - 120 минут</v>
      </c>
      <c r="Q1934" t="str">
        <f>VLOOKUP(L1934,[1]Лист1!$A:$B,2,0)</f>
        <v>Classic Movies</v>
      </c>
      <c r="R1934" s="5" t="str">
        <f t="shared" si="92"/>
        <v>2020</v>
      </c>
    </row>
    <row r="1935" spans="1:18" x14ac:dyDescent="0.25">
      <c r="A1935" s="4">
        <v>1933</v>
      </c>
      <c r="B1935" t="s">
        <v>5608</v>
      </c>
      <c r="C1935" t="s">
        <v>22756</v>
      </c>
      <c r="D1935" t="s">
        <v>5609</v>
      </c>
      <c r="E1935" t="s">
        <v>1975</v>
      </c>
      <c r="F1935" t="s">
        <v>1084</v>
      </c>
      <c r="G1935" s="1">
        <v>44000</v>
      </c>
      <c r="H1935">
        <v>1982</v>
      </c>
      <c r="I1935" t="s">
        <v>23</v>
      </c>
      <c r="J1935">
        <v>129</v>
      </c>
      <c r="K1935" t="s">
        <v>1080</v>
      </c>
      <c r="L1935" t="s">
        <v>653</v>
      </c>
      <c r="M1935" t="s">
        <v>63</v>
      </c>
      <c r="N1935" t="s">
        <v>48</v>
      </c>
      <c r="O1935" t="str">
        <f t="shared" si="90"/>
        <v/>
      </c>
      <c r="P1935" t="str">
        <f t="shared" si="91"/>
        <v>120 - 140 минут</v>
      </c>
      <c r="Q1935" t="str">
        <f>VLOOKUP(L1935,[1]Лист1!$A:$B,2,0)</f>
        <v>Classic Movies</v>
      </c>
      <c r="R1935" s="5" t="str">
        <f t="shared" si="92"/>
        <v>2020</v>
      </c>
    </row>
    <row r="1936" spans="1:18" x14ac:dyDescent="0.25">
      <c r="A1936" s="4">
        <v>1934</v>
      </c>
      <c r="B1936" t="s">
        <v>5610</v>
      </c>
      <c r="C1936" t="s">
        <v>22756</v>
      </c>
      <c r="D1936" t="s">
        <v>5611</v>
      </c>
      <c r="E1936" t="s">
        <v>1975</v>
      </c>
      <c r="F1936" t="s">
        <v>1084</v>
      </c>
      <c r="G1936" s="1">
        <v>44000</v>
      </c>
      <c r="H1936">
        <v>1958</v>
      </c>
      <c r="I1936" t="s">
        <v>54</v>
      </c>
      <c r="J1936">
        <v>73</v>
      </c>
      <c r="K1936" t="s">
        <v>1249</v>
      </c>
      <c r="L1936" t="s">
        <v>653</v>
      </c>
      <c r="M1936" t="s">
        <v>63</v>
      </c>
      <c r="N1936" t="s">
        <v>49</v>
      </c>
      <c r="O1936" t="str">
        <f t="shared" si="90"/>
        <v/>
      </c>
      <c r="P1936" t="str">
        <f t="shared" si="91"/>
        <v>60 - 80 минут</v>
      </c>
      <c r="Q1936" t="str">
        <f>VLOOKUP(L1936,[1]Лист1!$A:$B,2,0)</f>
        <v>Classic Movies</v>
      </c>
      <c r="R1936" s="5" t="str">
        <f t="shared" si="92"/>
        <v>2020</v>
      </c>
    </row>
    <row r="1937" spans="1:18" x14ac:dyDescent="0.25">
      <c r="A1937" s="4">
        <v>1935</v>
      </c>
      <c r="B1937" t="s">
        <v>5612</v>
      </c>
      <c r="C1937" t="s">
        <v>22756</v>
      </c>
      <c r="D1937" t="s">
        <v>5613</v>
      </c>
      <c r="E1937" t="s">
        <v>1975</v>
      </c>
      <c r="F1937" t="s">
        <v>1084</v>
      </c>
      <c r="G1937" s="1">
        <v>44000</v>
      </c>
      <c r="H1937">
        <v>1956</v>
      </c>
      <c r="I1937" t="s">
        <v>54</v>
      </c>
      <c r="J1937">
        <v>104</v>
      </c>
      <c r="K1937" t="s">
        <v>1249</v>
      </c>
      <c r="L1937" t="s">
        <v>653</v>
      </c>
      <c r="M1937" t="s">
        <v>63</v>
      </c>
      <c r="N1937" t="s">
        <v>49</v>
      </c>
      <c r="O1937" t="str">
        <f t="shared" si="90"/>
        <v/>
      </c>
      <c r="P1937" t="str">
        <f t="shared" si="91"/>
        <v>100 - 120 минут</v>
      </c>
      <c r="Q1937" t="str">
        <f>VLOOKUP(L1937,[1]Лист1!$A:$B,2,0)</f>
        <v>Classic Movies</v>
      </c>
      <c r="R1937" s="5" t="str">
        <f t="shared" si="92"/>
        <v>2020</v>
      </c>
    </row>
    <row r="1938" spans="1:18" x14ac:dyDescent="0.25">
      <c r="A1938" s="4">
        <v>1936</v>
      </c>
      <c r="B1938" t="s">
        <v>5614</v>
      </c>
      <c r="C1938" t="s">
        <v>22756</v>
      </c>
      <c r="D1938" t="s">
        <v>5615</v>
      </c>
      <c r="E1938" t="s">
        <v>5545</v>
      </c>
      <c r="F1938" t="s">
        <v>574</v>
      </c>
      <c r="G1938" s="1">
        <v>44000</v>
      </c>
      <c r="H1938">
        <v>2019</v>
      </c>
      <c r="I1938" t="s">
        <v>54</v>
      </c>
      <c r="J1938">
        <v>114</v>
      </c>
      <c r="K1938" t="s">
        <v>224</v>
      </c>
      <c r="L1938" t="s">
        <v>62</v>
      </c>
      <c r="M1938" t="s">
        <v>49</v>
      </c>
      <c r="N1938">
        <v>0</v>
      </c>
      <c r="O1938" t="str">
        <f t="shared" si="90"/>
        <v/>
      </c>
      <c r="P1938" t="str">
        <f t="shared" si="91"/>
        <v>100 - 120 минут</v>
      </c>
      <c r="Q1938" t="str">
        <f>VLOOKUP(L1938,[1]Лист1!$A:$B,2,0)</f>
        <v>Comedies</v>
      </c>
      <c r="R1938" s="5" t="str">
        <f t="shared" si="92"/>
        <v>2020</v>
      </c>
    </row>
    <row r="1939" spans="1:18" x14ac:dyDescent="0.25">
      <c r="A1939" s="4">
        <v>1937</v>
      </c>
      <c r="B1939" t="s">
        <v>5616</v>
      </c>
      <c r="C1939" t="s">
        <v>22756</v>
      </c>
      <c r="D1939" t="s">
        <v>5617</v>
      </c>
      <c r="E1939" t="s">
        <v>5618</v>
      </c>
      <c r="F1939" t="s">
        <v>1720</v>
      </c>
      <c r="G1939" s="1">
        <v>44000</v>
      </c>
      <c r="H1939">
        <v>2020</v>
      </c>
      <c r="I1939" t="s">
        <v>212</v>
      </c>
      <c r="J1939">
        <v>86</v>
      </c>
      <c r="K1939" t="s">
        <v>818</v>
      </c>
      <c r="L1939" t="s">
        <v>18</v>
      </c>
      <c r="M1939" t="s">
        <v>49</v>
      </c>
      <c r="N1939" t="s">
        <v>70</v>
      </c>
      <c r="O1939" t="str">
        <f t="shared" si="90"/>
        <v/>
      </c>
      <c r="P1939" t="str">
        <f t="shared" si="91"/>
        <v>80 - 100 минут</v>
      </c>
      <c r="Q1939" t="str">
        <f>VLOOKUP(L1939,[1]Лист1!$A:$B,2,0)</f>
        <v>Documentaries</v>
      </c>
      <c r="R1939" s="5" t="str">
        <f t="shared" si="92"/>
        <v>2020</v>
      </c>
    </row>
    <row r="1940" spans="1:18" x14ac:dyDescent="0.25">
      <c r="A1940" s="4">
        <v>1938</v>
      </c>
      <c r="B1940" t="s">
        <v>5619</v>
      </c>
      <c r="C1940" t="s">
        <v>22756</v>
      </c>
      <c r="D1940" t="s">
        <v>5620</v>
      </c>
      <c r="E1940" t="s">
        <v>1975</v>
      </c>
      <c r="F1940" t="s">
        <v>1084</v>
      </c>
      <c r="G1940" s="1">
        <v>44000</v>
      </c>
      <c r="H1940">
        <v>1963</v>
      </c>
      <c r="I1940" t="s">
        <v>23</v>
      </c>
      <c r="J1940">
        <v>194</v>
      </c>
      <c r="K1940" t="s">
        <v>253</v>
      </c>
      <c r="L1940" t="s">
        <v>237</v>
      </c>
      <c r="M1940" t="s">
        <v>254</v>
      </c>
      <c r="N1940" t="s">
        <v>63</v>
      </c>
      <c r="O1940" t="str">
        <f t="shared" si="90"/>
        <v/>
      </c>
      <c r="P1940" t="str">
        <f t="shared" si="91"/>
        <v>140 минут +</v>
      </c>
      <c r="Q1940" t="str">
        <f>VLOOKUP(L1940,[1]Лист1!$A:$B,2,0)</f>
        <v>Action &amp; Adventure</v>
      </c>
      <c r="R1940" s="5" t="str">
        <f t="shared" si="92"/>
        <v>2020</v>
      </c>
    </row>
    <row r="1941" spans="1:18" x14ac:dyDescent="0.25">
      <c r="A1941" s="4">
        <v>1939</v>
      </c>
      <c r="B1941" t="s">
        <v>5621</v>
      </c>
      <c r="C1941" t="s">
        <v>22756</v>
      </c>
      <c r="D1941" t="s">
        <v>5622</v>
      </c>
      <c r="E1941" t="s">
        <v>5623</v>
      </c>
      <c r="F1941" t="s">
        <v>2222</v>
      </c>
      <c r="G1941" s="1">
        <v>44000</v>
      </c>
      <c r="H1941">
        <v>2010</v>
      </c>
      <c r="I1941" t="s">
        <v>23</v>
      </c>
      <c r="J1941">
        <v>76</v>
      </c>
      <c r="K1941" t="s">
        <v>463</v>
      </c>
      <c r="L1941" t="s">
        <v>47</v>
      </c>
      <c r="M1941" t="s">
        <v>49</v>
      </c>
      <c r="N1941" t="s">
        <v>143</v>
      </c>
      <c r="O1941" t="str">
        <f t="shared" si="90"/>
        <v/>
      </c>
      <c r="P1941" t="str">
        <f t="shared" si="91"/>
        <v>60 - 80 минут</v>
      </c>
      <c r="Q1941" t="str">
        <f>VLOOKUP(L1941,[1]Лист1!$A:$B,2,0)</f>
        <v>Dramas</v>
      </c>
      <c r="R1941" s="5" t="str">
        <f t="shared" si="92"/>
        <v>2020</v>
      </c>
    </row>
    <row r="1942" spans="1:18" x14ac:dyDescent="0.25">
      <c r="A1942" s="4">
        <v>1940</v>
      </c>
      <c r="B1942" t="s">
        <v>5624</v>
      </c>
      <c r="C1942" t="s">
        <v>22756</v>
      </c>
      <c r="D1942" t="s">
        <v>5625</v>
      </c>
      <c r="E1942" t="s">
        <v>1975</v>
      </c>
      <c r="F1942" t="s">
        <v>1084</v>
      </c>
      <c r="G1942" s="1">
        <v>44000</v>
      </c>
      <c r="H1942">
        <v>1954</v>
      </c>
      <c r="I1942" t="s">
        <v>54</v>
      </c>
      <c r="J1942">
        <v>116</v>
      </c>
      <c r="K1942" t="s">
        <v>1249</v>
      </c>
      <c r="L1942" t="s">
        <v>653</v>
      </c>
      <c r="M1942" t="s">
        <v>63</v>
      </c>
      <c r="N1942" t="s">
        <v>49</v>
      </c>
      <c r="O1942" t="str">
        <f t="shared" si="90"/>
        <v/>
      </c>
      <c r="P1942" t="str">
        <f t="shared" si="91"/>
        <v>100 - 120 минут</v>
      </c>
      <c r="Q1942" t="str">
        <f>VLOOKUP(L1942,[1]Лист1!$A:$B,2,0)</f>
        <v>Classic Movies</v>
      </c>
      <c r="R1942" s="5" t="str">
        <f t="shared" si="92"/>
        <v>2020</v>
      </c>
    </row>
    <row r="1943" spans="1:18" x14ac:dyDescent="0.25">
      <c r="A1943" s="4">
        <v>1941</v>
      </c>
      <c r="B1943" t="s">
        <v>5626</v>
      </c>
      <c r="C1943" t="s">
        <v>22756</v>
      </c>
      <c r="D1943" t="s">
        <v>5627</v>
      </c>
      <c r="E1943" t="s">
        <v>1975</v>
      </c>
      <c r="F1943" t="s">
        <v>1084</v>
      </c>
      <c r="G1943" s="1">
        <v>44000</v>
      </c>
      <c r="H1943">
        <v>1970</v>
      </c>
      <c r="I1943" t="s">
        <v>23</v>
      </c>
      <c r="J1943">
        <v>130</v>
      </c>
      <c r="K1943" t="s">
        <v>1249</v>
      </c>
      <c r="L1943" t="s">
        <v>653</v>
      </c>
      <c r="M1943" t="s">
        <v>63</v>
      </c>
      <c r="N1943" t="s">
        <v>49</v>
      </c>
      <c r="O1943" t="str">
        <f t="shared" si="90"/>
        <v/>
      </c>
      <c r="P1943" t="str">
        <f t="shared" si="91"/>
        <v>120 - 140 минут</v>
      </c>
      <c r="Q1943" t="str">
        <f>VLOOKUP(L1943,[1]Лист1!$A:$B,2,0)</f>
        <v>Classic Movies</v>
      </c>
      <c r="R1943" s="5" t="str">
        <f t="shared" si="92"/>
        <v>2020</v>
      </c>
    </row>
    <row r="1944" spans="1:18" x14ac:dyDescent="0.25">
      <c r="A1944" s="4">
        <v>1942</v>
      </c>
      <c r="B1944" t="s">
        <v>5628</v>
      </c>
      <c r="C1944" t="s">
        <v>22756</v>
      </c>
      <c r="D1944" t="s">
        <v>5629</v>
      </c>
      <c r="E1944" t="s">
        <v>5630</v>
      </c>
      <c r="F1944" t="s">
        <v>709</v>
      </c>
      <c r="G1944" s="1">
        <v>44000</v>
      </c>
      <c r="H1944">
        <v>2014</v>
      </c>
      <c r="I1944" t="s">
        <v>121</v>
      </c>
      <c r="J1944">
        <v>85</v>
      </c>
      <c r="K1944" t="s">
        <v>40</v>
      </c>
      <c r="L1944" t="s">
        <v>41</v>
      </c>
      <c r="M1944" t="s">
        <v>42</v>
      </c>
      <c r="N1944">
        <v>0</v>
      </c>
      <c r="O1944" t="str">
        <f t="shared" si="90"/>
        <v/>
      </c>
      <c r="P1944" t="str">
        <f t="shared" si="91"/>
        <v>80 - 100 минут</v>
      </c>
      <c r="Q1944" t="str">
        <f>VLOOKUP(L1944,[1]Лист1!$A:$B,2,0)</f>
        <v>Kids</v>
      </c>
      <c r="R1944" s="5" t="str">
        <f t="shared" si="92"/>
        <v>2020</v>
      </c>
    </row>
    <row r="1945" spans="1:18" x14ac:dyDescent="0.25">
      <c r="A1945" s="4">
        <v>1943</v>
      </c>
      <c r="B1945" t="s">
        <v>5631</v>
      </c>
      <c r="C1945" t="s">
        <v>22756</v>
      </c>
      <c r="D1945" t="s">
        <v>5632</v>
      </c>
      <c r="E1945" t="s">
        <v>5633</v>
      </c>
      <c r="F1945" t="s">
        <v>16</v>
      </c>
      <c r="G1945" s="1">
        <v>43350</v>
      </c>
      <c r="H1945">
        <v>2018</v>
      </c>
      <c r="I1945" t="s">
        <v>23</v>
      </c>
      <c r="J1945">
        <v>77</v>
      </c>
      <c r="K1945" t="s">
        <v>18</v>
      </c>
      <c r="L1945" t="s">
        <v>18</v>
      </c>
      <c r="M1945">
        <v>0</v>
      </c>
      <c r="N1945">
        <v>0</v>
      </c>
      <c r="O1945" t="str">
        <f t="shared" si="90"/>
        <v/>
      </c>
      <c r="P1945" t="str">
        <f t="shared" si="91"/>
        <v>60 - 80 минут</v>
      </c>
      <c r="Q1945" t="str">
        <f>VLOOKUP(L1945,[1]Лист1!$A:$B,2,0)</f>
        <v>Documentaries</v>
      </c>
      <c r="R1945" s="5" t="str">
        <f t="shared" si="92"/>
        <v>2018</v>
      </c>
    </row>
    <row r="1946" spans="1:18" x14ac:dyDescent="0.25">
      <c r="A1946" s="4">
        <v>1944</v>
      </c>
      <c r="B1946" t="s">
        <v>5634</v>
      </c>
      <c r="C1946" t="s">
        <v>22756</v>
      </c>
      <c r="D1946" t="s">
        <v>5635</v>
      </c>
      <c r="E1946" t="s">
        <v>5636</v>
      </c>
      <c r="F1946" t="s">
        <v>53</v>
      </c>
      <c r="G1946" s="1">
        <v>43999</v>
      </c>
      <c r="H1946">
        <v>2018</v>
      </c>
      <c r="I1946" t="s">
        <v>270</v>
      </c>
      <c r="J1946">
        <v>108</v>
      </c>
      <c r="K1946" t="s">
        <v>1071</v>
      </c>
      <c r="L1946" t="s">
        <v>62</v>
      </c>
      <c r="M1946" t="s">
        <v>48</v>
      </c>
      <c r="N1946">
        <v>0</v>
      </c>
      <c r="O1946" t="str">
        <f t="shared" si="90"/>
        <v/>
      </c>
      <c r="P1946" t="str">
        <f t="shared" si="91"/>
        <v>100 - 120 минут</v>
      </c>
      <c r="Q1946" t="str">
        <f>VLOOKUP(L1946,[1]Лист1!$A:$B,2,0)</f>
        <v>Comedies</v>
      </c>
      <c r="R1946" s="5" t="str">
        <f t="shared" si="92"/>
        <v>2020</v>
      </c>
    </row>
    <row r="1947" spans="1:18" x14ac:dyDescent="0.25">
      <c r="A1947" s="4">
        <v>1945</v>
      </c>
      <c r="B1947" t="s">
        <v>5637</v>
      </c>
      <c r="C1947" t="s">
        <v>22756</v>
      </c>
      <c r="D1947" t="s">
        <v>5638</v>
      </c>
      <c r="E1947" t="s">
        <v>5639</v>
      </c>
      <c r="F1947" t="s">
        <v>16</v>
      </c>
      <c r="G1947" s="1">
        <v>43999</v>
      </c>
      <c r="H1947">
        <v>2020</v>
      </c>
      <c r="I1947" t="s">
        <v>39</v>
      </c>
      <c r="J1947">
        <v>81</v>
      </c>
      <c r="K1947" t="s">
        <v>2604</v>
      </c>
      <c r="L1947" t="s">
        <v>41</v>
      </c>
      <c r="M1947" t="s">
        <v>63</v>
      </c>
      <c r="N1947" t="s">
        <v>779</v>
      </c>
      <c r="O1947" t="str">
        <f t="shared" si="90"/>
        <v/>
      </c>
      <c r="P1947" t="str">
        <f t="shared" si="91"/>
        <v>80 - 100 минут</v>
      </c>
      <c r="Q1947" t="str">
        <f>VLOOKUP(L1947,[1]Лист1!$A:$B,2,0)</f>
        <v>Kids</v>
      </c>
      <c r="R1947" s="5" t="str">
        <f t="shared" si="92"/>
        <v>2020</v>
      </c>
    </row>
    <row r="1948" spans="1:18" x14ac:dyDescent="0.25">
      <c r="A1948" s="4">
        <v>1946</v>
      </c>
      <c r="B1948" t="s">
        <v>5640</v>
      </c>
      <c r="C1948" t="s">
        <v>22756</v>
      </c>
      <c r="D1948" t="s">
        <v>5641</v>
      </c>
      <c r="E1948" t="s">
        <v>5526</v>
      </c>
      <c r="F1948" t="s">
        <v>357</v>
      </c>
      <c r="G1948" s="1">
        <v>43998</v>
      </c>
      <c r="H1948">
        <v>2012</v>
      </c>
      <c r="I1948" t="s">
        <v>54</v>
      </c>
      <c r="J1948">
        <v>76</v>
      </c>
      <c r="K1948" t="s">
        <v>75</v>
      </c>
      <c r="L1948" t="s">
        <v>47</v>
      </c>
      <c r="M1948" t="s">
        <v>49</v>
      </c>
      <c r="N1948">
        <v>0</v>
      </c>
      <c r="O1948" t="str">
        <f t="shared" si="90"/>
        <v/>
      </c>
      <c r="P1948" t="str">
        <f t="shared" si="91"/>
        <v>60 - 80 минут</v>
      </c>
      <c r="Q1948" t="str">
        <f>VLOOKUP(L1948,[1]Лист1!$A:$B,2,0)</f>
        <v>Dramas</v>
      </c>
      <c r="R1948" s="5" t="str">
        <f t="shared" si="92"/>
        <v>2020</v>
      </c>
    </row>
    <row r="1949" spans="1:18" x14ac:dyDescent="0.25">
      <c r="A1949" s="4">
        <v>1947</v>
      </c>
      <c r="B1949" t="s">
        <v>5642</v>
      </c>
      <c r="C1949" t="s">
        <v>22756</v>
      </c>
      <c r="D1949" t="s">
        <v>5643</v>
      </c>
      <c r="E1949" t="s">
        <v>5644</v>
      </c>
      <c r="F1949" t="s">
        <v>16</v>
      </c>
      <c r="G1949" s="1">
        <v>43998</v>
      </c>
      <c r="H1949">
        <v>2016</v>
      </c>
      <c r="I1949" t="s">
        <v>17</v>
      </c>
      <c r="J1949">
        <v>92</v>
      </c>
      <c r="K1949" t="s">
        <v>2152</v>
      </c>
      <c r="L1949" t="s">
        <v>151</v>
      </c>
      <c r="M1949" t="s">
        <v>232</v>
      </c>
      <c r="N1949">
        <v>0</v>
      </c>
      <c r="O1949" t="str">
        <f t="shared" si="90"/>
        <v/>
      </c>
      <c r="P1949" t="str">
        <f t="shared" si="91"/>
        <v>80 - 100 минут</v>
      </c>
      <c r="Q1949" t="str">
        <f>VLOOKUP(L1949,[1]Лист1!$A:$B,2,0)</f>
        <v>Horror</v>
      </c>
      <c r="R1949" s="5" t="str">
        <f t="shared" si="92"/>
        <v>2020</v>
      </c>
    </row>
    <row r="1950" spans="1:18" x14ac:dyDescent="0.25">
      <c r="A1950" s="4">
        <v>1948</v>
      </c>
      <c r="B1950" t="s">
        <v>5645</v>
      </c>
      <c r="C1950" t="s">
        <v>22756</v>
      </c>
      <c r="D1950" t="s">
        <v>5646</v>
      </c>
      <c r="E1950" t="s">
        <v>5647</v>
      </c>
      <c r="F1950" t="s">
        <v>657</v>
      </c>
      <c r="G1950" s="1">
        <v>43997</v>
      </c>
      <c r="H1950">
        <v>2013</v>
      </c>
      <c r="I1950" t="s">
        <v>121</v>
      </c>
      <c r="J1950">
        <v>85</v>
      </c>
      <c r="K1950" t="s">
        <v>1496</v>
      </c>
      <c r="L1950" t="s">
        <v>41</v>
      </c>
      <c r="M1950" t="s">
        <v>442</v>
      </c>
      <c r="N1950">
        <v>0</v>
      </c>
      <c r="O1950" t="str">
        <f t="shared" si="90"/>
        <v/>
      </c>
      <c r="P1950" t="str">
        <f t="shared" si="91"/>
        <v>80 - 100 минут</v>
      </c>
      <c r="Q1950" t="str">
        <f>VLOOKUP(L1950,[1]Лист1!$A:$B,2,0)</f>
        <v>Kids</v>
      </c>
      <c r="R1950" s="5" t="str">
        <f t="shared" si="92"/>
        <v>2020</v>
      </c>
    </row>
    <row r="1951" spans="1:18" x14ac:dyDescent="0.25">
      <c r="A1951" s="4">
        <v>1949</v>
      </c>
      <c r="B1951" t="s">
        <v>5648</v>
      </c>
      <c r="C1951" t="s">
        <v>22756</v>
      </c>
      <c r="D1951" t="s">
        <v>5649</v>
      </c>
      <c r="E1951" t="s">
        <v>4730</v>
      </c>
      <c r="F1951" t="s">
        <v>1979</v>
      </c>
      <c r="G1951" s="1">
        <v>43997</v>
      </c>
      <c r="H1951">
        <v>2019</v>
      </c>
      <c r="I1951" t="s">
        <v>54</v>
      </c>
      <c r="J1951">
        <v>108</v>
      </c>
      <c r="K1951" t="s">
        <v>236</v>
      </c>
      <c r="L1951" t="s">
        <v>237</v>
      </c>
      <c r="M1951" t="s">
        <v>63</v>
      </c>
      <c r="N1951" t="s">
        <v>49</v>
      </c>
      <c r="O1951" t="str">
        <f t="shared" si="90"/>
        <v/>
      </c>
      <c r="P1951" t="str">
        <f t="shared" si="91"/>
        <v>100 - 120 минут</v>
      </c>
      <c r="Q1951" t="str">
        <f>VLOOKUP(L1951,[1]Лист1!$A:$B,2,0)</f>
        <v>Action &amp; Adventure</v>
      </c>
      <c r="R1951" s="5" t="str">
        <f t="shared" si="92"/>
        <v>2020</v>
      </c>
    </row>
    <row r="1952" spans="1:18" x14ac:dyDescent="0.25">
      <c r="A1952" s="4">
        <v>1950</v>
      </c>
      <c r="B1952" t="s">
        <v>5650</v>
      </c>
      <c r="C1952" t="s">
        <v>22756</v>
      </c>
      <c r="D1952" t="s">
        <v>5651</v>
      </c>
      <c r="E1952" t="s">
        <v>5573</v>
      </c>
      <c r="F1952" t="s">
        <v>357</v>
      </c>
      <c r="G1952" s="1">
        <v>43995</v>
      </c>
      <c r="H1952">
        <v>2019</v>
      </c>
      <c r="I1952" t="s">
        <v>23</v>
      </c>
      <c r="J1952">
        <v>120</v>
      </c>
      <c r="K1952" t="s">
        <v>231</v>
      </c>
      <c r="L1952" t="s">
        <v>47</v>
      </c>
      <c r="M1952" t="s">
        <v>49</v>
      </c>
      <c r="N1952" t="s">
        <v>232</v>
      </c>
      <c r="O1952" t="str">
        <f t="shared" si="90"/>
        <v/>
      </c>
      <c r="P1952" t="str">
        <f t="shared" si="91"/>
        <v>120 - 140 минут</v>
      </c>
      <c r="Q1952" t="str">
        <f>VLOOKUP(L1952,[1]Лист1!$A:$B,2,0)</f>
        <v>Dramas</v>
      </c>
      <c r="R1952" s="5" t="str">
        <f t="shared" si="92"/>
        <v>2020</v>
      </c>
    </row>
    <row r="1953" spans="1:18" x14ac:dyDescent="0.25">
      <c r="A1953" s="4">
        <v>1951</v>
      </c>
      <c r="B1953" t="s">
        <v>5652</v>
      </c>
      <c r="C1953" t="s">
        <v>22756</v>
      </c>
      <c r="D1953" t="s">
        <v>5653</v>
      </c>
      <c r="E1953" t="s">
        <v>5654</v>
      </c>
      <c r="F1953" t="s">
        <v>67</v>
      </c>
      <c r="G1953" s="1">
        <v>43995</v>
      </c>
      <c r="H1953">
        <v>2020</v>
      </c>
      <c r="I1953" t="s">
        <v>54</v>
      </c>
      <c r="J1953">
        <v>117</v>
      </c>
      <c r="K1953" t="s">
        <v>75</v>
      </c>
      <c r="L1953" t="s">
        <v>47</v>
      </c>
      <c r="M1953" t="s">
        <v>49</v>
      </c>
      <c r="N1953">
        <v>0</v>
      </c>
      <c r="O1953" t="str">
        <f t="shared" si="90"/>
        <v/>
      </c>
      <c r="P1953" t="str">
        <f t="shared" si="91"/>
        <v>100 - 120 минут</v>
      </c>
      <c r="Q1953" t="str">
        <f>VLOOKUP(L1953,[1]Лист1!$A:$B,2,0)</f>
        <v>Dramas</v>
      </c>
      <c r="R1953" s="5" t="str">
        <f t="shared" si="92"/>
        <v>2020</v>
      </c>
    </row>
    <row r="1954" spans="1:18" x14ac:dyDescent="0.25">
      <c r="A1954" s="4">
        <v>1952</v>
      </c>
      <c r="B1954" t="s">
        <v>5655</v>
      </c>
      <c r="C1954" t="s">
        <v>22756</v>
      </c>
      <c r="D1954" t="s">
        <v>5656</v>
      </c>
      <c r="E1954" t="s">
        <v>5657</v>
      </c>
      <c r="F1954" t="s">
        <v>1751</v>
      </c>
      <c r="G1954" s="1">
        <v>43995</v>
      </c>
      <c r="H1954">
        <v>2020</v>
      </c>
      <c r="I1954" t="s">
        <v>54</v>
      </c>
      <c r="J1954">
        <v>100</v>
      </c>
      <c r="K1954" t="s">
        <v>463</v>
      </c>
      <c r="L1954" t="s">
        <v>47</v>
      </c>
      <c r="M1954" t="s">
        <v>49</v>
      </c>
      <c r="N1954" t="s">
        <v>143</v>
      </c>
      <c r="O1954" t="str">
        <f t="shared" si="90"/>
        <v/>
      </c>
      <c r="P1954" t="str">
        <f t="shared" si="91"/>
        <v>100 - 120 минут</v>
      </c>
      <c r="Q1954" t="str">
        <f>VLOOKUP(L1954,[1]Лист1!$A:$B,2,0)</f>
        <v>Dramas</v>
      </c>
      <c r="R1954" s="5" t="str">
        <f t="shared" si="92"/>
        <v>2020</v>
      </c>
    </row>
    <row r="1955" spans="1:18" x14ac:dyDescent="0.25">
      <c r="A1955" s="4">
        <v>1953</v>
      </c>
      <c r="B1955" t="s">
        <v>5658</v>
      </c>
      <c r="C1955" t="s">
        <v>22756</v>
      </c>
      <c r="D1955" t="s">
        <v>5659</v>
      </c>
      <c r="E1955" t="s">
        <v>5660</v>
      </c>
      <c r="F1955" t="s">
        <v>67</v>
      </c>
      <c r="G1955" s="1">
        <v>43994</v>
      </c>
      <c r="H1955">
        <v>2020</v>
      </c>
      <c r="I1955" t="s">
        <v>23</v>
      </c>
      <c r="J1955">
        <v>101</v>
      </c>
      <c r="K1955" t="s">
        <v>564</v>
      </c>
      <c r="L1955" t="s">
        <v>62</v>
      </c>
      <c r="M1955" t="s">
        <v>63</v>
      </c>
      <c r="N1955" t="s">
        <v>48</v>
      </c>
      <c r="O1955" t="str">
        <f t="shared" si="90"/>
        <v/>
      </c>
      <c r="P1955" t="str">
        <f t="shared" si="91"/>
        <v>100 - 120 минут</v>
      </c>
      <c r="Q1955" t="str">
        <f>VLOOKUP(L1955,[1]Лист1!$A:$B,2,0)</f>
        <v>Comedies</v>
      </c>
      <c r="R1955" s="5" t="str">
        <f t="shared" si="92"/>
        <v>2020</v>
      </c>
    </row>
    <row r="1956" spans="1:18" x14ac:dyDescent="0.25">
      <c r="A1956" s="4">
        <v>1954</v>
      </c>
      <c r="B1956" t="s">
        <v>5661</v>
      </c>
      <c r="C1956" t="s">
        <v>22756</v>
      </c>
      <c r="D1956" t="s">
        <v>5662</v>
      </c>
      <c r="E1956" t="s">
        <v>651</v>
      </c>
      <c r="F1956" t="s">
        <v>16</v>
      </c>
      <c r="G1956" s="1">
        <v>43994</v>
      </c>
      <c r="H1956">
        <v>2020</v>
      </c>
      <c r="I1956" t="s">
        <v>270</v>
      </c>
      <c r="J1956">
        <v>156</v>
      </c>
      <c r="K1956" t="s">
        <v>242</v>
      </c>
      <c r="L1956" t="s">
        <v>237</v>
      </c>
      <c r="M1956" t="s">
        <v>63</v>
      </c>
      <c r="N1956">
        <v>0</v>
      </c>
      <c r="O1956" t="str">
        <f t="shared" si="90"/>
        <v/>
      </c>
      <c r="P1956" t="str">
        <f t="shared" si="91"/>
        <v>140 минут +</v>
      </c>
      <c r="Q1956" t="str">
        <f>VLOOKUP(L1956,[1]Лист1!$A:$B,2,0)</f>
        <v>Action &amp; Adventure</v>
      </c>
      <c r="R1956" s="5" t="str">
        <f t="shared" si="92"/>
        <v>2020</v>
      </c>
    </row>
    <row r="1957" spans="1:18" x14ac:dyDescent="0.25">
      <c r="A1957" s="4">
        <v>1955</v>
      </c>
      <c r="B1957" t="s">
        <v>5663</v>
      </c>
      <c r="C1957" t="s">
        <v>22756</v>
      </c>
      <c r="D1957" t="s">
        <v>5664</v>
      </c>
      <c r="E1957" t="s">
        <v>5665</v>
      </c>
      <c r="F1957" t="s">
        <v>284</v>
      </c>
      <c r="G1957" s="1">
        <v>43994</v>
      </c>
      <c r="H1957">
        <v>2018</v>
      </c>
      <c r="I1957" t="s">
        <v>121</v>
      </c>
      <c r="J1957">
        <v>96</v>
      </c>
      <c r="K1957" t="s">
        <v>5666</v>
      </c>
      <c r="L1957" t="s">
        <v>524</v>
      </c>
      <c r="M1957" t="s">
        <v>701</v>
      </c>
      <c r="N1957">
        <v>0</v>
      </c>
      <c r="O1957" t="str">
        <f t="shared" si="90"/>
        <v/>
      </c>
      <c r="P1957" t="str">
        <f t="shared" si="91"/>
        <v>80 - 100 минут</v>
      </c>
      <c r="Q1957" t="str">
        <f>VLOOKUP(L1957,[1]Лист1!$A:$B,2,0)</f>
        <v>Anime</v>
      </c>
      <c r="R1957" s="5" t="str">
        <f t="shared" si="92"/>
        <v>2020</v>
      </c>
    </row>
    <row r="1958" spans="1:18" x14ac:dyDescent="0.25">
      <c r="A1958" s="4">
        <v>1956</v>
      </c>
      <c r="B1958" t="s">
        <v>5667</v>
      </c>
      <c r="C1958" t="s">
        <v>22756</v>
      </c>
      <c r="D1958" t="s">
        <v>5668</v>
      </c>
      <c r="E1958" t="s">
        <v>5669</v>
      </c>
      <c r="F1958" t="s">
        <v>2402</v>
      </c>
      <c r="G1958" s="1">
        <v>43993</v>
      </c>
      <c r="H1958">
        <v>2014</v>
      </c>
      <c r="I1958" t="s">
        <v>23</v>
      </c>
      <c r="J1958">
        <v>104</v>
      </c>
      <c r="K1958" t="s">
        <v>454</v>
      </c>
      <c r="L1958" t="s">
        <v>62</v>
      </c>
      <c r="M1958" t="s">
        <v>63</v>
      </c>
      <c r="N1958" t="s">
        <v>49</v>
      </c>
      <c r="O1958" t="str">
        <f t="shared" si="90"/>
        <v/>
      </c>
      <c r="P1958" t="str">
        <f t="shared" si="91"/>
        <v>100 - 120 минут</v>
      </c>
      <c r="Q1958" t="str">
        <f>VLOOKUP(L1958,[1]Лист1!$A:$B,2,0)</f>
        <v>Comedies</v>
      </c>
      <c r="R1958" s="5" t="str">
        <f t="shared" si="92"/>
        <v>2020</v>
      </c>
    </row>
    <row r="1959" spans="1:18" x14ac:dyDescent="0.25">
      <c r="A1959" s="4">
        <v>1957</v>
      </c>
      <c r="B1959" t="s">
        <v>5670</v>
      </c>
      <c r="C1959" t="s">
        <v>22756</v>
      </c>
      <c r="D1959" t="s">
        <v>5671</v>
      </c>
      <c r="E1959" t="s">
        <v>5672</v>
      </c>
      <c r="F1959" t="s">
        <v>1686</v>
      </c>
      <c r="G1959" s="1">
        <v>43993</v>
      </c>
      <c r="H1959">
        <v>2008</v>
      </c>
      <c r="I1959" t="s">
        <v>54</v>
      </c>
      <c r="J1959">
        <v>101</v>
      </c>
      <c r="K1959" t="s">
        <v>224</v>
      </c>
      <c r="L1959" t="s">
        <v>62</v>
      </c>
      <c r="M1959" t="s">
        <v>49</v>
      </c>
      <c r="N1959">
        <v>0</v>
      </c>
      <c r="O1959" t="str">
        <f t="shared" si="90"/>
        <v/>
      </c>
      <c r="P1959" t="str">
        <f t="shared" si="91"/>
        <v>100 - 120 минут</v>
      </c>
      <c r="Q1959" t="str">
        <f>VLOOKUP(L1959,[1]Лист1!$A:$B,2,0)</f>
        <v>Comedies</v>
      </c>
      <c r="R1959" s="5" t="str">
        <f t="shared" si="92"/>
        <v>2020</v>
      </c>
    </row>
    <row r="1960" spans="1:18" x14ac:dyDescent="0.25">
      <c r="A1960" s="4">
        <v>1958</v>
      </c>
      <c r="B1960" t="s">
        <v>5673</v>
      </c>
      <c r="C1960" t="s">
        <v>22757</v>
      </c>
      <c r="D1960" t="s">
        <v>5674</v>
      </c>
      <c r="E1960" t="s">
        <v>2266</v>
      </c>
      <c r="F1960" t="s">
        <v>16</v>
      </c>
      <c r="G1960" s="1">
        <v>43992</v>
      </c>
      <c r="H1960">
        <v>2020</v>
      </c>
      <c r="I1960" t="s">
        <v>54</v>
      </c>
      <c r="J1960">
        <v>5</v>
      </c>
      <c r="K1960" t="s">
        <v>5675</v>
      </c>
      <c r="L1960" t="s">
        <v>5676</v>
      </c>
      <c r="M1960" t="s">
        <v>829</v>
      </c>
      <c r="N1960">
        <v>0</v>
      </c>
      <c r="O1960" t="str">
        <f t="shared" si="90"/>
        <v>5 сезонов</v>
      </c>
      <c r="P1960" t="str">
        <f t="shared" si="91"/>
        <v/>
      </c>
      <c r="Q1960" t="str">
        <f>VLOOKUP(L1960,[1]Лист1!$A:$B,2,0)</f>
        <v>Action &amp; Adventure</v>
      </c>
      <c r="R1960" s="5" t="str">
        <f t="shared" si="92"/>
        <v>2020</v>
      </c>
    </row>
    <row r="1961" spans="1:18" x14ac:dyDescent="0.25">
      <c r="A1961" s="4">
        <v>1959</v>
      </c>
      <c r="B1961" t="s">
        <v>5677</v>
      </c>
      <c r="C1961" t="s">
        <v>22756</v>
      </c>
      <c r="D1961" t="s">
        <v>5678</v>
      </c>
      <c r="E1961" t="s">
        <v>5679</v>
      </c>
      <c r="F1961" t="s">
        <v>16</v>
      </c>
      <c r="G1961" s="1">
        <v>43992</v>
      </c>
      <c r="H1961">
        <v>2009</v>
      </c>
      <c r="I1961" t="s">
        <v>270</v>
      </c>
      <c r="J1961">
        <v>113</v>
      </c>
      <c r="K1961" t="s">
        <v>564</v>
      </c>
      <c r="L1961" t="s">
        <v>62</v>
      </c>
      <c r="M1961" t="s">
        <v>63</v>
      </c>
      <c r="N1961" t="s">
        <v>48</v>
      </c>
      <c r="O1961" t="str">
        <f t="shared" si="90"/>
        <v/>
      </c>
      <c r="P1961" t="str">
        <f t="shared" si="91"/>
        <v>100 - 120 минут</v>
      </c>
      <c r="Q1961" t="str">
        <f>VLOOKUP(L1961,[1]Лист1!$A:$B,2,0)</f>
        <v>Comedies</v>
      </c>
      <c r="R1961" s="5" t="str">
        <f t="shared" si="92"/>
        <v>2020</v>
      </c>
    </row>
    <row r="1962" spans="1:18" x14ac:dyDescent="0.25">
      <c r="A1962" s="4">
        <v>1960</v>
      </c>
      <c r="B1962" t="s">
        <v>5680</v>
      </c>
      <c r="C1962" t="s">
        <v>22756</v>
      </c>
      <c r="D1962" t="s">
        <v>5681</v>
      </c>
      <c r="E1962" t="s">
        <v>3102</v>
      </c>
      <c r="F1962" t="s">
        <v>1563</v>
      </c>
      <c r="G1962" s="1">
        <v>43992</v>
      </c>
      <c r="H1962">
        <v>2018</v>
      </c>
      <c r="I1962" t="s">
        <v>23</v>
      </c>
      <c r="J1962">
        <v>126</v>
      </c>
      <c r="K1962" t="s">
        <v>5682</v>
      </c>
      <c r="L1962" t="s">
        <v>237</v>
      </c>
      <c r="M1962" t="s">
        <v>49</v>
      </c>
      <c r="N1962" t="s">
        <v>152</v>
      </c>
      <c r="O1962" t="str">
        <f t="shared" si="90"/>
        <v/>
      </c>
      <c r="P1962" t="str">
        <f t="shared" si="91"/>
        <v>120 - 140 минут</v>
      </c>
      <c r="Q1962" t="str">
        <f>VLOOKUP(L1962,[1]Лист1!$A:$B,2,0)</f>
        <v>Action &amp; Adventure</v>
      </c>
      <c r="R1962" s="5" t="str">
        <f t="shared" si="92"/>
        <v>2020</v>
      </c>
    </row>
    <row r="1963" spans="1:18" x14ac:dyDescent="0.25">
      <c r="A1963" s="4">
        <v>1961</v>
      </c>
      <c r="B1963" t="s">
        <v>5683</v>
      </c>
      <c r="C1963" t="s">
        <v>22756</v>
      </c>
      <c r="D1963" t="s">
        <v>5684</v>
      </c>
      <c r="E1963" t="s">
        <v>5685</v>
      </c>
      <c r="F1963" t="s">
        <v>16</v>
      </c>
      <c r="G1963" s="1">
        <v>43990</v>
      </c>
      <c r="H1963">
        <v>2017</v>
      </c>
      <c r="I1963" t="s">
        <v>17</v>
      </c>
      <c r="J1963">
        <v>98</v>
      </c>
      <c r="K1963" t="s">
        <v>560</v>
      </c>
      <c r="L1963" t="s">
        <v>47</v>
      </c>
      <c r="M1963" t="s">
        <v>143</v>
      </c>
      <c r="N1963">
        <v>0</v>
      </c>
      <c r="O1963" t="str">
        <f t="shared" si="90"/>
        <v/>
      </c>
      <c r="P1963" t="str">
        <f t="shared" si="91"/>
        <v>80 - 100 минут</v>
      </c>
      <c r="Q1963" t="str">
        <f>VLOOKUP(L1963,[1]Лист1!$A:$B,2,0)</f>
        <v>Dramas</v>
      </c>
      <c r="R1963" s="5" t="str">
        <f t="shared" si="92"/>
        <v>2020</v>
      </c>
    </row>
    <row r="1964" spans="1:18" x14ac:dyDescent="0.25">
      <c r="A1964" s="4">
        <v>1962</v>
      </c>
      <c r="B1964" t="s">
        <v>5686</v>
      </c>
      <c r="C1964" t="s">
        <v>22756</v>
      </c>
      <c r="D1964" t="s">
        <v>5687</v>
      </c>
      <c r="E1964" t="s">
        <v>5688</v>
      </c>
      <c r="F1964" t="s">
        <v>1507</v>
      </c>
      <c r="G1964" s="1">
        <v>43989</v>
      </c>
      <c r="H1964">
        <v>2020</v>
      </c>
      <c r="I1964" t="s">
        <v>23</v>
      </c>
      <c r="J1964">
        <v>114</v>
      </c>
      <c r="K1964" t="s">
        <v>463</v>
      </c>
      <c r="L1964" t="s">
        <v>47</v>
      </c>
      <c r="M1964" t="s">
        <v>49</v>
      </c>
      <c r="N1964" t="s">
        <v>143</v>
      </c>
      <c r="O1964" t="str">
        <f t="shared" si="90"/>
        <v/>
      </c>
      <c r="P1964" t="str">
        <f t="shared" si="91"/>
        <v>100 - 120 минут</v>
      </c>
      <c r="Q1964" t="str">
        <f>VLOOKUP(L1964,[1]Лист1!$A:$B,2,0)</f>
        <v>Dramas</v>
      </c>
      <c r="R1964" s="5" t="str">
        <f t="shared" si="92"/>
        <v>2020</v>
      </c>
    </row>
    <row r="1965" spans="1:18" x14ac:dyDescent="0.25">
      <c r="A1965" s="4">
        <v>1963</v>
      </c>
      <c r="B1965" t="s">
        <v>5689</v>
      </c>
      <c r="C1965" t="s">
        <v>22756</v>
      </c>
      <c r="D1965" t="s">
        <v>5690</v>
      </c>
      <c r="E1965" t="s">
        <v>5691</v>
      </c>
      <c r="F1965" t="s">
        <v>67</v>
      </c>
      <c r="G1965" s="1">
        <v>43989</v>
      </c>
      <c r="H1965">
        <v>2020</v>
      </c>
      <c r="I1965" t="s">
        <v>54</v>
      </c>
      <c r="J1965">
        <v>132</v>
      </c>
      <c r="K1965" t="s">
        <v>389</v>
      </c>
      <c r="L1965" t="s">
        <v>390</v>
      </c>
      <c r="M1965" t="s">
        <v>232</v>
      </c>
      <c r="N1965">
        <v>0</v>
      </c>
      <c r="O1965" t="str">
        <f t="shared" si="90"/>
        <v/>
      </c>
      <c r="P1965" t="str">
        <f t="shared" si="91"/>
        <v>120 - 140 минут</v>
      </c>
      <c r="Q1965" t="str">
        <f>VLOOKUP(L1965,[1]Лист1!$A:$B,2,0)</f>
        <v>International</v>
      </c>
      <c r="R1965" s="5" t="str">
        <f t="shared" si="92"/>
        <v>2020</v>
      </c>
    </row>
    <row r="1966" spans="1:18" x14ac:dyDescent="0.25">
      <c r="A1966" s="4">
        <v>1964</v>
      </c>
      <c r="B1966" t="s">
        <v>5692</v>
      </c>
      <c r="C1966" t="s">
        <v>22756</v>
      </c>
      <c r="D1966" t="s">
        <v>5693</v>
      </c>
      <c r="E1966" t="s">
        <v>5694</v>
      </c>
      <c r="F1966" t="s">
        <v>67</v>
      </c>
      <c r="G1966" s="1">
        <v>43989</v>
      </c>
      <c r="H1966">
        <v>2018</v>
      </c>
      <c r="I1966" t="s">
        <v>54</v>
      </c>
      <c r="J1966">
        <v>92</v>
      </c>
      <c r="K1966" t="s">
        <v>46</v>
      </c>
      <c r="L1966" t="s">
        <v>47</v>
      </c>
      <c r="M1966" t="s">
        <v>48</v>
      </c>
      <c r="N1966" t="s">
        <v>49</v>
      </c>
      <c r="O1966" t="str">
        <f t="shared" si="90"/>
        <v/>
      </c>
      <c r="P1966" t="str">
        <f t="shared" si="91"/>
        <v>80 - 100 минут</v>
      </c>
      <c r="Q1966" t="str">
        <f>VLOOKUP(L1966,[1]Лист1!$A:$B,2,0)</f>
        <v>Dramas</v>
      </c>
      <c r="R1966" s="5" t="str">
        <f t="shared" si="92"/>
        <v>2020</v>
      </c>
    </row>
    <row r="1967" spans="1:18" x14ac:dyDescent="0.25">
      <c r="A1967" s="4">
        <v>1965</v>
      </c>
      <c r="B1967" t="s">
        <v>5695</v>
      </c>
      <c r="C1967" t="s">
        <v>22756</v>
      </c>
      <c r="D1967" t="s">
        <v>5696</v>
      </c>
      <c r="E1967" t="s">
        <v>5697</v>
      </c>
      <c r="F1967" t="s">
        <v>16</v>
      </c>
      <c r="G1967" s="1">
        <v>43988</v>
      </c>
      <c r="H1967">
        <v>2020</v>
      </c>
      <c r="I1967" t="s">
        <v>270</v>
      </c>
      <c r="J1967">
        <v>90</v>
      </c>
      <c r="K1967" t="s">
        <v>845</v>
      </c>
      <c r="L1967" t="s">
        <v>47</v>
      </c>
      <c r="M1967" t="s">
        <v>48</v>
      </c>
      <c r="N1967">
        <v>0</v>
      </c>
      <c r="O1967" t="str">
        <f t="shared" si="90"/>
        <v/>
      </c>
      <c r="P1967" t="str">
        <f t="shared" si="91"/>
        <v>80 - 100 минут</v>
      </c>
      <c r="Q1967" t="str">
        <f>VLOOKUP(L1967,[1]Лист1!$A:$B,2,0)</f>
        <v>Dramas</v>
      </c>
      <c r="R1967" s="5" t="str">
        <f t="shared" si="92"/>
        <v>2020</v>
      </c>
    </row>
    <row r="1968" spans="1:18" x14ac:dyDescent="0.25">
      <c r="A1968" s="4">
        <v>1966</v>
      </c>
      <c r="B1968" t="s">
        <v>5698</v>
      </c>
      <c r="C1968" t="s">
        <v>22756</v>
      </c>
      <c r="D1968" t="s">
        <v>5699</v>
      </c>
      <c r="E1968" t="s">
        <v>5700</v>
      </c>
      <c r="F1968" t="s">
        <v>1084</v>
      </c>
      <c r="G1968" s="1">
        <v>43987</v>
      </c>
      <c r="H1968">
        <v>2016</v>
      </c>
      <c r="I1968" t="s">
        <v>54</v>
      </c>
      <c r="J1968">
        <v>86</v>
      </c>
      <c r="K1968" t="s">
        <v>75</v>
      </c>
      <c r="L1968" t="s">
        <v>47</v>
      </c>
      <c r="M1968" t="s">
        <v>49</v>
      </c>
      <c r="N1968">
        <v>0</v>
      </c>
      <c r="O1968" t="str">
        <f t="shared" si="90"/>
        <v/>
      </c>
      <c r="P1968" t="str">
        <f t="shared" si="91"/>
        <v>80 - 100 минут</v>
      </c>
      <c r="Q1968" t="str">
        <f>VLOOKUP(L1968,[1]Лист1!$A:$B,2,0)</f>
        <v>Dramas</v>
      </c>
      <c r="R1968" s="5" t="str">
        <f t="shared" si="92"/>
        <v>2020</v>
      </c>
    </row>
    <row r="1969" spans="1:18" x14ac:dyDescent="0.25">
      <c r="A1969" s="4">
        <v>1967</v>
      </c>
      <c r="B1969" t="s">
        <v>5701</v>
      </c>
      <c r="C1969" t="s">
        <v>22756</v>
      </c>
      <c r="D1969" t="s">
        <v>5702</v>
      </c>
      <c r="E1969" t="s">
        <v>5703</v>
      </c>
      <c r="F1969" t="s">
        <v>16</v>
      </c>
      <c r="G1969" s="1">
        <v>43987</v>
      </c>
      <c r="H1969">
        <v>2014</v>
      </c>
      <c r="I1969" t="s">
        <v>17</v>
      </c>
      <c r="J1969">
        <v>103</v>
      </c>
      <c r="K1969" t="s">
        <v>473</v>
      </c>
      <c r="L1969" t="s">
        <v>62</v>
      </c>
      <c r="M1969" t="s">
        <v>143</v>
      </c>
      <c r="N1969">
        <v>0</v>
      </c>
      <c r="O1969" t="str">
        <f t="shared" si="90"/>
        <v/>
      </c>
      <c r="P1969" t="str">
        <f t="shared" si="91"/>
        <v>100 - 120 минут</v>
      </c>
      <c r="Q1969" t="str">
        <f>VLOOKUP(L1969,[1]Лист1!$A:$B,2,0)</f>
        <v>Comedies</v>
      </c>
      <c r="R1969" s="5" t="str">
        <f t="shared" si="92"/>
        <v>2020</v>
      </c>
    </row>
    <row r="1970" spans="1:18" x14ac:dyDescent="0.25">
      <c r="A1970" s="4">
        <v>1968</v>
      </c>
      <c r="B1970" t="s">
        <v>5704</v>
      </c>
      <c r="C1970" t="s">
        <v>22756</v>
      </c>
      <c r="D1970" t="s">
        <v>5705</v>
      </c>
      <c r="E1970" t="s">
        <v>4281</v>
      </c>
      <c r="F1970" t="s">
        <v>67</v>
      </c>
      <c r="G1970" s="1">
        <v>43987</v>
      </c>
      <c r="H1970">
        <v>2020</v>
      </c>
      <c r="I1970" t="s">
        <v>54</v>
      </c>
      <c r="J1970">
        <v>114</v>
      </c>
      <c r="K1970" t="s">
        <v>75</v>
      </c>
      <c r="L1970" t="s">
        <v>47</v>
      </c>
      <c r="M1970" t="s">
        <v>49</v>
      </c>
      <c r="N1970">
        <v>0</v>
      </c>
      <c r="O1970" t="str">
        <f t="shared" si="90"/>
        <v/>
      </c>
      <c r="P1970" t="str">
        <f t="shared" si="91"/>
        <v>100 - 120 минут</v>
      </c>
      <c r="Q1970" t="str">
        <f>VLOOKUP(L1970,[1]Лист1!$A:$B,2,0)</f>
        <v>Dramas</v>
      </c>
      <c r="R1970" s="5" t="str">
        <f t="shared" si="92"/>
        <v>2020</v>
      </c>
    </row>
    <row r="1971" spans="1:18" x14ac:dyDescent="0.25">
      <c r="A1971" s="4">
        <v>1969</v>
      </c>
      <c r="B1971" t="s">
        <v>5706</v>
      </c>
      <c r="C1971" t="s">
        <v>22756</v>
      </c>
      <c r="D1971" t="s">
        <v>5707</v>
      </c>
      <c r="E1971" t="s">
        <v>1015</v>
      </c>
      <c r="F1971" t="s">
        <v>357</v>
      </c>
      <c r="G1971" s="1">
        <v>43987</v>
      </c>
      <c r="H1971">
        <v>2019</v>
      </c>
      <c r="I1971" t="s">
        <v>23</v>
      </c>
      <c r="J1971">
        <v>115</v>
      </c>
      <c r="K1971" t="s">
        <v>224</v>
      </c>
      <c r="L1971" t="s">
        <v>62</v>
      </c>
      <c r="M1971" t="s">
        <v>49</v>
      </c>
      <c r="N1971">
        <v>0</v>
      </c>
      <c r="O1971" t="str">
        <f t="shared" si="90"/>
        <v/>
      </c>
      <c r="P1971" t="str">
        <f t="shared" si="91"/>
        <v>100 - 120 минут</v>
      </c>
      <c r="Q1971" t="str">
        <f>VLOOKUP(L1971,[1]Лист1!$A:$B,2,0)</f>
        <v>Comedies</v>
      </c>
      <c r="R1971" s="5" t="str">
        <f t="shared" si="92"/>
        <v>2020</v>
      </c>
    </row>
    <row r="1972" spans="1:18" x14ac:dyDescent="0.25">
      <c r="A1972" s="4">
        <v>1970</v>
      </c>
      <c r="B1972" t="s">
        <v>5708</v>
      </c>
      <c r="C1972" t="s">
        <v>22757</v>
      </c>
      <c r="D1972" t="s">
        <v>5709</v>
      </c>
      <c r="E1972" t="s">
        <v>5710</v>
      </c>
      <c r="F1972" t="s">
        <v>16</v>
      </c>
      <c r="G1972" s="1">
        <v>43987</v>
      </c>
      <c r="H1972">
        <v>2019</v>
      </c>
      <c r="I1972" t="s">
        <v>54</v>
      </c>
      <c r="J1972">
        <v>15</v>
      </c>
      <c r="K1972" t="s">
        <v>5711</v>
      </c>
      <c r="L1972" t="s">
        <v>3466</v>
      </c>
      <c r="M1972" t="s">
        <v>27</v>
      </c>
      <c r="N1972" t="s">
        <v>33</v>
      </c>
      <c r="O1972" t="str">
        <f t="shared" si="90"/>
        <v>более 5 сезонов</v>
      </c>
      <c r="P1972" t="str">
        <f t="shared" si="91"/>
        <v/>
      </c>
      <c r="Q1972" t="str">
        <f>VLOOKUP(L1972,[1]Лист1!$A:$B,2,0)</f>
        <v>Classic &amp; Cult</v>
      </c>
      <c r="R1972" s="5" t="str">
        <f t="shared" si="92"/>
        <v>2020</v>
      </c>
    </row>
    <row r="1973" spans="1:18" x14ac:dyDescent="0.25">
      <c r="A1973" s="4">
        <v>1971</v>
      </c>
      <c r="B1973" t="s">
        <v>5712</v>
      </c>
      <c r="C1973" t="s">
        <v>22756</v>
      </c>
      <c r="D1973" t="s">
        <v>5713</v>
      </c>
      <c r="E1973" t="s">
        <v>134</v>
      </c>
      <c r="F1973" t="s">
        <v>16</v>
      </c>
      <c r="G1973" s="1">
        <v>43987</v>
      </c>
      <c r="H1973">
        <v>2020</v>
      </c>
      <c r="I1973" t="s">
        <v>23</v>
      </c>
      <c r="J1973">
        <v>149</v>
      </c>
      <c r="K1973" t="s">
        <v>3878</v>
      </c>
      <c r="L1973" t="s">
        <v>237</v>
      </c>
      <c r="M1973" t="s">
        <v>63</v>
      </c>
      <c r="N1973" t="s">
        <v>48</v>
      </c>
      <c r="O1973" t="str">
        <f t="shared" si="90"/>
        <v/>
      </c>
      <c r="P1973" t="str">
        <f t="shared" si="91"/>
        <v>140 минут +</v>
      </c>
      <c r="Q1973" t="str">
        <f>VLOOKUP(L1973,[1]Лист1!$A:$B,2,0)</f>
        <v>Action &amp; Adventure</v>
      </c>
      <c r="R1973" s="5" t="str">
        <f t="shared" si="92"/>
        <v>2020</v>
      </c>
    </row>
    <row r="1974" spans="1:18" x14ac:dyDescent="0.25">
      <c r="A1974" s="4">
        <v>1972</v>
      </c>
      <c r="B1974" t="s">
        <v>5714</v>
      </c>
      <c r="C1974" t="s">
        <v>22756</v>
      </c>
      <c r="D1974" t="s">
        <v>5715</v>
      </c>
      <c r="E1974" t="s">
        <v>5716</v>
      </c>
      <c r="F1974" t="s">
        <v>2753</v>
      </c>
      <c r="G1974" s="1">
        <v>43986</v>
      </c>
      <c r="H1974">
        <v>2017</v>
      </c>
      <c r="I1974" t="s">
        <v>54</v>
      </c>
      <c r="J1974">
        <v>102</v>
      </c>
      <c r="K1974" t="s">
        <v>463</v>
      </c>
      <c r="L1974" t="s">
        <v>47</v>
      </c>
      <c r="M1974" t="s">
        <v>49</v>
      </c>
      <c r="N1974" t="s">
        <v>143</v>
      </c>
      <c r="O1974" t="str">
        <f t="shared" si="90"/>
        <v/>
      </c>
      <c r="P1974" t="str">
        <f t="shared" si="91"/>
        <v>100 - 120 минут</v>
      </c>
      <c r="Q1974" t="str">
        <f>VLOOKUP(L1974,[1]Лист1!$A:$B,2,0)</f>
        <v>Dramas</v>
      </c>
      <c r="R1974" s="5" t="str">
        <f t="shared" si="92"/>
        <v>2020</v>
      </c>
    </row>
    <row r="1975" spans="1:18" x14ac:dyDescent="0.25">
      <c r="A1975" s="4">
        <v>1973</v>
      </c>
      <c r="B1975" t="s">
        <v>5717</v>
      </c>
      <c r="C1975" t="s">
        <v>22756</v>
      </c>
      <c r="D1975" t="s">
        <v>5718</v>
      </c>
      <c r="E1975" t="s">
        <v>5719</v>
      </c>
      <c r="F1975" t="s">
        <v>2753</v>
      </c>
      <c r="G1975" s="1">
        <v>43986</v>
      </c>
      <c r="H1975">
        <v>2017</v>
      </c>
      <c r="I1975" t="s">
        <v>23</v>
      </c>
      <c r="J1975">
        <v>105</v>
      </c>
      <c r="K1975" t="s">
        <v>224</v>
      </c>
      <c r="L1975" t="s">
        <v>62</v>
      </c>
      <c r="M1975" t="s">
        <v>49</v>
      </c>
      <c r="N1975">
        <v>0</v>
      </c>
      <c r="O1975" t="str">
        <f t="shared" si="90"/>
        <v/>
      </c>
      <c r="P1975" t="str">
        <f t="shared" si="91"/>
        <v>100 - 120 минут</v>
      </c>
      <c r="Q1975" t="str">
        <f>VLOOKUP(L1975,[1]Лист1!$A:$B,2,0)</f>
        <v>Comedies</v>
      </c>
      <c r="R1975" s="5" t="str">
        <f t="shared" si="92"/>
        <v>2020</v>
      </c>
    </row>
    <row r="1976" spans="1:18" x14ac:dyDescent="0.25">
      <c r="A1976" s="4">
        <v>1974</v>
      </c>
      <c r="B1976" t="s">
        <v>5720</v>
      </c>
      <c r="C1976" t="s">
        <v>22756</v>
      </c>
      <c r="D1976" t="s">
        <v>5721</v>
      </c>
      <c r="E1976" t="s">
        <v>4965</v>
      </c>
      <c r="F1976" t="s">
        <v>1084</v>
      </c>
      <c r="G1976" s="1">
        <v>43985</v>
      </c>
      <c r="H1976">
        <v>2007</v>
      </c>
      <c r="I1976" t="s">
        <v>23</v>
      </c>
      <c r="J1976">
        <v>114</v>
      </c>
      <c r="K1976" t="s">
        <v>142</v>
      </c>
      <c r="L1976" t="s">
        <v>62</v>
      </c>
      <c r="M1976" t="s">
        <v>49</v>
      </c>
      <c r="N1976" t="s">
        <v>143</v>
      </c>
      <c r="O1976" t="str">
        <f t="shared" si="90"/>
        <v/>
      </c>
      <c r="P1976" t="str">
        <f t="shared" si="91"/>
        <v>100 - 120 минут</v>
      </c>
      <c r="Q1976" t="str">
        <f>VLOOKUP(L1976,[1]Лист1!$A:$B,2,0)</f>
        <v>Comedies</v>
      </c>
      <c r="R1976" s="5" t="str">
        <f t="shared" si="92"/>
        <v>2020</v>
      </c>
    </row>
    <row r="1977" spans="1:18" x14ac:dyDescent="0.25">
      <c r="A1977" s="4">
        <v>1975</v>
      </c>
      <c r="B1977" t="s">
        <v>5722</v>
      </c>
      <c r="C1977" t="s">
        <v>22756</v>
      </c>
      <c r="D1977" t="s">
        <v>5723</v>
      </c>
      <c r="E1977" t="s">
        <v>5724</v>
      </c>
      <c r="F1977" t="s">
        <v>16</v>
      </c>
      <c r="G1977" s="1">
        <v>43985</v>
      </c>
      <c r="H1977">
        <v>2017</v>
      </c>
      <c r="I1977" t="s">
        <v>270</v>
      </c>
      <c r="J1977">
        <v>94</v>
      </c>
      <c r="K1977" t="s">
        <v>564</v>
      </c>
      <c r="L1977" t="s">
        <v>62</v>
      </c>
      <c r="M1977" t="s">
        <v>63</v>
      </c>
      <c r="N1977" t="s">
        <v>48</v>
      </c>
      <c r="O1977" t="str">
        <f t="shared" si="90"/>
        <v/>
      </c>
      <c r="P1977" t="str">
        <f t="shared" si="91"/>
        <v>80 - 100 минут</v>
      </c>
      <c r="Q1977" t="str">
        <f>VLOOKUP(L1977,[1]Лист1!$A:$B,2,0)</f>
        <v>Comedies</v>
      </c>
      <c r="R1977" s="5" t="str">
        <f t="shared" si="92"/>
        <v>2020</v>
      </c>
    </row>
    <row r="1978" spans="1:18" x14ac:dyDescent="0.25">
      <c r="A1978" s="4">
        <v>1976</v>
      </c>
      <c r="B1978" t="s">
        <v>5725</v>
      </c>
      <c r="C1978" t="s">
        <v>22756</v>
      </c>
      <c r="D1978" t="s">
        <v>5726</v>
      </c>
      <c r="E1978" t="s">
        <v>5727</v>
      </c>
      <c r="F1978" t="s">
        <v>16</v>
      </c>
      <c r="G1978" s="1">
        <v>43985</v>
      </c>
      <c r="H1978">
        <v>2020</v>
      </c>
      <c r="I1978" t="s">
        <v>212</v>
      </c>
      <c r="J1978">
        <v>83</v>
      </c>
      <c r="K1978" t="s">
        <v>4209</v>
      </c>
      <c r="L1978" t="s">
        <v>41</v>
      </c>
      <c r="M1978" t="s">
        <v>525</v>
      </c>
      <c r="N1978">
        <v>0</v>
      </c>
      <c r="O1978" t="str">
        <f t="shared" si="90"/>
        <v/>
      </c>
      <c r="P1978" t="str">
        <f t="shared" si="91"/>
        <v>80 - 100 минут</v>
      </c>
      <c r="Q1978" t="str">
        <f>VLOOKUP(L1978,[1]Лист1!$A:$B,2,0)</f>
        <v>Kids</v>
      </c>
      <c r="R1978" s="5" t="str">
        <f t="shared" si="92"/>
        <v>2020</v>
      </c>
    </row>
    <row r="1979" spans="1:18" x14ac:dyDescent="0.25">
      <c r="A1979" s="4">
        <v>1977</v>
      </c>
      <c r="B1979" t="s">
        <v>5728</v>
      </c>
      <c r="C1979" t="s">
        <v>22756</v>
      </c>
      <c r="D1979" t="s">
        <v>5729</v>
      </c>
      <c r="E1979" t="s">
        <v>4078</v>
      </c>
      <c r="F1979" t="s">
        <v>1084</v>
      </c>
      <c r="G1979" s="1">
        <v>43984</v>
      </c>
      <c r="H1979">
        <v>2008</v>
      </c>
      <c r="I1979" t="s">
        <v>54</v>
      </c>
      <c r="J1979">
        <v>106</v>
      </c>
      <c r="K1979" t="s">
        <v>224</v>
      </c>
      <c r="L1979" t="s">
        <v>62</v>
      </c>
      <c r="M1979" t="s">
        <v>49</v>
      </c>
      <c r="N1979">
        <v>0</v>
      </c>
      <c r="O1979" t="str">
        <f t="shared" si="90"/>
        <v/>
      </c>
      <c r="P1979" t="str">
        <f t="shared" si="91"/>
        <v>100 - 120 минут</v>
      </c>
      <c r="Q1979" t="str">
        <f>VLOOKUP(L1979,[1]Лист1!$A:$B,2,0)</f>
        <v>Comedies</v>
      </c>
      <c r="R1979" s="5" t="str">
        <f t="shared" si="92"/>
        <v>2020</v>
      </c>
    </row>
    <row r="1980" spans="1:18" x14ac:dyDescent="0.25">
      <c r="A1980" s="4">
        <v>1978</v>
      </c>
      <c r="B1980" t="s">
        <v>5730</v>
      </c>
      <c r="C1980" t="s">
        <v>22756</v>
      </c>
      <c r="D1980" t="s">
        <v>5731</v>
      </c>
      <c r="E1980" t="s">
        <v>5732</v>
      </c>
      <c r="F1980" t="s">
        <v>1084</v>
      </c>
      <c r="G1980" s="1">
        <v>43984</v>
      </c>
      <c r="H1980">
        <v>2006</v>
      </c>
      <c r="I1980" t="s">
        <v>54</v>
      </c>
      <c r="J1980">
        <v>116</v>
      </c>
      <c r="K1980" t="s">
        <v>454</v>
      </c>
      <c r="L1980" t="s">
        <v>62</v>
      </c>
      <c r="M1980" t="s">
        <v>63</v>
      </c>
      <c r="N1980" t="s">
        <v>49</v>
      </c>
      <c r="O1980" t="str">
        <f t="shared" si="90"/>
        <v/>
      </c>
      <c r="P1980" t="str">
        <f t="shared" si="91"/>
        <v>100 - 120 минут</v>
      </c>
      <c r="Q1980" t="str">
        <f>VLOOKUP(L1980,[1]Лист1!$A:$B,2,0)</f>
        <v>Comedies</v>
      </c>
      <c r="R1980" s="5" t="str">
        <f t="shared" si="92"/>
        <v>2020</v>
      </c>
    </row>
    <row r="1981" spans="1:18" x14ac:dyDescent="0.25">
      <c r="A1981" s="4">
        <v>1979</v>
      </c>
      <c r="B1981" t="s">
        <v>5733</v>
      </c>
      <c r="C1981" t="s">
        <v>22756</v>
      </c>
      <c r="D1981" t="s">
        <v>5734</v>
      </c>
      <c r="E1981" t="s">
        <v>5735</v>
      </c>
      <c r="F1981" t="s">
        <v>1084</v>
      </c>
      <c r="G1981" s="1">
        <v>43984</v>
      </c>
      <c r="H1981">
        <v>2012</v>
      </c>
      <c r="I1981" t="s">
        <v>23</v>
      </c>
      <c r="J1981">
        <v>100</v>
      </c>
      <c r="K1981" t="s">
        <v>454</v>
      </c>
      <c r="L1981" t="s">
        <v>62</v>
      </c>
      <c r="M1981" t="s">
        <v>63</v>
      </c>
      <c r="N1981" t="s">
        <v>49</v>
      </c>
      <c r="O1981" t="str">
        <f t="shared" si="90"/>
        <v/>
      </c>
      <c r="P1981" t="str">
        <f t="shared" si="91"/>
        <v>100 - 120 минут</v>
      </c>
      <c r="Q1981" t="str">
        <f>VLOOKUP(L1981,[1]Лист1!$A:$B,2,0)</f>
        <v>Comedies</v>
      </c>
      <c r="R1981" s="5" t="str">
        <f t="shared" si="92"/>
        <v>2020</v>
      </c>
    </row>
    <row r="1982" spans="1:18" x14ac:dyDescent="0.25">
      <c r="A1982" s="4">
        <v>1980</v>
      </c>
      <c r="B1982" t="s">
        <v>5736</v>
      </c>
      <c r="C1982" t="s">
        <v>22756</v>
      </c>
      <c r="D1982" t="s">
        <v>5737</v>
      </c>
      <c r="E1982" t="s">
        <v>5004</v>
      </c>
      <c r="F1982" t="s">
        <v>1084</v>
      </c>
      <c r="G1982" s="1">
        <v>43984</v>
      </c>
      <c r="H1982">
        <v>2008</v>
      </c>
      <c r="I1982" t="s">
        <v>54</v>
      </c>
      <c r="J1982">
        <v>116</v>
      </c>
      <c r="K1982" t="s">
        <v>75</v>
      </c>
      <c r="L1982" t="s">
        <v>47</v>
      </c>
      <c r="M1982" t="s">
        <v>49</v>
      </c>
      <c r="N1982">
        <v>0</v>
      </c>
      <c r="O1982" t="str">
        <f t="shared" si="90"/>
        <v/>
      </c>
      <c r="P1982" t="str">
        <f t="shared" si="91"/>
        <v>100 - 120 минут</v>
      </c>
      <c r="Q1982" t="str">
        <f>VLOOKUP(L1982,[1]Лист1!$A:$B,2,0)</f>
        <v>Dramas</v>
      </c>
      <c r="R1982" s="5" t="str">
        <f t="shared" si="92"/>
        <v>2020</v>
      </c>
    </row>
    <row r="1983" spans="1:18" x14ac:dyDescent="0.25">
      <c r="A1983" s="4">
        <v>1981</v>
      </c>
      <c r="B1983" t="s">
        <v>5738</v>
      </c>
      <c r="C1983" t="s">
        <v>22756</v>
      </c>
      <c r="D1983" t="s">
        <v>5739</v>
      </c>
      <c r="E1983" t="s">
        <v>5740</v>
      </c>
      <c r="F1983" t="s">
        <v>1084</v>
      </c>
      <c r="G1983" s="1">
        <v>43984</v>
      </c>
      <c r="H1983">
        <v>2004</v>
      </c>
      <c r="I1983" t="s">
        <v>54</v>
      </c>
      <c r="J1983">
        <v>111</v>
      </c>
      <c r="K1983" t="s">
        <v>849</v>
      </c>
      <c r="L1983" t="s">
        <v>237</v>
      </c>
      <c r="M1983" t="s">
        <v>42</v>
      </c>
      <c r="N1983" t="s">
        <v>49</v>
      </c>
      <c r="O1983" t="str">
        <f t="shared" si="90"/>
        <v/>
      </c>
      <c r="P1983" t="str">
        <f t="shared" si="91"/>
        <v>100 - 120 минут</v>
      </c>
      <c r="Q1983" t="str">
        <f>VLOOKUP(L1983,[1]Лист1!$A:$B,2,0)</f>
        <v>Action &amp; Adventure</v>
      </c>
      <c r="R1983" s="5" t="str">
        <f t="shared" si="92"/>
        <v>2020</v>
      </c>
    </row>
    <row r="1984" spans="1:18" x14ac:dyDescent="0.25">
      <c r="A1984" s="4">
        <v>1982</v>
      </c>
      <c r="B1984" t="s">
        <v>5741</v>
      </c>
      <c r="C1984" t="s">
        <v>22756</v>
      </c>
      <c r="D1984" t="s">
        <v>5742</v>
      </c>
      <c r="E1984" t="s">
        <v>5743</v>
      </c>
      <c r="F1984" t="s">
        <v>1686</v>
      </c>
      <c r="G1984" s="1">
        <v>43984</v>
      </c>
      <c r="H1984">
        <v>2006</v>
      </c>
      <c r="I1984" t="s">
        <v>39</v>
      </c>
      <c r="J1984">
        <v>95</v>
      </c>
      <c r="K1984" t="s">
        <v>454</v>
      </c>
      <c r="L1984" t="s">
        <v>62</v>
      </c>
      <c r="M1984" t="s">
        <v>63</v>
      </c>
      <c r="N1984" t="s">
        <v>49</v>
      </c>
      <c r="O1984" t="str">
        <f t="shared" si="90"/>
        <v/>
      </c>
      <c r="P1984" t="str">
        <f t="shared" si="91"/>
        <v>80 - 100 минут</v>
      </c>
      <c r="Q1984" t="str">
        <f>VLOOKUP(L1984,[1]Лист1!$A:$B,2,0)</f>
        <v>Comedies</v>
      </c>
      <c r="R1984" s="5" t="str">
        <f t="shared" si="92"/>
        <v>2020</v>
      </c>
    </row>
    <row r="1985" spans="1:18" x14ac:dyDescent="0.25">
      <c r="A1985" s="4">
        <v>1983</v>
      </c>
      <c r="B1985" t="s">
        <v>5744</v>
      </c>
      <c r="C1985" t="s">
        <v>22756</v>
      </c>
      <c r="D1985" t="s">
        <v>5745</v>
      </c>
      <c r="E1985" t="s">
        <v>5746</v>
      </c>
      <c r="F1985" t="s">
        <v>1084</v>
      </c>
      <c r="G1985" s="1">
        <v>43984</v>
      </c>
      <c r="H1985">
        <v>2011</v>
      </c>
      <c r="I1985" t="s">
        <v>54</v>
      </c>
      <c r="J1985">
        <v>135</v>
      </c>
      <c r="K1985" t="s">
        <v>142</v>
      </c>
      <c r="L1985" t="s">
        <v>62</v>
      </c>
      <c r="M1985" t="s">
        <v>49</v>
      </c>
      <c r="N1985" t="s">
        <v>143</v>
      </c>
      <c r="O1985" t="str">
        <f t="shared" si="90"/>
        <v/>
      </c>
      <c r="P1985" t="str">
        <f t="shared" si="91"/>
        <v>120 - 140 минут</v>
      </c>
      <c r="Q1985" t="str">
        <f>VLOOKUP(L1985,[1]Лист1!$A:$B,2,0)</f>
        <v>Comedies</v>
      </c>
      <c r="R1985" s="5" t="str">
        <f t="shared" si="92"/>
        <v>2020</v>
      </c>
    </row>
    <row r="1986" spans="1:18" x14ac:dyDescent="0.25">
      <c r="A1986" s="4">
        <v>1984</v>
      </c>
      <c r="B1986" t="s">
        <v>5747</v>
      </c>
      <c r="C1986" t="s">
        <v>22756</v>
      </c>
      <c r="D1986">
        <v>122</v>
      </c>
      <c r="E1986" t="s">
        <v>5748</v>
      </c>
      <c r="F1986" t="s">
        <v>1084</v>
      </c>
      <c r="G1986" s="1">
        <v>43983</v>
      </c>
      <c r="H1986">
        <v>2019</v>
      </c>
      <c r="I1986" t="s">
        <v>23</v>
      </c>
      <c r="J1986">
        <v>95</v>
      </c>
      <c r="K1986" t="s">
        <v>911</v>
      </c>
      <c r="L1986" t="s">
        <v>151</v>
      </c>
      <c r="M1986" t="s">
        <v>49</v>
      </c>
      <c r="N1986">
        <v>0</v>
      </c>
      <c r="O1986" t="str">
        <f t="shared" si="90"/>
        <v/>
      </c>
      <c r="P1986" t="str">
        <f t="shared" si="91"/>
        <v>80 - 100 минут</v>
      </c>
      <c r="Q1986" t="str">
        <f>VLOOKUP(L1986,[1]Лист1!$A:$B,2,0)</f>
        <v>Horror</v>
      </c>
      <c r="R1986" s="5" t="str">
        <f t="shared" si="92"/>
        <v>2020</v>
      </c>
    </row>
    <row r="1987" spans="1:18" x14ac:dyDescent="0.25">
      <c r="A1987" s="4">
        <v>1985</v>
      </c>
      <c r="B1987" t="s">
        <v>5749</v>
      </c>
      <c r="C1987" t="s">
        <v>22756</v>
      </c>
      <c r="D1987" t="s">
        <v>5750</v>
      </c>
      <c r="E1987" t="s">
        <v>5751</v>
      </c>
      <c r="F1987" t="s">
        <v>1084</v>
      </c>
      <c r="G1987" s="1">
        <v>43984</v>
      </c>
      <c r="H1987">
        <v>2009</v>
      </c>
      <c r="I1987" t="s">
        <v>54</v>
      </c>
      <c r="J1987">
        <v>97</v>
      </c>
      <c r="K1987" t="s">
        <v>142</v>
      </c>
      <c r="L1987" t="s">
        <v>62</v>
      </c>
      <c r="M1987" t="s">
        <v>49</v>
      </c>
      <c r="N1987" t="s">
        <v>143</v>
      </c>
      <c r="O1987" t="str">
        <f t="shared" ref="O1987:O2050" si="93">IF(C1987="Сериал",IF(J1987=1,"1 сезон",IF(AND(J1987&gt;=2,J1987&lt;=4),CONCATENATE(J1987," сезона"),IF(J1987=5,CONCATENATE(J1987," сезонов"),IF(J1987&gt;=6,"более 5 сезонов")))),"")</f>
        <v/>
      </c>
      <c r="P1987" t="str">
        <f t="shared" ref="P1987:P2050" si="94">IF(C1987="Фильм",IF(J1987&lt;40,"0 - 40 минут",IF(AND(J1987&gt;=40,J1987&lt;60),"40 - 60 минут",IF(AND(J1987&gt;=60,J1987&lt;80),"60 - 80 минут",IF(AND(J1987&gt;=80,J1987&lt;100),"80 - 100 минут",IF(AND(J1987&gt;=100,J1987&lt;120),"100 - 120 минут",IF(AND(J1987&gt;=120,J1987&lt;140),"120 - 140 минут",IF(J1987&gt;=140,"140 минут +",))))))),"")</f>
        <v>80 - 100 минут</v>
      </c>
      <c r="Q1987" t="str">
        <f>VLOOKUP(L1987,[1]Лист1!$A:$B,2,0)</f>
        <v>Comedies</v>
      </c>
      <c r="R1987" s="5" t="str">
        <f t="shared" ref="R1987:R2050" si="95">TEXT(G1987,"гггг")</f>
        <v>2020</v>
      </c>
    </row>
    <row r="1988" spans="1:18" x14ac:dyDescent="0.25">
      <c r="A1988" s="4">
        <v>1986</v>
      </c>
      <c r="B1988" t="s">
        <v>5752</v>
      </c>
      <c r="C1988" t="s">
        <v>22756</v>
      </c>
      <c r="D1988" t="s">
        <v>5753</v>
      </c>
      <c r="E1988" t="s">
        <v>5754</v>
      </c>
      <c r="F1988" t="s">
        <v>67</v>
      </c>
      <c r="G1988" s="1">
        <v>43983</v>
      </c>
      <c r="H1988">
        <v>2020</v>
      </c>
      <c r="I1988" t="s">
        <v>54</v>
      </c>
      <c r="J1988">
        <v>92</v>
      </c>
      <c r="K1988" t="s">
        <v>564</v>
      </c>
      <c r="L1988" t="s">
        <v>62</v>
      </c>
      <c r="M1988" t="s">
        <v>63</v>
      </c>
      <c r="N1988" t="s">
        <v>48</v>
      </c>
      <c r="O1988" t="str">
        <f t="shared" si="93"/>
        <v/>
      </c>
      <c r="P1988" t="str">
        <f t="shared" si="94"/>
        <v>80 - 100 минут</v>
      </c>
      <c r="Q1988" t="str">
        <f>VLOOKUP(L1988,[1]Лист1!$A:$B,2,0)</f>
        <v>Comedies</v>
      </c>
      <c r="R1988" s="5" t="str">
        <f t="shared" si="95"/>
        <v>2020</v>
      </c>
    </row>
    <row r="1989" spans="1:18" x14ac:dyDescent="0.25">
      <c r="A1989" s="4">
        <v>1987</v>
      </c>
      <c r="B1989" t="s">
        <v>5755</v>
      </c>
      <c r="C1989" t="s">
        <v>22756</v>
      </c>
      <c r="D1989" t="s">
        <v>5756</v>
      </c>
      <c r="E1989" t="s">
        <v>5757</v>
      </c>
      <c r="F1989" t="s">
        <v>5758</v>
      </c>
      <c r="G1989" s="1">
        <v>43983</v>
      </c>
      <c r="H1989">
        <v>2017</v>
      </c>
      <c r="I1989" t="s">
        <v>212</v>
      </c>
      <c r="J1989">
        <v>100</v>
      </c>
      <c r="K1989" t="s">
        <v>142</v>
      </c>
      <c r="L1989" t="s">
        <v>62</v>
      </c>
      <c r="M1989" t="s">
        <v>49</v>
      </c>
      <c r="N1989" t="s">
        <v>143</v>
      </c>
      <c r="O1989" t="str">
        <f t="shared" si="93"/>
        <v/>
      </c>
      <c r="P1989" t="str">
        <f t="shared" si="94"/>
        <v>100 - 120 минут</v>
      </c>
      <c r="Q1989" t="str">
        <f>VLOOKUP(L1989,[1]Лист1!$A:$B,2,0)</f>
        <v>Comedies</v>
      </c>
      <c r="R1989" s="5" t="str">
        <f t="shared" si="95"/>
        <v>2020</v>
      </c>
    </row>
    <row r="1990" spans="1:18" x14ac:dyDescent="0.25">
      <c r="A1990" s="4">
        <v>1988</v>
      </c>
      <c r="B1990" t="s">
        <v>5759</v>
      </c>
      <c r="C1990" t="s">
        <v>22756</v>
      </c>
      <c r="D1990" t="s">
        <v>5760</v>
      </c>
      <c r="E1990" t="s">
        <v>5761</v>
      </c>
      <c r="F1990" t="s">
        <v>2402</v>
      </c>
      <c r="G1990" s="1">
        <v>43983</v>
      </c>
      <c r="H1990">
        <v>2019</v>
      </c>
      <c r="I1990" t="s">
        <v>39</v>
      </c>
      <c r="J1990">
        <v>80</v>
      </c>
      <c r="K1990" t="s">
        <v>224</v>
      </c>
      <c r="L1990" t="s">
        <v>62</v>
      </c>
      <c r="M1990" t="s">
        <v>49</v>
      </c>
      <c r="N1990">
        <v>0</v>
      </c>
      <c r="O1990" t="str">
        <f t="shared" si="93"/>
        <v/>
      </c>
      <c r="P1990" t="str">
        <f t="shared" si="94"/>
        <v>80 - 100 минут</v>
      </c>
      <c r="Q1990" t="str">
        <f>VLOOKUP(L1990,[1]Лист1!$A:$B,2,0)</f>
        <v>Comedies</v>
      </c>
      <c r="R1990" s="5" t="str">
        <f t="shared" si="95"/>
        <v>2020</v>
      </c>
    </row>
    <row r="1991" spans="1:18" x14ac:dyDescent="0.25">
      <c r="A1991" s="4">
        <v>1989</v>
      </c>
      <c r="B1991" t="s">
        <v>5762</v>
      </c>
      <c r="C1991" t="s">
        <v>22756</v>
      </c>
      <c r="D1991" t="s">
        <v>5763</v>
      </c>
      <c r="E1991" t="s">
        <v>5764</v>
      </c>
      <c r="F1991" t="s">
        <v>284</v>
      </c>
      <c r="G1991" s="1">
        <v>43983</v>
      </c>
      <c r="H1991">
        <v>2018</v>
      </c>
      <c r="I1991" t="s">
        <v>121</v>
      </c>
      <c r="J1991">
        <v>98</v>
      </c>
      <c r="K1991" t="s">
        <v>1147</v>
      </c>
      <c r="L1991" t="s">
        <v>237</v>
      </c>
      <c r="M1991" t="s">
        <v>286</v>
      </c>
      <c r="N1991" t="s">
        <v>701</v>
      </c>
      <c r="O1991" t="str">
        <f t="shared" si="93"/>
        <v/>
      </c>
      <c r="P1991" t="str">
        <f t="shared" si="94"/>
        <v>80 - 100 минут</v>
      </c>
      <c r="Q1991" t="str">
        <f>VLOOKUP(L1991,[1]Лист1!$A:$B,2,0)</f>
        <v>Action &amp; Adventure</v>
      </c>
      <c r="R1991" s="5" t="str">
        <f t="shared" si="95"/>
        <v>2020</v>
      </c>
    </row>
    <row r="1992" spans="1:18" x14ac:dyDescent="0.25">
      <c r="A1992" s="4">
        <v>1990</v>
      </c>
      <c r="B1992" t="s">
        <v>5765</v>
      </c>
      <c r="C1992" t="s">
        <v>22756</v>
      </c>
      <c r="D1992" t="s">
        <v>5766</v>
      </c>
      <c r="E1992" t="s">
        <v>5767</v>
      </c>
      <c r="F1992" t="s">
        <v>16</v>
      </c>
      <c r="G1992" s="1">
        <v>43983</v>
      </c>
      <c r="H1992">
        <v>2017</v>
      </c>
      <c r="I1992" t="s">
        <v>270</v>
      </c>
      <c r="J1992">
        <v>104</v>
      </c>
      <c r="K1992" t="s">
        <v>61</v>
      </c>
      <c r="L1992" t="s">
        <v>62</v>
      </c>
      <c r="M1992" t="s">
        <v>63</v>
      </c>
      <c r="N1992">
        <v>0</v>
      </c>
      <c r="O1992" t="str">
        <f t="shared" si="93"/>
        <v/>
      </c>
      <c r="P1992" t="str">
        <f t="shared" si="94"/>
        <v>100 - 120 минут</v>
      </c>
      <c r="Q1992" t="str">
        <f>VLOOKUP(L1992,[1]Лист1!$A:$B,2,0)</f>
        <v>Comedies</v>
      </c>
      <c r="R1992" s="5" t="str">
        <f t="shared" si="95"/>
        <v>2020</v>
      </c>
    </row>
    <row r="1993" spans="1:18" x14ac:dyDescent="0.25">
      <c r="A1993" s="4">
        <v>1991</v>
      </c>
      <c r="B1993" t="s">
        <v>5768</v>
      </c>
      <c r="C1993" t="s">
        <v>22757</v>
      </c>
      <c r="D1993" t="s">
        <v>5769</v>
      </c>
      <c r="E1993" t="s">
        <v>85</v>
      </c>
      <c r="F1993" t="s">
        <v>1563</v>
      </c>
      <c r="G1993" s="1">
        <v>43983</v>
      </c>
      <c r="H1993">
        <v>2016</v>
      </c>
      <c r="I1993" t="s">
        <v>23</v>
      </c>
      <c r="J1993">
        <v>1</v>
      </c>
      <c r="K1993" t="s">
        <v>5770</v>
      </c>
      <c r="L1993" t="s">
        <v>160</v>
      </c>
      <c r="M1993" t="s">
        <v>185</v>
      </c>
      <c r="N1993" t="s">
        <v>168</v>
      </c>
      <c r="O1993" t="str">
        <f t="shared" si="93"/>
        <v>1 сезон</v>
      </c>
      <c r="P1993" t="str">
        <f t="shared" si="94"/>
        <v/>
      </c>
      <c r="Q1993" t="str">
        <f>VLOOKUP(L1993,[1]Лист1!$A:$B,2,0)</f>
        <v>International</v>
      </c>
      <c r="R1993" s="5" t="str">
        <f t="shared" si="95"/>
        <v>2020</v>
      </c>
    </row>
    <row r="1994" spans="1:18" x14ac:dyDescent="0.25">
      <c r="A1994" s="4">
        <v>1992</v>
      </c>
      <c r="B1994" t="s">
        <v>5771</v>
      </c>
      <c r="C1994" t="s">
        <v>22756</v>
      </c>
      <c r="D1994" t="s">
        <v>5772</v>
      </c>
      <c r="E1994" t="s">
        <v>5773</v>
      </c>
      <c r="F1994" t="s">
        <v>53</v>
      </c>
      <c r="G1994" s="1">
        <v>43983</v>
      </c>
      <c r="H1994">
        <v>2016</v>
      </c>
      <c r="I1994" t="s">
        <v>54</v>
      </c>
      <c r="J1994">
        <v>98</v>
      </c>
      <c r="K1994" t="s">
        <v>47</v>
      </c>
      <c r="L1994" t="s">
        <v>47</v>
      </c>
      <c r="M1994">
        <v>0</v>
      </c>
      <c r="N1994">
        <v>0</v>
      </c>
      <c r="O1994" t="str">
        <f t="shared" si="93"/>
        <v/>
      </c>
      <c r="P1994" t="str">
        <f t="shared" si="94"/>
        <v>80 - 100 минут</v>
      </c>
      <c r="Q1994" t="str">
        <f>VLOOKUP(L1994,[1]Лист1!$A:$B,2,0)</f>
        <v>Dramas</v>
      </c>
      <c r="R1994" s="5" t="str">
        <f t="shared" si="95"/>
        <v>2020</v>
      </c>
    </row>
    <row r="1995" spans="1:18" x14ac:dyDescent="0.25">
      <c r="A1995" s="4">
        <v>1993</v>
      </c>
      <c r="B1995" t="s">
        <v>5774</v>
      </c>
      <c r="C1995" t="s">
        <v>22756</v>
      </c>
      <c r="D1995" t="s">
        <v>5775</v>
      </c>
      <c r="E1995" t="s">
        <v>5776</v>
      </c>
      <c r="F1995" t="s">
        <v>2246</v>
      </c>
      <c r="G1995" s="1">
        <v>43982</v>
      </c>
      <c r="H1995">
        <v>2019</v>
      </c>
      <c r="I1995" t="s">
        <v>54</v>
      </c>
      <c r="J1995">
        <v>104</v>
      </c>
      <c r="K1995" t="s">
        <v>2179</v>
      </c>
      <c r="L1995" t="s">
        <v>47</v>
      </c>
      <c r="M1995" t="s">
        <v>70</v>
      </c>
      <c r="N1995" t="s">
        <v>143</v>
      </c>
      <c r="O1995" t="str">
        <f t="shared" si="93"/>
        <v/>
      </c>
      <c r="P1995" t="str">
        <f t="shared" si="94"/>
        <v>100 - 120 минут</v>
      </c>
      <c r="Q1995" t="str">
        <f>VLOOKUP(L1995,[1]Лист1!$A:$B,2,0)</f>
        <v>Dramas</v>
      </c>
      <c r="R1995" s="5" t="str">
        <f t="shared" si="95"/>
        <v>2020</v>
      </c>
    </row>
    <row r="1996" spans="1:18" x14ac:dyDescent="0.25">
      <c r="A1996" s="4">
        <v>1994</v>
      </c>
      <c r="B1996" t="s">
        <v>5777</v>
      </c>
      <c r="C1996" t="s">
        <v>22756</v>
      </c>
      <c r="D1996" t="s">
        <v>5778</v>
      </c>
      <c r="E1996" t="s">
        <v>5779</v>
      </c>
      <c r="F1996" t="s">
        <v>2402</v>
      </c>
      <c r="G1996" s="1">
        <v>43980</v>
      </c>
      <c r="H1996">
        <v>2018</v>
      </c>
      <c r="I1996" t="s">
        <v>39</v>
      </c>
      <c r="J1996">
        <v>99</v>
      </c>
      <c r="K1996" t="s">
        <v>454</v>
      </c>
      <c r="L1996" t="s">
        <v>62</v>
      </c>
      <c r="M1996" t="s">
        <v>63</v>
      </c>
      <c r="N1996" t="s">
        <v>49</v>
      </c>
      <c r="O1996" t="str">
        <f t="shared" si="93"/>
        <v/>
      </c>
      <c r="P1996" t="str">
        <f t="shared" si="94"/>
        <v>80 - 100 минут</v>
      </c>
      <c r="Q1996" t="str">
        <f>VLOOKUP(L1996,[1]Лист1!$A:$B,2,0)</f>
        <v>Comedies</v>
      </c>
      <c r="R1996" s="5" t="str">
        <f t="shared" si="95"/>
        <v>2020</v>
      </c>
    </row>
    <row r="1997" spans="1:18" x14ac:dyDescent="0.25">
      <c r="A1997" s="4">
        <v>1995</v>
      </c>
      <c r="B1997" t="s">
        <v>5780</v>
      </c>
      <c r="C1997" t="s">
        <v>22756</v>
      </c>
      <c r="D1997" t="s">
        <v>5781</v>
      </c>
      <c r="E1997" t="s">
        <v>5782</v>
      </c>
      <c r="F1997" t="s">
        <v>67</v>
      </c>
      <c r="G1997" s="1">
        <v>43980</v>
      </c>
      <c r="H1997">
        <v>2020</v>
      </c>
      <c r="I1997" t="s">
        <v>23</v>
      </c>
      <c r="J1997">
        <v>68</v>
      </c>
      <c r="K1997" t="s">
        <v>733</v>
      </c>
      <c r="L1997" t="s">
        <v>733</v>
      </c>
      <c r="M1997">
        <v>0</v>
      </c>
      <c r="N1997">
        <v>0</v>
      </c>
      <c r="O1997" t="str">
        <f t="shared" si="93"/>
        <v/>
      </c>
      <c r="P1997" t="str">
        <f t="shared" si="94"/>
        <v>60 - 80 минут</v>
      </c>
      <c r="Q1997" t="str">
        <f>VLOOKUP(L1997,[1]Лист1!$A:$B,2,0)</f>
        <v>Stand-Up</v>
      </c>
      <c r="R1997" s="5" t="str">
        <f t="shared" si="95"/>
        <v>2020</v>
      </c>
    </row>
    <row r="1998" spans="1:18" x14ac:dyDescent="0.25">
      <c r="A1998" s="4">
        <v>1996</v>
      </c>
      <c r="B1998" t="s">
        <v>5783</v>
      </c>
      <c r="C1998" t="s">
        <v>22756</v>
      </c>
      <c r="D1998" t="s">
        <v>5784</v>
      </c>
      <c r="E1998" t="s">
        <v>1975</v>
      </c>
      <c r="F1998" t="s">
        <v>1084</v>
      </c>
      <c r="G1998" s="1">
        <v>43980</v>
      </c>
      <c r="H1998">
        <v>1999</v>
      </c>
      <c r="I1998" t="s">
        <v>23</v>
      </c>
      <c r="J1998">
        <v>106</v>
      </c>
      <c r="K1998" t="s">
        <v>463</v>
      </c>
      <c r="L1998" t="s">
        <v>47</v>
      </c>
      <c r="M1998" t="s">
        <v>49</v>
      </c>
      <c r="N1998" t="s">
        <v>143</v>
      </c>
      <c r="O1998" t="str">
        <f t="shared" si="93"/>
        <v/>
      </c>
      <c r="P1998" t="str">
        <f t="shared" si="94"/>
        <v>100 - 120 минут</v>
      </c>
      <c r="Q1998" t="str">
        <f>VLOOKUP(L1998,[1]Лист1!$A:$B,2,0)</f>
        <v>Dramas</v>
      </c>
      <c r="R1998" s="5" t="str">
        <f t="shared" si="95"/>
        <v>2020</v>
      </c>
    </row>
    <row r="1999" spans="1:18" x14ac:dyDescent="0.25">
      <c r="A1999" s="4">
        <v>1997</v>
      </c>
      <c r="B1999" t="s">
        <v>5785</v>
      </c>
      <c r="C1999" t="s">
        <v>22756</v>
      </c>
      <c r="D1999" t="s">
        <v>5786</v>
      </c>
      <c r="E1999" t="s">
        <v>5787</v>
      </c>
      <c r="F1999" t="s">
        <v>2402</v>
      </c>
      <c r="G1999" s="1">
        <v>43979</v>
      </c>
      <c r="H1999">
        <v>2014</v>
      </c>
      <c r="I1999" t="s">
        <v>54</v>
      </c>
      <c r="J1999">
        <v>71</v>
      </c>
      <c r="K1999" t="s">
        <v>3108</v>
      </c>
      <c r="L1999" t="s">
        <v>62</v>
      </c>
      <c r="M1999" t="s">
        <v>259</v>
      </c>
      <c r="N1999" t="s">
        <v>49</v>
      </c>
      <c r="O1999" t="str">
        <f t="shared" si="93"/>
        <v/>
      </c>
      <c r="P1999" t="str">
        <f t="shared" si="94"/>
        <v>60 - 80 минут</v>
      </c>
      <c r="Q1999" t="str">
        <f>VLOOKUP(L1999,[1]Лист1!$A:$B,2,0)</f>
        <v>Comedies</v>
      </c>
      <c r="R1999" s="5" t="str">
        <f t="shared" si="95"/>
        <v>2020</v>
      </c>
    </row>
    <row r="2000" spans="1:18" x14ac:dyDescent="0.25">
      <c r="A2000" s="4">
        <v>1998</v>
      </c>
      <c r="B2000" t="s">
        <v>5788</v>
      </c>
      <c r="C2000" t="s">
        <v>22756</v>
      </c>
      <c r="D2000" t="s">
        <v>5789</v>
      </c>
      <c r="E2000" t="s">
        <v>5787</v>
      </c>
      <c r="F2000" t="s">
        <v>2402</v>
      </c>
      <c r="G2000" s="1">
        <v>43979</v>
      </c>
      <c r="H2000">
        <v>2015</v>
      </c>
      <c r="I2000" t="s">
        <v>54</v>
      </c>
      <c r="J2000">
        <v>80</v>
      </c>
      <c r="K2000" t="s">
        <v>3108</v>
      </c>
      <c r="L2000" t="s">
        <v>62</v>
      </c>
      <c r="M2000" t="s">
        <v>259</v>
      </c>
      <c r="N2000" t="s">
        <v>49</v>
      </c>
      <c r="O2000" t="str">
        <f t="shared" si="93"/>
        <v/>
      </c>
      <c r="P2000" t="str">
        <f t="shared" si="94"/>
        <v>80 - 100 минут</v>
      </c>
      <c r="Q2000" t="str">
        <f>VLOOKUP(L2000,[1]Лист1!$A:$B,2,0)</f>
        <v>Comedies</v>
      </c>
      <c r="R2000" s="5" t="str">
        <f t="shared" si="95"/>
        <v>2020</v>
      </c>
    </row>
    <row r="2001" spans="1:18" x14ac:dyDescent="0.25">
      <c r="A2001" s="4">
        <v>1999</v>
      </c>
      <c r="B2001" t="s">
        <v>5790</v>
      </c>
      <c r="C2001" t="s">
        <v>22756</v>
      </c>
      <c r="D2001" t="s">
        <v>5791</v>
      </c>
      <c r="E2001" t="s">
        <v>5792</v>
      </c>
      <c r="F2001" t="s">
        <v>657</v>
      </c>
      <c r="G2001" s="1">
        <v>43979</v>
      </c>
      <c r="H2001">
        <v>2020</v>
      </c>
      <c r="I2001" t="s">
        <v>23</v>
      </c>
      <c r="J2001">
        <v>116</v>
      </c>
      <c r="K2001" t="s">
        <v>231</v>
      </c>
      <c r="L2001" t="s">
        <v>47</v>
      </c>
      <c r="M2001" t="s">
        <v>49</v>
      </c>
      <c r="N2001" t="s">
        <v>232</v>
      </c>
      <c r="O2001" t="str">
        <f t="shared" si="93"/>
        <v/>
      </c>
      <c r="P2001" t="str">
        <f t="shared" si="94"/>
        <v>100 - 120 минут</v>
      </c>
      <c r="Q2001" t="str">
        <f>VLOOKUP(L2001,[1]Лист1!$A:$B,2,0)</f>
        <v>Dramas</v>
      </c>
      <c r="R2001" s="5" t="str">
        <f t="shared" si="95"/>
        <v>2020</v>
      </c>
    </row>
    <row r="2002" spans="1:18" x14ac:dyDescent="0.25">
      <c r="A2002" s="4">
        <v>2000</v>
      </c>
      <c r="B2002" t="s">
        <v>5793</v>
      </c>
      <c r="C2002" t="s">
        <v>22756</v>
      </c>
      <c r="D2002" t="s">
        <v>5794</v>
      </c>
      <c r="E2002" t="s">
        <v>5795</v>
      </c>
      <c r="F2002" t="s">
        <v>1156</v>
      </c>
      <c r="G2002" s="1">
        <v>43978</v>
      </c>
      <c r="H2002">
        <v>2019</v>
      </c>
      <c r="I2002" t="s">
        <v>23</v>
      </c>
      <c r="J2002">
        <v>112</v>
      </c>
      <c r="K2002" t="s">
        <v>46</v>
      </c>
      <c r="L2002" t="s">
        <v>47</v>
      </c>
      <c r="M2002" t="s">
        <v>48</v>
      </c>
      <c r="N2002" t="s">
        <v>49</v>
      </c>
      <c r="O2002" t="str">
        <f t="shared" si="93"/>
        <v/>
      </c>
      <c r="P2002" t="str">
        <f t="shared" si="94"/>
        <v>100 - 120 минут</v>
      </c>
      <c r="Q2002" t="str">
        <f>VLOOKUP(L2002,[1]Лист1!$A:$B,2,0)</f>
        <v>Dramas</v>
      </c>
      <c r="R2002" s="5" t="str">
        <f t="shared" si="95"/>
        <v>2020</v>
      </c>
    </row>
    <row r="2003" spans="1:18" x14ac:dyDescent="0.25">
      <c r="A2003" s="4">
        <v>2001</v>
      </c>
      <c r="B2003" t="s">
        <v>5796</v>
      </c>
      <c r="C2003" t="s">
        <v>22756</v>
      </c>
      <c r="D2003" t="s">
        <v>5797</v>
      </c>
      <c r="E2003" t="s">
        <v>5798</v>
      </c>
      <c r="F2003" t="s">
        <v>645</v>
      </c>
      <c r="G2003" s="1">
        <v>43977</v>
      </c>
      <c r="H2003">
        <v>2020</v>
      </c>
      <c r="I2003" t="s">
        <v>23</v>
      </c>
      <c r="J2003">
        <v>73</v>
      </c>
      <c r="K2003" t="s">
        <v>733</v>
      </c>
      <c r="L2003" t="s">
        <v>733</v>
      </c>
      <c r="M2003">
        <v>0</v>
      </c>
      <c r="N2003">
        <v>0</v>
      </c>
      <c r="O2003" t="str">
        <f t="shared" si="93"/>
        <v/>
      </c>
      <c r="P2003" t="str">
        <f t="shared" si="94"/>
        <v>60 - 80 минут</v>
      </c>
      <c r="Q2003" t="str">
        <f>VLOOKUP(L2003,[1]Лист1!$A:$B,2,0)</f>
        <v>Stand-Up</v>
      </c>
      <c r="R2003" s="5" t="str">
        <f t="shared" si="95"/>
        <v>2020</v>
      </c>
    </row>
    <row r="2004" spans="1:18" x14ac:dyDescent="0.25">
      <c r="A2004" s="4">
        <v>2002</v>
      </c>
      <c r="B2004" t="s">
        <v>5799</v>
      </c>
      <c r="C2004" t="s">
        <v>22756</v>
      </c>
      <c r="D2004" t="s">
        <v>5800</v>
      </c>
      <c r="E2004" t="s">
        <v>5801</v>
      </c>
      <c r="F2004" t="s">
        <v>241</v>
      </c>
      <c r="G2004" s="1">
        <v>43976</v>
      </c>
      <c r="H2004">
        <v>2019</v>
      </c>
      <c r="I2004" t="s">
        <v>54</v>
      </c>
      <c r="J2004">
        <v>110</v>
      </c>
      <c r="K2004" t="s">
        <v>849</v>
      </c>
      <c r="L2004" t="s">
        <v>237</v>
      </c>
      <c r="M2004" t="s">
        <v>42</v>
      </c>
      <c r="N2004" t="s">
        <v>49</v>
      </c>
      <c r="O2004" t="str">
        <f t="shared" si="93"/>
        <v/>
      </c>
      <c r="P2004" t="str">
        <f t="shared" si="94"/>
        <v>100 - 120 минут</v>
      </c>
      <c r="Q2004" t="str">
        <f>VLOOKUP(L2004,[1]Лист1!$A:$B,2,0)</f>
        <v>Action &amp; Adventure</v>
      </c>
      <c r="R2004" s="5" t="str">
        <f t="shared" si="95"/>
        <v>2020</v>
      </c>
    </row>
    <row r="2005" spans="1:18" x14ac:dyDescent="0.25">
      <c r="A2005" s="4">
        <v>2003</v>
      </c>
      <c r="B2005" t="s">
        <v>5802</v>
      </c>
      <c r="C2005" t="s">
        <v>22757</v>
      </c>
      <c r="D2005" t="s">
        <v>5803</v>
      </c>
      <c r="E2005" t="s">
        <v>5804</v>
      </c>
      <c r="F2005" t="s">
        <v>16</v>
      </c>
      <c r="G2005" s="1">
        <v>43976</v>
      </c>
      <c r="H2005">
        <v>2019</v>
      </c>
      <c r="I2005" t="s">
        <v>54</v>
      </c>
      <c r="J2005">
        <v>5</v>
      </c>
      <c r="K2005" t="s">
        <v>5675</v>
      </c>
      <c r="L2005" t="s">
        <v>5676</v>
      </c>
      <c r="M2005" t="s">
        <v>829</v>
      </c>
      <c r="N2005">
        <v>0</v>
      </c>
      <c r="O2005" t="str">
        <f t="shared" si="93"/>
        <v>5 сезонов</v>
      </c>
      <c r="P2005" t="str">
        <f t="shared" si="94"/>
        <v/>
      </c>
      <c r="Q2005" t="str">
        <f>VLOOKUP(L2005,[1]Лист1!$A:$B,2,0)</f>
        <v>Action &amp; Adventure</v>
      </c>
      <c r="R2005" s="5" t="str">
        <f t="shared" si="95"/>
        <v>2020</v>
      </c>
    </row>
    <row r="2006" spans="1:18" x14ac:dyDescent="0.25">
      <c r="A2006" s="4">
        <v>2004</v>
      </c>
      <c r="B2006" t="s">
        <v>5805</v>
      </c>
      <c r="C2006" t="s">
        <v>22756</v>
      </c>
      <c r="D2006" t="s">
        <v>5806</v>
      </c>
      <c r="E2006" t="s">
        <v>5807</v>
      </c>
      <c r="F2006" t="s">
        <v>16</v>
      </c>
      <c r="G2006" s="1">
        <v>43976</v>
      </c>
      <c r="H2006">
        <v>2019</v>
      </c>
      <c r="I2006" t="s">
        <v>270</v>
      </c>
      <c r="J2006">
        <v>135</v>
      </c>
      <c r="K2006" t="s">
        <v>274</v>
      </c>
      <c r="L2006" t="s">
        <v>47</v>
      </c>
      <c r="M2006" t="s">
        <v>232</v>
      </c>
      <c r="N2006">
        <v>0</v>
      </c>
      <c r="O2006" t="str">
        <f t="shared" si="93"/>
        <v/>
      </c>
      <c r="P2006" t="str">
        <f t="shared" si="94"/>
        <v>120 - 140 минут</v>
      </c>
      <c r="Q2006" t="str">
        <f>VLOOKUP(L2006,[1]Лист1!$A:$B,2,0)</f>
        <v>Dramas</v>
      </c>
      <c r="R2006" s="5" t="str">
        <f t="shared" si="95"/>
        <v>2020</v>
      </c>
    </row>
    <row r="2007" spans="1:18" x14ac:dyDescent="0.25">
      <c r="A2007" s="4">
        <v>2005</v>
      </c>
      <c r="B2007" t="s">
        <v>5808</v>
      </c>
      <c r="C2007" t="s">
        <v>22756</v>
      </c>
      <c r="D2007" t="s">
        <v>5809</v>
      </c>
      <c r="E2007" t="s">
        <v>5810</v>
      </c>
      <c r="F2007" t="s">
        <v>85</v>
      </c>
      <c r="G2007" s="1">
        <v>43972</v>
      </c>
      <c r="H2007">
        <v>1996</v>
      </c>
      <c r="I2007" t="s">
        <v>54</v>
      </c>
      <c r="J2007">
        <v>204</v>
      </c>
      <c r="K2007" t="s">
        <v>224</v>
      </c>
      <c r="L2007" t="s">
        <v>62</v>
      </c>
      <c r="M2007" t="s">
        <v>49</v>
      </c>
      <c r="N2007">
        <v>0</v>
      </c>
      <c r="O2007" t="str">
        <f t="shared" si="93"/>
        <v/>
      </c>
      <c r="P2007" t="str">
        <f t="shared" si="94"/>
        <v>140 минут +</v>
      </c>
      <c r="Q2007" t="str">
        <f>VLOOKUP(L2007,[1]Лист1!$A:$B,2,0)</f>
        <v>Comedies</v>
      </c>
      <c r="R2007" s="5" t="str">
        <f t="shared" si="95"/>
        <v>2020</v>
      </c>
    </row>
    <row r="2008" spans="1:18" x14ac:dyDescent="0.25">
      <c r="A2008" s="4">
        <v>2006</v>
      </c>
      <c r="B2008" t="s">
        <v>5811</v>
      </c>
      <c r="C2008" t="s">
        <v>22756</v>
      </c>
      <c r="D2008" t="s">
        <v>5812</v>
      </c>
      <c r="E2008" t="s">
        <v>3117</v>
      </c>
      <c r="F2008" t="s">
        <v>1751</v>
      </c>
      <c r="G2008" s="1">
        <v>43974</v>
      </c>
      <c r="H2008">
        <v>2020</v>
      </c>
      <c r="I2008" t="s">
        <v>212</v>
      </c>
      <c r="J2008">
        <v>128</v>
      </c>
      <c r="K2008" t="s">
        <v>75</v>
      </c>
      <c r="L2008" t="s">
        <v>47</v>
      </c>
      <c r="M2008" t="s">
        <v>49</v>
      </c>
      <c r="N2008">
        <v>0</v>
      </c>
      <c r="O2008" t="str">
        <f t="shared" si="93"/>
        <v/>
      </c>
      <c r="P2008" t="str">
        <f t="shared" si="94"/>
        <v>120 - 140 минут</v>
      </c>
      <c r="Q2008" t="str">
        <f>VLOOKUP(L2008,[1]Лист1!$A:$B,2,0)</f>
        <v>Dramas</v>
      </c>
      <c r="R2008" s="5" t="str">
        <f t="shared" si="95"/>
        <v>2020</v>
      </c>
    </row>
    <row r="2009" spans="1:18" x14ac:dyDescent="0.25">
      <c r="A2009" s="4">
        <v>2007</v>
      </c>
      <c r="B2009" t="s">
        <v>5813</v>
      </c>
      <c r="C2009" t="s">
        <v>22756</v>
      </c>
      <c r="D2009" t="s">
        <v>5814</v>
      </c>
      <c r="E2009" t="s">
        <v>1982</v>
      </c>
      <c r="F2009" t="s">
        <v>1751</v>
      </c>
      <c r="G2009" s="1">
        <v>43974</v>
      </c>
      <c r="H2009">
        <v>2020</v>
      </c>
      <c r="I2009" t="s">
        <v>212</v>
      </c>
      <c r="J2009">
        <v>93</v>
      </c>
      <c r="K2009" t="s">
        <v>87</v>
      </c>
      <c r="L2009" t="s">
        <v>47</v>
      </c>
      <c r="M2009" t="s">
        <v>49</v>
      </c>
      <c r="N2009" t="s">
        <v>70</v>
      </c>
      <c r="O2009" t="str">
        <f t="shared" si="93"/>
        <v/>
      </c>
      <c r="P2009" t="str">
        <f t="shared" si="94"/>
        <v>80 - 100 минут</v>
      </c>
      <c r="Q2009" t="str">
        <f>VLOOKUP(L2009,[1]Лист1!$A:$B,2,0)</f>
        <v>Dramas</v>
      </c>
      <c r="R2009" s="5" t="str">
        <f t="shared" si="95"/>
        <v>2020</v>
      </c>
    </row>
    <row r="2010" spans="1:18" x14ac:dyDescent="0.25">
      <c r="A2010" s="4">
        <v>2008</v>
      </c>
      <c r="B2010" t="s">
        <v>5815</v>
      </c>
      <c r="C2010" t="s">
        <v>22756</v>
      </c>
      <c r="D2010" t="s">
        <v>5816</v>
      </c>
      <c r="E2010" t="s">
        <v>5817</v>
      </c>
      <c r="F2010" t="s">
        <v>85</v>
      </c>
      <c r="G2010" s="1">
        <v>43972</v>
      </c>
      <c r="H2010">
        <v>1982</v>
      </c>
      <c r="I2010" t="s">
        <v>39</v>
      </c>
      <c r="J2010">
        <v>233</v>
      </c>
      <c r="K2010" t="s">
        <v>142</v>
      </c>
      <c r="L2010" t="s">
        <v>62</v>
      </c>
      <c r="M2010" t="s">
        <v>49</v>
      </c>
      <c r="N2010" t="s">
        <v>143</v>
      </c>
      <c r="O2010" t="str">
        <f t="shared" si="93"/>
        <v/>
      </c>
      <c r="P2010" t="str">
        <f t="shared" si="94"/>
        <v>140 минут +</v>
      </c>
      <c r="Q2010" t="str">
        <f>VLOOKUP(L2010,[1]Лист1!$A:$B,2,0)</f>
        <v>Comedies</v>
      </c>
      <c r="R2010" s="5" t="str">
        <f t="shared" si="95"/>
        <v>2020</v>
      </c>
    </row>
    <row r="2011" spans="1:18" x14ac:dyDescent="0.25">
      <c r="A2011" s="4">
        <v>2009</v>
      </c>
      <c r="B2011" t="s">
        <v>5818</v>
      </c>
      <c r="C2011" t="s">
        <v>22756</v>
      </c>
      <c r="D2011" t="s">
        <v>5819</v>
      </c>
      <c r="E2011" t="s">
        <v>2003</v>
      </c>
      <c r="F2011" t="s">
        <v>357</v>
      </c>
      <c r="G2011" s="1">
        <v>43973</v>
      </c>
      <c r="H2011">
        <v>2019</v>
      </c>
      <c r="I2011" t="s">
        <v>23</v>
      </c>
      <c r="J2011">
        <v>149</v>
      </c>
      <c r="K2011" t="s">
        <v>1048</v>
      </c>
      <c r="L2011" t="s">
        <v>151</v>
      </c>
      <c r="M2011" t="s">
        <v>49</v>
      </c>
      <c r="N2011" t="s">
        <v>232</v>
      </c>
      <c r="O2011" t="str">
        <f t="shared" si="93"/>
        <v/>
      </c>
      <c r="P2011" t="str">
        <f t="shared" si="94"/>
        <v>140 минут +</v>
      </c>
      <c r="Q2011" t="str">
        <f>VLOOKUP(L2011,[1]Лист1!$A:$B,2,0)</f>
        <v>Horror</v>
      </c>
      <c r="R2011" s="5" t="str">
        <f t="shared" si="95"/>
        <v>2020</v>
      </c>
    </row>
    <row r="2012" spans="1:18" x14ac:dyDescent="0.25">
      <c r="A2012" s="4">
        <v>2010</v>
      </c>
      <c r="B2012" t="s">
        <v>5820</v>
      </c>
      <c r="C2012" t="s">
        <v>22756</v>
      </c>
      <c r="D2012" t="s">
        <v>5821</v>
      </c>
      <c r="E2012" t="s">
        <v>5822</v>
      </c>
      <c r="F2012" t="s">
        <v>284</v>
      </c>
      <c r="G2012" s="1">
        <v>43973</v>
      </c>
      <c r="H2012">
        <v>2018</v>
      </c>
      <c r="I2012" t="s">
        <v>121</v>
      </c>
      <c r="J2012">
        <v>54</v>
      </c>
      <c r="K2012" t="s">
        <v>5666</v>
      </c>
      <c r="L2012" t="s">
        <v>524</v>
      </c>
      <c r="M2012" t="s">
        <v>701</v>
      </c>
      <c r="N2012">
        <v>0</v>
      </c>
      <c r="O2012" t="str">
        <f t="shared" si="93"/>
        <v/>
      </c>
      <c r="P2012" t="str">
        <f t="shared" si="94"/>
        <v>40 - 60 минут</v>
      </c>
      <c r="Q2012" t="str">
        <f>VLOOKUP(L2012,[1]Лист1!$A:$B,2,0)</f>
        <v>Anime</v>
      </c>
      <c r="R2012" s="5" t="str">
        <f t="shared" si="95"/>
        <v>2020</v>
      </c>
    </row>
    <row r="2013" spans="1:18" x14ac:dyDescent="0.25">
      <c r="A2013" s="4">
        <v>2011</v>
      </c>
      <c r="B2013" t="s">
        <v>5823</v>
      </c>
      <c r="C2013" t="s">
        <v>22756</v>
      </c>
      <c r="D2013" t="s">
        <v>5824</v>
      </c>
      <c r="E2013" t="s">
        <v>5825</v>
      </c>
      <c r="F2013" t="s">
        <v>16</v>
      </c>
      <c r="G2013" s="1">
        <v>43973</v>
      </c>
      <c r="H2013">
        <v>2020</v>
      </c>
      <c r="I2013" t="s">
        <v>270</v>
      </c>
      <c r="J2013">
        <v>87</v>
      </c>
      <c r="K2013" t="s">
        <v>5826</v>
      </c>
      <c r="L2013" t="s">
        <v>237</v>
      </c>
      <c r="M2013" t="s">
        <v>42</v>
      </c>
      <c r="N2013" t="s">
        <v>143</v>
      </c>
      <c r="O2013" t="str">
        <f t="shared" si="93"/>
        <v/>
      </c>
      <c r="P2013" t="str">
        <f t="shared" si="94"/>
        <v>80 - 100 минут</v>
      </c>
      <c r="Q2013" t="str">
        <f>VLOOKUP(L2013,[1]Лист1!$A:$B,2,0)</f>
        <v>Action &amp; Adventure</v>
      </c>
      <c r="R2013" s="5" t="str">
        <f t="shared" si="95"/>
        <v>2020</v>
      </c>
    </row>
    <row r="2014" spans="1:18" x14ac:dyDescent="0.25">
      <c r="A2014" s="4">
        <v>2012</v>
      </c>
      <c r="B2014" t="s">
        <v>5827</v>
      </c>
      <c r="C2014" t="s">
        <v>22757</v>
      </c>
      <c r="D2014" t="s">
        <v>5828</v>
      </c>
      <c r="E2014" t="s">
        <v>5829</v>
      </c>
      <c r="F2014" t="s">
        <v>709</v>
      </c>
      <c r="G2014" s="1">
        <v>43973</v>
      </c>
      <c r="H2014">
        <v>2020</v>
      </c>
      <c r="I2014" t="s">
        <v>23</v>
      </c>
      <c r="J2014">
        <v>2</v>
      </c>
      <c r="K2014" t="s">
        <v>164</v>
      </c>
      <c r="L2014" t="s">
        <v>164</v>
      </c>
      <c r="M2014">
        <v>0</v>
      </c>
      <c r="N2014">
        <v>0</v>
      </c>
      <c r="O2014" t="str">
        <f t="shared" si="93"/>
        <v>2 сезона</v>
      </c>
      <c r="P2014" t="str">
        <f t="shared" si="94"/>
        <v/>
      </c>
      <c r="Q2014" t="str">
        <f>VLOOKUP(L2014,[1]Лист1!$A:$B,2,0)</f>
        <v>Comedies</v>
      </c>
      <c r="R2014" s="5" t="str">
        <f t="shared" si="95"/>
        <v>2020</v>
      </c>
    </row>
    <row r="2015" spans="1:18" x14ac:dyDescent="0.25">
      <c r="A2015" s="4">
        <v>2013</v>
      </c>
      <c r="B2015" t="s">
        <v>5830</v>
      </c>
      <c r="C2015" t="s">
        <v>22756</v>
      </c>
      <c r="D2015" t="s">
        <v>5831</v>
      </c>
      <c r="E2015" t="s">
        <v>5472</v>
      </c>
      <c r="F2015" t="s">
        <v>1751</v>
      </c>
      <c r="G2015" s="1">
        <v>43972</v>
      </c>
      <c r="H2015">
        <v>2018</v>
      </c>
      <c r="I2015" t="s">
        <v>212</v>
      </c>
      <c r="J2015">
        <v>102</v>
      </c>
      <c r="K2015" t="s">
        <v>463</v>
      </c>
      <c r="L2015" t="s">
        <v>47</v>
      </c>
      <c r="M2015" t="s">
        <v>49</v>
      </c>
      <c r="N2015" t="s">
        <v>143</v>
      </c>
      <c r="O2015" t="str">
        <f t="shared" si="93"/>
        <v/>
      </c>
      <c r="P2015" t="str">
        <f t="shared" si="94"/>
        <v>100 - 120 минут</v>
      </c>
      <c r="Q2015" t="str">
        <f>VLOOKUP(L2015,[1]Лист1!$A:$B,2,0)</f>
        <v>Dramas</v>
      </c>
      <c r="R2015" s="5" t="str">
        <f t="shared" si="95"/>
        <v>2020</v>
      </c>
    </row>
    <row r="2016" spans="1:18" x14ac:dyDescent="0.25">
      <c r="A2016" s="4">
        <v>2014</v>
      </c>
      <c r="B2016" t="s">
        <v>5832</v>
      </c>
      <c r="C2016" t="s">
        <v>22756</v>
      </c>
      <c r="D2016" t="s">
        <v>5833</v>
      </c>
      <c r="E2016" t="s">
        <v>5834</v>
      </c>
      <c r="F2016" t="s">
        <v>1847</v>
      </c>
      <c r="G2016" s="1">
        <v>43972</v>
      </c>
      <c r="H2016">
        <v>1981</v>
      </c>
      <c r="I2016" t="s">
        <v>54</v>
      </c>
      <c r="J2016">
        <v>177</v>
      </c>
      <c r="K2016" t="s">
        <v>454</v>
      </c>
      <c r="L2016" t="s">
        <v>62</v>
      </c>
      <c r="M2016" t="s">
        <v>63</v>
      </c>
      <c r="N2016" t="s">
        <v>49</v>
      </c>
      <c r="O2016" t="str">
        <f t="shared" si="93"/>
        <v/>
      </c>
      <c r="P2016" t="str">
        <f t="shared" si="94"/>
        <v>140 минут +</v>
      </c>
      <c r="Q2016" t="str">
        <f>VLOOKUP(L2016,[1]Лист1!$A:$B,2,0)</f>
        <v>Comedies</v>
      </c>
      <c r="R2016" s="5" t="str">
        <f t="shared" si="95"/>
        <v>2020</v>
      </c>
    </row>
    <row r="2017" spans="1:18" x14ac:dyDescent="0.25">
      <c r="A2017" s="4">
        <v>2015</v>
      </c>
      <c r="B2017" t="s">
        <v>5835</v>
      </c>
      <c r="C2017" t="s">
        <v>22756</v>
      </c>
      <c r="D2017" t="s">
        <v>5836</v>
      </c>
      <c r="E2017" t="s">
        <v>5837</v>
      </c>
      <c r="F2017" t="s">
        <v>3514</v>
      </c>
      <c r="G2017" s="1">
        <v>43972</v>
      </c>
      <c r="H2017">
        <v>2019</v>
      </c>
      <c r="I2017" t="s">
        <v>54</v>
      </c>
      <c r="J2017">
        <v>98</v>
      </c>
      <c r="K2017" t="s">
        <v>142</v>
      </c>
      <c r="L2017" t="s">
        <v>62</v>
      </c>
      <c r="M2017" t="s">
        <v>49</v>
      </c>
      <c r="N2017" t="s">
        <v>143</v>
      </c>
      <c r="O2017" t="str">
        <f t="shared" si="93"/>
        <v/>
      </c>
      <c r="P2017" t="str">
        <f t="shared" si="94"/>
        <v>80 - 100 минут</v>
      </c>
      <c r="Q2017" t="str">
        <f>VLOOKUP(L2017,[1]Лист1!$A:$B,2,0)</f>
        <v>Comedies</v>
      </c>
      <c r="R2017" s="5" t="str">
        <f t="shared" si="95"/>
        <v>2020</v>
      </c>
    </row>
    <row r="2018" spans="1:18" x14ac:dyDescent="0.25">
      <c r="A2018" s="4">
        <v>2016</v>
      </c>
      <c r="B2018" t="s">
        <v>5838</v>
      </c>
      <c r="C2018" t="s">
        <v>22756</v>
      </c>
      <c r="D2018" t="s">
        <v>5839</v>
      </c>
      <c r="E2018" t="s">
        <v>5840</v>
      </c>
      <c r="F2018" t="s">
        <v>85</v>
      </c>
      <c r="G2018" s="1">
        <v>43972</v>
      </c>
      <c r="H2018">
        <v>1984</v>
      </c>
      <c r="I2018" t="s">
        <v>54</v>
      </c>
      <c r="J2018">
        <v>230</v>
      </c>
      <c r="K2018" t="s">
        <v>454</v>
      </c>
      <c r="L2018" t="s">
        <v>62</v>
      </c>
      <c r="M2018" t="s">
        <v>63</v>
      </c>
      <c r="N2018" t="s">
        <v>49</v>
      </c>
      <c r="O2018" t="str">
        <f t="shared" si="93"/>
        <v/>
      </c>
      <c r="P2018" t="str">
        <f t="shared" si="94"/>
        <v>140 минут +</v>
      </c>
      <c r="Q2018" t="str">
        <f>VLOOKUP(L2018,[1]Лист1!$A:$B,2,0)</f>
        <v>Comedies</v>
      </c>
      <c r="R2018" s="5" t="str">
        <f t="shared" si="95"/>
        <v>2020</v>
      </c>
    </row>
    <row r="2019" spans="1:18" x14ac:dyDescent="0.25">
      <c r="A2019" s="4">
        <v>2017</v>
      </c>
      <c r="B2019" t="s">
        <v>5841</v>
      </c>
      <c r="C2019" t="s">
        <v>22756</v>
      </c>
      <c r="D2019" t="s">
        <v>5842</v>
      </c>
      <c r="E2019" t="s">
        <v>5843</v>
      </c>
      <c r="F2019" t="s">
        <v>1084</v>
      </c>
      <c r="G2019" s="1">
        <v>43972</v>
      </c>
      <c r="H2019">
        <v>1979</v>
      </c>
      <c r="I2019" t="s">
        <v>54</v>
      </c>
      <c r="J2019">
        <v>237</v>
      </c>
      <c r="K2019" t="s">
        <v>454</v>
      </c>
      <c r="L2019" t="s">
        <v>62</v>
      </c>
      <c r="M2019" t="s">
        <v>63</v>
      </c>
      <c r="N2019" t="s">
        <v>49</v>
      </c>
      <c r="O2019" t="str">
        <f t="shared" si="93"/>
        <v/>
      </c>
      <c r="P2019" t="str">
        <f t="shared" si="94"/>
        <v>140 минут +</v>
      </c>
      <c r="Q2019" t="str">
        <f>VLOOKUP(L2019,[1]Лист1!$A:$B,2,0)</f>
        <v>Comedies</v>
      </c>
      <c r="R2019" s="5" t="str">
        <f t="shared" si="95"/>
        <v>2020</v>
      </c>
    </row>
    <row r="2020" spans="1:18" x14ac:dyDescent="0.25">
      <c r="A2020" s="4">
        <v>2018</v>
      </c>
      <c r="B2020" t="s">
        <v>5844</v>
      </c>
      <c r="C2020" t="s">
        <v>22756</v>
      </c>
      <c r="D2020" t="s">
        <v>5845</v>
      </c>
      <c r="E2020" t="s">
        <v>5846</v>
      </c>
      <c r="F2020" t="s">
        <v>1084</v>
      </c>
      <c r="G2020" s="1">
        <v>43972</v>
      </c>
      <c r="H2020">
        <v>1981</v>
      </c>
      <c r="I2020" t="s">
        <v>54</v>
      </c>
      <c r="J2020">
        <v>195</v>
      </c>
      <c r="K2020" t="s">
        <v>142</v>
      </c>
      <c r="L2020" t="s">
        <v>62</v>
      </c>
      <c r="M2020" t="s">
        <v>49</v>
      </c>
      <c r="N2020" t="s">
        <v>143</v>
      </c>
      <c r="O2020" t="str">
        <f t="shared" si="93"/>
        <v/>
      </c>
      <c r="P2020" t="str">
        <f t="shared" si="94"/>
        <v>140 минут +</v>
      </c>
      <c r="Q2020" t="str">
        <f>VLOOKUP(L2020,[1]Лист1!$A:$B,2,0)</f>
        <v>Comedies</v>
      </c>
      <c r="R2020" s="5" t="str">
        <f t="shared" si="95"/>
        <v>2020</v>
      </c>
    </row>
    <row r="2021" spans="1:18" x14ac:dyDescent="0.25">
      <c r="A2021" s="4">
        <v>2019</v>
      </c>
      <c r="B2021" t="s">
        <v>5847</v>
      </c>
      <c r="C2021" t="s">
        <v>22756</v>
      </c>
      <c r="D2021" t="s">
        <v>5848</v>
      </c>
      <c r="E2021" t="s">
        <v>5849</v>
      </c>
      <c r="F2021" t="s">
        <v>1084</v>
      </c>
      <c r="G2021" s="1">
        <v>43972</v>
      </c>
      <c r="H2021">
        <v>1973</v>
      </c>
      <c r="I2021" t="s">
        <v>54</v>
      </c>
      <c r="J2021">
        <v>253</v>
      </c>
      <c r="K2021" t="s">
        <v>454</v>
      </c>
      <c r="L2021" t="s">
        <v>62</v>
      </c>
      <c r="M2021" t="s">
        <v>63</v>
      </c>
      <c r="N2021" t="s">
        <v>49</v>
      </c>
      <c r="O2021" t="str">
        <f t="shared" si="93"/>
        <v/>
      </c>
      <c r="P2021" t="str">
        <f t="shared" si="94"/>
        <v>140 минут +</v>
      </c>
      <c r="Q2021" t="str">
        <f>VLOOKUP(L2021,[1]Лист1!$A:$B,2,0)</f>
        <v>Comedies</v>
      </c>
      <c r="R2021" s="5" t="str">
        <f t="shared" si="95"/>
        <v>2020</v>
      </c>
    </row>
    <row r="2022" spans="1:18" x14ac:dyDescent="0.25">
      <c r="A2022" s="4">
        <v>2020</v>
      </c>
      <c r="B2022" t="s">
        <v>5850</v>
      </c>
      <c r="C2022" t="s">
        <v>22756</v>
      </c>
      <c r="D2022" t="s">
        <v>5851</v>
      </c>
      <c r="E2022" t="s">
        <v>4062</v>
      </c>
      <c r="F2022" t="s">
        <v>16</v>
      </c>
      <c r="G2022" s="1">
        <v>43953</v>
      </c>
      <c r="H2022">
        <v>2019</v>
      </c>
      <c r="I2022" t="s">
        <v>121</v>
      </c>
      <c r="J2022">
        <v>104</v>
      </c>
      <c r="K2022" t="s">
        <v>1444</v>
      </c>
      <c r="L2022" t="s">
        <v>47</v>
      </c>
      <c r="M2022" t="s">
        <v>442</v>
      </c>
      <c r="N2022">
        <v>0</v>
      </c>
      <c r="O2022" t="str">
        <f t="shared" si="93"/>
        <v/>
      </c>
      <c r="P2022" t="str">
        <f t="shared" si="94"/>
        <v>100 - 120 минут</v>
      </c>
      <c r="Q2022" t="str">
        <f>VLOOKUP(L2022,[1]Лист1!$A:$B,2,0)</f>
        <v>Dramas</v>
      </c>
      <c r="R2022" s="5" t="str">
        <f t="shared" si="95"/>
        <v>2020</v>
      </c>
    </row>
    <row r="2023" spans="1:18" x14ac:dyDescent="0.25">
      <c r="A2023" s="4">
        <v>2021</v>
      </c>
      <c r="B2023" t="s">
        <v>5852</v>
      </c>
      <c r="C2023" t="s">
        <v>22756</v>
      </c>
      <c r="D2023" t="s">
        <v>5853</v>
      </c>
      <c r="E2023" t="s">
        <v>5840</v>
      </c>
      <c r="F2023" t="s">
        <v>85</v>
      </c>
      <c r="G2023" s="1">
        <v>43972</v>
      </c>
      <c r="H2023">
        <v>1985</v>
      </c>
      <c r="I2023" t="s">
        <v>54</v>
      </c>
      <c r="J2023">
        <v>173</v>
      </c>
      <c r="K2023" t="s">
        <v>224</v>
      </c>
      <c r="L2023" t="s">
        <v>62</v>
      </c>
      <c r="M2023" t="s">
        <v>49</v>
      </c>
      <c r="N2023">
        <v>0</v>
      </c>
      <c r="O2023" t="str">
        <f t="shared" si="93"/>
        <v/>
      </c>
      <c r="P2023" t="str">
        <f t="shared" si="94"/>
        <v>140 минут +</v>
      </c>
      <c r="Q2023" t="str">
        <f>VLOOKUP(L2023,[1]Лист1!$A:$B,2,0)</f>
        <v>Comedies</v>
      </c>
      <c r="R2023" s="5" t="str">
        <f t="shared" si="95"/>
        <v>2020</v>
      </c>
    </row>
    <row r="2024" spans="1:18" x14ac:dyDescent="0.25">
      <c r="A2024" s="4">
        <v>2022</v>
      </c>
      <c r="B2024" t="s">
        <v>5854</v>
      </c>
      <c r="C2024" t="s">
        <v>22756</v>
      </c>
      <c r="D2024" t="s">
        <v>5855</v>
      </c>
      <c r="E2024" t="s">
        <v>5856</v>
      </c>
      <c r="F2024" t="s">
        <v>1084</v>
      </c>
      <c r="G2024" s="1">
        <v>43972</v>
      </c>
      <c r="H2024">
        <v>1976</v>
      </c>
      <c r="I2024" t="s">
        <v>39</v>
      </c>
      <c r="J2024">
        <v>157</v>
      </c>
      <c r="K2024" t="s">
        <v>224</v>
      </c>
      <c r="L2024" t="s">
        <v>62</v>
      </c>
      <c r="M2024" t="s">
        <v>49</v>
      </c>
      <c r="N2024">
        <v>0</v>
      </c>
      <c r="O2024" t="str">
        <f t="shared" si="93"/>
        <v/>
      </c>
      <c r="P2024" t="str">
        <f t="shared" si="94"/>
        <v>140 минут +</v>
      </c>
      <c r="Q2024" t="str">
        <f>VLOOKUP(L2024,[1]Лист1!$A:$B,2,0)</f>
        <v>Comedies</v>
      </c>
      <c r="R2024" s="5" t="str">
        <f t="shared" si="95"/>
        <v>2020</v>
      </c>
    </row>
    <row r="2025" spans="1:18" x14ac:dyDescent="0.25">
      <c r="A2025" s="4">
        <v>2023</v>
      </c>
      <c r="B2025" t="s">
        <v>5857</v>
      </c>
      <c r="C2025" t="s">
        <v>22756</v>
      </c>
      <c r="D2025" t="s">
        <v>5858</v>
      </c>
      <c r="E2025" t="s">
        <v>5859</v>
      </c>
      <c r="F2025" t="s">
        <v>709</v>
      </c>
      <c r="G2025" s="1">
        <v>43971</v>
      </c>
      <c r="H2025">
        <v>2010</v>
      </c>
      <c r="I2025" t="s">
        <v>23</v>
      </c>
      <c r="J2025">
        <v>97</v>
      </c>
      <c r="K2025" t="s">
        <v>75</v>
      </c>
      <c r="L2025" t="s">
        <v>47</v>
      </c>
      <c r="M2025" t="s">
        <v>49</v>
      </c>
      <c r="N2025">
        <v>0</v>
      </c>
      <c r="O2025" t="str">
        <f t="shared" si="93"/>
        <v/>
      </c>
      <c r="P2025" t="str">
        <f t="shared" si="94"/>
        <v>80 - 100 минут</v>
      </c>
      <c r="Q2025" t="str">
        <f>VLOOKUP(L2025,[1]Лист1!$A:$B,2,0)</f>
        <v>Dramas</v>
      </c>
      <c r="R2025" s="5" t="str">
        <f t="shared" si="95"/>
        <v>2020</v>
      </c>
    </row>
    <row r="2026" spans="1:18" x14ac:dyDescent="0.25">
      <c r="A2026" s="4">
        <v>2024</v>
      </c>
      <c r="B2026" t="s">
        <v>5860</v>
      </c>
      <c r="C2026" t="s">
        <v>22756</v>
      </c>
      <c r="D2026" t="s">
        <v>5861</v>
      </c>
      <c r="E2026" t="s">
        <v>5862</v>
      </c>
      <c r="F2026" t="s">
        <v>16</v>
      </c>
      <c r="G2026" s="1">
        <v>43971</v>
      </c>
      <c r="H2026">
        <v>2020</v>
      </c>
      <c r="I2026" t="s">
        <v>39</v>
      </c>
      <c r="J2026">
        <v>85</v>
      </c>
      <c r="K2026" t="s">
        <v>3972</v>
      </c>
      <c r="L2026" t="s">
        <v>3972</v>
      </c>
      <c r="M2026">
        <v>0</v>
      </c>
      <c r="N2026">
        <v>0</v>
      </c>
      <c r="O2026" t="str">
        <f t="shared" si="93"/>
        <v/>
      </c>
      <c r="P2026" t="str">
        <f t="shared" si="94"/>
        <v>80 - 100 минут</v>
      </c>
      <c r="Q2026" t="str">
        <f>VLOOKUP(L2026,[1]Лист1!$A:$B,2,0)</f>
        <v>Music &amp; Musicals</v>
      </c>
      <c r="R2026" s="5" t="str">
        <f t="shared" si="95"/>
        <v>2020</v>
      </c>
    </row>
    <row r="2027" spans="1:18" x14ac:dyDescent="0.25">
      <c r="A2027" s="4">
        <v>2025</v>
      </c>
      <c r="B2027" t="s">
        <v>5863</v>
      </c>
      <c r="C2027" t="s">
        <v>22756</v>
      </c>
      <c r="D2027" t="s">
        <v>5864</v>
      </c>
      <c r="E2027" t="s">
        <v>5865</v>
      </c>
      <c r="F2027" t="s">
        <v>53</v>
      </c>
      <c r="G2027" s="1">
        <v>43971</v>
      </c>
      <c r="H2027">
        <v>2014</v>
      </c>
      <c r="I2027" t="s">
        <v>23</v>
      </c>
      <c r="J2027">
        <v>94</v>
      </c>
      <c r="K2027" t="s">
        <v>845</v>
      </c>
      <c r="L2027" t="s">
        <v>47</v>
      </c>
      <c r="M2027" t="s">
        <v>48</v>
      </c>
      <c r="N2027">
        <v>0</v>
      </c>
      <c r="O2027" t="str">
        <f t="shared" si="93"/>
        <v/>
      </c>
      <c r="P2027" t="str">
        <f t="shared" si="94"/>
        <v>80 - 100 минут</v>
      </c>
      <c r="Q2027" t="str">
        <f>VLOOKUP(L2027,[1]Лист1!$A:$B,2,0)</f>
        <v>Dramas</v>
      </c>
      <c r="R2027" s="5" t="str">
        <f t="shared" si="95"/>
        <v>2020</v>
      </c>
    </row>
    <row r="2028" spans="1:18" x14ac:dyDescent="0.25">
      <c r="A2028" s="4">
        <v>2026</v>
      </c>
      <c r="B2028" t="s">
        <v>5866</v>
      </c>
      <c r="C2028" t="s">
        <v>22756</v>
      </c>
      <c r="D2028" t="s">
        <v>5867</v>
      </c>
      <c r="E2028" t="s">
        <v>3609</v>
      </c>
      <c r="F2028" t="s">
        <v>16</v>
      </c>
      <c r="G2028" s="1">
        <v>43971</v>
      </c>
      <c r="H2028">
        <v>2010</v>
      </c>
      <c r="I2028" t="s">
        <v>54</v>
      </c>
      <c r="J2028">
        <v>80</v>
      </c>
      <c r="K2028" t="s">
        <v>943</v>
      </c>
      <c r="L2028" t="s">
        <v>47</v>
      </c>
      <c r="M2028" t="s">
        <v>48</v>
      </c>
      <c r="N2028" t="s">
        <v>143</v>
      </c>
      <c r="O2028" t="str">
        <f t="shared" si="93"/>
        <v/>
      </c>
      <c r="P2028" t="str">
        <f t="shared" si="94"/>
        <v>80 - 100 минут</v>
      </c>
      <c r="Q2028" t="str">
        <f>VLOOKUP(L2028,[1]Лист1!$A:$B,2,0)</f>
        <v>Dramas</v>
      </c>
      <c r="R2028" s="5" t="str">
        <f t="shared" si="95"/>
        <v>2020</v>
      </c>
    </row>
    <row r="2029" spans="1:18" x14ac:dyDescent="0.25">
      <c r="A2029" s="4">
        <v>2027</v>
      </c>
      <c r="B2029" t="s">
        <v>5868</v>
      </c>
      <c r="C2029" t="s">
        <v>22756</v>
      </c>
      <c r="D2029" t="s">
        <v>5869</v>
      </c>
      <c r="E2029" t="s">
        <v>5870</v>
      </c>
      <c r="F2029" t="s">
        <v>1156</v>
      </c>
      <c r="G2029" s="1">
        <v>43971</v>
      </c>
      <c r="H2029">
        <v>2020</v>
      </c>
      <c r="I2029" t="s">
        <v>23</v>
      </c>
      <c r="J2029">
        <v>94</v>
      </c>
      <c r="K2029" t="s">
        <v>224</v>
      </c>
      <c r="L2029" t="s">
        <v>62</v>
      </c>
      <c r="M2029" t="s">
        <v>49</v>
      </c>
      <c r="N2029">
        <v>0</v>
      </c>
      <c r="O2029" t="str">
        <f t="shared" si="93"/>
        <v/>
      </c>
      <c r="P2029" t="str">
        <f t="shared" si="94"/>
        <v>80 - 100 минут</v>
      </c>
      <c r="Q2029" t="str">
        <f>VLOOKUP(L2029,[1]Лист1!$A:$B,2,0)</f>
        <v>Comedies</v>
      </c>
      <c r="R2029" s="5" t="str">
        <f t="shared" si="95"/>
        <v>2020</v>
      </c>
    </row>
    <row r="2030" spans="1:18" x14ac:dyDescent="0.25">
      <c r="A2030" s="4">
        <v>2028</v>
      </c>
      <c r="B2030" t="s">
        <v>5871</v>
      </c>
      <c r="C2030" t="s">
        <v>22756</v>
      </c>
      <c r="D2030" t="s">
        <v>5872</v>
      </c>
      <c r="E2030" t="s">
        <v>5873</v>
      </c>
      <c r="F2030" t="s">
        <v>67</v>
      </c>
      <c r="G2030" s="1">
        <v>43971</v>
      </c>
      <c r="H2030">
        <v>2020</v>
      </c>
      <c r="I2030" t="s">
        <v>23</v>
      </c>
      <c r="J2030">
        <v>92</v>
      </c>
      <c r="K2030" t="s">
        <v>564</v>
      </c>
      <c r="L2030" t="s">
        <v>62</v>
      </c>
      <c r="M2030" t="s">
        <v>63</v>
      </c>
      <c r="N2030" t="s">
        <v>48</v>
      </c>
      <c r="O2030" t="str">
        <f t="shared" si="93"/>
        <v/>
      </c>
      <c r="P2030" t="str">
        <f t="shared" si="94"/>
        <v>80 - 100 минут</v>
      </c>
      <c r="Q2030" t="str">
        <f>VLOOKUP(L2030,[1]Лист1!$A:$B,2,0)</f>
        <v>Comedies</v>
      </c>
      <c r="R2030" s="5" t="str">
        <f t="shared" si="95"/>
        <v>2020</v>
      </c>
    </row>
    <row r="2031" spans="1:18" x14ac:dyDescent="0.25">
      <c r="A2031" s="4">
        <v>2029</v>
      </c>
      <c r="B2031" t="s">
        <v>5874</v>
      </c>
      <c r="C2031" t="s">
        <v>22756</v>
      </c>
      <c r="D2031" t="s">
        <v>5875</v>
      </c>
      <c r="E2031" t="s">
        <v>5876</v>
      </c>
      <c r="F2031" t="s">
        <v>1084</v>
      </c>
      <c r="G2031" s="1">
        <v>43970</v>
      </c>
      <c r="H2031">
        <v>2006</v>
      </c>
      <c r="I2031" t="s">
        <v>39</v>
      </c>
      <c r="J2031">
        <v>105</v>
      </c>
      <c r="K2031" t="s">
        <v>224</v>
      </c>
      <c r="L2031" t="s">
        <v>62</v>
      </c>
      <c r="M2031" t="s">
        <v>49</v>
      </c>
      <c r="N2031">
        <v>0</v>
      </c>
      <c r="O2031" t="str">
        <f t="shared" si="93"/>
        <v/>
      </c>
      <c r="P2031" t="str">
        <f t="shared" si="94"/>
        <v>100 - 120 минут</v>
      </c>
      <c r="Q2031" t="str">
        <f>VLOOKUP(L2031,[1]Лист1!$A:$B,2,0)</f>
        <v>Comedies</v>
      </c>
      <c r="R2031" s="5" t="str">
        <f t="shared" si="95"/>
        <v>2020</v>
      </c>
    </row>
    <row r="2032" spans="1:18" x14ac:dyDescent="0.25">
      <c r="A2032" s="4">
        <v>2030</v>
      </c>
      <c r="B2032" t="s">
        <v>5877</v>
      </c>
      <c r="C2032" t="s">
        <v>22756</v>
      </c>
      <c r="D2032" t="s">
        <v>5878</v>
      </c>
      <c r="E2032" t="s">
        <v>5746</v>
      </c>
      <c r="F2032" t="s">
        <v>1084</v>
      </c>
      <c r="G2032" s="1">
        <v>43970</v>
      </c>
      <c r="H2032">
        <v>2009</v>
      </c>
      <c r="I2032" t="s">
        <v>54</v>
      </c>
      <c r="J2032">
        <v>120</v>
      </c>
      <c r="K2032" t="s">
        <v>690</v>
      </c>
      <c r="L2032" t="s">
        <v>237</v>
      </c>
      <c r="M2032" t="s">
        <v>49</v>
      </c>
      <c r="N2032">
        <v>0</v>
      </c>
      <c r="O2032" t="str">
        <f t="shared" si="93"/>
        <v/>
      </c>
      <c r="P2032" t="str">
        <f t="shared" si="94"/>
        <v>120 - 140 минут</v>
      </c>
      <c r="Q2032" t="str">
        <f>VLOOKUP(L2032,[1]Лист1!$A:$B,2,0)</f>
        <v>Action &amp; Adventure</v>
      </c>
      <c r="R2032" s="5" t="str">
        <f t="shared" si="95"/>
        <v>2020</v>
      </c>
    </row>
    <row r="2033" spans="1:18" x14ac:dyDescent="0.25">
      <c r="A2033" s="4">
        <v>2031</v>
      </c>
      <c r="B2033" t="s">
        <v>5879</v>
      </c>
      <c r="C2033" t="s">
        <v>22756</v>
      </c>
      <c r="D2033" t="s">
        <v>5880</v>
      </c>
      <c r="E2033" t="s">
        <v>5751</v>
      </c>
      <c r="F2033" t="s">
        <v>1084</v>
      </c>
      <c r="G2033" s="1">
        <v>43970</v>
      </c>
      <c r="H2033">
        <v>2012</v>
      </c>
      <c r="I2033" t="s">
        <v>54</v>
      </c>
      <c r="J2033">
        <v>96</v>
      </c>
      <c r="K2033" t="s">
        <v>142</v>
      </c>
      <c r="L2033" t="s">
        <v>62</v>
      </c>
      <c r="M2033" t="s">
        <v>49</v>
      </c>
      <c r="N2033" t="s">
        <v>143</v>
      </c>
      <c r="O2033" t="str">
        <f t="shared" si="93"/>
        <v/>
      </c>
      <c r="P2033" t="str">
        <f t="shared" si="94"/>
        <v>80 - 100 минут</v>
      </c>
      <c r="Q2033" t="str">
        <f>VLOOKUP(L2033,[1]Лист1!$A:$B,2,0)</f>
        <v>Comedies</v>
      </c>
      <c r="R2033" s="5" t="str">
        <f t="shared" si="95"/>
        <v>2020</v>
      </c>
    </row>
    <row r="2034" spans="1:18" x14ac:dyDescent="0.25">
      <c r="A2034" s="4">
        <v>2032</v>
      </c>
      <c r="B2034" t="s">
        <v>5881</v>
      </c>
      <c r="C2034" t="s">
        <v>22756</v>
      </c>
      <c r="D2034" t="s">
        <v>5882</v>
      </c>
      <c r="E2034" t="s">
        <v>5883</v>
      </c>
      <c r="F2034" t="s">
        <v>1084</v>
      </c>
      <c r="G2034" s="1">
        <v>43970</v>
      </c>
      <c r="H2034">
        <v>2007</v>
      </c>
      <c r="I2034" t="s">
        <v>54</v>
      </c>
      <c r="J2034">
        <v>107</v>
      </c>
      <c r="K2034" t="s">
        <v>224</v>
      </c>
      <c r="L2034" t="s">
        <v>62</v>
      </c>
      <c r="M2034" t="s">
        <v>49</v>
      </c>
      <c r="N2034">
        <v>0</v>
      </c>
      <c r="O2034" t="str">
        <f t="shared" si="93"/>
        <v/>
      </c>
      <c r="P2034" t="str">
        <f t="shared" si="94"/>
        <v>100 - 120 минут</v>
      </c>
      <c r="Q2034" t="str">
        <f>VLOOKUP(L2034,[1]Лист1!$A:$B,2,0)</f>
        <v>Comedies</v>
      </c>
      <c r="R2034" s="5" t="str">
        <f t="shared" si="95"/>
        <v>2020</v>
      </c>
    </row>
    <row r="2035" spans="1:18" x14ac:dyDescent="0.25">
      <c r="A2035" s="4">
        <v>2033</v>
      </c>
      <c r="B2035" t="s">
        <v>5884</v>
      </c>
      <c r="C2035" t="s">
        <v>22756</v>
      </c>
      <c r="D2035" t="s">
        <v>5885</v>
      </c>
      <c r="E2035" t="s">
        <v>5886</v>
      </c>
      <c r="F2035" t="s">
        <v>1084</v>
      </c>
      <c r="G2035" s="1">
        <v>43970</v>
      </c>
      <c r="H2035">
        <v>2008</v>
      </c>
      <c r="I2035" t="s">
        <v>39</v>
      </c>
      <c r="J2035">
        <v>93</v>
      </c>
      <c r="K2035" t="s">
        <v>224</v>
      </c>
      <c r="L2035" t="s">
        <v>62</v>
      </c>
      <c r="M2035" t="s">
        <v>49</v>
      </c>
      <c r="N2035">
        <v>0</v>
      </c>
      <c r="O2035" t="str">
        <f t="shared" si="93"/>
        <v/>
      </c>
      <c r="P2035" t="str">
        <f t="shared" si="94"/>
        <v>80 - 100 минут</v>
      </c>
      <c r="Q2035" t="str">
        <f>VLOOKUP(L2035,[1]Лист1!$A:$B,2,0)</f>
        <v>Comedies</v>
      </c>
      <c r="R2035" s="5" t="str">
        <f t="shared" si="95"/>
        <v>2020</v>
      </c>
    </row>
    <row r="2036" spans="1:18" x14ac:dyDescent="0.25">
      <c r="A2036" s="4">
        <v>2034</v>
      </c>
      <c r="B2036" t="s">
        <v>5887</v>
      </c>
      <c r="C2036" t="s">
        <v>22756</v>
      </c>
      <c r="D2036" t="s">
        <v>5888</v>
      </c>
      <c r="E2036" t="s">
        <v>5886</v>
      </c>
      <c r="F2036" t="s">
        <v>1084</v>
      </c>
      <c r="G2036" s="1">
        <v>43970</v>
      </c>
      <c r="H2036">
        <v>2009</v>
      </c>
      <c r="I2036" t="s">
        <v>54</v>
      </c>
      <c r="J2036">
        <v>101</v>
      </c>
      <c r="K2036" t="s">
        <v>224</v>
      </c>
      <c r="L2036" t="s">
        <v>62</v>
      </c>
      <c r="M2036" t="s">
        <v>49</v>
      </c>
      <c r="N2036">
        <v>0</v>
      </c>
      <c r="O2036" t="str">
        <f t="shared" si="93"/>
        <v/>
      </c>
      <c r="P2036" t="str">
        <f t="shared" si="94"/>
        <v>100 - 120 минут</v>
      </c>
      <c r="Q2036" t="str">
        <f>VLOOKUP(L2036,[1]Лист1!$A:$B,2,0)</f>
        <v>Comedies</v>
      </c>
      <c r="R2036" s="5" t="str">
        <f t="shared" si="95"/>
        <v>2020</v>
      </c>
    </row>
    <row r="2037" spans="1:18" x14ac:dyDescent="0.25">
      <c r="A2037" s="4">
        <v>2035</v>
      </c>
      <c r="B2037" t="s">
        <v>5889</v>
      </c>
      <c r="C2037" t="s">
        <v>22757</v>
      </c>
      <c r="D2037" t="s">
        <v>5890</v>
      </c>
      <c r="E2037" t="s">
        <v>5891</v>
      </c>
      <c r="F2037" t="s">
        <v>16</v>
      </c>
      <c r="G2037" s="1">
        <v>43970</v>
      </c>
      <c r="H2037">
        <v>2020</v>
      </c>
      <c r="I2037" t="s">
        <v>23</v>
      </c>
      <c r="J2037">
        <v>1</v>
      </c>
      <c r="K2037" t="s">
        <v>955</v>
      </c>
      <c r="L2037" t="s">
        <v>956</v>
      </c>
      <c r="M2037" t="s">
        <v>194</v>
      </c>
      <c r="N2037">
        <v>0</v>
      </c>
      <c r="O2037" t="str">
        <f t="shared" si="93"/>
        <v>1 сезон</v>
      </c>
      <c r="P2037" t="str">
        <f t="shared" si="94"/>
        <v/>
      </c>
      <c r="Q2037" t="str">
        <f>VLOOKUP(L2037,[1]Лист1!$A:$B,2,0)</f>
        <v>Stand-Up</v>
      </c>
      <c r="R2037" s="5" t="str">
        <f t="shared" si="95"/>
        <v>2020</v>
      </c>
    </row>
    <row r="2038" spans="1:18" x14ac:dyDescent="0.25">
      <c r="A2038" s="4">
        <v>2036</v>
      </c>
      <c r="B2038" t="s">
        <v>5892</v>
      </c>
      <c r="C2038" t="s">
        <v>22756</v>
      </c>
      <c r="D2038" t="s">
        <v>5893</v>
      </c>
      <c r="E2038" t="s">
        <v>4078</v>
      </c>
      <c r="F2038" t="s">
        <v>1084</v>
      </c>
      <c r="G2038" s="1">
        <v>43970</v>
      </c>
      <c r="H2038">
        <v>2006</v>
      </c>
      <c r="I2038" t="s">
        <v>54</v>
      </c>
      <c r="J2038">
        <v>110</v>
      </c>
      <c r="K2038" t="s">
        <v>142</v>
      </c>
      <c r="L2038" t="s">
        <v>62</v>
      </c>
      <c r="M2038" t="s">
        <v>49</v>
      </c>
      <c r="N2038" t="s">
        <v>143</v>
      </c>
      <c r="O2038" t="str">
        <f t="shared" si="93"/>
        <v/>
      </c>
      <c r="P2038" t="str">
        <f t="shared" si="94"/>
        <v>100 - 120 минут</v>
      </c>
      <c r="Q2038" t="str">
        <f>VLOOKUP(L2038,[1]Лист1!$A:$B,2,0)</f>
        <v>Comedies</v>
      </c>
      <c r="R2038" s="5" t="str">
        <f t="shared" si="95"/>
        <v>2020</v>
      </c>
    </row>
    <row r="2039" spans="1:18" x14ac:dyDescent="0.25">
      <c r="A2039" s="4">
        <v>2037</v>
      </c>
      <c r="B2039" t="s">
        <v>5894</v>
      </c>
      <c r="C2039" t="s">
        <v>22756</v>
      </c>
      <c r="D2039" t="s">
        <v>5895</v>
      </c>
      <c r="E2039" t="s">
        <v>5883</v>
      </c>
      <c r="F2039" t="s">
        <v>1084</v>
      </c>
      <c r="G2039" s="1">
        <v>43970</v>
      </c>
      <c r="H2039">
        <v>2004</v>
      </c>
      <c r="I2039" t="s">
        <v>54</v>
      </c>
      <c r="J2039">
        <v>112</v>
      </c>
      <c r="K2039" t="s">
        <v>224</v>
      </c>
      <c r="L2039" t="s">
        <v>62</v>
      </c>
      <c r="M2039" t="s">
        <v>49</v>
      </c>
      <c r="N2039">
        <v>0</v>
      </c>
      <c r="O2039" t="str">
        <f t="shared" si="93"/>
        <v/>
      </c>
      <c r="P2039" t="str">
        <f t="shared" si="94"/>
        <v>100 - 120 минут</v>
      </c>
      <c r="Q2039" t="str">
        <f>VLOOKUP(L2039,[1]Лист1!$A:$B,2,0)</f>
        <v>Comedies</v>
      </c>
      <c r="R2039" s="5" t="str">
        <f t="shared" si="95"/>
        <v>2020</v>
      </c>
    </row>
    <row r="2040" spans="1:18" x14ac:dyDescent="0.25">
      <c r="A2040" s="4">
        <v>2038</v>
      </c>
      <c r="B2040" t="s">
        <v>5896</v>
      </c>
      <c r="C2040" t="s">
        <v>22756</v>
      </c>
      <c r="D2040" t="s">
        <v>5897</v>
      </c>
      <c r="E2040" t="s">
        <v>5898</v>
      </c>
      <c r="F2040" t="s">
        <v>16</v>
      </c>
      <c r="G2040" s="1">
        <v>43953</v>
      </c>
      <c r="H2040">
        <v>2013</v>
      </c>
      <c r="I2040" t="s">
        <v>54</v>
      </c>
      <c r="J2040">
        <v>76</v>
      </c>
      <c r="K2040" t="s">
        <v>733</v>
      </c>
      <c r="L2040" t="s">
        <v>733</v>
      </c>
      <c r="M2040">
        <v>0</v>
      </c>
      <c r="N2040">
        <v>0</v>
      </c>
      <c r="O2040" t="str">
        <f t="shared" si="93"/>
        <v/>
      </c>
      <c r="P2040" t="str">
        <f t="shared" si="94"/>
        <v>60 - 80 минут</v>
      </c>
      <c r="Q2040" t="str">
        <f>VLOOKUP(L2040,[1]Лист1!$A:$B,2,0)</f>
        <v>Stand-Up</v>
      </c>
      <c r="R2040" s="5" t="str">
        <f t="shared" si="95"/>
        <v>2020</v>
      </c>
    </row>
    <row r="2041" spans="1:18" x14ac:dyDescent="0.25">
      <c r="A2041" s="4">
        <v>2039</v>
      </c>
      <c r="B2041" t="s">
        <v>5899</v>
      </c>
      <c r="C2041" t="s">
        <v>22756</v>
      </c>
      <c r="D2041" t="s">
        <v>5900</v>
      </c>
      <c r="E2041" t="s">
        <v>5901</v>
      </c>
      <c r="F2041" t="s">
        <v>1686</v>
      </c>
      <c r="G2041" s="1">
        <v>43970</v>
      </c>
      <c r="H2041">
        <v>2012</v>
      </c>
      <c r="I2041" t="s">
        <v>121</v>
      </c>
      <c r="J2041">
        <v>93</v>
      </c>
      <c r="K2041" t="s">
        <v>46</v>
      </c>
      <c r="L2041" t="s">
        <v>47</v>
      </c>
      <c r="M2041" t="s">
        <v>48</v>
      </c>
      <c r="N2041" t="s">
        <v>49</v>
      </c>
      <c r="O2041" t="str">
        <f t="shared" si="93"/>
        <v/>
      </c>
      <c r="P2041" t="str">
        <f t="shared" si="94"/>
        <v>80 - 100 минут</v>
      </c>
      <c r="Q2041" t="str">
        <f>VLOOKUP(L2041,[1]Лист1!$A:$B,2,0)</f>
        <v>Dramas</v>
      </c>
      <c r="R2041" s="5" t="str">
        <f t="shared" si="95"/>
        <v>2020</v>
      </c>
    </row>
    <row r="2042" spans="1:18" x14ac:dyDescent="0.25">
      <c r="A2042" s="4">
        <v>2040</v>
      </c>
      <c r="B2042" t="s">
        <v>5902</v>
      </c>
      <c r="C2042" t="s">
        <v>22756</v>
      </c>
      <c r="D2042" t="s">
        <v>5903</v>
      </c>
      <c r="E2042" t="s">
        <v>5740</v>
      </c>
      <c r="F2042" t="s">
        <v>1084</v>
      </c>
      <c r="G2042" s="1">
        <v>43970</v>
      </c>
      <c r="H2042">
        <v>2005</v>
      </c>
      <c r="I2042" t="s">
        <v>39</v>
      </c>
      <c r="J2042">
        <v>109</v>
      </c>
      <c r="K2042" t="s">
        <v>142</v>
      </c>
      <c r="L2042" t="s">
        <v>62</v>
      </c>
      <c r="M2042" t="s">
        <v>49</v>
      </c>
      <c r="N2042" t="s">
        <v>143</v>
      </c>
      <c r="O2042" t="str">
        <f t="shared" si="93"/>
        <v/>
      </c>
      <c r="P2042" t="str">
        <f t="shared" si="94"/>
        <v>100 - 120 минут</v>
      </c>
      <c r="Q2042" t="str">
        <f>VLOOKUP(L2042,[1]Лист1!$A:$B,2,0)</f>
        <v>Comedies</v>
      </c>
      <c r="R2042" s="5" t="str">
        <f t="shared" si="95"/>
        <v>2020</v>
      </c>
    </row>
    <row r="2043" spans="1:18" x14ac:dyDescent="0.25">
      <c r="A2043" s="4">
        <v>2041</v>
      </c>
      <c r="B2043" t="s">
        <v>5904</v>
      </c>
      <c r="C2043" t="s">
        <v>22756</v>
      </c>
      <c r="D2043" t="s">
        <v>5905</v>
      </c>
      <c r="E2043" t="s">
        <v>2571</v>
      </c>
      <c r="F2043" t="s">
        <v>357</v>
      </c>
      <c r="G2043" s="1">
        <v>43969</v>
      </c>
      <c r="H2043">
        <v>2019</v>
      </c>
      <c r="I2043" t="s">
        <v>54</v>
      </c>
      <c r="J2043">
        <v>105</v>
      </c>
      <c r="K2043" t="s">
        <v>75</v>
      </c>
      <c r="L2043" t="s">
        <v>47</v>
      </c>
      <c r="M2043" t="s">
        <v>49</v>
      </c>
      <c r="N2043">
        <v>0</v>
      </c>
      <c r="O2043" t="str">
        <f t="shared" si="93"/>
        <v/>
      </c>
      <c r="P2043" t="str">
        <f t="shared" si="94"/>
        <v>100 - 120 минут</v>
      </c>
      <c r="Q2043" t="str">
        <f>VLOOKUP(L2043,[1]Лист1!$A:$B,2,0)</f>
        <v>Dramas</v>
      </c>
      <c r="R2043" s="5" t="str">
        <f t="shared" si="95"/>
        <v>2020</v>
      </c>
    </row>
    <row r="2044" spans="1:18" x14ac:dyDescent="0.25">
      <c r="A2044" s="4">
        <v>2042</v>
      </c>
      <c r="B2044" t="s">
        <v>5906</v>
      </c>
      <c r="C2044" t="s">
        <v>22756</v>
      </c>
      <c r="D2044" t="s">
        <v>5907</v>
      </c>
      <c r="E2044" t="s">
        <v>5908</v>
      </c>
      <c r="F2044" t="s">
        <v>1847</v>
      </c>
      <c r="G2044" s="1">
        <v>43968</v>
      </c>
      <c r="H2044">
        <v>2019</v>
      </c>
      <c r="I2044" t="s">
        <v>23</v>
      </c>
      <c r="J2044">
        <v>97</v>
      </c>
      <c r="K2044" t="s">
        <v>849</v>
      </c>
      <c r="L2044" t="s">
        <v>237</v>
      </c>
      <c r="M2044" t="s">
        <v>42</v>
      </c>
      <c r="N2044" t="s">
        <v>49</v>
      </c>
      <c r="O2044" t="str">
        <f t="shared" si="93"/>
        <v/>
      </c>
      <c r="P2044" t="str">
        <f t="shared" si="94"/>
        <v>80 - 100 минут</v>
      </c>
      <c r="Q2044" t="str">
        <f>VLOOKUP(L2044,[1]Лист1!$A:$B,2,0)</f>
        <v>Action &amp; Adventure</v>
      </c>
      <c r="R2044" s="5" t="str">
        <f t="shared" si="95"/>
        <v>2020</v>
      </c>
    </row>
    <row r="2045" spans="1:18" x14ac:dyDescent="0.25">
      <c r="A2045" s="4">
        <v>2043</v>
      </c>
      <c r="B2045" t="s">
        <v>5909</v>
      </c>
      <c r="C2045" t="s">
        <v>22756</v>
      </c>
      <c r="D2045" t="s">
        <v>5910</v>
      </c>
      <c r="E2045" t="s">
        <v>5911</v>
      </c>
      <c r="F2045" t="s">
        <v>2222</v>
      </c>
      <c r="G2045" s="1">
        <v>43966</v>
      </c>
      <c r="H2045">
        <v>2017</v>
      </c>
      <c r="I2045" t="s">
        <v>23</v>
      </c>
      <c r="J2045">
        <v>91</v>
      </c>
      <c r="K2045" t="s">
        <v>75</v>
      </c>
      <c r="L2045" t="s">
        <v>47</v>
      </c>
      <c r="M2045" t="s">
        <v>49</v>
      </c>
      <c r="N2045">
        <v>0</v>
      </c>
      <c r="O2045" t="str">
        <f t="shared" si="93"/>
        <v/>
      </c>
      <c r="P2045" t="str">
        <f t="shared" si="94"/>
        <v>80 - 100 минут</v>
      </c>
      <c r="Q2045" t="str">
        <f>VLOOKUP(L2045,[1]Лист1!$A:$B,2,0)</f>
        <v>Dramas</v>
      </c>
      <c r="R2045" s="5" t="str">
        <f t="shared" si="95"/>
        <v>2020</v>
      </c>
    </row>
    <row r="2046" spans="1:18" x14ac:dyDescent="0.25">
      <c r="A2046" s="4">
        <v>2044</v>
      </c>
      <c r="B2046" t="s">
        <v>5912</v>
      </c>
      <c r="C2046" t="s">
        <v>22756</v>
      </c>
      <c r="D2046" t="s">
        <v>5913</v>
      </c>
      <c r="E2046" t="s">
        <v>5914</v>
      </c>
      <c r="F2046" t="s">
        <v>400</v>
      </c>
      <c r="G2046" s="1">
        <v>43966</v>
      </c>
      <c r="H2046">
        <v>2019</v>
      </c>
      <c r="I2046" t="s">
        <v>23</v>
      </c>
      <c r="J2046">
        <v>88</v>
      </c>
      <c r="K2046" t="s">
        <v>142</v>
      </c>
      <c r="L2046" t="s">
        <v>62</v>
      </c>
      <c r="M2046" t="s">
        <v>49</v>
      </c>
      <c r="N2046" t="s">
        <v>143</v>
      </c>
      <c r="O2046" t="str">
        <f t="shared" si="93"/>
        <v/>
      </c>
      <c r="P2046" t="str">
        <f t="shared" si="94"/>
        <v>80 - 100 минут</v>
      </c>
      <c r="Q2046" t="str">
        <f>VLOOKUP(L2046,[1]Лист1!$A:$B,2,0)</f>
        <v>Comedies</v>
      </c>
      <c r="R2046" s="5" t="str">
        <f t="shared" si="95"/>
        <v>2020</v>
      </c>
    </row>
    <row r="2047" spans="1:18" x14ac:dyDescent="0.25">
      <c r="A2047" s="4">
        <v>2045</v>
      </c>
      <c r="B2047" t="s">
        <v>5915</v>
      </c>
      <c r="C2047" t="s">
        <v>22757</v>
      </c>
      <c r="D2047" t="s">
        <v>5916</v>
      </c>
      <c r="E2047" t="s">
        <v>4586</v>
      </c>
      <c r="F2047" t="s">
        <v>22</v>
      </c>
      <c r="G2047" s="1">
        <v>43966</v>
      </c>
      <c r="H2047">
        <v>2020</v>
      </c>
      <c r="I2047" t="s">
        <v>23</v>
      </c>
      <c r="J2047">
        <v>1</v>
      </c>
      <c r="K2047" t="s">
        <v>351</v>
      </c>
      <c r="L2047" t="s">
        <v>25</v>
      </c>
      <c r="M2047" t="s">
        <v>26</v>
      </c>
      <c r="N2047" t="s">
        <v>168</v>
      </c>
      <c r="O2047" t="str">
        <f t="shared" si="93"/>
        <v>1 сезон</v>
      </c>
      <c r="P2047" t="str">
        <f t="shared" si="94"/>
        <v/>
      </c>
      <c r="Q2047" t="str">
        <f>VLOOKUP(L2047,[1]Лист1!$A:$B,2,0)</f>
        <v>Crime</v>
      </c>
      <c r="R2047" s="5" t="str">
        <f t="shared" si="95"/>
        <v>2020</v>
      </c>
    </row>
    <row r="2048" spans="1:18" x14ac:dyDescent="0.25">
      <c r="A2048" s="4">
        <v>2046</v>
      </c>
      <c r="B2048" t="s">
        <v>5917</v>
      </c>
      <c r="C2048" t="s">
        <v>22757</v>
      </c>
      <c r="D2048" t="s">
        <v>5918</v>
      </c>
      <c r="E2048" t="s">
        <v>5919</v>
      </c>
      <c r="F2048" t="s">
        <v>1720</v>
      </c>
      <c r="G2048" s="1">
        <v>43966</v>
      </c>
      <c r="H2048">
        <v>2020</v>
      </c>
      <c r="I2048" t="s">
        <v>23</v>
      </c>
      <c r="J2048">
        <v>1</v>
      </c>
      <c r="K2048" t="s">
        <v>351</v>
      </c>
      <c r="L2048" t="s">
        <v>25</v>
      </c>
      <c r="M2048" t="s">
        <v>26</v>
      </c>
      <c r="N2048" t="s">
        <v>168</v>
      </c>
      <c r="O2048" t="str">
        <f t="shared" si="93"/>
        <v>1 сезон</v>
      </c>
      <c r="P2048" t="str">
        <f t="shared" si="94"/>
        <v/>
      </c>
      <c r="Q2048" t="str">
        <f>VLOOKUP(L2048,[1]Лист1!$A:$B,2,0)</f>
        <v>Crime</v>
      </c>
      <c r="R2048" s="5" t="str">
        <f t="shared" si="95"/>
        <v>2020</v>
      </c>
    </row>
    <row r="2049" spans="1:18" x14ac:dyDescent="0.25">
      <c r="A2049" s="4">
        <v>2047</v>
      </c>
      <c r="B2049" t="s">
        <v>5920</v>
      </c>
      <c r="C2049" t="s">
        <v>22756</v>
      </c>
      <c r="D2049" t="s">
        <v>5921</v>
      </c>
      <c r="E2049" t="s">
        <v>5922</v>
      </c>
      <c r="F2049" t="s">
        <v>85</v>
      </c>
      <c r="G2049" s="1">
        <v>43965</v>
      </c>
      <c r="H2049">
        <v>2017</v>
      </c>
      <c r="I2049" t="s">
        <v>54</v>
      </c>
      <c r="J2049">
        <v>91</v>
      </c>
      <c r="K2049" t="s">
        <v>75</v>
      </c>
      <c r="L2049" t="s">
        <v>47</v>
      </c>
      <c r="M2049" t="s">
        <v>49</v>
      </c>
      <c r="N2049">
        <v>0</v>
      </c>
      <c r="O2049" t="str">
        <f t="shared" si="93"/>
        <v/>
      </c>
      <c r="P2049" t="str">
        <f t="shared" si="94"/>
        <v>80 - 100 минут</v>
      </c>
      <c r="Q2049" t="str">
        <f>VLOOKUP(L2049,[1]Лист1!$A:$B,2,0)</f>
        <v>Dramas</v>
      </c>
      <c r="R2049" s="5" t="str">
        <f t="shared" si="95"/>
        <v>2020</v>
      </c>
    </row>
    <row r="2050" spans="1:18" x14ac:dyDescent="0.25">
      <c r="A2050" s="4">
        <v>2048</v>
      </c>
      <c r="B2050" t="s">
        <v>5923</v>
      </c>
      <c r="C2050" t="s">
        <v>22756</v>
      </c>
      <c r="D2050" t="s">
        <v>5924</v>
      </c>
      <c r="E2050" t="s">
        <v>5657</v>
      </c>
      <c r="F2050" t="s">
        <v>1751</v>
      </c>
      <c r="G2050" s="1">
        <v>43965</v>
      </c>
      <c r="H2050">
        <v>2018</v>
      </c>
      <c r="I2050" t="s">
        <v>54</v>
      </c>
      <c r="J2050">
        <v>109</v>
      </c>
      <c r="K2050" t="s">
        <v>463</v>
      </c>
      <c r="L2050" t="s">
        <v>47</v>
      </c>
      <c r="M2050" t="s">
        <v>49</v>
      </c>
      <c r="N2050" t="s">
        <v>143</v>
      </c>
      <c r="O2050" t="str">
        <f t="shared" si="93"/>
        <v/>
      </c>
      <c r="P2050" t="str">
        <f t="shared" si="94"/>
        <v>100 - 120 минут</v>
      </c>
      <c r="Q2050" t="str">
        <f>VLOOKUP(L2050,[1]Лист1!$A:$B,2,0)</f>
        <v>Dramas</v>
      </c>
      <c r="R2050" s="5" t="str">
        <f t="shared" si="95"/>
        <v>2020</v>
      </c>
    </row>
    <row r="2051" spans="1:18" x14ac:dyDescent="0.25">
      <c r="A2051" s="4">
        <v>2049</v>
      </c>
      <c r="B2051" t="s">
        <v>5925</v>
      </c>
      <c r="C2051" t="s">
        <v>22756</v>
      </c>
      <c r="D2051" t="s">
        <v>5926</v>
      </c>
      <c r="E2051" t="s">
        <v>5657</v>
      </c>
      <c r="F2051" t="s">
        <v>1751</v>
      </c>
      <c r="G2051" s="1">
        <v>43965</v>
      </c>
      <c r="H2051">
        <v>2019</v>
      </c>
      <c r="I2051" t="s">
        <v>54</v>
      </c>
      <c r="J2051">
        <v>118</v>
      </c>
      <c r="K2051" t="s">
        <v>463</v>
      </c>
      <c r="L2051" t="s">
        <v>47</v>
      </c>
      <c r="M2051" t="s">
        <v>49</v>
      </c>
      <c r="N2051" t="s">
        <v>143</v>
      </c>
      <c r="O2051" t="str">
        <f t="shared" ref="O2051:O2114" si="96">IF(C2051="Сериал",IF(J2051=1,"1 сезон",IF(AND(J2051&gt;=2,J2051&lt;=4),CONCATENATE(J2051," сезона"),IF(J2051=5,CONCATENATE(J2051," сезонов"),IF(J2051&gt;=6,"более 5 сезонов")))),"")</f>
        <v/>
      </c>
      <c r="P2051" t="str">
        <f t="shared" ref="P2051:P2114" si="97">IF(C2051="Фильм",IF(J2051&lt;40,"0 - 40 минут",IF(AND(J2051&gt;=40,J2051&lt;60),"40 - 60 минут",IF(AND(J2051&gt;=60,J2051&lt;80),"60 - 80 минут",IF(AND(J2051&gt;=80,J2051&lt;100),"80 - 100 минут",IF(AND(J2051&gt;=100,J2051&lt;120),"100 - 120 минут",IF(AND(J2051&gt;=120,J2051&lt;140),"120 - 140 минут",IF(J2051&gt;=140,"140 минут +",))))))),"")</f>
        <v>100 - 120 минут</v>
      </c>
      <c r="Q2051" t="str">
        <f>VLOOKUP(L2051,[1]Лист1!$A:$B,2,0)</f>
        <v>Dramas</v>
      </c>
      <c r="R2051" s="5" t="str">
        <f t="shared" ref="R2051:R2114" si="98">TEXT(G2051,"гггг")</f>
        <v>2020</v>
      </c>
    </row>
    <row r="2052" spans="1:18" x14ac:dyDescent="0.25">
      <c r="A2052" s="4">
        <v>2050</v>
      </c>
      <c r="B2052" t="s">
        <v>5927</v>
      </c>
      <c r="C2052" t="s">
        <v>22756</v>
      </c>
      <c r="D2052" t="s">
        <v>5928</v>
      </c>
      <c r="E2052" t="s">
        <v>5929</v>
      </c>
      <c r="F2052" t="s">
        <v>2402</v>
      </c>
      <c r="G2052" s="1">
        <v>43965</v>
      </c>
      <c r="H2052">
        <v>2018</v>
      </c>
      <c r="I2052" t="s">
        <v>212</v>
      </c>
      <c r="J2052">
        <v>109</v>
      </c>
      <c r="K2052" t="s">
        <v>1947</v>
      </c>
      <c r="L2052" t="s">
        <v>41</v>
      </c>
      <c r="M2052" t="s">
        <v>63</v>
      </c>
      <c r="N2052" t="s">
        <v>49</v>
      </c>
      <c r="O2052" t="str">
        <f t="shared" si="96"/>
        <v/>
      </c>
      <c r="P2052" t="str">
        <f t="shared" si="97"/>
        <v>100 - 120 минут</v>
      </c>
      <c r="Q2052" t="str">
        <f>VLOOKUP(L2052,[1]Лист1!$A:$B,2,0)</f>
        <v>Kids</v>
      </c>
      <c r="R2052" s="5" t="str">
        <f t="shared" si="98"/>
        <v>2020</v>
      </c>
    </row>
    <row r="2053" spans="1:18" x14ac:dyDescent="0.25">
      <c r="A2053" s="4">
        <v>2051</v>
      </c>
      <c r="B2053" t="s">
        <v>5930</v>
      </c>
      <c r="C2053" t="s">
        <v>22756</v>
      </c>
      <c r="D2053" t="s">
        <v>5931</v>
      </c>
      <c r="E2053" t="s">
        <v>5932</v>
      </c>
      <c r="F2053" t="s">
        <v>67</v>
      </c>
      <c r="G2053" s="1">
        <v>43965</v>
      </c>
      <c r="H2053">
        <v>2020</v>
      </c>
      <c r="I2053" t="s">
        <v>23</v>
      </c>
      <c r="J2053">
        <v>131</v>
      </c>
      <c r="K2053" t="s">
        <v>4635</v>
      </c>
      <c r="L2053" t="s">
        <v>237</v>
      </c>
      <c r="M2053" t="s">
        <v>49</v>
      </c>
      <c r="N2053" t="s">
        <v>143</v>
      </c>
      <c r="O2053" t="str">
        <f t="shared" si="96"/>
        <v/>
      </c>
      <c r="P2053" t="str">
        <f t="shared" si="97"/>
        <v>120 - 140 минут</v>
      </c>
      <c r="Q2053" t="str">
        <f>VLOOKUP(L2053,[1]Лист1!$A:$B,2,0)</f>
        <v>Action &amp; Adventure</v>
      </c>
      <c r="R2053" s="5" t="str">
        <f t="shared" si="98"/>
        <v>2020</v>
      </c>
    </row>
    <row r="2054" spans="1:18" x14ac:dyDescent="0.25">
      <c r="A2054" s="4">
        <v>2052</v>
      </c>
      <c r="B2054" t="s">
        <v>5933</v>
      </c>
      <c r="C2054" t="s">
        <v>22756</v>
      </c>
      <c r="D2054" t="s">
        <v>5934</v>
      </c>
      <c r="E2054" t="s">
        <v>1155</v>
      </c>
      <c r="F2054" t="s">
        <v>1156</v>
      </c>
      <c r="G2054" s="1">
        <v>43965</v>
      </c>
      <c r="H2054">
        <v>2018</v>
      </c>
      <c r="I2054" t="s">
        <v>23</v>
      </c>
      <c r="J2054">
        <v>152</v>
      </c>
      <c r="K2054" t="s">
        <v>46</v>
      </c>
      <c r="L2054" t="s">
        <v>47</v>
      </c>
      <c r="M2054" t="s">
        <v>48</v>
      </c>
      <c r="N2054" t="s">
        <v>49</v>
      </c>
      <c r="O2054" t="str">
        <f t="shared" si="96"/>
        <v/>
      </c>
      <c r="P2054" t="str">
        <f t="shared" si="97"/>
        <v>140 минут +</v>
      </c>
      <c r="Q2054" t="str">
        <f>VLOOKUP(L2054,[1]Лист1!$A:$B,2,0)</f>
        <v>Dramas</v>
      </c>
      <c r="R2054" s="5" t="str">
        <f t="shared" si="98"/>
        <v>2020</v>
      </c>
    </row>
    <row r="2055" spans="1:18" x14ac:dyDescent="0.25">
      <c r="A2055" s="4">
        <v>2053</v>
      </c>
      <c r="B2055" t="s">
        <v>5935</v>
      </c>
      <c r="C2055" t="s">
        <v>22756</v>
      </c>
      <c r="D2055" t="s">
        <v>5936</v>
      </c>
      <c r="E2055" t="s">
        <v>5937</v>
      </c>
      <c r="F2055" t="s">
        <v>357</v>
      </c>
      <c r="G2055" s="1">
        <v>43965</v>
      </c>
      <c r="H2055">
        <v>2018</v>
      </c>
      <c r="I2055" t="s">
        <v>54</v>
      </c>
      <c r="J2055">
        <v>67</v>
      </c>
      <c r="K2055" t="s">
        <v>389</v>
      </c>
      <c r="L2055" t="s">
        <v>390</v>
      </c>
      <c r="M2055" t="s">
        <v>232</v>
      </c>
      <c r="N2055">
        <v>0</v>
      </c>
      <c r="O2055" t="str">
        <f t="shared" si="96"/>
        <v/>
      </c>
      <c r="P2055" t="str">
        <f t="shared" si="97"/>
        <v>60 - 80 минут</v>
      </c>
      <c r="Q2055" t="str">
        <f>VLOOKUP(L2055,[1]Лист1!$A:$B,2,0)</f>
        <v>International</v>
      </c>
      <c r="R2055" s="5" t="str">
        <f t="shared" si="98"/>
        <v>2020</v>
      </c>
    </row>
    <row r="2056" spans="1:18" x14ac:dyDescent="0.25">
      <c r="A2056" s="4">
        <v>2054</v>
      </c>
      <c r="B2056" t="s">
        <v>5938</v>
      </c>
      <c r="C2056" t="s">
        <v>22756</v>
      </c>
      <c r="D2056" t="s">
        <v>5939</v>
      </c>
      <c r="E2056" t="s">
        <v>5940</v>
      </c>
      <c r="F2056" t="s">
        <v>1847</v>
      </c>
      <c r="G2056" s="1">
        <v>43965</v>
      </c>
      <c r="H2056">
        <v>2018</v>
      </c>
      <c r="I2056" t="s">
        <v>39</v>
      </c>
      <c r="J2056">
        <v>72</v>
      </c>
      <c r="K2056" t="s">
        <v>454</v>
      </c>
      <c r="L2056" t="s">
        <v>62</v>
      </c>
      <c r="M2056" t="s">
        <v>63</v>
      </c>
      <c r="N2056" t="s">
        <v>49</v>
      </c>
      <c r="O2056" t="str">
        <f t="shared" si="96"/>
        <v/>
      </c>
      <c r="P2056" t="str">
        <f t="shared" si="97"/>
        <v>60 - 80 минут</v>
      </c>
      <c r="Q2056" t="str">
        <f>VLOOKUP(L2056,[1]Лист1!$A:$B,2,0)</f>
        <v>Comedies</v>
      </c>
      <c r="R2056" s="5" t="str">
        <f t="shared" si="98"/>
        <v>2020</v>
      </c>
    </row>
    <row r="2057" spans="1:18" x14ac:dyDescent="0.25">
      <c r="A2057" s="4">
        <v>2055</v>
      </c>
      <c r="B2057" t="s">
        <v>5941</v>
      </c>
      <c r="C2057" t="s">
        <v>22756</v>
      </c>
      <c r="D2057" t="s">
        <v>5942</v>
      </c>
      <c r="E2057" t="s">
        <v>5943</v>
      </c>
      <c r="F2057" t="s">
        <v>67</v>
      </c>
      <c r="G2057" s="1">
        <v>43964</v>
      </c>
      <c r="H2057">
        <v>2012</v>
      </c>
      <c r="I2057" t="s">
        <v>54</v>
      </c>
      <c r="J2057">
        <v>83</v>
      </c>
      <c r="K2057" t="s">
        <v>128</v>
      </c>
      <c r="L2057" t="s">
        <v>18</v>
      </c>
      <c r="M2057" t="s">
        <v>49</v>
      </c>
      <c r="N2057">
        <v>0</v>
      </c>
      <c r="O2057" t="str">
        <f t="shared" si="96"/>
        <v/>
      </c>
      <c r="P2057" t="str">
        <f t="shared" si="97"/>
        <v>80 - 100 минут</v>
      </c>
      <c r="Q2057" t="str">
        <f>VLOOKUP(L2057,[1]Лист1!$A:$B,2,0)</f>
        <v>Documentaries</v>
      </c>
      <c r="R2057" s="5" t="str">
        <f t="shared" si="98"/>
        <v>2020</v>
      </c>
    </row>
    <row r="2058" spans="1:18" x14ac:dyDescent="0.25">
      <c r="A2058" s="4">
        <v>2056</v>
      </c>
      <c r="B2058" t="s">
        <v>5944</v>
      </c>
      <c r="C2058" t="s">
        <v>22756</v>
      </c>
      <c r="D2058" t="s">
        <v>5945</v>
      </c>
      <c r="E2058" t="s">
        <v>5175</v>
      </c>
      <c r="F2058" t="s">
        <v>16</v>
      </c>
      <c r="G2058" s="1">
        <v>43964</v>
      </c>
      <c r="H2058">
        <v>2020</v>
      </c>
      <c r="I2058" t="s">
        <v>23</v>
      </c>
      <c r="J2058">
        <v>90</v>
      </c>
      <c r="K2058" t="s">
        <v>473</v>
      </c>
      <c r="L2058" t="s">
        <v>62</v>
      </c>
      <c r="M2058" t="s">
        <v>143</v>
      </c>
      <c r="N2058">
        <v>0</v>
      </c>
      <c r="O2058" t="str">
        <f t="shared" si="96"/>
        <v/>
      </c>
      <c r="P2058" t="str">
        <f t="shared" si="97"/>
        <v>80 - 100 минут</v>
      </c>
      <c r="Q2058" t="str">
        <f>VLOOKUP(L2058,[1]Лист1!$A:$B,2,0)</f>
        <v>Comedies</v>
      </c>
      <c r="R2058" s="5" t="str">
        <f t="shared" si="98"/>
        <v>2020</v>
      </c>
    </row>
    <row r="2059" spans="1:18" x14ac:dyDescent="0.25">
      <c r="A2059" s="4">
        <v>2057</v>
      </c>
      <c r="B2059" t="s">
        <v>5946</v>
      </c>
      <c r="C2059" t="s">
        <v>22756</v>
      </c>
      <c r="D2059" t="s">
        <v>5947</v>
      </c>
      <c r="E2059" t="s">
        <v>5948</v>
      </c>
      <c r="F2059" t="s">
        <v>2402</v>
      </c>
      <c r="G2059" s="1">
        <v>43963</v>
      </c>
      <c r="H2059">
        <v>2019</v>
      </c>
      <c r="I2059" t="s">
        <v>54</v>
      </c>
      <c r="J2059">
        <v>106</v>
      </c>
      <c r="K2059" t="s">
        <v>463</v>
      </c>
      <c r="L2059" t="s">
        <v>47</v>
      </c>
      <c r="M2059" t="s">
        <v>49</v>
      </c>
      <c r="N2059" t="s">
        <v>143</v>
      </c>
      <c r="O2059" t="str">
        <f t="shared" si="96"/>
        <v/>
      </c>
      <c r="P2059" t="str">
        <f t="shared" si="97"/>
        <v>100 - 120 минут</v>
      </c>
      <c r="Q2059" t="str">
        <f>VLOOKUP(L2059,[1]Лист1!$A:$B,2,0)</f>
        <v>Dramas</v>
      </c>
      <c r="R2059" s="5" t="str">
        <f t="shared" si="98"/>
        <v>2020</v>
      </c>
    </row>
    <row r="2060" spans="1:18" x14ac:dyDescent="0.25">
      <c r="A2060" s="4">
        <v>2058</v>
      </c>
      <c r="B2060" t="s">
        <v>5949</v>
      </c>
      <c r="C2060" t="s">
        <v>22756</v>
      </c>
      <c r="D2060" t="s">
        <v>5950</v>
      </c>
      <c r="E2060" t="s">
        <v>5951</v>
      </c>
      <c r="F2060" t="s">
        <v>16</v>
      </c>
      <c r="G2060" s="1">
        <v>43963</v>
      </c>
      <c r="H2060">
        <v>2020</v>
      </c>
      <c r="I2060" t="s">
        <v>54</v>
      </c>
      <c r="J2060">
        <v>190</v>
      </c>
      <c r="K2060" t="s">
        <v>62</v>
      </c>
      <c r="L2060" t="s">
        <v>62</v>
      </c>
      <c r="M2060">
        <v>0</v>
      </c>
      <c r="N2060">
        <v>0</v>
      </c>
      <c r="O2060" t="str">
        <f t="shared" si="96"/>
        <v/>
      </c>
      <c r="P2060" t="str">
        <f t="shared" si="97"/>
        <v>140 минут +</v>
      </c>
      <c r="Q2060" t="str">
        <f>VLOOKUP(L2060,[1]Лист1!$A:$B,2,0)</f>
        <v>Comedies</v>
      </c>
      <c r="R2060" s="5" t="str">
        <f t="shared" si="98"/>
        <v>2020</v>
      </c>
    </row>
    <row r="2061" spans="1:18" x14ac:dyDescent="0.25">
      <c r="A2061" s="4">
        <v>2059</v>
      </c>
      <c r="B2061" t="s">
        <v>5952</v>
      </c>
      <c r="C2061" t="s">
        <v>22756</v>
      </c>
      <c r="D2061" t="s">
        <v>5953</v>
      </c>
      <c r="E2061" t="s">
        <v>5954</v>
      </c>
      <c r="F2061" t="s">
        <v>67</v>
      </c>
      <c r="G2061" s="1">
        <v>43962</v>
      </c>
      <c r="H2061">
        <v>2010</v>
      </c>
      <c r="I2061" t="s">
        <v>39</v>
      </c>
      <c r="J2061">
        <v>129</v>
      </c>
      <c r="K2061" t="s">
        <v>5955</v>
      </c>
      <c r="L2061" t="s">
        <v>41</v>
      </c>
      <c r="M2061" t="s">
        <v>42</v>
      </c>
      <c r="N2061" t="s">
        <v>49</v>
      </c>
      <c r="O2061" t="str">
        <f t="shared" si="96"/>
        <v/>
      </c>
      <c r="P2061" t="str">
        <f t="shared" si="97"/>
        <v>120 - 140 минут</v>
      </c>
      <c r="Q2061" t="str">
        <f>VLOOKUP(L2061,[1]Лист1!$A:$B,2,0)</f>
        <v>Kids</v>
      </c>
      <c r="R2061" s="5" t="str">
        <f t="shared" si="98"/>
        <v>2020</v>
      </c>
    </row>
    <row r="2062" spans="1:18" x14ac:dyDescent="0.25">
      <c r="A2062" s="4">
        <v>2060</v>
      </c>
      <c r="B2062" t="s">
        <v>5956</v>
      </c>
      <c r="C2062" t="s">
        <v>22756</v>
      </c>
      <c r="D2062" t="s">
        <v>5957</v>
      </c>
      <c r="E2062" t="s">
        <v>4507</v>
      </c>
      <c r="F2062" t="s">
        <v>67</v>
      </c>
      <c r="G2062" s="1">
        <v>43962</v>
      </c>
      <c r="H2062">
        <v>1994</v>
      </c>
      <c r="I2062" t="s">
        <v>54</v>
      </c>
      <c r="J2062">
        <v>160</v>
      </c>
      <c r="K2062" t="s">
        <v>1452</v>
      </c>
      <c r="L2062" t="s">
        <v>237</v>
      </c>
      <c r="M2062" t="s">
        <v>42</v>
      </c>
      <c r="N2062" t="s">
        <v>599</v>
      </c>
      <c r="O2062" t="str">
        <f t="shared" si="96"/>
        <v/>
      </c>
      <c r="P2062" t="str">
        <f t="shared" si="97"/>
        <v>140 минут +</v>
      </c>
      <c r="Q2062" t="str">
        <f>VLOOKUP(L2062,[1]Лист1!$A:$B,2,0)</f>
        <v>Action &amp; Adventure</v>
      </c>
      <c r="R2062" s="5" t="str">
        <f t="shared" si="98"/>
        <v>2020</v>
      </c>
    </row>
    <row r="2063" spans="1:18" x14ac:dyDescent="0.25">
      <c r="A2063" s="4">
        <v>2061</v>
      </c>
      <c r="B2063" t="s">
        <v>5958</v>
      </c>
      <c r="C2063" t="s">
        <v>22756</v>
      </c>
      <c r="D2063" t="s">
        <v>5959</v>
      </c>
      <c r="E2063" t="s">
        <v>5960</v>
      </c>
      <c r="F2063" t="s">
        <v>16</v>
      </c>
      <c r="G2063" s="1">
        <v>43962</v>
      </c>
      <c r="H2063">
        <v>2020</v>
      </c>
      <c r="I2063" t="s">
        <v>23</v>
      </c>
      <c r="J2063">
        <v>86</v>
      </c>
      <c r="K2063" t="s">
        <v>18</v>
      </c>
      <c r="L2063" t="s">
        <v>18</v>
      </c>
      <c r="M2063">
        <v>0</v>
      </c>
      <c r="N2063">
        <v>0</v>
      </c>
      <c r="O2063" t="str">
        <f t="shared" si="96"/>
        <v/>
      </c>
      <c r="P2063" t="str">
        <f t="shared" si="97"/>
        <v>80 - 100 минут</v>
      </c>
      <c r="Q2063" t="str">
        <f>VLOOKUP(L2063,[1]Лист1!$A:$B,2,0)</f>
        <v>Documentaries</v>
      </c>
      <c r="R2063" s="5" t="str">
        <f t="shared" si="98"/>
        <v>2020</v>
      </c>
    </row>
    <row r="2064" spans="1:18" x14ac:dyDescent="0.25">
      <c r="A2064" s="4">
        <v>2062</v>
      </c>
      <c r="B2064" t="s">
        <v>5961</v>
      </c>
      <c r="C2064" t="s">
        <v>22756</v>
      </c>
      <c r="D2064" t="s">
        <v>5962</v>
      </c>
      <c r="E2064" t="s">
        <v>5963</v>
      </c>
      <c r="F2064" t="s">
        <v>16</v>
      </c>
      <c r="G2064" s="1">
        <v>43960</v>
      </c>
      <c r="H2064">
        <v>2020</v>
      </c>
      <c r="I2064" t="s">
        <v>270</v>
      </c>
      <c r="J2064">
        <v>92</v>
      </c>
      <c r="K2064" t="s">
        <v>274</v>
      </c>
      <c r="L2064" t="s">
        <v>47</v>
      </c>
      <c r="M2064" t="s">
        <v>232</v>
      </c>
      <c r="N2064">
        <v>0</v>
      </c>
      <c r="O2064" t="str">
        <f t="shared" si="96"/>
        <v/>
      </c>
      <c r="P2064" t="str">
        <f t="shared" si="97"/>
        <v>80 - 100 минут</v>
      </c>
      <c r="Q2064" t="str">
        <f>VLOOKUP(L2064,[1]Лист1!$A:$B,2,0)</f>
        <v>Dramas</v>
      </c>
      <c r="R2064" s="5" t="str">
        <f t="shared" si="98"/>
        <v>2020</v>
      </c>
    </row>
    <row r="2065" spans="1:18" x14ac:dyDescent="0.25">
      <c r="A2065" s="4">
        <v>2063</v>
      </c>
      <c r="B2065" t="s">
        <v>5964</v>
      </c>
      <c r="C2065" t="s">
        <v>22757</v>
      </c>
      <c r="D2065" t="s">
        <v>5965</v>
      </c>
      <c r="E2065" t="s">
        <v>85</v>
      </c>
      <c r="F2065" t="s">
        <v>16</v>
      </c>
      <c r="G2065" s="1">
        <v>43962</v>
      </c>
      <c r="H2065">
        <v>2020</v>
      </c>
      <c r="I2065" t="s">
        <v>23</v>
      </c>
      <c r="J2065">
        <v>1</v>
      </c>
      <c r="K2065" t="s">
        <v>969</v>
      </c>
      <c r="L2065" t="s">
        <v>25</v>
      </c>
      <c r="M2065" t="s">
        <v>106</v>
      </c>
      <c r="N2065">
        <v>0</v>
      </c>
      <c r="O2065" t="str">
        <f t="shared" si="96"/>
        <v>1 сезон</v>
      </c>
      <c r="P2065" t="str">
        <f t="shared" si="97"/>
        <v/>
      </c>
      <c r="Q2065" t="str">
        <f>VLOOKUP(L2065,[1]Лист1!$A:$B,2,0)</f>
        <v>Crime</v>
      </c>
      <c r="R2065" s="5" t="str">
        <f t="shared" si="98"/>
        <v>2020</v>
      </c>
    </row>
    <row r="2066" spans="1:18" x14ac:dyDescent="0.25">
      <c r="A2066" s="4">
        <v>2064</v>
      </c>
      <c r="B2066" t="s">
        <v>5966</v>
      </c>
      <c r="C2066" t="s">
        <v>22756</v>
      </c>
      <c r="D2066" t="s">
        <v>5967</v>
      </c>
      <c r="E2066" t="s">
        <v>5968</v>
      </c>
      <c r="F2066" t="s">
        <v>737</v>
      </c>
      <c r="G2066" s="1">
        <v>43959</v>
      </c>
      <c r="H2066">
        <v>2020</v>
      </c>
      <c r="I2066" t="s">
        <v>23</v>
      </c>
      <c r="J2066">
        <v>114</v>
      </c>
      <c r="K2066" t="s">
        <v>46</v>
      </c>
      <c r="L2066" t="s">
        <v>47</v>
      </c>
      <c r="M2066" t="s">
        <v>48</v>
      </c>
      <c r="N2066" t="s">
        <v>49</v>
      </c>
      <c r="O2066" t="str">
        <f t="shared" si="96"/>
        <v/>
      </c>
      <c r="P2066" t="str">
        <f t="shared" si="97"/>
        <v>100 - 120 минут</v>
      </c>
      <c r="Q2066" t="str">
        <f>VLOOKUP(L2066,[1]Лист1!$A:$B,2,0)</f>
        <v>Dramas</v>
      </c>
      <c r="R2066" s="5" t="str">
        <f t="shared" si="98"/>
        <v>2020</v>
      </c>
    </row>
    <row r="2067" spans="1:18" x14ac:dyDescent="0.25">
      <c r="A2067" s="4">
        <v>2065</v>
      </c>
      <c r="B2067" t="s">
        <v>5969</v>
      </c>
      <c r="C2067" t="s">
        <v>22756</v>
      </c>
      <c r="D2067" t="s">
        <v>5970</v>
      </c>
      <c r="E2067" t="s">
        <v>5971</v>
      </c>
      <c r="F2067" t="s">
        <v>85</v>
      </c>
      <c r="G2067" s="1">
        <v>43957</v>
      </c>
      <c r="H2067">
        <v>2020</v>
      </c>
      <c r="I2067" t="s">
        <v>23</v>
      </c>
      <c r="J2067">
        <v>107</v>
      </c>
      <c r="K2067" t="s">
        <v>142</v>
      </c>
      <c r="L2067" t="s">
        <v>62</v>
      </c>
      <c r="M2067" t="s">
        <v>49</v>
      </c>
      <c r="N2067" t="s">
        <v>143</v>
      </c>
      <c r="O2067" t="str">
        <f t="shared" si="96"/>
        <v/>
      </c>
      <c r="P2067" t="str">
        <f t="shared" si="97"/>
        <v>100 - 120 минут</v>
      </c>
      <c r="Q2067" t="str">
        <f>VLOOKUP(L2067,[1]Лист1!$A:$B,2,0)</f>
        <v>Comedies</v>
      </c>
      <c r="R2067" s="5" t="str">
        <f t="shared" si="98"/>
        <v>2020</v>
      </c>
    </row>
    <row r="2068" spans="1:18" x14ac:dyDescent="0.25">
      <c r="A2068" s="4">
        <v>2066</v>
      </c>
      <c r="B2068" t="s">
        <v>5972</v>
      </c>
      <c r="C2068" t="s">
        <v>22757</v>
      </c>
      <c r="D2068" t="s">
        <v>5973</v>
      </c>
      <c r="E2068" t="s">
        <v>5974</v>
      </c>
      <c r="F2068" t="s">
        <v>53</v>
      </c>
      <c r="G2068" s="1">
        <v>43959</v>
      </c>
      <c r="H2068">
        <v>2020</v>
      </c>
      <c r="I2068" t="s">
        <v>23</v>
      </c>
      <c r="J2068">
        <v>1</v>
      </c>
      <c r="K2068" t="s">
        <v>488</v>
      </c>
      <c r="L2068" t="s">
        <v>160</v>
      </c>
      <c r="M2068" t="s">
        <v>168</v>
      </c>
      <c r="N2068">
        <v>0</v>
      </c>
      <c r="O2068" t="str">
        <f t="shared" si="96"/>
        <v>1 сезон</v>
      </c>
      <c r="P2068" t="str">
        <f t="shared" si="97"/>
        <v/>
      </c>
      <c r="Q2068" t="str">
        <f>VLOOKUP(L2068,[1]Лист1!$A:$B,2,0)</f>
        <v>International</v>
      </c>
      <c r="R2068" s="5" t="str">
        <f t="shared" si="98"/>
        <v>2020</v>
      </c>
    </row>
    <row r="2069" spans="1:18" x14ac:dyDescent="0.25">
      <c r="A2069" s="4">
        <v>2067</v>
      </c>
      <c r="B2069" t="s">
        <v>5975</v>
      </c>
      <c r="C2069" t="s">
        <v>22756</v>
      </c>
      <c r="D2069" t="s">
        <v>5976</v>
      </c>
      <c r="E2069" t="s">
        <v>5977</v>
      </c>
      <c r="F2069" t="s">
        <v>2402</v>
      </c>
      <c r="G2069" s="1">
        <v>43958</v>
      </c>
      <c r="H2069">
        <v>2016</v>
      </c>
      <c r="I2069" t="s">
        <v>54</v>
      </c>
      <c r="J2069">
        <v>90</v>
      </c>
      <c r="K2069" t="s">
        <v>5978</v>
      </c>
      <c r="L2069" t="s">
        <v>390</v>
      </c>
      <c r="M2069" t="s">
        <v>152</v>
      </c>
      <c r="N2069">
        <v>0</v>
      </c>
      <c r="O2069" t="str">
        <f t="shared" si="96"/>
        <v/>
      </c>
      <c r="P2069" t="str">
        <f t="shared" si="97"/>
        <v>80 - 100 минут</v>
      </c>
      <c r="Q2069" t="str">
        <f>VLOOKUP(L2069,[1]Лист1!$A:$B,2,0)</f>
        <v>International</v>
      </c>
      <c r="R2069" s="5" t="str">
        <f t="shared" si="98"/>
        <v>2020</v>
      </c>
    </row>
    <row r="2070" spans="1:18" x14ac:dyDescent="0.25">
      <c r="A2070" s="4">
        <v>2068</v>
      </c>
      <c r="B2070" t="s">
        <v>5979</v>
      </c>
      <c r="C2070" t="s">
        <v>22756</v>
      </c>
      <c r="D2070" t="s">
        <v>5980</v>
      </c>
      <c r="E2070" t="s">
        <v>5981</v>
      </c>
      <c r="F2070" t="s">
        <v>1847</v>
      </c>
      <c r="G2070" s="1">
        <v>43958</v>
      </c>
      <c r="H2070">
        <v>2019</v>
      </c>
      <c r="I2070" t="s">
        <v>54</v>
      </c>
      <c r="J2070">
        <v>94</v>
      </c>
      <c r="K2070" t="s">
        <v>5982</v>
      </c>
      <c r="L2070" t="s">
        <v>390</v>
      </c>
      <c r="M2070" t="s">
        <v>152</v>
      </c>
      <c r="N2070" t="s">
        <v>232</v>
      </c>
      <c r="O2070" t="str">
        <f t="shared" si="96"/>
        <v/>
      </c>
      <c r="P2070" t="str">
        <f t="shared" si="97"/>
        <v>80 - 100 минут</v>
      </c>
      <c r="Q2070" t="str">
        <f>VLOOKUP(L2070,[1]Лист1!$A:$B,2,0)</f>
        <v>International</v>
      </c>
      <c r="R2070" s="5" t="str">
        <f t="shared" si="98"/>
        <v>2020</v>
      </c>
    </row>
    <row r="2071" spans="1:18" x14ac:dyDescent="0.25">
      <c r="A2071" s="4">
        <v>2069</v>
      </c>
      <c r="B2071" t="s">
        <v>5983</v>
      </c>
      <c r="C2071" t="s">
        <v>22757</v>
      </c>
      <c r="D2071" t="s">
        <v>5984</v>
      </c>
      <c r="E2071" t="s">
        <v>5985</v>
      </c>
      <c r="F2071" t="s">
        <v>241</v>
      </c>
      <c r="G2071" s="1">
        <v>43958</v>
      </c>
      <c r="H2071">
        <v>2020</v>
      </c>
      <c r="I2071" t="s">
        <v>23</v>
      </c>
      <c r="J2071">
        <v>2</v>
      </c>
      <c r="K2071" t="s">
        <v>197</v>
      </c>
      <c r="L2071" t="s">
        <v>160</v>
      </c>
      <c r="M2071" t="s">
        <v>27</v>
      </c>
      <c r="N2071" t="s">
        <v>194</v>
      </c>
      <c r="O2071" t="str">
        <f t="shared" si="96"/>
        <v>2 сезона</v>
      </c>
      <c r="P2071" t="str">
        <f t="shared" si="97"/>
        <v/>
      </c>
      <c r="Q2071" t="str">
        <f>VLOOKUP(L2071,[1]Лист1!$A:$B,2,0)</f>
        <v>International</v>
      </c>
      <c r="R2071" s="5" t="str">
        <f t="shared" si="98"/>
        <v>2020</v>
      </c>
    </row>
    <row r="2072" spans="1:18" x14ac:dyDescent="0.25">
      <c r="A2072" s="4">
        <v>2070</v>
      </c>
      <c r="B2072" t="s">
        <v>5986</v>
      </c>
      <c r="C2072" t="s">
        <v>22756</v>
      </c>
      <c r="D2072" t="s">
        <v>5987</v>
      </c>
      <c r="E2072" t="s">
        <v>1982</v>
      </c>
      <c r="F2072" t="s">
        <v>1751</v>
      </c>
      <c r="G2072" s="1">
        <v>43958</v>
      </c>
      <c r="H2072">
        <v>2018</v>
      </c>
      <c r="I2072" t="s">
        <v>39</v>
      </c>
      <c r="J2072">
        <v>86</v>
      </c>
      <c r="K2072" t="s">
        <v>75</v>
      </c>
      <c r="L2072" t="s">
        <v>47</v>
      </c>
      <c r="M2072" t="s">
        <v>49</v>
      </c>
      <c r="N2072">
        <v>0</v>
      </c>
      <c r="O2072" t="str">
        <f t="shared" si="96"/>
        <v/>
      </c>
      <c r="P2072" t="str">
        <f t="shared" si="97"/>
        <v>80 - 100 минут</v>
      </c>
      <c r="Q2072" t="str">
        <f>VLOOKUP(L2072,[1]Лист1!$A:$B,2,0)</f>
        <v>Dramas</v>
      </c>
      <c r="R2072" s="5" t="str">
        <f t="shared" si="98"/>
        <v>2020</v>
      </c>
    </row>
    <row r="2073" spans="1:18" x14ac:dyDescent="0.25">
      <c r="A2073" s="4">
        <v>2071</v>
      </c>
      <c r="B2073" t="s">
        <v>5988</v>
      </c>
      <c r="C2073" t="s">
        <v>22756</v>
      </c>
      <c r="D2073" t="s">
        <v>5989</v>
      </c>
      <c r="E2073" t="s">
        <v>5990</v>
      </c>
      <c r="F2073" t="s">
        <v>16</v>
      </c>
      <c r="G2073" s="1">
        <v>43957</v>
      </c>
      <c r="H2073">
        <v>2020</v>
      </c>
      <c r="I2073" t="s">
        <v>121</v>
      </c>
      <c r="J2073">
        <v>89</v>
      </c>
      <c r="K2073" t="s">
        <v>18</v>
      </c>
      <c r="L2073" t="s">
        <v>18</v>
      </c>
      <c r="M2073">
        <v>0</v>
      </c>
      <c r="N2073">
        <v>0</v>
      </c>
      <c r="O2073" t="str">
        <f t="shared" si="96"/>
        <v/>
      </c>
      <c r="P2073" t="str">
        <f t="shared" si="97"/>
        <v>80 - 100 минут</v>
      </c>
      <c r="Q2073" t="str">
        <f>VLOOKUP(L2073,[1]Лист1!$A:$B,2,0)</f>
        <v>Documentaries</v>
      </c>
      <c r="R2073" s="5" t="str">
        <f t="shared" si="98"/>
        <v>2020</v>
      </c>
    </row>
    <row r="2074" spans="1:18" x14ac:dyDescent="0.25">
      <c r="A2074" s="4">
        <v>2072</v>
      </c>
      <c r="B2074" t="s">
        <v>5991</v>
      </c>
      <c r="C2074" t="s">
        <v>22756</v>
      </c>
      <c r="D2074" t="s">
        <v>5992</v>
      </c>
      <c r="E2074" t="s">
        <v>5993</v>
      </c>
      <c r="F2074" t="s">
        <v>16</v>
      </c>
      <c r="G2074" s="1">
        <v>43956</v>
      </c>
      <c r="H2074">
        <v>2020</v>
      </c>
      <c r="I2074" t="s">
        <v>39</v>
      </c>
      <c r="J2074">
        <v>61</v>
      </c>
      <c r="K2074" t="s">
        <v>733</v>
      </c>
      <c r="L2074" t="s">
        <v>733</v>
      </c>
      <c r="M2074">
        <v>0</v>
      </c>
      <c r="N2074">
        <v>0</v>
      </c>
      <c r="O2074" t="str">
        <f t="shared" si="96"/>
        <v/>
      </c>
      <c r="P2074" t="str">
        <f t="shared" si="97"/>
        <v>60 - 80 минут</v>
      </c>
      <c r="Q2074" t="str">
        <f>VLOOKUP(L2074,[1]Лист1!$A:$B,2,0)</f>
        <v>Stand-Up</v>
      </c>
      <c r="R2074" s="5" t="str">
        <f t="shared" si="98"/>
        <v>2020</v>
      </c>
    </row>
    <row r="2075" spans="1:18" x14ac:dyDescent="0.25">
      <c r="A2075" s="4">
        <v>2073</v>
      </c>
      <c r="B2075" t="s">
        <v>5994</v>
      </c>
      <c r="C2075" t="s">
        <v>22756</v>
      </c>
      <c r="D2075" t="s">
        <v>5995</v>
      </c>
      <c r="E2075" t="s">
        <v>5996</v>
      </c>
      <c r="F2075" t="s">
        <v>67</v>
      </c>
      <c r="G2075" s="1">
        <v>43955</v>
      </c>
      <c r="H2075">
        <v>2019</v>
      </c>
      <c r="I2075" t="s">
        <v>121</v>
      </c>
      <c r="J2075">
        <v>93</v>
      </c>
      <c r="K2075" t="s">
        <v>40</v>
      </c>
      <c r="L2075" t="s">
        <v>41</v>
      </c>
      <c r="M2075" t="s">
        <v>42</v>
      </c>
      <c r="N2075">
        <v>0</v>
      </c>
      <c r="O2075" t="str">
        <f t="shared" si="96"/>
        <v/>
      </c>
      <c r="P2075" t="str">
        <f t="shared" si="97"/>
        <v>80 - 100 минут</v>
      </c>
      <c r="Q2075" t="str">
        <f>VLOOKUP(L2075,[1]Лист1!$A:$B,2,0)</f>
        <v>Kids</v>
      </c>
      <c r="R2075" s="5" t="str">
        <f t="shared" si="98"/>
        <v>2020</v>
      </c>
    </row>
    <row r="2076" spans="1:18" x14ac:dyDescent="0.25">
      <c r="A2076" s="4">
        <v>2074</v>
      </c>
      <c r="B2076" t="s">
        <v>5997</v>
      </c>
      <c r="C2076" t="s">
        <v>22756</v>
      </c>
      <c r="D2076" t="s">
        <v>5998</v>
      </c>
      <c r="E2076" t="s">
        <v>5999</v>
      </c>
      <c r="F2076" t="s">
        <v>38</v>
      </c>
      <c r="G2076" s="1">
        <v>43955</v>
      </c>
      <c r="H2076">
        <v>2020</v>
      </c>
      <c r="I2076" t="s">
        <v>212</v>
      </c>
      <c r="J2076">
        <v>81</v>
      </c>
      <c r="K2076" t="s">
        <v>69</v>
      </c>
      <c r="L2076" t="s">
        <v>41</v>
      </c>
      <c r="M2076" t="s">
        <v>42</v>
      </c>
      <c r="N2076" t="s">
        <v>70</v>
      </c>
      <c r="O2076" t="str">
        <f t="shared" si="96"/>
        <v/>
      </c>
      <c r="P2076" t="str">
        <f t="shared" si="97"/>
        <v>80 - 100 минут</v>
      </c>
      <c r="Q2076" t="str">
        <f>VLOOKUP(L2076,[1]Лист1!$A:$B,2,0)</f>
        <v>Kids</v>
      </c>
      <c r="R2076" s="5" t="str">
        <f t="shared" si="98"/>
        <v>2020</v>
      </c>
    </row>
    <row r="2077" spans="1:18" x14ac:dyDescent="0.25">
      <c r="A2077" s="4">
        <v>2075</v>
      </c>
      <c r="B2077" t="s">
        <v>6000</v>
      </c>
      <c r="C2077" t="s">
        <v>22756</v>
      </c>
      <c r="D2077" t="s">
        <v>6001</v>
      </c>
      <c r="E2077" t="s">
        <v>6002</v>
      </c>
      <c r="F2077" t="s">
        <v>67</v>
      </c>
      <c r="G2077" s="1">
        <v>43954</v>
      </c>
      <c r="H2077">
        <v>2019</v>
      </c>
      <c r="I2077" t="s">
        <v>54</v>
      </c>
      <c r="J2077">
        <v>120</v>
      </c>
      <c r="K2077" t="s">
        <v>75</v>
      </c>
      <c r="L2077" t="s">
        <v>47</v>
      </c>
      <c r="M2077" t="s">
        <v>49</v>
      </c>
      <c r="N2077">
        <v>0</v>
      </c>
      <c r="O2077" t="str">
        <f t="shared" si="96"/>
        <v/>
      </c>
      <c r="P2077" t="str">
        <f t="shared" si="97"/>
        <v>120 - 140 минут</v>
      </c>
      <c r="Q2077" t="str">
        <f>VLOOKUP(L2077,[1]Лист1!$A:$B,2,0)</f>
        <v>Dramas</v>
      </c>
      <c r="R2077" s="5" t="str">
        <f t="shared" si="98"/>
        <v>2020</v>
      </c>
    </row>
    <row r="2078" spans="1:18" x14ac:dyDescent="0.25">
      <c r="A2078" s="4">
        <v>2076</v>
      </c>
      <c r="B2078" t="s">
        <v>6003</v>
      </c>
      <c r="C2078" t="s">
        <v>22757</v>
      </c>
      <c r="D2078" t="s">
        <v>6004</v>
      </c>
      <c r="E2078" t="s">
        <v>6005</v>
      </c>
      <c r="F2078" t="s">
        <v>657</v>
      </c>
      <c r="G2078" s="1">
        <v>43953</v>
      </c>
      <c r="H2078">
        <v>2020</v>
      </c>
      <c r="I2078" t="s">
        <v>23</v>
      </c>
      <c r="J2078">
        <v>1</v>
      </c>
      <c r="K2078" t="s">
        <v>343</v>
      </c>
      <c r="L2078" t="s">
        <v>160</v>
      </c>
      <c r="M2078" t="s">
        <v>161</v>
      </c>
      <c r="N2078" t="s">
        <v>194</v>
      </c>
      <c r="O2078" t="str">
        <f t="shared" si="96"/>
        <v>1 сезон</v>
      </c>
      <c r="P2078" t="str">
        <f t="shared" si="97"/>
        <v/>
      </c>
      <c r="Q2078" t="str">
        <f>VLOOKUP(L2078,[1]Лист1!$A:$B,2,0)</f>
        <v>International</v>
      </c>
      <c r="R2078" s="5" t="str">
        <f t="shared" si="98"/>
        <v>2020</v>
      </c>
    </row>
    <row r="2079" spans="1:18" x14ac:dyDescent="0.25">
      <c r="A2079" s="4">
        <v>2077</v>
      </c>
      <c r="B2079" t="s">
        <v>6006</v>
      </c>
      <c r="C2079" t="s">
        <v>22756</v>
      </c>
      <c r="D2079" t="s">
        <v>6007</v>
      </c>
      <c r="E2079" t="s">
        <v>6008</v>
      </c>
      <c r="F2079" t="s">
        <v>16</v>
      </c>
      <c r="G2079" s="1">
        <v>43953</v>
      </c>
      <c r="H2079">
        <v>2019</v>
      </c>
      <c r="I2079" t="s">
        <v>17</v>
      </c>
      <c r="J2079">
        <v>94</v>
      </c>
      <c r="K2079" t="s">
        <v>1444</v>
      </c>
      <c r="L2079" t="s">
        <v>47</v>
      </c>
      <c r="M2079" t="s">
        <v>442</v>
      </c>
      <c r="N2079">
        <v>0</v>
      </c>
      <c r="O2079" t="str">
        <f t="shared" si="96"/>
        <v/>
      </c>
      <c r="P2079" t="str">
        <f t="shared" si="97"/>
        <v>80 - 100 минут</v>
      </c>
      <c r="Q2079" t="str">
        <f>VLOOKUP(L2079,[1]Лист1!$A:$B,2,0)</f>
        <v>Dramas</v>
      </c>
      <c r="R2079" s="5" t="str">
        <f t="shared" si="98"/>
        <v>2020</v>
      </c>
    </row>
    <row r="2080" spans="1:18" x14ac:dyDescent="0.25">
      <c r="A2080" s="4">
        <v>2078</v>
      </c>
      <c r="B2080" t="s">
        <v>6009</v>
      </c>
      <c r="C2080" t="s">
        <v>22756</v>
      </c>
      <c r="D2080" t="s">
        <v>6010</v>
      </c>
      <c r="E2080" t="s">
        <v>3290</v>
      </c>
      <c r="F2080" t="s">
        <v>1143</v>
      </c>
      <c r="G2080" s="1">
        <v>43953</v>
      </c>
      <c r="H2080">
        <v>2020</v>
      </c>
      <c r="I2080" t="s">
        <v>54</v>
      </c>
      <c r="J2080">
        <v>91</v>
      </c>
      <c r="K2080" t="s">
        <v>224</v>
      </c>
      <c r="L2080" t="s">
        <v>62</v>
      </c>
      <c r="M2080" t="s">
        <v>49</v>
      </c>
      <c r="N2080">
        <v>0</v>
      </c>
      <c r="O2080" t="str">
        <f t="shared" si="96"/>
        <v/>
      </c>
      <c r="P2080" t="str">
        <f t="shared" si="97"/>
        <v>80 - 100 минут</v>
      </c>
      <c r="Q2080" t="str">
        <f>VLOOKUP(L2080,[1]Лист1!$A:$B,2,0)</f>
        <v>Comedies</v>
      </c>
      <c r="R2080" s="5" t="str">
        <f t="shared" si="98"/>
        <v>2020</v>
      </c>
    </row>
    <row r="2081" spans="1:18" x14ac:dyDescent="0.25">
      <c r="A2081" s="4">
        <v>2079</v>
      </c>
      <c r="B2081" t="s">
        <v>6011</v>
      </c>
      <c r="C2081" t="s">
        <v>22756</v>
      </c>
      <c r="D2081" t="s">
        <v>6012</v>
      </c>
      <c r="E2081" t="s">
        <v>4062</v>
      </c>
      <c r="F2081" t="s">
        <v>16</v>
      </c>
      <c r="G2081" s="1">
        <v>43953</v>
      </c>
      <c r="H2081">
        <v>2020</v>
      </c>
      <c r="I2081" t="s">
        <v>121</v>
      </c>
      <c r="J2081">
        <v>90</v>
      </c>
      <c r="K2081" t="s">
        <v>6013</v>
      </c>
      <c r="L2081" t="s">
        <v>41</v>
      </c>
      <c r="M2081" t="s">
        <v>63</v>
      </c>
      <c r="N2081" t="s">
        <v>143</v>
      </c>
      <c r="O2081" t="str">
        <f t="shared" si="96"/>
        <v/>
      </c>
      <c r="P2081" t="str">
        <f t="shared" si="97"/>
        <v>80 - 100 минут</v>
      </c>
      <c r="Q2081" t="str">
        <f>VLOOKUP(L2081,[1]Лист1!$A:$B,2,0)</f>
        <v>Kids</v>
      </c>
      <c r="R2081" s="5" t="str">
        <f t="shared" si="98"/>
        <v>2020</v>
      </c>
    </row>
    <row r="2082" spans="1:18" x14ac:dyDescent="0.25">
      <c r="A2082" s="4">
        <v>2080</v>
      </c>
      <c r="B2082" t="s">
        <v>6014</v>
      </c>
      <c r="C2082" t="s">
        <v>22756</v>
      </c>
      <c r="D2082" t="s">
        <v>6015</v>
      </c>
      <c r="E2082" t="s">
        <v>6016</v>
      </c>
      <c r="F2082" t="s">
        <v>16</v>
      </c>
      <c r="G2082" s="1">
        <v>43953</v>
      </c>
      <c r="H2082">
        <v>2020</v>
      </c>
      <c r="I2082" t="s">
        <v>270</v>
      </c>
      <c r="J2082">
        <v>103</v>
      </c>
      <c r="K2082" t="s">
        <v>1470</v>
      </c>
      <c r="L2082" t="s">
        <v>47</v>
      </c>
      <c r="M2082" t="s">
        <v>48</v>
      </c>
      <c r="N2082" t="s">
        <v>232</v>
      </c>
      <c r="O2082" t="str">
        <f t="shared" si="96"/>
        <v/>
      </c>
      <c r="P2082" t="str">
        <f t="shared" si="97"/>
        <v>100 - 120 минут</v>
      </c>
      <c r="Q2082" t="str">
        <f>VLOOKUP(L2082,[1]Лист1!$A:$B,2,0)</f>
        <v>Dramas</v>
      </c>
      <c r="R2082" s="5" t="str">
        <f t="shared" si="98"/>
        <v>2020</v>
      </c>
    </row>
    <row r="2083" spans="1:18" x14ac:dyDescent="0.25">
      <c r="A2083" s="4">
        <v>2081</v>
      </c>
      <c r="B2083" t="s">
        <v>6017</v>
      </c>
      <c r="C2083" t="s">
        <v>22756</v>
      </c>
      <c r="D2083" t="s">
        <v>6018</v>
      </c>
      <c r="E2083" t="s">
        <v>6019</v>
      </c>
      <c r="F2083" t="s">
        <v>16</v>
      </c>
      <c r="G2083" s="1">
        <v>43952</v>
      </c>
      <c r="H2083">
        <v>2020</v>
      </c>
      <c r="I2083" t="s">
        <v>270</v>
      </c>
      <c r="J2083">
        <v>122</v>
      </c>
      <c r="K2083" t="s">
        <v>845</v>
      </c>
      <c r="L2083" t="s">
        <v>47</v>
      </c>
      <c r="M2083" t="s">
        <v>48</v>
      </c>
      <c r="N2083">
        <v>0</v>
      </c>
      <c r="O2083" t="str">
        <f t="shared" si="96"/>
        <v/>
      </c>
      <c r="P2083" t="str">
        <f t="shared" si="97"/>
        <v>120 - 140 минут</v>
      </c>
      <c r="Q2083" t="str">
        <f>VLOOKUP(L2083,[1]Лист1!$A:$B,2,0)</f>
        <v>Dramas</v>
      </c>
      <c r="R2083" s="5" t="str">
        <f t="shared" si="98"/>
        <v>2020</v>
      </c>
    </row>
    <row r="2084" spans="1:18" x14ac:dyDescent="0.25">
      <c r="A2084" s="4">
        <v>2082</v>
      </c>
      <c r="B2084" t="s">
        <v>6020</v>
      </c>
      <c r="C2084" t="s">
        <v>22756</v>
      </c>
      <c r="D2084" t="s">
        <v>6021</v>
      </c>
      <c r="E2084" t="s">
        <v>6022</v>
      </c>
      <c r="F2084" t="s">
        <v>16</v>
      </c>
      <c r="G2084" s="1">
        <v>43952</v>
      </c>
      <c r="H2084">
        <v>2018</v>
      </c>
      <c r="I2084" t="s">
        <v>23</v>
      </c>
      <c r="J2084">
        <v>97</v>
      </c>
      <c r="K2084" t="s">
        <v>18</v>
      </c>
      <c r="L2084" t="s">
        <v>18</v>
      </c>
      <c r="M2084">
        <v>0</v>
      </c>
      <c r="N2084">
        <v>0</v>
      </c>
      <c r="O2084" t="str">
        <f t="shared" si="96"/>
        <v/>
      </c>
      <c r="P2084" t="str">
        <f t="shared" si="97"/>
        <v>80 - 100 минут</v>
      </c>
      <c r="Q2084" t="str">
        <f>VLOOKUP(L2084,[1]Лист1!$A:$B,2,0)</f>
        <v>Documentaries</v>
      </c>
      <c r="R2084" s="5" t="str">
        <f t="shared" si="98"/>
        <v>2020</v>
      </c>
    </row>
    <row r="2085" spans="1:18" x14ac:dyDescent="0.25">
      <c r="A2085" s="4">
        <v>2083</v>
      </c>
      <c r="B2085" t="s">
        <v>6023</v>
      </c>
      <c r="C2085" t="s">
        <v>22756</v>
      </c>
      <c r="D2085" t="s">
        <v>6024</v>
      </c>
      <c r="E2085" t="s">
        <v>6025</v>
      </c>
      <c r="F2085" t="s">
        <v>22</v>
      </c>
      <c r="G2085" s="1">
        <v>43952</v>
      </c>
      <c r="H2085">
        <v>2019</v>
      </c>
      <c r="I2085" t="s">
        <v>23</v>
      </c>
      <c r="J2085">
        <v>98</v>
      </c>
      <c r="K2085" t="s">
        <v>389</v>
      </c>
      <c r="L2085" t="s">
        <v>390</v>
      </c>
      <c r="M2085" t="s">
        <v>232</v>
      </c>
      <c r="N2085">
        <v>0</v>
      </c>
      <c r="O2085" t="str">
        <f t="shared" si="96"/>
        <v/>
      </c>
      <c r="P2085" t="str">
        <f t="shared" si="97"/>
        <v>80 - 100 минут</v>
      </c>
      <c r="Q2085" t="str">
        <f>VLOOKUP(L2085,[1]Лист1!$A:$B,2,0)</f>
        <v>International</v>
      </c>
      <c r="R2085" s="5" t="str">
        <f t="shared" si="98"/>
        <v>2020</v>
      </c>
    </row>
    <row r="2086" spans="1:18" x14ac:dyDescent="0.25">
      <c r="A2086" s="4">
        <v>2084</v>
      </c>
      <c r="B2086" t="s">
        <v>6026</v>
      </c>
      <c r="C2086" t="s">
        <v>22756</v>
      </c>
      <c r="D2086" t="s">
        <v>6027</v>
      </c>
      <c r="E2086" t="s">
        <v>138</v>
      </c>
      <c r="F2086" t="s">
        <v>16</v>
      </c>
      <c r="G2086" s="1">
        <v>43952</v>
      </c>
      <c r="H2086">
        <v>2020</v>
      </c>
      <c r="I2086" t="s">
        <v>110</v>
      </c>
      <c r="J2086">
        <v>42</v>
      </c>
      <c r="K2086" t="s">
        <v>41</v>
      </c>
      <c r="L2086" t="s">
        <v>41</v>
      </c>
      <c r="M2086">
        <v>0</v>
      </c>
      <c r="N2086">
        <v>0</v>
      </c>
      <c r="O2086" t="str">
        <f t="shared" si="96"/>
        <v/>
      </c>
      <c r="P2086" t="str">
        <f t="shared" si="97"/>
        <v>40 - 60 минут</v>
      </c>
      <c r="Q2086" t="str">
        <f>VLOOKUP(L2086,[1]Лист1!$A:$B,2,0)</f>
        <v>Kids</v>
      </c>
      <c r="R2086" s="5" t="str">
        <f t="shared" si="98"/>
        <v>2020</v>
      </c>
    </row>
    <row r="2087" spans="1:18" x14ac:dyDescent="0.25">
      <c r="A2087" s="4">
        <v>2085</v>
      </c>
      <c r="B2087" t="s">
        <v>6028</v>
      </c>
      <c r="C2087" t="s">
        <v>22756</v>
      </c>
      <c r="D2087" t="s">
        <v>6029</v>
      </c>
      <c r="E2087" t="s">
        <v>6030</v>
      </c>
      <c r="F2087" t="s">
        <v>16</v>
      </c>
      <c r="G2087" s="1">
        <v>43952</v>
      </c>
      <c r="H2087">
        <v>2013</v>
      </c>
      <c r="I2087" t="s">
        <v>23</v>
      </c>
      <c r="J2087">
        <v>90</v>
      </c>
      <c r="K2087" t="s">
        <v>786</v>
      </c>
      <c r="L2087" t="s">
        <v>18</v>
      </c>
      <c r="M2087" t="s">
        <v>787</v>
      </c>
      <c r="N2087">
        <v>0</v>
      </c>
      <c r="O2087" t="str">
        <f t="shared" si="96"/>
        <v/>
      </c>
      <c r="P2087" t="str">
        <f t="shared" si="97"/>
        <v>80 - 100 минут</v>
      </c>
      <c r="Q2087" t="str">
        <f>VLOOKUP(L2087,[1]Лист1!$A:$B,2,0)</f>
        <v>Documentaries</v>
      </c>
      <c r="R2087" s="5" t="str">
        <f t="shared" si="98"/>
        <v>2020</v>
      </c>
    </row>
    <row r="2088" spans="1:18" x14ac:dyDescent="0.25">
      <c r="A2088" s="4">
        <v>2086</v>
      </c>
      <c r="B2088" t="s">
        <v>6031</v>
      </c>
      <c r="C2088" t="s">
        <v>22756</v>
      </c>
      <c r="D2088" t="s">
        <v>6032</v>
      </c>
      <c r="E2088" t="s">
        <v>6033</v>
      </c>
      <c r="F2088" t="s">
        <v>16</v>
      </c>
      <c r="G2088" s="1">
        <v>43952</v>
      </c>
      <c r="H2088">
        <v>2008</v>
      </c>
      <c r="I2088" t="s">
        <v>121</v>
      </c>
      <c r="J2088">
        <v>91</v>
      </c>
      <c r="K2088" t="s">
        <v>40</v>
      </c>
      <c r="L2088" t="s">
        <v>41</v>
      </c>
      <c r="M2088" t="s">
        <v>42</v>
      </c>
      <c r="N2088">
        <v>0</v>
      </c>
      <c r="O2088" t="str">
        <f t="shared" si="96"/>
        <v/>
      </c>
      <c r="P2088" t="str">
        <f t="shared" si="97"/>
        <v>80 - 100 минут</v>
      </c>
      <c r="Q2088" t="str">
        <f>VLOOKUP(L2088,[1]Лист1!$A:$B,2,0)</f>
        <v>Kids</v>
      </c>
      <c r="R2088" s="5" t="str">
        <f t="shared" si="98"/>
        <v>2020</v>
      </c>
    </row>
    <row r="2089" spans="1:18" x14ac:dyDescent="0.25">
      <c r="A2089" s="4">
        <v>2087</v>
      </c>
      <c r="B2089" t="s">
        <v>6034</v>
      </c>
      <c r="C2089" t="s">
        <v>22756</v>
      </c>
      <c r="D2089" t="s">
        <v>6035</v>
      </c>
      <c r="E2089" t="s">
        <v>6036</v>
      </c>
      <c r="F2089" t="s">
        <v>246</v>
      </c>
      <c r="G2089" s="1">
        <v>43952</v>
      </c>
      <c r="H2089">
        <v>2012</v>
      </c>
      <c r="I2089" t="s">
        <v>54</v>
      </c>
      <c r="J2089">
        <v>94</v>
      </c>
      <c r="K2089" t="s">
        <v>454</v>
      </c>
      <c r="L2089" t="s">
        <v>62</v>
      </c>
      <c r="M2089" t="s">
        <v>63</v>
      </c>
      <c r="N2089" t="s">
        <v>49</v>
      </c>
      <c r="O2089" t="str">
        <f t="shared" si="96"/>
        <v/>
      </c>
      <c r="P2089" t="str">
        <f t="shared" si="97"/>
        <v>80 - 100 минут</v>
      </c>
      <c r="Q2089" t="str">
        <f>VLOOKUP(L2089,[1]Лист1!$A:$B,2,0)</f>
        <v>Comedies</v>
      </c>
      <c r="R2089" s="5" t="str">
        <f t="shared" si="98"/>
        <v>2020</v>
      </c>
    </row>
    <row r="2090" spans="1:18" x14ac:dyDescent="0.25">
      <c r="A2090" s="4">
        <v>2088</v>
      </c>
      <c r="B2090" t="s">
        <v>6037</v>
      </c>
      <c r="C2090" t="s">
        <v>22756</v>
      </c>
      <c r="D2090" t="s">
        <v>6038</v>
      </c>
      <c r="E2090" t="s">
        <v>6039</v>
      </c>
      <c r="F2090" t="s">
        <v>67</v>
      </c>
      <c r="G2090" s="1">
        <v>43952</v>
      </c>
      <c r="H2090">
        <v>2020</v>
      </c>
      <c r="I2090" t="s">
        <v>23</v>
      </c>
      <c r="J2090">
        <v>107</v>
      </c>
      <c r="K2090" t="s">
        <v>389</v>
      </c>
      <c r="L2090" t="s">
        <v>390</v>
      </c>
      <c r="M2090" t="s">
        <v>232</v>
      </c>
      <c r="N2090">
        <v>0</v>
      </c>
      <c r="O2090" t="str">
        <f t="shared" si="96"/>
        <v/>
      </c>
      <c r="P2090" t="str">
        <f t="shared" si="97"/>
        <v>100 - 120 минут</v>
      </c>
      <c r="Q2090" t="str">
        <f>VLOOKUP(L2090,[1]Лист1!$A:$B,2,0)</f>
        <v>International</v>
      </c>
      <c r="R2090" s="5" t="str">
        <f t="shared" si="98"/>
        <v>2020</v>
      </c>
    </row>
    <row r="2091" spans="1:18" x14ac:dyDescent="0.25">
      <c r="A2091" s="4">
        <v>2089</v>
      </c>
      <c r="B2091" t="s">
        <v>6040</v>
      </c>
      <c r="C2091" t="s">
        <v>22756</v>
      </c>
      <c r="D2091" t="s">
        <v>6041</v>
      </c>
      <c r="E2091" t="s">
        <v>6042</v>
      </c>
      <c r="F2091" t="s">
        <v>67</v>
      </c>
      <c r="G2091" s="1">
        <v>43952</v>
      </c>
      <c r="H2091">
        <v>2020</v>
      </c>
      <c r="I2091" t="s">
        <v>23</v>
      </c>
      <c r="J2091">
        <v>143</v>
      </c>
      <c r="K2091" t="s">
        <v>1048</v>
      </c>
      <c r="L2091" t="s">
        <v>151</v>
      </c>
      <c r="M2091" t="s">
        <v>49</v>
      </c>
      <c r="N2091" t="s">
        <v>232</v>
      </c>
      <c r="O2091" t="str">
        <f t="shared" si="96"/>
        <v/>
      </c>
      <c r="P2091" t="str">
        <f t="shared" si="97"/>
        <v>140 минут +</v>
      </c>
      <c r="Q2091" t="str">
        <f>VLOOKUP(L2091,[1]Лист1!$A:$B,2,0)</f>
        <v>Horror</v>
      </c>
      <c r="R2091" s="5" t="str">
        <f t="shared" si="98"/>
        <v>2020</v>
      </c>
    </row>
    <row r="2092" spans="1:18" x14ac:dyDescent="0.25">
      <c r="A2092" s="4">
        <v>2090</v>
      </c>
      <c r="B2092" t="s">
        <v>6043</v>
      </c>
      <c r="C2092" t="s">
        <v>22756</v>
      </c>
      <c r="D2092" t="s">
        <v>6044</v>
      </c>
      <c r="E2092" t="s">
        <v>6045</v>
      </c>
      <c r="F2092" t="s">
        <v>16</v>
      </c>
      <c r="G2092" s="1">
        <v>43952</v>
      </c>
      <c r="H2092">
        <v>2020</v>
      </c>
      <c r="I2092" t="s">
        <v>17</v>
      </c>
      <c r="J2092">
        <v>105</v>
      </c>
      <c r="K2092" t="s">
        <v>6046</v>
      </c>
      <c r="L2092" t="s">
        <v>62</v>
      </c>
      <c r="M2092" t="s">
        <v>63</v>
      </c>
      <c r="N2092" t="s">
        <v>787</v>
      </c>
      <c r="O2092" t="str">
        <f t="shared" si="96"/>
        <v/>
      </c>
      <c r="P2092" t="str">
        <f t="shared" si="97"/>
        <v>100 - 120 минут</v>
      </c>
      <c r="Q2092" t="str">
        <f>VLOOKUP(L2092,[1]Лист1!$A:$B,2,0)</f>
        <v>Comedies</v>
      </c>
      <c r="R2092" s="5" t="str">
        <f t="shared" si="98"/>
        <v>2020</v>
      </c>
    </row>
    <row r="2093" spans="1:18" x14ac:dyDescent="0.25">
      <c r="A2093" s="4">
        <v>2091</v>
      </c>
      <c r="B2093" t="s">
        <v>6047</v>
      </c>
      <c r="C2093" t="s">
        <v>22756</v>
      </c>
      <c r="D2093" t="s">
        <v>6048</v>
      </c>
      <c r="E2093" t="s">
        <v>744</v>
      </c>
      <c r="F2093" t="s">
        <v>16</v>
      </c>
      <c r="G2093" s="1">
        <v>43952</v>
      </c>
      <c r="H2093">
        <v>2007</v>
      </c>
      <c r="I2093" t="s">
        <v>270</v>
      </c>
      <c r="J2093">
        <v>116</v>
      </c>
      <c r="K2093" t="s">
        <v>473</v>
      </c>
      <c r="L2093" t="s">
        <v>62</v>
      </c>
      <c r="M2093" t="s">
        <v>143</v>
      </c>
      <c r="N2093">
        <v>0</v>
      </c>
      <c r="O2093" t="str">
        <f t="shared" si="96"/>
        <v/>
      </c>
      <c r="P2093" t="str">
        <f t="shared" si="97"/>
        <v>100 - 120 минут</v>
      </c>
      <c r="Q2093" t="str">
        <f>VLOOKUP(L2093,[1]Лист1!$A:$B,2,0)</f>
        <v>Comedies</v>
      </c>
      <c r="R2093" s="5" t="str">
        <f t="shared" si="98"/>
        <v>2020</v>
      </c>
    </row>
    <row r="2094" spans="1:18" x14ac:dyDescent="0.25">
      <c r="A2094" s="4">
        <v>2092</v>
      </c>
      <c r="B2094" t="s">
        <v>6049</v>
      </c>
      <c r="C2094" t="s">
        <v>22756</v>
      </c>
      <c r="D2094" t="s">
        <v>6050</v>
      </c>
      <c r="E2094" t="s">
        <v>6051</v>
      </c>
      <c r="F2094" t="s">
        <v>16</v>
      </c>
      <c r="G2094" s="1">
        <v>43952</v>
      </c>
      <c r="H2094">
        <v>2003</v>
      </c>
      <c r="I2094" t="s">
        <v>121</v>
      </c>
      <c r="J2094">
        <v>105</v>
      </c>
      <c r="K2094" t="s">
        <v>40</v>
      </c>
      <c r="L2094" t="s">
        <v>41</v>
      </c>
      <c r="M2094" t="s">
        <v>42</v>
      </c>
      <c r="N2094">
        <v>0</v>
      </c>
      <c r="O2094" t="str">
        <f t="shared" si="96"/>
        <v/>
      </c>
      <c r="P2094" t="str">
        <f t="shared" si="97"/>
        <v>100 - 120 минут</v>
      </c>
      <c r="Q2094" t="str">
        <f>VLOOKUP(L2094,[1]Лист1!$A:$B,2,0)</f>
        <v>Kids</v>
      </c>
      <c r="R2094" s="5" t="str">
        <f t="shared" si="98"/>
        <v>2020</v>
      </c>
    </row>
    <row r="2095" spans="1:18" x14ac:dyDescent="0.25">
      <c r="A2095" s="4">
        <v>2093</v>
      </c>
      <c r="B2095" t="s">
        <v>6052</v>
      </c>
      <c r="C2095" t="s">
        <v>22756</v>
      </c>
      <c r="D2095" t="s">
        <v>6053</v>
      </c>
      <c r="E2095" t="s">
        <v>6054</v>
      </c>
      <c r="F2095" t="s">
        <v>16</v>
      </c>
      <c r="G2095" s="1">
        <v>43951</v>
      </c>
      <c r="H2095">
        <v>2020</v>
      </c>
      <c r="I2095" t="s">
        <v>54</v>
      </c>
      <c r="J2095">
        <v>97</v>
      </c>
      <c r="K2095" t="s">
        <v>156</v>
      </c>
      <c r="L2095" t="s">
        <v>156</v>
      </c>
      <c r="M2095">
        <v>0</v>
      </c>
      <c r="N2095">
        <v>0</v>
      </c>
      <c r="O2095" t="str">
        <f t="shared" si="96"/>
        <v/>
      </c>
      <c r="P2095" t="str">
        <f t="shared" si="97"/>
        <v>80 - 100 минут</v>
      </c>
      <c r="Q2095" t="str">
        <f>VLOOKUP(L2095,[1]Лист1!$A:$B,2,0)</f>
        <v>Thrillers</v>
      </c>
      <c r="R2095" s="5" t="str">
        <f t="shared" si="98"/>
        <v>2020</v>
      </c>
    </row>
    <row r="2096" spans="1:18" x14ac:dyDescent="0.25">
      <c r="A2096" s="4">
        <v>2094</v>
      </c>
      <c r="B2096" t="s">
        <v>6055</v>
      </c>
      <c r="C2096" t="s">
        <v>22756</v>
      </c>
      <c r="D2096" t="s">
        <v>6056</v>
      </c>
      <c r="E2096" t="s">
        <v>37</v>
      </c>
      <c r="F2096" t="s">
        <v>38</v>
      </c>
      <c r="G2096" s="1">
        <v>43951</v>
      </c>
      <c r="H2096">
        <v>2020</v>
      </c>
      <c r="I2096" t="s">
        <v>54</v>
      </c>
      <c r="J2096">
        <v>105</v>
      </c>
      <c r="K2096" t="s">
        <v>142</v>
      </c>
      <c r="L2096" t="s">
        <v>62</v>
      </c>
      <c r="M2096" t="s">
        <v>49</v>
      </c>
      <c r="N2096" t="s">
        <v>143</v>
      </c>
      <c r="O2096" t="str">
        <f t="shared" si="96"/>
        <v/>
      </c>
      <c r="P2096" t="str">
        <f t="shared" si="97"/>
        <v>100 - 120 минут</v>
      </c>
      <c r="Q2096" t="str">
        <f>VLOOKUP(L2096,[1]Лист1!$A:$B,2,0)</f>
        <v>Comedies</v>
      </c>
      <c r="R2096" s="5" t="str">
        <f t="shared" si="98"/>
        <v>2020</v>
      </c>
    </row>
    <row r="2097" spans="1:18" x14ac:dyDescent="0.25">
      <c r="A2097" s="4">
        <v>2095</v>
      </c>
      <c r="B2097" t="s">
        <v>6057</v>
      </c>
      <c r="C2097" t="s">
        <v>22757</v>
      </c>
      <c r="D2097" t="s">
        <v>6058</v>
      </c>
      <c r="E2097" t="s">
        <v>6059</v>
      </c>
      <c r="F2097" t="s">
        <v>284</v>
      </c>
      <c r="G2097" s="1">
        <v>43951</v>
      </c>
      <c r="H2097">
        <v>2020</v>
      </c>
      <c r="I2097" t="s">
        <v>23</v>
      </c>
      <c r="J2097">
        <v>1</v>
      </c>
      <c r="K2097" t="s">
        <v>351</v>
      </c>
      <c r="L2097" t="s">
        <v>25</v>
      </c>
      <c r="M2097" t="s">
        <v>26</v>
      </c>
      <c r="N2097" t="s">
        <v>168</v>
      </c>
      <c r="O2097" t="str">
        <f t="shared" si="96"/>
        <v>1 сезон</v>
      </c>
      <c r="P2097" t="str">
        <f t="shared" si="97"/>
        <v/>
      </c>
      <c r="Q2097" t="str">
        <f>VLOOKUP(L2097,[1]Лист1!$A:$B,2,0)</f>
        <v>Crime</v>
      </c>
      <c r="R2097" s="5" t="str">
        <f t="shared" si="98"/>
        <v>2020</v>
      </c>
    </row>
    <row r="2098" spans="1:18" x14ac:dyDescent="0.25">
      <c r="A2098" s="4">
        <v>2096</v>
      </c>
      <c r="B2098" t="s">
        <v>6060</v>
      </c>
      <c r="C2098" t="s">
        <v>22757</v>
      </c>
      <c r="D2098" t="s">
        <v>6061</v>
      </c>
      <c r="E2098" t="s">
        <v>6062</v>
      </c>
      <c r="F2098" t="s">
        <v>1300</v>
      </c>
      <c r="G2098" s="1">
        <v>43951</v>
      </c>
      <c r="H2098">
        <v>2020</v>
      </c>
      <c r="I2098" t="s">
        <v>23</v>
      </c>
      <c r="J2098">
        <v>1</v>
      </c>
      <c r="K2098" t="s">
        <v>351</v>
      </c>
      <c r="L2098" t="s">
        <v>25</v>
      </c>
      <c r="M2098" t="s">
        <v>26</v>
      </c>
      <c r="N2098" t="s">
        <v>168</v>
      </c>
      <c r="O2098" t="str">
        <f t="shared" si="96"/>
        <v>1 сезон</v>
      </c>
      <c r="P2098" t="str">
        <f t="shared" si="97"/>
        <v/>
      </c>
      <c r="Q2098" t="str">
        <f>VLOOKUP(L2098,[1]Лист1!$A:$B,2,0)</f>
        <v>Crime</v>
      </c>
      <c r="R2098" s="5" t="str">
        <f t="shared" si="98"/>
        <v>2020</v>
      </c>
    </row>
    <row r="2099" spans="1:18" x14ac:dyDescent="0.25">
      <c r="A2099" s="4">
        <v>2097</v>
      </c>
      <c r="B2099" t="s">
        <v>6063</v>
      </c>
      <c r="C2099" t="s">
        <v>22756</v>
      </c>
      <c r="D2099" t="s">
        <v>6064</v>
      </c>
      <c r="E2099" t="s">
        <v>6065</v>
      </c>
      <c r="F2099" t="s">
        <v>16</v>
      </c>
      <c r="G2099" s="1">
        <v>43950</v>
      </c>
      <c r="H2099">
        <v>2020</v>
      </c>
      <c r="I2099" t="s">
        <v>54</v>
      </c>
      <c r="J2099">
        <v>83</v>
      </c>
      <c r="K2099" t="s">
        <v>786</v>
      </c>
      <c r="L2099" t="s">
        <v>18</v>
      </c>
      <c r="M2099" t="s">
        <v>787</v>
      </c>
      <c r="N2099">
        <v>0</v>
      </c>
      <c r="O2099" t="str">
        <f t="shared" si="96"/>
        <v/>
      </c>
      <c r="P2099" t="str">
        <f t="shared" si="97"/>
        <v>80 - 100 минут</v>
      </c>
      <c r="Q2099" t="str">
        <f>VLOOKUP(L2099,[1]Лист1!$A:$B,2,0)</f>
        <v>Documentaries</v>
      </c>
      <c r="R2099" s="5" t="str">
        <f t="shared" si="98"/>
        <v>2020</v>
      </c>
    </row>
    <row r="2100" spans="1:18" x14ac:dyDescent="0.25">
      <c r="A2100" s="4">
        <v>2098</v>
      </c>
      <c r="B2100" t="s">
        <v>6066</v>
      </c>
      <c r="C2100" t="s">
        <v>22756</v>
      </c>
      <c r="D2100" t="s">
        <v>6067</v>
      </c>
      <c r="E2100" t="s">
        <v>2752</v>
      </c>
      <c r="F2100" t="s">
        <v>2753</v>
      </c>
      <c r="G2100" s="1">
        <v>43950</v>
      </c>
      <c r="H2100">
        <v>2016</v>
      </c>
      <c r="I2100" t="s">
        <v>39</v>
      </c>
      <c r="J2100">
        <v>109</v>
      </c>
      <c r="K2100" t="s">
        <v>75</v>
      </c>
      <c r="L2100" t="s">
        <v>47</v>
      </c>
      <c r="M2100" t="s">
        <v>49</v>
      </c>
      <c r="N2100">
        <v>0</v>
      </c>
      <c r="O2100" t="str">
        <f t="shared" si="96"/>
        <v/>
      </c>
      <c r="P2100" t="str">
        <f t="shared" si="97"/>
        <v>100 - 120 минут</v>
      </c>
      <c r="Q2100" t="str">
        <f>VLOOKUP(L2100,[1]Лист1!$A:$B,2,0)</f>
        <v>Dramas</v>
      </c>
      <c r="R2100" s="5" t="str">
        <f t="shared" si="98"/>
        <v>2020</v>
      </c>
    </row>
    <row r="2101" spans="1:18" x14ac:dyDescent="0.25">
      <c r="A2101" s="4">
        <v>2099</v>
      </c>
      <c r="B2101" t="s">
        <v>6068</v>
      </c>
      <c r="C2101" t="s">
        <v>22756</v>
      </c>
      <c r="D2101" t="s">
        <v>6069</v>
      </c>
      <c r="E2101" t="s">
        <v>6070</v>
      </c>
      <c r="F2101" t="s">
        <v>357</v>
      </c>
      <c r="G2101" s="1">
        <v>43950</v>
      </c>
      <c r="H2101">
        <v>2019</v>
      </c>
      <c r="I2101" t="s">
        <v>54</v>
      </c>
      <c r="J2101">
        <v>111</v>
      </c>
      <c r="K2101" t="s">
        <v>454</v>
      </c>
      <c r="L2101" t="s">
        <v>62</v>
      </c>
      <c r="M2101" t="s">
        <v>63</v>
      </c>
      <c r="N2101" t="s">
        <v>49</v>
      </c>
      <c r="O2101" t="str">
        <f t="shared" si="96"/>
        <v/>
      </c>
      <c r="P2101" t="str">
        <f t="shared" si="97"/>
        <v>100 - 120 минут</v>
      </c>
      <c r="Q2101" t="str">
        <f>VLOOKUP(L2101,[1]Лист1!$A:$B,2,0)</f>
        <v>Comedies</v>
      </c>
      <c r="R2101" s="5" t="str">
        <f t="shared" si="98"/>
        <v>2020</v>
      </c>
    </row>
    <row r="2102" spans="1:18" x14ac:dyDescent="0.25">
      <c r="A2102" s="4">
        <v>2100</v>
      </c>
      <c r="B2102" t="s">
        <v>6071</v>
      </c>
      <c r="C2102" t="s">
        <v>22756</v>
      </c>
      <c r="D2102" t="s">
        <v>6072</v>
      </c>
      <c r="E2102" t="s">
        <v>6073</v>
      </c>
      <c r="F2102" t="s">
        <v>67</v>
      </c>
      <c r="G2102" s="1">
        <v>43950</v>
      </c>
      <c r="H2102">
        <v>2019</v>
      </c>
      <c r="I2102" t="s">
        <v>54</v>
      </c>
      <c r="J2102">
        <v>132</v>
      </c>
      <c r="K2102" t="s">
        <v>385</v>
      </c>
      <c r="L2102" t="s">
        <v>237</v>
      </c>
      <c r="M2102" t="s">
        <v>42</v>
      </c>
      <c r="N2102" t="s">
        <v>63</v>
      </c>
      <c r="O2102" t="str">
        <f t="shared" si="96"/>
        <v/>
      </c>
      <c r="P2102" t="str">
        <f t="shared" si="97"/>
        <v>120 - 140 минут</v>
      </c>
      <c r="Q2102" t="str">
        <f>VLOOKUP(L2102,[1]Лист1!$A:$B,2,0)</f>
        <v>Action &amp; Adventure</v>
      </c>
      <c r="R2102" s="5" t="str">
        <f t="shared" si="98"/>
        <v>2020</v>
      </c>
    </row>
    <row r="2103" spans="1:18" x14ac:dyDescent="0.25">
      <c r="A2103" s="4">
        <v>2101</v>
      </c>
      <c r="B2103" t="s">
        <v>6074</v>
      </c>
      <c r="C2103" t="s">
        <v>22756</v>
      </c>
      <c r="D2103" t="s">
        <v>6075</v>
      </c>
      <c r="E2103" t="s">
        <v>6076</v>
      </c>
      <c r="F2103" t="s">
        <v>85</v>
      </c>
      <c r="G2103" s="1">
        <v>43952</v>
      </c>
      <c r="H2103">
        <v>2020</v>
      </c>
      <c r="I2103" t="s">
        <v>110</v>
      </c>
      <c r="J2103">
        <v>23</v>
      </c>
      <c r="K2103" t="s">
        <v>41</v>
      </c>
      <c r="L2103" t="s">
        <v>41</v>
      </c>
      <c r="M2103">
        <v>0</v>
      </c>
      <c r="N2103">
        <v>0</v>
      </c>
      <c r="O2103" t="str">
        <f t="shared" si="96"/>
        <v/>
      </c>
      <c r="P2103" t="str">
        <f t="shared" si="97"/>
        <v>0 - 40 минут</v>
      </c>
      <c r="Q2103" t="str">
        <f>VLOOKUP(L2103,[1]Лист1!$A:$B,2,0)</f>
        <v>Kids</v>
      </c>
      <c r="R2103" s="5" t="str">
        <f t="shared" si="98"/>
        <v>2020</v>
      </c>
    </row>
    <row r="2104" spans="1:18" x14ac:dyDescent="0.25">
      <c r="A2104" s="4">
        <v>2102</v>
      </c>
      <c r="B2104" t="s">
        <v>6077</v>
      </c>
      <c r="C2104" t="s">
        <v>22756</v>
      </c>
      <c r="D2104" t="s">
        <v>6078</v>
      </c>
      <c r="E2104" t="s">
        <v>6076</v>
      </c>
      <c r="F2104" t="s">
        <v>85</v>
      </c>
      <c r="G2104" s="1">
        <v>43952</v>
      </c>
      <c r="H2104">
        <v>2020</v>
      </c>
      <c r="I2104" t="s">
        <v>110</v>
      </c>
      <c r="J2104">
        <v>23</v>
      </c>
      <c r="K2104" t="s">
        <v>41</v>
      </c>
      <c r="L2104" t="s">
        <v>41</v>
      </c>
      <c r="M2104">
        <v>0</v>
      </c>
      <c r="N2104">
        <v>0</v>
      </c>
      <c r="O2104" t="str">
        <f t="shared" si="96"/>
        <v/>
      </c>
      <c r="P2104" t="str">
        <f t="shared" si="97"/>
        <v>0 - 40 минут</v>
      </c>
      <c r="Q2104" t="str">
        <f>VLOOKUP(L2104,[1]Лист1!$A:$B,2,0)</f>
        <v>Kids</v>
      </c>
      <c r="R2104" s="5" t="str">
        <f t="shared" si="98"/>
        <v>2020</v>
      </c>
    </row>
    <row r="2105" spans="1:18" x14ac:dyDescent="0.25">
      <c r="A2105" s="4">
        <v>2103</v>
      </c>
      <c r="B2105" t="s">
        <v>6079</v>
      </c>
      <c r="C2105" t="s">
        <v>22756</v>
      </c>
      <c r="D2105" t="s">
        <v>6080</v>
      </c>
      <c r="E2105" t="s">
        <v>6076</v>
      </c>
      <c r="F2105" t="s">
        <v>85</v>
      </c>
      <c r="G2105" s="1">
        <v>43952</v>
      </c>
      <c r="H2105">
        <v>2020</v>
      </c>
      <c r="I2105" t="s">
        <v>110</v>
      </c>
      <c r="J2105">
        <v>23</v>
      </c>
      <c r="K2105" t="s">
        <v>41</v>
      </c>
      <c r="L2105" t="s">
        <v>41</v>
      </c>
      <c r="M2105">
        <v>0</v>
      </c>
      <c r="N2105">
        <v>0</v>
      </c>
      <c r="O2105" t="str">
        <f t="shared" si="96"/>
        <v/>
      </c>
      <c r="P2105" t="str">
        <f t="shared" si="97"/>
        <v>0 - 40 минут</v>
      </c>
      <c r="Q2105" t="str">
        <f>VLOOKUP(L2105,[1]Лист1!$A:$B,2,0)</f>
        <v>Kids</v>
      </c>
      <c r="R2105" s="5" t="str">
        <f t="shared" si="98"/>
        <v>2020</v>
      </c>
    </row>
    <row r="2106" spans="1:18" x14ac:dyDescent="0.25">
      <c r="A2106" s="4">
        <v>2104</v>
      </c>
      <c r="B2106" t="s">
        <v>6081</v>
      </c>
      <c r="C2106" t="s">
        <v>22756</v>
      </c>
      <c r="D2106" t="s">
        <v>6082</v>
      </c>
      <c r="E2106" t="s">
        <v>6083</v>
      </c>
      <c r="F2106" t="s">
        <v>85</v>
      </c>
      <c r="G2106" s="1">
        <v>43949</v>
      </c>
      <c r="H2106">
        <v>2010</v>
      </c>
      <c r="I2106" t="s">
        <v>23</v>
      </c>
      <c r="J2106">
        <v>111</v>
      </c>
      <c r="K2106" t="s">
        <v>224</v>
      </c>
      <c r="L2106" t="s">
        <v>62</v>
      </c>
      <c r="M2106" t="s">
        <v>49</v>
      </c>
      <c r="N2106">
        <v>0</v>
      </c>
      <c r="O2106" t="str">
        <f t="shared" si="96"/>
        <v/>
      </c>
      <c r="P2106" t="str">
        <f t="shared" si="97"/>
        <v>100 - 120 минут</v>
      </c>
      <c r="Q2106" t="str">
        <f>VLOOKUP(L2106,[1]Лист1!$A:$B,2,0)</f>
        <v>Comedies</v>
      </c>
      <c r="R2106" s="5" t="str">
        <f t="shared" si="98"/>
        <v>2020</v>
      </c>
    </row>
    <row r="2107" spans="1:18" x14ac:dyDescent="0.25">
      <c r="A2107" s="4">
        <v>2105</v>
      </c>
      <c r="B2107" t="s">
        <v>6084</v>
      </c>
      <c r="C2107" t="s">
        <v>22756</v>
      </c>
      <c r="D2107" t="s">
        <v>6085</v>
      </c>
      <c r="E2107" t="s">
        <v>6086</v>
      </c>
      <c r="F2107" t="s">
        <v>2753</v>
      </c>
      <c r="G2107" s="1">
        <v>43949</v>
      </c>
      <c r="H2107">
        <v>2006</v>
      </c>
      <c r="I2107" t="s">
        <v>23</v>
      </c>
      <c r="J2107">
        <v>102</v>
      </c>
      <c r="K2107" t="s">
        <v>454</v>
      </c>
      <c r="L2107" t="s">
        <v>62</v>
      </c>
      <c r="M2107" t="s">
        <v>63</v>
      </c>
      <c r="N2107" t="s">
        <v>49</v>
      </c>
      <c r="O2107" t="str">
        <f t="shared" si="96"/>
        <v/>
      </c>
      <c r="P2107" t="str">
        <f t="shared" si="97"/>
        <v>100 - 120 минут</v>
      </c>
      <c r="Q2107" t="str">
        <f>VLOOKUP(L2107,[1]Лист1!$A:$B,2,0)</f>
        <v>Comedies</v>
      </c>
      <c r="R2107" s="5" t="str">
        <f t="shared" si="98"/>
        <v>2020</v>
      </c>
    </row>
    <row r="2108" spans="1:18" x14ac:dyDescent="0.25">
      <c r="A2108" s="4">
        <v>2106</v>
      </c>
      <c r="B2108" t="s">
        <v>6087</v>
      </c>
      <c r="C2108" t="s">
        <v>22756</v>
      </c>
      <c r="D2108" t="s">
        <v>6088</v>
      </c>
      <c r="E2108" t="s">
        <v>6089</v>
      </c>
      <c r="F2108" t="s">
        <v>2753</v>
      </c>
      <c r="G2108" s="1">
        <v>43949</v>
      </c>
      <c r="H2108">
        <v>2016</v>
      </c>
      <c r="I2108" t="s">
        <v>23</v>
      </c>
      <c r="J2108">
        <v>107</v>
      </c>
      <c r="K2108" t="s">
        <v>849</v>
      </c>
      <c r="L2108" t="s">
        <v>237</v>
      </c>
      <c r="M2108" t="s">
        <v>42</v>
      </c>
      <c r="N2108" t="s">
        <v>49</v>
      </c>
      <c r="O2108" t="str">
        <f t="shared" si="96"/>
        <v/>
      </c>
      <c r="P2108" t="str">
        <f t="shared" si="97"/>
        <v>100 - 120 минут</v>
      </c>
      <c r="Q2108" t="str">
        <f>VLOOKUP(L2108,[1]Лист1!$A:$B,2,0)</f>
        <v>Action &amp; Adventure</v>
      </c>
      <c r="R2108" s="5" t="str">
        <f t="shared" si="98"/>
        <v>2020</v>
      </c>
    </row>
    <row r="2109" spans="1:18" x14ac:dyDescent="0.25">
      <c r="A2109" s="4">
        <v>2107</v>
      </c>
      <c r="B2109" t="s">
        <v>6090</v>
      </c>
      <c r="C2109" t="s">
        <v>22756</v>
      </c>
      <c r="D2109" t="s">
        <v>6091</v>
      </c>
      <c r="E2109" t="s">
        <v>6092</v>
      </c>
      <c r="F2109" t="s">
        <v>1084</v>
      </c>
      <c r="G2109" s="1">
        <v>43949</v>
      </c>
      <c r="H2109">
        <v>2008</v>
      </c>
      <c r="I2109" t="s">
        <v>23</v>
      </c>
      <c r="J2109">
        <v>100</v>
      </c>
      <c r="K2109" t="s">
        <v>224</v>
      </c>
      <c r="L2109" t="s">
        <v>62</v>
      </c>
      <c r="M2109" t="s">
        <v>49</v>
      </c>
      <c r="N2109">
        <v>0</v>
      </c>
      <c r="O2109" t="str">
        <f t="shared" si="96"/>
        <v/>
      </c>
      <c r="P2109" t="str">
        <f t="shared" si="97"/>
        <v>100 - 120 минут</v>
      </c>
      <c r="Q2109" t="str">
        <f>VLOOKUP(L2109,[1]Лист1!$A:$B,2,0)</f>
        <v>Comedies</v>
      </c>
      <c r="R2109" s="5" t="str">
        <f t="shared" si="98"/>
        <v>2020</v>
      </c>
    </row>
    <row r="2110" spans="1:18" x14ac:dyDescent="0.25">
      <c r="A2110" s="4">
        <v>2108</v>
      </c>
      <c r="B2110" t="s">
        <v>6093</v>
      </c>
      <c r="C2110" t="s">
        <v>22756</v>
      </c>
      <c r="D2110" t="s">
        <v>6094</v>
      </c>
      <c r="E2110" t="s">
        <v>6095</v>
      </c>
      <c r="F2110" t="s">
        <v>2753</v>
      </c>
      <c r="G2110" s="1">
        <v>43949</v>
      </c>
      <c r="H2110">
        <v>2011</v>
      </c>
      <c r="I2110" t="s">
        <v>54</v>
      </c>
      <c r="J2110">
        <v>115</v>
      </c>
      <c r="K2110" t="s">
        <v>454</v>
      </c>
      <c r="L2110" t="s">
        <v>62</v>
      </c>
      <c r="M2110" t="s">
        <v>63</v>
      </c>
      <c r="N2110" t="s">
        <v>49</v>
      </c>
      <c r="O2110" t="str">
        <f t="shared" si="96"/>
        <v/>
      </c>
      <c r="P2110" t="str">
        <f t="shared" si="97"/>
        <v>100 - 120 минут</v>
      </c>
      <c r="Q2110" t="str">
        <f>VLOOKUP(L2110,[1]Лист1!$A:$B,2,0)</f>
        <v>Comedies</v>
      </c>
      <c r="R2110" s="5" t="str">
        <f t="shared" si="98"/>
        <v>2020</v>
      </c>
    </row>
    <row r="2111" spans="1:18" x14ac:dyDescent="0.25">
      <c r="A2111" s="4">
        <v>2109</v>
      </c>
      <c r="B2111" t="s">
        <v>6096</v>
      </c>
      <c r="C2111" t="s">
        <v>22756</v>
      </c>
      <c r="D2111" t="s">
        <v>6097</v>
      </c>
      <c r="E2111" t="s">
        <v>2934</v>
      </c>
      <c r="F2111" t="s">
        <v>2753</v>
      </c>
      <c r="G2111" s="1">
        <v>43949</v>
      </c>
      <c r="H2111">
        <v>2016</v>
      </c>
      <c r="I2111" t="s">
        <v>23</v>
      </c>
      <c r="J2111">
        <v>104</v>
      </c>
      <c r="K2111" t="s">
        <v>217</v>
      </c>
      <c r="L2111" t="s">
        <v>62</v>
      </c>
      <c r="M2111" t="s">
        <v>49</v>
      </c>
      <c r="N2111" t="s">
        <v>70</v>
      </c>
      <c r="O2111" t="str">
        <f t="shared" si="96"/>
        <v/>
      </c>
      <c r="P2111" t="str">
        <f t="shared" si="97"/>
        <v>100 - 120 минут</v>
      </c>
      <c r="Q2111" t="str">
        <f>VLOOKUP(L2111,[1]Лист1!$A:$B,2,0)</f>
        <v>Comedies</v>
      </c>
      <c r="R2111" s="5" t="str">
        <f t="shared" si="98"/>
        <v>2020</v>
      </c>
    </row>
    <row r="2112" spans="1:18" x14ac:dyDescent="0.25">
      <c r="A2112" s="4">
        <v>2110</v>
      </c>
      <c r="B2112" t="s">
        <v>6098</v>
      </c>
      <c r="C2112" t="s">
        <v>22756</v>
      </c>
      <c r="D2112" t="s">
        <v>6099</v>
      </c>
      <c r="E2112" t="s">
        <v>6100</v>
      </c>
      <c r="F2112" t="s">
        <v>737</v>
      </c>
      <c r="G2112" s="1">
        <v>43949</v>
      </c>
      <c r="H2112">
        <v>2017</v>
      </c>
      <c r="I2112" t="s">
        <v>23</v>
      </c>
      <c r="J2112">
        <v>110</v>
      </c>
      <c r="K2112" t="s">
        <v>46</v>
      </c>
      <c r="L2112" t="s">
        <v>47</v>
      </c>
      <c r="M2112" t="s">
        <v>48</v>
      </c>
      <c r="N2112" t="s">
        <v>49</v>
      </c>
      <c r="O2112" t="str">
        <f t="shared" si="96"/>
        <v/>
      </c>
      <c r="P2112" t="str">
        <f t="shared" si="97"/>
        <v>100 - 120 минут</v>
      </c>
      <c r="Q2112" t="str">
        <f>VLOOKUP(L2112,[1]Лист1!$A:$B,2,0)</f>
        <v>Dramas</v>
      </c>
      <c r="R2112" s="5" t="str">
        <f t="shared" si="98"/>
        <v>2020</v>
      </c>
    </row>
    <row r="2113" spans="1:18" x14ac:dyDescent="0.25">
      <c r="A2113" s="4">
        <v>2111</v>
      </c>
      <c r="B2113" t="s">
        <v>6101</v>
      </c>
      <c r="C2113" t="s">
        <v>22756</v>
      </c>
      <c r="D2113" t="s">
        <v>6102</v>
      </c>
      <c r="E2113" t="s">
        <v>2942</v>
      </c>
      <c r="F2113" t="s">
        <v>2753</v>
      </c>
      <c r="G2113" s="1">
        <v>43949</v>
      </c>
      <c r="H2113">
        <v>2016</v>
      </c>
      <c r="I2113" t="s">
        <v>23</v>
      </c>
      <c r="J2113">
        <v>100</v>
      </c>
      <c r="K2113" t="s">
        <v>224</v>
      </c>
      <c r="L2113" t="s">
        <v>62</v>
      </c>
      <c r="M2113" t="s">
        <v>49</v>
      </c>
      <c r="N2113">
        <v>0</v>
      </c>
      <c r="O2113" t="str">
        <f t="shared" si="96"/>
        <v/>
      </c>
      <c r="P2113" t="str">
        <f t="shared" si="97"/>
        <v>100 - 120 минут</v>
      </c>
      <c r="Q2113" t="str">
        <f>VLOOKUP(L2113,[1]Лист1!$A:$B,2,0)</f>
        <v>Comedies</v>
      </c>
      <c r="R2113" s="5" t="str">
        <f t="shared" si="98"/>
        <v>2020</v>
      </c>
    </row>
    <row r="2114" spans="1:18" x14ac:dyDescent="0.25">
      <c r="A2114" s="4">
        <v>2112</v>
      </c>
      <c r="B2114" t="s">
        <v>6103</v>
      </c>
      <c r="C2114" t="s">
        <v>22756</v>
      </c>
      <c r="D2114" t="s">
        <v>6104</v>
      </c>
      <c r="E2114" t="s">
        <v>2752</v>
      </c>
      <c r="F2114" t="s">
        <v>2753</v>
      </c>
      <c r="G2114" s="1">
        <v>43949</v>
      </c>
      <c r="H2114">
        <v>2009</v>
      </c>
      <c r="I2114" t="s">
        <v>54</v>
      </c>
      <c r="J2114">
        <v>108</v>
      </c>
      <c r="K2114" t="s">
        <v>224</v>
      </c>
      <c r="L2114" t="s">
        <v>62</v>
      </c>
      <c r="M2114" t="s">
        <v>49</v>
      </c>
      <c r="N2114">
        <v>0</v>
      </c>
      <c r="O2114" t="str">
        <f t="shared" si="96"/>
        <v/>
      </c>
      <c r="P2114" t="str">
        <f t="shared" si="97"/>
        <v>100 - 120 минут</v>
      </c>
      <c r="Q2114" t="str">
        <f>VLOOKUP(L2114,[1]Лист1!$A:$B,2,0)</f>
        <v>Comedies</v>
      </c>
      <c r="R2114" s="5" t="str">
        <f t="shared" si="98"/>
        <v>2020</v>
      </c>
    </row>
    <row r="2115" spans="1:18" x14ac:dyDescent="0.25">
      <c r="A2115" s="4">
        <v>2113</v>
      </c>
      <c r="B2115" t="s">
        <v>6105</v>
      </c>
      <c r="C2115" t="s">
        <v>22756</v>
      </c>
      <c r="D2115" t="s">
        <v>6106</v>
      </c>
      <c r="E2115" t="s">
        <v>2752</v>
      </c>
      <c r="F2115" t="s">
        <v>2753</v>
      </c>
      <c r="G2115" s="1">
        <v>43949</v>
      </c>
      <c r="H2115">
        <v>2005</v>
      </c>
      <c r="I2115" t="s">
        <v>54</v>
      </c>
      <c r="J2115">
        <v>104</v>
      </c>
      <c r="K2115" t="s">
        <v>849</v>
      </c>
      <c r="L2115" t="s">
        <v>237</v>
      </c>
      <c r="M2115" t="s">
        <v>42</v>
      </c>
      <c r="N2115" t="s">
        <v>49</v>
      </c>
      <c r="O2115" t="str">
        <f t="shared" ref="O2115:O2178" si="99">IF(C2115="Сериал",IF(J2115=1,"1 сезон",IF(AND(J2115&gt;=2,J2115&lt;=4),CONCATENATE(J2115," сезона"),IF(J2115=5,CONCATENATE(J2115," сезонов"),IF(J2115&gt;=6,"более 5 сезонов")))),"")</f>
        <v/>
      </c>
      <c r="P2115" t="str">
        <f t="shared" ref="P2115:P2178" si="100">IF(C2115="Фильм",IF(J2115&lt;40,"0 - 40 минут",IF(AND(J2115&gt;=40,J2115&lt;60),"40 - 60 минут",IF(AND(J2115&gt;=60,J2115&lt;80),"60 - 80 минут",IF(AND(J2115&gt;=80,J2115&lt;100),"80 - 100 минут",IF(AND(J2115&gt;=100,J2115&lt;120),"100 - 120 минут",IF(AND(J2115&gt;=120,J2115&lt;140),"120 - 140 минут",IF(J2115&gt;=140,"140 минут +",))))))),"")</f>
        <v>100 - 120 минут</v>
      </c>
      <c r="Q2115" t="str">
        <f>VLOOKUP(L2115,[1]Лист1!$A:$B,2,0)</f>
        <v>Action &amp; Adventure</v>
      </c>
      <c r="R2115" s="5" t="str">
        <f t="shared" ref="R2115:R2178" si="101">TEXT(G2115,"гггг")</f>
        <v>2020</v>
      </c>
    </row>
    <row r="2116" spans="1:18" x14ac:dyDescent="0.25">
      <c r="A2116" s="4">
        <v>2114</v>
      </c>
      <c r="B2116" t="s">
        <v>6107</v>
      </c>
      <c r="C2116" t="s">
        <v>22756</v>
      </c>
      <c r="D2116" t="s">
        <v>6108</v>
      </c>
      <c r="E2116" t="s">
        <v>6109</v>
      </c>
      <c r="F2116" t="s">
        <v>16</v>
      </c>
      <c r="G2116" s="1">
        <v>43949</v>
      </c>
      <c r="H2116">
        <v>2019</v>
      </c>
      <c r="I2116" t="s">
        <v>17</v>
      </c>
      <c r="J2116">
        <v>116</v>
      </c>
      <c r="K2116" t="s">
        <v>778</v>
      </c>
      <c r="L2116" t="s">
        <v>47</v>
      </c>
      <c r="M2116" t="s">
        <v>779</v>
      </c>
      <c r="N2116">
        <v>0</v>
      </c>
      <c r="O2116" t="str">
        <f t="shared" si="99"/>
        <v/>
      </c>
      <c r="P2116" t="str">
        <f t="shared" si="100"/>
        <v>100 - 120 минут</v>
      </c>
      <c r="Q2116" t="str">
        <f>VLOOKUP(L2116,[1]Лист1!$A:$B,2,0)</f>
        <v>Dramas</v>
      </c>
      <c r="R2116" s="5" t="str">
        <f t="shared" si="101"/>
        <v>2020</v>
      </c>
    </row>
    <row r="2117" spans="1:18" x14ac:dyDescent="0.25">
      <c r="A2117" s="4">
        <v>2115</v>
      </c>
      <c r="B2117" t="s">
        <v>6110</v>
      </c>
      <c r="C2117" t="s">
        <v>22756</v>
      </c>
      <c r="D2117" t="s">
        <v>6111</v>
      </c>
      <c r="E2117" t="s">
        <v>4965</v>
      </c>
      <c r="F2117" t="s">
        <v>1084</v>
      </c>
      <c r="G2117" s="1">
        <v>43949</v>
      </c>
      <c r="H2117">
        <v>2012</v>
      </c>
      <c r="I2117" t="s">
        <v>54</v>
      </c>
      <c r="J2117">
        <v>106</v>
      </c>
      <c r="K2117" t="s">
        <v>849</v>
      </c>
      <c r="L2117" t="s">
        <v>237</v>
      </c>
      <c r="M2117" t="s">
        <v>42</v>
      </c>
      <c r="N2117" t="s">
        <v>49</v>
      </c>
      <c r="O2117" t="str">
        <f t="shared" si="99"/>
        <v/>
      </c>
      <c r="P2117" t="str">
        <f t="shared" si="100"/>
        <v>100 - 120 минут</v>
      </c>
      <c r="Q2117" t="str">
        <f>VLOOKUP(L2117,[1]Лист1!$A:$B,2,0)</f>
        <v>Action &amp; Adventure</v>
      </c>
      <c r="R2117" s="5" t="str">
        <f t="shared" si="101"/>
        <v>2020</v>
      </c>
    </row>
    <row r="2118" spans="1:18" x14ac:dyDescent="0.25">
      <c r="A2118" s="4">
        <v>2116</v>
      </c>
      <c r="B2118" t="s">
        <v>6112</v>
      </c>
      <c r="C2118" t="s">
        <v>22756</v>
      </c>
      <c r="D2118" t="s">
        <v>6113</v>
      </c>
      <c r="E2118" t="s">
        <v>6114</v>
      </c>
      <c r="F2118" t="s">
        <v>2246</v>
      </c>
      <c r="G2118" s="1">
        <v>43948</v>
      </c>
      <c r="H2118">
        <v>2019</v>
      </c>
      <c r="I2118" t="s">
        <v>54</v>
      </c>
      <c r="J2118">
        <v>96</v>
      </c>
      <c r="K2118" t="s">
        <v>224</v>
      </c>
      <c r="L2118" t="s">
        <v>62</v>
      </c>
      <c r="M2118" t="s">
        <v>49</v>
      </c>
      <c r="N2118">
        <v>0</v>
      </c>
      <c r="O2118" t="str">
        <f t="shared" si="99"/>
        <v/>
      </c>
      <c r="P2118" t="str">
        <f t="shared" si="100"/>
        <v>80 - 100 минут</v>
      </c>
      <c r="Q2118" t="str">
        <f>VLOOKUP(L2118,[1]Лист1!$A:$B,2,0)</f>
        <v>Comedies</v>
      </c>
      <c r="R2118" s="5" t="str">
        <f t="shared" si="101"/>
        <v>2020</v>
      </c>
    </row>
    <row r="2119" spans="1:18" x14ac:dyDescent="0.25">
      <c r="A2119" s="4">
        <v>2117</v>
      </c>
      <c r="B2119" t="s">
        <v>6115</v>
      </c>
      <c r="C2119" t="s">
        <v>22756</v>
      </c>
      <c r="D2119" t="s">
        <v>6116</v>
      </c>
      <c r="E2119" t="s">
        <v>4802</v>
      </c>
      <c r="F2119" t="s">
        <v>67</v>
      </c>
      <c r="G2119" s="1">
        <v>43948</v>
      </c>
      <c r="H2119">
        <v>2020</v>
      </c>
      <c r="I2119" t="s">
        <v>23</v>
      </c>
      <c r="J2119">
        <v>140</v>
      </c>
      <c r="K2119" t="s">
        <v>463</v>
      </c>
      <c r="L2119" t="s">
        <v>47</v>
      </c>
      <c r="M2119" t="s">
        <v>49</v>
      </c>
      <c r="N2119" t="s">
        <v>143</v>
      </c>
      <c r="O2119" t="str">
        <f t="shared" si="99"/>
        <v/>
      </c>
      <c r="P2119" t="str">
        <f t="shared" si="100"/>
        <v>140 минут +</v>
      </c>
      <c r="Q2119" t="str">
        <f>VLOOKUP(L2119,[1]Лист1!$A:$B,2,0)</f>
        <v>Dramas</v>
      </c>
      <c r="R2119" s="5" t="str">
        <f t="shared" si="101"/>
        <v>2020</v>
      </c>
    </row>
    <row r="2120" spans="1:18" x14ac:dyDescent="0.25">
      <c r="A2120" s="4">
        <v>2118</v>
      </c>
      <c r="B2120" t="s">
        <v>6117</v>
      </c>
      <c r="C2120" t="s">
        <v>22756</v>
      </c>
      <c r="D2120" t="s">
        <v>6118</v>
      </c>
      <c r="E2120" t="s">
        <v>6119</v>
      </c>
      <c r="F2120" t="s">
        <v>67</v>
      </c>
      <c r="G2120" s="1">
        <v>43948</v>
      </c>
      <c r="H2120">
        <v>2020</v>
      </c>
      <c r="I2120" t="s">
        <v>23</v>
      </c>
      <c r="J2120">
        <v>107</v>
      </c>
      <c r="K2120" t="s">
        <v>46</v>
      </c>
      <c r="L2120" t="s">
        <v>47</v>
      </c>
      <c r="M2120" t="s">
        <v>48</v>
      </c>
      <c r="N2120" t="s">
        <v>49</v>
      </c>
      <c r="O2120" t="str">
        <f t="shared" si="99"/>
        <v/>
      </c>
      <c r="P2120" t="str">
        <f t="shared" si="100"/>
        <v>100 - 120 минут</v>
      </c>
      <c r="Q2120" t="str">
        <f>VLOOKUP(L2120,[1]Лист1!$A:$B,2,0)</f>
        <v>Dramas</v>
      </c>
      <c r="R2120" s="5" t="str">
        <f t="shared" si="101"/>
        <v>2020</v>
      </c>
    </row>
    <row r="2121" spans="1:18" x14ac:dyDescent="0.25">
      <c r="A2121" s="4">
        <v>2119</v>
      </c>
      <c r="B2121" t="s">
        <v>6120</v>
      </c>
      <c r="C2121" t="s">
        <v>22756</v>
      </c>
      <c r="D2121" t="s">
        <v>6121</v>
      </c>
      <c r="E2121" t="s">
        <v>6122</v>
      </c>
      <c r="F2121" t="s">
        <v>67</v>
      </c>
      <c r="G2121" s="1">
        <v>43946</v>
      </c>
      <c r="H2121">
        <v>2020</v>
      </c>
      <c r="I2121" t="s">
        <v>54</v>
      </c>
      <c r="J2121">
        <v>138</v>
      </c>
      <c r="K2121" t="s">
        <v>849</v>
      </c>
      <c r="L2121" t="s">
        <v>237</v>
      </c>
      <c r="M2121" t="s">
        <v>42</v>
      </c>
      <c r="N2121" t="s">
        <v>49</v>
      </c>
      <c r="O2121" t="str">
        <f t="shared" si="99"/>
        <v/>
      </c>
      <c r="P2121" t="str">
        <f t="shared" si="100"/>
        <v>120 - 140 минут</v>
      </c>
      <c r="Q2121" t="str">
        <f>VLOOKUP(L2121,[1]Лист1!$A:$B,2,0)</f>
        <v>Action &amp; Adventure</v>
      </c>
      <c r="R2121" s="5" t="str">
        <f t="shared" si="101"/>
        <v>2020</v>
      </c>
    </row>
    <row r="2122" spans="1:18" x14ac:dyDescent="0.25">
      <c r="A2122" s="4">
        <v>2120</v>
      </c>
      <c r="B2122" t="s">
        <v>6123</v>
      </c>
      <c r="C2122" t="s">
        <v>22756</v>
      </c>
      <c r="D2122" t="s">
        <v>6124</v>
      </c>
      <c r="E2122" t="s">
        <v>3675</v>
      </c>
      <c r="F2122" t="s">
        <v>16</v>
      </c>
      <c r="G2122" s="1">
        <v>43946</v>
      </c>
      <c r="H2122">
        <v>2005</v>
      </c>
      <c r="I2122" t="s">
        <v>23</v>
      </c>
      <c r="J2122">
        <v>208</v>
      </c>
      <c r="K2122" t="s">
        <v>277</v>
      </c>
      <c r="L2122" t="s">
        <v>18</v>
      </c>
      <c r="M2122" t="s">
        <v>70</v>
      </c>
      <c r="N2122">
        <v>0</v>
      </c>
      <c r="O2122" t="str">
        <f t="shared" si="99"/>
        <v/>
      </c>
      <c r="P2122" t="str">
        <f t="shared" si="100"/>
        <v>140 минут +</v>
      </c>
      <c r="Q2122" t="str">
        <f>VLOOKUP(L2122,[1]Лист1!$A:$B,2,0)</f>
        <v>Documentaries</v>
      </c>
      <c r="R2122" s="5" t="str">
        <f t="shared" si="101"/>
        <v>2020</v>
      </c>
    </row>
    <row r="2123" spans="1:18" x14ac:dyDescent="0.25">
      <c r="A2123" s="4">
        <v>2121</v>
      </c>
      <c r="B2123" t="s">
        <v>6125</v>
      </c>
      <c r="C2123" t="s">
        <v>22756</v>
      </c>
      <c r="D2123" t="s">
        <v>6126</v>
      </c>
      <c r="E2123" t="s">
        <v>6127</v>
      </c>
      <c r="F2123" t="s">
        <v>1084</v>
      </c>
      <c r="G2123" s="1">
        <v>43946</v>
      </c>
      <c r="H2123">
        <v>2006</v>
      </c>
      <c r="I2123" t="s">
        <v>54</v>
      </c>
      <c r="J2123">
        <v>105</v>
      </c>
      <c r="K2123" t="s">
        <v>224</v>
      </c>
      <c r="L2123" t="s">
        <v>62</v>
      </c>
      <c r="M2123" t="s">
        <v>49</v>
      </c>
      <c r="N2123">
        <v>0</v>
      </c>
      <c r="O2123" t="str">
        <f t="shared" si="99"/>
        <v/>
      </c>
      <c r="P2123" t="str">
        <f t="shared" si="100"/>
        <v>100 - 120 минут</v>
      </c>
      <c r="Q2123" t="str">
        <f>VLOOKUP(L2123,[1]Лист1!$A:$B,2,0)</f>
        <v>Comedies</v>
      </c>
      <c r="R2123" s="5" t="str">
        <f t="shared" si="101"/>
        <v>2020</v>
      </c>
    </row>
    <row r="2124" spans="1:18" x14ac:dyDescent="0.25">
      <c r="A2124" s="4">
        <v>2122</v>
      </c>
      <c r="B2124" t="s">
        <v>6128</v>
      </c>
      <c r="C2124" t="s">
        <v>22756</v>
      </c>
      <c r="D2124" t="s">
        <v>6129</v>
      </c>
      <c r="E2124" t="s">
        <v>6130</v>
      </c>
      <c r="F2124" t="s">
        <v>22</v>
      </c>
      <c r="G2124" s="1">
        <v>43946</v>
      </c>
      <c r="H2124">
        <v>2011</v>
      </c>
      <c r="I2124" t="s">
        <v>17</v>
      </c>
      <c r="J2124">
        <v>101</v>
      </c>
      <c r="K2124" t="s">
        <v>564</v>
      </c>
      <c r="L2124" t="s">
        <v>62</v>
      </c>
      <c r="M2124" t="s">
        <v>63</v>
      </c>
      <c r="N2124" t="s">
        <v>48</v>
      </c>
      <c r="O2124" t="str">
        <f t="shared" si="99"/>
        <v/>
      </c>
      <c r="P2124" t="str">
        <f t="shared" si="100"/>
        <v>100 - 120 минут</v>
      </c>
      <c r="Q2124" t="str">
        <f>VLOOKUP(L2124,[1]Лист1!$A:$B,2,0)</f>
        <v>Comedies</v>
      </c>
      <c r="R2124" s="5" t="str">
        <f t="shared" si="101"/>
        <v>2020</v>
      </c>
    </row>
    <row r="2125" spans="1:18" x14ac:dyDescent="0.25">
      <c r="A2125" s="4">
        <v>2123</v>
      </c>
      <c r="B2125" t="s">
        <v>6131</v>
      </c>
      <c r="C2125" t="s">
        <v>22756</v>
      </c>
      <c r="D2125" t="s">
        <v>6132</v>
      </c>
      <c r="E2125" t="s">
        <v>6133</v>
      </c>
      <c r="F2125" t="s">
        <v>1084</v>
      </c>
      <c r="G2125" s="1">
        <v>43946</v>
      </c>
      <c r="H2125">
        <v>2010</v>
      </c>
      <c r="I2125" t="s">
        <v>54</v>
      </c>
      <c r="J2125">
        <v>124</v>
      </c>
      <c r="K2125" t="s">
        <v>690</v>
      </c>
      <c r="L2125" t="s">
        <v>237</v>
      </c>
      <c r="M2125" t="s">
        <v>49</v>
      </c>
      <c r="N2125">
        <v>0</v>
      </c>
      <c r="O2125" t="str">
        <f t="shared" si="99"/>
        <v/>
      </c>
      <c r="P2125" t="str">
        <f t="shared" si="100"/>
        <v>120 - 140 минут</v>
      </c>
      <c r="Q2125" t="str">
        <f>VLOOKUP(L2125,[1]Лист1!$A:$B,2,0)</f>
        <v>Action &amp; Adventure</v>
      </c>
      <c r="R2125" s="5" t="str">
        <f t="shared" si="101"/>
        <v>2020</v>
      </c>
    </row>
    <row r="2126" spans="1:18" x14ac:dyDescent="0.25">
      <c r="A2126" s="4">
        <v>2124</v>
      </c>
      <c r="B2126" t="s">
        <v>6134</v>
      </c>
      <c r="C2126" t="s">
        <v>22756</v>
      </c>
      <c r="D2126" t="s">
        <v>6135</v>
      </c>
      <c r="E2126" t="s">
        <v>6136</v>
      </c>
      <c r="F2126" t="s">
        <v>1084</v>
      </c>
      <c r="G2126" s="1">
        <v>43946</v>
      </c>
      <c r="H2126">
        <v>2009</v>
      </c>
      <c r="I2126" t="s">
        <v>54</v>
      </c>
      <c r="J2126">
        <v>93</v>
      </c>
      <c r="K2126" t="s">
        <v>2619</v>
      </c>
      <c r="L2126" t="s">
        <v>47</v>
      </c>
      <c r="M2126" t="s">
        <v>49</v>
      </c>
      <c r="N2126" t="s">
        <v>442</v>
      </c>
      <c r="O2126" t="str">
        <f t="shared" si="99"/>
        <v/>
      </c>
      <c r="P2126" t="str">
        <f t="shared" si="100"/>
        <v>80 - 100 минут</v>
      </c>
      <c r="Q2126" t="str">
        <f>VLOOKUP(L2126,[1]Лист1!$A:$B,2,0)</f>
        <v>Dramas</v>
      </c>
      <c r="R2126" s="5" t="str">
        <f t="shared" si="101"/>
        <v>2020</v>
      </c>
    </row>
    <row r="2127" spans="1:18" x14ac:dyDescent="0.25">
      <c r="A2127" s="4">
        <v>2125</v>
      </c>
      <c r="B2127" t="s">
        <v>6137</v>
      </c>
      <c r="C2127" t="s">
        <v>22756</v>
      </c>
      <c r="D2127" t="s">
        <v>6138</v>
      </c>
      <c r="E2127" t="s">
        <v>6139</v>
      </c>
      <c r="F2127" t="s">
        <v>1084</v>
      </c>
      <c r="G2127" s="1">
        <v>43946</v>
      </c>
      <c r="H2127">
        <v>2008</v>
      </c>
      <c r="I2127" t="s">
        <v>54</v>
      </c>
      <c r="J2127">
        <v>110</v>
      </c>
      <c r="K2127" t="s">
        <v>75</v>
      </c>
      <c r="L2127" t="s">
        <v>47</v>
      </c>
      <c r="M2127" t="s">
        <v>49</v>
      </c>
      <c r="N2127">
        <v>0</v>
      </c>
      <c r="O2127" t="str">
        <f t="shared" si="99"/>
        <v/>
      </c>
      <c r="P2127" t="str">
        <f t="shared" si="100"/>
        <v>100 - 120 минут</v>
      </c>
      <c r="Q2127" t="str">
        <f>VLOOKUP(L2127,[1]Лист1!$A:$B,2,0)</f>
        <v>Dramas</v>
      </c>
      <c r="R2127" s="5" t="str">
        <f t="shared" si="101"/>
        <v>2020</v>
      </c>
    </row>
    <row r="2128" spans="1:18" x14ac:dyDescent="0.25">
      <c r="A2128" s="4">
        <v>2126</v>
      </c>
      <c r="B2128" t="s">
        <v>6140</v>
      </c>
      <c r="C2128" t="s">
        <v>22756</v>
      </c>
      <c r="D2128" t="s">
        <v>6141</v>
      </c>
      <c r="E2128" t="s">
        <v>4965</v>
      </c>
      <c r="F2128" t="s">
        <v>1084</v>
      </c>
      <c r="G2128" s="1">
        <v>43946</v>
      </c>
      <c r="H2128">
        <v>2009</v>
      </c>
      <c r="I2128" t="s">
        <v>54</v>
      </c>
      <c r="J2128">
        <v>115</v>
      </c>
      <c r="K2128" t="s">
        <v>454</v>
      </c>
      <c r="L2128" t="s">
        <v>62</v>
      </c>
      <c r="M2128" t="s">
        <v>63</v>
      </c>
      <c r="N2128" t="s">
        <v>49</v>
      </c>
      <c r="O2128" t="str">
        <f t="shared" si="99"/>
        <v/>
      </c>
      <c r="P2128" t="str">
        <f t="shared" si="100"/>
        <v>100 - 120 минут</v>
      </c>
      <c r="Q2128" t="str">
        <f>VLOOKUP(L2128,[1]Лист1!$A:$B,2,0)</f>
        <v>Comedies</v>
      </c>
      <c r="R2128" s="5" t="str">
        <f t="shared" si="101"/>
        <v>2020</v>
      </c>
    </row>
    <row r="2129" spans="1:18" x14ac:dyDescent="0.25">
      <c r="A2129" s="4">
        <v>2127</v>
      </c>
      <c r="B2129" t="s">
        <v>6142</v>
      </c>
      <c r="C2129" t="s">
        <v>22756</v>
      </c>
      <c r="D2129" t="s">
        <v>6143</v>
      </c>
      <c r="E2129" t="s">
        <v>6144</v>
      </c>
      <c r="F2129" t="s">
        <v>67</v>
      </c>
      <c r="G2129" s="1">
        <v>43945</v>
      </c>
      <c r="H2129">
        <v>2019</v>
      </c>
      <c r="I2129" t="s">
        <v>54</v>
      </c>
      <c r="J2129">
        <v>107</v>
      </c>
      <c r="K2129" t="s">
        <v>389</v>
      </c>
      <c r="L2129" t="s">
        <v>390</v>
      </c>
      <c r="M2129" t="s">
        <v>232</v>
      </c>
      <c r="N2129">
        <v>0</v>
      </c>
      <c r="O2129" t="str">
        <f t="shared" si="99"/>
        <v/>
      </c>
      <c r="P2129" t="str">
        <f t="shared" si="100"/>
        <v>100 - 120 минут</v>
      </c>
      <c r="Q2129" t="str">
        <f>VLOOKUP(L2129,[1]Лист1!$A:$B,2,0)</f>
        <v>International</v>
      </c>
      <c r="R2129" s="5" t="str">
        <f t="shared" si="101"/>
        <v>2020</v>
      </c>
    </row>
    <row r="2130" spans="1:18" x14ac:dyDescent="0.25">
      <c r="A2130" s="4">
        <v>2128</v>
      </c>
      <c r="B2130" t="s">
        <v>6145</v>
      </c>
      <c r="C2130" t="s">
        <v>22756</v>
      </c>
      <c r="D2130" t="s">
        <v>6146</v>
      </c>
      <c r="E2130" t="s">
        <v>6147</v>
      </c>
      <c r="F2130" t="s">
        <v>67</v>
      </c>
      <c r="G2130" s="1">
        <v>43945</v>
      </c>
      <c r="H2130">
        <v>2020</v>
      </c>
      <c r="I2130" t="s">
        <v>23</v>
      </c>
      <c r="J2130">
        <v>72</v>
      </c>
      <c r="K2130" t="s">
        <v>733</v>
      </c>
      <c r="L2130" t="s">
        <v>733</v>
      </c>
      <c r="M2130">
        <v>0</v>
      </c>
      <c r="N2130">
        <v>0</v>
      </c>
      <c r="O2130" t="str">
        <f t="shared" si="99"/>
        <v/>
      </c>
      <c r="P2130" t="str">
        <f t="shared" si="100"/>
        <v>60 - 80 минут</v>
      </c>
      <c r="Q2130" t="str">
        <f>VLOOKUP(L2130,[1]Лист1!$A:$B,2,0)</f>
        <v>Stand-Up</v>
      </c>
      <c r="R2130" s="5" t="str">
        <f t="shared" si="101"/>
        <v>2020</v>
      </c>
    </row>
    <row r="2131" spans="1:18" x14ac:dyDescent="0.25">
      <c r="A2131" s="4">
        <v>2129</v>
      </c>
      <c r="B2131" t="s">
        <v>6148</v>
      </c>
      <c r="C2131" t="s">
        <v>22756</v>
      </c>
      <c r="D2131" t="s">
        <v>6149</v>
      </c>
      <c r="E2131" t="s">
        <v>6150</v>
      </c>
      <c r="F2131" t="s">
        <v>1751</v>
      </c>
      <c r="G2131" s="1">
        <v>43944</v>
      </c>
      <c r="H2131">
        <v>2016</v>
      </c>
      <c r="I2131" t="s">
        <v>212</v>
      </c>
      <c r="J2131">
        <v>107</v>
      </c>
      <c r="K2131" t="s">
        <v>224</v>
      </c>
      <c r="L2131" t="s">
        <v>62</v>
      </c>
      <c r="M2131" t="s">
        <v>49</v>
      </c>
      <c r="N2131">
        <v>0</v>
      </c>
      <c r="O2131" t="str">
        <f t="shared" si="99"/>
        <v/>
      </c>
      <c r="P2131" t="str">
        <f t="shared" si="100"/>
        <v>100 - 120 минут</v>
      </c>
      <c r="Q2131" t="str">
        <f>VLOOKUP(L2131,[1]Лист1!$A:$B,2,0)</f>
        <v>Comedies</v>
      </c>
      <c r="R2131" s="5" t="str">
        <f t="shared" si="101"/>
        <v>2020</v>
      </c>
    </row>
    <row r="2132" spans="1:18" x14ac:dyDescent="0.25">
      <c r="A2132" s="4">
        <v>2130</v>
      </c>
      <c r="B2132" t="s">
        <v>6151</v>
      </c>
      <c r="C2132" t="s">
        <v>22756</v>
      </c>
      <c r="D2132" t="s">
        <v>6152</v>
      </c>
      <c r="E2132" t="s">
        <v>6150</v>
      </c>
      <c r="F2132" t="s">
        <v>1751</v>
      </c>
      <c r="G2132" s="1">
        <v>43944</v>
      </c>
      <c r="H2132">
        <v>2019</v>
      </c>
      <c r="I2132" t="s">
        <v>54</v>
      </c>
      <c r="J2132">
        <v>95</v>
      </c>
      <c r="K2132" t="s">
        <v>224</v>
      </c>
      <c r="L2132" t="s">
        <v>62</v>
      </c>
      <c r="M2132" t="s">
        <v>49</v>
      </c>
      <c r="N2132">
        <v>0</v>
      </c>
      <c r="O2132" t="str">
        <f t="shared" si="99"/>
        <v/>
      </c>
      <c r="P2132" t="str">
        <f t="shared" si="100"/>
        <v>80 - 100 минут</v>
      </c>
      <c r="Q2132" t="str">
        <f>VLOOKUP(L2132,[1]Лист1!$A:$B,2,0)</f>
        <v>Comedies</v>
      </c>
      <c r="R2132" s="5" t="str">
        <f t="shared" si="101"/>
        <v>2020</v>
      </c>
    </row>
    <row r="2133" spans="1:18" x14ac:dyDescent="0.25">
      <c r="A2133" s="4">
        <v>2131</v>
      </c>
      <c r="B2133" t="s">
        <v>6153</v>
      </c>
      <c r="C2133" t="s">
        <v>22756</v>
      </c>
      <c r="D2133" t="s">
        <v>6154</v>
      </c>
      <c r="E2133" t="s">
        <v>3787</v>
      </c>
      <c r="F2133" t="s">
        <v>1751</v>
      </c>
      <c r="G2133" s="1">
        <v>43944</v>
      </c>
      <c r="H2133">
        <v>2019</v>
      </c>
      <c r="I2133" t="s">
        <v>54</v>
      </c>
      <c r="J2133">
        <v>180</v>
      </c>
      <c r="K2133" t="s">
        <v>75</v>
      </c>
      <c r="L2133" t="s">
        <v>47</v>
      </c>
      <c r="M2133" t="s">
        <v>49</v>
      </c>
      <c r="N2133">
        <v>0</v>
      </c>
      <c r="O2133" t="str">
        <f t="shared" si="99"/>
        <v/>
      </c>
      <c r="P2133" t="str">
        <f t="shared" si="100"/>
        <v>140 минут +</v>
      </c>
      <c r="Q2133" t="str">
        <f>VLOOKUP(L2133,[1]Лист1!$A:$B,2,0)</f>
        <v>Dramas</v>
      </c>
      <c r="R2133" s="5" t="str">
        <f t="shared" si="101"/>
        <v>2020</v>
      </c>
    </row>
    <row r="2134" spans="1:18" x14ac:dyDescent="0.25">
      <c r="A2134" s="4">
        <v>2132</v>
      </c>
      <c r="B2134" t="s">
        <v>6155</v>
      </c>
      <c r="C2134" t="s">
        <v>22756</v>
      </c>
      <c r="D2134" t="s">
        <v>6156</v>
      </c>
      <c r="E2134" t="s">
        <v>6157</v>
      </c>
      <c r="F2134" t="s">
        <v>1563</v>
      </c>
      <c r="G2134" s="1">
        <v>43944</v>
      </c>
      <c r="H2134">
        <v>2020</v>
      </c>
      <c r="I2134" t="s">
        <v>23</v>
      </c>
      <c r="J2134">
        <v>135</v>
      </c>
      <c r="K2134" t="s">
        <v>389</v>
      </c>
      <c r="L2134" t="s">
        <v>390</v>
      </c>
      <c r="M2134" t="s">
        <v>232</v>
      </c>
      <c r="N2134">
        <v>0</v>
      </c>
      <c r="O2134" t="str">
        <f t="shared" si="99"/>
        <v/>
      </c>
      <c r="P2134" t="str">
        <f t="shared" si="100"/>
        <v>120 - 140 минут</v>
      </c>
      <c r="Q2134" t="str">
        <f>VLOOKUP(L2134,[1]Лист1!$A:$B,2,0)</f>
        <v>International</v>
      </c>
      <c r="R2134" s="5" t="str">
        <f t="shared" si="101"/>
        <v>2020</v>
      </c>
    </row>
    <row r="2135" spans="1:18" x14ac:dyDescent="0.25">
      <c r="A2135" s="4">
        <v>2133</v>
      </c>
      <c r="B2135" t="s">
        <v>6158</v>
      </c>
      <c r="C2135" t="s">
        <v>22756</v>
      </c>
      <c r="D2135" t="s">
        <v>6159</v>
      </c>
      <c r="E2135" t="s">
        <v>6160</v>
      </c>
      <c r="F2135" t="s">
        <v>16</v>
      </c>
      <c r="G2135" s="1">
        <v>43943</v>
      </c>
      <c r="H2135">
        <v>2020</v>
      </c>
      <c r="I2135" t="s">
        <v>23</v>
      </c>
      <c r="J2135">
        <v>87</v>
      </c>
      <c r="K2135" t="s">
        <v>786</v>
      </c>
      <c r="L2135" t="s">
        <v>18</v>
      </c>
      <c r="M2135" t="s">
        <v>787</v>
      </c>
      <c r="N2135">
        <v>0</v>
      </c>
      <c r="O2135" t="str">
        <f t="shared" si="99"/>
        <v/>
      </c>
      <c r="P2135" t="str">
        <f t="shared" si="100"/>
        <v>80 - 100 минут</v>
      </c>
      <c r="Q2135" t="str">
        <f>VLOOKUP(L2135,[1]Лист1!$A:$B,2,0)</f>
        <v>Documentaries</v>
      </c>
      <c r="R2135" s="5" t="str">
        <f t="shared" si="101"/>
        <v>2020</v>
      </c>
    </row>
    <row r="2136" spans="1:18" x14ac:dyDescent="0.25">
      <c r="A2136" s="4">
        <v>2134</v>
      </c>
      <c r="B2136" t="s">
        <v>6161</v>
      </c>
      <c r="C2136" t="s">
        <v>22756</v>
      </c>
      <c r="D2136" t="s">
        <v>6162</v>
      </c>
      <c r="E2136" t="s">
        <v>6163</v>
      </c>
      <c r="F2136" t="s">
        <v>1507</v>
      </c>
      <c r="G2136" s="1">
        <v>43943</v>
      </c>
      <c r="H2136">
        <v>2018</v>
      </c>
      <c r="I2136" t="s">
        <v>23</v>
      </c>
      <c r="J2136">
        <v>94</v>
      </c>
      <c r="K2136" t="s">
        <v>389</v>
      </c>
      <c r="L2136" t="s">
        <v>390</v>
      </c>
      <c r="M2136" t="s">
        <v>232</v>
      </c>
      <c r="N2136">
        <v>0</v>
      </c>
      <c r="O2136" t="str">
        <f t="shared" si="99"/>
        <v/>
      </c>
      <c r="P2136" t="str">
        <f t="shared" si="100"/>
        <v>80 - 100 минут</v>
      </c>
      <c r="Q2136" t="str">
        <f>VLOOKUP(L2136,[1]Лист1!$A:$B,2,0)</f>
        <v>International</v>
      </c>
      <c r="R2136" s="5" t="str">
        <f t="shared" si="101"/>
        <v>2020</v>
      </c>
    </row>
    <row r="2137" spans="1:18" x14ac:dyDescent="0.25">
      <c r="A2137" s="4">
        <v>2135</v>
      </c>
      <c r="B2137" t="s">
        <v>6164</v>
      </c>
      <c r="C2137" t="s">
        <v>22756</v>
      </c>
      <c r="D2137" t="s">
        <v>6165</v>
      </c>
      <c r="E2137" t="s">
        <v>5127</v>
      </c>
      <c r="F2137" t="s">
        <v>357</v>
      </c>
      <c r="G2137" s="1">
        <v>43943</v>
      </c>
      <c r="H2137">
        <v>2019</v>
      </c>
      <c r="I2137" t="s">
        <v>23</v>
      </c>
      <c r="J2137">
        <v>105</v>
      </c>
      <c r="K2137" t="s">
        <v>75</v>
      </c>
      <c r="L2137" t="s">
        <v>47</v>
      </c>
      <c r="M2137" t="s">
        <v>49</v>
      </c>
      <c r="N2137">
        <v>0</v>
      </c>
      <c r="O2137" t="str">
        <f t="shared" si="99"/>
        <v/>
      </c>
      <c r="P2137" t="str">
        <f t="shared" si="100"/>
        <v>100 - 120 минут</v>
      </c>
      <c r="Q2137" t="str">
        <f>VLOOKUP(L2137,[1]Лист1!$A:$B,2,0)</f>
        <v>Dramas</v>
      </c>
      <c r="R2137" s="5" t="str">
        <f t="shared" si="101"/>
        <v>2020</v>
      </c>
    </row>
    <row r="2138" spans="1:18" x14ac:dyDescent="0.25">
      <c r="A2138" s="4">
        <v>2136</v>
      </c>
      <c r="B2138" t="s">
        <v>6166</v>
      </c>
      <c r="C2138" t="s">
        <v>22756</v>
      </c>
      <c r="D2138" t="s">
        <v>6167</v>
      </c>
      <c r="E2138" t="s">
        <v>6168</v>
      </c>
      <c r="F2138" t="s">
        <v>400</v>
      </c>
      <c r="G2138" s="1">
        <v>43943</v>
      </c>
      <c r="H2138">
        <v>2019</v>
      </c>
      <c r="I2138" t="s">
        <v>23</v>
      </c>
      <c r="J2138">
        <v>93</v>
      </c>
      <c r="K2138" t="s">
        <v>389</v>
      </c>
      <c r="L2138" t="s">
        <v>390</v>
      </c>
      <c r="M2138" t="s">
        <v>232</v>
      </c>
      <c r="N2138">
        <v>0</v>
      </c>
      <c r="O2138" t="str">
        <f t="shared" si="99"/>
        <v/>
      </c>
      <c r="P2138" t="str">
        <f t="shared" si="100"/>
        <v>80 - 100 минут</v>
      </c>
      <c r="Q2138" t="str">
        <f>VLOOKUP(L2138,[1]Лист1!$A:$B,2,0)</f>
        <v>International</v>
      </c>
      <c r="R2138" s="5" t="str">
        <f t="shared" si="101"/>
        <v>2020</v>
      </c>
    </row>
    <row r="2139" spans="1:18" x14ac:dyDescent="0.25">
      <c r="A2139" s="4">
        <v>2137</v>
      </c>
      <c r="B2139" t="s">
        <v>6169</v>
      </c>
      <c r="C2139" t="s">
        <v>22756</v>
      </c>
      <c r="D2139" t="s">
        <v>6170</v>
      </c>
      <c r="E2139" t="s">
        <v>6171</v>
      </c>
      <c r="F2139" t="s">
        <v>709</v>
      </c>
      <c r="G2139" s="1">
        <v>43943</v>
      </c>
      <c r="H2139">
        <v>2020</v>
      </c>
      <c r="I2139" t="s">
        <v>121</v>
      </c>
      <c r="J2139">
        <v>92</v>
      </c>
      <c r="K2139" t="s">
        <v>40</v>
      </c>
      <c r="L2139" t="s">
        <v>41</v>
      </c>
      <c r="M2139" t="s">
        <v>42</v>
      </c>
      <c r="N2139">
        <v>0</v>
      </c>
      <c r="O2139" t="str">
        <f t="shared" si="99"/>
        <v/>
      </c>
      <c r="P2139" t="str">
        <f t="shared" si="100"/>
        <v>80 - 100 минут</v>
      </c>
      <c r="Q2139" t="str">
        <f>VLOOKUP(L2139,[1]Лист1!$A:$B,2,0)</f>
        <v>Kids</v>
      </c>
      <c r="R2139" s="5" t="str">
        <f t="shared" si="101"/>
        <v>2020</v>
      </c>
    </row>
    <row r="2140" spans="1:18" x14ac:dyDescent="0.25">
      <c r="A2140" s="4">
        <v>2138</v>
      </c>
      <c r="B2140" t="s">
        <v>6172</v>
      </c>
      <c r="C2140" t="s">
        <v>22757</v>
      </c>
      <c r="D2140" t="s">
        <v>6173</v>
      </c>
      <c r="E2140" t="s">
        <v>6174</v>
      </c>
      <c r="F2140" t="s">
        <v>16</v>
      </c>
      <c r="G2140" s="1">
        <v>43942</v>
      </c>
      <c r="H2140">
        <v>2020</v>
      </c>
      <c r="I2140" t="s">
        <v>23</v>
      </c>
      <c r="J2140">
        <v>1</v>
      </c>
      <c r="K2140" t="s">
        <v>164</v>
      </c>
      <c r="L2140" t="s">
        <v>164</v>
      </c>
      <c r="M2140">
        <v>0</v>
      </c>
      <c r="N2140">
        <v>0</v>
      </c>
      <c r="O2140" t="str">
        <f t="shared" si="99"/>
        <v>1 сезон</v>
      </c>
      <c r="P2140" t="str">
        <f t="shared" si="100"/>
        <v/>
      </c>
      <c r="Q2140" t="str">
        <f>VLOOKUP(L2140,[1]Лист1!$A:$B,2,0)</f>
        <v>Comedies</v>
      </c>
      <c r="R2140" s="5" t="str">
        <f t="shared" si="101"/>
        <v>2020</v>
      </c>
    </row>
    <row r="2141" spans="1:18" x14ac:dyDescent="0.25">
      <c r="A2141" s="4">
        <v>2139</v>
      </c>
      <c r="B2141" t="s">
        <v>6175</v>
      </c>
      <c r="C2141" t="s">
        <v>22756</v>
      </c>
      <c r="D2141" t="s">
        <v>6176</v>
      </c>
      <c r="E2141" t="s">
        <v>6177</v>
      </c>
      <c r="F2141" t="s">
        <v>67</v>
      </c>
      <c r="G2141" s="1">
        <v>43941</v>
      </c>
      <c r="H2141">
        <v>2020</v>
      </c>
      <c r="I2141" t="s">
        <v>54</v>
      </c>
      <c r="J2141">
        <v>144</v>
      </c>
      <c r="K2141" t="s">
        <v>454</v>
      </c>
      <c r="L2141" t="s">
        <v>62</v>
      </c>
      <c r="M2141" t="s">
        <v>63</v>
      </c>
      <c r="N2141" t="s">
        <v>49</v>
      </c>
      <c r="O2141" t="str">
        <f t="shared" si="99"/>
        <v/>
      </c>
      <c r="P2141" t="str">
        <f t="shared" si="100"/>
        <v>140 минут +</v>
      </c>
      <c r="Q2141" t="str">
        <f>VLOOKUP(L2141,[1]Лист1!$A:$B,2,0)</f>
        <v>Comedies</v>
      </c>
      <c r="R2141" s="5" t="str">
        <f t="shared" si="101"/>
        <v>2020</v>
      </c>
    </row>
    <row r="2142" spans="1:18" x14ac:dyDescent="0.25">
      <c r="A2142" s="4">
        <v>2140</v>
      </c>
      <c r="B2142" t="s">
        <v>6178</v>
      </c>
      <c r="C2142" t="s">
        <v>22756</v>
      </c>
      <c r="D2142" t="s">
        <v>6179</v>
      </c>
      <c r="E2142" t="s">
        <v>6180</v>
      </c>
      <c r="F2142" t="s">
        <v>2753</v>
      </c>
      <c r="G2142" s="1">
        <v>43938</v>
      </c>
      <c r="H2142">
        <v>2018</v>
      </c>
      <c r="I2142" t="s">
        <v>23</v>
      </c>
      <c r="J2142">
        <v>101</v>
      </c>
      <c r="K2142" t="s">
        <v>224</v>
      </c>
      <c r="L2142" t="s">
        <v>62</v>
      </c>
      <c r="M2142" t="s">
        <v>49</v>
      </c>
      <c r="N2142">
        <v>0</v>
      </c>
      <c r="O2142" t="str">
        <f t="shared" si="99"/>
        <v/>
      </c>
      <c r="P2142" t="str">
        <f t="shared" si="100"/>
        <v>100 - 120 минут</v>
      </c>
      <c r="Q2142" t="str">
        <f>VLOOKUP(L2142,[1]Лист1!$A:$B,2,0)</f>
        <v>Comedies</v>
      </c>
      <c r="R2142" s="5" t="str">
        <f t="shared" si="101"/>
        <v>2020</v>
      </c>
    </row>
    <row r="2143" spans="1:18" x14ac:dyDescent="0.25">
      <c r="A2143" s="4">
        <v>2141</v>
      </c>
      <c r="B2143" t="s">
        <v>6181</v>
      </c>
      <c r="C2143" t="s">
        <v>22756</v>
      </c>
      <c r="D2143" t="s">
        <v>6182</v>
      </c>
      <c r="E2143" t="s">
        <v>21</v>
      </c>
      <c r="F2143" t="s">
        <v>22</v>
      </c>
      <c r="G2143" s="1">
        <v>43938</v>
      </c>
      <c r="H2143">
        <v>2020</v>
      </c>
      <c r="I2143" t="s">
        <v>23</v>
      </c>
      <c r="J2143">
        <v>81</v>
      </c>
      <c r="K2143" t="s">
        <v>231</v>
      </c>
      <c r="L2143" t="s">
        <v>47</v>
      </c>
      <c r="M2143" t="s">
        <v>49</v>
      </c>
      <c r="N2143" t="s">
        <v>232</v>
      </c>
      <c r="O2143" t="str">
        <f t="shared" si="99"/>
        <v/>
      </c>
      <c r="P2143" t="str">
        <f t="shared" si="100"/>
        <v>80 - 100 минут</v>
      </c>
      <c r="Q2143" t="str">
        <f>VLOOKUP(L2143,[1]Лист1!$A:$B,2,0)</f>
        <v>Dramas</v>
      </c>
      <c r="R2143" s="5" t="str">
        <f t="shared" si="101"/>
        <v>2020</v>
      </c>
    </row>
    <row r="2144" spans="1:18" x14ac:dyDescent="0.25">
      <c r="A2144" s="4">
        <v>2142</v>
      </c>
      <c r="B2144" t="s">
        <v>6183</v>
      </c>
      <c r="C2144" t="s">
        <v>22756</v>
      </c>
      <c r="D2144" t="s">
        <v>6184</v>
      </c>
      <c r="E2144" t="s">
        <v>6185</v>
      </c>
      <c r="F2144" t="s">
        <v>74</v>
      </c>
      <c r="G2144" s="1">
        <v>43938</v>
      </c>
      <c r="H2144">
        <v>2020</v>
      </c>
      <c r="I2144" t="s">
        <v>23</v>
      </c>
      <c r="J2144">
        <v>95</v>
      </c>
      <c r="K2144" t="s">
        <v>75</v>
      </c>
      <c r="L2144" t="s">
        <v>47</v>
      </c>
      <c r="M2144" t="s">
        <v>49</v>
      </c>
      <c r="N2144">
        <v>0</v>
      </c>
      <c r="O2144" t="str">
        <f t="shared" si="99"/>
        <v/>
      </c>
      <c r="P2144" t="str">
        <f t="shared" si="100"/>
        <v>80 - 100 минут</v>
      </c>
      <c r="Q2144" t="str">
        <f>VLOOKUP(L2144,[1]Лист1!$A:$B,2,0)</f>
        <v>Dramas</v>
      </c>
      <c r="R2144" s="5" t="str">
        <f t="shared" si="101"/>
        <v>2020</v>
      </c>
    </row>
    <row r="2145" spans="1:18" x14ac:dyDescent="0.25">
      <c r="A2145" s="4">
        <v>2143</v>
      </c>
      <c r="B2145" t="s">
        <v>6186</v>
      </c>
      <c r="C2145" t="s">
        <v>22756</v>
      </c>
      <c r="D2145" t="s">
        <v>6187</v>
      </c>
      <c r="E2145" t="s">
        <v>6188</v>
      </c>
      <c r="F2145" t="s">
        <v>16</v>
      </c>
      <c r="G2145" s="1">
        <v>43938</v>
      </c>
      <c r="H2145">
        <v>2020</v>
      </c>
      <c r="I2145" t="s">
        <v>270</v>
      </c>
      <c r="J2145">
        <v>119</v>
      </c>
      <c r="K2145" t="s">
        <v>845</v>
      </c>
      <c r="L2145" t="s">
        <v>47</v>
      </c>
      <c r="M2145" t="s">
        <v>48</v>
      </c>
      <c r="N2145">
        <v>0</v>
      </c>
      <c r="O2145" t="str">
        <f t="shared" si="99"/>
        <v/>
      </c>
      <c r="P2145" t="str">
        <f t="shared" si="100"/>
        <v>100 - 120 минут</v>
      </c>
      <c r="Q2145" t="str">
        <f>VLOOKUP(L2145,[1]Лист1!$A:$B,2,0)</f>
        <v>Dramas</v>
      </c>
      <c r="R2145" s="5" t="str">
        <f t="shared" si="101"/>
        <v>2020</v>
      </c>
    </row>
    <row r="2146" spans="1:18" x14ac:dyDescent="0.25">
      <c r="A2146" s="4">
        <v>2144</v>
      </c>
      <c r="B2146" t="s">
        <v>6189</v>
      </c>
      <c r="C2146" t="s">
        <v>22756</v>
      </c>
      <c r="D2146" t="s">
        <v>6190</v>
      </c>
      <c r="E2146" t="s">
        <v>5293</v>
      </c>
      <c r="F2146" t="s">
        <v>400</v>
      </c>
      <c r="G2146" s="1">
        <v>43938</v>
      </c>
      <c r="H2146">
        <v>2019</v>
      </c>
      <c r="I2146" t="s">
        <v>23</v>
      </c>
      <c r="J2146">
        <v>121</v>
      </c>
      <c r="K2146" t="s">
        <v>389</v>
      </c>
      <c r="L2146" t="s">
        <v>390</v>
      </c>
      <c r="M2146" t="s">
        <v>232</v>
      </c>
      <c r="N2146">
        <v>0</v>
      </c>
      <c r="O2146" t="str">
        <f t="shared" si="99"/>
        <v/>
      </c>
      <c r="P2146" t="str">
        <f t="shared" si="100"/>
        <v>120 - 140 минут</v>
      </c>
      <c r="Q2146" t="str">
        <f>VLOOKUP(L2146,[1]Лист1!$A:$B,2,0)</f>
        <v>International</v>
      </c>
      <c r="R2146" s="5" t="str">
        <f t="shared" si="101"/>
        <v>2020</v>
      </c>
    </row>
    <row r="2147" spans="1:18" x14ac:dyDescent="0.25">
      <c r="A2147" s="4">
        <v>2145</v>
      </c>
      <c r="B2147" t="s">
        <v>6191</v>
      </c>
      <c r="C2147" t="s">
        <v>22756</v>
      </c>
      <c r="D2147" t="s">
        <v>6192</v>
      </c>
      <c r="E2147" t="s">
        <v>6193</v>
      </c>
      <c r="F2147" t="s">
        <v>3556</v>
      </c>
      <c r="G2147" s="1">
        <v>43937</v>
      </c>
      <c r="H2147">
        <v>2019</v>
      </c>
      <c r="I2147" t="s">
        <v>23</v>
      </c>
      <c r="J2147">
        <v>88</v>
      </c>
      <c r="K2147" t="s">
        <v>454</v>
      </c>
      <c r="L2147" t="s">
        <v>62</v>
      </c>
      <c r="M2147" t="s">
        <v>63</v>
      </c>
      <c r="N2147" t="s">
        <v>49</v>
      </c>
      <c r="O2147" t="str">
        <f t="shared" si="99"/>
        <v/>
      </c>
      <c r="P2147" t="str">
        <f t="shared" si="100"/>
        <v>80 - 100 минут</v>
      </c>
      <c r="Q2147" t="str">
        <f>VLOOKUP(L2147,[1]Лист1!$A:$B,2,0)</f>
        <v>Comedies</v>
      </c>
      <c r="R2147" s="5" t="str">
        <f t="shared" si="101"/>
        <v>2020</v>
      </c>
    </row>
    <row r="2148" spans="1:18" x14ac:dyDescent="0.25">
      <c r="A2148" s="4">
        <v>2146</v>
      </c>
      <c r="B2148" t="s">
        <v>6194</v>
      </c>
      <c r="C2148" t="s">
        <v>22757</v>
      </c>
      <c r="D2148" t="s">
        <v>6195</v>
      </c>
      <c r="E2148" t="s">
        <v>6196</v>
      </c>
      <c r="F2148" t="s">
        <v>22</v>
      </c>
      <c r="G2148" s="1">
        <v>43937</v>
      </c>
      <c r="H2148">
        <v>2020</v>
      </c>
      <c r="I2148" t="s">
        <v>23</v>
      </c>
      <c r="J2148">
        <v>2</v>
      </c>
      <c r="K2148" t="s">
        <v>1362</v>
      </c>
      <c r="L2148" t="s">
        <v>160</v>
      </c>
      <c r="M2148" t="s">
        <v>394</v>
      </c>
      <c r="N2148" t="s">
        <v>194</v>
      </c>
      <c r="O2148" t="str">
        <f t="shared" si="99"/>
        <v>2 сезона</v>
      </c>
      <c r="P2148" t="str">
        <f t="shared" si="100"/>
        <v/>
      </c>
      <c r="Q2148" t="str">
        <f>VLOOKUP(L2148,[1]Лист1!$A:$B,2,0)</f>
        <v>International</v>
      </c>
      <c r="R2148" s="5" t="str">
        <f t="shared" si="101"/>
        <v>2020</v>
      </c>
    </row>
    <row r="2149" spans="1:18" x14ac:dyDescent="0.25">
      <c r="A2149" s="4">
        <v>2147</v>
      </c>
      <c r="B2149" t="s">
        <v>6197</v>
      </c>
      <c r="C2149" t="s">
        <v>22756</v>
      </c>
      <c r="D2149" t="s">
        <v>6198</v>
      </c>
      <c r="E2149" t="s">
        <v>6199</v>
      </c>
      <c r="F2149" t="s">
        <v>16</v>
      </c>
      <c r="G2149" s="1">
        <v>43937</v>
      </c>
      <c r="H2149">
        <v>2016</v>
      </c>
      <c r="I2149" t="s">
        <v>17</v>
      </c>
      <c r="J2149">
        <v>106</v>
      </c>
      <c r="K2149" t="s">
        <v>62</v>
      </c>
      <c r="L2149" t="s">
        <v>62</v>
      </c>
      <c r="M2149">
        <v>0</v>
      </c>
      <c r="N2149">
        <v>0</v>
      </c>
      <c r="O2149" t="str">
        <f t="shared" si="99"/>
        <v/>
      </c>
      <c r="P2149" t="str">
        <f t="shared" si="100"/>
        <v>100 - 120 минут</v>
      </c>
      <c r="Q2149" t="str">
        <f>VLOOKUP(L2149,[1]Лист1!$A:$B,2,0)</f>
        <v>Comedies</v>
      </c>
      <c r="R2149" s="5" t="str">
        <f t="shared" si="101"/>
        <v>2020</v>
      </c>
    </row>
    <row r="2150" spans="1:18" x14ac:dyDescent="0.25">
      <c r="A2150" s="4">
        <v>2148</v>
      </c>
      <c r="B2150" t="s">
        <v>6200</v>
      </c>
      <c r="C2150" t="s">
        <v>22756</v>
      </c>
      <c r="D2150" t="s">
        <v>6201</v>
      </c>
      <c r="E2150" t="s">
        <v>6202</v>
      </c>
      <c r="F2150" t="s">
        <v>16</v>
      </c>
      <c r="G2150" s="1">
        <v>43937</v>
      </c>
      <c r="H2150">
        <v>2015</v>
      </c>
      <c r="I2150" t="s">
        <v>121</v>
      </c>
      <c r="J2150">
        <v>119</v>
      </c>
      <c r="K2150" t="s">
        <v>6203</v>
      </c>
      <c r="L2150" t="s">
        <v>41</v>
      </c>
      <c r="M2150" t="s">
        <v>63</v>
      </c>
      <c r="N2150" t="s">
        <v>70</v>
      </c>
      <c r="O2150" t="str">
        <f t="shared" si="99"/>
        <v/>
      </c>
      <c r="P2150" t="str">
        <f t="shared" si="100"/>
        <v>100 - 120 минут</v>
      </c>
      <c r="Q2150" t="str">
        <f>VLOOKUP(L2150,[1]Лист1!$A:$B,2,0)</f>
        <v>Kids</v>
      </c>
      <c r="R2150" s="5" t="str">
        <f t="shared" si="101"/>
        <v>2020</v>
      </c>
    </row>
    <row r="2151" spans="1:18" x14ac:dyDescent="0.25">
      <c r="A2151" s="4">
        <v>2149</v>
      </c>
      <c r="B2151" t="s">
        <v>6204</v>
      </c>
      <c r="C2151" t="s">
        <v>22756</v>
      </c>
      <c r="D2151" t="s">
        <v>6205</v>
      </c>
      <c r="E2151" t="s">
        <v>6206</v>
      </c>
      <c r="F2151" t="s">
        <v>38</v>
      </c>
      <c r="G2151" s="1">
        <v>43937</v>
      </c>
      <c r="H2151">
        <v>2020</v>
      </c>
      <c r="I2151" t="s">
        <v>23</v>
      </c>
      <c r="J2151">
        <v>63</v>
      </c>
      <c r="K2151" t="s">
        <v>733</v>
      </c>
      <c r="L2151" t="s">
        <v>733</v>
      </c>
      <c r="M2151">
        <v>0</v>
      </c>
      <c r="N2151">
        <v>0</v>
      </c>
      <c r="O2151" t="str">
        <f t="shared" si="99"/>
        <v/>
      </c>
      <c r="P2151" t="str">
        <f t="shared" si="100"/>
        <v>60 - 80 минут</v>
      </c>
      <c r="Q2151" t="str">
        <f>VLOOKUP(L2151,[1]Лист1!$A:$B,2,0)</f>
        <v>Stand-Up</v>
      </c>
      <c r="R2151" s="5" t="str">
        <f t="shared" si="101"/>
        <v>2020</v>
      </c>
    </row>
    <row r="2152" spans="1:18" x14ac:dyDescent="0.25">
      <c r="A2152" s="4">
        <v>2150</v>
      </c>
      <c r="B2152" t="s">
        <v>6207</v>
      </c>
      <c r="C2152" t="s">
        <v>22756</v>
      </c>
      <c r="D2152" t="s">
        <v>6208</v>
      </c>
      <c r="E2152" t="s">
        <v>6209</v>
      </c>
      <c r="F2152" t="s">
        <v>16</v>
      </c>
      <c r="G2152" s="1">
        <v>43937</v>
      </c>
      <c r="H2152">
        <v>2015</v>
      </c>
      <c r="I2152" t="s">
        <v>270</v>
      </c>
      <c r="J2152">
        <v>82</v>
      </c>
      <c r="K2152" t="s">
        <v>62</v>
      </c>
      <c r="L2152" t="s">
        <v>62</v>
      </c>
      <c r="M2152">
        <v>0</v>
      </c>
      <c r="N2152">
        <v>0</v>
      </c>
      <c r="O2152" t="str">
        <f t="shared" si="99"/>
        <v/>
      </c>
      <c r="P2152" t="str">
        <f t="shared" si="100"/>
        <v>80 - 100 минут</v>
      </c>
      <c r="Q2152" t="str">
        <f>VLOOKUP(L2152,[1]Лист1!$A:$B,2,0)</f>
        <v>Comedies</v>
      </c>
      <c r="R2152" s="5" t="str">
        <f t="shared" si="101"/>
        <v>2020</v>
      </c>
    </row>
    <row r="2153" spans="1:18" x14ac:dyDescent="0.25">
      <c r="A2153" s="4">
        <v>2151</v>
      </c>
      <c r="B2153" t="s">
        <v>6210</v>
      </c>
      <c r="C2153" t="s">
        <v>22756</v>
      </c>
      <c r="D2153" t="s">
        <v>6211</v>
      </c>
      <c r="E2153" t="s">
        <v>6212</v>
      </c>
      <c r="F2153" t="s">
        <v>2753</v>
      </c>
      <c r="G2153" s="1">
        <v>43937</v>
      </c>
      <c r="H2153">
        <v>2019</v>
      </c>
      <c r="I2153" t="s">
        <v>212</v>
      </c>
      <c r="J2153">
        <v>95</v>
      </c>
      <c r="K2153" t="s">
        <v>5955</v>
      </c>
      <c r="L2153" t="s">
        <v>41</v>
      </c>
      <c r="M2153" t="s">
        <v>42</v>
      </c>
      <c r="N2153" t="s">
        <v>49</v>
      </c>
      <c r="O2153" t="str">
        <f t="shared" si="99"/>
        <v/>
      </c>
      <c r="P2153" t="str">
        <f t="shared" si="100"/>
        <v>80 - 100 минут</v>
      </c>
      <c r="Q2153" t="str">
        <f>VLOOKUP(L2153,[1]Лист1!$A:$B,2,0)</f>
        <v>Kids</v>
      </c>
      <c r="R2153" s="5" t="str">
        <f t="shared" si="101"/>
        <v>2020</v>
      </c>
    </row>
    <row r="2154" spans="1:18" x14ac:dyDescent="0.25">
      <c r="A2154" s="4">
        <v>2152</v>
      </c>
      <c r="B2154" t="s">
        <v>6213</v>
      </c>
      <c r="C2154" t="s">
        <v>22756</v>
      </c>
      <c r="D2154" t="s">
        <v>6214</v>
      </c>
      <c r="E2154" t="s">
        <v>6215</v>
      </c>
      <c r="F2154" t="s">
        <v>574</v>
      </c>
      <c r="G2154" s="1">
        <v>43936</v>
      </c>
      <c r="H2154">
        <v>2018</v>
      </c>
      <c r="I2154" t="s">
        <v>54</v>
      </c>
      <c r="J2154">
        <v>93</v>
      </c>
      <c r="K2154" t="s">
        <v>463</v>
      </c>
      <c r="L2154" t="s">
        <v>47</v>
      </c>
      <c r="M2154" t="s">
        <v>49</v>
      </c>
      <c r="N2154" t="s">
        <v>143</v>
      </c>
      <c r="O2154" t="str">
        <f t="shared" si="99"/>
        <v/>
      </c>
      <c r="P2154" t="str">
        <f t="shared" si="100"/>
        <v>80 - 100 минут</v>
      </c>
      <c r="Q2154" t="str">
        <f>VLOOKUP(L2154,[1]Лист1!$A:$B,2,0)</f>
        <v>Dramas</v>
      </c>
      <c r="R2154" s="5" t="str">
        <f t="shared" si="101"/>
        <v>2020</v>
      </c>
    </row>
    <row r="2155" spans="1:18" x14ac:dyDescent="0.25">
      <c r="A2155" s="4">
        <v>2153</v>
      </c>
      <c r="B2155" t="s">
        <v>6216</v>
      </c>
      <c r="C2155" t="s">
        <v>22756</v>
      </c>
      <c r="D2155" t="s">
        <v>6217</v>
      </c>
      <c r="E2155" t="s">
        <v>6218</v>
      </c>
      <c r="F2155" t="s">
        <v>67</v>
      </c>
      <c r="G2155" s="1">
        <v>43936</v>
      </c>
      <c r="H2155">
        <v>2019</v>
      </c>
      <c r="I2155" t="s">
        <v>39</v>
      </c>
      <c r="J2155">
        <v>120</v>
      </c>
      <c r="K2155" t="s">
        <v>564</v>
      </c>
      <c r="L2155" t="s">
        <v>62</v>
      </c>
      <c r="M2155" t="s">
        <v>63</v>
      </c>
      <c r="N2155" t="s">
        <v>48</v>
      </c>
      <c r="O2155" t="str">
        <f t="shared" si="99"/>
        <v/>
      </c>
      <c r="P2155" t="str">
        <f t="shared" si="100"/>
        <v>120 - 140 минут</v>
      </c>
      <c r="Q2155" t="str">
        <f>VLOOKUP(L2155,[1]Лист1!$A:$B,2,0)</f>
        <v>Comedies</v>
      </c>
      <c r="R2155" s="5" t="str">
        <f t="shared" si="101"/>
        <v>2020</v>
      </c>
    </row>
    <row r="2156" spans="1:18" x14ac:dyDescent="0.25">
      <c r="A2156" s="4">
        <v>2154</v>
      </c>
      <c r="B2156" t="s">
        <v>6219</v>
      </c>
      <c r="C2156" t="s">
        <v>22756</v>
      </c>
      <c r="D2156" t="s">
        <v>6220</v>
      </c>
      <c r="E2156" t="s">
        <v>6221</v>
      </c>
      <c r="F2156" t="s">
        <v>67</v>
      </c>
      <c r="G2156" s="1">
        <v>43936</v>
      </c>
      <c r="H2156">
        <v>2020</v>
      </c>
      <c r="I2156" t="s">
        <v>23</v>
      </c>
      <c r="J2156">
        <v>147</v>
      </c>
      <c r="K2156" t="s">
        <v>463</v>
      </c>
      <c r="L2156" t="s">
        <v>47</v>
      </c>
      <c r="M2156" t="s">
        <v>49</v>
      </c>
      <c r="N2156" t="s">
        <v>143</v>
      </c>
      <c r="O2156" t="str">
        <f t="shared" si="99"/>
        <v/>
      </c>
      <c r="P2156" t="str">
        <f t="shared" si="100"/>
        <v>140 минут +</v>
      </c>
      <c r="Q2156" t="str">
        <f>VLOOKUP(L2156,[1]Лист1!$A:$B,2,0)</f>
        <v>Dramas</v>
      </c>
      <c r="R2156" s="5" t="str">
        <f t="shared" si="101"/>
        <v>2020</v>
      </c>
    </row>
    <row r="2157" spans="1:18" x14ac:dyDescent="0.25">
      <c r="A2157" s="4">
        <v>2155</v>
      </c>
      <c r="B2157" t="s">
        <v>6222</v>
      </c>
      <c r="C2157" t="s">
        <v>22756</v>
      </c>
      <c r="D2157" t="s">
        <v>6223</v>
      </c>
      <c r="E2157" t="s">
        <v>6224</v>
      </c>
      <c r="F2157" t="s">
        <v>16</v>
      </c>
      <c r="G2157" s="1">
        <v>43935</v>
      </c>
      <c r="H2157">
        <v>2020</v>
      </c>
      <c r="I2157" t="s">
        <v>23</v>
      </c>
      <c r="J2157">
        <v>55</v>
      </c>
      <c r="K2157" t="s">
        <v>733</v>
      </c>
      <c r="L2157" t="s">
        <v>733</v>
      </c>
      <c r="M2157">
        <v>0</v>
      </c>
      <c r="N2157">
        <v>0</v>
      </c>
      <c r="O2157" t="str">
        <f t="shared" si="99"/>
        <v/>
      </c>
      <c r="P2157" t="str">
        <f t="shared" si="100"/>
        <v>40 - 60 минут</v>
      </c>
      <c r="Q2157" t="str">
        <f>VLOOKUP(L2157,[1]Лист1!$A:$B,2,0)</f>
        <v>Stand-Up</v>
      </c>
      <c r="R2157" s="5" t="str">
        <f t="shared" si="101"/>
        <v>2020</v>
      </c>
    </row>
    <row r="2158" spans="1:18" x14ac:dyDescent="0.25">
      <c r="A2158" s="4">
        <v>2156</v>
      </c>
      <c r="B2158" t="s">
        <v>6225</v>
      </c>
      <c r="C2158" t="s">
        <v>22756</v>
      </c>
      <c r="D2158" t="s">
        <v>6226</v>
      </c>
      <c r="E2158" t="s">
        <v>4467</v>
      </c>
      <c r="F2158" t="s">
        <v>357</v>
      </c>
      <c r="G2158" s="1">
        <v>43935</v>
      </c>
      <c r="H2158">
        <v>2018</v>
      </c>
      <c r="I2158" t="s">
        <v>54</v>
      </c>
      <c r="J2158">
        <v>107</v>
      </c>
      <c r="K2158" t="s">
        <v>75</v>
      </c>
      <c r="L2158" t="s">
        <v>47</v>
      </c>
      <c r="M2158" t="s">
        <v>49</v>
      </c>
      <c r="N2158">
        <v>0</v>
      </c>
      <c r="O2158" t="str">
        <f t="shared" si="99"/>
        <v/>
      </c>
      <c r="P2158" t="str">
        <f t="shared" si="100"/>
        <v>100 - 120 минут</v>
      </c>
      <c r="Q2158" t="str">
        <f>VLOOKUP(L2158,[1]Лист1!$A:$B,2,0)</f>
        <v>Dramas</v>
      </c>
      <c r="R2158" s="5" t="str">
        <f t="shared" si="101"/>
        <v>2020</v>
      </c>
    </row>
    <row r="2159" spans="1:18" x14ac:dyDescent="0.25">
      <c r="A2159" s="4">
        <v>2157</v>
      </c>
      <c r="B2159" t="s">
        <v>6227</v>
      </c>
      <c r="C2159" t="s">
        <v>22756</v>
      </c>
      <c r="D2159" t="s">
        <v>6228</v>
      </c>
      <c r="E2159" t="s">
        <v>6070</v>
      </c>
      <c r="F2159" t="s">
        <v>357</v>
      </c>
      <c r="G2159" s="1">
        <v>43934</v>
      </c>
      <c r="H2159">
        <v>2018</v>
      </c>
      <c r="I2159" t="s">
        <v>54</v>
      </c>
      <c r="J2159">
        <v>92</v>
      </c>
      <c r="K2159" t="s">
        <v>454</v>
      </c>
      <c r="L2159" t="s">
        <v>62</v>
      </c>
      <c r="M2159" t="s">
        <v>63</v>
      </c>
      <c r="N2159" t="s">
        <v>49</v>
      </c>
      <c r="O2159" t="str">
        <f t="shared" si="99"/>
        <v/>
      </c>
      <c r="P2159" t="str">
        <f t="shared" si="100"/>
        <v>80 - 100 минут</v>
      </c>
      <c r="Q2159" t="str">
        <f>VLOOKUP(L2159,[1]Лист1!$A:$B,2,0)</f>
        <v>Comedies</v>
      </c>
      <c r="R2159" s="5" t="str">
        <f t="shared" si="101"/>
        <v>2020</v>
      </c>
    </row>
    <row r="2160" spans="1:18" x14ac:dyDescent="0.25">
      <c r="A2160" s="4">
        <v>2158</v>
      </c>
      <c r="B2160" t="s">
        <v>6229</v>
      </c>
      <c r="C2160" t="s">
        <v>22756</v>
      </c>
      <c r="D2160" t="s">
        <v>6230</v>
      </c>
      <c r="E2160" t="s">
        <v>6231</v>
      </c>
      <c r="F2160" t="s">
        <v>709</v>
      </c>
      <c r="G2160" s="1">
        <v>43932</v>
      </c>
      <c r="H2160">
        <v>2019</v>
      </c>
      <c r="I2160" t="s">
        <v>23</v>
      </c>
      <c r="J2160">
        <v>98</v>
      </c>
      <c r="K2160" t="s">
        <v>6232</v>
      </c>
      <c r="L2160" t="s">
        <v>237</v>
      </c>
      <c r="M2160" t="s">
        <v>48</v>
      </c>
      <c r="N2160" t="s">
        <v>49</v>
      </c>
      <c r="O2160" t="str">
        <f t="shared" si="99"/>
        <v/>
      </c>
      <c r="P2160" t="str">
        <f t="shared" si="100"/>
        <v>80 - 100 минут</v>
      </c>
      <c r="Q2160" t="str">
        <f>VLOOKUP(L2160,[1]Лист1!$A:$B,2,0)</f>
        <v>Action &amp; Adventure</v>
      </c>
      <c r="R2160" s="5" t="str">
        <f t="shared" si="101"/>
        <v>2020</v>
      </c>
    </row>
    <row r="2161" spans="1:18" x14ac:dyDescent="0.25">
      <c r="A2161" s="4">
        <v>2159</v>
      </c>
      <c r="B2161" t="s">
        <v>6233</v>
      </c>
      <c r="C2161" t="s">
        <v>22756</v>
      </c>
      <c r="D2161" t="s">
        <v>6234</v>
      </c>
      <c r="E2161" t="s">
        <v>6235</v>
      </c>
      <c r="F2161" t="s">
        <v>53</v>
      </c>
      <c r="G2161" s="1">
        <v>43931</v>
      </c>
      <c r="H2161">
        <v>2020</v>
      </c>
      <c r="I2161" t="s">
        <v>23</v>
      </c>
      <c r="J2161">
        <v>101</v>
      </c>
      <c r="K2161" t="s">
        <v>142</v>
      </c>
      <c r="L2161" t="s">
        <v>62</v>
      </c>
      <c r="M2161" t="s">
        <v>49</v>
      </c>
      <c r="N2161" t="s">
        <v>143</v>
      </c>
      <c r="O2161" t="str">
        <f t="shared" si="99"/>
        <v/>
      </c>
      <c r="P2161" t="str">
        <f t="shared" si="100"/>
        <v>100 - 120 минут</v>
      </c>
      <c r="Q2161" t="str">
        <f>VLOOKUP(L2161,[1]Лист1!$A:$B,2,0)</f>
        <v>Comedies</v>
      </c>
      <c r="R2161" s="5" t="str">
        <f t="shared" si="101"/>
        <v>2020</v>
      </c>
    </row>
    <row r="2162" spans="1:18" x14ac:dyDescent="0.25">
      <c r="A2162" s="4">
        <v>2160</v>
      </c>
      <c r="B2162" t="s">
        <v>6236</v>
      </c>
      <c r="C2162" t="s">
        <v>22756</v>
      </c>
      <c r="D2162" t="s">
        <v>6237</v>
      </c>
      <c r="E2162" t="s">
        <v>6238</v>
      </c>
      <c r="F2162" t="s">
        <v>22</v>
      </c>
      <c r="G2162" s="1">
        <v>43931</v>
      </c>
      <c r="H2162">
        <v>2019</v>
      </c>
      <c r="I2162" t="s">
        <v>23</v>
      </c>
      <c r="J2162">
        <v>112</v>
      </c>
      <c r="K2162" t="s">
        <v>454</v>
      </c>
      <c r="L2162" t="s">
        <v>62</v>
      </c>
      <c r="M2162" t="s">
        <v>63</v>
      </c>
      <c r="N2162" t="s">
        <v>49</v>
      </c>
      <c r="O2162" t="str">
        <f t="shared" si="99"/>
        <v/>
      </c>
      <c r="P2162" t="str">
        <f t="shared" si="100"/>
        <v>100 - 120 минут</v>
      </c>
      <c r="Q2162" t="str">
        <f>VLOOKUP(L2162,[1]Лист1!$A:$B,2,0)</f>
        <v>Comedies</v>
      </c>
      <c r="R2162" s="5" t="str">
        <f t="shared" si="101"/>
        <v>2020</v>
      </c>
    </row>
    <row r="2163" spans="1:18" x14ac:dyDescent="0.25">
      <c r="A2163" s="4">
        <v>2161</v>
      </c>
      <c r="B2163" t="s">
        <v>6239</v>
      </c>
      <c r="C2163" t="s">
        <v>22756</v>
      </c>
      <c r="D2163" t="s">
        <v>6240</v>
      </c>
      <c r="E2163" t="s">
        <v>6241</v>
      </c>
      <c r="F2163" t="s">
        <v>16</v>
      </c>
      <c r="G2163" s="1">
        <v>43931</v>
      </c>
      <c r="H2163">
        <v>2020</v>
      </c>
      <c r="I2163" t="s">
        <v>212</v>
      </c>
      <c r="J2163">
        <v>103</v>
      </c>
      <c r="K2163" t="s">
        <v>1786</v>
      </c>
      <c r="L2163" t="s">
        <v>41</v>
      </c>
      <c r="M2163" t="s">
        <v>42</v>
      </c>
      <c r="N2163" t="s">
        <v>442</v>
      </c>
      <c r="O2163" t="str">
        <f t="shared" si="99"/>
        <v/>
      </c>
      <c r="P2163" t="str">
        <f t="shared" si="100"/>
        <v>100 - 120 минут</v>
      </c>
      <c r="Q2163" t="str">
        <f>VLOOKUP(L2163,[1]Лист1!$A:$B,2,0)</f>
        <v>Kids</v>
      </c>
      <c r="R2163" s="5" t="str">
        <f t="shared" si="101"/>
        <v>2020</v>
      </c>
    </row>
    <row r="2164" spans="1:18" x14ac:dyDescent="0.25">
      <c r="A2164" s="4">
        <v>2162</v>
      </c>
      <c r="B2164" t="s">
        <v>6242</v>
      </c>
      <c r="C2164" t="s">
        <v>22757</v>
      </c>
      <c r="D2164" t="s">
        <v>6243</v>
      </c>
      <c r="E2164" t="s">
        <v>6244</v>
      </c>
      <c r="F2164" t="s">
        <v>737</v>
      </c>
      <c r="G2164" s="1">
        <v>43931</v>
      </c>
      <c r="H2164">
        <v>2019</v>
      </c>
      <c r="I2164" t="s">
        <v>23</v>
      </c>
      <c r="J2164">
        <v>1</v>
      </c>
      <c r="K2164" t="s">
        <v>351</v>
      </c>
      <c r="L2164" t="s">
        <v>25</v>
      </c>
      <c r="M2164" t="s">
        <v>26</v>
      </c>
      <c r="N2164" t="s">
        <v>168</v>
      </c>
      <c r="O2164" t="str">
        <f t="shared" si="99"/>
        <v>1 сезон</v>
      </c>
      <c r="P2164" t="str">
        <f t="shared" si="100"/>
        <v/>
      </c>
      <c r="Q2164" t="str">
        <f>VLOOKUP(L2164,[1]Лист1!$A:$B,2,0)</f>
        <v>Crime</v>
      </c>
      <c r="R2164" s="5" t="str">
        <f t="shared" si="101"/>
        <v>2020</v>
      </c>
    </row>
    <row r="2165" spans="1:18" x14ac:dyDescent="0.25">
      <c r="A2165" s="4">
        <v>2163</v>
      </c>
      <c r="B2165" t="s">
        <v>6245</v>
      </c>
      <c r="C2165" t="s">
        <v>22756</v>
      </c>
      <c r="D2165" t="s">
        <v>6246</v>
      </c>
      <c r="E2165" t="s">
        <v>6247</v>
      </c>
      <c r="F2165" t="s">
        <v>16</v>
      </c>
      <c r="G2165" s="1">
        <v>43931</v>
      </c>
      <c r="H2165">
        <v>2020</v>
      </c>
      <c r="I2165" t="s">
        <v>121</v>
      </c>
      <c r="J2165">
        <v>91</v>
      </c>
      <c r="K2165" t="s">
        <v>47</v>
      </c>
      <c r="L2165" t="s">
        <v>47</v>
      </c>
      <c r="M2165">
        <v>0</v>
      </c>
      <c r="N2165">
        <v>0</v>
      </c>
      <c r="O2165" t="str">
        <f t="shared" si="99"/>
        <v/>
      </c>
      <c r="P2165" t="str">
        <f t="shared" si="100"/>
        <v>80 - 100 минут</v>
      </c>
      <c r="Q2165" t="str">
        <f>VLOOKUP(L2165,[1]Лист1!$A:$B,2,0)</f>
        <v>Dramas</v>
      </c>
      <c r="R2165" s="5" t="str">
        <f t="shared" si="101"/>
        <v>2020</v>
      </c>
    </row>
    <row r="2166" spans="1:18" x14ac:dyDescent="0.25">
      <c r="A2166" s="4">
        <v>2164</v>
      </c>
      <c r="B2166" t="s">
        <v>6248</v>
      </c>
      <c r="C2166" t="s">
        <v>22756</v>
      </c>
      <c r="D2166" t="s">
        <v>6249</v>
      </c>
      <c r="E2166" t="s">
        <v>6250</v>
      </c>
      <c r="F2166" t="s">
        <v>574</v>
      </c>
      <c r="G2166" s="1">
        <v>43929</v>
      </c>
      <c r="H2166">
        <v>2019</v>
      </c>
      <c r="I2166" t="s">
        <v>23</v>
      </c>
      <c r="J2166">
        <v>96</v>
      </c>
      <c r="K2166" t="s">
        <v>454</v>
      </c>
      <c r="L2166" t="s">
        <v>62</v>
      </c>
      <c r="M2166" t="s">
        <v>63</v>
      </c>
      <c r="N2166" t="s">
        <v>49</v>
      </c>
      <c r="O2166" t="str">
        <f t="shared" si="99"/>
        <v/>
      </c>
      <c r="P2166" t="str">
        <f t="shared" si="100"/>
        <v>80 - 100 минут</v>
      </c>
      <c r="Q2166" t="str">
        <f>VLOOKUP(L2166,[1]Лист1!$A:$B,2,0)</f>
        <v>Comedies</v>
      </c>
      <c r="R2166" s="5" t="str">
        <f t="shared" si="101"/>
        <v>2020</v>
      </c>
    </row>
    <row r="2167" spans="1:18" x14ac:dyDescent="0.25">
      <c r="A2167" s="4">
        <v>2165</v>
      </c>
      <c r="B2167" t="s">
        <v>6251</v>
      </c>
      <c r="C2167" t="s">
        <v>22756</v>
      </c>
      <c r="D2167" t="s">
        <v>6252</v>
      </c>
      <c r="E2167" t="s">
        <v>6253</v>
      </c>
      <c r="F2167" t="s">
        <v>16</v>
      </c>
      <c r="G2167" s="1">
        <v>43929</v>
      </c>
      <c r="H2167">
        <v>2010</v>
      </c>
      <c r="I2167" t="s">
        <v>121</v>
      </c>
      <c r="J2167">
        <v>104</v>
      </c>
      <c r="K2167" t="s">
        <v>6254</v>
      </c>
      <c r="L2167" t="s">
        <v>237</v>
      </c>
      <c r="M2167" t="s">
        <v>701</v>
      </c>
      <c r="N2167" t="s">
        <v>152</v>
      </c>
      <c r="O2167" t="str">
        <f t="shared" si="99"/>
        <v/>
      </c>
      <c r="P2167" t="str">
        <f t="shared" si="100"/>
        <v>100 - 120 минут</v>
      </c>
      <c r="Q2167" t="str">
        <f>VLOOKUP(L2167,[1]Лист1!$A:$B,2,0)</f>
        <v>Action &amp; Adventure</v>
      </c>
      <c r="R2167" s="5" t="str">
        <f t="shared" si="101"/>
        <v>2020</v>
      </c>
    </row>
    <row r="2168" spans="1:18" x14ac:dyDescent="0.25">
      <c r="A2168" s="4">
        <v>2166</v>
      </c>
      <c r="B2168" t="s">
        <v>6255</v>
      </c>
      <c r="C2168" t="s">
        <v>22756</v>
      </c>
      <c r="D2168" t="s">
        <v>6256</v>
      </c>
      <c r="E2168" t="s">
        <v>6257</v>
      </c>
      <c r="F2168" t="s">
        <v>16</v>
      </c>
      <c r="G2168" s="1">
        <v>43928</v>
      </c>
      <c r="H2168">
        <v>2017</v>
      </c>
      <c r="I2168" t="s">
        <v>23</v>
      </c>
      <c r="J2168">
        <v>66</v>
      </c>
      <c r="K2168" t="s">
        <v>733</v>
      </c>
      <c r="L2168" t="s">
        <v>733</v>
      </c>
      <c r="M2168">
        <v>0</v>
      </c>
      <c r="N2168">
        <v>0</v>
      </c>
      <c r="O2168" t="str">
        <f t="shared" si="99"/>
        <v/>
      </c>
      <c r="P2168" t="str">
        <f t="shared" si="100"/>
        <v>60 - 80 минут</v>
      </c>
      <c r="Q2168" t="str">
        <f>VLOOKUP(L2168,[1]Лист1!$A:$B,2,0)</f>
        <v>Stand-Up</v>
      </c>
      <c r="R2168" s="5" t="str">
        <f t="shared" si="101"/>
        <v>2020</v>
      </c>
    </row>
    <row r="2169" spans="1:18" x14ac:dyDescent="0.25">
      <c r="A2169" s="4">
        <v>2167</v>
      </c>
      <c r="B2169" t="s">
        <v>6258</v>
      </c>
      <c r="C2169" t="s">
        <v>22756</v>
      </c>
      <c r="D2169" t="s">
        <v>6259</v>
      </c>
      <c r="E2169" t="s">
        <v>6260</v>
      </c>
      <c r="F2169" t="s">
        <v>16</v>
      </c>
      <c r="G2169" s="1">
        <v>43927</v>
      </c>
      <c r="H2169">
        <v>2019</v>
      </c>
      <c r="I2169" t="s">
        <v>23</v>
      </c>
      <c r="J2169">
        <v>83</v>
      </c>
      <c r="K2169" t="s">
        <v>845</v>
      </c>
      <c r="L2169" t="s">
        <v>47</v>
      </c>
      <c r="M2169" t="s">
        <v>48</v>
      </c>
      <c r="N2169">
        <v>0</v>
      </c>
      <c r="O2169" t="str">
        <f t="shared" si="99"/>
        <v/>
      </c>
      <c r="P2169" t="str">
        <f t="shared" si="100"/>
        <v>80 - 100 минут</v>
      </c>
      <c r="Q2169" t="str">
        <f>VLOOKUP(L2169,[1]Лист1!$A:$B,2,0)</f>
        <v>Dramas</v>
      </c>
      <c r="R2169" s="5" t="str">
        <f t="shared" si="101"/>
        <v>2020</v>
      </c>
    </row>
    <row r="2170" spans="1:18" x14ac:dyDescent="0.25">
      <c r="A2170" s="4">
        <v>2168</v>
      </c>
      <c r="B2170" t="s">
        <v>6261</v>
      </c>
      <c r="C2170" t="s">
        <v>22756</v>
      </c>
      <c r="D2170" t="s">
        <v>6262</v>
      </c>
      <c r="E2170" t="s">
        <v>6263</v>
      </c>
      <c r="F2170" t="s">
        <v>16</v>
      </c>
      <c r="G2170" s="1">
        <v>43927</v>
      </c>
      <c r="H2170">
        <v>2017</v>
      </c>
      <c r="I2170" t="s">
        <v>270</v>
      </c>
      <c r="J2170">
        <v>111</v>
      </c>
      <c r="K2170" t="s">
        <v>845</v>
      </c>
      <c r="L2170" t="s">
        <v>47</v>
      </c>
      <c r="M2170" t="s">
        <v>48</v>
      </c>
      <c r="N2170">
        <v>0</v>
      </c>
      <c r="O2170" t="str">
        <f t="shared" si="99"/>
        <v/>
      </c>
      <c r="P2170" t="str">
        <f t="shared" si="100"/>
        <v>100 - 120 минут</v>
      </c>
      <c r="Q2170" t="str">
        <f>VLOOKUP(L2170,[1]Лист1!$A:$B,2,0)</f>
        <v>Dramas</v>
      </c>
      <c r="R2170" s="5" t="str">
        <f t="shared" si="101"/>
        <v>2020</v>
      </c>
    </row>
    <row r="2171" spans="1:18" x14ac:dyDescent="0.25">
      <c r="A2171" s="4">
        <v>2169</v>
      </c>
      <c r="B2171" t="s">
        <v>6264</v>
      </c>
      <c r="C2171" t="s">
        <v>22756</v>
      </c>
      <c r="D2171" t="s">
        <v>6265</v>
      </c>
      <c r="E2171" t="s">
        <v>6266</v>
      </c>
      <c r="F2171" t="s">
        <v>16</v>
      </c>
      <c r="G2171" s="1">
        <v>43926</v>
      </c>
      <c r="H2171">
        <v>2019</v>
      </c>
      <c r="I2171" t="s">
        <v>23</v>
      </c>
      <c r="J2171">
        <v>90</v>
      </c>
      <c r="K2171" t="s">
        <v>6267</v>
      </c>
      <c r="L2171" t="s">
        <v>151</v>
      </c>
      <c r="M2171" t="s">
        <v>48</v>
      </c>
      <c r="N2171" t="s">
        <v>152</v>
      </c>
      <c r="O2171" t="str">
        <f t="shared" si="99"/>
        <v/>
      </c>
      <c r="P2171" t="str">
        <f t="shared" si="100"/>
        <v>80 - 100 минут</v>
      </c>
      <c r="Q2171" t="str">
        <f>VLOOKUP(L2171,[1]Лист1!$A:$B,2,0)</f>
        <v>Horror</v>
      </c>
      <c r="R2171" s="5" t="str">
        <f t="shared" si="101"/>
        <v>2020</v>
      </c>
    </row>
    <row r="2172" spans="1:18" x14ac:dyDescent="0.25">
      <c r="A2172" s="4">
        <v>2170</v>
      </c>
      <c r="B2172" t="s">
        <v>6268</v>
      </c>
      <c r="C2172" t="s">
        <v>22756</v>
      </c>
      <c r="D2172" t="s">
        <v>6269</v>
      </c>
      <c r="E2172" t="s">
        <v>6270</v>
      </c>
      <c r="F2172" t="s">
        <v>3252</v>
      </c>
      <c r="G2172" s="1">
        <v>43926</v>
      </c>
      <c r="H2172">
        <v>2017</v>
      </c>
      <c r="I2172" t="s">
        <v>270</v>
      </c>
      <c r="J2172">
        <v>121</v>
      </c>
      <c r="K2172" t="s">
        <v>1470</v>
      </c>
      <c r="L2172" t="s">
        <v>47</v>
      </c>
      <c r="M2172" t="s">
        <v>48</v>
      </c>
      <c r="N2172" t="s">
        <v>232</v>
      </c>
      <c r="O2172" t="str">
        <f t="shared" si="99"/>
        <v/>
      </c>
      <c r="P2172" t="str">
        <f t="shared" si="100"/>
        <v>120 - 140 минут</v>
      </c>
      <c r="Q2172" t="str">
        <f>VLOOKUP(L2172,[1]Лист1!$A:$B,2,0)</f>
        <v>Dramas</v>
      </c>
      <c r="R2172" s="5" t="str">
        <f t="shared" si="101"/>
        <v>2020</v>
      </c>
    </row>
    <row r="2173" spans="1:18" x14ac:dyDescent="0.25">
      <c r="A2173" s="4">
        <v>2171</v>
      </c>
      <c r="B2173" t="s">
        <v>6271</v>
      </c>
      <c r="C2173" t="s">
        <v>22756</v>
      </c>
      <c r="D2173" t="s">
        <v>6272</v>
      </c>
      <c r="E2173" t="s">
        <v>2493</v>
      </c>
      <c r="F2173" t="s">
        <v>16</v>
      </c>
      <c r="G2173" s="1">
        <v>43925</v>
      </c>
      <c r="H2173">
        <v>2019</v>
      </c>
      <c r="I2173" t="s">
        <v>270</v>
      </c>
      <c r="J2173">
        <v>121</v>
      </c>
      <c r="K2173" t="s">
        <v>237</v>
      </c>
      <c r="L2173" t="s">
        <v>237</v>
      </c>
      <c r="M2173">
        <v>0</v>
      </c>
      <c r="N2173">
        <v>0</v>
      </c>
      <c r="O2173" t="str">
        <f t="shared" si="99"/>
        <v/>
      </c>
      <c r="P2173" t="str">
        <f t="shared" si="100"/>
        <v>120 - 140 минут</v>
      </c>
      <c r="Q2173" t="str">
        <f>VLOOKUP(L2173,[1]Лист1!$A:$B,2,0)</f>
        <v>Action &amp; Adventure</v>
      </c>
      <c r="R2173" s="5" t="str">
        <f t="shared" si="101"/>
        <v>2020</v>
      </c>
    </row>
    <row r="2174" spans="1:18" x14ac:dyDescent="0.25">
      <c r="A2174" s="4">
        <v>2172</v>
      </c>
      <c r="B2174" t="s">
        <v>6273</v>
      </c>
      <c r="C2174" t="s">
        <v>22756</v>
      </c>
      <c r="D2174" t="s">
        <v>6274</v>
      </c>
      <c r="E2174" t="s">
        <v>6275</v>
      </c>
      <c r="F2174" t="s">
        <v>16</v>
      </c>
      <c r="G2174" s="1">
        <v>43924</v>
      </c>
      <c r="H2174">
        <v>2020</v>
      </c>
      <c r="I2174" t="s">
        <v>23</v>
      </c>
      <c r="J2174">
        <v>88</v>
      </c>
      <c r="K2174" t="s">
        <v>646</v>
      </c>
      <c r="L2174" t="s">
        <v>237</v>
      </c>
      <c r="M2174" t="s">
        <v>42</v>
      </c>
      <c r="N2174">
        <v>0</v>
      </c>
      <c r="O2174" t="str">
        <f t="shared" si="99"/>
        <v/>
      </c>
      <c r="P2174" t="str">
        <f t="shared" si="100"/>
        <v>80 - 100 минут</v>
      </c>
      <c r="Q2174" t="str">
        <f>VLOOKUP(L2174,[1]Лист1!$A:$B,2,0)</f>
        <v>Action &amp; Adventure</v>
      </c>
      <c r="R2174" s="5" t="str">
        <f t="shared" si="101"/>
        <v>2020</v>
      </c>
    </row>
    <row r="2175" spans="1:18" x14ac:dyDescent="0.25">
      <c r="A2175" s="4">
        <v>2173</v>
      </c>
      <c r="B2175" t="s">
        <v>6276</v>
      </c>
      <c r="C2175" t="s">
        <v>22756</v>
      </c>
      <c r="D2175" t="s">
        <v>6277</v>
      </c>
      <c r="E2175" t="s">
        <v>6278</v>
      </c>
      <c r="F2175" t="s">
        <v>400</v>
      </c>
      <c r="G2175" s="1">
        <v>43924</v>
      </c>
      <c r="H2175">
        <v>2020</v>
      </c>
      <c r="I2175" t="s">
        <v>23</v>
      </c>
      <c r="J2175">
        <v>57</v>
      </c>
      <c r="K2175" t="s">
        <v>128</v>
      </c>
      <c r="L2175" t="s">
        <v>18</v>
      </c>
      <c r="M2175" t="s">
        <v>49</v>
      </c>
      <c r="N2175">
        <v>0</v>
      </c>
      <c r="O2175" t="str">
        <f t="shared" si="99"/>
        <v/>
      </c>
      <c r="P2175" t="str">
        <f t="shared" si="100"/>
        <v>40 - 60 минут</v>
      </c>
      <c r="Q2175" t="str">
        <f>VLOOKUP(L2175,[1]Лист1!$A:$B,2,0)</f>
        <v>Documentaries</v>
      </c>
      <c r="R2175" s="5" t="str">
        <f t="shared" si="101"/>
        <v>2020</v>
      </c>
    </row>
    <row r="2176" spans="1:18" x14ac:dyDescent="0.25">
      <c r="A2176" s="4">
        <v>2174</v>
      </c>
      <c r="B2176" t="s">
        <v>6279</v>
      </c>
      <c r="C2176" t="s">
        <v>22756</v>
      </c>
      <c r="D2176" t="s">
        <v>6280</v>
      </c>
      <c r="E2176" t="s">
        <v>6281</v>
      </c>
      <c r="F2176" t="s">
        <v>53</v>
      </c>
      <c r="G2176" s="1">
        <v>43924</v>
      </c>
      <c r="H2176">
        <v>2017</v>
      </c>
      <c r="I2176" t="s">
        <v>270</v>
      </c>
      <c r="J2176">
        <v>107</v>
      </c>
      <c r="K2176" t="s">
        <v>564</v>
      </c>
      <c r="L2176" t="s">
        <v>62</v>
      </c>
      <c r="M2176" t="s">
        <v>63</v>
      </c>
      <c r="N2176" t="s">
        <v>48</v>
      </c>
      <c r="O2176" t="str">
        <f t="shared" si="99"/>
        <v/>
      </c>
      <c r="P2176" t="str">
        <f t="shared" si="100"/>
        <v>100 - 120 минут</v>
      </c>
      <c r="Q2176" t="str">
        <f>VLOOKUP(L2176,[1]Лист1!$A:$B,2,0)</f>
        <v>Comedies</v>
      </c>
      <c r="R2176" s="5" t="str">
        <f t="shared" si="101"/>
        <v>2020</v>
      </c>
    </row>
    <row r="2177" spans="1:18" x14ac:dyDescent="0.25">
      <c r="A2177" s="4">
        <v>2175</v>
      </c>
      <c r="B2177" t="s">
        <v>6282</v>
      </c>
      <c r="C2177" t="s">
        <v>22756</v>
      </c>
      <c r="D2177" t="s">
        <v>6283</v>
      </c>
      <c r="E2177" t="s">
        <v>6284</v>
      </c>
      <c r="F2177" t="s">
        <v>284</v>
      </c>
      <c r="G2177" s="1">
        <v>43923</v>
      </c>
      <c r="H2177">
        <v>2020</v>
      </c>
      <c r="I2177" t="s">
        <v>54</v>
      </c>
      <c r="J2177">
        <v>5</v>
      </c>
      <c r="K2177" t="s">
        <v>285</v>
      </c>
      <c r="L2177" t="s">
        <v>237</v>
      </c>
      <c r="M2177" t="s">
        <v>286</v>
      </c>
      <c r="N2177" t="s">
        <v>49</v>
      </c>
      <c r="O2177" t="str">
        <f t="shared" si="99"/>
        <v/>
      </c>
      <c r="P2177" t="str">
        <f t="shared" si="100"/>
        <v>0 - 40 минут</v>
      </c>
      <c r="Q2177" t="str">
        <f>VLOOKUP(L2177,[1]Лист1!$A:$B,2,0)</f>
        <v>Action &amp; Adventure</v>
      </c>
      <c r="R2177" s="5" t="str">
        <f t="shared" si="101"/>
        <v>2020</v>
      </c>
    </row>
    <row r="2178" spans="1:18" x14ac:dyDescent="0.25">
      <c r="A2178" s="4">
        <v>2176</v>
      </c>
      <c r="B2178" t="s">
        <v>6285</v>
      </c>
      <c r="C2178" t="s">
        <v>22756</v>
      </c>
      <c r="D2178" t="s">
        <v>6286</v>
      </c>
      <c r="E2178" t="s">
        <v>6287</v>
      </c>
      <c r="F2178" t="s">
        <v>284</v>
      </c>
      <c r="G2178" s="1">
        <v>43923</v>
      </c>
      <c r="H2178">
        <v>2019</v>
      </c>
      <c r="I2178" t="s">
        <v>39</v>
      </c>
      <c r="J2178">
        <v>91</v>
      </c>
      <c r="K2178" t="s">
        <v>6288</v>
      </c>
      <c r="L2178" t="s">
        <v>524</v>
      </c>
      <c r="M2178" t="s">
        <v>49</v>
      </c>
      <c r="N2178" t="s">
        <v>152</v>
      </c>
      <c r="O2178" t="str">
        <f t="shared" si="99"/>
        <v/>
      </c>
      <c r="P2178" t="str">
        <f t="shared" si="100"/>
        <v>80 - 100 минут</v>
      </c>
      <c r="Q2178" t="str">
        <f>VLOOKUP(L2178,[1]Лист1!$A:$B,2,0)</f>
        <v>Anime</v>
      </c>
      <c r="R2178" s="5" t="str">
        <f t="shared" si="101"/>
        <v>2020</v>
      </c>
    </row>
    <row r="2179" spans="1:18" x14ac:dyDescent="0.25">
      <c r="A2179" s="4">
        <v>2177</v>
      </c>
      <c r="B2179" t="s">
        <v>6289</v>
      </c>
      <c r="C2179" t="s">
        <v>22756</v>
      </c>
      <c r="D2179" t="s">
        <v>6290</v>
      </c>
      <c r="E2179" t="s">
        <v>6291</v>
      </c>
      <c r="F2179" t="s">
        <v>67</v>
      </c>
      <c r="G2179" s="1">
        <v>43922</v>
      </c>
      <c r="H2179">
        <v>1990</v>
      </c>
      <c r="I2179" t="s">
        <v>54</v>
      </c>
      <c r="J2179">
        <v>174</v>
      </c>
      <c r="K2179" t="s">
        <v>75</v>
      </c>
      <c r="L2179" t="s">
        <v>47</v>
      </c>
      <c r="M2179" t="s">
        <v>49</v>
      </c>
      <c r="N2179">
        <v>0</v>
      </c>
      <c r="O2179" t="str">
        <f t="shared" ref="O2179:O2242" si="102">IF(C2179="Сериал",IF(J2179=1,"1 сезон",IF(AND(J2179&gt;=2,J2179&lt;=4),CONCATENATE(J2179," сезона"),IF(J2179=5,CONCATENATE(J2179," сезонов"),IF(J2179&gt;=6,"более 5 сезонов")))),"")</f>
        <v/>
      </c>
      <c r="P2179" t="str">
        <f t="shared" ref="P2179:P2242" si="103">IF(C2179="Фильм",IF(J2179&lt;40,"0 - 40 минут",IF(AND(J2179&gt;=40,J2179&lt;60),"40 - 60 минут",IF(AND(J2179&gt;=60,J2179&lt;80),"60 - 80 минут",IF(AND(J2179&gt;=80,J2179&lt;100),"80 - 100 минут",IF(AND(J2179&gt;=100,J2179&lt;120),"100 - 120 минут",IF(AND(J2179&gt;=120,J2179&lt;140),"120 - 140 минут",IF(J2179&gt;=140,"140 минут +",))))))),"")</f>
        <v>140 минут +</v>
      </c>
      <c r="Q2179" t="str">
        <f>VLOOKUP(L2179,[1]Лист1!$A:$B,2,0)</f>
        <v>Dramas</v>
      </c>
      <c r="R2179" s="5" t="str">
        <f t="shared" ref="R2179:R2242" si="104">TEXT(G2179,"гггг")</f>
        <v>2020</v>
      </c>
    </row>
    <row r="2180" spans="1:18" x14ac:dyDescent="0.25">
      <c r="A2180" s="4">
        <v>2178</v>
      </c>
      <c r="B2180" t="s">
        <v>6292</v>
      </c>
      <c r="C2180" t="s">
        <v>22756</v>
      </c>
      <c r="D2180" t="s">
        <v>6293</v>
      </c>
      <c r="E2180" t="s">
        <v>6294</v>
      </c>
      <c r="F2180" t="s">
        <v>67</v>
      </c>
      <c r="G2180" s="1">
        <v>43922</v>
      </c>
      <c r="H2180">
        <v>2015</v>
      </c>
      <c r="I2180" t="s">
        <v>54</v>
      </c>
      <c r="J2180">
        <v>155</v>
      </c>
      <c r="K2180" t="s">
        <v>236</v>
      </c>
      <c r="L2180" t="s">
        <v>237</v>
      </c>
      <c r="M2180" t="s">
        <v>63</v>
      </c>
      <c r="N2180" t="s">
        <v>49</v>
      </c>
      <c r="O2180" t="str">
        <f t="shared" si="102"/>
        <v/>
      </c>
      <c r="P2180" t="str">
        <f t="shared" si="103"/>
        <v>140 минут +</v>
      </c>
      <c r="Q2180" t="str">
        <f>VLOOKUP(L2180,[1]Лист1!$A:$B,2,0)</f>
        <v>Action &amp; Adventure</v>
      </c>
      <c r="R2180" s="5" t="str">
        <f t="shared" si="104"/>
        <v>2020</v>
      </c>
    </row>
    <row r="2181" spans="1:18" x14ac:dyDescent="0.25">
      <c r="A2181" s="4">
        <v>2179</v>
      </c>
      <c r="B2181" t="s">
        <v>6295</v>
      </c>
      <c r="C2181" t="s">
        <v>22756</v>
      </c>
      <c r="D2181" t="s">
        <v>6296</v>
      </c>
      <c r="E2181" t="s">
        <v>1495</v>
      </c>
      <c r="F2181" t="s">
        <v>67</v>
      </c>
      <c r="G2181" s="1">
        <v>43922</v>
      </c>
      <c r="H2181">
        <v>2012</v>
      </c>
      <c r="I2181" t="s">
        <v>68</v>
      </c>
      <c r="J2181">
        <v>87</v>
      </c>
      <c r="K2181" t="s">
        <v>41</v>
      </c>
      <c r="L2181" t="s">
        <v>41</v>
      </c>
      <c r="M2181">
        <v>0</v>
      </c>
      <c r="N2181">
        <v>0</v>
      </c>
      <c r="O2181" t="str">
        <f t="shared" si="102"/>
        <v/>
      </c>
      <c r="P2181" t="str">
        <f t="shared" si="103"/>
        <v>80 - 100 минут</v>
      </c>
      <c r="Q2181" t="str">
        <f>VLOOKUP(L2181,[1]Лист1!$A:$B,2,0)</f>
        <v>Kids</v>
      </c>
      <c r="R2181" s="5" t="str">
        <f t="shared" si="104"/>
        <v>2020</v>
      </c>
    </row>
    <row r="2182" spans="1:18" x14ac:dyDescent="0.25">
      <c r="A2182" s="4">
        <v>2180</v>
      </c>
      <c r="B2182" t="s">
        <v>6297</v>
      </c>
      <c r="C2182" t="s">
        <v>22756</v>
      </c>
      <c r="D2182" t="s">
        <v>6298</v>
      </c>
      <c r="E2182" t="s">
        <v>6299</v>
      </c>
      <c r="F2182" t="s">
        <v>2441</v>
      </c>
      <c r="G2182" s="1">
        <v>43922</v>
      </c>
      <c r="H2182">
        <v>2020</v>
      </c>
      <c r="I2182" t="s">
        <v>23</v>
      </c>
      <c r="J2182">
        <v>77</v>
      </c>
      <c r="K2182" t="s">
        <v>733</v>
      </c>
      <c r="L2182" t="s">
        <v>733</v>
      </c>
      <c r="M2182">
        <v>0</v>
      </c>
      <c r="N2182">
        <v>0</v>
      </c>
      <c r="O2182" t="str">
        <f t="shared" si="102"/>
        <v/>
      </c>
      <c r="P2182" t="str">
        <f t="shared" si="103"/>
        <v>60 - 80 минут</v>
      </c>
      <c r="Q2182" t="str">
        <f>VLOOKUP(L2182,[1]Лист1!$A:$B,2,0)</f>
        <v>Stand-Up</v>
      </c>
      <c r="R2182" s="5" t="str">
        <f t="shared" si="104"/>
        <v>2020</v>
      </c>
    </row>
    <row r="2183" spans="1:18" x14ac:dyDescent="0.25">
      <c r="A2183" s="4">
        <v>2181</v>
      </c>
      <c r="B2183" t="s">
        <v>6300</v>
      </c>
      <c r="C2183" t="s">
        <v>22756</v>
      </c>
      <c r="D2183" t="s">
        <v>6301</v>
      </c>
      <c r="E2183" t="s">
        <v>6302</v>
      </c>
      <c r="F2183" t="s">
        <v>67</v>
      </c>
      <c r="G2183" s="1">
        <v>43922</v>
      </c>
      <c r="H2183">
        <v>2008</v>
      </c>
      <c r="I2183" t="s">
        <v>54</v>
      </c>
      <c r="J2183">
        <v>142</v>
      </c>
      <c r="K2183" t="s">
        <v>454</v>
      </c>
      <c r="L2183" t="s">
        <v>62</v>
      </c>
      <c r="M2183" t="s">
        <v>63</v>
      </c>
      <c r="N2183" t="s">
        <v>49</v>
      </c>
      <c r="O2183" t="str">
        <f t="shared" si="102"/>
        <v/>
      </c>
      <c r="P2183" t="str">
        <f t="shared" si="103"/>
        <v>140 минут +</v>
      </c>
      <c r="Q2183" t="str">
        <f>VLOOKUP(L2183,[1]Лист1!$A:$B,2,0)</f>
        <v>Comedies</v>
      </c>
      <c r="R2183" s="5" t="str">
        <f t="shared" si="104"/>
        <v>2020</v>
      </c>
    </row>
    <row r="2184" spans="1:18" x14ac:dyDescent="0.25">
      <c r="A2184" s="4">
        <v>2182</v>
      </c>
      <c r="B2184" t="s">
        <v>6303</v>
      </c>
      <c r="C2184" t="s">
        <v>22756</v>
      </c>
      <c r="D2184" t="s">
        <v>6304</v>
      </c>
      <c r="E2184" t="s">
        <v>6305</v>
      </c>
      <c r="F2184" t="s">
        <v>67</v>
      </c>
      <c r="G2184" s="1">
        <v>43922</v>
      </c>
      <c r="H2184">
        <v>1984</v>
      </c>
      <c r="I2184" t="s">
        <v>54</v>
      </c>
      <c r="J2184">
        <v>170</v>
      </c>
      <c r="K2184" t="s">
        <v>236</v>
      </c>
      <c r="L2184" t="s">
        <v>237</v>
      </c>
      <c r="M2184" t="s">
        <v>63</v>
      </c>
      <c r="N2184" t="s">
        <v>49</v>
      </c>
      <c r="O2184" t="str">
        <f t="shared" si="102"/>
        <v/>
      </c>
      <c r="P2184" t="str">
        <f t="shared" si="103"/>
        <v>140 минут +</v>
      </c>
      <c r="Q2184" t="str">
        <f>VLOOKUP(L2184,[1]Лист1!$A:$B,2,0)</f>
        <v>Action &amp; Adventure</v>
      </c>
      <c r="R2184" s="5" t="str">
        <f t="shared" si="104"/>
        <v>2020</v>
      </c>
    </row>
    <row r="2185" spans="1:18" x14ac:dyDescent="0.25">
      <c r="A2185" s="4">
        <v>2183</v>
      </c>
      <c r="B2185" t="s">
        <v>6306</v>
      </c>
      <c r="C2185" t="s">
        <v>22756</v>
      </c>
      <c r="D2185" t="s">
        <v>6307</v>
      </c>
      <c r="E2185" t="s">
        <v>6308</v>
      </c>
      <c r="F2185" t="s">
        <v>67</v>
      </c>
      <c r="G2185" s="1">
        <v>43922</v>
      </c>
      <c r="H2185">
        <v>1998</v>
      </c>
      <c r="I2185" t="s">
        <v>54</v>
      </c>
      <c r="J2185">
        <v>165</v>
      </c>
      <c r="K2185" t="s">
        <v>454</v>
      </c>
      <c r="L2185" t="s">
        <v>62</v>
      </c>
      <c r="M2185" t="s">
        <v>63</v>
      </c>
      <c r="N2185" t="s">
        <v>49</v>
      </c>
      <c r="O2185" t="str">
        <f t="shared" si="102"/>
        <v/>
      </c>
      <c r="P2185" t="str">
        <f t="shared" si="103"/>
        <v>140 минут +</v>
      </c>
      <c r="Q2185" t="str">
        <f>VLOOKUP(L2185,[1]Лист1!$A:$B,2,0)</f>
        <v>Comedies</v>
      </c>
      <c r="R2185" s="5" t="str">
        <f t="shared" si="104"/>
        <v>2020</v>
      </c>
    </row>
    <row r="2186" spans="1:18" x14ac:dyDescent="0.25">
      <c r="A2186" s="4">
        <v>2184</v>
      </c>
      <c r="B2186" t="s">
        <v>6309</v>
      </c>
      <c r="C2186" t="s">
        <v>22756</v>
      </c>
      <c r="D2186" t="s">
        <v>6310</v>
      </c>
      <c r="E2186" t="s">
        <v>6311</v>
      </c>
      <c r="F2186" t="s">
        <v>67</v>
      </c>
      <c r="G2186" s="1">
        <v>43922</v>
      </c>
      <c r="H2186">
        <v>1980</v>
      </c>
      <c r="I2186" t="s">
        <v>54</v>
      </c>
      <c r="J2186">
        <v>161</v>
      </c>
      <c r="K2186" t="s">
        <v>236</v>
      </c>
      <c r="L2186" t="s">
        <v>237</v>
      </c>
      <c r="M2186" t="s">
        <v>63</v>
      </c>
      <c r="N2186" t="s">
        <v>49</v>
      </c>
      <c r="O2186" t="str">
        <f t="shared" si="102"/>
        <v/>
      </c>
      <c r="P2186" t="str">
        <f t="shared" si="103"/>
        <v>140 минут +</v>
      </c>
      <c r="Q2186" t="str">
        <f>VLOOKUP(L2186,[1]Лист1!$A:$B,2,0)</f>
        <v>Action &amp; Adventure</v>
      </c>
      <c r="R2186" s="5" t="str">
        <f t="shared" si="104"/>
        <v>2020</v>
      </c>
    </row>
    <row r="2187" spans="1:18" x14ac:dyDescent="0.25">
      <c r="A2187" s="4">
        <v>2185</v>
      </c>
      <c r="B2187" t="s">
        <v>6312</v>
      </c>
      <c r="C2187" t="s">
        <v>22756</v>
      </c>
      <c r="D2187" t="s">
        <v>6313</v>
      </c>
      <c r="E2187" t="s">
        <v>6314</v>
      </c>
      <c r="F2187" t="s">
        <v>67</v>
      </c>
      <c r="G2187" s="1">
        <v>43922</v>
      </c>
      <c r="H2187">
        <v>2013</v>
      </c>
      <c r="I2187" t="s">
        <v>54</v>
      </c>
      <c r="J2187">
        <v>144</v>
      </c>
      <c r="K2187" t="s">
        <v>454</v>
      </c>
      <c r="L2187" t="s">
        <v>62</v>
      </c>
      <c r="M2187" t="s">
        <v>63</v>
      </c>
      <c r="N2187" t="s">
        <v>49</v>
      </c>
      <c r="O2187" t="str">
        <f t="shared" si="102"/>
        <v/>
      </c>
      <c r="P2187" t="str">
        <f t="shared" si="103"/>
        <v>140 минут +</v>
      </c>
      <c r="Q2187" t="str">
        <f>VLOOKUP(L2187,[1]Лист1!$A:$B,2,0)</f>
        <v>Comedies</v>
      </c>
      <c r="R2187" s="5" t="str">
        <f t="shared" si="104"/>
        <v>2020</v>
      </c>
    </row>
    <row r="2188" spans="1:18" x14ac:dyDescent="0.25">
      <c r="A2188" s="4">
        <v>2186</v>
      </c>
      <c r="B2188" t="s">
        <v>6315</v>
      </c>
      <c r="C2188" t="s">
        <v>22756</v>
      </c>
      <c r="D2188" t="s">
        <v>6316</v>
      </c>
      <c r="E2188" t="s">
        <v>6308</v>
      </c>
      <c r="F2188" t="s">
        <v>67</v>
      </c>
      <c r="G2188" s="1">
        <v>43922</v>
      </c>
      <c r="H2188">
        <v>1993</v>
      </c>
      <c r="I2188" t="s">
        <v>54</v>
      </c>
      <c r="J2188">
        <v>149</v>
      </c>
      <c r="K2188" t="s">
        <v>236</v>
      </c>
      <c r="L2188" t="s">
        <v>237</v>
      </c>
      <c r="M2188" t="s">
        <v>63</v>
      </c>
      <c r="N2188" t="s">
        <v>49</v>
      </c>
      <c r="O2188" t="str">
        <f t="shared" si="102"/>
        <v/>
      </c>
      <c r="P2188" t="str">
        <f t="shared" si="103"/>
        <v>140 минут +</v>
      </c>
      <c r="Q2188" t="str">
        <f>VLOOKUP(L2188,[1]Лист1!$A:$B,2,0)</f>
        <v>Action &amp; Adventure</v>
      </c>
      <c r="R2188" s="5" t="str">
        <f t="shared" si="104"/>
        <v>2020</v>
      </c>
    </row>
    <row r="2189" spans="1:18" x14ac:dyDescent="0.25">
      <c r="A2189" s="4">
        <v>2187</v>
      </c>
      <c r="B2189" t="s">
        <v>6317</v>
      </c>
      <c r="C2189" t="s">
        <v>22756</v>
      </c>
      <c r="D2189" t="s">
        <v>6318</v>
      </c>
      <c r="E2189" t="s">
        <v>1996</v>
      </c>
      <c r="F2189" t="s">
        <v>67</v>
      </c>
      <c r="G2189" s="1">
        <v>43922</v>
      </c>
      <c r="H2189">
        <v>2014</v>
      </c>
      <c r="I2189" t="s">
        <v>54</v>
      </c>
      <c r="J2189">
        <v>135</v>
      </c>
      <c r="K2189" t="s">
        <v>454</v>
      </c>
      <c r="L2189" t="s">
        <v>62</v>
      </c>
      <c r="M2189" t="s">
        <v>63</v>
      </c>
      <c r="N2189" t="s">
        <v>49</v>
      </c>
      <c r="O2189" t="str">
        <f t="shared" si="102"/>
        <v/>
      </c>
      <c r="P2189" t="str">
        <f t="shared" si="103"/>
        <v>120 - 140 минут</v>
      </c>
      <c r="Q2189" t="str">
        <f>VLOOKUP(L2189,[1]Лист1!$A:$B,2,0)</f>
        <v>Comedies</v>
      </c>
      <c r="R2189" s="5" t="str">
        <f t="shared" si="104"/>
        <v>2020</v>
      </c>
    </row>
    <row r="2190" spans="1:18" x14ac:dyDescent="0.25">
      <c r="A2190" s="4">
        <v>2188</v>
      </c>
      <c r="B2190" t="s">
        <v>6319</v>
      </c>
      <c r="C2190" t="s">
        <v>22756</v>
      </c>
      <c r="D2190" t="s">
        <v>6320</v>
      </c>
      <c r="E2190" t="s">
        <v>6321</v>
      </c>
      <c r="F2190" t="s">
        <v>67</v>
      </c>
      <c r="G2190" s="1">
        <v>43922</v>
      </c>
      <c r="H2190">
        <v>2014</v>
      </c>
      <c r="I2190" t="s">
        <v>54</v>
      </c>
      <c r="J2190">
        <v>131</v>
      </c>
      <c r="K2190" t="s">
        <v>142</v>
      </c>
      <c r="L2190" t="s">
        <v>62</v>
      </c>
      <c r="M2190" t="s">
        <v>49</v>
      </c>
      <c r="N2190" t="s">
        <v>143</v>
      </c>
      <c r="O2190" t="str">
        <f t="shared" si="102"/>
        <v/>
      </c>
      <c r="P2190" t="str">
        <f t="shared" si="103"/>
        <v>120 - 140 минут</v>
      </c>
      <c r="Q2190" t="str">
        <f>VLOOKUP(L2190,[1]Лист1!$A:$B,2,0)</f>
        <v>Comedies</v>
      </c>
      <c r="R2190" s="5" t="str">
        <f t="shared" si="104"/>
        <v>2020</v>
      </c>
    </row>
    <row r="2191" spans="1:18" x14ac:dyDescent="0.25">
      <c r="A2191" s="4">
        <v>2189</v>
      </c>
      <c r="B2191" t="s">
        <v>6322</v>
      </c>
      <c r="C2191" t="s">
        <v>22756</v>
      </c>
      <c r="D2191" t="s">
        <v>6323</v>
      </c>
      <c r="E2191" t="s">
        <v>6324</v>
      </c>
      <c r="F2191" t="s">
        <v>67</v>
      </c>
      <c r="G2191" s="1">
        <v>43922</v>
      </c>
      <c r="H2191">
        <v>2005</v>
      </c>
      <c r="I2191" t="s">
        <v>54</v>
      </c>
      <c r="J2191">
        <v>126</v>
      </c>
      <c r="K2191" t="s">
        <v>1048</v>
      </c>
      <c r="L2191" t="s">
        <v>151</v>
      </c>
      <c r="M2191" t="s">
        <v>49</v>
      </c>
      <c r="N2191" t="s">
        <v>232</v>
      </c>
      <c r="O2191" t="str">
        <f t="shared" si="102"/>
        <v/>
      </c>
      <c r="P2191" t="str">
        <f t="shared" si="103"/>
        <v>120 - 140 минут</v>
      </c>
      <c r="Q2191" t="str">
        <f>VLOOKUP(L2191,[1]Лист1!$A:$B,2,0)</f>
        <v>Horror</v>
      </c>
      <c r="R2191" s="5" t="str">
        <f t="shared" si="104"/>
        <v>2020</v>
      </c>
    </row>
    <row r="2192" spans="1:18" x14ac:dyDescent="0.25">
      <c r="A2192" s="4">
        <v>2190</v>
      </c>
      <c r="B2192" t="s">
        <v>6325</v>
      </c>
      <c r="C2192" t="s">
        <v>22756</v>
      </c>
      <c r="D2192" t="s">
        <v>6326</v>
      </c>
      <c r="E2192" t="s">
        <v>6327</v>
      </c>
      <c r="F2192" t="s">
        <v>67</v>
      </c>
      <c r="G2192" s="1">
        <v>43922</v>
      </c>
      <c r="H2192">
        <v>2006</v>
      </c>
      <c r="I2192" t="s">
        <v>54</v>
      </c>
      <c r="J2192">
        <v>192</v>
      </c>
      <c r="K2192" t="s">
        <v>463</v>
      </c>
      <c r="L2192" t="s">
        <v>47</v>
      </c>
      <c r="M2192" t="s">
        <v>49</v>
      </c>
      <c r="N2192" t="s">
        <v>143</v>
      </c>
      <c r="O2192" t="str">
        <f t="shared" si="102"/>
        <v/>
      </c>
      <c r="P2192" t="str">
        <f t="shared" si="103"/>
        <v>140 минут +</v>
      </c>
      <c r="Q2192" t="str">
        <f>VLOOKUP(L2192,[1]Лист1!$A:$B,2,0)</f>
        <v>Dramas</v>
      </c>
      <c r="R2192" s="5" t="str">
        <f t="shared" si="104"/>
        <v>2020</v>
      </c>
    </row>
    <row r="2193" spans="1:18" x14ac:dyDescent="0.25">
      <c r="A2193" s="4">
        <v>2191</v>
      </c>
      <c r="B2193" t="s">
        <v>6328</v>
      </c>
      <c r="C2193" t="s">
        <v>22756</v>
      </c>
      <c r="D2193" t="s">
        <v>6329</v>
      </c>
      <c r="E2193" t="s">
        <v>6327</v>
      </c>
      <c r="F2193" t="s">
        <v>67</v>
      </c>
      <c r="G2193" s="1">
        <v>43922</v>
      </c>
      <c r="H2193">
        <v>2001</v>
      </c>
      <c r="I2193" t="s">
        <v>54</v>
      </c>
      <c r="J2193">
        <v>209</v>
      </c>
      <c r="K2193" t="s">
        <v>75</v>
      </c>
      <c r="L2193" t="s">
        <v>47</v>
      </c>
      <c r="M2193" t="s">
        <v>49</v>
      </c>
      <c r="N2193">
        <v>0</v>
      </c>
      <c r="O2193" t="str">
        <f t="shared" si="102"/>
        <v/>
      </c>
      <c r="P2193" t="str">
        <f t="shared" si="103"/>
        <v>140 минут +</v>
      </c>
      <c r="Q2193" t="str">
        <f>VLOOKUP(L2193,[1]Лист1!$A:$B,2,0)</f>
        <v>Dramas</v>
      </c>
      <c r="R2193" s="5" t="str">
        <f t="shared" si="104"/>
        <v>2020</v>
      </c>
    </row>
    <row r="2194" spans="1:18" x14ac:dyDescent="0.25">
      <c r="A2194" s="4">
        <v>2192</v>
      </c>
      <c r="B2194" t="s">
        <v>6330</v>
      </c>
      <c r="C2194" t="s">
        <v>22756</v>
      </c>
      <c r="D2194" t="s">
        <v>6331</v>
      </c>
      <c r="E2194" t="s">
        <v>6332</v>
      </c>
      <c r="F2194" t="s">
        <v>67</v>
      </c>
      <c r="G2194" s="1">
        <v>43922</v>
      </c>
      <c r="H2194">
        <v>2003</v>
      </c>
      <c r="I2194" t="s">
        <v>54</v>
      </c>
      <c r="J2194">
        <v>187</v>
      </c>
      <c r="K2194" t="s">
        <v>454</v>
      </c>
      <c r="L2194" t="s">
        <v>62</v>
      </c>
      <c r="M2194" t="s">
        <v>63</v>
      </c>
      <c r="N2194" t="s">
        <v>49</v>
      </c>
      <c r="O2194" t="str">
        <f t="shared" si="102"/>
        <v/>
      </c>
      <c r="P2194" t="str">
        <f t="shared" si="103"/>
        <v>140 минут +</v>
      </c>
      <c r="Q2194" t="str">
        <f>VLOOKUP(L2194,[1]Лист1!$A:$B,2,0)</f>
        <v>Comedies</v>
      </c>
      <c r="R2194" s="5" t="str">
        <f t="shared" si="104"/>
        <v>2020</v>
      </c>
    </row>
    <row r="2195" spans="1:18" x14ac:dyDescent="0.25">
      <c r="A2195" s="4">
        <v>2193</v>
      </c>
      <c r="B2195" t="s">
        <v>6333</v>
      </c>
      <c r="C2195" t="s">
        <v>22756</v>
      </c>
      <c r="D2195" t="s">
        <v>6334</v>
      </c>
      <c r="E2195" t="s">
        <v>6335</v>
      </c>
      <c r="F2195" t="s">
        <v>67</v>
      </c>
      <c r="G2195" s="1">
        <v>43922</v>
      </c>
      <c r="H2195">
        <v>2016</v>
      </c>
      <c r="I2195" t="s">
        <v>54</v>
      </c>
      <c r="J2195">
        <v>138</v>
      </c>
      <c r="K2195" t="s">
        <v>454</v>
      </c>
      <c r="L2195" t="s">
        <v>62</v>
      </c>
      <c r="M2195" t="s">
        <v>63</v>
      </c>
      <c r="N2195" t="s">
        <v>49</v>
      </c>
      <c r="O2195" t="str">
        <f t="shared" si="102"/>
        <v/>
      </c>
      <c r="P2195" t="str">
        <f t="shared" si="103"/>
        <v>120 - 140 минут</v>
      </c>
      <c r="Q2195" t="str">
        <f>VLOOKUP(L2195,[1]Лист1!$A:$B,2,0)</f>
        <v>Comedies</v>
      </c>
      <c r="R2195" s="5" t="str">
        <f t="shared" si="104"/>
        <v>2020</v>
      </c>
    </row>
    <row r="2196" spans="1:18" x14ac:dyDescent="0.25">
      <c r="A2196" s="4">
        <v>2194</v>
      </c>
      <c r="B2196" t="s">
        <v>6336</v>
      </c>
      <c r="C2196" t="s">
        <v>22756</v>
      </c>
      <c r="D2196" t="s">
        <v>6337</v>
      </c>
      <c r="E2196" t="s">
        <v>6327</v>
      </c>
      <c r="F2196" t="s">
        <v>67</v>
      </c>
      <c r="G2196" s="1">
        <v>43922</v>
      </c>
      <c r="H2196">
        <v>1998</v>
      </c>
      <c r="I2196" t="s">
        <v>54</v>
      </c>
      <c r="J2196">
        <v>185</v>
      </c>
      <c r="K2196" t="s">
        <v>454</v>
      </c>
      <c r="L2196" t="s">
        <v>62</v>
      </c>
      <c r="M2196" t="s">
        <v>63</v>
      </c>
      <c r="N2196" t="s">
        <v>49</v>
      </c>
      <c r="O2196" t="str">
        <f t="shared" si="102"/>
        <v/>
      </c>
      <c r="P2196" t="str">
        <f t="shared" si="103"/>
        <v>140 минут +</v>
      </c>
      <c r="Q2196" t="str">
        <f>VLOOKUP(L2196,[1]Лист1!$A:$B,2,0)</f>
        <v>Comedies</v>
      </c>
      <c r="R2196" s="5" t="str">
        <f t="shared" si="104"/>
        <v>2020</v>
      </c>
    </row>
    <row r="2197" spans="1:18" x14ac:dyDescent="0.25">
      <c r="A2197" s="4">
        <v>2195</v>
      </c>
      <c r="B2197" t="s">
        <v>6338</v>
      </c>
      <c r="C2197" t="s">
        <v>22756</v>
      </c>
      <c r="D2197" t="s">
        <v>6339</v>
      </c>
      <c r="E2197" t="s">
        <v>5455</v>
      </c>
      <c r="F2197" t="s">
        <v>67</v>
      </c>
      <c r="G2197" s="1">
        <v>43922</v>
      </c>
      <c r="H2197">
        <v>2015</v>
      </c>
      <c r="I2197" t="s">
        <v>54</v>
      </c>
      <c r="J2197">
        <v>143</v>
      </c>
      <c r="K2197" t="s">
        <v>142</v>
      </c>
      <c r="L2197" t="s">
        <v>62</v>
      </c>
      <c r="M2197" t="s">
        <v>49</v>
      </c>
      <c r="N2197" t="s">
        <v>143</v>
      </c>
      <c r="O2197" t="str">
        <f t="shared" si="102"/>
        <v/>
      </c>
      <c r="P2197" t="str">
        <f t="shared" si="103"/>
        <v>140 минут +</v>
      </c>
      <c r="Q2197" t="str">
        <f>VLOOKUP(L2197,[1]Лист1!$A:$B,2,0)</f>
        <v>Comedies</v>
      </c>
      <c r="R2197" s="5" t="str">
        <f t="shared" si="104"/>
        <v>2020</v>
      </c>
    </row>
    <row r="2198" spans="1:18" x14ac:dyDescent="0.25">
      <c r="A2198" s="4">
        <v>2196</v>
      </c>
      <c r="B2198" t="s">
        <v>6340</v>
      </c>
      <c r="C2198" t="s">
        <v>22756</v>
      </c>
      <c r="D2198" t="s">
        <v>6341</v>
      </c>
      <c r="E2198" t="s">
        <v>6342</v>
      </c>
      <c r="F2198" t="s">
        <v>67</v>
      </c>
      <c r="G2198" s="1">
        <v>43922</v>
      </c>
      <c r="H2198">
        <v>2014</v>
      </c>
      <c r="I2198" t="s">
        <v>68</v>
      </c>
      <c r="J2198">
        <v>97</v>
      </c>
      <c r="K2198" t="s">
        <v>1496</v>
      </c>
      <c r="L2198" t="s">
        <v>41</v>
      </c>
      <c r="M2198" t="s">
        <v>442</v>
      </c>
      <c r="N2198">
        <v>0</v>
      </c>
      <c r="O2198" t="str">
        <f t="shared" si="102"/>
        <v/>
      </c>
      <c r="P2198" t="str">
        <f t="shared" si="103"/>
        <v>80 - 100 минут</v>
      </c>
      <c r="Q2198" t="str">
        <f>VLOOKUP(L2198,[1]Лист1!$A:$B,2,0)</f>
        <v>Kids</v>
      </c>
      <c r="R2198" s="5" t="str">
        <f t="shared" si="104"/>
        <v>2020</v>
      </c>
    </row>
    <row r="2199" spans="1:18" x14ac:dyDescent="0.25">
      <c r="A2199" s="4">
        <v>2197</v>
      </c>
      <c r="B2199" t="s">
        <v>6343</v>
      </c>
      <c r="C2199" t="s">
        <v>22756</v>
      </c>
      <c r="D2199" t="s">
        <v>6344</v>
      </c>
      <c r="E2199" t="s">
        <v>6345</v>
      </c>
      <c r="F2199" t="s">
        <v>67</v>
      </c>
      <c r="G2199" s="1">
        <v>43922</v>
      </c>
      <c r="H2199">
        <v>1987</v>
      </c>
      <c r="I2199" t="s">
        <v>54</v>
      </c>
      <c r="J2199">
        <v>172</v>
      </c>
      <c r="K2199" t="s">
        <v>385</v>
      </c>
      <c r="L2199" t="s">
        <v>237</v>
      </c>
      <c r="M2199" t="s">
        <v>42</v>
      </c>
      <c r="N2199" t="s">
        <v>63</v>
      </c>
      <c r="O2199" t="str">
        <f t="shared" si="102"/>
        <v/>
      </c>
      <c r="P2199" t="str">
        <f t="shared" si="103"/>
        <v>140 минут +</v>
      </c>
      <c r="Q2199" t="str">
        <f>VLOOKUP(L2199,[1]Лист1!$A:$B,2,0)</f>
        <v>Action &amp; Adventure</v>
      </c>
      <c r="R2199" s="5" t="str">
        <f t="shared" si="104"/>
        <v>2020</v>
      </c>
    </row>
    <row r="2200" spans="1:18" x14ac:dyDescent="0.25">
      <c r="A2200" s="4">
        <v>2198</v>
      </c>
      <c r="B2200" t="s">
        <v>6346</v>
      </c>
      <c r="C2200" t="s">
        <v>22756</v>
      </c>
      <c r="D2200" t="s">
        <v>6347</v>
      </c>
      <c r="E2200" t="s">
        <v>6348</v>
      </c>
      <c r="F2200" t="s">
        <v>67</v>
      </c>
      <c r="G2200" s="1">
        <v>43922</v>
      </c>
      <c r="H2200">
        <v>2020</v>
      </c>
      <c r="I2200" t="s">
        <v>23</v>
      </c>
      <c r="J2200">
        <v>103</v>
      </c>
      <c r="K2200" t="s">
        <v>46</v>
      </c>
      <c r="L2200" t="s">
        <v>47</v>
      </c>
      <c r="M2200" t="s">
        <v>48</v>
      </c>
      <c r="N2200" t="s">
        <v>49</v>
      </c>
      <c r="O2200" t="str">
        <f t="shared" si="102"/>
        <v/>
      </c>
      <c r="P2200" t="str">
        <f t="shared" si="103"/>
        <v>100 - 120 минут</v>
      </c>
      <c r="Q2200" t="str">
        <f>VLOOKUP(L2200,[1]Лист1!$A:$B,2,0)</f>
        <v>Dramas</v>
      </c>
      <c r="R2200" s="5" t="str">
        <f t="shared" si="104"/>
        <v>2020</v>
      </c>
    </row>
    <row r="2201" spans="1:18" x14ac:dyDescent="0.25">
      <c r="A2201" s="4">
        <v>2199</v>
      </c>
      <c r="B2201" t="s">
        <v>6349</v>
      </c>
      <c r="C2201" t="s">
        <v>22756</v>
      </c>
      <c r="D2201" t="s">
        <v>6350</v>
      </c>
      <c r="E2201" t="s">
        <v>6351</v>
      </c>
      <c r="F2201" t="s">
        <v>3166</v>
      </c>
      <c r="G2201" s="1">
        <v>43922</v>
      </c>
      <c r="H2201">
        <v>2017</v>
      </c>
      <c r="I2201" t="s">
        <v>212</v>
      </c>
      <c r="J2201">
        <v>83</v>
      </c>
      <c r="K2201" t="s">
        <v>41</v>
      </c>
      <c r="L2201" t="s">
        <v>41</v>
      </c>
      <c r="M2201">
        <v>0</v>
      </c>
      <c r="N2201">
        <v>0</v>
      </c>
      <c r="O2201" t="str">
        <f t="shared" si="102"/>
        <v/>
      </c>
      <c r="P2201" t="str">
        <f t="shared" si="103"/>
        <v>80 - 100 минут</v>
      </c>
      <c r="Q2201" t="str">
        <f>VLOOKUP(L2201,[1]Лист1!$A:$B,2,0)</f>
        <v>Kids</v>
      </c>
      <c r="R2201" s="5" t="str">
        <f t="shared" si="104"/>
        <v>2020</v>
      </c>
    </row>
    <row r="2202" spans="1:18" x14ac:dyDescent="0.25">
      <c r="A2202" s="4">
        <v>2200</v>
      </c>
      <c r="B2202" t="s">
        <v>6352</v>
      </c>
      <c r="C2202" t="s">
        <v>22756</v>
      </c>
      <c r="D2202" t="s">
        <v>6353</v>
      </c>
      <c r="E2202" t="s">
        <v>6354</v>
      </c>
      <c r="F2202" t="s">
        <v>16</v>
      </c>
      <c r="G2202" s="1">
        <v>43922</v>
      </c>
      <c r="H2202">
        <v>2010</v>
      </c>
      <c r="I2202" t="s">
        <v>270</v>
      </c>
      <c r="J2202">
        <v>107</v>
      </c>
      <c r="K2202" t="s">
        <v>6355</v>
      </c>
      <c r="L2202" t="s">
        <v>47</v>
      </c>
      <c r="M2202" t="s">
        <v>48</v>
      </c>
      <c r="N2202" t="s">
        <v>70</v>
      </c>
      <c r="O2202" t="str">
        <f t="shared" si="102"/>
        <v/>
      </c>
      <c r="P2202" t="str">
        <f t="shared" si="103"/>
        <v>100 - 120 минут</v>
      </c>
      <c r="Q2202" t="str">
        <f>VLOOKUP(L2202,[1]Лист1!$A:$B,2,0)</f>
        <v>Dramas</v>
      </c>
      <c r="R2202" s="5" t="str">
        <f t="shared" si="104"/>
        <v>2020</v>
      </c>
    </row>
    <row r="2203" spans="1:18" x14ac:dyDescent="0.25">
      <c r="A2203" s="4">
        <v>2201</v>
      </c>
      <c r="B2203" t="s">
        <v>6356</v>
      </c>
      <c r="C2203" t="s">
        <v>22756</v>
      </c>
      <c r="D2203" t="s">
        <v>6357</v>
      </c>
      <c r="E2203" t="s">
        <v>6358</v>
      </c>
      <c r="F2203" t="s">
        <v>67</v>
      </c>
      <c r="G2203" s="1">
        <v>43922</v>
      </c>
      <c r="H2203">
        <v>2014</v>
      </c>
      <c r="I2203" t="s">
        <v>54</v>
      </c>
      <c r="J2203">
        <v>114</v>
      </c>
      <c r="K2203" t="s">
        <v>454</v>
      </c>
      <c r="L2203" t="s">
        <v>62</v>
      </c>
      <c r="M2203" t="s">
        <v>63</v>
      </c>
      <c r="N2203" t="s">
        <v>49</v>
      </c>
      <c r="O2203" t="str">
        <f t="shared" si="102"/>
        <v/>
      </c>
      <c r="P2203" t="str">
        <f t="shared" si="103"/>
        <v>100 - 120 минут</v>
      </c>
      <c r="Q2203" t="str">
        <f>VLOOKUP(L2203,[1]Лист1!$A:$B,2,0)</f>
        <v>Comedies</v>
      </c>
      <c r="R2203" s="5" t="str">
        <f t="shared" si="104"/>
        <v>2020</v>
      </c>
    </row>
    <row r="2204" spans="1:18" x14ac:dyDescent="0.25">
      <c r="A2204" s="4">
        <v>2202</v>
      </c>
      <c r="B2204" t="s">
        <v>6359</v>
      </c>
      <c r="C2204" t="s">
        <v>22756</v>
      </c>
      <c r="D2204" t="s">
        <v>6360</v>
      </c>
      <c r="E2204" t="s">
        <v>6361</v>
      </c>
      <c r="F2204" t="s">
        <v>16</v>
      </c>
      <c r="G2204" s="1">
        <v>43922</v>
      </c>
      <c r="H2204">
        <v>2018</v>
      </c>
      <c r="I2204" t="s">
        <v>270</v>
      </c>
      <c r="J2204">
        <v>93</v>
      </c>
      <c r="K2204" t="s">
        <v>6267</v>
      </c>
      <c r="L2204" t="s">
        <v>151</v>
      </c>
      <c r="M2204" t="s">
        <v>48</v>
      </c>
      <c r="N2204" t="s">
        <v>152</v>
      </c>
      <c r="O2204" t="str">
        <f t="shared" si="102"/>
        <v/>
      </c>
      <c r="P2204" t="str">
        <f t="shared" si="103"/>
        <v>80 - 100 минут</v>
      </c>
      <c r="Q2204" t="str">
        <f>VLOOKUP(L2204,[1]Лист1!$A:$B,2,0)</f>
        <v>Horror</v>
      </c>
      <c r="R2204" s="5" t="str">
        <f t="shared" si="104"/>
        <v>2020</v>
      </c>
    </row>
    <row r="2205" spans="1:18" x14ac:dyDescent="0.25">
      <c r="A2205" s="4">
        <v>2203</v>
      </c>
      <c r="B2205" t="s">
        <v>6362</v>
      </c>
      <c r="C2205" t="s">
        <v>22756</v>
      </c>
      <c r="D2205" t="s">
        <v>6363</v>
      </c>
      <c r="E2205" t="s">
        <v>6364</v>
      </c>
      <c r="F2205" t="s">
        <v>67</v>
      </c>
      <c r="G2205" s="1">
        <v>43921</v>
      </c>
      <c r="H2205">
        <v>2020</v>
      </c>
      <c r="I2205" t="s">
        <v>68</v>
      </c>
      <c r="J2205">
        <v>85</v>
      </c>
      <c r="K2205" t="s">
        <v>41</v>
      </c>
      <c r="L2205" t="s">
        <v>41</v>
      </c>
      <c r="M2205">
        <v>0</v>
      </c>
      <c r="N2205">
        <v>0</v>
      </c>
      <c r="O2205" t="str">
        <f t="shared" si="102"/>
        <v/>
      </c>
      <c r="P2205" t="str">
        <f t="shared" si="103"/>
        <v>80 - 100 минут</v>
      </c>
      <c r="Q2205" t="str">
        <f>VLOOKUP(L2205,[1]Лист1!$A:$B,2,0)</f>
        <v>Kids</v>
      </c>
      <c r="R2205" s="5" t="str">
        <f t="shared" si="104"/>
        <v>2020</v>
      </c>
    </row>
    <row r="2206" spans="1:18" x14ac:dyDescent="0.25">
      <c r="A2206" s="4">
        <v>2204</v>
      </c>
      <c r="B2206" t="s">
        <v>6365</v>
      </c>
      <c r="C2206" t="s">
        <v>22756</v>
      </c>
      <c r="D2206" t="s">
        <v>6366</v>
      </c>
      <c r="E2206" t="s">
        <v>6367</v>
      </c>
      <c r="F2206" t="s">
        <v>38</v>
      </c>
      <c r="G2206" s="1">
        <v>42901</v>
      </c>
      <c r="H2206">
        <v>2017</v>
      </c>
      <c r="I2206" t="s">
        <v>23</v>
      </c>
      <c r="J2206">
        <v>73</v>
      </c>
      <c r="K2206" t="s">
        <v>733</v>
      </c>
      <c r="L2206" t="s">
        <v>733</v>
      </c>
      <c r="M2206">
        <v>0</v>
      </c>
      <c r="N2206">
        <v>0</v>
      </c>
      <c r="O2206" t="str">
        <f t="shared" si="102"/>
        <v/>
      </c>
      <c r="P2206" t="str">
        <f t="shared" si="103"/>
        <v>60 - 80 минут</v>
      </c>
      <c r="Q2206" t="str">
        <f>VLOOKUP(L2206,[1]Лист1!$A:$B,2,0)</f>
        <v>Stand-Up</v>
      </c>
      <c r="R2206" s="5" t="str">
        <f t="shared" si="104"/>
        <v>2017</v>
      </c>
    </row>
    <row r="2207" spans="1:18" x14ac:dyDescent="0.25">
      <c r="A2207" s="4">
        <v>2205</v>
      </c>
      <c r="B2207" t="s">
        <v>6368</v>
      </c>
      <c r="C2207" t="s">
        <v>22757</v>
      </c>
      <c r="D2207" t="s">
        <v>6369</v>
      </c>
      <c r="E2207" t="s">
        <v>6370</v>
      </c>
      <c r="F2207" t="s">
        <v>85</v>
      </c>
      <c r="G2207" s="1">
        <v>43921</v>
      </c>
      <c r="H2207">
        <v>2019</v>
      </c>
      <c r="I2207" t="s">
        <v>68</v>
      </c>
      <c r="J2207">
        <v>1</v>
      </c>
      <c r="K2207" t="s">
        <v>113</v>
      </c>
      <c r="L2207" t="s">
        <v>113</v>
      </c>
      <c r="M2207">
        <v>0</v>
      </c>
      <c r="N2207">
        <v>0</v>
      </c>
      <c r="O2207" t="str">
        <f t="shared" si="102"/>
        <v>1 сезон</v>
      </c>
      <c r="P2207" t="str">
        <f t="shared" si="103"/>
        <v/>
      </c>
      <c r="Q2207" t="str">
        <f>VLOOKUP(L2207,[1]Лист1!$A:$B,2,0)</f>
        <v>Kids</v>
      </c>
      <c r="R2207" s="5" t="str">
        <f t="shared" si="104"/>
        <v>2020</v>
      </c>
    </row>
    <row r="2208" spans="1:18" x14ac:dyDescent="0.25">
      <c r="A2208" s="4">
        <v>2206</v>
      </c>
      <c r="B2208" t="s">
        <v>6371</v>
      </c>
      <c r="C2208" t="s">
        <v>22756</v>
      </c>
      <c r="D2208" t="s">
        <v>6372</v>
      </c>
      <c r="E2208" t="s">
        <v>6373</v>
      </c>
      <c r="F2208" t="s">
        <v>16</v>
      </c>
      <c r="G2208" s="1">
        <v>43921</v>
      </c>
      <c r="H2208">
        <v>2016</v>
      </c>
      <c r="I2208" t="s">
        <v>121</v>
      </c>
      <c r="J2208">
        <v>131</v>
      </c>
      <c r="K2208" t="s">
        <v>3865</v>
      </c>
      <c r="L2208" t="s">
        <v>41</v>
      </c>
      <c r="M2208" t="s">
        <v>63</v>
      </c>
      <c r="N2208" t="s">
        <v>442</v>
      </c>
      <c r="O2208" t="str">
        <f t="shared" si="102"/>
        <v/>
      </c>
      <c r="P2208" t="str">
        <f t="shared" si="103"/>
        <v>120 - 140 минут</v>
      </c>
      <c r="Q2208" t="str">
        <f>VLOOKUP(L2208,[1]Лист1!$A:$B,2,0)</f>
        <v>Kids</v>
      </c>
      <c r="R2208" s="5" t="str">
        <f t="shared" si="104"/>
        <v>2020</v>
      </c>
    </row>
    <row r="2209" spans="1:18" x14ac:dyDescent="0.25">
      <c r="A2209" s="4">
        <v>2207</v>
      </c>
      <c r="B2209" t="s">
        <v>6374</v>
      </c>
      <c r="C2209" t="s">
        <v>22756</v>
      </c>
      <c r="D2209" t="s">
        <v>6375</v>
      </c>
      <c r="E2209" t="s">
        <v>6376</v>
      </c>
      <c r="F2209" t="s">
        <v>709</v>
      </c>
      <c r="G2209" s="1">
        <v>43921</v>
      </c>
      <c r="H2209">
        <v>2017</v>
      </c>
      <c r="I2209" t="s">
        <v>23</v>
      </c>
      <c r="J2209">
        <v>101</v>
      </c>
      <c r="K2209" t="s">
        <v>4056</v>
      </c>
      <c r="L2209" t="s">
        <v>47</v>
      </c>
      <c r="M2209" t="s">
        <v>48</v>
      </c>
      <c r="N2209" t="s">
        <v>442</v>
      </c>
      <c r="O2209" t="str">
        <f t="shared" si="102"/>
        <v/>
      </c>
      <c r="P2209" t="str">
        <f t="shared" si="103"/>
        <v>100 - 120 минут</v>
      </c>
      <c r="Q2209" t="str">
        <f>VLOOKUP(L2209,[1]Лист1!$A:$B,2,0)</f>
        <v>Dramas</v>
      </c>
      <c r="R2209" s="5" t="str">
        <f t="shared" si="104"/>
        <v>2020</v>
      </c>
    </row>
    <row r="2210" spans="1:18" x14ac:dyDescent="0.25">
      <c r="A2210" s="4">
        <v>2208</v>
      </c>
      <c r="B2210" t="s">
        <v>6377</v>
      </c>
      <c r="C2210" t="s">
        <v>22756</v>
      </c>
      <c r="D2210" t="s">
        <v>6378</v>
      </c>
      <c r="E2210" t="s">
        <v>6379</v>
      </c>
      <c r="F2210" t="s">
        <v>67</v>
      </c>
      <c r="G2210" s="1">
        <v>43921</v>
      </c>
      <c r="H2210">
        <v>2019</v>
      </c>
      <c r="I2210" t="s">
        <v>23</v>
      </c>
      <c r="J2210">
        <v>107</v>
      </c>
      <c r="K2210" t="s">
        <v>46</v>
      </c>
      <c r="L2210" t="s">
        <v>47</v>
      </c>
      <c r="M2210" t="s">
        <v>48</v>
      </c>
      <c r="N2210" t="s">
        <v>49</v>
      </c>
      <c r="O2210" t="str">
        <f t="shared" si="102"/>
        <v/>
      </c>
      <c r="P2210" t="str">
        <f t="shared" si="103"/>
        <v>100 - 120 минут</v>
      </c>
      <c r="Q2210" t="str">
        <f>VLOOKUP(L2210,[1]Лист1!$A:$B,2,0)</f>
        <v>Dramas</v>
      </c>
      <c r="R2210" s="5" t="str">
        <f t="shared" si="104"/>
        <v>2020</v>
      </c>
    </row>
    <row r="2211" spans="1:18" x14ac:dyDescent="0.25">
      <c r="A2211" s="4">
        <v>2209</v>
      </c>
      <c r="B2211" t="s">
        <v>6380</v>
      </c>
      <c r="C2211" t="s">
        <v>22756</v>
      </c>
      <c r="D2211" t="s">
        <v>6381</v>
      </c>
      <c r="E2211" t="s">
        <v>6382</v>
      </c>
      <c r="F2211" t="s">
        <v>16</v>
      </c>
      <c r="G2211" s="1">
        <v>43921</v>
      </c>
      <c r="H2211">
        <v>2018</v>
      </c>
      <c r="I2211" t="s">
        <v>54</v>
      </c>
      <c r="J2211">
        <v>84</v>
      </c>
      <c r="K2211" t="s">
        <v>156</v>
      </c>
      <c r="L2211" t="s">
        <v>156</v>
      </c>
      <c r="M2211">
        <v>0</v>
      </c>
      <c r="N2211">
        <v>0</v>
      </c>
      <c r="O2211" t="str">
        <f t="shared" si="102"/>
        <v/>
      </c>
      <c r="P2211" t="str">
        <f t="shared" si="103"/>
        <v>80 - 100 минут</v>
      </c>
      <c r="Q2211" t="str">
        <f>VLOOKUP(L2211,[1]Лист1!$A:$B,2,0)</f>
        <v>Thrillers</v>
      </c>
      <c r="R2211" s="5" t="str">
        <f t="shared" si="104"/>
        <v>2020</v>
      </c>
    </row>
    <row r="2212" spans="1:18" x14ac:dyDescent="0.25">
      <c r="A2212" s="4">
        <v>2210</v>
      </c>
      <c r="B2212" t="s">
        <v>6383</v>
      </c>
      <c r="C2212" t="s">
        <v>22756</v>
      </c>
      <c r="D2212" t="s">
        <v>6384</v>
      </c>
      <c r="E2212" t="s">
        <v>6385</v>
      </c>
      <c r="F2212" t="s">
        <v>709</v>
      </c>
      <c r="G2212" s="1">
        <v>43921</v>
      </c>
      <c r="H2212">
        <v>2019</v>
      </c>
      <c r="I2212" t="s">
        <v>270</v>
      </c>
      <c r="J2212">
        <v>104</v>
      </c>
      <c r="K2212" t="s">
        <v>441</v>
      </c>
      <c r="L2212" t="s">
        <v>18</v>
      </c>
      <c r="M2212" t="s">
        <v>442</v>
      </c>
      <c r="N2212">
        <v>0</v>
      </c>
      <c r="O2212" t="str">
        <f t="shared" si="102"/>
        <v/>
      </c>
      <c r="P2212" t="str">
        <f t="shared" si="103"/>
        <v>100 - 120 минут</v>
      </c>
      <c r="Q2212" t="str">
        <f>VLOOKUP(L2212,[1]Лист1!$A:$B,2,0)</f>
        <v>Documentaries</v>
      </c>
      <c r="R2212" s="5" t="str">
        <f t="shared" si="104"/>
        <v>2020</v>
      </c>
    </row>
    <row r="2213" spans="1:18" x14ac:dyDescent="0.25">
      <c r="A2213" s="4">
        <v>2211</v>
      </c>
      <c r="B2213" t="s">
        <v>6386</v>
      </c>
      <c r="C2213" t="s">
        <v>22756</v>
      </c>
      <c r="D2213" t="s">
        <v>6387</v>
      </c>
      <c r="E2213" t="s">
        <v>6388</v>
      </c>
      <c r="F2213" t="s">
        <v>67</v>
      </c>
      <c r="G2213" s="1">
        <v>43919</v>
      </c>
      <c r="H2213">
        <v>2020</v>
      </c>
      <c r="I2213" t="s">
        <v>54</v>
      </c>
      <c r="J2213">
        <v>160</v>
      </c>
      <c r="K2213" t="s">
        <v>454</v>
      </c>
      <c r="L2213" t="s">
        <v>62</v>
      </c>
      <c r="M2213" t="s">
        <v>63</v>
      </c>
      <c r="N2213" t="s">
        <v>49</v>
      </c>
      <c r="O2213" t="str">
        <f t="shared" si="102"/>
        <v/>
      </c>
      <c r="P2213" t="str">
        <f t="shared" si="103"/>
        <v>140 минут +</v>
      </c>
      <c r="Q2213" t="str">
        <f>VLOOKUP(L2213,[1]Лист1!$A:$B,2,0)</f>
        <v>Comedies</v>
      </c>
      <c r="R2213" s="5" t="str">
        <f t="shared" si="104"/>
        <v>2020</v>
      </c>
    </row>
    <row r="2214" spans="1:18" x14ac:dyDescent="0.25">
      <c r="A2214" s="4">
        <v>2212</v>
      </c>
      <c r="B2214" t="s">
        <v>6389</v>
      </c>
      <c r="C2214" t="s">
        <v>22756</v>
      </c>
      <c r="D2214" t="s">
        <v>6390</v>
      </c>
      <c r="E2214" t="s">
        <v>2350</v>
      </c>
      <c r="F2214" t="s">
        <v>16</v>
      </c>
      <c r="G2214" s="1">
        <v>43918</v>
      </c>
      <c r="H2214">
        <v>2019</v>
      </c>
      <c r="I2214" t="s">
        <v>270</v>
      </c>
      <c r="J2214">
        <v>103</v>
      </c>
      <c r="K2214" t="s">
        <v>237</v>
      </c>
      <c r="L2214" t="s">
        <v>237</v>
      </c>
      <c r="M2214">
        <v>0</v>
      </c>
      <c r="N2214">
        <v>0</v>
      </c>
      <c r="O2214" t="str">
        <f t="shared" si="102"/>
        <v/>
      </c>
      <c r="P2214" t="str">
        <f t="shared" si="103"/>
        <v>100 - 120 минут</v>
      </c>
      <c r="Q2214" t="str">
        <f>VLOOKUP(L2214,[1]Лист1!$A:$B,2,0)</f>
        <v>Action &amp; Adventure</v>
      </c>
      <c r="R2214" s="5" t="str">
        <f t="shared" si="104"/>
        <v>2020</v>
      </c>
    </row>
    <row r="2215" spans="1:18" x14ac:dyDescent="0.25">
      <c r="A2215" s="4">
        <v>2213</v>
      </c>
      <c r="B2215" t="s">
        <v>6391</v>
      </c>
      <c r="C2215" t="s">
        <v>22756</v>
      </c>
      <c r="D2215" t="s">
        <v>6392</v>
      </c>
      <c r="E2215" t="s">
        <v>6393</v>
      </c>
      <c r="F2215" t="s">
        <v>16</v>
      </c>
      <c r="G2215" s="1">
        <v>43917</v>
      </c>
      <c r="H2215">
        <v>2020</v>
      </c>
      <c r="I2215" t="s">
        <v>110</v>
      </c>
      <c r="J2215">
        <v>46</v>
      </c>
      <c r="K2215" t="s">
        <v>40</v>
      </c>
      <c r="L2215" t="s">
        <v>41</v>
      </c>
      <c r="M2215" t="s">
        <v>42</v>
      </c>
      <c r="N2215">
        <v>0</v>
      </c>
      <c r="O2215" t="str">
        <f t="shared" si="102"/>
        <v/>
      </c>
      <c r="P2215" t="str">
        <f t="shared" si="103"/>
        <v>40 - 60 минут</v>
      </c>
      <c r="Q2215" t="str">
        <f>VLOOKUP(L2215,[1]Лист1!$A:$B,2,0)</f>
        <v>Kids</v>
      </c>
      <c r="R2215" s="5" t="str">
        <f t="shared" si="104"/>
        <v>2020</v>
      </c>
    </row>
    <row r="2216" spans="1:18" x14ac:dyDescent="0.25">
      <c r="A2216" s="4">
        <v>2214</v>
      </c>
      <c r="B2216" t="s">
        <v>6394</v>
      </c>
      <c r="C2216" t="s">
        <v>22756</v>
      </c>
      <c r="D2216" t="s">
        <v>6395</v>
      </c>
      <c r="E2216" t="s">
        <v>6396</v>
      </c>
      <c r="F2216" t="s">
        <v>67</v>
      </c>
      <c r="G2216" s="1">
        <v>43917</v>
      </c>
      <c r="H2216">
        <v>2020</v>
      </c>
      <c r="I2216" t="s">
        <v>23</v>
      </c>
      <c r="J2216">
        <v>112</v>
      </c>
      <c r="K2216" t="s">
        <v>454</v>
      </c>
      <c r="L2216" t="s">
        <v>62</v>
      </c>
      <c r="M2216" t="s">
        <v>63</v>
      </c>
      <c r="N2216" t="s">
        <v>49</v>
      </c>
      <c r="O2216" t="str">
        <f t="shared" si="102"/>
        <v/>
      </c>
      <c r="P2216" t="str">
        <f t="shared" si="103"/>
        <v>100 - 120 минут</v>
      </c>
      <c r="Q2216" t="str">
        <f>VLOOKUP(L2216,[1]Лист1!$A:$B,2,0)</f>
        <v>Comedies</v>
      </c>
      <c r="R2216" s="5" t="str">
        <f t="shared" si="104"/>
        <v>2020</v>
      </c>
    </row>
    <row r="2217" spans="1:18" x14ac:dyDescent="0.25">
      <c r="A2217" s="4">
        <v>2215</v>
      </c>
      <c r="B2217" t="s">
        <v>6397</v>
      </c>
      <c r="C2217" t="s">
        <v>22756</v>
      </c>
      <c r="D2217" t="s">
        <v>6398</v>
      </c>
      <c r="E2217" t="s">
        <v>6399</v>
      </c>
      <c r="F2217" t="s">
        <v>709</v>
      </c>
      <c r="G2217" s="1">
        <v>43917</v>
      </c>
      <c r="H2217">
        <v>2020</v>
      </c>
      <c r="I2217" t="s">
        <v>23</v>
      </c>
      <c r="J2217">
        <v>83</v>
      </c>
      <c r="K2217" t="s">
        <v>690</v>
      </c>
      <c r="L2217" t="s">
        <v>237</v>
      </c>
      <c r="M2217" t="s">
        <v>49</v>
      </c>
      <c r="N2217">
        <v>0</v>
      </c>
      <c r="O2217" t="str">
        <f t="shared" si="102"/>
        <v/>
      </c>
      <c r="P2217" t="str">
        <f t="shared" si="103"/>
        <v>80 - 100 минут</v>
      </c>
      <c r="Q2217" t="str">
        <f>VLOOKUP(L2217,[1]Лист1!$A:$B,2,0)</f>
        <v>Action &amp; Adventure</v>
      </c>
      <c r="R2217" s="5" t="str">
        <f t="shared" si="104"/>
        <v>2020</v>
      </c>
    </row>
    <row r="2218" spans="1:18" x14ac:dyDescent="0.25">
      <c r="A2218" s="4">
        <v>2216</v>
      </c>
      <c r="B2218" t="s">
        <v>6400</v>
      </c>
      <c r="C2218" t="s">
        <v>22756</v>
      </c>
      <c r="D2218" t="s">
        <v>6401</v>
      </c>
      <c r="E2218" t="s">
        <v>6402</v>
      </c>
      <c r="F2218" t="s">
        <v>709</v>
      </c>
      <c r="G2218" s="1">
        <v>43917</v>
      </c>
      <c r="H2218">
        <v>2019</v>
      </c>
      <c r="I2218" t="s">
        <v>54</v>
      </c>
      <c r="J2218">
        <v>72</v>
      </c>
      <c r="K2218" t="s">
        <v>128</v>
      </c>
      <c r="L2218" t="s">
        <v>18</v>
      </c>
      <c r="M2218" t="s">
        <v>49</v>
      </c>
      <c r="N2218">
        <v>0</v>
      </c>
      <c r="O2218" t="str">
        <f t="shared" si="102"/>
        <v/>
      </c>
      <c r="P2218" t="str">
        <f t="shared" si="103"/>
        <v>60 - 80 минут</v>
      </c>
      <c r="Q2218" t="str">
        <f>VLOOKUP(L2218,[1]Лист1!$A:$B,2,0)</f>
        <v>Documentaries</v>
      </c>
      <c r="R2218" s="5" t="str">
        <f t="shared" si="104"/>
        <v>2020</v>
      </c>
    </row>
    <row r="2219" spans="1:18" x14ac:dyDescent="0.25">
      <c r="A2219" s="4">
        <v>2217</v>
      </c>
      <c r="B2219" t="s">
        <v>6403</v>
      </c>
      <c r="C2219" t="s">
        <v>22756</v>
      </c>
      <c r="D2219" t="s">
        <v>6404</v>
      </c>
      <c r="E2219" t="s">
        <v>6405</v>
      </c>
      <c r="F2219" t="s">
        <v>709</v>
      </c>
      <c r="G2219" s="1">
        <v>43917</v>
      </c>
      <c r="H2219">
        <v>2020</v>
      </c>
      <c r="I2219" t="s">
        <v>110</v>
      </c>
      <c r="J2219">
        <v>24</v>
      </c>
      <c r="K2219" t="s">
        <v>41</v>
      </c>
      <c r="L2219" t="s">
        <v>41</v>
      </c>
      <c r="M2219">
        <v>0</v>
      </c>
      <c r="N2219">
        <v>0</v>
      </c>
      <c r="O2219" t="str">
        <f t="shared" si="102"/>
        <v/>
      </c>
      <c r="P2219" t="str">
        <f t="shared" si="103"/>
        <v>0 - 40 минут</v>
      </c>
      <c r="Q2219" t="str">
        <f>VLOOKUP(L2219,[1]Лист1!$A:$B,2,0)</f>
        <v>Kids</v>
      </c>
      <c r="R2219" s="5" t="str">
        <f t="shared" si="104"/>
        <v>2020</v>
      </c>
    </row>
    <row r="2220" spans="1:18" x14ac:dyDescent="0.25">
      <c r="A2220" s="4">
        <v>2218</v>
      </c>
      <c r="B2220" t="s">
        <v>6406</v>
      </c>
      <c r="C2220" t="s">
        <v>22756</v>
      </c>
      <c r="D2220" t="s">
        <v>6407</v>
      </c>
      <c r="E2220" t="s">
        <v>6408</v>
      </c>
      <c r="F2220" t="s">
        <v>16</v>
      </c>
      <c r="G2220" s="1">
        <v>43917</v>
      </c>
      <c r="H2220">
        <v>2020</v>
      </c>
      <c r="I2220" t="s">
        <v>23</v>
      </c>
      <c r="J2220">
        <v>104</v>
      </c>
      <c r="K2220" t="s">
        <v>845</v>
      </c>
      <c r="L2220" t="s">
        <v>47</v>
      </c>
      <c r="M2220" t="s">
        <v>48</v>
      </c>
      <c r="N2220">
        <v>0</v>
      </c>
      <c r="O2220" t="str">
        <f t="shared" si="102"/>
        <v/>
      </c>
      <c r="P2220" t="str">
        <f t="shared" si="103"/>
        <v>100 - 120 минут</v>
      </c>
      <c r="Q2220" t="str">
        <f>VLOOKUP(L2220,[1]Лист1!$A:$B,2,0)</f>
        <v>Dramas</v>
      </c>
      <c r="R2220" s="5" t="str">
        <f t="shared" si="104"/>
        <v>2020</v>
      </c>
    </row>
    <row r="2221" spans="1:18" x14ac:dyDescent="0.25">
      <c r="A2221" s="4">
        <v>2219</v>
      </c>
      <c r="B2221" t="s">
        <v>6409</v>
      </c>
      <c r="C2221" t="s">
        <v>22756</v>
      </c>
      <c r="D2221" t="s">
        <v>6410</v>
      </c>
      <c r="E2221" t="s">
        <v>6411</v>
      </c>
      <c r="F2221" t="s">
        <v>3763</v>
      </c>
      <c r="G2221" s="1">
        <v>43917</v>
      </c>
      <c r="H2221">
        <v>2019</v>
      </c>
      <c r="I2221" t="s">
        <v>110</v>
      </c>
      <c r="J2221">
        <v>72</v>
      </c>
      <c r="K2221" t="s">
        <v>41</v>
      </c>
      <c r="L2221" t="s">
        <v>41</v>
      </c>
      <c r="M2221">
        <v>0</v>
      </c>
      <c r="N2221">
        <v>0</v>
      </c>
      <c r="O2221" t="str">
        <f t="shared" si="102"/>
        <v/>
      </c>
      <c r="P2221" t="str">
        <f t="shared" si="103"/>
        <v>60 - 80 минут</v>
      </c>
      <c r="Q2221" t="str">
        <f>VLOOKUP(L2221,[1]Лист1!$A:$B,2,0)</f>
        <v>Kids</v>
      </c>
      <c r="R2221" s="5" t="str">
        <f t="shared" si="104"/>
        <v>2020</v>
      </c>
    </row>
    <row r="2222" spans="1:18" x14ac:dyDescent="0.25">
      <c r="A2222" s="4">
        <v>2220</v>
      </c>
      <c r="B2222" t="s">
        <v>6412</v>
      </c>
      <c r="C2222" t="s">
        <v>22756</v>
      </c>
      <c r="D2222" t="s">
        <v>6413</v>
      </c>
      <c r="E2222" t="s">
        <v>6414</v>
      </c>
      <c r="F2222" t="s">
        <v>1720</v>
      </c>
      <c r="G2222" s="1">
        <v>43916</v>
      </c>
      <c r="H2222">
        <v>2019</v>
      </c>
      <c r="I2222" t="s">
        <v>23</v>
      </c>
      <c r="J2222">
        <v>113</v>
      </c>
      <c r="K2222" t="s">
        <v>463</v>
      </c>
      <c r="L2222" t="s">
        <v>47</v>
      </c>
      <c r="M2222" t="s">
        <v>49</v>
      </c>
      <c r="N2222" t="s">
        <v>143</v>
      </c>
      <c r="O2222" t="str">
        <f t="shared" si="102"/>
        <v/>
      </c>
      <c r="P2222" t="str">
        <f t="shared" si="103"/>
        <v>100 - 120 минут</v>
      </c>
      <c r="Q2222" t="str">
        <f>VLOOKUP(L2222,[1]Лист1!$A:$B,2,0)</f>
        <v>Dramas</v>
      </c>
      <c r="R2222" s="5" t="str">
        <f t="shared" si="104"/>
        <v>2020</v>
      </c>
    </row>
    <row r="2223" spans="1:18" x14ac:dyDescent="0.25">
      <c r="A2223" s="4">
        <v>2221</v>
      </c>
      <c r="B2223" t="s">
        <v>6415</v>
      </c>
      <c r="C2223" t="s">
        <v>22756</v>
      </c>
      <c r="D2223" t="s">
        <v>6416</v>
      </c>
      <c r="E2223" t="s">
        <v>6417</v>
      </c>
      <c r="F2223" t="s">
        <v>74</v>
      </c>
      <c r="G2223" s="1">
        <v>43916</v>
      </c>
      <c r="H2223">
        <v>2020</v>
      </c>
      <c r="I2223" t="s">
        <v>212</v>
      </c>
      <c r="J2223">
        <v>21</v>
      </c>
      <c r="K2223" t="s">
        <v>128</v>
      </c>
      <c r="L2223" t="s">
        <v>18</v>
      </c>
      <c r="M2223" t="s">
        <v>49</v>
      </c>
      <c r="N2223">
        <v>0</v>
      </c>
      <c r="O2223" t="str">
        <f t="shared" si="102"/>
        <v/>
      </c>
      <c r="P2223" t="str">
        <f t="shared" si="103"/>
        <v>0 - 40 минут</v>
      </c>
      <c r="Q2223" t="str">
        <f>VLOOKUP(L2223,[1]Лист1!$A:$B,2,0)</f>
        <v>Documentaries</v>
      </c>
      <c r="R2223" s="5" t="str">
        <f t="shared" si="104"/>
        <v>2020</v>
      </c>
    </row>
    <row r="2224" spans="1:18" x14ac:dyDescent="0.25">
      <c r="A2224" s="4">
        <v>2222</v>
      </c>
      <c r="B2224" t="s">
        <v>6418</v>
      </c>
      <c r="C2224" t="s">
        <v>22756</v>
      </c>
      <c r="D2224" t="s">
        <v>6419</v>
      </c>
      <c r="E2224" t="s">
        <v>6420</v>
      </c>
      <c r="F2224" t="s">
        <v>16</v>
      </c>
      <c r="G2224" s="1">
        <v>43915</v>
      </c>
      <c r="H2224">
        <v>2019</v>
      </c>
      <c r="I2224" t="s">
        <v>121</v>
      </c>
      <c r="J2224">
        <v>100</v>
      </c>
      <c r="K2224" t="s">
        <v>6421</v>
      </c>
      <c r="L2224" t="s">
        <v>41</v>
      </c>
      <c r="M2224" t="s">
        <v>525</v>
      </c>
      <c r="N2224" t="s">
        <v>442</v>
      </c>
      <c r="O2224" t="str">
        <f t="shared" si="102"/>
        <v/>
      </c>
      <c r="P2224" t="str">
        <f t="shared" si="103"/>
        <v>100 - 120 минут</v>
      </c>
      <c r="Q2224" t="str">
        <f>VLOOKUP(L2224,[1]Лист1!$A:$B,2,0)</f>
        <v>Kids</v>
      </c>
      <c r="R2224" s="5" t="str">
        <f t="shared" si="104"/>
        <v>2020</v>
      </c>
    </row>
    <row r="2225" spans="1:18" x14ac:dyDescent="0.25">
      <c r="A2225" s="4">
        <v>2223</v>
      </c>
      <c r="B2225" t="s">
        <v>6422</v>
      </c>
      <c r="C2225" t="s">
        <v>22756</v>
      </c>
      <c r="D2225" t="s">
        <v>6423</v>
      </c>
      <c r="E2225" t="s">
        <v>6424</v>
      </c>
      <c r="F2225" t="s">
        <v>3763</v>
      </c>
      <c r="G2225" s="1">
        <v>43915</v>
      </c>
      <c r="H2225">
        <v>2018</v>
      </c>
      <c r="I2225" t="s">
        <v>23</v>
      </c>
      <c r="J2225">
        <v>99</v>
      </c>
      <c r="K2225" t="s">
        <v>75</v>
      </c>
      <c r="L2225" t="s">
        <v>47</v>
      </c>
      <c r="M2225" t="s">
        <v>49</v>
      </c>
      <c r="N2225">
        <v>0</v>
      </c>
      <c r="O2225" t="str">
        <f t="shared" si="102"/>
        <v/>
      </c>
      <c r="P2225" t="str">
        <f t="shared" si="103"/>
        <v>80 - 100 минут</v>
      </c>
      <c r="Q2225" t="str">
        <f>VLOOKUP(L2225,[1]Лист1!$A:$B,2,0)</f>
        <v>Dramas</v>
      </c>
      <c r="R2225" s="5" t="str">
        <f t="shared" si="104"/>
        <v>2020</v>
      </c>
    </row>
    <row r="2226" spans="1:18" x14ac:dyDescent="0.25">
      <c r="A2226" s="4">
        <v>2224</v>
      </c>
      <c r="B2226" t="s">
        <v>6425</v>
      </c>
      <c r="C2226" t="s">
        <v>22756</v>
      </c>
      <c r="D2226" t="s">
        <v>6426</v>
      </c>
      <c r="E2226" t="s">
        <v>6427</v>
      </c>
      <c r="F2226" t="s">
        <v>400</v>
      </c>
      <c r="G2226" s="1">
        <v>43915</v>
      </c>
      <c r="H2226">
        <v>2020</v>
      </c>
      <c r="I2226" t="s">
        <v>23</v>
      </c>
      <c r="J2226">
        <v>104</v>
      </c>
      <c r="K2226" t="s">
        <v>2720</v>
      </c>
      <c r="L2226" t="s">
        <v>2721</v>
      </c>
      <c r="M2226" t="s">
        <v>49</v>
      </c>
      <c r="N2226" t="s">
        <v>232</v>
      </c>
      <c r="O2226" t="str">
        <f t="shared" si="102"/>
        <v/>
      </c>
      <c r="P2226" t="str">
        <f t="shared" si="103"/>
        <v>100 - 120 минут</v>
      </c>
      <c r="Q2226" t="str">
        <f>VLOOKUP(L2226,[1]Лист1!$A:$B,2,0)</f>
        <v>Independent Movies</v>
      </c>
      <c r="R2226" s="5" t="str">
        <f t="shared" si="104"/>
        <v>2020</v>
      </c>
    </row>
    <row r="2227" spans="1:18" x14ac:dyDescent="0.25">
      <c r="A2227" s="4">
        <v>2225</v>
      </c>
      <c r="B2227" t="s">
        <v>6428</v>
      </c>
      <c r="C2227" t="s">
        <v>22756</v>
      </c>
      <c r="D2227" t="s">
        <v>6429</v>
      </c>
      <c r="E2227" t="s">
        <v>6430</v>
      </c>
      <c r="F2227" t="s">
        <v>16</v>
      </c>
      <c r="G2227" s="1">
        <v>43914</v>
      </c>
      <c r="H2227">
        <v>2020</v>
      </c>
      <c r="I2227" t="s">
        <v>23</v>
      </c>
      <c r="J2227">
        <v>70</v>
      </c>
      <c r="K2227" t="s">
        <v>733</v>
      </c>
      <c r="L2227" t="s">
        <v>733</v>
      </c>
      <c r="M2227">
        <v>0</v>
      </c>
      <c r="N2227">
        <v>0</v>
      </c>
      <c r="O2227" t="str">
        <f t="shared" si="102"/>
        <v/>
      </c>
      <c r="P2227" t="str">
        <f t="shared" si="103"/>
        <v>60 - 80 минут</v>
      </c>
      <c r="Q2227" t="str">
        <f>VLOOKUP(L2227,[1]Лист1!$A:$B,2,0)</f>
        <v>Stand-Up</v>
      </c>
      <c r="R2227" s="5" t="str">
        <f t="shared" si="104"/>
        <v>2020</v>
      </c>
    </row>
    <row r="2228" spans="1:18" x14ac:dyDescent="0.25">
      <c r="A2228" s="4">
        <v>2226</v>
      </c>
      <c r="B2228" t="s">
        <v>6431</v>
      </c>
      <c r="C2228" t="s">
        <v>22756</v>
      </c>
      <c r="D2228" t="s">
        <v>6432</v>
      </c>
      <c r="E2228" t="s">
        <v>6433</v>
      </c>
      <c r="F2228" t="s">
        <v>657</v>
      </c>
      <c r="G2228" s="1">
        <v>43910</v>
      </c>
      <c r="H2228">
        <v>2020</v>
      </c>
      <c r="I2228" t="s">
        <v>54</v>
      </c>
      <c r="J2228">
        <v>93</v>
      </c>
      <c r="K2228" t="s">
        <v>1085</v>
      </c>
      <c r="L2228" t="s">
        <v>18</v>
      </c>
      <c r="M2228" t="s">
        <v>49</v>
      </c>
      <c r="N2228" t="s">
        <v>442</v>
      </c>
      <c r="O2228" t="str">
        <f t="shared" si="102"/>
        <v/>
      </c>
      <c r="P2228" t="str">
        <f t="shared" si="103"/>
        <v>80 - 100 минут</v>
      </c>
      <c r="Q2228" t="str">
        <f>VLOOKUP(L2228,[1]Лист1!$A:$B,2,0)</f>
        <v>Documentaries</v>
      </c>
      <c r="R2228" s="5" t="str">
        <f t="shared" si="104"/>
        <v>2020</v>
      </c>
    </row>
    <row r="2229" spans="1:18" x14ac:dyDescent="0.25">
      <c r="A2229" s="4">
        <v>2227</v>
      </c>
      <c r="B2229" t="s">
        <v>6434</v>
      </c>
      <c r="C2229" t="s">
        <v>22756</v>
      </c>
      <c r="D2229" t="s">
        <v>6435</v>
      </c>
      <c r="E2229" t="s">
        <v>6436</v>
      </c>
      <c r="F2229" t="s">
        <v>1156</v>
      </c>
      <c r="G2229" s="1">
        <v>43910</v>
      </c>
      <c r="H2229">
        <v>2017</v>
      </c>
      <c r="I2229" t="s">
        <v>54</v>
      </c>
      <c r="J2229">
        <v>95</v>
      </c>
      <c r="K2229" t="s">
        <v>46</v>
      </c>
      <c r="L2229" t="s">
        <v>47</v>
      </c>
      <c r="M2229" t="s">
        <v>48</v>
      </c>
      <c r="N2229" t="s">
        <v>49</v>
      </c>
      <c r="O2229" t="str">
        <f t="shared" si="102"/>
        <v/>
      </c>
      <c r="P2229" t="str">
        <f t="shared" si="103"/>
        <v>80 - 100 минут</v>
      </c>
      <c r="Q2229" t="str">
        <f>VLOOKUP(L2229,[1]Лист1!$A:$B,2,0)</f>
        <v>Dramas</v>
      </c>
      <c r="R2229" s="5" t="str">
        <f t="shared" si="104"/>
        <v>2020</v>
      </c>
    </row>
    <row r="2230" spans="1:18" x14ac:dyDescent="0.25">
      <c r="A2230" s="4">
        <v>2228</v>
      </c>
      <c r="B2230" t="s">
        <v>6437</v>
      </c>
      <c r="C2230" t="s">
        <v>22756</v>
      </c>
      <c r="D2230" t="s">
        <v>6438</v>
      </c>
      <c r="E2230" t="s">
        <v>6439</v>
      </c>
      <c r="F2230" t="s">
        <v>67</v>
      </c>
      <c r="G2230" s="1">
        <v>43905</v>
      </c>
      <c r="H2230">
        <v>2019</v>
      </c>
      <c r="I2230" t="s">
        <v>54</v>
      </c>
      <c r="J2230">
        <v>135</v>
      </c>
      <c r="K2230" t="s">
        <v>389</v>
      </c>
      <c r="L2230" t="s">
        <v>390</v>
      </c>
      <c r="M2230" t="s">
        <v>232</v>
      </c>
      <c r="N2230">
        <v>0</v>
      </c>
      <c r="O2230" t="str">
        <f t="shared" si="102"/>
        <v/>
      </c>
      <c r="P2230" t="str">
        <f t="shared" si="103"/>
        <v>120 - 140 минут</v>
      </c>
      <c r="Q2230" t="str">
        <f>VLOOKUP(L2230,[1]Лист1!$A:$B,2,0)</f>
        <v>International</v>
      </c>
      <c r="R2230" s="5" t="str">
        <f t="shared" si="104"/>
        <v>2020</v>
      </c>
    </row>
    <row r="2231" spans="1:18" x14ac:dyDescent="0.25">
      <c r="A2231" s="4">
        <v>2229</v>
      </c>
      <c r="B2231" t="s">
        <v>6440</v>
      </c>
      <c r="C2231" t="s">
        <v>22757</v>
      </c>
      <c r="D2231" t="s">
        <v>6441</v>
      </c>
      <c r="E2231" t="s">
        <v>6442</v>
      </c>
      <c r="F2231" t="s">
        <v>16</v>
      </c>
      <c r="G2231" s="1">
        <v>43910</v>
      </c>
      <c r="H2231">
        <v>2020</v>
      </c>
      <c r="I2231" t="s">
        <v>23</v>
      </c>
      <c r="J2231">
        <v>1</v>
      </c>
      <c r="K2231" t="s">
        <v>969</v>
      </c>
      <c r="L2231" t="s">
        <v>25</v>
      </c>
      <c r="M2231" t="s">
        <v>106</v>
      </c>
      <c r="N2231">
        <v>0</v>
      </c>
      <c r="O2231" t="str">
        <f t="shared" si="102"/>
        <v>1 сезон</v>
      </c>
      <c r="P2231" t="str">
        <f t="shared" si="103"/>
        <v/>
      </c>
      <c r="Q2231" t="str">
        <f>VLOOKUP(L2231,[1]Лист1!$A:$B,2,0)</f>
        <v>Crime</v>
      </c>
      <c r="R2231" s="5" t="str">
        <f t="shared" si="104"/>
        <v>2020</v>
      </c>
    </row>
    <row r="2232" spans="1:18" x14ac:dyDescent="0.25">
      <c r="A2232" s="4">
        <v>2230</v>
      </c>
      <c r="B2232" t="s">
        <v>6443</v>
      </c>
      <c r="C2232" t="s">
        <v>22756</v>
      </c>
      <c r="D2232" t="s">
        <v>6444</v>
      </c>
      <c r="E2232" t="s">
        <v>6445</v>
      </c>
      <c r="F2232" t="s">
        <v>737</v>
      </c>
      <c r="G2232" s="1">
        <v>43910</v>
      </c>
      <c r="H2232">
        <v>2020</v>
      </c>
      <c r="I2232" t="s">
        <v>23</v>
      </c>
      <c r="J2232">
        <v>109</v>
      </c>
      <c r="K2232" t="s">
        <v>2619</v>
      </c>
      <c r="L2232" t="s">
        <v>47</v>
      </c>
      <c r="M2232" t="s">
        <v>49</v>
      </c>
      <c r="N2232" t="s">
        <v>442</v>
      </c>
      <c r="O2232" t="str">
        <f t="shared" si="102"/>
        <v/>
      </c>
      <c r="P2232" t="str">
        <f t="shared" si="103"/>
        <v>100 - 120 минут</v>
      </c>
      <c r="Q2232" t="str">
        <f>VLOOKUP(L2232,[1]Лист1!$A:$B,2,0)</f>
        <v>Dramas</v>
      </c>
      <c r="R2232" s="5" t="str">
        <f t="shared" si="104"/>
        <v>2020</v>
      </c>
    </row>
    <row r="2233" spans="1:18" x14ac:dyDescent="0.25">
      <c r="A2233" s="4">
        <v>2231</v>
      </c>
      <c r="B2233" t="s">
        <v>6446</v>
      </c>
      <c r="C2233" t="s">
        <v>22756</v>
      </c>
      <c r="D2233">
        <v>3022</v>
      </c>
      <c r="E2233" t="s">
        <v>6447</v>
      </c>
      <c r="F2233" t="s">
        <v>16</v>
      </c>
      <c r="G2233" s="1">
        <v>43909</v>
      </c>
      <c r="H2233">
        <v>2019</v>
      </c>
      <c r="I2233" t="s">
        <v>270</v>
      </c>
      <c r="J2233">
        <v>91</v>
      </c>
      <c r="K2233" t="s">
        <v>6448</v>
      </c>
      <c r="L2233" t="s">
        <v>2721</v>
      </c>
      <c r="M2233" t="s">
        <v>152</v>
      </c>
      <c r="N2233" t="s">
        <v>232</v>
      </c>
      <c r="O2233" t="str">
        <f t="shared" si="102"/>
        <v/>
      </c>
      <c r="P2233" t="str">
        <f t="shared" si="103"/>
        <v>80 - 100 минут</v>
      </c>
      <c r="Q2233" t="str">
        <f>VLOOKUP(L2233,[1]Лист1!$A:$B,2,0)</f>
        <v>Independent Movies</v>
      </c>
      <c r="R2233" s="5" t="str">
        <f t="shared" si="104"/>
        <v>2020</v>
      </c>
    </row>
    <row r="2234" spans="1:18" x14ac:dyDescent="0.25">
      <c r="A2234" s="4">
        <v>2232</v>
      </c>
      <c r="B2234" t="s">
        <v>6449</v>
      </c>
      <c r="C2234" t="s">
        <v>22756</v>
      </c>
      <c r="D2234" t="s">
        <v>6450</v>
      </c>
      <c r="E2234" t="s">
        <v>6451</v>
      </c>
      <c r="F2234" t="s">
        <v>284</v>
      </c>
      <c r="G2234" s="1">
        <v>43909</v>
      </c>
      <c r="H2234">
        <v>2020</v>
      </c>
      <c r="I2234" t="s">
        <v>23</v>
      </c>
      <c r="J2234">
        <v>75</v>
      </c>
      <c r="K2234" t="s">
        <v>285</v>
      </c>
      <c r="L2234" t="s">
        <v>237</v>
      </c>
      <c r="M2234" t="s">
        <v>286</v>
      </c>
      <c r="N2234" t="s">
        <v>49</v>
      </c>
      <c r="O2234" t="str">
        <f t="shared" si="102"/>
        <v/>
      </c>
      <c r="P2234" t="str">
        <f t="shared" si="103"/>
        <v>60 - 80 минут</v>
      </c>
      <c r="Q2234" t="str">
        <f>VLOOKUP(L2234,[1]Лист1!$A:$B,2,0)</f>
        <v>Action &amp; Adventure</v>
      </c>
      <c r="R2234" s="5" t="str">
        <f t="shared" si="104"/>
        <v>2020</v>
      </c>
    </row>
    <row r="2235" spans="1:18" x14ac:dyDescent="0.25">
      <c r="A2235" s="4">
        <v>2233</v>
      </c>
      <c r="B2235" t="s">
        <v>6452</v>
      </c>
      <c r="C2235" t="s">
        <v>22756</v>
      </c>
      <c r="D2235" t="s">
        <v>6453</v>
      </c>
      <c r="E2235" t="s">
        <v>2047</v>
      </c>
      <c r="F2235" t="s">
        <v>1686</v>
      </c>
      <c r="G2235" s="1">
        <v>43909</v>
      </c>
      <c r="H2235">
        <v>2020</v>
      </c>
      <c r="I2235" t="s">
        <v>54</v>
      </c>
      <c r="J2235">
        <v>100</v>
      </c>
      <c r="K2235" t="s">
        <v>224</v>
      </c>
      <c r="L2235" t="s">
        <v>62</v>
      </c>
      <c r="M2235" t="s">
        <v>49</v>
      </c>
      <c r="N2235">
        <v>0</v>
      </c>
      <c r="O2235" t="str">
        <f t="shared" si="102"/>
        <v/>
      </c>
      <c r="P2235" t="str">
        <f t="shared" si="103"/>
        <v>100 - 120 минут</v>
      </c>
      <c r="Q2235" t="str">
        <f>VLOOKUP(L2235,[1]Лист1!$A:$B,2,0)</f>
        <v>Comedies</v>
      </c>
      <c r="R2235" s="5" t="str">
        <f t="shared" si="104"/>
        <v>2020</v>
      </c>
    </row>
    <row r="2236" spans="1:18" x14ac:dyDescent="0.25">
      <c r="A2236" s="4">
        <v>2234</v>
      </c>
      <c r="B2236" t="s">
        <v>6454</v>
      </c>
      <c r="C2236" t="s">
        <v>22756</v>
      </c>
      <c r="D2236" t="s">
        <v>6455</v>
      </c>
      <c r="E2236" t="s">
        <v>6456</v>
      </c>
      <c r="F2236" t="s">
        <v>16</v>
      </c>
      <c r="G2236" s="1">
        <v>43908</v>
      </c>
      <c r="H2236">
        <v>2017</v>
      </c>
      <c r="I2236" t="s">
        <v>270</v>
      </c>
      <c r="J2236">
        <v>95</v>
      </c>
      <c r="K2236" t="s">
        <v>560</v>
      </c>
      <c r="L2236" t="s">
        <v>47</v>
      </c>
      <c r="M2236" t="s">
        <v>143</v>
      </c>
      <c r="N2236">
        <v>0</v>
      </c>
      <c r="O2236" t="str">
        <f t="shared" si="102"/>
        <v/>
      </c>
      <c r="P2236" t="str">
        <f t="shared" si="103"/>
        <v>80 - 100 минут</v>
      </c>
      <c r="Q2236" t="str">
        <f>VLOOKUP(L2236,[1]Лист1!$A:$B,2,0)</f>
        <v>Dramas</v>
      </c>
      <c r="R2236" s="5" t="str">
        <f t="shared" si="104"/>
        <v>2020</v>
      </c>
    </row>
    <row r="2237" spans="1:18" x14ac:dyDescent="0.25">
      <c r="A2237" s="4">
        <v>2235</v>
      </c>
      <c r="B2237" t="s">
        <v>6457</v>
      </c>
      <c r="C2237" t="s">
        <v>22756</v>
      </c>
      <c r="D2237" t="s">
        <v>6458</v>
      </c>
      <c r="E2237" t="s">
        <v>6459</v>
      </c>
      <c r="F2237" t="s">
        <v>284</v>
      </c>
      <c r="G2237" s="1">
        <v>43908</v>
      </c>
      <c r="H2237">
        <v>2017</v>
      </c>
      <c r="I2237" t="s">
        <v>121</v>
      </c>
      <c r="J2237">
        <v>113</v>
      </c>
      <c r="K2237" t="s">
        <v>6460</v>
      </c>
      <c r="L2237" t="s">
        <v>524</v>
      </c>
      <c r="M2237" t="s">
        <v>70</v>
      </c>
      <c r="N2237" t="s">
        <v>152</v>
      </c>
      <c r="O2237" t="str">
        <f t="shared" si="102"/>
        <v/>
      </c>
      <c r="P2237" t="str">
        <f t="shared" si="103"/>
        <v>100 - 120 минут</v>
      </c>
      <c r="Q2237" t="str">
        <f>VLOOKUP(L2237,[1]Лист1!$A:$B,2,0)</f>
        <v>Anime</v>
      </c>
      <c r="R2237" s="5" t="str">
        <f t="shared" si="104"/>
        <v>2020</v>
      </c>
    </row>
    <row r="2238" spans="1:18" x14ac:dyDescent="0.25">
      <c r="A2238" s="4">
        <v>2236</v>
      </c>
      <c r="B2238" t="s">
        <v>6461</v>
      </c>
      <c r="C2238" t="s">
        <v>22756</v>
      </c>
      <c r="D2238" t="s">
        <v>6462</v>
      </c>
      <c r="E2238" t="s">
        <v>6463</v>
      </c>
      <c r="F2238" t="s">
        <v>53</v>
      </c>
      <c r="G2238" s="1">
        <v>43908</v>
      </c>
      <c r="H2238">
        <v>2016</v>
      </c>
      <c r="I2238" t="s">
        <v>54</v>
      </c>
      <c r="J2238">
        <v>91</v>
      </c>
      <c r="K2238" t="s">
        <v>441</v>
      </c>
      <c r="L2238" t="s">
        <v>18</v>
      </c>
      <c r="M2238" t="s">
        <v>442</v>
      </c>
      <c r="N2238">
        <v>0</v>
      </c>
      <c r="O2238" t="str">
        <f t="shared" si="102"/>
        <v/>
      </c>
      <c r="P2238" t="str">
        <f t="shared" si="103"/>
        <v>80 - 100 минут</v>
      </c>
      <c r="Q2238" t="str">
        <f>VLOOKUP(L2238,[1]Лист1!$A:$B,2,0)</f>
        <v>Documentaries</v>
      </c>
      <c r="R2238" s="5" t="str">
        <f t="shared" si="104"/>
        <v>2020</v>
      </c>
    </row>
    <row r="2239" spans="1:18" x14ac:dyDescent="0.25">
      <c r="A2239" s="4">
        <v>2237</v>
      </c>
      <c r="B2239" t="s">
        <v>6464</v>
      </c>
      <c r="C2239" t="s">
        <v>22756</v>
      </c>
      <c r="D2239" t="s">
        <v>6465</v>
      </c>
      <c r="E2239" t="s">
        <v>6466</v>
      </c>
      <c r="F2239" t="s">
        <v>16</v>
      </c>
      <c r="G2239" s="1">
        <v>43907</v>
      </c>
      <c r="H2239">
        <v>2020</v>
      </c>
      <c r="I2239" t="s">
        <v>23</v>
      </c>
      <c r="J2239">
        <v>62</v>
      </c>
      <c r="K2239" t="s">
        <v>733</v>
      </c>
      <c r="L2239" t="s">
        <v>733</v>
      </c>
      <c r="M2239">
        <v>0</v>
      </c>
      <c r="N2239">
        <v>0</v>
      </c>
      <c r="O2239" t="str">
        <f t="shared" si="102"/>
        <v/>
      </c>
      <c r="P2239" t="str">
        <f t="shared" si="103"/>
        <v>60 - 80 минут</v>
      </c>
      <c r="Q2239" t="str">
        <f>VLOOKUP(L2239,[1]Лист1!$A:$B,2,0)</f>
        <v>Stand-Up</v>
      </c>
      <c r="R2239" s="5" t="str">
        <f t="shared" si="104"/>
        <v>2020</v>
      </c>
    </row>
    <row r="2240" spans="1:18" x14ac:dyDescent="0.25">
      <c r="A2240" s="4">
        <v>2238</v>
      </c>
      <c r="B2240" t="s">
        <v>6467</v>
      </c>
      <c r="C2240" t="s">
        <v>22756</v>
      </c>
      <c r="D2240" t="s">
        <v>6468</v>
      </c>
      <c r="E2240" t="s">
        <v>6469</v>
      </c>
      <c r="F2240" t="s">
        <v>16</v>
      </c>
      <c r="G2240" s="1">
        <v>43906</v>
      </c>
      <c r="H2240">
        <v>2014</v>
      </c>
      <c r="I2240" t="s">
        <v>270</v>
      </c>
      <c r="J2240">
        <v>93</v>
      </c>
      <c r="K2240" t="s">
        <v>62</v>
      </c>
      <c r="L2240" t="s">
        <v>62</v>
      </c>
      <c r="M2240">
        <v>0</v>
      </c>
      <c r="N2240">
        <v>0</v>
      </c>
      <c r="O2240" t="str">
        <f t="shared" si="102"/>
        <v/>
      </c>
      <c r="P2240" t="str">
        <f t="shared" si="103"/>
        <v>80 - 100 минут</v>
      </c>
      <c r="Q2240" t="str">
        <f>VLOOKUP(L2240,[1]Лист1!$A:$B,2,0)</f>
        <v>Comedies</v>
      </c>
      <c r="R2240" s="5" t="str">
        <f t="shared" si="104"/>
        <v>2020</v>
      </c>
    </row>
    <row r="2241" spans="1:18" x14ac:dyDescent="0.25">
      <c r="A2241" s="4">
        <v>2239</v>
      </c>
      <c r="B2241" t="s">
        <v>6470</v>
      </c>
      <c r="C2241" t="s">
        <v>22757</v>
      </c>
      <c r="D2241" t="s">
        <v>6471</v>
      </c>
      <c r="E2241" t="s">
        <v>6472</v>
      </c>
      <c r="F2241" t="s">
        <v>16</v>
      </c>
      <c r="G2241" s="1">
        <v>43905</v>
      </c>
      <c r="H2241">
        <v>2019</v>
      </c>
      <c r="I2241" t="s">
        <v>23</v>
      </c>
      <c r="J2241">
        <v>1</v>
      </c>
      <c r="K2241" t="s">
        <v>101</v>
      </c>
      <c r="L2241" t="s">
        <v>101</v>
      </c>
      <c r="M2241">
        <v>0</v>
      </c>
      <c r="N2241">
        <v>0</v>
      </c>
      <c r="O2241" t="str">
        <f t="shared" si="102"/>
        <v>1 сезон</v>
      </c>
      <c r="P2241" t="str">
        <f t="shared" si="103"/>
        <v/>
      </c>
      <c r="Q2241" t="str">
        <f>VLOOKUP(L2241,[1]Лист1!$A:$B,2,0)</f>
        <v>Documentaries</v>
      </c>
      <c r="R2241" s="5" t="str">
        <f t="shared" si="104"/>
        <v>2020</v>
      </c>
    </row>
    <row r="2242" spans="1:18" x14ac:dyDescent="0.25">
      <c r="A2242" s="4">
        <v>2240</v>
      </c>
      <c r="B2242" t="s">
        <v>6473</v>
      </c>
      <c r="C2242" t="s">
        <v>22756</v>
      </c>
      <c r="D2242" t="s">
        <v>6474</v>
      </c>
      <c r="E2242" t="s">
        <v>6475</v>
      </c>
      <c r="F2242" t="s">
        <v>67</v>
      </c>
      <c r="G2242" s="1">
        <v>43904</v>
      </c>
      <c r="H2242">
        <v>2020</v>
      </c>
      <c r="I2242" t="s">
        <v>23</v>
      </c>
      <c r="J2242">
        <v>101</v>
      </c>
      <c r="K2242" t="s">
        <v>142</v>
      </c>
      <c r="L2242" t="s">
        <v>62</v>
      </c>
      <c r="M2242" t="s">
        <v>49</v>
      </c>
      <c r="N2242" t="s">
        <v>143</v>
      </c>
      <c r="O2242" t="str">
        <f t="shared" si="102"/>
        <v/>
      </c>
      <c r="P2242" t="str">
        <f t="shared" si="103"/>
        <v>100 - 120 минут</v>
      </c>
      <c r="Q2242" t="str">
        <f>VLOOKUP(L2242,[1]Лист1!$A:$B,2,0)</f>
        <v>Comedies</v>
      </c>
      <c r="R2242" s="5" t="str">
        <f t="shared" si="104"/>
        <v>2020</v>
      </c>
    </row>
    <row r="2243" spans="1:18" x14ac:dyDescent="0.25">
      <c r="A2243" s="4">
        <v>2241</v>
      </c>
      <c r="B2243" t="s">
        <v>6476</v>
      </c>
      <c r="C2243" t="s">
        <v>22756</v>
      </c>
      <c r="D2243" t="s">
        <v>6477</v>
      </c>
      <c r="E2243" t="s">
        <v>6076</v>
      </c>
      <c r="F2243" t="s">
        <v>85</v>
      </c>
      <c r="G2243" s="1">
        <v>43905</v>
      </c>
      <c r="H2243">
        <v>2019</v>
      </c>
      <c r="I2243" t="s">
        <v>110</v>
      </c>
      <c r="J2243">
        <v>23</v>
      </c>
      <c r="K2243" t="s">
        <v>41</v>
      </c>
      <c r="L2243" t="s">
        <v>41</v>
      </c>
      <c r="M2243">
        <v>0</v>
      </c>
      <c r="N2243">
        <v>0</v>
      </c>
      <c r="O2243" t="str">
        <f t="shared" ref="O2243:O2306" si="105">IF(C2243="Сериал",IF(J2243=1,"1 сезон",IF(AND(J2243&gt;=2,J2243&lt;=4),CONCATENATE(J2243," сезона"),IF(J2243=5,CONCATENATE(J2243," сезонов"),IF(J2243&gt;=6,"более 5 сезонов")))),"")</f>
        <v/>
      </c>
      <c r="P2243" t="str">
        <f t="shared" ref="P2243:P2306" si="106">IF(C2243="Фильм",IF(J2243&lt;40,"0 - 40 минут",IF(AND(J2243&gt;=40,J2243&lt;60),"40 - 60 минут",IF(AND(J2243&gt;=60,J2243&lt;80),"60 - 80 минут",IF(AND(J2243&gt;=80,J2243&lt;100),"80 - 100 минут",IF(AND(J2243&gt;=100,J2243&lt;120),"100 - 120 минут",IF(AND(J2243&gt;=120,J2243&lt;140),"120 - 140 минут",IF(J2243&gt;=140,"140 минут +",))))))),"")</f>
        <v>0 - 40 минут</v>
      </c>
      <c r="Q2243" t="str">
        <f>VLOOKUP(L2243,[1]Лист1!$A:$B,2,0)</f>
        <v>Kids</v>
      </c>
      <c r="R2243" s="5" t="str">
        <f t="shared" ref="R2243:R2306" si="107">TEXT(G2243,"гггг")</f>
        <v>2020</v>
      </c>
    </row>
    <row r="2244" spans="1:18" x14ac:dyDescent="0.25">
      <c r="A2244" s="4">
        <v>2242</v>
      </c>
      <c r="B2244" t="s">
        <v>6478</v>
      </c>
      <c r="C2244" t="s">
        <v>22756</v>
      </c>
      <c r="D2244" t="s">
        <v>6479</v>
      </c>
      <c r="E2244" t="s">
        <v>6480</v>
      </c>
      <c r="F2244" t="s">
        <v>246</v>
      </c>
      <c r="G2244" s="1">
        <v>43903</v>
      </c>
      <c r="H2244">
        <v>2018</v>
      </c>
      <c r="I2244" t="s">
        <v>54</v>
      </c>
      <c r="J2244">
        <v>98</v>
      </c>
      <c r="K2244" t="s">
        <v>454</v>
      </c>
      <c r="L2244" t="s">
        <v>62</v>
      </c>
      <c r="M2244" t="s">
        <v>63</v>
      </c>
      <c r="N2244" t="s">
        <v>49</v>
      </c>
      <c r="O2244" t="str">
        <f t="shared" si="105"/>
        <v/>
      </c>
      <c r="P2244" t="str">
        <f t="shared" si="106"/>
        <v>80 - 100 минут</v>
      </c>
      <c r="Q2244" t="str">
        <f>VLOOKUP(L2244,[1]Лист1!$A:$B,2,0)</f>
        <v>Comedies</v>
      </c>
      <c r="R2244" s="5" t="str">
        <f t="shared" si="107"/>
        <v>2020</v>
      </c>
    </row>
    <row r="2245" spans="1:18" x14ac:dyDescent="0.25">
      <c r="A2245" s="4">
        <v>2243</v>
      </c>
      <c r="B2245" t="s">
        <v>6481</v>
      </c>
      <c r="C2245" t="s">
        <v>22756</v>
      </c>
      <c r="D2245" t="s">
        <v>6482</v>
      </c>
      <c r="E2245" t="s">
        <v>6076</v>
      </c>
      <c r="F2245" t="s">
        <v>85</v>
      </c>
      <c r="G2245" s="1">
        <v>43905</v>
      </c>
      <c r="H2245">
        <v>2019</v>
      </c>
      <c r="I2245" t="s">
        <v>110</v>
      </c>
      <c r="J2245">
        <v>23</v>
      </c>
      <c r="K2245" t="s">
        <v>41</v>
      </c>
      <c r="L2245" t="s">
        <v>41</v>
      </c>
      <c r="M2245">
        <v>0</v>
      </c>
      <c r="N2245">
        <v>0</v>
      </c>
      <c r="O2245" t="str">
        <f t="shared" si="105"/>
        <v/>
      </c>
      <c r="P2245" t="str">
        <f t="shared" si="106"/>
        <v>0 - 40 минут</v>
      </c>
      <c r="Q2245" t="str">
        <f>VLOOKUP(L2245,[1]Лист1!$A:$B,2,0)</f>
        <v>Kids</v>
      </c>
      <c r="R2245" s="5" t="str">
        <f t="shared" si="107"/>
        <v>2020</v>
      </c>
    </row>
    <row r="2246" spans="1:18" x14ac:dyDescent="0.25">
      <c r="A2246" s="4">
        <v>2244</v>
      </c>
      <c r="B2246" t="s">
        <v>6483</v>
      </c>
      <c r="C2246" t="s">
        <v>22756</v>
      </c>
      <c r="D2246" t="s">
        <v>6484</v>
      </c>
      <c r="E2246" t="s">
        <v>6485</v>
      </c>
      <c r="F2246" t="s">
        <v>645</v>
      </c>
      <c r="G2246" s="1">
        <v>43903</v>
      </c>
      <c r="H2246">
        <v>2020</v>
      </c>
      <c r="I2246" t="s">
        <v>39</v>
      </c>
      <c r="J2246">
        <v>103</v>
      </c>
      <c r="K2246" t="s">
        <v>498</v>
      </c>
      <c r="L2246" t="s">
        <v>41</v>
      </c>
      <c r="M2246" t="s">
        <v>63</v>
      </c>
      <c r="N2246">
        <v>0</v>
      </c>
      <c r="O2246" t="str">
        <f t="shared" si="105"/>
        <v/>
      </c>
      <c r="P2246" t="str">
        <f t="shared" si="106"/>
        <v>100 - 120 минут</v>
      </c>
      <c r="Q2246" t="str">
        <f>VLOOKUP(L2246,[1]Лист1!$A:$B,2,0)</f>
        <v>Kids</v>
      </c>
      <c r="R2246" s="5" t="str">
        <f t="shared" si="107"/>
        <v>2020</v>
      </c>
    </row>
    <row r="2247" spans="1:18" x14ac:dyDescent="0.25">
      <c r="A2247" s="4">
        <v>2245</v>
      </c>
      <c r="B2247" t="s">
        <v>6486</v>
      </c>
      <c r="C2247" t="s">
        <v>22756</v>
      </c>
      <c r="D2247" t="s">
        <v>6487</v>
      </c>
      <c r="E2247" t="s">
        <v>6488</v>
      </c>
      <c r="F2247" t="s">
        <v>16</v>
      </c>
      <c r="G2247" s="1">
        <v>43903</v>
      </c>
      <c r="H2247">
        <v>2019</v>
      </c>
      <c r="I2247" t="s">
        <v>23</v>
      </c>
      <c r="J2247">
        <v>106</v>
      </c>
      <c r="K2247" t="s">
        <v>845</v>
      </c>
      <c r="L2247" t="s">
        <v>47</v>
      </c>
      <c r="M2247" t="s">
        <v>48</v>
      </c>
      <c r="N2247">
        <v>0</v>
      </c>
      <c r="O2247" t="str">
        <f t="shared" si="105"/>
        <v/>
      </c>
      <c r="P2247" t="str">
        <f t="shared" si="106"/>
        <v>100 - 120 минут</v>
      </c>
      <c r="Q2247" t="str">
        <f>VLOOKUP(L2247,[1]Лист1!$A:$B,2,0)</f>
        <v>Dramas</v>
      </c>
      <c r="R2247" s="5" t="str">
        <f t="shared" si="107"/>
        <v>2020</v>
      </c>
    </row>
    <row r="2248" spans="1:18" x14ac:dyDescent="0.25">
      <c r="A2248" s="4">
        <v>2246</v>
      </c>
      <c r="B2248" t="s">
        <v>6489</v>
      </c>
      <c r="C2248" t="s">
        <v>22757</v>
      </c>
      <c r="D2248" t="s">
        <v>6490</v>
      </c>
      <c r="E2248" t="s">
        <v>1562</v>
      </c>
      <c r="F2248" t="s">
        <v>1563</v>
      </c>
      <c r="G2248" s="1">
        <v>43903</v>
      </c>
      <c r="H2248">
        <v>2020</v>
      </c>
      <c r="I2248" t="s">
        <v>23</v>
      </c>
      <c r="J2248">
        <v>2</v>
      </c>
      <c r="K2248" t="s">
        <v>6491</v>
      </c>
      <c r="L2248" t="s">
        <v>160</v>
      </c>
      <c r="M2248" t="s">
        <v>185</v>
      </c>
      <c r="N2248" t="s">
        <v>27</v>
      </c>
      <c r="O2248" t="str">
        <f t="shared" si="105"/>
        <v>2 сезона</v>
      </c>
      <c r="P2248" t="str">
        <f t="shared" si="106"/>
        <v/>
      </c>
      <c r="Q2248" t="str">
        <f>VLOOKUP(L2248,[1]Лист1!$A:$B,2,0)</f>
        <v>International</v>
      </c>
      <c r="R2248" s="5" t="str">
        <f t="shared" si="107"/>
        <v>2020</v>
      </c>
    </row>
    <row r="2249" spans="1:18" x14ac:dyDescent="0.25">
      <c r="A2249" s="4">
        <v>2247</v>
      </c>
      <c r="B2249" t="s">
        <v>6492</v>
      </c>
      <c r="C2249" t="s">
        <v>22756</v>
      </c>
      <c r="D2249" t="s">
        <v>6493</v>
      </c>
      <c r="E2249" t="s">
        <v>6494</v>
      </c>
      <c r="F2249" t="s">
        <v>16</v>
      </c>
      <c r="G2249" s="1">
        <v>43903</v>
      </c>
      <c r="H2249">
        <v>2020</v>
      </c>
      <c r="I2249" t="s">
        <v>270</v>
      </c>
      <c r="J2249">
        <v>95</v>
      </c>
      <c r="K2249" t="s">
        <v>47</v>
      </c>
      <c r="L2249" t="s">
        <v>47</v>
      </c>
      <c r="M2249">
        <v>0</v>
      </c>
      <c r="N2249">
        <v>0</v>
      </c>
      <c r="O2249" t="str">
        <f t="shared" si="105"/>
        <v/>
      </c>
      <c r="P2249" t="str">
        <f t="shared" si="106"/>
        <v>80 - 100 минут</v>
      </c>
      <c r="Q2249" t="str">
        <f>VLOOKUP(L2249,[1]Лист1!$A:$B,2,0)</f>
        <v>Dramas</v>
      </c>
      <c r="R2249" s="5" t="str">
        <f t="shared" si="107"/>
        <v>2020</v>
      </c>
    </row>
    <row r="2250" spans="1:18" x14ac:dyDescent="0.25">
      <c r="A2250" s="4">
        <v>2248</v>
      </c>
      <c r="B2250" t="s">
        <v>6495</v>
      </c>
      <c r="C2250" t="s">
        <v>22756</v>
      </c>
      <c r="D2250" t="s">
        <v>6496</v>
      </c>
      <c r="E2250" t="s">
        <v>6497</v>
      </c>
      <c r="F2250" t="s">
        <v>2753</v>
      </c>
      <c r="G2250" s="1">
        <v>43903</v>
      </c>
      <c r="H2250">
        <v>2019</v>
      </c>
      <c r="I2250" t="s">
        <v>54</v>
      </c>
      <c r="J2250">
        <v>132</v>
      </c>
      <c r="K2250" t="s">
        <v>75</v>
      </c>
      <c r="L2250" t="s">
        <v>47</v>
      </c>
      <c r="M2250" t="s">
        <v>49</v>
      </c>
      <c r="N2250">
        <v>0</v>
      </c>
      <c r="O2250" t="str">
        <f t="shared" si="105"/>
        <v/>
      </c>
      <c r="P2250" t="str">
        <f t="shared" si="106"/>
        <v>120 - 140 минут</v>
      </c>
      <c r="Q2250" t="str">
        <f>VLOOKUP(L2250,[1]Лист1!$A:$B,2,0)</f>
        <v>Dramas</v>
      </c>
      <c r="R2250" s="5" t="str">
        <f t="shared" si="107"/>
        <v>2020</v>
      </c>
    </row>
    <row r="2251" spans="1:18" x14ac:dyDescent="0.25">
      <c r="A2251" s="4">
        <v>2249</v>
      </c>
      <c r="B2251" t="s">
        <v>6498</v>
      </c>
      <c r="C2251" t="s">
        <v>22756</v>
      </c>
      <c r="D2251" t="s">
        <v>6499</v>
      </c>
      <c r="E2251" t="s">
        <v>6076</v>
      </c>
      <c r="F2251" t="s">
        <v>85</v>
      </c>
      <c r="G2251" s="1">
        <v>43905</v>
      </c>
      <c r="H2251">
        <v>2019</v>
      </c>
      <c r="I2251" t="s">
        <v>110</v>
      </c>
      <c r="J2251">
        <v>23</v>
      </c>
      <c r="K2251" t="s">
        <v>41</v>
      </c>
      <c r="L2251" t="s">
        <v>41</v>
      </c>
      <c r="M2251">
        <v>0</v>
      </c>
      <c r="N2251">
        <v>0</v>
      </c>
      <c r="O2251" t="str">
        <f t="shared" si="105"/>
        <v/>
      </c>
      <c r="P2251" t="str">
        <f t="shared" si="106"/>
        <v>0 - 40 минут</v>
      </c>
      <c r="Q2251" t="str">
        <f>VLOOKUP(L2251,[1]Лист1!$A:$B,2,0)</f>
        <v>Kids</v>
      </c>
      <c r="R2251" s="5" t="str">
        <f t="shared" si="107"/>
        <v>2020</v>
      </c>
    </row>
    <row r="2252" spans="1:18" x14ac:dyDescent="0.25">
      <c r="A2252" s="4">
        <v>2250</v>
      </c>
      <c r="B2252" t="s">
        <v>6500</v>
      </c>
      <c r="C2252" t="s">
        <v>22756</v>
      </c>
      <c r="D2252" t="s">
        <v>6501</v>
      </c>
      <c r="E2252" t="s">
        <v>6502</v>
      </c>
      <c r="F2252" t="s">
        <v>709</v>
      </c>
      <c r="G2252" s="1">
        <v>43900</v>
      </c>
      <c r="H2252">
        <v>2020</v>
      </c>
      <c r="I2252" t="s">
        <v>68</v>
      </c>
      <c r="J2252">
        <v>82</v>
      </c>
      <c r="K2252" t="s">
        <v>41</v>
      </c>
      <c r="L2252" t="s">
        <v>41</v>
      </c>
      <c r="M2252">
        <v>0</v>
      </c>
      <c r="N2252">
        <v>0</v>
      </c>
      <c r="O2252" t="str">
        <f t="shared" si="105"/>
        <v/>
      </c>
      <c r="P2252" t="str">
        <f t="shared" si="106"/>
        <v>80 - 100 минут</v>
      </c>
      <c r="Q2252" t="str">
        <f>VLOOKUP(L2252,[1]Лист1!$A:$B,2,0)</f>
        <v>Kids</v>
      </c>
      <c r="R2252" s="5" t="str">
        <f t="shared" si="107"/>
        <v>2020</v>
      </c>
    </row>
    <row r="2253" spans="1:18" x14ac:dyDescent="0.25">
      <c r="A2253" s="4">
        <v>2251</v>
      </c>
      <c r="B2253" t="s">
        <v>6503</v>
      </c>
      <c r="C2253" t="s">
        <v>22756</v>
      </c>
      <c r="D2253" t="s">
        <v>6504</v>
      </c>
      <c r="E2253" t="s">
        <v>2117</v>
      </c>
      <c r="F2253" t="s">
        <v>16</v>
      </c>
      <c r="G2253" s="1">
        <v>43900</v>
      </c>
      <c r="H2253">
        <v>2020</v>
      </c>
      <c r="I2253" t="s">
        <v>23</v>
      </c>
      <c r="J2253">
        <v>71</v>
      </c>
      <c r="K2253" t="s">
        <v>733</v>
      </c>
      <c r="L2253" t="s">
        <v>733</v>
      </c>
      <c r="M2253">
        <v>0</v>
      </c>
      <c r="N2253">
        <v>0</v>
      </c>
      <c r="O2253" t="str">
        <f t="shared" si="105"/>
        <v/>
      </c>
      <c r="P2253" t="str">
        <f t="shared" si="106"/>
        <v>60 - 80 минут</v>
      </c>
      <c r="Q2253" t="str">
        <f>VLOOKUP(L2253,[1]Лист1!$A:$B,2,0)</f>
        <v>Stand-Up</v>
      </c>
      <c r="R2253" s="5" t="str">
        <f t="shared" si="107"/>
        <v>2020</v>
      </c>
    </row>
    <row r="2254" spans="1:18" x14ac:dyDescent="0.25">
      <c r="A2254" s="4">
        <v>2252</v>
      </c>
      <c r="B2254" t="s">
        <v>6505</v>
      </c>
      <c r="C2254" t="s">
        <v>22756</v>
      </c>
      <c r="D2254" t="s">
        <v>6506</v>
      </c>
      <c r="E2254" t="s">
        <v>6507</v>
      </c>
      <c r="F2254" t="s">
        <v>86</v>
      </c>
      <c r="G2254" s="1">
        <v>43898</v>
      </c>
      <c r="H2254">
        <v>2020</v>
      </c>
      <c r="I2254" t="s">
        <v>39</v>
      </c>
      <c r="J2254">
        <v>16</v>
      </c>
      <c r="K2254" t="s">
        <v>498</v>
      </c>
      <c r="L2254" t="s">
        <v>41</v>
      </c>
      <c r="M2254" t="s">
        <v>63</v>
      </c>
      <c r="N2254">
        <v>0</v>
      </c>
      <c r="O2254" t="str">
        <f t="shared" si="105"/>
        <v/>
      </c>
      <c r="P2254" t="str">
        <f t="shared" si="106"/>
        <v>0 - 40 минут</v>
      </c>
      <c r="Q2254" t="str">
        <f>VLOOKUP(L2254,[1]Лист1!$A:$B,2,0)</f>
        <v>Kids</v>
      </c>
      <c r="R2254" s="5" t="str">
        <f t="shared" si="107"/>
        <v>2020</v>
      </c>
    </row>
    <row r="2255" spans="1:18" x14ac:dyDescent="0.25">
      <c r="A2255" s="4">
        <v>2253</v>
      </c>
      <c r="B2255" t="s">
        <v>6508</v>
      </c>
      <c r="C2255" t="s">
        <v>22756</v>
      </c>
      <c r="D2255" t="s">
        <v>6509</v>
      </c>
      <c r="E2255" t="s">
        <v>1213</v>
      </c>
      <c r="F2255" t="s">
        <v>246</v>
      </c>
      <c r="G2255" s="1">
        <v>43896</v>
      </c>
      <c r="H2255">
        <v>2017</v>
      </c>
      <c r="I2255" t="s">
        <v>23</v>
      </c>
      <c r="J2255">
        <v>79</v>
      </c>
      <c r="K2255" t="s">
        <v>463</v>
      </c>
      <c r="L2255" t="s">
        <v>47</v>
      </c>
      <c r="M2255" t="s">
        <v>49</v>
      </c>
      <c r="N2255" t="s">
        <v>143</v>
      </c>
      <c r="O2255" t="str">
        <f t="shared" si="105"/>
        <v/>
      </c>
      <c r="P2255" t="str">
        <f t="shared" si="106"/>
        <v>60 - 80 минут</v>
      </c>
      <c r="Q2255" t="str">
        <f>VLOOKUP(L2255,[1]Лист1!$A:$B,2,0)</f>
        <v>Dramas</v>
      </c>
      <c r="R2255" s="5" t="str">
        <f t="shared" si="107"/>
        <v>2020</v>
      </c>
    </row>
    <row r="2256" spans="1:18" x14ac:dyDescent="0.25">
      <c r="A2256" s="4">
        <v>2254</v>
      </c>
      <c r="B2256" t="s">
        <v>6510</v>
      </c>
      <c r="C2256" t="s">
        <v>22756</v>
      </c>
      <c r="D2256" t="s">
        <v>6511</v>
      </c>
      <c r="E2256" t="s">
        <v>6512</v>
      </c>
      <c r="F2256" t="s">
        <v>67</v>
      </c>
      <c r="G2256" s="1">
        <v>43896</v>
      </c>
      <c r="H2256">
        <v>2020</v>
      </c>
      <c r="I2256" t="s">
        <v>23</v>
      </c>
      <c r="J2256">
        <v>120</v>
      </c>
      <c r="K2256" t="s">
        <v>75</v>
      </c>
      <c r="L2256" t="s">
        <v>47</v>
      </c>
      <c r="M2256" t="s">
        <v>49</v>
      </c>
      <c r="N2256">
        <v>0</v>
      </c>
      <c r="O2256" t="str">
        <f t="shared" si="105"/>
        <v/>
      </c>
      <c r="P2256" t="str">
        <f t="shared" si="106"/>
        <v>120 - 140 минут</v>
      </c>
      <c r="Q2256" t="str">
        <f>VLOOKUP(L2256,[1]Лист1!$A:$B,2,0)</f>
        <v>Dramas</v>
      </c>
      <c r="R2256" s="5" t="str">
        <f t="shared" si="107"/>
        <v>2020</v>
      </c>
    </row>
    <row r="2257" spans="1:18" x14ac:dyDescent="0.25">
      <c r="A2257" s="4">
        <v>2255</v>
      </c>
      <c r="B2257" t="s">
        <v>6513</v>
      </c>
      <c r="C2257" t="s">
        <v>22756</v>
      </c>
      <c r="D2257" t="s">
        <v>6514</v>
      </c>
      <c r="E2257" t="s">
        <v>6515</v>
      </c>
      <c r="F2257" t="s">
        <v>22</v>
      </c>
      <c r="G2257" s="1">
        <v>43896</v>
      </c>
      <c r="H2257">
        <v>2019</v>
      </c>
      <c r="I2257" t="s">
        <v>23</v>
      </c>
      <c r="J2257">
        <v>82</v>
      </c>
      <c r="K2257" t="s">
        <v>46</v>
      </c>
      <c r="L2257" t="s">
        <v>47</v>
      </c>
      <c r="M2257" t="s">
        <v>48</v>
      </c>
      <c r="N2257" t="s">
        <v>49</v>
      </c>
      <c r="O2257" t="str">
        <f t="shared" si="105"/>
        <v/>
      </c>
      <c r="P2257" t="str">
        <f t="shared" si="106"/>
        <v>80 - 100 минут</v>
      </c>
      <c r="Q2257" t="str">
        <f>VLOOKUP(L2257,[1]Лист1!$A:$B,2,0)</f>
        <v>Dramas</v>
      </c>
      <c r="R2257" s="5" t="str">
        <f t="shared" si="107"/>
        <v>2020</v>
      </c>
    </row>
    <row r="2258" spans="1:18" x14ac:dyDescent="0.25">
      <c r="A2258" s="4">
        <v>2256</v>
      </c>
      <c r="B2258" t="s">
        <v>6516</v>
      </c>
      <c r="C2258" t="s">
        <v>22756</v>
      </c>
      <c r="D2258" t="s">
        <v>6517</v>
      </c>
      <c r="E2258" t="s">
        <v>3806</v>
      </c>
      <c r="F2258" t="s">
        <v>16</v>
      </c>
      <c r="G2258" s="1">
        <v>43896</v>
      </c>
      <c r="H2258">
        <v>2019</v>
      </c>
      <c r="I2258" t="s">
        <v>23</v>
      </c>
      <c r="J2258">
        <v>115</v>
      </c>
      <c r="K2258" t="s">
        <v>277</v>
      </c>
      <c r="L2258" t="s">
        <v>18</v>
      </c>
      <c r="M2258" t="s">
        <v>70</v>
      </c>
      <c r="N2258">
        <v>0</v>
      </c>
      <c r="O2258" t="str">
        <f t="shared" si="105"/>
        <v/>
      </c>
      <c r="P2258" t="str">
        <f t="shared" si="106"/>
        <v>100 - 120 минут</v>
      </c>
      <c r="Q2258" t="str">
        <f>VLOOKUP(L2258,[1]Лист1!$A:$B,2,0)</f>
        <v>Documentaries</v>
      </c>
      <c r="R2258" s="5" t="str">
        <f t="shared" si="107"/>
        <v>2020</v>
      </c>
    </row>
    <row r="2259" spans="1:18" x14ac:dyDescent="0.25">
      <c r="A2259" s="4">
        <v>2257</v>
      </c>
      <c r="B2259" t="s">
        <v>6518</v>
      </c>
      <c r="C2259" t="s">
        <v>22756</v>
      </c>
      <c r="D2259" t="s">
        <v>6519</v>
      </c>
      <c r="E2259" t="s">
        <v>4439</v>
      </c>
      <c r="F2259" t="s">
        <v>16</v>
      </c>
      <c r="G2259" s="1">
        <v>43896</v>
      </c>
      <c r="H2259">
        <v>2020</v>
      </c>
      <c r="I2259" t="s">
        <v>270</v>
      </c>
      <c r="J2259">
        <v>111</v>
      </c>
      <c r="K2259" t="s">
        <v>646</v>
      </c>
      <c r="L2259" t="s">
        <v>237</v>
      </c>
      <c r="M2259" t="s">
        <v>42</v>
      </c>
      <c r="N2259">
        <v>0</v>
      </c>
      <c r="O2259" t="str">
        <f t="shared" si="105"/>
        <v/>
      </c>
      <c r="P2259" t="str">
        <f t="shared" si="106"/>
        <v>100 - 120 минут</v>
      </c>
      <c r="Q2259" t="str">
        <f>VLOOKUP(L2259,[1]Лист1!$A:$B,2,0)</f>
        <v>Action &amp; Adventure</v>
      </c>
      <c r="R2259" s="5" t="str">
        <f t="shared" si="107"/>
        <v>2020</v>
      </c>
    </row>
    <row r="2260" spans="1:18" x14ac:dyDescent="0.25">
      <c r="A2260" s="4">
        <v>2258</v>
      </c>
      <c r="B2260" t="s">
        <v>6520</v>
      </c>
      <c r="C2260" t="s">
        <v>22756</v>
      </c>
      <c r="D2260" t="s">
        <v>6521</v>
      </c>
      <c r="E2260" t="s">
        <v>6522</v>
      </c>
      <c r="F2260" t="s">
        <v>400</v>
      </c>
      <c r="G2260" s="1">
        <v>43896</v>
      </c>
      <c r="H2260">
        <v>2020</v>
      </c>
      <c r="I2260" t="s">
        <v>23</v>
      </c>
      <c r="J2260">
        <v>110</v>
      </c>
      <c r="K2260" t="s">
        <v>389</v>
      </c>
      <c r="L2260" t="s">
        <v>390</v>
      </c>
      <c r="M2260" t="s">
        <v>232</v>
      </c>
      <c r="N2260">
        <v>0</v>
      </c>
      <c r="O2260" t="str">
        <f t="shared" si="105"/>
        <v/>
      </c>
      <c r="P2260" t="str">
        <f t="shared" si="106"/>
        <v>100 - 120 минут</v>
      </c>
      <c r="Q2260" t="str">
        <f>VLOOKUP(L2260,[1]Лист1!$A:$B,2,0)</f>
        <v>International</v>
      </c>
      <c r="R2260" s="5" t="str">
        <f t="shared" si="107"/>
        <v>2020</v>
      </c>
    </row>
    <row r="2261" spans="1:18" x14ac:dyDescent="0.25">
      <c r="A2261" s="4">
        <v>2259</v>
      </c>
      <c r="B2261" t="s">
        <v>6523</v>
      </c>
      <c r="C2261" t="s">
        <v>22756</v>
      </c>
      <c r="D2261" t="s">
        <v>6524</v>
      </c>
      <c r="E2261" t="s">
        <v>6525</v>
      </c>
      <c r="F2261" t="s">
        <v>67</v>
      </c>
      <c r="G2261" s="1">
        <v>43895</v>
      </c>
      <c r="H2261">
        <v>2020</v>
      </c>
      <c r="I2261" t="s">
        <v>54</v>
      </c>
      <c r="J2261">
        <v>162</v>
      </c>
      <c r="K2261" t="s">
        <v>385</v>
      </c>
      <c r="L2261" t="s">
        <v>237</v>
      </c>
      <c r="M2261" t="s">
        <v>42</v>
      </c>
      <c r="N2261" t="s">
        <v>63</v>
      </c>
      <c r="O2261" t="str">
        <f t="shared" si="105"/>
        <v/>
      </c>
      <c r="P2261" t="str">
        <f t="shared" si="106"/>
        <v>140 минут +</v>
      </c>
      <c r="Q2261" t="str">
        <f>VLOOKUP(L2261,[1]Лист1!$A:$B,2,0)</f>
        <v>Action &amp; Adventure</v>
      </c>
      <c r="R2261" s="5" t="str">
        <f t="shared" si="107"/>
        <v>2020</v>
      </c>
    </row>
    <row r="2262" spans="1:18" x14ac:dyDescent="0.25">
      <c r="A2262" s="4">
        <v>2260</v>
      </c>
      <c r="B2262" t="s">
        <v>6526</v>
      </c>
      <c r="C2262" t="s">
        <v>22756</v>
      </c>
      <c r="D2262" t="s">
        <v>6527</v>
      </c>
      <c r="E2262" t="s">
        <v>2610</v>
      </c>
      <c r="F2262" t="s">
        <v>357</v>
      </c>
      <c r="G2262" s="1">
        <v>43895</v>
      </c>
      <c r="H2262">
        <v>2016</v>
      </c>
      <c r="I2262" t="s">
        <v>39</v>
      </c>
      <c r="J2262">
        <v>121</v>
      </c>
      <c r="K2262" t="s">
        <v>231</v>
      </c>
      <c r="L2262" t="s">
        <v>47</v>
      </c>
      <c r="M2262" t="s">
        <v>49</v>
      </c>
      <c r="N2262" t="s">
        <v>232</v>
      </c>
      <c r="O2262" t="str">
        <f t="shared" si="105"/>
        <v/>
      </c>
      <c r="P2262" t="str">
        <f t="shared" si="106"/>
        <v>120 - 140 минут</v>
      </c>
      <c r="Q2262" t="str">
        <f>VLOOKUP(L2262,[1]Лист1!$A:$B,2,0)</f>
        <v>Dramas</v>
      </c>
      <c r="R2262" s="5" t="str">
        <f t="shared" si="107"/>
        <v>2020</v>
      </c>
    </row>
    <row r="2263" spans="1:18" x14ac:dyDescent="0.25">
      <c r="A2263" s="4">
        <v>2261</v>
      </c>
      <c r="B2263" t="s">
        <v>6528</v>
      </c>
      <c r="C2263" t="s">
        <v>22756</v>
      </c>
      <c r="D2263" t="s">
        <v>6529</v>
      </c>
      <c r="E2263" t="s">
        <v>6530</v>
      </c>
      <c r="F2263" t="s">
        <v>85</v>
      </c>
      <c r="G2263" s="1">
        <v>43896</v>
      </c>
      <c r="H2263">
        <v>2017</v>
      </c>
      <c r="I2263" t="s">
        <v>23</v>
      </c>
      <c r="J2263">
        <v>104</v>
      </c>
      <c r="K2263" t="s">
        <v>224</v>
      </c>
      <c r="L2263" t="s">
        <v>62</v>
      </c>
      <c r="M2263" t="s">
        <v>49</v>
      </c>
      <c r="N2263">
        <v>0</v>
      </c>
      <c r="O2263" t="str">
        <f t="shared" si="105"/>
        <v/>
      </c>
      <c r="P2263" t="str">
        <f t="shared" si="106"/>
        <v>100 - 120 минут</v>
      </c>
      <c r="Q2263" t="str">
        <f>VLOOKUP(L2263,[1]Лист1!$A:$B,2,0)</f>
        <v>Comedies</v>
      </c>
      <c r="R2263" s="5" t="str">
        <f t="shared" si="107"/>
        <v>2020</v>
      </c>
    </row>
    <row r="2264" spans="1:18" x14ac:dyDescent="0.25">
      <c r="A2264" s="4">
        <v>2262</v>
      </c>
      <c r="B2264" t="s">
        <v>6531</v>
      </c>
      <c r="C2264" t="s">
        <v>22756</v>
      </c>
      <c r="D2264" t="s">
        <v>6532</v>
      </c>
      <c r="E2264" t="s">
        <v>6533</v>
      </c>
      <c r="F2264" t="s">
        <v>1720</v>
      </c>
      <c r="G2264" s="1">
        <v>43895</v>
      </c>
      <c r="H2264">
        <v>2019</v>
      </c>
      <c r="I2264" t="s">
        <v>23</v>
      </c>
      <c r="J2264">
        <v>108</v>
      </c>
      <c r="K2264" t="s">
        <v>3725</v>
      </c>
      <c r="L2264" t="s">
        <v>62</v>
      </c>
      <c r="M2264" t="s">
        <v>49</v>
      </c>
      <c r="N2264" t="s">
        <v>787</v>
      </c>
      <c r="O2264" t="str">
        <f t="shared" si="105"/>
        <v/>
      </c>
      <c r="P2264" t="str">
        <f t="shared" si="106"/>
        <v>100 - 120 минут</v>
      </c>
      <c r="Q2264" t="str">
        <f>VLOOKUP(L2264,[1]Лист1!$A:$B,2,0)</f>
        <v>Comedies</v>
      </c>
      <c r="R2264" s="5" t="str">
        <f t="shared" si="107"/>
        <v>2020</v>
      </c>
    </row>
    <row r="2265" spans="1:18" x14ac:dyDescent="0.25">
      <c r="A2265" s="4">
        <v>2263</v>
      </c>
      <c r="B2265" t="s">
        <v>6534</v>
      </c>
      <c r="C2265" t="s">
        <v>22756</v>
      </c>
      <c r="D2265" t="s">
        <v>6535</v>
      </c>
      <c r="E2265" t="s">
        <v>6536</v>
      </c>
      <c r="F2265" t="s">
        <v>2246</v>
      </c>
      <c r="G2265" s="1">
        <v>43894</v>
      </c>
      <c r="H2265">
        <v>2010</v>
      </c>
      <c r="I2265" t="s">
        <v>23</v>
      </c>
      <c r="J2265">
        <v>186</v>
      </c>
      <c r="K2265" t="s">
        <v>75</v>
      </c>
      <c r="L2265" t="s">
        <v>47</v>
      </c>
      <c r="M2265" t="s">
        <v>49</v>
      </c>
      <c r="N2265">
        <v>0</v>
      </c>
      <c r="O2265" t="str">
        <f t="shared" si="105"/>
        <v/>
      </c>
      <c r="P2265" t="str">
        <f t="shared" si="106"/>
        <v>140 минут +</v>
      </c>
      <c r="Q2265" t="str">
        <f>VLOOKUP(L2265,[1]Лист1!$A:$B,2,0)</f>
        <v>Dramas</v>
      </c>
      <c r="R2265" s="5" t="str">
        <f t="shared" si="107"/>
        <v>2020</v>
      </c>
    </row>
    <row r="2266" spans="1:18" x14ac:dyDescent="0.25">
      <c r="A2266" s="4">
        <v>2264</v>
      </c>
      <c r="B2266" t="s">
        <v>6537</v>
      </c>
      <c r="C2266" t="s">
        <v>22756</v>
      </c>
      <c r="D2266" t="s">
        <v>6538</v>
      </c>
      <c r="E2266" t="s">
        <v>6539</v>
      </c>
      <c r="F2266" t="s">
        <v>16</v>
      </c>
      <c r="G2266" s="1">
        <v>43894</v>
      </c>
      <c r="H2266">
        <v>2019</v>
      </c>
      <c r="I2266" t="s">
        <v>23</v>
      </c>
      <c r="J2266">
        <v>116</v>
      </c>
      <c r="K2266" t="s">
        <v>277</v>
      </c>
      <c r="L2266" t="s">
        <v>18</v>
      </c>
      <c r="M2266" t="s">
        <v>70</v>
      </c>
      <c r="N2266">
        <v>0</v>
      </c>
      <c r="O2266" t="str">
        <f t="shared" si="105"/>
        <v/>
      </c>
      <c r="P2266" t="str">
        <f t="shared" si="106"/>
        <v>100 - 120 минут</v>
      </c>
      <c r="Q2266" t="str">
        <f>VLOOKUP(L2266,[1]Лист1!$A:$B,2,0)</f>
        <v>Documentaries</v>
      </c>
      <c r="R2266" s="5" t="str">
        <f t="shared" si="107"/>
        <v>2020</v>
      </c>
    </row>
    <row r="2267" spans="1:18" x14ac:dyDescent="0.25">
      <c r="A2267" s="4">
        <v>2265</v>
      </c>
      <c r="B2267" t="s">
        <v>6540</v>
      </c>
      <c r="C2267" t="s">
        <v>22756</v>
      </c>
      <c r="D2267" t="s">
        <v>6541</v>
      </c>
      <c r="E2267" t="s">
        <v>6536</v>
      </c>
      <c r="F2267" t="s">
        <v>2246</v>
      </c>
      <c r="G2267" s="1">
        <v>43894</v>
      </c>
      <c r="H2267">
        <v>2005</v>
      </c>
      <c r="I2267" t="s">
        <v>270</v>
      </c>
      <c r="J2267">
        <v>154</v>
      </c>
      <c r="K2267" t="s">
        <v>75</v>
      </c>
      <c r="L2267" t="s">
        <v>47</v>
      </c>
      <c r="M2267" t="s">
        <v>49</v>
      </c>
      <c r="N2267">
        <v>0</v>
      </c>
      <c r="O2267" t="str">
        <f t="shared" si="105"/>
        <v/>
      </c>
      <c r="P2267" t="str">
        <f t="shared" si="106"/>
        <v>140 минут +</v>
      </c>
      <c r="Q2267" t="str">
        <f>VLOOKUP(L2267,[1]Лист1!$A:$B,2,0)</f>
        <v>Dramas</v>
      </c>
      <c r="R2267" s="5" t="str">
        <f t="shared" si="107"/>
        <v>2020</v>
      </c>
    </row>
    <row r="2268" spans="1:18" x14ac:dyDescent="0.25">
      <c r="A2268" s="4">
        <v>2266</v>
      </c>
      <c r="B2268" t="s">
        <v>6542</v>
      </c>
      <c r="C2268" t="s">
        <v>22757</v>
      </c>
      <c r="D2268" t="s">
        <v>6543</v>
      </c>
      <c r="E2268" t="s">
        <v>6544</v>
      </c>
      <c r="F2268" t="s">
        <v>400</v>
      </c>
      <c r="G2268" s="1">
        <v>43894</v>
      </c>
      <c r="H2268">
        <v>2016</v>
      </c>
      <c r="I2268" t="s">
        <v>54</v>
      </c>
      <c r="J2268">
        <v>4</v>
      </c>
      <c r="K2268" t="s">
        <v>425</v>
      </c>
      <c r="L2268" t="s">
        <v>160</v>
      </c>
      <c r="M2268" t="s">
        <v>193</v>
      </c>
      <c r="N2268" t="s">
        <v>161</v>
      </c>
      <c r="O2268" t="str">
        <f t="shared" si="105"/>
        <v>4 сезона</v>
      </c>
      <c r="P2268" t="str">
        <f t="shared" si="106"/>
        <v/>
      </c>
      <c r="Q2268" t="str">
        <f>VLOOKUP(L2268,[1]Лист1!$A:$B,2,0)</f>
        <v>International</v>
      </c>
      <c r="R2268" s="5" t="str">
        <f t="shared" si="107"/>
        <v>2020</v>
      </c>
    </row>
    <row r="2269" spans="1:18" x14ac:dyDescent="0.25">
      <c r="A2269" s="4">
        <v>2267</v>
      </c>
      <c r="B2269" t="s">
        <v>6545</v>
      </c>
      <c r="C2269" t="s">
        <v>22756</v>
      </c>
      <c r="D2269" t="s">
        <v>6546</v>
      </c>
      <c r="E2269" t="s">
        <v>6547</v>
      </c>
      <c r="F2269" t="s">
        <v>16</v>
      </c>
      <c r="G2269" s="1">
        <v>43893</v>
      </c>
      <c r="H2269">
        <v>2018</v>
      </c>
      <c r="I2269" t="s">
        <v>270</v>
      </c>
      <c r="J2269">
        <v>105</v>
      </c>
      <c r="K2269" t="s">
        <v>6448</v>
      </c>
      <c r="L2269" t="s">
        <v>2721</v>
      </c>
      <c r="M2269" t="s">
        <v>152</v>
      </c>
      <c r="N2269" t="s">
        <v>232</v>
      </c>
      <c r="O2269" t="str">
        <f t="shared" si="105"/>
        <v/>
      </c>
      <c r="P2269" t="str">
        <f t="shared" si="106"/>
        <v>100 - 120 минут</v>
      </c>
      <c r="Q2269" t="str">
        <f>VLOOKUP(L2269,[1]Лист1!$A:$B,2,0)</f>
        <v>Independent Movies</v>
      </c>
      <c r="R2269" s="5" t="str">
        <f t="shared" si="107"/>
        <v>2020</v>
      </c>
    </row>
    <row r="2270" spans="1:18" x14ac:dyDescent="0.25">
      <c r="A2270" s="4">
        <v>2268</v>
      </c>
      <c r="B2270" t="s">
        <v>6548</v>
      </c>
      <c r="C2270" t="s">
        <v>22756</v>
      </c>
      <c r="D2270" t="s">
        <v>6549</v>
      </c>
      <c r="E2270" t="s">
        <v>5999</v>
      </c>
      <c r="F2270" t="s">
        <v>38</v>
      </c>
      <c r="G2270" s="1">
        <v>43893</v>
      </c>
      <c r="H2270">
        <v>2019</v>
      </c>
      <c r="I2270" t="s">
        <v>110</v>
      </c>
      <c r="J2270">
        <v>71</v>
      </c>
      <c r="K2270" t="s">
        <v>69</v>
      </c>
      <c r="L2270" t="s">
        <v>41</v>
      </c>
      <c r="M2270" t="s">
        <v>42</v>
      </c>
      <c r="N2270" t="s">
        <v>70</v>
      </c>
      <c r="O2270" t="str">
        <f t="shared" si="105"/>
        <v/>
      </c>
      <c r="P2270" t="str">
        <f t="shared" si="106"/>
        <v>60 - 80 минут</v>
      </c>
      <c r="Q2270" t="str">
        <f>VLOOKUP(L2270,[1]Лист1!$A:$B,2,0)</f>
        <v>Kids</v>
      </c>
      <c r="R2270" s="5" t="str">
        <f t="shared" si="107"/>
        <v>2020</v>
      </c>
    </row>
    <row r="2271" spans="1:18" x14ac:dyDescent="0.25">
      <c r="A2271" s="4">
        <v>2269</v>
      </c>
      <c r="B2271" t="s">
        <v>6550</v>
      </c>
      <c r="C2271" t="s">
        <v>22756</v>
      </c>
      <c r="D2271" t="s">
        <v>6551</v>
      </c>
      <c r="E2271" t="s">
        <v>5891</v>
      </c>
      <c r="F2271" t="s">
        <v>16</v>
      </c>
      <c r="G2271" s="1">
        <v>43893</v>
      </c>
      <c r="H2271">
        <v>2020</v>
      </c>
      <c r="I2271" t="s">
        <v>23</v>
      </c>
      <c r="J2271">
        <v>61</v>
      </c>
      <c r="K2271" t="s">
        <v>733</v>
      </c>
      <c r="L2271" t="s">
        <v>733</v>
      </c>
      <c r="M2271">
        <v>0</v>
      </c>
      <c r="N2271">
        <v>0</v>
      </c>
      <c r="O2271" t="str">
        <f t="shared" si="105"/>
        <v/>
      </c>
      <c r="P2271" t="str">
        <f t="shared" si="106"/>
        <v>60 - 80 минут</v>
      </c>
      <c r="Q2271" t="str">
        <f>VLOOKUP(L2271,[1]Лист1!$A:$B,2,0)</f>
        <v>Stand-Up</v>
      </c>
      <c r="R2271" s="5" t="str">
        <f t="shared" si="107"/>
        <v>2020</v>
      </c>
    </row>
    <row r="2272" spans="1:18" x14ac:dyDescent="0.25">
      <c r="A2272" s="4">
        <v>2270</v>
      </c>
      <c r="B2272" t="s">
        <v>6552</v>
      </c>
      <c r="C2272" t="s">
        <v>22756</v>
      </c>
      <c r="D2272" t="s">
        <v>6553</v>
      </c>
      <c r="E2272" t="s">
        <v>6554</v>
      </c>
      <c r="F2272" t="s">
        <v>67</v>
      </c>
      <c r="G2272" s="1">
        <v>43893</v>
      </c>
      <c r="H2272">
        <v>2019</v>
      </c>
      <c r="I2272" t="s">
        <v>54</v>
      </c>
      <c r="J2272">
        <v>133</v>
      </c>
      <c r="K2272" t="s">
        <v>46</v>
      </c>
      <c r="L2272" t="s">
        <v>47</v>
      </c>
      <c r="M2272" t="s">
        <v>48</v>
      </c>
      <c r="N2272" t="s">
        <v>49</v>
      </c>
      <c r="O2272" t="str">
        <f t="shared" si="105"/>
        <v/>
      </c>
      <c r="P2272" t="str">
        <f t="shared" si="106"/>
        <v>120 - 140 минут</v>
      </c>
      <c r="Q2272" t="str">
        <f>VLOOKUP(L2272,[1]Лист1!$A:$B,2,0)</f>
        <v>Dramas</v>
      </c>
      <c r="R2272" s="5" t="str">
        <f t="shared" si="107"/>
        <v>2020</v>
      </c>
    </row>
    <row r="2273" spans="1:18" x14ac:dyDescent="0.25">
      <c r="A2273" s="4">
        <v>2271</v>
      </c>
      <c r="B2273" t="s">
        <v>6555</v>
      </c>
      <c r="C2273" t="s">
        <v>22756</v>
      </c>
      <c r="D2273" t="s">
        <v>6556</v>
      </c>
      <c r="E2273" t="s">
        <v>6557</v>
      </c>
      <c r="F2273" t="s">
        <v>246</v>
      </c>
      <c r="G2273" s="1">
        <v>43893</v>
      </c>
      <c r="H2273">
        <v>2019</v>
      </c>
      <c r="I2273" t="s">
        <v>23</v>
      </c>
      <c r="J2273">
        <v>98</v>
      </c>
      <c r="K2273" t="s">
        <v>75</v>
      </c>
      <c r="L2273" t="s">
        <v>47</v>
      </c>
      <c r="M2273" t="s">
        <v>49</v>
      </c>
      <c r="N2273">
        <v>0</v>
      </c>
      <c r="O2273" t="str">
        <f t="shared" si="105"/>
        <v/>
      </c>
      <c r="P2273" t="str">
        <f t="shared" si="106"/>
        <v>80 - 100 минут</v>
      </c>
      <c r="Q2273" t="str">
        <f>VLOOKUP(L2273,[1]Лист1!$A:$B,2,0)</f>
        <v>Dramas</v>
      </c>
      <c r="R2273" s="5" t="str">
        <f t="shared" si="107"/>
        <v>2020</v>
      </c>
    </row>
    <row r="2274" spans="1:18" x14ac:dyDescent="0.25">
      <c r="A2274" s="4">
        <v>2272</v>
      </c>
      <c r="B2274" t="s">
        <v>6558</v>
      </c>
      <c r="C2274" t="s">
        <v>22756</v>
      </c>
      <c r="D2274" t="s">
        <v>6559</v>
      </c>
      <c r="E2274" t="s">
        <v>6560</v>
      </c>
      <c r="F2274" t="s">
        <v>53</v>
      </c>
      <c r="G2274" s="1">
        <v>43893</v>
      </c>
      <c r="H2274">
        <v>2011</v>
      </c>
      <c r="I2274" t="s">
        <v>270</v>
      </c>
      <c r="J2274">
        <v>119</v>
      </c>
      <c r="K2274" t="s">
        <v>560</v>
      </c>
      <c r="L2274" t="s">
        <v>47</v>
      </c>
      <c r="M2274" t="s">
        <v>143</v>
      </c>
      <c r="N2274">
        <v>0</v>
      </c>
      <c r="O2274" t="str">
        <f t="shared" si="105"/>
        <v/>
      </c>
      <c r="P2274" t="str">
        <f t="shared" si="106"/>
        <v>100 - 120 минут</v>
      </c>
      <c r="Q2274" t="str">
        <f>VLOOKUP(L2274,[1]Лист1!$A:$B,2,0)</f>
        <v>Dramas</v>
      </c>
      <c r="R2274" s="5" t="str">
        <f t="shared" si="107"/>
        <v>2020</v>
      </c>
    </row>
    <row r="2275" spans="1:18" x14ac:dyDescent="0.25">
      <c r="A2275" s="4">
        <v>2273</v>
      </c>
      <c r="B2275" t="s">
        <v>6561</v>
      </c>
      <c r="C2275" t="s">
        <v>22756</v>
      </c>
      <c r="D2275" t="s">
        <v>6562</v>
      </c>
      <c r="E2275" t="s">
        <v>6563</v>
      </c>
      <c r="F2275" t="s">
        <v>16</v>
      </c>
      <c r="G2275" s="1">
        <v>43892</v>
      </c>
      <c r="H2275">
        <v>2020</v>
      </c>
      <c r="I2275" t="s">
        <v>23</v>
      </c>
      <c r="J2275">
        <v>61</v>
      </c>
      <c r="K2275" t="s">
        <v>733</v>
      </c>
      <c r="L2275" t="s">
        <v>733</v>
      </c>
      <c r="M2275">
        <v>0</v>
      </c>
      <c r="N2275">
        <v>0</v>
      </c>
      <c r="O2275" t="str">
        <f t="shared" si="105"/>
        <v/>
      </c>
      <c r="P2275" t="str">
        <f t="shared" si="106"/>
        <v>60 - 80 минут</v>
      </c>
      <c r="Q2275" t="str">
        <f>VLOOKUP(L2275,[1]Лист1!$A:$B,2,0)</f>
        <v>Stand-Up</v>
      </c>
      <c r="R2275" s="5" t="str">
        <f t="shared" si="107"/>
        <v>2020</v>
      </c>
    </row>
    <row r="2276" spans="1:18" x14ac:dyDescent="0.25">
      <c r="A2276" s="4">
        <v>2274</v>
      </c>
      <c r="B2276" t="s">
        <v>6564</v>
      </c>
      <c r="C2276" t="s">
        <v>22756</v>
      </c>
      <c r="D2276" t="s">
        <v>6565</v>
      </c>
      <c r="E2276" t="s">
        <v>6566</v>
      </c>
      <c r="F2276" t="s">
        <v>85</v>
      </c>
      <c r="G2276" s="1">
        <v>43891</v>
      </c>
      <c r="H2276">
        <v>2019</v>
      </c>
      <c r="I2276" t="s">
        <v>110</v>
      </c>
      <c r="J2276">
        <v>11</v>
      </c>
      <c r="K2276" t="s">
        <v>41</v>
      </c>
      <c r="L2276" t="s">
        <v>41</v>
      </c>
      <c r="M2276">
        <v>0</v>
      </c>
      <c r="N2276">
        <v>0</v>
      </c>
      <c r="O2276" t="str">
        <f t="shared" si="105"/>
        <v/>
      </c>
      <c r="P2276" t="str">
        <f t="shared" si="106"/>
        <v>0 - 40 минут</v>
      </c>
      <c r="Q2276" t="str">
        <f>VLOOKUP(L2276,[1]Лист1!$A:$B,2,0)</f>
        <v>Kids</v>
      </c>
      <c r="R2276" s="5" t="str">
        <f t="shared" si="107"/>
        <v>2020</v>
      </c>
    </row>
    <row r="2277" spans="1:18" x14ac:dyDescent="0.25">
      <c r="A2277" s="4">
        <v>2275</v>
      </c>
      <c r="B2277" t="s">
        <v>6567</v>
      </c>
      <c r="C2277" t="s">
        <v>22756</v>
      </c>
      <c r="D2277" t="s">
        <v>6568</v>
      </c>
      <c r="E2277" t="s">
        <v>6569</v>
      </c>
      <c r="F2277" t="s">
        <v>67</v>
      </c>
      <c r="G2277" s="1">
        <v>43891</v>
      </c>
      <c r="H2277">
        <v>2019</v>
      </c>
      <c r="I2277" t="s">
        <v>54</v>
      </c>
      <c r="J2277">
        <v>130</v>
      </c>
      <c r="K2277" t="s">
        <v>454</v>
      </c>
      <c r="L2277" t="s">
        <v>62</v>
      </c>
      <c r="M2277" t="s">
        <v>63</v>
      </c>
      <c r="N2277" t="s">
        <v>49</v>
      </c>
      <c r="O2277" t="str">
        <f t="shared" si="105"/>
        <v/>
      </c>
      <c r="P2277" t="str">
        <f t="shared" si="106"/>
        <v>120 - 140 минут</v>
      </c>
      <c r="Q2277" t="str">
        <f>VLOOKUP(L2277,[1]Лист1!$A:$B,2,0)</f>
        <v>Comedies</v>
      </c>
      <c r="R2277" s="5" t="str">
        <f t="shared" si="107"/>
        <v>2020</v>
      </c>
    </row>
    <row r="2278" spans="1:18" x14ac:dyDescent="0.25">
      <c r="A2278" s="4">
        <v>2276</v>
      </c>
      <c r="B2278" t="s">
        <v>6570</v>
      </c>
      <c r="C2278" t="s">
        <v>22756</v>
      </c>
      <c r="D2278" t="s">
        <v>6571</v>
      </c>
      <c r="E2278" t="s">
        <v>6572</v>
      </c>
      <c r="F2278" t="s">
        <v>85</v>
      </c>
      <c r="G2278" s="1">
        <v>43891</v>
      </c>
      <c r="H2278">
        <v>2020</v>
      </c>
      <c r="I2278" t="s">
        <v>54</v>
      </c>
      <c r="J2278">
        <v>82</v>
      </c>
      <c r="K2278" t="s">
        <v>463</v>
      </c>
      <c r="L2278" t="s">
        <v>47</v>
      </c>
      <c r="M2278" t="s">
        <v>49</v>
      </c>
      <c r="N2278" t="s">
        <v>143</v>
      </c>
      <c r="O2278" t="str">
        <f t="shared" si="105"/>
        <v/>
      </c>
      <c r="P2278" t="str">
        <f t="shared" si="106"/>
        <v>80 - 100 минут</v>
      </c>
      <c r="Q2278" t="str">
        <f>VLOOKUP(L2278,[1]Лист1!$A:$B,2,0)</f>
        <v>Dramas</v>
      </c>
      <c r="R2278" s="5" t="str">
        <f t="shared" si="107"/>
        <v>2020</v>
      </c>
    </row>
    <row r="2279" spans="1:18" x14ac:dyDescent="0.25">
      <c r="A2279" s="4">
        <v>2277</v>
      </c>
      <c r="B2279" t="s">
        <v>6573</v>
      </c>
      <c r="C2279" t="s">
        <v>22756</v>
      </c>
      <c r="D2279" t="s">
        <v>6574</v>
      </c>
      <c r="E2279" t="s">
        <v>6575</v>
      </c>
      <c r="F2279" t="s">
        <v>16</v>
      </c>
      <c r="G2279" s="1">
        <v>43891</v>
      </c>
      <c r="H2279">
        <v>2016</v>
      </c>
      <c r="I2279" t="s">
        <v>23</v>
      </c>
      <c r="J2279">
        <v>87</v>
      </c>
      <c r="K2279" t="s">
        <v>274</v>
      </c>
      <c r="L2279" t="s">
        <v>47</v>
      </c>
      <c r="M2279" t="s">
        <v>232</v>
      </c>
      <c r="N2279">
        <v>0</v>
      </c>
      <c r="O2279" t="str">
        <f t="shared" si="105"/>
        <v/>
      </c>
      <c r="P2279" t="str">
        <f t="shared" si="106"/>
        <v>80 - 100 минут</v>
      </c>
      <c r="Q2279" t="str">
        <f>VLOOKUP(L2279,[1]Лист1!$A:$B,2,0)</f>
        <v>Dramas</v>
      </c>
      <c r="R2279" s="5" t="str">
        <f t="shared" si="107"/>
        <v>2020</v>
      </c>
    </row>
    <row r="2280" spans="1:18" x14ac:dyDescent="0.25">
      <c r="A2280" s="4">
        <v>2278</v>
      </c>
      <c r="B2280" t="s">
        <v>6576</v>
      </c>
      <c r="C2280" t="s">
        <v>22756</v>
      </c>
      <c r="D2280" t="s">
        <v>6577</v>
      </c>
      <c r="E2280" t="s">
        <v>3675</v>
      </c>
      <c r="F2280" t="s">
        <v>16</v>
      </c>
      <c r="G2280" s="1">
        <v>43891</v>
      </c>
      <c r="H2280">
        <v>2011</v>
      </c>
      <c r="I2280" t="s">
        <v>121</v>
      </c>
      <c r="J2280">
        <v>127</v>
      </c>
      <c r="K2280" t="s">
        <v>498</v>
      </c>
      <c r="L2280" t="s">
        <v>41</v>
      </c>
      <c r="M2280" t="s">
        <v>63</v>
      </c>
      <c r="N2280">
        <v>0</v>
      </c>
      <c r="O2280" t="str">
        <f t="shared" si="105"/>
        <v/>
      </c>
      <c r="P2280" t="str">
        <f t="shared" si="106"/>
        <v>120 - 140 минут</v>
      </c>
      <c r="Q2280" t="str">
        <f>VLOOKUP(L2280,[1]Лист1!$A:$B,2,0)</f>
        <v>Kids</v>
      </c>
      <c r="R2280" s="5" t="str">
        <f t="shared" si="107"/>
        <v>2020</v>
      </c>
    </row>
    <row r="2281" spans="1:18" x14ac:dyDescent="0.25">
      <c r="A2281" s="4">
        <v>2279</v>
      </c>
      <c r="B2281" t="s">
        <v>6578</v>
      </c>
      <c r="C2281" t="s">
        <v>22756</v>
      </c>
      <c r="D2281" t="s">
        <v>6579</v>
      </c>
      <c r="E2281" t="s">
        <v>6580</v>
      </c>
      <c r="F2281" t="s">
        <v>16</v>
      </c>
      <c r="G2281" s="1">
        <v>43891</v>
      </c>
      <c r="H2281">
        <v>2016</v>
      </c>
      <c r="I2281" t="s">
        <v>54</v>
      </c>
      <c r="J2281">
        <v>87</v>
      </c>
      <c r="K2281" t="s">
        <v>3449</v>
      </c>
      <c r="L2281" t="s">
        <v>62</v>
      </c>
      <c r="M2281" t="s">
        <v>63</v>
      </c>
      <c r="N2281" t="s">
        <v>70</v>
      </c>
      <c r="O2281" t="str">
        <f t="shared" si="105"/>
        <v/>
      </c>
      <c r="P2281" t="str">
        <f t="shared" si="106"/>
        <v>80 - 100 минут</v>
      </c>
      <c r="Q2281" t="str">
        <f>VLOOKUP(L2281,[1]Лист1!$A:$B,2,0)</f>
        <v>Comedies</v>
      </c>
      <c r="R2281" s="5" t="str">
        <f t="shared" si="107"/>
        <v>2020</v>
      </c>
    </row>
    <row r="2282" spans="1:18" x14ac:dyDescent="0.25">
      <c r="A2282" s="4">
        <v>2280</v>
      </c>
      <c r="B2282" t="s">
        <v>6581</v>
      </c>
      <c r="C2282" t="s">
        <v>22756</v>
      </c>
      <c r="D2282" t="s">
        <v>6582</v>
      </c>
      <c r="E2282" t="s">
        <v>6583</v>
      </c>
      <c r="F2282" t="s">
        <v>246</v>
      </c>
      <c r="G2282" s="1">
        <v>43891</v>
      </c>
      <c r="H2282">
        <v>2017</v>
      </c>
      <c r="I2282" t="s">
        <v>54</v>
      </c>
      <c r="J2282">
        <v>88</v>
      </c>
      <c r="K2282" t="s">
        <v>463</v>
      </c>
      <c r="L2282" t="s">
        <v>47</v>
      </c>
      <c r="M2282" t="s">
        <v>49</v>
      </c>
      <c r="N2282" t="s">
        <v>143</v>
      </c>
      <c r="O2282" t="str">
        <f t="shared" si="105"/>
        <v/>
      </c>
      <c r="P2282" t="str">
        <f t="shared" si="106"/>
        <v>80 - 100 минут</v>
      </c>
      <c r="Q2282" t="str">
        <f>VLOOKUP(L2282,[1]Лист1!$A:$B,2,0)</f>
        <v>Dramas</v>
      </c>
      <c r="R2282" s="5" t="str">
        <f t="shared" si="107"/>
        <v>2020</v>
      </c>
    </row>
    <row r="2283" spans="1:18" x14ac:dyDescent="0.25">
      <c r="A2283" s="4">
        <v>2281</v>
      </c>
      <c r="B2283" t="s">
        <v>6584</v>
      </c>
      <c r="C2283" t="s">
        <v>22756</v>
      </c>
      <c r="D2283" t="s">
        <v>6585</v>
      </c>
      <c r="E2283" t="s">
        <v>1407</v>
      </c>
      <c r="F2283" t="s">
        <v>16</v>
      </c>
      <c r="G2283" s="1">
        <v>43891</v>
      </c>
      <c r="H2283">
        <v>2007</v>
      </c>
      <c r="I2283" t="s">
        <v>270</v>
      </c>
      <c r="J2283">
        <v>158</v>
      </c>
      <c r="K2283" t="s">
        <v>845</v>
      </c>
      <c r="L2283" t="s">
        <v>47</v>
      </c>
      <c r="M2283" t="s">
        <v>48</v>
      </c>
      <c r="N2283">
        <v>0</v>
      </c>
      <c r="O2283" t="str">
        <f t="shared" si="105"/>
        <v/>
      </c>
      <c r="P2283" t="str">
        <f t="shared" si="106"/>
        <v>140 минут +</v>
      </c>
      <c r="Q2283" t="str">
        <f>VLOOKUP(L2283,[1]Лист1!$A:$B,2,0)</f>
        <v>Dramas</v>
      </c>
      <c r="R2283" s="5" t="str">
        <f t="shared" si="107"/>
        <v>2020</v>
      </c>
    </row>
    <row r="2284" spans="1:18" x14ac:dyDescent="0.25">
      <c r="A2284" s="4">
        <v>2282</v>
      </c>
      <c r="B2284" t="s">
        <v>6586</v>
      </c>
      <c r="C2284" t="s">
        <v>22756</v>
      </c>
      <c r="D2284" t="s">
        <v>6587</v>
      </c>
      <c r="E2284" t="s">
        <v>6588</v>
      </c>
      <c r="F2284" t="s">
        <v>22</v>
      </c>
      <c r="G2284" s="1">
        <v>43891</v>
      </c>
      <c r="H2284">
        <v>2018</v>
      </c>
      <c r="I2284" t="s">
        <v>23</v>
      </c>
      <c r="J2284">
        <v>93</v>
      </c>
      <c r="K2284" t="s">
        <v>128</v>
      </c>
      <c r="L2284" t="s">
        <v>18</v>
      </c>
      <c r="M2284" t="s">
        <v>49</v>
      </c>
      <c r="N2284">
        <v>0</v>
      </c>
      <c r="O2284" t="str">
        <f t="shared" si="105"/>
        <v/>
      </c>
      <c r="P2284" t="str">
        <f t="shared" si="106"/>
        <v>80 - 100 минут</v>
      </c>
      <c r="Q2284" t="str">
        <f>VLOOKUP(L2284,[1]Лист1!$A:$B,2,0)</f>
        <v>Documentaries</v>
      </c>
      <c r="R2284" s="5" t="str">
        <f t="shared" si="107"/>
        <v>2020</v>
      </c>
    </row>
    <row r="2285" spans="1:18" x14ac:dyDescent="0.25">
      <c r="A2285" s="4">
        <v>2283</v>
      </c>
      <c r="B2285" t="s">
        <v>6589</v>
      </c>
      <c r="C2285" t="s">
        <v>22756</v>
      </c>
      <c r="D2285" t="s">
        <v>6590</v>
      </c>
      <c r="E2285" t="s">
        <v>6591</v>
      </c>
      <c r="F2285" t="s">
        <v>53</v>
      </c>
      <c r="G2285" s="1">
        <v>43891</v>
      </c>
      <c r="H2285">
        <v>2019</v>
      </c>
      <c r="I2285" t="s">
        <v>23</v>
      </c>
      <c r="J2285">
        <v>90</v>
      </c>
      <c r="K2285" t="s">
        <v>277</v>
      </c>
      <c r="L2285" t="s">
        <v>18</v>
      </c>
      <c r="M2285" t="s">
        <v>70</v>
      </c>
      <c r="N2285">
        <v>0</v>
      </c>
      <c r="O2285" t="str">
        <f t="shared" si="105"/>
        <v/>
      </c>
      <c r="P2285" t="str">
        <f t="shared" si="106"/>
        <v>80 - 100 минут</v>
      </c>
      <c r="Q2285" t="str">
        <f>VLOOKUP(L2285,[1]Лист1!$A:$B,2,0)</f>
        <v>Documentaries</v>
      </c>
      <c r="R2285" s="5" t="str">
        <f t="shared" si="107"/>
        <v>2020</v>
      </c>
    </row>
    <row r="2286" spans="1:18" x14ac:dyDescent="0.25">
      <c r="A2286" s="4">
        <v>2284</v>
      </c>
      <c r="B2286" t="s">
        <v>6592</v>
      </c>
      <c r="C2286" t="s">
        <v>22756</v>
      </c>
      <c r="D2286" t="s">
        <v>6593</v>
      </c>
      <c r="E2286" t="s">
        <v>5080</v>
      </c>
      <c r="F2286" t="s">
        <v>16</v>
      </c>
      <c r="G2286" s="1">
        <v>43889</v>
      </c>
      <c r="H2286">
        <v>2020</v>
      </c>
      <c r="I2286" t="s">
        <v>23</v>
      </c>
      <c r="J2286">
        <v>109</v>
      </c>
      <c r="K2286" t="s">
        <v>560</v>
      </c>
      <c r="L2286" t="s">
        <v>47</v>
      </c>
      <c r="M2286" t="s">
        <v>143</v>
      </c>
      <c r="N2286">
        <v>0</v>
      </c>
      <c r="O2286" t="str">
        <f t="shared" si="105"/>
        <v/>
      </c>
      <c r="P2286" t="str">
        <f t="shared" si="106"/>
        <v>100 - 120 минут</v>
      </c>
      <c r="Q2286" t="str">
        <f>VLOOKUP(L2286,[1]Лист1!$A:$B,2,0)</f>
        <v>Dramas</v>
      </c>
      <c r="R2286" s="5" t="str">
        <f t="shared" si="107"/>
        <v>2020</v>
      </c>
    </row>
    <row r="2287" spans="1:18" x14ac:dyDescent="0.25">
      <c r="A2287" s="4">
        <v>2285</v>
      </c>
      <c r="B2287" t="s">
        <v>6594</v>
      </c>
      <c r="C2287" t="s">
        <v>22756</v>
      </c>
      <c r="D2287" t="s">
        <v>6595</v>
      </c>
      <c r="E2287" t="s">
        <v>6596</v>
      </c>
      <c r="F2287" t="s">
        <v>16</v>
      </c>
      <c r="G2287" s="1">
        <v>43868</v>
      </c>
      <c r="H2287">
        <v>2017</v>
      </c>
      <c r="I2287" t="s">
        <v>270</v>
      </c>
      <c r="J2287">
        <v>112</v>
      </c>
      <c r="K2287" t="s">
        <v>47</v>
      </c>
      <c r="L2287" t="s">
        <v>47</v>
      </c>
      <c r="M2287">
        <v>0</v>
      </c>
      <c r="N2287">
        <v>0</v>
      </c>
      <c r="O2287" t="str">
        <f t="shared" si="105"/>
        <v/>
      </c>
      <c r="P2287" t="str">
        <f t="shared" si="106"/>
        <v>100 - 120 минут</v>
      </c>
      <c r="Q2287" t="str">
        <f>VLOOKUP(L2287,[1]Лист1!$A:$B,2,0)</f>
        <v>Dramas</v>
      </c>
      <c r="R2287" s="5" t="str">
        <f t="shared" si="107"/>
        <v>2020</v>
      </c>
    </row>
    <row r="2288" spans="1:18" x14ac:dyDescent="0.25">
      <c r="A2288" s="4">
        <v>2286</v>
      </c>
      <c r="B2288" t="s">
        <v>6597</v>
      </c>
      <c r="C2288" t="s">
        <v>22756</v>
      </c>
      <c r="D2288" t="s">
        <v>6598</v>
      </c>
      <c r="E2288" t="s">
        <v>6599</v>
      </c>
      <c r="F2288" t="s">
        <v>85</v>
      </c>
      <c r="G2288" s="1">
        <v>43887</v>
      </c>
      <c r="H2288">
        <v>2015</v>
      </c>
      <c r="I2288" t="s">
        <v>23</v>
      </c>
      <c r="J2288">
        <v>138</v>
      </c>
      <c r="K2288" t="s">
        <v>46</v>
      </c>
      <c r="L2288" t="s">
        <v>47</v>
      </c>
      <c r="M2288" t="s">
        <v>48</v>
      </c>
      <c r="N2288" t="s">
        <v>49</v>
      </c>
      <c r="O2288" t="str">
        <f t="shared" si="105"/>
        <v/>
      </c>
      <c r="P2288" t="str">
        <f t="shared" si="106"/>
        <v>120 - 140 минут</v>
      </c>
      <c r="Q2288" t="str">
        <f>VLOOKUP(L2288,[1]Лист1!$A:$B,2,0)</f>
        <v>Dramas</v>
      </c>
      <c r="R2288" s="5" t="str">
        <f t="shared" si="107"/>
        <v>2020</v>
      </c>
    </row>
    <row r="2289" spans="1:18" x14ac:dyDescent="0.25">
      <c r="A2289" s="4">
        <v>2287</v>
      </c>
      <c r="B2289" t="s">
        <v>6600</v>
      </c>
      <c r="C2289" t="s">
        <v>22756</v>
      </c>
      <c r="D2289" t="s">
        <v>6601</v>
      </c>
      <c r="E2289" t="s">
        <v>6525</v>
      </c>
      <c r="F2289" t="s">
        <v>67</v>
      </c>
      <c r="G2289" s="1">
        <v>43888</v>
      </c>
      <c r="H2289">
        <v>2020</v>
      </c>
      <c r="I2289" t="s">
        <v>54</v>
      </c>
      <c r="J2289">
        <v>162</v>
      </c>
      <c r="K2289" t="s">
        <v>385</v>
      </c>
      <c r="L2289" t="s">
        <v>237</v>
      </c>
      <c r="M2289" t="s">
        <v>42</v>
      </c>
      <c r="N2289" t="s">
        <v>63</v>
      </c>
      <c r="O2289" t="str">
        <f t="shared" si="105"/>
        <v/>
      </c>
      <c r="P2289" t="str">
        <f t="shared" si="106"/>
        <v>140 минут +</v>
      </c>
      <c r="Q2289" t="str">
        <f>VLOOKUP(L2289,[1]Лист1!$A:$B,2,0)</f>
        <v>Action &amp; Adventure</v>
      </c>
      <c r="R2289" s="5" t="str">
        <f t="shared" si="107"/>
        <v>2020</v>
      </c>
    </row>
    <row r="2290" spans="1:18" x14ac:dyDescent="0.25">
      <c r="A2290" s="4">
        <v>2288</v>
      </c>
      <c r="B2290" t="s">
        <v>6602</v>
      </c>
      <c r="C2290" t="s">
        <v>22756</v>
      </c>
      <c r="D2290" t="s">
        <v>6603</v>
      </c>
      <c r="E2290" t="s">
        <v>6604</v>
      </c>
      <c r="F2290" t="s">
        <v>284</v>
      </c>
      <c r="G2290" s="1">
        <v>43888</v>
      </c>
      <c r="H2290">
        <v>2019</v>
      </c>
      <c r="I2290" t="s">
        <v>68</v>
      </c>
      <c r="J2290">
        <v>98</v>
      </c>
      <c r="K2290" t="s">
        <v>5666</v>
      </c>
      <c r="L2290" t="s">
        <v>524</v>
      </c>
      <c r="M2290" t="s">
        <v>701</v>
      </c>
      <c r="N2290">
        <v>0</v>
      </c>
      <c r="O2290" t="str">
        <f t="shared" si="105"/>
        <v/>
      </c>
      <c r="P2290" t="str">
        <f t="shared" si="106"/>
        <v>80 - 100 минут</v>
      </c>
      <c r="Q2290" t="str">
        <f>VLOOKUP(L2290,[1]Лист1!$A:$B,2,0)</f>
        <v>Anime</v>
      </c>
      <c r="R2290" s="5" t="str">
        <f t="shared" si="107"/>
        <v>2020</v>
      </c>
    </row>
    <row r="2291" spans="1:18" x14ac:dyDescent="0.25">
      <c r="A2291" s="4">
        <v>2289</v>
      </c>
      <c r="B2291" t="s">
        <v>6605</v>
      </c>
      <c r="C2291" t="s">
        <v>22757</v>
      </c>
      <c r="D2291" t="s">
        <v>6606</v>
      </c>
      <c r="E2291" t="s">
        <v>6607</v>
      </c>
      <c r="F2291" t="s">
        <v>1686</v>
      </c>
      <c r="G2291" s="1">
        <v>43888</v>
      </c>
      <c r="H2291">
        <v>2020</v>
      </c>
      <c r="I2291" t="s">
        <v>54</v>
      </c>
      <c r="J2291">
        <v>1</v>
      </c>
      <c r="K2291" t="s">
        <v>1222</v>
      </c>
      <c r="L2291" t="s">
        <v>1222</v>
      </c>
      <c r="M2291">
        <v>0</v>
      </c>
      <c r="N2291">
        <v>0</v>
      </c>
      <c r="O2291" t="str">
        <f t="shared" si="105"/>
        <v>1 сезон</v>
      </c>
      <c r="P2291" t="str">
        <f t="shared" si="106"/>
        <v/>
      </c>
      <c r="Q2291" t="str">
        <f>VLOOKUP(L2291,[1]Лист1!$A:$B,2,0)</f>
        <v>TV Shows</v>
      </c>
      <c r="R2291" s="5" t="str">
        <f t="shared" si="107"/>
        <v>2020</v>
      </c>
    </row>
    <row r="2292" spans="1:18" x14ac:dyDescent="0.25">
      <c r="A2292" s="4">
        <v>2290</v>
      </c>
      <c r="B2292" t="s">
        <v>6608</v>
      </c>
      <c r="C2292" t="s">
        <v>22756</v>
      </c>
      <c r="D2292" t="s">
        <v>6609</v>
      </c>
      <c r="E2292" t="s">
        <v>6610</v>
      </c>
      <c r="F2292" t="s">
        <v>357</v>
      </c>
      <c r="G2292" s="1">
        <v>43887</v>
      </c>
      <c r="H2292">
        <v>2016</v>
      </c>
      <c r="I2292" t="s">
        <v>54</v>
      </c>
      <c r="J2292">
        <v>103</v>
      </c>
      <c r="K2292" t="s">
        <v>463</v>
      </c>
      <c r="L2292" t="s">
        <v>47</v>
      </c>
      <c r="M2292" t="s">
        <v>49</v>
      </c>
      <c r="N2292" t="s">
        <v>143</v>
      </c>
      <c r="O2292" t="str">
        <f t="shared" si="105"/>
        <v/>
      </c>
      <c r="P2292" t="str">
        <f t="shared" si="106"/>
        <v>100 - 120 минут</v>
      </c>
      <c r="Q2292" t="str">
        <f>VLOOKUP(L2292,[1]Лист1!$A:$B,2,0)</f>
        <v>Dramas</v>
      </c>
      <c r="R2292" s="5" t="str">
        <f t="shared" si="107"/>
        <v>2020</v>
      </c>
    </row>
    <row r="2293" spans="1:18" x14ac:dyDescent="0.25">
      <c r="A2293" s="4">
        <v>2291</v>
      </c>
      <c r="B2293" t="s">
        <v>6611</v>
      </c>
      <c r="C2293" t="s">
        <v>22756</v>
      </c>
      <c r="D2293" t="s">
        <v>6612</v>
      </c>
      <c r="E2293" t="s">
        <v>3351</v>
      </c>
      <c r="F2293" t="s">
        <v>357</v>
      </c>
      <c r="G2293" s="1">
        <v>43887</v>
      </c>
      <c r="H2293">
        <v>2015</v>
      </c>
      <c r="I2293" t="s">
        <v>23</v>
      </c>
      <c r="J2293">
        <v>97</v>
      </c>
      <c r="K2293" t="s">
        <v>75</v>
      </c>
      <c r="L2293" t="s">
        <v>47</v>
      </c>
      <c r="M2293" t="s">
        <v>49</v>
      </c>
      <c r="N2293">
        <v>0</v>
      </c>
      <c r="O2293" t="str">
        <f t="shared" si="105"/>
        <v/>
      </c>
      <c r="P2293" t="str">
        <f t="shared" si="106"/>
        <v>80 - 100 минут</v>
      </c>
      <c r="Q2293" t="str">
        <f>VLOOKUP(L2293,[1]Лист1!$A:$B,2,0)</f>
        <v>Dramas</v>
      </c>
      <c r="R2293" s="5" t="str">
        <f t="shared" si="107"/>
        <v>2020</v>
      </c>
    </row>
    <row r="2294" spans="1:18" x14ac:dyDescent="0.25">
      <c r="A2294" s="4">
        <v>2292</v>
      </c>
      <c r="B2294" t="s">
        <v>6613</v>
      </c>
      <c r="C2294" t="s">
        <v>22756</v>
      </c>
      <c r="D2294" t="s">
        <v>6614</v>
      </c>
      <c r="E2294" t="s">
        <v>5336</v>
      </c>
      <c r="F2294" t="s">
        <v>357</v>
      </c>
      <c r="G2294" s="1">
        <v>43887</v>
      </c>
      <c r="H2294">
        <v>2015</v>
      </c>
      <c r="I2294" t="s">
        <v>23</v>
      </c>
      <c r="J2294">
        <v>94</v>
      </c>
      <c r="K2294" t="s">
        <v>564</v>
      </c>
      <c r="L2294" t="s">
        <v>62</v>
      </c>
      <c r="M2294" t="s">
        <v>63</v>
      </c>
      <c r="N2294" t="s">
        <v>48</v>
      </c>
      <c r="O2294" t="str">
        <f t="shared" si="105"/>
        <v/>
      </c>
      <c r="P2294" t="str">
        <f t="shared" si="106"/>
        <v>80 - 100 минут</v>
      </c>
      <c r="Q2294" t="str">
        <f>VLOOKUP(L2294,[1]Лист1!$A:$B,2,0)</f>
        <v>Comedies</v>
      </c>
      <c r="R2294" s="5" t="str">
        <f t="shared" si="107"/>
        <v>2020</v>
      </c>
    </row>
    <row r="2295" spans="1:18" x14ac:dyDescent="0.25">
      <c r="A2295" s="4">
        <v>2293</v>
      </c>
      <c r="B2295" t="s">
        <v>6615</v>
      </c>
      <c r="C2295" t="s">
        <v>22756</v>
      </c>
      <c r="D2295" t="s">
        <v>6616</v>
      </c>
      <c r="E2295" t="s">
        <v>5127</v>
      </c>
      <c r="F2295" t="s">
        <v>357</v>
      </c>
      <c r="G2295" s="1">
        <v>43887</v>
      </c>
      <c r="H2295">
        <v>2016</v>
      </c>
      <c r="I2295" t="s">
        <v>23</v>
      </c>
      <c r="J2295">
        <v>101</v>
      </c>
      <c r="K2295" t="s">
        <v>75</v>
      </c>
      <c r="L2295" t="s">
        <v>47</v>
      </c>
      <c r="M2295" t="s">
        <v>49</v>
      </c>
      <c r="N2295">
        <v>0</v>
      </c>
      <c r="O2295" t="str">
        <f t="shared" si="105"/>
        <v/>
      </c>
      <c r="P2295" t="str">
        <f t="shared" si="106"/>
        <v>100 - 120 минут</v>
      </c>
      <c r="Q2295" t="str">
        <f>VLOOKUP(L2295,[1]Лист1!$A:$B,2,0)</f>
        <v>Dramas</v>
      </c>
      <c r="R2295" s="5" t="str">
        <f t="shared" si="107"/>
        <v>2020</v>
      </c>
    </row>
    <row r="2296" spans="1:18" x14ac:dyDescent="0.25">
      <c r="A2296" s="4">
        <v>2294</v>
      </c>
      <c r="B2296" t="s">
        <v>6617</v>
      </c>
      <c r="C2296" t="s">
        <v>22756</v>
      </c>
      <c r="D2296" t="s">
        <v>6618</v>
      </c>
      <c r="E2296" t="s">
        <v>1670</v>
      </c>
      <c r="F2296" t="s">
        <v>357</v>
      </c>
      <c r="G2296" s="1">
        <v>43887</v>
      </c>
      <c r="H2296">
        <v>2014</v>
      </c>
      <c r="I2296" t="s">
        <v>54</v>
      </c>
      <c r="J2296">
        <v>109</v>
      </c>
      <c r="K2296" t="s">
        <v>1910</v>
      </c>
      <c r="L2296" t="s">
        <v>390</v>
      </c>
      <c r="M2296" t="s">
        <v>143</v>
      </c>
      <c r="N2296">
        <v>0</v>
      </c>
      <c r="O2296" t="str">
        <f t="shared" si="105"/>
        <v/>
      </c>
      <c r="P2296" t="str">
        <f t="shared" si="106"/>
        <v>100 - 120 минут</v>
      </c>
      <c r="Q2296" t="str">
        <f>VLOOKUP(L2296,[1]Лист1!$A:$B,2,0)</f>
        <v>International</v>
      </c>
      <c r="R2296" s="5" t="str">
        <f t="shared" si="107"/>
        <v>2020</v>
      </c>
    </row>
    <row r="2297" spans="1:18" x14ac:dyDescent="0.25">
      <c r="A2297" s="4">
        <v>2295</v>
      </c>
      <c r="B2297" t="s">
        <v>6619</v>
      </c>
      <c r="C2297" t="s">
        <v>22756</v>
      </c>
      <c r="D2297" t="s">
        <v>6620</v>
      </c>
      <c r="E2297" t="s">
        <v>6621</v>
      </c>
      <c r="F2297" t="s">
        <v>16</v>
      </c>
      <c r="G2297" s="1">
        <v>43886</v>
      </c>
      <c r="H2297">
        <v>2020</v>
      </c>
      <c r="I2297" t="s">
        <v>23</v>
      </c>
      <c r="J2297">
        <v>50</v>
      </c>
      <c r="K2297" t="s">
        <v>733</v>
      </c>
      <c r="L2297" t="s">
        <v>733</v>
      </c>
      <c r="M2297">
        <v>0</v>
      </c>
      <c r="N2297">
        <v>0</v>
      </c>
      <c r="O2297" t="str">
        <f t="shared" si="105"/>
        <v/>
      </c>
      <c r="P2297" t="str">
        <f t="shared" si="106"/>
        <v>40 - 60 минут</v>
      </c>
      <c r="Q2297" t="str">
        <f>VLOOKUP(L2297,[1]Лист1!$A:$B,2,0)</f>
        <v>Stand-Up</v>
      </c>
      <c r="R2297" s="5" t="str">
        <f t="shared" si="107"/>
        <v>2020</v>
      </c>
    </row>
    <row r="2298" spans="1:18" x14ac:dyDescent="0.25">
      <c r="A2298" s="4">
        <v>2296</v>
      </c>
      <c r="B2298" t="s">
        <v>6622</v>
      </c>
      <c r="C2298" t="s">
        <v>22756</v>
      </c>
      <c r="D2298" t="s">
        <v>6623</v>
      </c>
      <c r="E2298" t="s">
        <v>6624</v>
      </c>
      <c r="F2298" t="s">
        <v>16</v>
      </c>
      <c r="G2298" s="1">
        <v>43884</v>
      </c>
      <c r="H2298">
        <v>2019</v>
      </c>
      <c r="I2298" t="s">
        <v>39</v>
      </c>
      <c r="J2298">
        <v>110</v>
      </c>
      <c r="K2298" t="s">
        <v>2604</v>
      </c>
      <c r="L2298" t="s">
        <v>41</v>
      </c>
      <c r="M2298" t="s">
        <v>63</v>
      </c>
      <c r="N2298" t="s">
        <v>779</v>
      </c>
      <c r="O2298" t="str">
        <f t="shared" si="105"/>
        <v/>
      </c>
      <c r="P2298" t="str">
        <f t="shared" si="106"/>
        <v>100 - 120 минут</v>
      </c>
      <c r="Q2298" t="str">
        <f>VLOOKUP(L2298,[1]Лист1!$A:$B,2,0)</f>
        <v>Kids</v>
      </c>
      <c r="R2298" s="5" t="str">
        <f t="shared" si="107"/>
        <v>2020</v>
      </c>
    </row>
    <row r="2299" spans="1:18" x14ac:dyDescent="0.25">
      <c r="A2299" s="4">
        <v>2297</v>
      </c>
      <c r="B2299" t="s">
        <v>6625</v>
      </c>
      <c r="C2299" t="s">
        <v>22756</v>
      </c>
      <c r="D2299" t="s">
        <v>6626</v>
      </c>
      <c r="E2299" t="s">
        <v>6627</v>
      </c>
      <c r="F2299" t="s">
        <v>16</v>
      </c>
      <c r="G2299" s="1">
        <v>43883</v>
      </c>
      <c r="H2299">
        <v>2019</v>
      </c>
      <c r="I2299" t="s">
        <v>23</v>
      </c>
      <c r="J2299">
        <v>92</v>
      </c>
      <c r="K2299" t="s">
        <v>151</v>
      </c>
      <c r="L2299" t="s">
        <v>151</v>
      </c>
      <c r="M2299">
        <v>0</v>
      </c>
      <c r="N2299">
        <v>0</v>
      </c>
      <c r="O2299" t="str">
        <f t="shared" si="105"/>
        <v/>
      </c>
      <c r="P2299" t="str">
        <f t="shared" si="106"/>
        <v>80 - 100 минут</v>
      </c>
      <c r="Q2299" t="str">
        <f>VLOOKUP(L2299,[1]Лист1!$A:$B,2,0)</f>
        <v>Horror</v>
      </c>
      <c r="R2299" s="5" t="str">
        <f t="shared" si="107"/>
        <v>2020</v>
      </c>
    </row>
    <row r="2300" spans="1:18" x14ac:dyDescent="0.25">
      <c r="A2300" s="4">
        <v>2298</v>
      </c>
      <c r="B2300" t="s">
        <v>6628</v>
      </c>
      <c r="C2300" t="s">
        <v>22757</v>
      </c>
      <c r="D2300" t="s">
        <v>6629</v>
      </c>
      <c r="E2300" t="s">
        <v>6630</v>
      </c>
      <c r="F2300" t="s">
        <v>709</v>
      </c>
      <c r="G2300" s="1">
        <v>43883</v>
      </c>
      <c r="H2300">
        <v>2018</v>
      </c>
      <c r="I2300" t="s">
        <v>23</v>
      </c>
      <c r="J2300">
        <v>1</v>
      </c>
      <c r="K2300" t="s">
        <v>969</v>
      </c>
      <c r="L2300" t="s">
        <v>25</v>
      </c>
      <c r="M2300" t="s">
        <v>106</v>
      </c>
      <c r="N2300">
        <v>0</v>
      </c>
      <c r="O2300" t="str">
        <f t="shared" si="105"/>
        <v>1 сезон</v>
      </c>
      <c r="P2300" t="str">
        <f t="shared" si="106"/>
        <v/>
      </c>
      <c r="Q2300" t="str">
        <f>VLOOKUP(L2300,[1]Лист1!$A:$B,2,0)</f>
        <v>Crime</v>
      </c>
      <c r="R2300" s="5" t="str">
        <f t="shared" si="107"/>
        <v>2020</v>
      </c>
    </row>
    <row r="2301" spans="1:18" x14ac:dyDescent="0.25">
      <c r="A2301" s="4">
        <v>2299</v>
      </c>
      <c r="B2301" t="s">
        <v>6631</v>
      </c>
      <c r="C2301" t="s">
        <v>22756</v>
      </c>
      <c r="D2301" t="s">
        <v>6632</v>
      </c>
      <c r="E2301" t="s">
        <v>6633</v>
      </c>
      <c r="F2301" t="s">
        <v>74</v>
      </c>
      <c r="G2301" s="1">
        <v>43882</v>
      </c>
      <c r="H2301">
        <v>2020</v>
      </c>
      <c r="I2301" t="s">
        <v>23</v>
      </c>
      <c r="J2301">
        <v>120</v>
      </c>
      <c r="K2301" t="s">
        <v>46</v>
      </c>
      <c r="L2301" t="s">
        <v>47</v>
      </c>
      <c r="M2301" t="s">
        <v>48</v>
      </c>
      <c r="N2301" t="s">
        <v>49</v>
      </c>
      <c r="O2301" t="str">
        <f t="shared" si="105"/>
        <v/>
      </c>
      <c r="P2301" t="str">
        <f t="shared" si="106"/>
        <v>120 - 140 минут</v>
      </c>
      <c r="Q2301" t="str">
        <f>VLOOKUP(L2301,[1]Лист1!$A:$B,2,0)</f>
        <v>Dramas</v>
      </c>
      <c r="R2301" s="5" t="str">
        <f t="shared" si="107"/>
        <v>2020</v>
      </c>
    </row>
    <row r="2302" spans="1:18" x14ac:dyDescent="0.25">
      <c r="A2302" s="4">
        <v>2300</v>
      </c>
      <c r="B2302" t="s">
        <v>6634</v>
      </c>
      <c r="C2302" t="s">
        <v>22756</v>
      </c>
      <c r="D2302" t="s">
        <v>6635</v>
      </c>
      <c r="E2302" t="s">
        <v>6636</v>
      </c>
      <c r="F2302" t="s">
        <v>67</v>
      </c>
      <c r="G2302" s="1">
        <v>43882</v>
      </c>
      <c r="H2302">
        <v>2019</v>
      </c>
      <c r="I2302" t="s">
        <v>54</v>
      </c>
      <c r="J2302">
        <v>101</v>
      </c>
      <c r="K2302" t="s">
        <v>389</v>
      </c>
      <c r="L2302" t="s">
        <v>390</v>
      </c>
      <c r="M2302" t="s">
        <v>232</v>
      </c>
      <c r="N2302">
        <v>0</v>
      </c>
      <c r="O2302" t="str">
        <f t="shared" si="105"/>
        <v/>
      </c>
      <c r="P2302" t="str">
        <f t="shared" si="106"/>
        <v>100 - 120 минут</v>
      </c>
      <c r="Q2302" t="str">
        <f>VLOOKUP(L2302,[1]Лист1!$A:$B,2,0)</f>
        <v>International</v>
      </c>
      <c r="R2302" s="5" t="str">
        <f t="shared" si="107"/>
        <v>2020</v>
      </c>
    </row>
    <row r="2303" spans="1:18" x14ac:dyDescent="0.25">
      <c r="A2303" s="4">
        <v>2301</v>
      </c>
      <c r="B2303" t="s">
        <v>6637</v>
      </c>
      <c r="C2303" t="s">
        <v>22756</v>
      </c>
      <c r="D2303" t="s">
        <v>6638</v>
      </c>
      <c r="E2303" t="s">
        <v>6639</v>
      </c>
      <c r="F2303" t="s">
        <v>16</v>
      </c>
      <c r="G2303" s="1">
        <v>43882</v>
      </c>
      <c r="H2303">
        <v>2020</v>
      </c>
      <c r="I2303" t="s">
        <v>270</v>
      </c>
      <c r="J2303">
        <v>116</v>
      </c>
      <c r="K2303" t="s">
        <v>274</v>
      </c>
      <c r="L2303" t="s">
        <v>47</v>
      </c>
      <c r="M2303" t="s">
        <v>232</v>
      </c>
      <c r="N2303">
        <v>0</v>
      </c>
      <c r="O2303" t="str">
        <f t="shared" si="105"/>
        <v/>
      </c>
      <c r="P2303" t="str">
        <f t="shared" si="106"/>
        <v>100 - 120 минут</v>
      </c>
      <c r="Q2303" t="str">
        <f>VLOOKUP(L2303,[1]Лист1!$A:$B,2,0)</f>
        <v>Dramas</v>
      </c>
      <c r="R2303" s="5" t="str">
        <f t="shared" si="107"/>
        <v>2020</v>
      </c>
    </row>
    <row r="2304" spans="1:18" x14ac:dyDescent="0.25">
      <c r="A2304" s="4">
        <v>2302</v>
      </c>
      <c r="B2304" t="s">
        <v>6640</v>
      </c>
      <c r="C2304" t="s">
        <v>22756</v>
      </c>
      <c r="D2304" t="s">
        <v>6641</v>
      </c>
      <c r="E2304" t="s">
        <v>6642</v>
      </c>
      <c r="F2304" t="s">
        <v>67</v>
      </c>
      <c r="G2304" s="1">
        <v>43882</v>
      </c>
      <c r="H2304">
        <v>2020</v>
      </c>
      <c r="I2304" t="s">
        <v>23</v>
      </c>
      <c r="J2304">
        <v>117</v>
      </c>
      <c r="K2304" t="s">
        <v>75</v>
      </c>
      <c r="L2304" t="s">
        <v>47</v>
      </c>
      <c r="M2304" t="s">
        <v>49</v>
      </c>
      <c r="N2304">
        <v>0</v>
      </c>
      <c r="O2304" t="str">
        <f t="shared" si="105"/>
        <v/>
      </c>
      <c r="P2304" t="str">
        <f t="shared" si="106"/>
        <v>100 - 120 минут</v>
      </c>
      <c r="Q2304" t="str">
        <f>VLOOKUP(L2304,[1]Лист1!$A:$B,2,0)</f>
        <v>Dramas</v>
      </c>
      <c r="R2304" s="5" t="str">
        <f t="shared" si="107"/>
        <v>2020</v>
      </c>
    </row>
    <row r="2305" spans="1:18" x14ac:dyDescent="0.25">
      <c r="A2305" s="4">
        <v>2303</v>
      </c>
      <c r="B2305" t="s">
        <v>6643</v>
      </c>
      <c r="C2305" t="s">
        <v>22756</v>
      </c>
      <c r="D2305" t="s">
        <v>6644</v>
      </c>
      <c r="E2305" t="s">
        <v>6645</v>
      </c>
      <c r="F2305" t="s">
        <v>246</v>
      </c>
      <c r="G2305" s="1">
        <v>43881</v>
      </c>
      <c r="H2305">
        <v>2012</v>
      </c>
      <c r="I2305" t="s">
        <v>39</v>
      </c>
      <c r="J2305">
        <v>95</v>
      </c>
      <c r="K2305" t="s">
        <v>217</v>
      </c>
      <c r="L2305" t="s">
        <v>62</v>
      </c>
      <c r="M2305" t="s">
        <v>49</v>
      </c>
      <c r="N2305" t="s">
        <v>70</v>
      </c>
      <c r="O2305" t="str">
        <f t="shared" si="105"/>
        <v/>
      </c>
      <c r="P2305" t="str">
        <f t="shared" si="106"/>
        <v>80 - 100 минут</v>
      </c>
      <c r="Q2305" t="str">
        <f>VLOOKUP(L2305,[1]Лист1!$A:$B,2,0)</f>
        <v>Comedies</v>
      </c>
      <c r="R2305" s="5" t="str">
        <f t="shared" si="107"/>
        <v>2020</v>
      </c>
    </row>
    <row r="2306" spans="1:18" x14ac:dyDescent="0.25">
      <c r="A2306" s="4">
        <v>2304</v>
      </c>
      <c r="B2306" t="s">
        <v>6646</v>
      </c>
      <c r="C2306" t="s">
        <v>22756</v>
      </c>
      <c r="D2306" t="s">
        <v>6647</v>
      </c>
      <c r="E2306" t="s">
        <v>6648</v>
      </c>
      <c r="F2306" t="s">
        <v>2246</v>
      </c>
      <c r="G2306" s="1">
        <v>43881</v>
      </c>
      <c r="H2306">
        <v>2018</v>
      </c>
      <c r="I2306" t="s">
        <v>39</v>
      </c>
      <c r="J2306">
        <v>93</v>
      </c>
      <c r="K2306" t="s">
        <v>4989</v>
      </c>
      <c r="L2306" t="s">
        <v>41</v>
      </c>
      <c r="M2306" t="s">
        <v>525</v>
      </c>
      <c r="N2306" t="s">
        <v>49</v>
      </c>
      <c r="O2306" t="str">
        <f t="shared" si="105"/>
        <v/>
      </c>
      <c r="P2306" t="str">
        <f t="shared" si="106"/>
        <v>80 - 100 минут</v>
      </c>
      <c r="Q2306" t="str">
        <f>VLOOKUP(L2306,[1]Лист1!$A:$B,2,0)</f>
        <v>Kids</v>
      </c>
      <c r="R2306" s="5" t="str">
        <f t="shared" si="107"/>
        <v>2020</v>
      </c>
    </row>
    <row r="2307" spans="1:18" x14ac:dyDescent="0.25">
      <c r="A2307" s="4">
        <v>2305</v>
      </c>
      <c r="B2307" t="s">
        <v>6649</v>
      </c>
      <c r="C2307" t="s">
        <v>22756</v>
      </c>
      <c r="D2307" t="s">
        <v>6650</v>
      </c>
      <c r="E2307" t="s">
        <v>6651</v>
      </c>
      <c r="F2307" t="s">
        <v>22</v>
      </c>
      <c r="G2307" s="1">
        <v>43877</v>
      </c>
      <c r="H2307">
        <v>2015</v>
      </c>
      <c r="I2307" t="s">
        <v>270</v>
      </c>
      <c r="J2307">
        <v>122</v>
      </c>
      <c r="K2307" t="s">
        <v>560</v>
      </c>
      <c r="L2307" t="s">
        <v>47</v>
      </c>
      <c r="M2307" t="s">
        <v>143</v>
      </c>
      <c r="N2307">
        <v>0</v>
      </c>
      <c r="O2307" t="str">
        <f t="shared" ref="O2307:O2370" si="108">IF(C2307="Сериал",IF(J2307=1,"1 сезон",IF(AND(J2307&gt;=2,J2307&lt;=4),CONCATENATE(J2307," сезона"),IF(J2307=5,CONCATENATE(J2307," сезонов"),IF(J2307&gt;=6,"более 5 сезонов")))),"")</f>
        <v/>
      </c>
      <c r="P2307" t="str">
        <f t="shared" ref="P2307:P2370" si="109">IF(C2307="Фильм",IF(J2307&lt;40,"0 - 40 минут",IF(AND(J2307&gt;=40,J2307&lt;60),"40 - 60 минут",IF(AND(J2307&gt;=60,J2307&lt;80),"60 - 80 минут",IF(AND(J2307&gt;=80,J2307&lt;100),"80 - 100 минут",IF(AND(J2307&gt;=100,J2307&lt;120),"100 - 120 минут",IF(AND(J2307&gt;=120,J2307&lt;140),"120 - 140 минут",IF(J2307&gt;=140,"140 минут +",))))))),"")</f>
        <v>120 - 140 минут</v>
      </c>
      <c r="Q2307" t="str">
        <f>VLOOKUP(L2307,[1]Лист1!$A:$B,2,0)</f>
        <v>Dramas</v>
      </c>
      <c r="R2307" s="5" t="str">
        <f t="shared" ref="R2307:R2370" si="110">TEXT(G2307,"гггг")</f>
        <v>2020</v>
      </c>
    </row>
    <row r="2308" spans="1:18" x14ac:dyDescent="0.25">
      <c r="A2308" s="4">
        <v>2306</v>
      </c>
      <c r="B2308" t="s">
        <v>6652</v>
      </c>
      <c r="C2308" t="s">
        <v>22756</v>
      </c>
      <c r="D2308" t="s">
        <v>6653</v>
      </c>
      <c r="E2308" t="s">
        <v>6654</v>
      </c>
      <c r="F2308" t="s">
        <v>16</v>
      </c>
      <c r="G2308" s="1">
        <v>43877</v>
      </c>
      <c r="H2308">
        <v>2019</v>
      </c>
      <c r="I2308" t="s">
        <v>23</v>
      </c>
      <c r="J2308">
        <v>102</v>
      </c>
      <c r="K2308" t="s">
        <v>845</v>
      </c>
      <c r="L2308" t="s">
        <v>47</v>
      </c>
      <c r="M2308" t="s">
        <v>48</v>
      </c>
      <c r="N2308">
        <v>0</v>
      </c>
      <c r="O2308" t="str">
        <f t="shared" si="108"/>
        <v/>
      </c>
      <c r="P2308" t="str">
        <f t="shared" si="109"/>
        <v>100 - 120 минут</v>
      </c>
      <c r="Q2308" t="str">
        <f>VLOOKUP(L2308,[1]Лист1!$A:$B,2,0)</f>
        <v>Dramas</v>
      </c>
      <c r="R2308" s="5" t="str">
        <f t="shared" si="110"/>
        <v>2020</v>
      </c>
    </row>
    <row r="2309" spans="1:18" x14ac:dyDescent="0.25">
      <c r="A2309" s="4">
        <v>2307</v>
      </c>
      <c r="B2309" t="s">
        <v>6655</v>
      </c>
      <c r="C2309" t="s">
        <v>22756</v>
      </c>
      <c r="D2309" t="s">
        <v>6656</v>
      </c>
      <c r="E2309" t="s">
        <v>6657</v>
      </c>
      <c r="F2309" t="s">
        <v>16</v>
      </c>
      <c r="G2309" s="1">
        <v>43877</v>
      </c>
      <c r="H2309">
        <v>2015</v>
      </c>
      <c r="I2309" t="s">
        <v>270</v>
      </c>
      <c r="J2309">
        <v>96</v>
      </c>
      <c r="K2309" t="s">
        <v>5826</v>
      </c>
      <c r="L2309" t="s">
        <v>237</v>
      </c>
      <c r="M2309" t="s">
        <v>42</v>
      </c>
      <c r="N2309" t="s">
        <v>143</v>
      </c>
      <c r="O2309" t="str">
        <f t="shared" si="108"/>
        <v/>
      </c>
      <c r="P2309" t="str">
        <f t="shared" si="109"/>
        <v>80 - 100 минут</v>
      </c>
      <c r="Q2309" t="str">
        <f>VLOOKUP(L2309,[1]Лист1!$A:$B,2,0)</f>
        <v>Action &amp; Adventure</v>
      </c>
      <c r="R2309" s="5" t="str">
        <f t="shared" si="110"/>
        <v>2020</v>
      </c>
    </row>
    <row r="2310" spans="1:18" x14ac:dyDescent="0.25">
      <c r="A2310" s="4">
        <v>2308</v>
      </c>
      <c r="B2310" t="s">
        <v>6658</v>
      </c>
      <c r="C2310" t="s">
        <v>22757</v>
      </c>
      <c r="D2310" t="s">
        <v>6659</v>
      </c>
      <c r="E2310" t="s">
        <v>4919</v>
      </c>
      <c r="F2310" t="s">
        <v>357</v>
      </c>
      <c r="G2310" s="1">
        <v>43877</v>
      </c>
      <c r="H2310">
        <v>2017</v>
      </c>
      <c r="I2310" t="s">
        <v>23</v>
      </c>
      <c r="J2310">
        <v>1</v>
      </c>
      <c r="K2310" t="s">
        <v>488</v>
      </c>
      <c r="L2310" t="s">
        <v>160</v>
      </c>
      <c r="M2310" t="s">
        <v>168</v>
      </c>
      <c r="N2310">
        <v>0</v>
      </c>
      <c r="O2310" t="str">
        <f t="shared" si="108"/>
        <v>1 сезон</v>
      </c>
      <c r="P2310" t="str">
        <f t="shared" si="109"/>
        <v/>
      </c>
      <c r="Q2310" t="str">
        <f>VLOOKUP(L2310,[1]Лист1!$A:$B,2,0)</f>
        <v>International</v>
      </c>
      <c r="R2310" s="5" t="str">
        <f t="shared" si="110"/>
        <v>2020</v>
      </c>
    </row>
    <row r="2311" spans="1:18" x14ac:dyDescent="0.25">
      <c r="A2311" s="4">
        <v>2309</v>
      </c>
      <c r="B2311" t="s">
        <v>6660</v>
      </c>
      <c r="C2311" t="s">
        <v>22756</v>
      </c>
      <c r="D2311" t="s">
        <v>6661</v>
      </c>
      <c r="E2311" t="s">
        <v>6662</v>
      </c>
      <c r="F2311" t="s">
        <v>16</v>
      </c>
      <c r="G2311" s="1">
        <v>43877</v>
      </c>
      <c r="H2311">
        <v>2016</v>
      </c>
      <c r="I2311" t="s">
        <v>270</v>
      </c>
      <c r="J2311">
        <v>93</v>
      </c>
      <c r="K2311" t="s">
        <v>274</v>
      </c>
      <c r="L2311" t="s">
        <v>47</v>
      </c>
      <c r="M2311" t="s">
        <v>232</v>
      </c>
      <c r="N2311">
        <v>0</v>
      </c>
      <c r="O2311" t="str">
        <f t="shared" si="108"/>
        <v/>
      </c>
      <c r="P2311" t="str">
        <f t="shared" si="109"/>
        <v>80 - 100 минут</v>
      </c>
      <c r="Q2311" t="str">
        <f>VLOOKUP(L2311,[1]Лист1!$A:$B,2,0)</f>
        <v>Dramas</v>
      </c>
      <c r="R2311" s="5" t="str">
        <f t="shared" si="110"/>
        <v>2020</v>
      </c>
    </row>
    <row r="2312" spans="1:18" x14ac:dyDescent="0.25">
      <c r="A2312" s="4">
        <v>2310</v>
      </c>
      <c r="B2312" t="s">
        <v>6663</v>
      </c>
      <c r="C2312" t="s">
        <v>22756</v>
      </c>
      <c r="D2312" t="s">
        <v>6664</v>
      </c>
      <c r="E2312" t="s">
        <v>6665</v>
      </c>
      <c r="F2312" t="s">
        <v>16</v>
      </c>
      <c r="G2312" s="1">
        <v>43877</v>
      </c>
      <c r="H2312">
        <v>2016</v>
      </c>
      <c r="I2312" t="s">
        <v>17</v>
      </c>
      <c r="J2312">
        <v>93</v>
      </c>
      <c r="K2312" t="s">
        <v>3418</v>
      </c>
      <c r="L2312" t="s">
        <v>151</v>
      </c>
      <c r="M2312" t="s">
        <v>48</v>
      </c>
      <c r="N2312">
        <v>0</v>
      </c>
      <c r="O2312" t="str">
        <f t="shared" si="108"/>
        <v/>
      </c>
      <c r="P2312" t="str">
        <f t="shared" si="109"/>
        <v>80 - 100 минут</v>
      </c>
      <c r="Q2312" t="str">
        <f>VLOOKUP(L2312,[1]Лист1!$A:$B,2,0)</f>
        <v>Horror</v>
      </c>
      <c r="R2312" s="5" t="str">
        <f t="shared" si="110"/>
        <v>2020</v>
      </c>
    </row>
    <row r="2313" spans="1:18" x14ac:dyDescent="0.25">
      <c r="A2313" s="4">
        <v>2311</v>
      </c>
      <c r="B2313" t="s">
        <v>6666</v>
      </c>
      <c r="C2313" t="s">
        <v>22756</v>
      </c>
      <c r="D2313" t="s">
        <v>6667</v>
      </c>
      <c r="E2313" t="s">
        <v>6668</v>
      </c>
      <c r="F2313" t="s">
        <v>85</v>
      </c>
      <c r="G2313" s="1">
        <v>43876</v>
      </c>
      <c r="H2313">
        <v>2017</v>
      </c>
      <c r="I2313" t="s">
        <v>110</v>
      </c>
      <c r="J2313">
        <v>72</v>
      </c>
      <c r="K2313" t="s">
        <v>91</v>
      </c>
      <c r="L2313" t="s">
        <v>91</v>
      </c>
      <c r="M2313">
        <v>0</v>
      </c>
      <c r="N2313">
        <v>0</v>
      </c>
      <c r="O2313" t="str">
        <f t="shared" si="108"/>
        <v/>
      </c>
      <c r="P2313" t="str">
        <f t="shared" si="109"/>
        <v>60 - 80 минут</v>
      </c>
      <c r="Q2313" t="str">
        <f>VLOOKUP(L2313,[1]Лист1!$A:$B,2,0)</f>
        <v>Other movies</v>
      </c>
      <c r="R2313" s="5" t="str">
        <f t="shared" si="110"/>
        <v>2020</v>
      </c>
    </row>
    <row r="2314" spans="1:18" x14ac:dyDescent="0.25">
      <c r="A2314" s="4">
        <v>2312</v>
      </c>
      <c r="B2314" t="s">
        <v>6669</v>
      </c>
      <c r="C2314" t="s">
        <v>22756</v>
      </c>
      <c r="D2314" t="s">
        <v>6670</v>
      </c>
      <c r="E2314" t="s">
        <v>6671</v>
      </c>
      <c r="F2314" t="s">
        <v>53</v>
      </c>
      <c r="G2314" s="1">
        <v>43875</v>
      </c>
      <c r="H2314">
        <v>2019</v>
      </c>
      <c r="I2314" t="s">
        <v>497</v>
      </c>
      <c r="J2314">
        <v>87</v>
      </c>
      <c r="K2314" t="s">
        <v>40</v>
      </c>
      <c r="L2314" t="s">
        <v>41</v>
      </c>
      <c r="M2314" t="s">
        <v>42</v>
      </c>
      <c r="N2314">
        <v>0</v>
      </c>
      <c r="O2314" t="str">
        <f t="shared" si="108"/>
        <v/>
      </c>
      <c r="P2314" t="str">
        <f t="shared" si="109"/>
        <v>80 - 100 минут</v>
      </c>
      <c r="Q2314" t="str">
        <f>VLOOKUP(L2314,[1]Лист1!$A:$B,2,0)</f>
        <v>Kids</v>
      </c>
      <c r="R2314" s="5" t="str">
        <f t="shared" si="110"/>
        <v>2020</v>
      </c>
    </row>
    <row r="2315" spans="1:18" x14ac:dyDescent="0.25">
      <c r="A2315" s="4">
        <v>2313</v>
      </c>
      <c r="B2315" t="s">
        <v>6672</v>
      </c>
      <c r="C2315" t="s">
        <v>22756</v>
      </c>
      <c r="D2315" t="s">
        <v>6673</v>
      </c>
      <c r="E2315" t="s">
        <v>6674</v>
      </c>
      <c r="F2315" t="s">
        <v>574</v>
      </c>
      <c r="G2315" s="1">
        <v>43875</v>
      </c>
      <c r="H2315">
        <v>2019</v>
      </c>
      <c r="I2315" t="s">
        <v>23</v>
      </c>
      <c r="J2315">
        <v>95</v>
      </c>
      <c r="K2315" t="s">
        <v>463</v>
      </c>
      <c r="L2315" t="s">
        <v>47</v>
      </c>
      <c r="M2315" t="s">
        <v>49</v>
      </c>
      <c r="N2315" t="s">
        <v>143</v>
      </c>
      <c r="O2315" t="str">
        <f t="shared" si="108"/>
        <v/>
      </c>
      <c r="P2315" t="str">
        <f t="shared" si="109"/>
        <v>80 - 100 минут</v>
      </c>
      <c r="Q2315" t="str">
        <f>VLOOKUP(L2315,[1]Лист1!$A:$B,2,0)</f>
        <v>Dramas</v>
      </c>
      <c r="R2315" s="5" t="str">
        <f t="shared" si="110"/>
        <v>2020</v>
      </c>
    </row>
    <row r="2316" spans="1:18" x14ac:dyDescent="0.25">
      <c r="A2316" s="4">
        <v>2314</v>
      </c>
      <c r="B2316" t="s">
        <v>6675</v>
      </c>
      <c r="C2316" t="s">
        <v>22756</v>
      </c>
      <c r="D2316" t="s">
        <v>6676</v>
      </c>
      <c r="E2316" t="s">
        <v>6677</v>
      </c>
      <c r="F2316" t="s">
        <v>1507</v>
      </c>
      <c r="G2316" s="1">
        <v>43875</v>
      </c>
      <c r="H2316">
        <v>2017</v>
      </c>
      <c r="I2316" t="s">
        <v>23</v>
      </c>
      <c r="J2316">
        <v>33</v>
      </c>
      <c r="K2316" t="s">
        <v>564</v>
      </c>
      <c r="L2316" t="s">
        <v>62</v>
      </c>
      <c r="M2316" t="s">
        <v>63</v>
      </c>
      <c r="N2316" t="s">
        <v>48</v>
      </c>
      <c r="O2316" t="str">
        <f t="shared" si="108"/>
        <v/>
      </c>
      <c r="P2316" t="str">
        <f t="shared" si="109"/>
        <v>0 - 40 минут</v>
      </c>
      <c r="Q2316" t="str">
        <f>VLOOKUP(L2316,[1]Лист1!$A:$B,2,0)</f>
        <v>Comedies</v>
      </c>
      <c r="R2316" s="5" t="str">
        <f t="shared" si="110"/>
        <v>2020</v>
      </c>
    </row>
    <row r="2317" spans="1:18" x14ac:dyDescent="0.25">
      <c r="A2317" s="4">
        <v>2315</v>
      </c>
      <c r="B2317" t="s">
        <v>6678</v>
      </c>
      <c r="C2317" t="s">
        <v>22756</v>
      </c>
      <c r="D2317" t="s">
        <v>6679</v>
      </c>
      <c r="E2317" t="s">
        <v>6680</v>
      </c>
      <c r="F2317" t="s">
        <v>74</v>
      </c>
      <c r="G2317" s="1">
        <v>43875</v>
      </c>
      <c r="H2317">
        <v>2020</v>
      </c>
      <c r="I2317" t="s">
        <v>23</v>
      </c>
      <c r="J2317">
        <v>113</v>
      </c>
      <c r="K2317" t="s">
        <v>142</v>
      </c>
      <c r="L2317" t="s">
        <v>62</v>
      </c>
      <c r="M2317" t="s">
        <v>49</v>
      </c>
      <c r="N2317" t="s">
        <v>143</v>
      </c>
      <c r="O2317" t="str">
        <f t="shared" si="108"/>
        <v/>
      </c>
      <c r="P2317" t="str">
        <f t="shared" si="109"/>
        <v>100 - 120 минут</v>
      </c>
      <c r="Q2317" t="str">
        <f>VLOOKUP(L2317,[1]Лист1!$A:$B,2,0)</f>
        <v>Comedies</v>
      </c>
      <c r="R2317" s="5" t="str">
        <f t="shared" si="110"/>
        <v>2020</v>
      </c>
    </row>
    <row r="2318" spans="1:18" x14ac:dyDescent="0.25">
      <c r="A2318" s="4">
        <v>2316</v>
      </c>
      <c r="B2318" t="s">
        <v>6681</v>
      </c>
      <c r="C2318" t="s">
        <v>22756</v>
      </c>
      <c r="D2318" t="s">
        <v>6682</v>
      </c>
      <c r="E2318" t="s">
        <v>6683</v>
      </c>
      <c r="F2318" t="s">
        <v>246</v>
      </c>
      <c r="G2318" s="1">
        <v>43875</v>
      </c>
      <c r="H2318">
        <v>2010</v>
      </c>
      <c r="I2318" t="s">
        <v>39</v>
      </c>
      <c r="J2318">
        <v>118</v>
      </c>
      <c r="K2318" t="s">
        <v>217</v>
      </c>
      <c r="L2318" t="s">
        <v>62</v>
      </c>
      <c r="M2318" t="s">
        <v>49</v>
      </c>
      <c r="N2318" t="s">
        <v>70</v>
      </c>
      <c r="O2318" t="str">
        <f t="shared" si="108"/>
        <v/>
      </c>
      <c r="P2318" t="str">
        <f t="shared" si="109"/>
        <v>100 - 120 минут</v>
      </c>
      <c r="Q2318" t="str">
        <f>VLOOKUP(L2318,[1]Лист1!$A:$B,2,0)</f>
        <v>Comedies</v>
      </c>
      <c r="R2318" s="5" t="str">
        <f t="shared" si="110"/>
        <v>2020</v>
      </c>
    </row>
    <row r="2319" spans="1:18" x14ac:dyDescent="0.25">
      <c r="A2319" s="4">
        <v>2317</v>
      </c>
      <c r="B2319" t="s">
        <v>6684</v>
      </c>
      <c r="C2319" t="s">
        <v>22756</v>
      </c>
      <c r="D2319" t="s">
        <v>6685</v>
      </c>
      <c r="E2319" t="s">
        <v>2999</v>
      </c>
      <c r="F2319" t="s">
        <v>67</v>
      </c>
      <c r="G2319" s="1">
        <v>43875</v>
      </c>
      <c r="H2319">
        <v>2019</v>
      </c>
      <c r="I2319" t="s">
        <v>54</v>
      </c>
      <c r="J2319">
        <v>171</v>
      </c>
      <c r="K2319" t="s">
        <v>463</v>
      </c>
      <c r="L2319" t="s">
        <v>47</v>
      </c>
      <c r="M2319" t="s">
        <v>49</v>
      </c>
      <c r="N2319" t="s">
        <v>143</v>
      </c>
      <c r="O2319" t="str">
        <f t="shared" si="108"/>
        <v/>
      </c>
      <c r="P2319" t="str">
        <f t="shared" si="109"/>
        <v>140 минут +</v>
      </c>
      <c r="Q2319" t="str">
        <f>VLOOKUP(L2319,[1]Лист1!$A:$B,2,0)</f>
        <v>Dramas</v>
      </c>
      <c r="R2319" s="5" t="str">
        <f t="shared" si="110"/>
        <v>2020</v>
      </c>
    </row>
    <row r="2320" spans="1:18" x14ac:dyDescent="0.25">
      <c r="A2320" s="4">
        <v>2318</v>
      </c>
      <c r="B2320" t="s">
        <v>6686</v>
      </c>
      <c r="C2320" t="s">
        <v>22756</v>
      </c>
      <c r="D2320" t="s">
        <v>6687</v>
      </c>
      <c r="E2320" t="s">
        <v>1152</v>
      </c>
      <c r="F2320" t="s">
        <v>357</v>
      </c>
      <c r="G2320" s="1">
        <v>43875</v>
      </c>
      <c r="H2320">
        <v>2018</v>
      </c>
      <c r="I2320" t="s">
        <v>54</v>
      </c>
      <c r="J2320">
        <v>100</v>
      </c>
      <c r="K2320" t="s">
        <v>224</v>
      </c>
      <c r="L2320" t="s">
        <v>62</v>
      </c>
      <c r="M2320" t="s">
        <v>49</v>
      </c>
      <c r="N2320">
        <v>0</v>
      </c>
      <c r="O2320" t="str">
        <f t="shared" si="108"/>
        <v/>
      </c>
      <c r="P2320" t="str">
        <f t="shared" si="109"/>
        <v>100 - 120 минут</v>
      </c>
      <c r="Q2320" t="str">
        <f>VLOOKUP(L2320,[1]Лист1!$A:$B,2,0)</f>
        <v>Comedies</v>
      </c>
      <c r="R2320" s="5" t="str">
        <f t="shared" si="110"/>
        <v>2020</v>
      </c>
    </row>
    <row r="2321" spans="1:18" x14ac:dyDescent="0.25">
      <c r="A2321" s="4">
        <v>2319</v>
      </c>
      <c r="B2321" t="s">
        <v>6688</v>
      </c>
      <c r="C2321" t="s">
        <v>22756</v>
      </c>
      <c r="D2321" t="s">
        <v>6689</v>
      </c>
      <c r="E2321" t="s">
        <v>6690</v>
      </c>
      <c r="F2321" t="s">
        <v>284</v>
      </c>
      <c r="G2321" s="1">
        <v>43874</v>
      </c>
      <c r="H2321">
        <v>2019</v>
      </c>
      <c r="I2321" t="s">
        <v>39</v>
      </c>
      <c r="J2321">
        <v>103</v>
      </c>
      <c r="K2321" t="s">
        <v>1147</v>
      </c>
      <c r="L2321" t="s">
        <v>237</v>
      </c>
      <c r="M2321" t="s">
        <v>286</v>
      </c>
      <c r="N2321" t="s">
        <v>701</v>
      </c>
      <c r="O2321" t="str">
        <f t="shared" si="108"/>
        <v/>
      </c>
      <c r="P2321" t="str">
        <f t="shared" si="109"/>
        <v>100 - 120 минут</v>
      </c>
      <c r="Q2321" t="str">
        <f>VLOOKUP(L2321,[1]Лист1!$A:$B,2,0)</f>
        <v>Action &amp; Adventure</v>
      </c>
      <c r="R2321" s="5" t="str">
        <f t="shared" si="110"/>
        <v>2020</v>
      </c>
    </row>
    <row r="2322" spans="1:18" x14ac:dyDescent="0.25">
      <c r="A2322" s="4">
        <v>2320</v>
      </c>
      <c r="B2322" t="s">
        <v>6691</v>
      </c>
      <c r="C2322" t="s">
        <v>22757</v>
      </c>
      <c r="D2322" t="s">
        <v>6692</v>
      </c>
      <c r="E2322" t="s">
        <v>6693</v>
      </c>
      <c r="F2322" t="s">
        <v>1720</v>
      </c>
      <c r="G2322" s="1">
        <v>43874</v>
      </c>
      <c r="H2322">
        <v>2019</v>
      </c>
      <c r="I2322" t="s">
        <v>23</v>
      </c>
      <c r="J2322">
        <v>1</v>
      </c>
      <c r="K2322" t="s">
        <v>351</v>
      </c>
      <c r="L2322" t="s">
        <v>25</v>
      </c>
      <c r="M2322" t="s">
        <v>26</v>
      </c>
      <c r="N2322" t="s">
        <v>168</v>
      </c>
      <c r="O2322" t="str">
        <f t="shared" si="108"/>
        <v>1 сезон</v>
      </c>
      <c r="P2322" t="str">
        <f t="shared" si="109"/>
        <v/>
      </c>
      <c r="Q2322" t="str">
        <f>VLOOKUP(L2322,[1]Лист1!$A:$B,2,0)</f>
        <v>Crime</v>
      </c>
      <c r="R2322" s="5" t="str">
        <f t="shared" si="110"/>
        <v>2020</v>
      </c>
    </row>
    <row r="2323" spans="1:18" x14ac:dyDescent="0.25">
      <c r="A2323" s="4">
        <v>2321</v>
      </c>
      <c r="B2323" t="s">
        <v>6694</v>
      </c>
      <c r="C2323" t="s">
        <v>22756</v>
      </c>
      <c r="D2323" t="s">
        <v>6695</v>
      </c>
      <c r="E2323" t="s">
        <v>6696</v>
      </c>
      <c r="F2323" t="s">
        <v>246</v>
      </c>
      <c r="G2323" s="1">
        <v>43873</v>
      </c>
      <c r="H2323">
        <v>2015</v>
      </c>
      <c r="I2323" t="s">
        <v>39</v>
      </c>
      <c r="J2323">
        <v>86</v>
      </c>
      <c r="K2323" t="s">
        <v>142</v>
      </c>
      <c r="L2323" t="s">
        <v>62</v>
      </c>
      <c r="M2323" t="s">
        <v>49</v>
      </c>
      <c r="N2323" t="s">
        <v>143</v>
      </c>
      <c r="O2323" t="str">
        <f t="shared" si="108"/>
        <v/>
      </c>
      <c r="P2323" t="str">
        <f t="shared" si="109"/>
        <v>80 - 100 минут</v>
      </c>
      <c r="Q2323" t="str">
        <f>VLOOKUP(L2323,[1]Лист1!$A:$B,2,0)</f>
        <v>Comedies</v>
      </c>
      <c r="R2323" s="5" t="str">
        <f t="shared" si="110"/>
        <v>2020</v>
      </c>
    </row>
    <row r="2324" spans="1:18" x14ac:dyDescent="0.25">
      <c r="A2324" s="4">
        <v>2322</v>
      </c>
      <c r="B2324" t="s">
        <v>6697</v>
      </c>
      <c r="C2324" t="s">
        <v>22756</v>
      </c>
      <c r="D2324" t="s">
        <v>6698</v>
      </c>
      <c r="E2324" t="s">
        <v>3597</v>
      </c>
      <c r="F2324" t="s">
        <v>16</v>
      </c>
      <c r="G2324" s="1">
        <v>43873</v>
      </c>
      <c r="H2324">
        <v>2020</v>
      </c>
      <c r="I2324" t="s">
        <v>54</v>
      </c>
      <c r="J2324">
        <v>102</v>
      </c>
      <c r="K2324" t="s">
        <v>473</v>
      </c>
      <c r="L2324" t="s">
        <v>62</v>
      </c>
      <c r="M2324" t="s">
        <v>143</v>
      </c>
      <c r="N2324">
        <v>0</v>
      </c>
      <c r="O2324" t="str">
        <f t="shared" si="108"/>
        <v/>
      </c>
      <c r="P2324" t="str">
        <f t="shared" si="109"/>
        <v>100 - 120 минут</v>
      </c>
      <c r="Q2324" t="str">
        <f>VLOOKUP(L2324,[1]Лист1!$A:$B,2,0)</f>
        <v>Comedies</v>
      </c>
      <c r="R2324" s="5" t="str">
        <f t="shared" si="110"/>
        <v>2020</v>
      </c>
    </row>
    <row r="2325" spans="1:18" x14ac:dyDescent="0.25">
      <c r="A2325" s="4">
        <v>2323</v>
      </c>
      <c r="B2325" t="s">
        <v>6699</v>
      </c>
      <c r="C2325" t="s">
        <v>22756</v>
      </c>
      <c r="D2325" t="s">
        <v>6700</v>
      </c>
      <c r="E2325" t="s">
        <v>6701</v>
      </c>
      <c r="F2325" t="s">
        <v>16</v>
      </c>
      <c r="G2325" s="1">
        <v>43872</v>
      </c>
      <c r="H2325">
        <v>2017</v>
      </c>
      <c r="I2325" t="s">
        <v>270</v>
      </c>
      <c r="J2325">
        <v>101</v>
      </c>
      <c r="K2325" t="s">
        <v>1470</v>
      </c>
      <c r="L2325" t="s">
        <v>47</v>
      </c>
      <c r="M2325" t="s">
        <v>48</v>
      </c>
      <c r="N2325" t="s">
        <v>232</v>
      </c>
      <c r="O2325" t="str">
        <f t="shared" si="108"/>
        <v/>
      </c>
      <c r="P2325" t="str">
        <f t="shared" si="109"/>
        <v>100 - 120 минут</v>
      </c>
      <c r="Q2325" t="str">
        <f>VLOOKUP(L2325,[1]Лист1!$A:$B,2,0)</f>
        <v>Dramas</v>
      </c>
      <c r="R2325" s="5" t="str">
        <f t="shared" si="110"/>
        <v>2020</v>
      </c>
    </row>
    <row r="2326" spans="1:18" x14ac:dyDescent="0.25">
      <c r="A2326" s="4">
        <v>2324</v>
      </c>
      <c r="B2326" t="s">
        <v>6702</v>
      </c>
      <c r="C2326" t="s">
        <v>22756</v>
      </c>
      <c r="D2326" t="s">
        <v>6703</v>
      </c>
      <c r="E2326" t="s">
        <v>6704</v>
      </c>
      <c r="F2326" t="s">
        <v>1156</v>
      </c>
      <c r="G2326" s="1">
        <v>43872</v>
      </c>
      <c r="H2326">
        <v>2020</v>
      </c>
      <c r="I2326" t="s">
        <v>39</v>
      </c>
      <c r="J2326">
        <v>73</v>
      </c>
      <c r="K2326" t="s">
        <v>128</v>
      </c>
      <c r="L2326" t="s">
        <v>18</v>
      </c>
      <c r="M2326" t="s">
        <v>49</v>
      </c>
      <c r="N2326">
        <v>0</v>
      </c>
      <c r="O2326" t="str">
        <f t="shared" si="108"/>
        <v/>
      </c>
      <c r="P2326" t="str">
        <f t="shared" si="109"/>
        <v>60 - 80 минут</v>
      </c>
      <c r="Q2326" t="str">
        <f>VLOOKUP(L2326,[1]Лист1!$A:$B,2,0)</f>
        <v>Documentaries</v>
      </c>
      <c r="R2326" s="5" t="str">
        <f t="shared" si="110"/>
        <v>2020</v>
      </c>
    </row>
    <row r="2327" spans="1:18" x14ac:dyDescent="0.25">
      <c r="A2327" s="4">
        <v>2325</v>
      </c>
      <c r="B2327" t="s">
        <v>6705</v>
      </c>
      <c r="C2327" t="s">
        <v>22756</v>
      </c>
      <c r="D2327" t="s">
        <v>6706</v>
      </c>
      <c r="E2327" t="s">
        <v>3947</v>
      </c>
      <c r="F2327" t="s">
        <v>1751</v>
      </c>
      <c r="G2327" s="1">
        <v>43871</v>
      </c>
      <c r="H2327">
        <v>2019</v>
      </c>
      <c r="I2327" t="s">
        <v>54</v>
      </c>
      <c r="J2327">
        <v>96</v>
      </c>
      <c r="K2327" t="s">
        <v>463</v>
      </c>
      <c r="L2327" t="s">
        <v>47</v>
      </c>
      <c r="M2327" t="s">
        <v>49</v>
      </c>
      <c r="N2327" t="s">
        <v>143</v>
      </c>
      <c r="O2327" t="str">
        <f t="shared" si="108"/>
        <v/>
      </c>
      <c r="P2327" t="str">
        <f t="shared" si="109"/>
        <v>80 - 100 минут</v>
      </c>
      <c r="Q2327" t="str">
        <f>VLOOKUP(L2327,[1]Лист1!$A:$B,2,0)</f>
        <v>Dramas</v>
      </c>
      <c r="R2327" s="5" t="str">
        <f t="shared" si="110"/>
        <v>2020</v>
      </c>
    </row>
    <row r="2328" spans="1:18" x14ac:dyDescent="0.25">
      <c r="A2328" s="4">
        <v>2326</v>
      </c>
      <c r="B2328" t="s">
        <v>6707</v>
      </c>
      <c r="C2328" t="s">
        <v>22756</v>
      </c>
      <c r="D2328" t="s">
        <v>6708</v>
      </c>
      <c r="E2328" t="s">
        <v>6709</v>
      </c>
      <c r="F2328" t="s">
        <v>16</v>
      </c>
      <c r="G2328" s="1">
        <v>43870</v>
      </c>
      <c r="H2328">
        <v>2018</v>
      </c>
      <c r="I2328" t="s">
        <v>23</v>
      </c>
      <c r="J2328">
        <v>106</v>
      </c>
      <c r="K2328" t="s">
        <v>1470</v>
      </c>
      <c r="L2328" t="s">
        <v>47</v>
      </c>
      <c r="M2328" t="s">
        <v>48</v>
      </c>
      <c r="N2328" t="s">
        <v>232</v>
      </c>
      <c r="O2328" t="str">
        <f t="shared" si="108"/>
        <v/>
      </c>
      <c r="P2328" t="str">
        <f t="shared" si="109"/>
        <v>100 - 120 минут</v>
      </c>
      <c r="Q2328" t="str">
        <f>VLOOKUP(L2328,[1]Лист1!$A:$B,2,0)</f>
        <v>Dramas</v>
      </c>
      <c r="R2328" s="5" t="str">
        <f t="shared" si="110"/>
        <v>2020</v>
      </c>
    </row>
    <row r="2329" spans="1:18" x14ac:dyDescent="0.25">
      <c r="A2329" s="4">
        <v>2327</v>
      </c>
      <c r="B2329" t="s">
        <v>6710</v>
      </c>
      <c r="C2329" t="s">
        <v>22756</v>
      </c>
      <c r="D2329" t="s">
        <v>6711</v>
      </c>
      <c r="E2329" t="s">
        <v>6712</v>
      </c>
      <c r="F2329" t="s">
        <v>16</v>
      </c>
      <c r="G2329" s="1">
        <v>43870</v>
      </c>
      <c r="H2329">
        <v>2019</v>
      </c>
      <c r="I2329" t="s">
        <v>17</v>
      </c>
      <c r="J2329">
        <v>88</v>
      </c>
      <c r="K2329" t="s">
        <v>151</v>
      </c>
      <c r="L2329" t="s">
        <v>151</v>
      </c>
      <c r="M2329">
        <v>0</v>
      </c>
      <c r="N2329">
        <v>0</v>
      </c>
      <c r="O2329" t="str">
        <f t="shared" si="108"/>
        <v/>
      </c>
      <c r="P2329" t="str">
        <f t="shared" si="109"/>
        <v>80 - 100 минут</v>
      </c>
      <c r="Q2329" t="str">
        <f>VLOOKUP(L2329,[1]Лист1!$A:$B,2,0)</f>
        <v>Horror</v>
      </c>
      <c r="R2329" s="5" t="str">
        <f t="shared" si="110"/>
        <v>2020</v>
      </c>
    </row>
    <row r="2330" spans="1:18" x14ac:dyDescent="0.25">
      <c r="A2330" s="4">
        <v>2328</v>
      </c>
      <c r="B2330" t="s">
        <v>6713</v>
      </c>
      <c r="C2330" t="s">
        <v>22756</v>
      </c>
      <c r="D2330" t="s">
        <v>6714</v>
      </c>
      <c r="E2330" t="s">
        <v>6715</v>
      </c>
      <c r="F2330" t="s">
        <v>1507</v>
      </c>
      <c r="G2330" s="1">
        <v>43869</v>
      </c>
      <c r="H2330">
        <v>2019</v>
      </c>
      <c r="I2330" t="s">
        <v>23</v>
      </c>
      <c r="J2330">
        <v>103</v>
      </c>
      <c r="K2330" t="s">
        <v>231</v>
      </c>
      <c r="L2330" t="s">
        <v>47</v>
      </c>
      <c r="M2330" t="s">
        <v>49</v>
      </c>
      <c r="N2330" t="s">
        <v>232</v>
      </c>
      <c r="O2330" t="str">
        <f t="shared" si="108"/>
        <v/>
      </c>
      <c r="P2330" t="str">
        <f t="shared" si="109"/>
        <v>100 - 120 минут</v>
      </c>
      <c r="Q2330" t="str">
        <f>VLOOKUP(L2330,[1]Лист1!$A:$B,2,0)</f>
        <v>Dramas</v>
      </c>
      <c r="R2330" s="5" t="str">
        <f t="shared" si="110"/>
        <v>2020</v>
      </c>
    </row>
    <row r="2331" spans="1:18" x14ac:dyDescent="0.25">
      <c r="A2331" s="4">
        <v>2329</v>
      </c>
      <c r="B2331" t="s">
        <v>6716</v>
      </c>
      <c r="C2331" t="s">
        <v>22756</v>
      </c>
      <c r="D2331" t="s">
        <v>6717</v>
      </c>
      <c r="E2331" t="s">
        <v>6718</v>
      </c>
      <c r="F2331" t="s">
        <v>67</v>
      </c>
      <c r="G2331" s="1">
        <v>43869</v>
      </c>
      <c r="H2331">
        <v>2019</v>
      </c>
      <c r="I2331" t="s">
        <v>54</v>
      </c>
      <c r="J2331">
        <v>139</v>
      </c>
      <c r="K2331" t="s">
        <v>454</v>
      </c>
      <c r="L2331" t="s">
        <v>62</v>
      </c>
      <c r="M2331" t="s">
        <v>63</v>
      </c>
      <c r="N2331" t="s">
        <v>49</v>
      </c>
      <c r="O2331" t="str">
        <f t="shared" si="108"/>
        <v/>
      </c>
      <c r="P2331" t="str">
        <f t="shared" si="109"/>
        <v>120 - 140 минут</v>
      </c>
      <c r="Q2331" t="str">
        <f>VLOOKUP(L2331,[1]Лист1!$A:$B,2,0)</f>
        <v>Comedies</v>
      </c>
      <c r="R2331" s="5" t="str">
        <f t="shared" si="110"/>
        <v>2020</v>
      </c>
    </row>
    <row r="2332" spans="1:18" x14ac:dyDescent="0.25">
      <c r="A2332" s="4">
        <v>2330</v>
      </c>
      <c r="B2332" t="s">
        <v>6719</v>
      </c>
      <c r="C2332" t="s">
        <v>22756</v>
      </c>
      <c r="D2332" t="s">
        <v>6720</v>
      </c>
      <c r="E2332" t="s">
        <v>6721</v>
      </c>
      <c r="F2332" t="s">
        <v>5482</v>
      </c>
      <c r="G2332" s="1">
        <v>43868</v>
      </c>
      <c r="H2332">
        <v>2018</v>
      </c>
      <c r="I2332" t="s">
        <v>54</v>
      </c>
      <c r="J2332">
        <v>89</v>
      </c>
      <c r="K2332" t="s">
        <v>75</v>
      </c>
      <c r="L2332" t="s">
        <v>47</v>
      </c>
      <c r="M2332" t="s">
        <v>49</v>
      </c>
      <c r="N2332">
        <v>0</v>
      </c>
      <c r="O2332" t="str">
        <f t="shared" si="108"/>
        <v/>
      </c>
      <c r="P2332" t="str">
        <f t="shared" si="109"/>
        <v>80 - 100 минут</v>
      </c>
      <c r="Q2332" t="str">
        <f>VLOOKUP(L2332,[1]Лист1!$A:$B,2,0)</f>
        <v>Dramas</v>
      </c>
      <c r="R2332" s="5" t="str">
        <f t="shared" si="110"/>
        <v>2020</v>
      </c>
    </row>
    <row r="2333" spans="1:18" x14ac:dyDescent="0.25">
      <c r="A2333" s="4">
        <v>2331</v>
      </c>
      <c r="B2333" t="s">
        <v>6722</v>
      </c>
      <c r="C2333" t="s">
        <v>22756</v>
      </c>
      <c r="D2333" t="s">
        <v>6723</v>
      </c>
      <c r="E2333" t="s">
        <v>6724</v>
      </c>
      <c r="F2333" t="s">
        <v>16</v>
      </c>
      <c r="G2333" s="1">
        <v>43868</v>
      </c>
      <c r="H2333">
        <v>2020</v>
      </c>
      <c r="I2333" t="s">
        <v>270</v>
      </c>
      <c r="J2333">
        <v>104</v>
      </c>
      <c r="K2333" t="s">
        <v>845</v>
      </c>
      <c r="L2333" t="s">
        <v>47</v>
      </c>
      <c r="M2333" t="s">
        <v>48</v>
      </c>
      <c r="N2333">
        <v>0</v>
      </c>
      <c r="O2333" t="str">
        <f t="shared" si="108"/>
        <v/>
      </c>
      <c r="P2333" t="str">
        <f t="shared" si="109"/>
        <v>100 - 120 минут</v>
      </c>
      <c r="Q2333" t="str">
        <f>VLOOKUP(L2333,[1]Лист1!$A:$B,2,0)</f>
        <v>Dramas</v>
      </c>
      <c r="R2333" s="5" t="str">
        <f t="shared" si="110"/>
        <v>2020</v>
      </c>
    </row>
    <row r="2334" spans="1:18" x14ac:dyDescent="0.25">
      <c r="A2334" s="4">
        <v>2332</v>
      </c>
      <c r="B2334" t="s">
        <v>6725</v>
      </c>
      <c r="C2334" t="s">
        <v>22756</v>
      </c>
      <c r="D2334" t="s">
        <v>6726</v>
      </c>
      <c r="E2334" t="s">
        <v>6727</v>
      </c>
      <c r="F2334" t="s">
        <v>67</v>
      </c>
      <c r="G2334" s="1">
        <v>43868</v>
      </c>
      <c r="H2334">
        <v>2019</v>
      </c>
      <c r="I2334" t="s">
        <v>54</v>
      </c>
      <c r="J2334">
        <v>124</v>
      </c>
      <c r="K2334" t="s">
        <v>2619</v>
      </c>
      <c r="L2334" t="s">
        <v>47</v>
      </c>
      <c r="M2334" t="s">
        <v>49</v>
      </c>
      <c r="N2334" t="s">
        <v>442</v>
      </c>
      <c r="O2334" t="str">
        <f t="shared" si="108"/>
        <v/>
      </c>
      <c r="P2334" t="str">
        <f t="shared" si="109"/>
        <v>120 - 140 минут</v>
      </c>
      <c r="Q2334" t="str">
        <f>VLOOKUP(L2334,[1]Лист1!$A:$B,2,0)</f>
        <v>Dramas</v>
      </c>
      <c r="R2334" s="5" t="str">
        <f t="shared" si="110"/>
        <v>2020</v>
      </c>
    </row>
    <row r="2335" spans="1:18" x14ac:dyDescent="0.25">
      <c r="A2335" s="4">
        <v>2333</v>
      </c>
      <c r="B2335" t="s">
        <v>6728</v>
      </c>
      <c r="C2335" t="s">
        <v>22756</v>
      </c>
      <c r="D2335" t="s">
        <v>6729</v>
      </c>
      <c r="E2335" t="s">
        <v>6730</v>
      </c>
      <c r="F2335" t="s">
        <v>3382</v>
      </c>
      <c r="G2335" s="1">
        <v>43867</v>
      </c>
      <c r="H2335">
        <v>2014</v>
      </c>
      <c r="I2335" t="s">
        <v>54</v>
      </c>
      <c r="J2335">
        <v>70</v>
      </c>
      <c r="K2335" t="s">
        <v>18</v>
      </c>
      <c r="L2335" t="s">
        <v>18</v>
      </c>
      <c r="M2335">
        <v>0</v>
      </c>
      <c r="N2335">
        <v>0</v>
      </c>
      <c r="O2335" t="str">
        <f t="shared" si="108"/>
        <v/>
      </c>
      <c r="P2335" t="str">
        <f t="shared" si="109"/>
        <v>60 - 80 минут</v>
      </c>
      <c r="Q2335" t="str">
        <f>VLOOKUP(L2335,[1]Лист1!$A:$B,2,0)</f>
        <v>Documentaries</v>
      </c>
      <c r="R2335" s="5" t="str">
        <f t="shared" si="110"/>
        <v>2020</v>
      </c>
    </row>
    <row r="2336" spans="1:18" x14ac:dyDescent="0.25">
      <c r="A2336" s="4">
        <v>2334</v>
      </c>
      <c r="B2336" t="s">
        <v>6731</v>
      </c>
      <c r="C2336" t="s">
        <v>22757</v>
      </c>
      <c r="D2336" t="s">
        <v>6732</v>
      </c>
      <c r="E2336" t="s">
        <v>6733</v>
      </c>
      <c r="F2336" t="s">
        <v>16</v>
      </c>
      <c r="G2336" s="1">
        <v>43866</v>
      </c>
      <c r="H2336">
        <v>2019</v>
      </c>
      <c r="I2336" t="s">
        <v>54</v>
      </c>
      <c r="J2336">
        <v>8</v>
      </c>
      <c r="K2336" t="s">
        <v>6734</v>
      </c>
      <c r="L2336" t="s">
        <v>25</v>
      </c>
      <c r="M2336" t="s">
        <v>27</v>
      </c>
      <c r="N2336">
        <v>0</v>
      </c>
      <c r="O2336" t="str">
        <f t="shared" si="108"/>
        <v>более 5 сезонов</v>
      </c>
      <c r="P2336" t="str">
        <f t="shared" si="109"/>
        <v/>
      </c>
      <c r="Q2336" t="str">
        <f>VLOOKUP(L2336,[1]Лист1!$A:$B,2,0)</f>
        <v>Crime</v>
      </c>
      <c r="R2336" s="5" t="str">
        <f t="shared" si="110"/>
        <v>2020</v>
      </c>
    </row>
    <row r="2337" spans="1:18" x14ac:dyDescent="0.25">
      <c r="A2337" s="4">
        <v>2335</v>
      </c>
      <c r="B2337" t="s">
        <v>6735</v>
      </c>
      <c r="C2337" t="s">
        <v>22757</v>
      </c>
      <c r="D2337" t="s">
        <v>6736</v>
      </c>
      <c r="E2337" t="s">
        <v>6737</v>
      </c>
      <c r="F2337" t="s">
        <v>16</v>
      </c>
      <c r="G2337" s="1">
        <v>43866</v>
      </c>
      <c r="H2337">
        <v>2020</v>
      </c>
      <c r="I2337" t="s">
        <v>23</v>
      </c>
      <c r="J2337">
        <v>1</v>
      </c>
      <c r="K2337" t="s">
        <v>969</v>
      </c>
      <c r="L2337" t="s">
        <v>25</v>
      </c>
      <c r="M2337" t="s">
        <v>106</v>
      </c>
      <c r="N2337">
        <v>0</v>
      </c>
      <c r="O2337" t="str">
        <f t="shared" si="108"/>
        <v>1 сезон</v>
      </c>
      <c r="P2337" t="str">
        <f t="shared" si="109"/>
        <v/>
      </c>
      <c r="Q2337" t="str">
        <f>VLOOKUP(L2337,[1]Лист1!$A:$B,2,0)</f>
        <v>Crime</v>
      </c>
      <c r="R2337" s="5" t="str">
        <f t="shared" si="110"/>
        <v>2020</v>
      </c>
    </row>
    <row r="2338" spans="1:18" x14ac:dyDescent="0.25">
      <c r="A2338" s="4">
        <v>2336</v>
      </c>
      <c r="B2338" t="s">
        <v>6738</v>
      </c>
      <c r="C2338" t="s">
        <v>22756</v>
      </c>
      <c r="D2338" t="s">
        <v>6739</v>
      </c>
      <c r="E2338" t="s">
        <v>6740</v>
      </c>
      <c r="F2338" t="s">
        <v>16</v>
      </c>
      <c r="G2338" s="1">
        <v>43866</v>
      </c>
      <c r="H2338">
        <v>2020</v>
      </c>
      <c r="I2338" t="s">
        <v>23</v>
      </c>
      <c r="J2338">
        <v>106</v>
      </c>
      <c r="K2338" t="s">
        <v>441</v>
      </c>
      <c r="L2338" t="s">
        <v>18</v>
      </c>
      <c r="M2338" t="s">
        <v>442</v>
      </c>
      <c r="N2338">
        <v>0</v>
      </c>
      <c r="O2338" t="str">
        <f t="shared" si="108"/>
        <v/>
      </c>
      <c r="P2338" t="str">
        <f t="shared" si="109"/>
        <v>100 - 120 минут</v>
      </c>
      <c r="Q2338" t="str">
        <f>VLOOKUP(L2338,[1]Лист1!$A:$B,2,0)</f>
        <v>Documentaries</v>
      </c>
      <c r="R2338" s="5" t="str">
        <f t="shared" si="110"/>
        <v>2020</v>
      </c>
    </row>
    <row r="2339" spans="1:18" x14ac:dyDescent="0.25">
      <c r="A2339" s="4">
        <v>2337</v>
      </c>
      <c r="B2339" t="s">
        <v>6741</v>
      </c>
      <c r="C2339" t="s">
        <v>22756</v>
      </c>
      <c r="D2339" t="s">
        <v>6742</v>
      </c>
      <c r="E2339" t="s">
        <v>6743</v>
      </c>
      <c r="F2339" t="s">
        <v>16</v>
      </c>
      <c r="G2339" s="1">
        <v>43865</v>
      </c>
      <c r="H2339">
        <v>2020</v>
      </c>
      <c r="I2339" t="s">
        <v>17</v>
      </c>
      <c r="J2339">
        <v>97</v>
      </c>
      <c r="K2339" t="s">
        <v>605</v>
      </c>
      <c r="L2339" t="s">
        <v>237</v>
      </c>
      <c r="M2339" t="s">
        <v>152</v>
      </c>
      <c r="N2339">
        <v>0</v>
      </c>
      <c r="O2339" t="str">
        <f t="shared" si="108"/>
        <v/>
      </c>
      <c r="P2339" t="str">
        <f t="shared" si="109"/>
        <v>80 - 100 минут</v>
      </c>
      <c r="Q2339" t="str">
        <f>VLOOKUP(L2339,[1]Лист1!$A:$B,2,0)</f>
        <v>Action &amp; Adventure</v>
      </c>
      <c r="R2339" s="5" t="str">
        <f t="shared" si="110"/>
        <v>2020</v>
      </c>
    </row>
    <row r="2340" spans="1:18" x14ac:dyDescent="0.25">
      <c r="A2340" s="4">
        <v>2338</v>
      </c>
      <c r="B2340" t="s">
        <v>6744</v>
      </c>
      <c r="C2340" t="s">
        <v>22756</v>
      </c>
      <c r="D2340" t="s">
        <v>6745</v>
      </c>
      <c r="E2340" t="s">
        <v>6746</v>
      </c>
      <c r="F2340" t="s">
        <v>16</v>
      </c>
      <c r="G2340" s="1">
        <v>43865</v>
      </c>
      <c r="H2340">
        <v>2019</v>
      </c>
      <c r="I2340" t="s">
        <v>121</v>
      </c>
      <c r="J2340">
        <v>106</v>
      </c>
      <c r="K2340" t="s">
        <v>6747</v>
      </c>
      <c r="L2340" t="s">
        <v>62</v>
      </c>
      <c r="M2340" t="s">
        <v>779</v>
      </c>
      <c r="N2340" t="s">
        <v>143</v>
      </c>
      <c r="O2340" t="str">
        <f t="shared" si="108"/>
        <v/>
      </c>
      <c r="P2340" t="str">
        <f t="shared" si="109"/>
        <v>100 - 120 минут</v>
      </c>
      <c r="Q2340" t="str">
        <f>VLOOKUP(L2340,[1]Лист1!$A:$B,2,0)</f>
        <v>Comedies</v>
      </c>
      <c r="R2340" s="5" t="str">
        <f t="shared" si="110"/>
        <v>2020</v>
      </c>
    </row>
    <row r="2341" spans="1:18" x14ac:dyDescent="0.25">
      <c r="A2341" s="4">
        <v>2339</v>
      </c>
      <c r="B2341" t="s">
        <v>6748</v>
      </c>
      <c r="C2341" t="s">
        <v>22756</v>
      </c>
      <c r="D2341" t="s">
        <v>6749</v>
      </c>
      <c r="E2341" t="s">
        <v>6750</v>
      </c>
      <c r="F2341" t="s">
        <v>16</v>
      </c>
      <c r="G2341" s="1">
        <v>43865</v>
      </c>
      <c r="H2341">
        <v>2020</v>
      </c>
      <c r="I2341" t="s">
        <v>54</v>
      </c>
      <c r="J2341">
        <v>60</v>
      </c>
      <c r="K2341" t="s">
        <v>733</v>
      </c>
      <c r="L2341" t="s">
        <v>733</v>
      </c>
      <c r="M2341">
        <v>0</v>
      </c>
      <c r="N2341">
        <v>0</v>
      </c>
      <c r="O2341" t="str">
        <f t="shared" si="108"/>
        <v/>
      </c>
      <c r="P2341" t="str">
        <f t="shared" si="109"/>
        <v>60 - 80 минут</v>
      </c>
      <c r="Q2341" t="str">
        <f>VLOOKUP(L2341,[1]Лист1!$A:$B,2,0)</f>
        <v>Stand-Up</v>
      </c>
      <c r="R2341" s="5" t="str">
        <f t="shared" si="110"/>
        <v>2020</v>
      </c>
    </row>
    <row r="2342" spans="1:18" x14ac:dyDescent="0.25">
      <c r="A2342" s="4">
        <v>2340</v>
      </c>
      <c r="B2342" t="s">
        <v>6751</v>
      </c>
      <c r="C2342" t="s">
        <v>22756</v>
      </c>
      <c r="D2342" t="s">
        <v>6752</v>
      </c>
      <c r="E2342" t="s">
        <v>6636</v>
      </c>
      <c r="F2342" t="s">
        <v>67</v>
      </c>
      <c r="G2342" s="1">
        <v>43864</v>
      </c>
      <c r="H2342">
        <v>2019</v>
      </c>
      <c r="I2342" t="s">
        <v>54</v>
      </c>
      <c r="J2342">
        <v>148</v>
      </c>
      <c r="K2342" t="s">
        <v>389</v>
      </c>
      <c r="L2342" t="s">
        <v>390</v>
      </c>
      <c r="M2342" t="s">
        <v>232</v>
      </c>
      <c r="N2342">
        <v>0</v>
      </c>
      <c r="O2342" t="str">
        <f t="shared" si="108"/>
        <v/>
      </c>
      <c r="P2342" t="str">
        <f t="shared" si="109"/>
        <v>140 минут +</v>
      </c>
      <c r="Q2342" t="str">
        <f>VLOOKUP(L2342,[1]Лист1!$A:$B,2,0)</f>
        <v>International</v>
      </c>
      <c r="R2342" s="5" t="str">
        <f t="shared" si="110"/>
        <v>2020</v>
      </c>
    </row>
    <row r="2343" spans="1:18" x14ac:dyDescent="0.25">
      <c r="A2343" s="4">
        <v>2341</v>
      </c>
      <c r="B2343" t="s">
        <v>6753</v>
      </c>
      <c r="C2343" t="s">
        <v>22756</v>
      </c>
      <c r="D2343" t="s">
        <v>6754</v>
      </c>
      <c r="E2343" t="s">
        <v>6755</v>
      </c>
      <c r="F2343" t="s">
        <v>400</v>
      </c>
      <c r="G2343" s="1">
        <v>43864</v>
      </c>
      <c r="H2343">
        <v>2020</v>
      </c>
      <c r="I2343" t="s">
        <v>23</v>
      </c>
      <c r="J2343">
        <v>122</v>
      </c>
      <c r="K2343" t="s">
        <v>231</v>
      </c>
      <c r="L2343" t="s">
        <v>47</v>
      </c>
      <c r="M2343" t="s">
        <v>49</v>
      </c>
      <c r="N2343" t="s">
        <v>232</v>
      </c>
      <c r="O2343" t="str">
        <f t="shared" si="108"/>
        <v/>
      </c>
      <c r="P2343" t="str">
        <f t="shared" si="109"/>
        <v>120 - 140 минут</v>
      </c>
      <c r="Q2343" t="str">
        <f>VLOOKUP(L2343,[1]Лист1!$A:$B,2,0)</f>
        <v>Dramas</v>
      </c>
      <c r="R2343" s="5" t="str">
        <f t="shared" si="110"/>
        <v>2020</v>
      </c>
    </row>
    <row r="2344" spans="1:18" x14ac:dyDescent="0.25">
      <c r="A2344" s="4">
        <v>2342</v>
      </c>
      <c r="B2344" t="s">
        <v>6756</v>
      </c>
      <c r="C2344" t="s">
        <v>22756</v>
      </c>
      <c r="D2344" t="s">
        <v>6757</v>
      </c>
      <c r="E2344" t="s">
        <v>6758</v>
      </c>
      <c r="F2344" t="s">
        <v>16</v>
      </c>
      <c r="G2344" s="1">
        <v>43862</v>
      </c>
      <c r="H2344">
        <v>2016</v>
      </c>
      <c r="I2344" t="s">
        <v>23</v>
      </c>
      <c r="J2344">
        <v>86</v>
      </c>
      <c r="K2344" t="s">
        <v>564</v>
      </c>
      <c r="L2344" t="s">
        <v>62</v>
      </c>
      <c r="M2344" t="s">
        <v>63</v>
      </c>
      <c r="N2344" t="s">
        <v>48</v>
      </c>
      <c r="O2344" t="str">
        <f t="shared" si="108"/>
        <v/>
      </c>
      <c r="P2344" t="str">
        <f t="shared" si="109"/>
        <v>80 - 100 минут</v>
      </c>
      <c r="Q2344" t="str">
        <f>VLOOKUP(L2344,[1]Лист1!$A:$B,2,0)</f>
        <v>Comedies</v>
      </c>
      <c r="R2344" s="5" t="str">
        <f t="shared" si="110"/>
        <v>2020</v>
      </c>
    </row>
    <row r="2345" spans="1:18" x14ac:dyDescent="0.25">
      <c r="A2345" s="4">
        <v>2343</v>
      </c>
      <c r="B2345" t="s">
        <v>6759</v>
      </c>
      <c r="C2345" t="s">
        <v>22756</v>
      </c>
      <c r="D2345" t="s">
        <v>6760</v>
      </c>
      <c r="E2345" t="s">
        <v>5553</v>
      </c>
      <c r="F2345" t="s">
        <v>67</v>
      </c>
      <c r="G2345" s="1">
        <v>43862</v>
      </c>
      <c r="H2345">
        <v>1994</v>
      </c>
      <c r="I2345" t="s">
        <v>54</v>
      </c>
      <c r="J2345">
        <v>193</v>
      </c>
      <c r="K2345" t="s">
        <v>1249</v>
      </c>
      <c r="L2345" t="s">
        <v>653</v>
      </c>
      <c r="M2345" t="s">
        <v>63</v>
      </c>
      <c r="N2345" t="s">
        <v>49</v>
      </c>
      <c r="O2345" t="str">
        <f t="shared" si="108"/>
        <v/>
      </c>
      <c r="P2345" t="str">
        <f t="shared" si="109"/>
        <v>140 минут +</v>
      </c>
      <c r="Q2345" t="str">
        <f>VLOOKUP(L2345,[1]Лист1!$A:$B,2,0)</f>
        <v>Classic Movies</v>
      </c>
      <c r="R2345" s="5" t="str">
        <f t="shared" si="110"/>
        <v>2020</v>
      </c>
    </row>
    <row r="2346" spans="1:18" x14ac:dyDescent="0.25">
      <c r="A2346" s="4">
        <v>2344</v>
      </c>
      <c r="B2346" t="s">
        <v>6761</v>
      </c>
      <c r="C2346" t="s">
        <v>22756</v>
      </c>
      <c r="D2346" t="s">
        <v>6762</v>
      </c>
      <c r="E2346" t="s">
        <v>6763</v>
      </c>
      <c r="F2346" t="s">
        <v>16</v>
      </c>
      <c r="G2346" s="1">
        <v>43862</v>
      </c>
      <c r="H2346">
        <v>2017</v>
      </c>
      <c r="I2346" t="s">
        <v>270</v>
      </c>
      <c r="J2346">
        <v>92</v>
      </c>
      <c r="K2346" t="s">
        <v>91</v>
      </c>
      <c r="L2346" t="s">
        <v>91</v>
      </c>
      <c r="M2346">
        <v>0</v>
      </c>
      <c r="N2346">
        <v>0</v>
      </c>
      <c r="O2346" t="str">
        <f t="shared" si="108"/>
        <v/>
      </c>
      <c r="P2346" t="str">
        <f t="shared" si="109"/>
        <v>80 - 100 минут</v>
      </c>
      <c r="Q2346" t="str">
        <f>VLOOKUP(L2346,[1]Лист1!$A:$B,2,0)</f>
        <v>Other movies</v>
      </c>
      <c r="R2346" s="5" t="str">
        <f t="shared" si="110"/>
        <v>2020</v>
      </c>
    </row>
    <row r="2347" spans="1:18" x14ac:dyDescent="0.25">
      <c r="A2347" s="4">
        <v>2345</v>
      </c>
      <c r="B2347" t="s">
        <v>6764</v>
      </c>
      <c r="C2347" t="s">
        <v>22756</v>
      </c>
      <c r="D2347" t="s">
        <v>6765</v>
      </c>
      <c r="E2347" t="s">
        <v>6766</v>
      </c>
      <c r="F2347" t="s">
        <v>709</v>
      </c>
      <c r="G2347" s="1">
        <v>43862</v>
      </c>
      <c r="H2347">
        <v>2018</v>
      </c>
      <c r="I2347" t="s">
        <v>17</v>
      </c>
      <c r="J2347">
        <v>94</v>
      </c>
      <c r="K2347" t="s">
        <v>142</v>
      </c>
      <c r="L2347" t="s">
        <v>62</v>
      </c>
      <c r="M2347" t="s">
        <v>49</v>
      </c>
      <c r="N2347" t="s">
        <v>143</v>
      </c>
      <c r="O2347" t="str">
        <f t="shared" si="108"/>
        <v/>
      </c>
      <c r="P2347" t="str">
        <f t="shared" si="109"/>
        <v>80 - 100 минут</v>
      </c>
      <c r="Q2347" t="str">
        <f>VLOOKUP(L2347,[1]Лист1!$A:$B,2,0)</f>
        <v>Comedies</v>
      </c>
      <c r="R2347" s="5" t="str">
        <f t="shared" si="110"/>
        <v>2020</v>
      </c>
    </row>
    <row r="2348" spans="1:18" x14ac:dyDescent="0.25">
      <c r="A2348" s="4">
        <v>2346</v>
      </c>
      <c r="B2348" t="s">
        <v>6767</v>
      </c>
      <c r="C2348" t="s">
        <v>22757</v>
      </c>
      <c r="D2348" t="s">
        <v>6768</v>
      </c>
      <c r="E2348" t="s">
        <v>6769</v>
      </c>
      <c r="F2348" t="s">
        <v>22</v>
      </c>
      <c r="G2348" s="1">
        <v>43862</v>
      </c>
      <c r="H2348">
        <v>2019</v>
      </c>
      <c r="I2348" t="s">
        <v>68</v>
      </c>
      <c r="J2348">
        <v>5</v>
      </c>
      <c r="K2348" t="s">
        <v>6770</v>
      </c>
      <c r="L2348" t="s">
        <v>113</v>
      </c>
      <c r="M2348" t="s">
        <v>27</v>
      </c>
      <c r="N2348">
        <v>0</v>
      </c>
      <c r="O2348" t="str">
        <f t="shared" si="108"/>
        <v>5 сезонов</v>
      </c>
      <c r="P2348" t="str">
        <f t="shared" si="109"/>
        <v/>
      </c>
      <c r="Q2348" t="str">
        <f>VLOOKUP(L2348,[1]Лист1!$A:$B,2,0)</f>
        <v>Kids</v>
      </c>
      <c r="R2348" s="5" t="str">
        <f t="shared" si="110"/>
        <v>2020</v>
      </c>
    </row>
    <row r="2349" spans="1:18" x14ac:dyDescent="0.25">
      <c r="A2349" s="4">
        <v>2347</v>
      </c>
      <c r="B2349" t="s">
        <v>6771</v>
      </c>
      <c r="C2349" t="s">
        <v>22756</v>
      </c>
      <c r="D2349" t="s">
        <v>6772</v>
      </c>
      <c r="E2349" t="s">
        <v>6773</v>
      </c>
      <c r="F2349" t="s">
        <v>3166</v>
      </c>
      <c r="G2349" s="1">
        <v>43862</v>
      </c>
      <c r="H2349">
        <v>2019</v>
      </c>
      <c r="I2349" t="s">
        <v>212</v>
      </c>
      <c r="J2349">
        <v>82</v>
      </c>
      <c r="K2349" t="s">
        <v>5955</v>
      </c>
      <c r="L2349" t="s">
        <v>41</v>
      </c>
      <c r="M2349" t="s">
        <v>42</v>
      </c>
      <c r="N2349" t="s">
        <v>49</v>
      </c>
      <c r="O2349" t="str">
        <f t="shared" si="108"/>
        <v/>
      </c>
      <c r="P2349" t="str">
        <f t="shared" si="109"/>
        <v>80 - 100 минут</v>
      </c>
      <c r="Q2349" t="str">
        <f>VLOOKUP(L2349,[1]Лист1!$A:$B,2,0)</f>
        <v>Kids</v>
      </c>
      <c r="R2349" s="5" t="str">
        <f t="shared" si="110"/>
        <v>2020</v>
      </c>
    </row>
    <row r="2350" spans="1:18" x14ac:dyDescent="0.25">
      <c r="A2350" s="4">
        <v>2348</v>
      </c>
      <c r="B2350" t="s">
        <v>6774</v>
      </c>
      <c r="C2350" t="s">
        <v>22756</v>
      </c>
      <c r="D2350" t="s">
        <v>6775</v>
      </c>
      <c r="E2350" t="s">
        <v>6776</v>
      </c>
      <c r="F2350" t="s">
        <v>16</v>
      </c>
      <c r="G2350" s="1">
        <v>43862</v>
      </c>
      <c r="H2350">
        <v>2019</v>
      </c>
      <c r="I2350" t="s">
        <v>23</v>
      </c>
      <c r="J2350">
        <v>89</v>
      </c>
      <c r="K2350" t="s">
        <v>1383</v>
      </c>
      <c r="L2350" t="s">
        <v>237</v>
      </c>
      <c r="M2350" t="s">
        <v>259</v>
      </c>
      <c r="N2350" t="s">
        <v>152</v>
      </c>
      <c r="O2350" t="str">
        <f t="shared" si="108"/>
        <v/>
      </c>
      <c r="P2350" t="str">
        <f t="shared" si="109"/>
        <v>80 - 100 минут</v>
      </c>
      <c r="Q2350" t="str">
        <f>VLOOKUP(L2350,[1]Лист1!$A:$B,2,0)</f>
        <v>Action &amp; Adventure</v>
      </c>
      <c r="R2350" s="5" t="str">
        <f t="shared" si="110"/>
        <v>2020</v>
      </c>
    </row>
    <row r="2351" spans="1:18" x14ac:dyDescent="0.25">
      <c r="A2351" s="4">
        <v>2349</v>
      </c>
      <c r="B2351" t="s">
        <v>6777</v>
      </c>
      <c r="C2351" t="s">
        <v>22756</v>
      </c>
      <c r="D2351" t="s">
        <v>6778</v>
      </c>
      <c r="E2351" t="s">
        <v>5553</v>
      </c>
      <c r="F2351" t="s">
        <v>67</v>
      </c>
      <c r="G2351" s="1">
        <v>43862</v>
      </c>
      <c r="H2351">
        <v>1999</v>
      </c>
      <c r="I2351" t="s">
        <v>212</v>
      </c>
      <c r="J2351">
        <v>176</v>
      </c>
      <c r="K2351" t="s">
        <v>87</v>
      </c>
      <c r="L2351" t="s">
        <v>47</v>
      </c>
      <c r="M2351" t="s">
        <v>49</v>
      </c>
      <c r="N2351" t="s">
        <v>70</v>
      </c>
      <c r="O2351" t="str">
        <f t="shared" si="108"/>
        <v/>
      </c>
      <c r="P2351" t="str">
        <f t="shared" si="109"/>
        <v>140 минут +</v>
      </c>
      <c r="Q2351" t="str">
        <f>VLOOKUP(L2351,[1]Лист1!$A:$B,2,0)</f>
        <v>Dramas</v>
      </c>
      <c r="R2351" s="5" t="str">
        <f t="shared" si="110"/>
        <v>2020</v>
      </c>
    </row>
    <row r="2352" spans="1:18" x14ac:dyDescent="0.25">
      <c r="A2352" s="4">
        <v>2350</v>
      </c>
      <c r="B2352" t="s">
        <v>6779</v>
      </c>
      <c r="C2352" t="s">
        <v>22756</v>
      </c>
      <c r="D2352" t="s">
        <v>6780</v>
      </c>
      <c r="E2352" t="s">
        <v>6781</v>
      </c>
      <c r="F2352" t="s">
        <v>284</v>
      </c>
      <c r="G2352" s="1">
        <v>43861</v>
      </c>
      <c r="H2352">
        <v>2020</v>
      </c>
      <c r="I2352" t="s">
        <v>23</v>
      </c>
      <c r="J2352">
        <v>116</v>
      </c>
      <c r="K2352" t="s">
        <v>75</v>
      </c>
      <c r="L2352" t="s">
        <v>47</v>
      </c>
      <c r="M2352" t="s">
        <v>49</v>
      </c>
      <c r="N2352">
        <v>0</v>
      </c>
      <c r="O2352" t="str">
        <f t="shared" si="108"/>
        <v/>
      </c>
      <c r="P2352" t="str">
        <f t="shared" si="109"/>
        <v>100 - 120 минут</v>
      </c>
      <c r="Q2352" t="str">
        <f>VLOOKUP(L2352,[1]Лист1!$A:$B,2,0)</f>
        <v>Dramas</v>
      </c>
      <c r="R2352" s="5" t="str">
        <f t="shared" si="110"/>
        <v>2020</v>
      </c>
    </row>
    <row r="2353" spans="1:18" x14ac:dyDescent="0.25">
      <c r="A2353" s="4">
        <v>2351</v>
      </c>
      <c r="B2353" t="s">
        <v>6782</v>
      </c>
      <c r="C2353" t="s">
        <v>22756</v>
      </c>
      <c r="D2353" t="s">
        <v>6783</v>
      </c>
      <c r="E2353" t="s">
        <v>6784</v>
      </c>
      <c r="F2353" t="s">
        <v>22</v>
      </c>
      <c r="G2353" s="1">
        <v>43861</v>
      </c>
      <c r="H2353">
        <v>2016</v>
      </c>
      <c r="I2353" t="s">
        <v>23</v>
      </c>
      <c r="J2353">
        <v>86</v>
      </c>
      <c r="K2353" t="s">
        <v>75</v>
      </c>
      <c r="L2353" t="s">
        <v>47</v>
      </c>
      <c r="M2353" t="s">
        <v>49</v>
      </c>
      <c r="N2353">
        <v>0</v>
      </c>
      <c r="O2353" t="str">
        <f t="shared" si="108"/>
        <v/>
      </c>
      <c r="P2353" t="str">
        <f t="shared" si="109"/>
        <v>80 - 100 минут</v>
      </c>
      <c r="Q2353" t="str">
        <f>VLOOKUP(L2353,[1]Лист1!$A:$B,2,0)</f>
        <v>Dramas</v>
      </c>
      <c r="R2353" s="5" t="str">
        <f t="shared" si="110"/>
        <v>2020</v>
      </c>
    </row>
    <row r="2354" spans="1:18" x14ac:dyDescent="0.25">
      <c r="A2354" s="4">
        <v>2352</v>
      </c>
      <c r="B2354" t="s">
        <v>6785</v>
      </c>
      <c r="C2354" t="s">
        <v>22756</v>
      </c>
      <c r="D2354" t="s">
        <v>6786</v>
      </c>
      <c r="E2354" t="s">
        <v>5542</v>
      </c>
      <c r="F2354" t="s">
        <v>357</v>
      </c>
      <c r="G2354" s="1">
        <v>43861</v>
      </c>
      <c r="H2354">
        <v>2017</v>
      </c>
      <c r="I2354" t="s">
        <v>54</v>
      </c>
      <c r="J2354">
        <v>93</v>
      </c>
      <c r="K2354" t="s">
        <v>564</v>
      </c>
      <c r="L2354" t="s">
        <v>62</v>
      </c>
      <c r="M2354" t="s">
        <v>63</v>
      </c>
      <c r="N2354" t="s">
        <v>48</v>
      </c>
      <c r="O2354" t="str">
        <f t="shared" si="108"/>
        <v/>
      </c>
      <c r="P2354" t="str">
        <f t="shared" si="109"/>
        <v>80 - 100 минут</v>
      </c>
      <c r="Q2354" t="str">
        <f>VLOOKUP(L2354,[1]Лист1!$A:$B,2,0)</f>
        <v>Comedies</v>
      </c>
      <c r="R2354" s="5" t="str">
        <f t="shared" si="110"/>
        <v>2020</v>
      </c>
    </row>
    <row r="2355" spans="1:18" x14ac:dyDescent="0.25">
      <c r="A2355" s="4">
        <v>2353</v>
      </c>
      <c r="B2355" t="s">
        <v>6787</v>
      </c>
      <c r="C2355" t="s">
        <v>22756</v>
      </c>
      <c r="D2355" t="s">
        <v>6788</v>
      </c>
      <c r="E2355" t="s">
        <v>6789</v>
      </c>
      <c r="F2355" t="s">
        <v>16</v>
      </c>
      <c r="G2355" s="1">
        <v>43861</v>
      </c>
      <c r="H2355">
        <v>2020</v>
      </c>
      <c r="I2355" t="s">
        <v>23</v>
      </c>
      <c r="J2355">
        <v>85</v>
      </c>
      <c r="K2355" t="s">
        <v>277</v>
      </c>
      <c r="L2355" t="s">
        <v>18</v>
      </c>
      <c r="M2355" t="s">
        <v>70</v>
      </c>
      <c r="N2355">
        <v>0</v>
      </c>
      <c r="O2355" t="str">
        <f t="shared" si="108"/>
        <v/>
      </c>
      <c r="P2355" t="str">
        <f t="shared" si="109"/>
        <v>80 - 100 минут</v>
      </c>
      <c r="Q2355" t="str">
        <f>VLOOKUP(L2355,[1]Лист1!$A:$B,2,0)</f>
        <v>Documentaries</v>
      </c>
      <c r="R2355" s="5" t="str">
        <f t="shared" si="110"/>
        <v>2020</v>
      </c>
    </row>
    <row r="2356" spans="1:18" x14ac:dyDescent="0.25">
      <c r="A2356" s="4">
        <v>2354</v>
      </c>
      <c r="B2356" t="s">
        <v>6790</v>
      </c>
      <c r="C2356" t="s">
        <v>22756</v>
      </c>
      <c r="D2356" t="s">
        <v>6791</v>
      </c>
      <c r="E2356" t="s">
        <v>6792</v>
      </c>
      <c r="F2356" t="s">
        <v>16</v>
      </c>
      <c r="G2356" s="1">
        <v>43860</v>
      </c>
      <c r="H2356">
        <v>2009</v>
      </c>
      <c r="I2356" t="s">
        <v>23</v>
      </c>
      <c r="J2356">
        <v>62</v>
      </c>
      <c r="K2356" t="s">
        <v>733</v>
      </c>
      <c r="L2356" t="s">
        <v>733</v>
      </c>
      <c r="M2356">
        <v>0</v>
      </c>
      <c r="N2356">
        <v>0</v>
      </c>
      <c r="O2356" t="str">
        <f t="shared" si="108"/>
        <v/>
      </c>
      <c r="P2356" t="str">
        <f t="shared" si="109"/>
        <v>60 - 80 минут</v>
      </c>
      <c r="Q2356" t="str">
        <f>VLOOKUP(L2356,[1]Лист1!$A:$B,2,0)</f>
        <v>Stand-Up</v>
      </c>
      <c r="R2356" s="5" t="str">
        <f t="shared" si="110"/>
        <v>2020</v>
      </c>
    </row>
    <row r="2357" spans="1:18" x14ac:dyDescent="0.25">
      <c r="A2357" s="4">
        <v>2355</v>
      </c>
      <c r="B2357" t="s">
        <v>6793</v>
      </c>
      <c r="C2357" t="s">
        <v>22756</v>
      </c>
      <c r="D2357" t="s">
        <v>6794</v>
      </c>
      <c r="E2357" t="s">
        <v>6795</v>
      </c>
      <c r="F2357" t="s">
        <v>22</v>
      </c>
      <c r="G2357" s="1">
        <v>43859</v>
      </c>
      <c r="H2357">
        <v>2018</v>
      </c>
      <c r="I2357" t="s">
        <v>23</v>
      </c>
      <c r="J2357">
        <v>112</v>
      </c>
      <c r="K2357" t="s">
        <v>75</v>
      </c>
      <c r="L2357" t="s">
        <v>47</v>
      </c>
      <c r="M2357" t="s">
        <v>49</v>
      </c>
      <c r="N2357">
        <v>0</v>
      </c>
      <c r="O2357" t="str">
        <f t="shared" si="108"/>
        <v/>
      </c>
      <c r="P2357" t="str">
        <f t="shared" si="109"/>
        <v>100 - 120 минут</v>
      </c>
      <c r="Q2357" t="str">
        <f>VLOOKUP(L2357,[1]Лист1!$A:$B,2,0)</f>
        <v>Dramas</v>
      </c>
      <c r="R2357" s="5" t="str">
        <f t="shared" si="110"/>
        <v>2020</v>
      </c>
    </row>
    <row r="2358" spans="1:18" x14ac:dyDescent="0.25">
      <c r="A2358" s="4">
        <v>2356</v>
      </c>
      <c r="B2358" t="s">
        <v>6796</v>
      </c>
      <c r="C2358" t="s">
        <v>22756</v>
      </c>
      <c r="D2358" t="s">
        <v>6797</v>
      </c>
      <c r="E2358" t="s">
        <v>6798</v>
      </c>
      <c r="F2358" t="s">
        <v>67</v>
      </c>
      <c r="G2358" s="1">
        <v>43857</v>
      </c>
      <c r="H2358">
        <v>2020</v>
      </c>
      <c r="I2358" t="s">
        <v>54</v>
      </c>
      <c r="J2358">
        <v>121</v>
      </c>
      <c r="K2358" t="s">
        <v>142</v>
      </c>
      <c r="L2358" t="s">
        <v>62</v>
      </c>
      <c r="M2358" t="s">
        <v>49</v>
      </c>
      <c r="N2358" t="s">
        <v>143</v>
      </c>
      <c r="O2358" t="str">
        <f t="shared" si="108"/>
        <v/>
      </c>
      <c r="P2358" t="str">
        <f t="shared" si="109"/>
        <v>120 - 140 минут</v>
      </c>
      <c r="Q2358" t="str">
        <f>VLOOKUP(L2358,[1]Лист1!$A:$B,2,0)</f>
        <v>Comedies</v>
      </c>
      <c r="R2358" s="5" t="str">
        <f t="shared" si="110"/>
        <v>2020</v>
      </c>
    </row>
    <row r="2359" spans="1:18" x14ac:dyDescent="0.25">
      <c r="A2359" s="4">
        <v>2357</v>
      </c>
      <c r="B2359" t="s">
        <v>6799</v>
      </c>
      <c r="C2359" t="s">
        <v>22756</v>
      </c>
      <c r="D2359" t="s">
        <v>6800</v>
      </c>
      <c r="E2359" t="s">
        <v>3427</v>
      </c>
      <c r="F2359" t="s">
        <v>67</v>
      </c>
      <c r="G2359" s="1">
        <v>43856</v>
      </c>
      <c r="H2359">
        <v>2019</v>
      </c>
      <c r="I2359" t="s">
        <v>54</v>
      </c>
      <c r="J2359">
        <v>133</v>
      </c>
      <c r="K2359" t="s">
        <v>564</v>
      </c>
      <c r="L2359" t="s">
        <v>62</v>
      </c>
      <c r="M2359" t="s">
        <v>63</v>
      </c>
      <c r="N2359" t="s">
        <v>48</v>
      </c>
      <c r="O2359" t="str">
        <f t="shared" si="108"/>
        <v/>
      </c>
      <c r="P2359" t="str">
        <f t="shared" si="109"/>
        <v>120 - 140 минут</v>
      </c>
      <c r="Q2359" t="str">
        <f>VLOOKUP(L2359,[1]Лист1!$A:$B,2,0)</f>
        <v>Comedies</v>
      </c>
      <c r="R2359" s="5" t="str">
        <f t="shared" si="110"/>
        <v>2020</v>
      </c>
    </row>
    <row r="2360" spans="1:18" x14ac:dyDescent="0.25">
      <c r="A2360" s="4">
        <v>2358</v>
      </c>
      <c r="B2360" t="s">
        <v>6801</v>
      </c>
      <c r="C2360" t="s">
        <v>22756</v>
      </c>
      <c r="D2360" t="s">
        <v>6802</v>
      </c>
      <c r="E2360" t="s">
        <v>6803</v>
      </c>
      <c r="F2360" t="s">
        <v>67</v>
      </c>
      <c r="G2360" s="1">
        <v>43856</v>
      </c>
      <c r="H2360">
        <v>2020</v>
      </c>
      <c r="I2360" t="s">
        <v>23</v>
      </c>
      <c r="J2360">
        <v>76</v>
      </c>
      <c r="K2360" t="s">
        <v>733</v>
      </c>
      <c r="L2360" t="s">
        <v>733</v>
      </c>
      <c r="M2360">
        <v>0</v>
      </c>
      <c r="N2360">
        <v>0</v>
      </c>
      <c r="O2360" t="str">
        <f t="shared" si="108"/>
        <v/>
      </c>
      <c r="P2360" t="str">
        <f t="shared" si="109"/>
        <v>60 - 80 минут</v>
      </c>
      <c r="Q2360" t="str">
        <f>VLOOKUP(L2360,[1]Лист1!$A:$B,2,0)</f>
        <v>Stand-Up</v>
      </c>
      <c r="R2360" s="5" t="str">
        <f t="shared" si="110"/>
        <v>2020</v>
      </c>
    </row>
    <row r="2361" spans="1:18" x14ac:dyDescent="0.25">
      <c r="A2361" s="4">
        <v>2359</v>
      </c>
      <c r="B2361" t="s">
        <v>6804</v>
      </c>
      <c r="C2361" t="s">
        <v>22756</v>
      </c>
      <c r="D2361" t="s">
        <v>6805</v>
      </c>
      <c r="E2361" t="s">
        <v>6806</v>
      </c>
      <c r="F2361" t="s">
        <v>16</v>
      </c>
      <c r="G2361" s="1">
        <v>43855</v>
      </c>
      <c r="H2361">
        <v>2017</v>
      </c>
      <c r="I2361" t="s">
        <v>121</v>
      </c>
      <c r="J2361">
        <v>82</v>
      </c>
      <c r="K2361" t="s">
        <v>845</v>
      </c>
      <c r="L2361" t="s">
        <v>47</v>
      </c>
      <c r="M2361" t="s">
        <v>48</v>
      </c>
      <c r="N2361">
        <v>0</v>
      </c>
      <c r="O2361" t="str">
        <f t="shared" si="108"/>
        <v/>
      </c>
      <c r="P2361" t="str">
        <f t="shared" si="109"/>
        <v>80 - 100 минут</v>
      </c>
      <c r="Q2361" t="str">
        <f>VLOOKUP(L2361,[1]Лист1!$A:$B,2,0)</f>
        <v>Dramas</v>
      </c>
      <c r="R2361" s="5" t="str">
        <f t="shared" si="110"/>
        <v>2020</v>
      </c>
    </row>
    <row r="2362" spans="1:18" x14ac:dyDescent="0.25">
      <c r="A2362" s="4">
        <v>2360</v>
      </c>
      <c r="B2362" t="s">
        <v>6807</v>
      </c>
      <c r="C2362" t="s">
        <v>22756</v>
      </c>
      <c r="D2362" t="s">
        <v>6808</v>
      </c>
      <c r="E2362" t="s">
        <v>6809</v>
      </c>
      <c r="F2362" t="s">
        <v>1300</v>
      </c>
      <c r="G2362" s="1">
        <v>43854</v>
      </c>
      <c r="H2362">
        <v>2019</v>
      </c>
      <c r="I2362" t="s">
        <v>23</v>
      </c>
      <c r="J2362">
        <v>156</v>
      </c>
      <c r="K2362" t="s">
        <v>46</v>
      </c>
      <c r="L2362" t="s">
        <v>47</v>
      </c>
      <c r="M2362" t="s">
        <v>48</v>
      </c>
      <c r="N2362" t="s">
        <v>49</v>
      </c>
      <c r="O2362" t="str">
        <f t="shared" si="108"/>
        <v/>
      </c>
      <c r="P2362" t="str">
        <f t="shared" si="109"/>
        <v>140 минут +</v>
      </c>
      <c r="Q2362" t="str">
        <f>VLOOKUP(L2362,[1]Лист1!$A:$B,2,0)</f>
        <v>Dramas</v>
      </c>
      <c r="R2362" s="5" t="str">
        <f t="shared" si="110"/>
        <v>2020</v>
      </c>
    </row>
    <row r="2363" spans="1:18" x14ac:dyDescent="0.25">
      <c r="A2363" s="4">
        <v>2361</v>
      </c>
      <c r="B2363" t="s">
        <v>6810</v>
      </c>
      <c r="C2363" t="s">
        <v>22756</v>
      </c>
      <c r="D2363" t="s">
        <v>6811</v>
      </c>
      <c r="E2363" t="s">
        <v>6812</v>
      </c>
      <c r="F2363" t="s">
        <v>246</v>
      </c>
      <c r="G2363" s="1">
        <v>43854</v>
      </c>
      <c r="H2363">
        <v>2015</v>
      </c>
      <c r="I2363" t="s">
        <v>23</v>
      </c>
      <c r="J2363">
        <v>90</v>
      </c>
      <c r="K2363" t="s">
        <v>389</v>
      </c>
      <c r="L2363" t="s">
        <v>390</v>
      </c>
      <c r="M2363" t="s">
        <v>232</v>
      </c>
      <c r="N2363">
        <v>0</v>
      </c>
      <c r="O2363" t="str">
        <f t="shared" si="108"/>
        <v/>
      </c>
      <c r="P2363" t="str">
        <f t="shared" si="109"/>
        <v>80 - 100 минут</v>
      </c>
      <c r="Q2363" t="str">
        <f>VLOOKUP(L2363,[1]Лист1!$A:$B,2,0)</f>
        <v>International</v>
      </c>
      <c r="R2363" s="5" t="str">
        <f t="shared" si="110"/>
        <v>2020</v>
      </c>
    </row>
    <row r="2364" spans="1:18" x14ac:dyDescent="0.25">
      <c r="A2364" s="4">
        <v>2362</v>
      </c>
      <c r="B2364" t="s">
        <v>6813</v>
      </c>
      <c r="C2364" t="s">
        <v>22756</v>
      </c>
      <c r="D2364" t="s">
        <v>6814</v>
      </c>
      <c r="E2364" t="s">
        <v>6815</v>
      </c>
      <c r="F2364" t="s">
        <v>16</v>
      </c>
      <c r="G2364" s="1">
        <v>43853</v>
      </c>
      <c r="H2364">
        <v>2020</v>
      </c>
      <c r="I2364" t="s">
        <v>39</v>
      </c>
      <c r="J2364">
        <v>97</v>
      </c>
      <c r="K2364" t="s">
        <v>142</v>
      </c>
      <c r="L2364" t="s">
        <v>62</v>
      </c>
      <c r="M2364" t="s">
        <v>49</v>
      </c>
      <c r="N2364" t="s">
        <v>143</v>
      </c>
      <c r="O2364" t="str">
        <f t="shared" si="108"/>
        <v/>
      </c>
      <c r="P2364" t="str">
        <f t="shared" si="109"/>
        <v>80 - 100 минут</v>
      </c>
      <c r="Q2364" t="str">
        <f>VLOOKUP(L2364,[1]Лист1!$A:$B,2,0)</f>
        <v>Comedies</v>
      </c>
      <c r="R2364" s="5" t="str">
        <f t="shared" si="110"/>
        <v>2020</v>
      </c>
    </row>
    <row r="2365" spans="1:18" x14ac:dyDescent="0.25">
      <c r="A2365" s="4">
        <v>2363</v>
      </c>
      <c r="B2365" t="s">
        <v>6816</v>
      </c>
      <c r="C2365" t="s">
        <v>22756</v>
      </c>
      <c r="D2365" t="s">
        <v>6817</v>
      </c>
      <c r="E2365" t="s">
        <v>2437</v>
      </c>
      <c r="F2365" t="s">
        <v>1156</v>
      </c>
      <c r="G2365" s="1">
        <v>43853</v>
      </c>
      <c r="H2365">
        <v>2020</v>
      </c>
      <c r="I2365" t="s">
        <v>23</v>
      </c>
      <c r="J2365">
        <v>51</v>
      </c>
      <c r="K2365" t="s">
        <v>733</v>
      </c>
      <c r="L2365" t="s">
        <v>733</v>
      </c>
      <c r="M2365">
        <v>0</v>
      </c>
      <c r="N2365">
        <v>0</v>
      </c>
      <c r="O2365" t="str">
        <f t="shared" si="108"/>
        <v/>
      </c>
      <c r="P2365" t="str">
        <f t="shared" si="109"/>
        <v>40 - 60 минут</v>
      </c>
      <c r="Q2365" t="str">
        <f>VLOOKUP(L2365,[1]Лист1!$A:$B,2,0)</f>
        <v>Stand-Up</v>
      </c>
      <c r="R2365" s="5" t="str">
        <f t="shared" si="110"/>
        <v>2020</v>
      </c>
    </row>
    <row r="2366" spans="1:18" x14ac:dyDescent="0.25">
      <c r="A2366" s="4">
        <v>2364</v>
      </c>
      <c r="B2366" t="s">
        <v>6818</v>
      </c>
      <c r="C2366" t="s">
        <v>22757</v>
      </c>
      <c r="D2366" t="s">
        <v>6819</v>
      </c>
      <c r="E2366" t="s">
        <v>6820</v>
      </c>
      <c r="F2366" t="s">
        <v>1300</v>
      </c>
      <c r="G2366" s="1">
        <v>43853</v>
      </c>
      <c r="H2366">
        <v>2020</v>
      </c>
      <c r="I2366" t="s">
        <v>54</v>
      </c>
      <c r="J2366">
        <v>1</v>
      </c>
      <c r="K2366" t="s">
        <v>311</v>
      </c>
      <c r="L2366" t="s">
        <v>160</v>
      </c>
      <c r="M2366" t="s">
        <v>168</v>
      </c>
      <c r="N2366" t="s">
        <v>34</v>
      </c>
      <c r="O2366" t="str">
        <f t="shared" si="108"/>
        <v>1 сезон</v>
      </c>
      <c r="P2366" t="str">
        <f t="shared" si="109"/>
        <v/>
      </c>
      <c r="Q2366" t="str">
        <f>VLOOKUP(L2366,[1]Лист1!$A:$B,2,0)</f>
        <v>International</v>
      </c>
      <c r="R2366" s="5" t="str">
        <f t="shared" si="110"/>
        <v>2020</v>
      </c>
    </row>
    <row r="2367" spans="1:18" x14ac:dyDescent="0.25">
      <c r="A2367" s="4">
        <v>2365</v>
      </c>
      <c r="B2367" t="s">
        <v>6821</v>
      </c>
      <c r="C2367" t="s">
        <v>22756</v>
      </c>
      <c r="D2367" t="s">
        <v>6822</v>
      </c>
      <c r="E2367" t="s">
        <v>6823</v>
      </c>
      <c r="F2367" t="s">
        <v>3556</v>
      </c>
      <c r="G2367" s="1">
        <v>43852</v>
      </c>
      <c r="H2367">
        <v>2004</v>
      </c>
      <c r="I2367" t="s">
        <v>23</v>
      </c>
      <c r="J2367">
        <v>98</v>
      </c>
      <c r="K2367" t="s">
        <v>454</v>
      </c>
      <c r="L2367" t="s">
        <v>62</v>
      </c>
      <c r="M2367" t="s">
        <v>63</v>
      </c>
      <c r="N2367" t="s">
        <v>49</v>
      </c>
      <c r="O2367" t="str">
        <f t="shared" si="108"/>
        <v/>
      </c>
      <c r="P2367" t="str">
        <f t="shared" si="109"/>
        <v>80 - 100 минут</v>
      </c>
      <c r="Q2367" t="str">
        <f>VLOOKUP(L2367,[1]Лист1!$A:$B,2,0)</f>
        <v>Comedies</v>
      </c>
      <c r="R2367" s="5" t="str">
        <f t="shared" si="110"/>
        <v>2020</v>
      </c>
    </row>
    <row r="2368" spans="1:18" x14ac:dyDescent="0.25">
      <c r="A2368" s="4">
        <v>2366</v>
      </c>
      <c r="B2368" t="s">
        <v>6824</v>
      </c>
      <c r="C2368" t="s">
        <v>22756</v>
      </c>
      <c r="D2368" t="s">
        <v>6825</v>
      </c>
      <c r="E2368" t="s">
        <v>6826</v>
      </c>
      <c r="F2368" t="s">
        <v>16</v>
      </c>
      <c r="G2368" s="1">
        <v>43851</v>
      </c>
      <c r="H2368">
        <v>2020</v>
      </c>
      <c r="I2368" t="s">
        <v>23</v>
      </c>
      <c r="J2368">
        <v>61</v>
      </c>
      <c r="K2368" t="s">
        <v>733</v>
      </c>
      <c r="L2368" t="s">
        <v>733</v>
      </c>
      <c r="M2368">
        <v>0</v>
      </c>
      <c r="N2368">
        <v>0</v>
      </c>
      <c r="O2368" t="str">
        <f t="shared" si="108"/>
        <v/>
      </c>
      <c r="P2368" t="str">
        <f t="shared" si="109"/>
        <v>60 - 80 минут</v>
      </c>
      <c r="Q2368" t="str">
        <f>VLOOKUP(L2368,[1]Лист1!$A:$B,2,0)</f>
        <v>Stand-Up</v>
      </c>
      <c r="R2368" s="5" t="str">
        <f t="shared" si="110"/>
        <v>2020</v>
      </c>
    </row>
    <row r="2369" spans="1:18" x14ac:dyDescent="0.25">
      <c r="A2369" s="4">
        <v>2367</v>
      </c>
      <c r="B2369" t="s">
        <v>6827</v>
      </c>
      <c r="C2369" t="s">
        <v>22756</v>
      </c>
      <c r="D2369" t="s">
        <v>6828</v>
      </c>
      <c r="E2369" t="s">
        <v>6829</v>
      </c>
      <c r="F2369" t="s">
        <v>67</v>
      </c>
      <c r="G2369" s="1">
        <v>43851</v>
      </c>
      <c r="H2369">
        <v>2019</v>
      </c>
      <c r="I2369" t="s">
        <v>54</v>
      </c>
      <c r="J2369">
        <v>116</v>
      </c>
      <c r="K2369" t="s">
        <v>564</v>
      </c>
      <c r="L2369" t="s">
        <v>62</v>
      </c>
      <c r="M2369" t="s">
        <v>63</v>
      </c>
      <c r="N2369" t="s">
        <v>48</v>
      </c>
      <c r="O2369" t="str">
        <f t="shared" si="108"/>
        <v/>
      </c>
      <c r="P2369" t="str">
        <f t="shared" si="109"/>
        <v>100 - 120 минут</v>
      </c>
      <c r="Q2369" t="str">
        <f>VLOOKUP(L2369,[1]Лист1!$A:$B,2,0)</f>
        <v>Comedies</v>
      </c>
      <c r="R2369" s="5" t="str">
        <f t="shared" si="110"/>
        <v>2020</v>
      </c>
    </row>
    <row r="2370" spans="1:18" x14ac:dyDescent="0.25">
      <c r="A2370" s="4">
        <v>2368</v>
      </c>
      <c r="B2370" t="s">
        <v>6830</v>
      </c>
      <c r="C2370" t="s">
        <v>22756</v>
      </c>
      <c r="D2370" t="s">
        <v>6831</v>
      </c>
      <c r="E2370" t="s">
        <v>6832</v>
      </c>
      <c r="F2370" t="s">
        <v>67</v>
      </c>
      <c r="G2370" s="1">
        <v>43850</v>
      </c>
      <c r="H2370">
        <v>2019</v>
      </c>
      <c r="I2370" t="s">
        <v>54</v>
      </c>
      <c r="J2370">
        <v>132</v>
      </c>
      <c r="K2370" t="s">
        <v>454</v>
      </c>
      <c r="L2370" t="s">
        <v>62</v>
      </c>
      <c r="M2370" t="s">
        <v>63</v>
      </c>
      <c r="N2370" t="s">
        <v>49</v>
      </c>
      <c r="O2370" t="str">
        <f t="shared" si="108"/>
        <v/>
      </c>
      <c r="P2370" t="str">
        <f t="shared" si="109"/>
        <v>120 - 140 минут</v>
      </c>
      <c r="Q2370" t="str">
        <f>VLOOKUP(L2370,[1]Лист1!$A:$B,2,0)</f>
        <v>Comedies</v>
      </c>
      <c r="R2370" s="5" t="str">
        <f t="shared" si="110"/>
        <v>2020</v>
      </c>
    </row>
    <row r="2371" spans="1:18" x14ac:dyDescent="0.25">
      <c r="A2371" s="4">
        <v>2369</v>
      </c>
      <c r="B2371" t="s">
        <v>6833</v>
      </c>
      <c r="C2371" t="s">
        <v>22756</v>
      </c>
      <c r="D2371" t="s">
        <v>6834</v>
      </c>
      <c r="E2371" t="s">
        <v>6835</v>
      </c>
      <c r="F2371" t="s">
        <v>16</v>
      </c>
      <c r="G2371" s="1">
        <v>43850</v>
      </c>
      <c r="H2371">
        <v>2020</v>
      </c>
      <c r="I2371" t="s">
        <v>54</v>
      </c>
      <c r="J2371">
        <v>17</v>
      </c>
      <c r="K2371" t="s">
        <v>845</v>
      </c>
      <c r="L2371" t="s">
        <v>47</v>
      </c>
      <c r="M2371" t="s">
        <v>48</v>
      </c>
      <c r="N2371">
        <v>0</v>
      </c>
      <c r="O2371" t="str">
        <f t="shared" ref="O2371:O2434" si="111">IF(C2371="Сериал",IF(J2371=1,"1 сезон",IF(AND(J2371&gt;=2,J2371&lt;=4),CONCATENATE(J2371," сезона"),IF(J2371=5,CONCATENATE(J2371," сезонов"),IF(J2371&gt;=6,"более 5 сезонов")))),"")</f>
        <v/>
      </c>
      <c r="P2371" t="str">
        <f t="shared" ref="P2371:P2434" si="112">IF(C2371="Фильм",IF(J2371&lt;40,"0 - 40 минут",IF(AND(J2371&gt;=40,J2371&lt;60),"40 - 60 минут",IF(AND(J2371&gt;=60,J2371&lt;80),"60 - 80 минут",IF(AND(J2371&gt;=80,J2371&lt;100),"80 - 100 минут",IF(AND(J2371&gt;=100,J2371&lt;120),"100 - 120 минут",IF(AND(J2371&gt;=120,J2371&lt;140),"120 - 140 минут",IF(J2371&gt;=140,"140 минут +",))))))),"")</f>
        <v>0 - 40 минут</v>
      </c>
      <c r="Q2371" t="str">
        <f>VLOOKUP(L2371,[1]Лист1!$A:$B,2,0)</f>
        <v>Dramas</v>
      </c>
      <c r="R2371" s="5" t="str">
        <f t="shared" ref="R2371:R2434" si="113">TEXT(G2371,"гггг")</f>
        <v>2020</v>
      </c>
    </row>
    <row r="2372" spans="1:18" x14ac:dyDescent="0.25">
      <c r="A2372" s="4">
        <v>2370</v>
      </c>
      <c r="B2372" t="s">
        <v>6836</v>
      </c>
      <c r="C2372" t="s">
        <v>22756</v>
      </c>
      <c r="D2372" t="s">
        <v>6837</v>
      </c>
      <c r="E2372" t="s">
        <v>1729</v>
      </c>
      <c r="F2372" t="s">
        <v>16</v>
      </c>
      <c r="G2372" s="1">
        <v>43848</v>
      </c>
      <c r="H2372">
        <v>2013</v>
      </c>
      <c r="I2372" t="s">
        <v>270</v>
      </c>
      <c r="J2372">
        <v>91</v>
      </c>
      <c r="K2372" t="s">
        <v>845</v>
      </c>
      <c r="L2372" t="s">
        <v>47</v>
      </c>
      <c r="M2372" t="s">
        <v>48</v>
      </c>
      <c r="N2372">
        <v>0</v>
      </c>
      <c r="O2372" t="str">
        <f t="shared" si="111"/>
        <v/>
      </c>
      <c r="P2372" t="str">
        <f t="shared" si="112"/>
        <v>80 - 100 минут</v>
      </c>
      <c r="Q2372" t="str">
        <f>VLOOKUP(L2372,[1]Лист1!$A:$B,2,0)</f>
        <v>Dramas</v>
      </c>
      <c r="R2372" s="5" t="str">
        <f t="shared" si="113"/>
        <v>2020</v>
      </c>
    </row>
    <row r="2373" spans="1:18" x14ac:dyDescent="0.25">
      <c r="A2373" s="4">
        <v>2371</v>
      </c>
      <c r="B2373" t="s">
        <v>6838</v>
      </c>
      <c r="C2373" t="s">
        <v>22756</v>
      </c>
      <c r="D2373" t="s">
        <v>6839</v>
      </c>
      <c r="E2373" t="s">
        <v>6840</v>
      </c>
      <c r="F2373" t="s">
        <v>16</v>
      </c>
      <c r="G2373" s="1">
        <v>43847</v>
      </c>
      <c r="H2373">
        <v>2020</v>
      </c>
      <c r="I2373" t="s">
        <v>23</v>
      </c>
      <c r="J2373">
        <v>121</v>
      </c>
      <c r="K2373" t="s">
        <v>274</v>
      </c>
      <c r="L2373" t="s">
        <v>47</v>
      </c>
      <c r="M2373" t="s">
        <v>232</v>
      </c>
      <c r="N2373">
        <v>0</v>
      </c>
      <c r="O2373" t="str">
        <f t="shared" si="111"/>
        <v/>
      </c>
      <c r="P2373" t="str">
        <f t="shared" si="112"/>
        <v>120 - 140 минут</v>
      </c>
      <c r="Q2373" t="str">
        <f>VLOOKUP(L2373,[1]Лист1!$A:$B,2,0)</f>
        <v>Dramas</v>
      </c>
      <c r="R2373" s="5" t="str">
        <f t="shared" si="113"/>
        <v>2020</v>
      </c>
    </row>
    <row r="2374" spans="1:18" x14ac:dyDescent="0.25">
      <c r="A2374" s="4">
        <v>2372</v>
      </c>
      <c r="B2374" t="s">
        <v>6841</v>
      </c>
      <c r="C2374" t="s">
        <v>22756</v>
      </c>
      <c r="D2374" t="s">
        <v>6842</v>
      </c>
      <c r="E2374" t="s">
        <v>6843</v>
      </c>
      <c r="F2374" t="s">
        <v>16</v>
      </c>
      <c r="G2374" s="1">
        <v>43846</v>
      </c>
      <c r="H2374">
        <v>2019</v>
      </c>
      <c r="I2374" t="s">
        <v>54</v>
      </c>
      <c r="J2374">
        <v>78</v>
      </c>
      <c r="K2374" t="s">
        <v>151</v>
      </c>
      <c r="L2374" t="s">
        <v>151</v>
      </c>
      <c r="M2374">
        <v>0</v>
      </c>
      <c r="N2374">
        <v>0</v>
      </c>
      <c r="O2374" t="str">
        <f t="shared" si="111"/>
        <v/>
      </c>
      <c r="P2374" t="str">
        <f t="shared" si="112"/>
        <v>60 - 80 минут</v>
      </c>
      <c r="Q2374" t="str">
        <f>VLOOKUP(L2374,[1]Лист1!$A:$B,2,0)</f>
        <v>Horror</v>
      </c>
      <c r="R2374" s="5" t="str">
        <f t="shared" si="113"/>
        <v>2020</v>
      </c>
    </row>
    <row r="2375" spans="1:18" x14ac:dyDescent="0.25">
      <c r="A2375" s="4">
        <v>2373</v>
      </c>
      <c r="B2375" t="s">
        <v>6844</v>
      </c>
      <c r="C2375" t="s">
        <v>22756</v>
      </c>
      <c r="D2375" t="s">
        <v>6845</v>
      </c>
      <c r="E2375" t="s">
        <v>6846</v>
      </c>
      <c r="F2375" t="s">
        <v>16</v>
      </c>
      <c r="G2375" s="1">
        <v>43846</v>
      </c>
      <c r="H2375">
        <v>2011</v>
      </c>
      <c r="I2375" t="s">
        <v>121</v>
      </c>
      <c r="J2375">
        <v>95</v>
      </c>
      <c r="K2375" t="s">
        <v>40</v>
      </c>
      <c r="L2375" t="s">
        <v>41</v>
      </c>
      <c r="M2375" t="s">
        <v>42</v>
      </c>
      <c r="N2375">
        <v>0</v>
      </c>
      <c r="O2375" t="str">
        <f t="shared" si="111"/>
        <v/>
      </c>
      <c r="P2375" t="str">
        <f t="shared" si="112"/>
        <v>80 - 100 минут</v>
      </c>
      <c r="Q2375" t="str">
        <f>VLOOKUP(L2375,[1]Лист1!$A:$B,2,0)</f>
        <v>Kids</v>
      </c>
      <c r="R2375" s="5" t="str">
        <f t="shared" si="113"/>
        <v>2020</v>
      </c>
    </row>
    <row r="2376" spans="1:18" x14ac:dyDescent="0.25">
      <c r="A2376" s="4">
        <v>2374</v>
      </c>
      <c r="B2376" t="s">
        <v>6847</v>
      </c>
      <c r="C2376" t="s">
        <v>22756</v>
      </c>
      <c r="D2376" t="s">
        <v>6848</v>
      </c>
      <c r="E2376" t="s">
        <v>6849</v>
      </c>
      <c r="F2376" t="s">
        <v>16</v>
      </c>
      <c r="G2376" s="1">
        <v>43846</v>
      </c>
      <c r="H2376">
        <v>2019</v>
      </c>
      <c r="I2376" t="s">
        <v>23</v>
      </c>
      <c r="J2376">
        <v>86</v>
      </c>
      <c r="K2376" t="s">
        <v>845</v>
      </c>
      <c r="L2376" t="s">
        <v>47</v>
      </c>
      <c r="M2376" t="s">
        <v>48</v>
      </c>
      <c r="N2376">
        <v>0</v>
      </c>
      <c r="O2376" t="str">
        <f t="shared" si="111"/>
        <v/>
      </c>
      <c r="P2376" t="str">
        <f t="shared" si="112"/>
        <v>80 - 100 минут</v>
      </c>
      <c r="Q2376" t="str">
        <f>VLOOKUP(L2376,[1]Лист1!$A:$B,2,0)</f>
        <v>Dramas</v>
      </c>
      <c r="R2376" s="5" t="str">
        <f t="shared" si="113"/>
        <v>2020</v>
      </c>
    </row>
    <row r="2377" spans="1:18" x14ac:dyDescent="0.25">
      <c r="A2377" s="4">
        <v>2375</v>
      </c>
      <c r="B2377" t="s">
        <v>6850</v>
      </c>
      <c r="C2377" t="s">
        <v>22756</v>
      </c>
      <c r="D2377" t="s">
        <v>6851</v>
      </c>
      <c r="E2377" t="s">
        <v>6852</v>
      </c>
      <c r="F2377" t="s">
        <v>53</v>
      </c>
      <c r="G2377" s="1">
        <v>43846</v>
      </c>
      <c r="H2377">
        <v>2015</v>
      </c>
      <c r="I2377" t="s">
        <v>270</v>
      </c>
      <c r="J2377">
        <v>132</v>
      </c>
      <c r="K2377" t="s">
        <v>231</v>
      </c>
      <c r="L2377" t="s">
        <v>47</v>
      </c>
      <c r="M2377" t="s">
        <v>49</v>
      </c>
      <c r="N2377" t="s">
        <v>232</v>
      </c>
      <c r="O2377" t="str">
        <f t="shared" si="111"/>
        <v/>
      </c>
      <c r="P2377" t="str">
        <f t="shared" si="112"/>
        <v>120 - 140 минут</v>
      </c>
      <c r="Q2377" t="str">
        <f>VLOOKUP(L2377,[1]Лист1!$A:$B,2,0)</f>
        <v>Dramas</v>
      </c>
      <c r="R2377" s="5" t="str">
        <f t="shared" si="113"/>
        <v>2020</v>
      </c>
    </row>
    <row r="2378" spans="1:18" x14ac:dyDescent="0.25">
      <c r="A2378" s="4">
        <v>2376</v>
      </c>
      <c r="B2378" t="s">
        <v>6853</v>
      </c>
      <c r="C2378" t="s">
        <v>22756</v>
      </c>
      <c r="D2378" t="s">
        <v>6854</v>
      </c>
      <c r="E2378" t="s">
        <v>6855</v>
      </c>
      <c r="F2378" t="s">
        <v>284</v>
      </c>
      <c r="G2378" s="1">
        <v>43846</v>
      </c>
      <c r="H2378">
        <v>2019</v>
      </c>
      <c r="I2378" t="s">
        <v>54</v>
      </c>
      <c r="J2378">
        <v>107</v>
      </c>
      <c r="K2378" t="s">
        <v>1147</v>
      </c>
      <c r="L2378" t="s">
        <v>237</v>
      </c>
      <c r="M2378" t="s">
        <v>286</v>
      </c>
      <c r="N2378" t="s">
        <v>701</v>
      </c>
      <c r="O2378" t="str">
        <f t="shared" si="111"/>
        <v/>
      </c>
      <c r="P2378" t="str">
        <f t="shared" si="112"/>
        <v>100 - 120 минут</v>
      </c>
      <c r="Q2378" t="str">
        <f>VLOOKUP(L2378,[1]Лист1!$A:$B,2,0)</f>
        <v>Action &amp; Adventure</v>
      </c>
      <c r="R2378" s="5" t="str">
        <f t="shared" si="113"/>
        <v>2020</v>
      </c>
    </row>
    <row r="2379" spans="1:18" x14ac:dyDescent="0.25">
      <c r="A2379" s="4">
        <v>2377</v>
      </c>
      <c r="B2379" t="s">
        <v>6856</v>
      </c>
      <c r="C2379" t="s">
        <v>22756</v>
      </c>
      <c r="D2379" t="s">
        <v>6857</v>
      </c>
      <c r="E2379" t="s">
        <v>6858</v>
      </c>
      <c r="F2379" t="s">
        <v>53</v>
      </c>
      <c r="G2379" s="1">
        <v>43846</v>
      </c>
      <c r="H2379">
        <v>2015</v>
      </c>
      <c r="I2379" t="s">
        <v>270</v>
      </c>
      <c r="J2379">
        <v>122</v>
      </c>
      <c r="K2379" t="s">
        <v>47</v>
      </c>
      <c r="L2379" t="s">
        <v>47</v>
      </c>
      <c r="M2379">
        <v>0</v>
      </c>
      <c r="N2379">
        <v>0</v>
      </c>
      <c r="O2379" t="str">
        <f t="shared" si="111"/>
        <v/>
      </c>
      <c r="P2379" t="str">
        <f t="shared" si="112"/>
        <v>120 - 140 минут</v>
      </c>
      <c r="Q2379" t="str">
        <f>VLOOKUP(L2379,[1]Лист1!$A:$B,2,0)</f>
        <v>Dramas</v>
      </c>
      <c r="R2379" s="5" t="str">
        <f t="shared" si="113"/>
        <v>2020</v>
      </c>
    </row>
    <row r="2380" spans="1:18" x14ac:dyDescent="0.25">
      <c r="A2380" s="4">
        <v>2378</v>
      </c>
      <c r="B2380" t="s">
        <v>6859</v>
      </c>
      <c r="C2380" t="s">
        <v>22756</v>
      </c>
      <c r="D2380" t="s">
        <v>6860</v>
      </c>
      <c r="E2380" t="s">
        <v>6861</v>
      </c>
      <c r="F2380" t="s">
        <v>67</v>
      </c>
      <c r="G2380" s="1">
        <v>43845</v>
      </c>
      <c r="H2380">
        <v>2018</v>
      </c>
      <c r="I2380" t="s">
        <v>54</v>
      </c>
      <c r="J2380">
        <v>95</v>
      </c>
      <c r="K2380" t="s">
        <v>46</v>
      </c>
      <c r="L2380" t="s">
        <v>47</v>
      </c>
      <c r="M2380" t="s">
        <v>48</v>
      </c>
      <c r="N2380" t="s">
        <v>49</v>
      </c>
      <c r="O2380" t="str">
        <f t="shared" si="111"/>
        <v/>
      </c>
      <c r="P2380" t="str">
        <f t="shared" si="112"/>
        <v>80 - 100 минут</v>
      </c>
      <c r="Q2380" t="str">
        <f>VLOOKUP(L2380,[1]Лист1!$A:$B,2,0)</f>
        <v>Dramas</v>
      </c>
      <c r="R2380" s="5" t="str">
        <f t="shared" si="113"/>
        <v>2020</v>
      </c>
    </row>
    <row r="2381" spans="1:18" x14ac:dyDescent="0.25">
      <c r="A2381" s="4">
        <v>2379</v>
      </c>
      <c r="B2381" t="s">
        <v>6862</v>
      </c>
      <c r="C2381" t="s">
        <v>22756</v>
      </c>
      <c r="D2381" t="s">
        <v>6863</v>
      </c>
      <c r="E2381" t="s">
        <v>6864</v>
      </c>
      <c r="F2381" t="s">
        <v>400</v>
      </c>
      <c r="G2381" s="1">
        <v>43845</v>
      </c>
      <c r="H2381">
        <v>2019</v>
      </c>
      <c r="I2381" t="s">
        <v>23</v>
      </c>
      <c r="J2381">
        <v>108</v>
      </c>
      <c r="K2381" t="s">
        <v>231</v>
      </c>
      <c r="L2381" t="s">
        <v>47</v>
      </c>
      <c r="M2381" t="s">
        <v>49</v>
      </c>
      <c r="N2381" t="s">
        <v>232</v>
      </c>
      <c r="O2381" t="str">
        <f t="shared" si="111"/>
        <v/>
      </c>
      <c r="P2381" t="str">
        <f t="shared" si="112"/>
        <v>100 - 120 минут</v>
      </c>
      <c r="Q2381" t="str">
        <f>VLOOKUP(L2381,[1]Лист1!$A:$B,2,0)</f>
        <v>Dramas</v>
      </c>
      <c r="R2381" s="5" t="str">
        <f t="shared" si="113"/>
        <v>2020</v>
      </c>
    </row>
    <row r="2382" spans="1:18" x14ac:dyDescent="0.25">
      <c r="A2382" s="4">
        <v>2380</v>
      </c>
      <c r="B2382" t="s">
        <v>6865</v>
      </c>
      <c r="C2382" t="s">
        <v>22756</v>
      </c>
      <c r="D2382" t="s">
        <v>6866</v>
      </c>
      <c r="E2382" t="s">
        <v>6867</v>
      </c>
      <c r="F2382" t="s">
        <v>2713</v>
      </c>
      <c r="G2382" s="1">
        <v>43845</v>
      </c>
      <c r="H2382">
        <v>2017</v>
      </c>
      <c r="I2382" t="s">
        <v>270</v>
      </c>
      <c r="J2382">
        <v>99</v>
      </c>
      <c r="K2382" t="s">
        <v>5982</v>
      </c>
      <c r="L2382" t="s">
        <v>390</v>
      </c>
      <c r="M2382" t="s">
        <v>152</v>
      </c>
      <c r="N2382" t="s">
        <v>232</v>
      </c>
      <c r="O2382" t="str">
        <f t="shared" si="111"/>
        <v/>
      </c>
      <c r="P2382" t="str">
        <f t="shared" si="112"/>
        <v>80 - 100 минут</v>
      </c>
      <c r="Q2382" t="str">
        <f>VLOOKUP(L2382,[1]Лист1!$A:$B,2,0)</f>
        <v>International</v>
      </c>
      <c r="R2382" s="5" t="str">
        <f t="shared" si="113"/>
        <v>2020</v>
      </c>
    </row>
    <row r="2383" spans="1:18" x14ac:dyDescent="0.25">
      <c r="A2383" s="4">
        <v>2381</v>
      </c>
      <c r="B2383" t="s">
        <v>6868</v>
      </c>
      <c r="C2383" t="s">
        <v>22756</v>
      </c>
      <c r="D2383" t="s">
        <v>6869</v>
      </c>
      <c r="E2383" t="s">
        <v>6870</v>
      </c>
      <c r="F2383" t="s">
        <v>16</v>
      </c>
      <c r="G2383" s="1">
        <v>43845</v>
      </c>
      <c r="H2383">
        <v>2019</v>
      </c>
      <c r="I2383" t="s">
        <v>23</v>
      </c>
      <c r="J2383">
        <v>103</v>
      </c>
      <c r="K2383" t="s">
        <v>6871</v>
      </c>
      <c r="L2383" t="s">
        <v>237</v>
      </c>
      <c r="M2383" t="s">
        <v>48</v>
      </c>
      <c r="N2383">
        <v>0</v>
      </c>
      <c r="O2383" t="str">
        <f t="shared" si="111"/>
        <v/>
      </c>
      <c r="P2383" t="str">
        <f t="shared" si="112"/>
        <v>100 - 120 минут</v>
      </c>
      <c r="Q2383" t="str">
        <f>VLOOKUP(L2383,[1]Лист1!$A:$B,2,0)</f>
        <v>Action &amp; Adventure</v>
      </c>
      <c r="R2383" s="5" t="str">
        <f t="shared" si="113"/>
        <v>2020</v>
      </c>
    </row>
    <row r="2384" spans="1:18" x14ac:dyDescent="0.25">
      <c r="A2384" s="4">
        <v>2382</v>
      </c>
      <c r="B2384" t="s">
        <v>6872</v>
      </c>
      <c r="C2384" t="s">
        <v>22756</v>
      </c>
      <c r="D2384" t="s">
        <v>6873</v>
      </c>
      <c r="E2384" t="s">
        <v>6874</v>
      </c>
      <c r="F2384" t="s">
        <v>16</v>
      </c>
      <c r="G2384" s="1">
        <v>43844</v>
      </c>
      <c r="H2384">
        <v>2020</v>
      </c>
      <c r="I2384" t="s">
        <v>23</v>
      </c>
      <c r="J2384">
        <v>66</v>
      </c>
      <c r="K2384" t="s">
        <v>733</v>
      </c>
      <c r="L2384" t="s">
        <v>733</v>
      </c>
      <c r="M2384">
        <v>0</v>
      </c>
      <c r="N2384">
        <v>0</v>
      </c>
      <c r="O2384" t="str">
        <f t="shared" si="111"/>
        <v/>
      </c>
      <c r="P2384" t="str">
        <f t="shared" si="112"/>
        <v>60 - 80 минут</v>
      </c>
      <c r="Q2384" t="str">
        <f>VLOOKUP(L2384,[1]Лист1!$A:$B,2,0)</f>
        <v>Stand-Up</v>
      </c>
      <c r="R2384" s="5" t="str">
        <f t="shared" si="113"/>
        <v>2020</v>
      </c>
    </row>
    <row r="2385" spans="1:18" x14ac:dyDescent="0.25">
      <c r="A2385" s="4">
        <v>2383</v>
      </c>
      <c r="B2385" t="s">
        <v>6875</v>
      </c>
      <c r="C2385" t="s">
        <v>22756</v>
      </c>
      <c r="D2385" t="s">
        <v>6876</v>
      </c>
      <c r="E2385" t="s">
        <v>6163</v>
      </c>
      <c r="F2385" t="s">
        <v>1507</v>
      </c>
      <c r="G2385" s="1">
        <v>43844</v>
      </c>
      <c r="H2385">
        <v>2019</v>
      </c>
      <c r="I2385" t="s">
        <v>23</v>
      </c>
      <c r="J2385">
        <v>132</v>
      </c>
      <c r="K2385" t="s">
        <v>236</v>
      </c>
      <c r="L2385" t="s">
        <v>237</v>
      </c>
      <c r="M2385" t="s">
        <v>63</v>
      </c>
      <c r="N2385" t="s">
        <v>49</v>
      </c>
      <c r="O2385" t="str">
        <f t="shared" si="111"/>
        <v/>
      </c>
      <c r="P2385" t="str">
        <f t="shared" si="112"/>
        <v>120 - 140 минут</v>
      </c>
      <c r="Q2385" t="str">
        <f>VLOOKUP(L2385,[1]Лист1!$A:$B,2,0)</f>
        <v>Action &amp; Adventure</v>
      </c>
      <c r="R2385" s="5" t="str">
        <f t="shared" si="113"/>
        <v>2020</v>
      </c>
    </row>
    <row r="2386" spans="1:18" x14ac:dyDescent="0.25">
      <c r="A2386" s="4">
        <v>2384</v>
      </c>
      <c r="B2386" t="s">
        <v>6877</v>
      </c>
      <c r="C2386" t="s">
        <v>22756</v>
      </c>
      <c r="D2386" t="s">
        <v>6878</v>
      </c>
      <c r="E2386" t="s">
        <v>6879</v>
      </c>
      <c r="F2386" t="s">
        <v>16</v>
      </c>
      <c r="G2386" s="1">
        <v>43842</v>
      </c>
      <c r="H2386">
        <v>2018</v>
      </c>
      <c r="I2386" t="s">
        <v>54</v>
      </c>
      <c r="J2386">
        <v>56</v>
      </c>
      <c r="K2386" t="s">
        <v>18</v>
      </c>
      <c r="L2386" t="s">
        <v>18</v>
      </c>
      <c r="M2386">
        <v>0</v>
      </c>
      <c r="N2386">
        <v>0</v>
      </c>
      <c r="O2386" t="str">
        <f t="shared" si="111"/>
        <v/>
      </c>
      <c r="P2386" t="str">
        <f t="shared" si="112"/>
        <v>40 - 60 минут</v>
      </c>
      <c r="Q2386" t="str">
        <f>VLOOKUP(L2386,[1]Лист1!$A:$B,2,0)</f>
        <v>Documentaries</v>
      </c>
      <c r="R2386" s="5" t="str">
        <f t="shared" si="113"/>
        <v>2020</v>
      </c>
    </row>
    <row r="2387" spans="1:18" x14ac:dyDescent="0.25">
      <c r="A2387" s="4">
        <v>2385</v>
      </c>
      <c r="B2387" t="s">
        <v>6880</v>
      </c>
      <c r="C2387" t="s">
        <v>22756</v>
      </c>
      <c r="D2387" t="s">
        <v>6881</v>
      </c>
      <c r="E2387" t="s">
        <v>6882</v>
      </c>
      <c r="F2387" t="s">
        <v>67</v>
      </c>
      <c r="G2387" s="1">
        <v>43842</v>
      </c>
      <c r="H2387">
        <v>2019</v>
      </c>
      <c r="I2387" t="s">
        <v>23</v>
      </c>
      <c r="J2387">
        <v>128</v>
      </c>
      <c r="K2387" t="s">
        <v>454</v>
      </c>
      <c r="L2387" t="s">
        <v>62</v>
      </c>
      <c r="M2387" t="s">
        <v>63</v>
      </c>
      <c r="N2387" t="s">
        <v>49</v>
      </c>
      <c r="O2387" t="str">
        <f t="shared" si="111"/>
        <v/>
      </c>
      <c r="P2387" t="str">
        <f t="shared" si="112"/>
        <v>120 - 140 минут</v>
      </c>
      <c r="Q2387" t="str">
        <f>VLOOKUP(L2387,[1]Лист1!$A:$B,2,0)</f>
        <v>Comedies</v>
      </c>
      <c r="R2387" s="5" t="str">
        <f t="shared" si="113"/>
        <v>2020</v>
      </c>
    </row>
    <row r="2388" spans="1:18" x14ac:dyDescent="0.25">
      <c r="A2388" s="4">
        <v>2386</v>
      </c>
      <c r="B2388" t="s">
        <v>6883</v>
      </c>
      <c r="C2388" t="s">
        <v>22757</v>
      </c>
      <c r="D2388" t="s">
        <v>6884</v>
      </c>
      <c r="E2388" t="s">
        <v>5399</v>
      </c>
      <c r="F2388" t="s">
        <v>67</v>
      </c>
      <c r="G2388" s="1">
        <v>43840</v>
      </c>
      <c r="H2388">
        <v>2020</v>
      </c>
      <c r="I2388" t="s">
        <v>23</v>
      </c>
      <c r="J2388">
        <v>1</v>
      </c>
      <c r="K2388" t="s">
        <v>351</v>
      </c>
      <c r="L2388" t="s">
        <v>25</v>
      </c>
      <c r="M2388" t="s">
        <v>26</v>
      </c>
      <c r="N2388" t="s">
        <v>168</v>
      </c>
      <c r="O2388" t="str">
        <f t="shared" si="111"/>
        <v>1 сезон</v>
      </c>
      <c r="P2388" t="str">
        <f t="shared" si="112"/>
        <v/>
      </c>
      <c r="Q2388" t="str">
        <f>VLOOKUP(L2388,[1]Лист1!$A:$B,2,0)</f>
        <v>Crime</v>
      </c>
      <c r="R2388" s="5" t="str">
        <f t="shared" si="113"/>
        <v>2020</v>
      </c>
    </row>
    <row r="2389" spans="1:18" x14ac:dyDescent="0.25">
      <c r="A2389" s="4">
        <v>2387</v>
      </c>
      <c r="B2389" t="s">
        <v>6885</v>
      </c>
      <c r="C2389" t="s">
        <v>22756</v>
      </c>
      <c r="D2389" t="s">
        <v>6886</v>
      </c>
      <c r="E2389" t="s">
        <v>6887</v>
      </c>
      <c r="F2389" t="s">
        <v>53</v>
      </c>
      <c r="G2389" s="1">
        <v>43840</v>
      </c>
      <c r="H2389">
        <v>2014</v>
      </c>
      <c r="I2389" t="s">
        <v>270</v>
      </c>
      <c r="J2389">
        <v>119</v>
      </c>
      <c r="K2389" t="s">
        <v>3878</v>
      </c>
      <c r="L2389" t="s">
        <v>237</v>
      </c>
      <c r="M2389" t="s">
        <v>63</v>
      </c>
      <c r="N2389" t="s">
        <v>48</v>
      </c>
      <c r="O2389" t="str">
        <f t="shared" si="111"/>
        <v/>
      </c>
      <c r="P2389" t="str">
        <f t="shared" si="112"/>
        <v>100 - 120 минут</v>
      </c>
      <c r="Q2389" t="str">
        <f>VLOOKUP(L2389,[1]Лист1!$A:$B,2,0)</f>
        <v>Action &amp; Adventure</v>
      </c>
      <c r="R2389" s="5" t="str">
        <f t="shared" si="113"/>
        <v>2020</v>
      </c>
    </row>
    <row r="2390" spans="1:18" x14ac:dyDescent="0.25">
      <c r="A2390" s="4">
        <v>2388</v>
      </c>
      <c r="B2390" t="s">
        <v>6888</v>
      </c>
      <c r="C2390" t="s">
        <v>22756</v>
      </c>
      <c r="D2390" t="s">
        <v>6889</v>
      </c>
      <c r="E2390" t="s">
        <v>2481</v>
      </c>
      <c r="F2390" t="s">
        <v>16</v>
      </c>
      <c r="G2390" s="1">
        <v>43839</v>
      </c>
      <c r="H2390">
        <v>2020</v>
      </c>
      <c r="I2390" t="s">
        <v>23</v>
      </c>
      <c r="J2390">
        <v>97</v>
      </c>
      <c r="K2390" t="s">
        <v>646</v>
      </c>
      <c r="L2390" t="s">
        <v>237</v>
      </c>
      <c r="M2390" t="s">
        <v>42</v>
      </c>
      <c r="N2390">
        <v>0</v>
      </c>
      <c r="O2390" t="str">
        <f t="shared" si="111"/>
        <v/>
      </c>
      <c r="P2390" t="str">
        <f t="shared" si="112"/>
        <v>80 - 100 минут</v>
      </c>
      <c r="Q2390" t="str">
        <f>VLOOKUP(L2390,[1]Лист1!$A:$B,2,0)</f>
        <v>Action &amp; Adventure</v>
      </c>
      <c r="R2390" s="5" t="str">
        <f t="shared" si="113"/>
        <v>2020</v>
      </c>
    </row>
    <row r="2391" spans="1:18" x14ac:dyDescent="0.25">
      <c r="A2391" s="4">
        <v>2389</v>
      </c>
      <c r="B2391" t="s">
        <v>6890</v>
      </c>
      <c r="C2391" t="s">
        <v>22756</v>
      </c>
      <c r="D2391" t="s">
        <v>6891</v>
      </c>
      <c r="E2391" t="s">
        <v>6892</v>
      </c>
      <c r="F2391" t="s">
        <v>16</v>
      </c>
      <c r="G2391" s="1">
        <v>43837</v>
      </c>
      <c r="H2391">
        <v>2017</v>
      </c>
      <c r="I2391" t="s">
        <v>270</v>
      </c>
      <c r="J2391">
        <v>92</v>
      </c>
      <c r="K2391" t="s">
        <v>845</v>
      </c>
      <c r="L2391" t="s">
        <v>47</v>
      </c>
      <c r="M2391" t="s">
        <v>48</v>
      </c>
      <c r="N2391">
        <v>0</v>
      </c>
      <c r="O2391" t="str">
        <f t="shared" si="111"/>
        <v/>
      </c>
      <c r="P2391" t="str">
        <f t="shared" si="112"/>
        <v>80 - 100 минут</v>
      </c>
      <c r="Q2391" t="str">
        <f>VLOOKUP(L2391,[1]Лист1!$A:$B,2,0)</f>
        <v>Dramas</v>
      </c>
      <c r="R2391" s="5" t="str">
        <f t="shared" si="113"/>
        <v>2020</v>
      </c>
    </row>
    <row r="2392" spans="1:18" x14ac:dyDescent="0.25">
      <c r="A2392" s="4">
        <v>2390</v>
      </c>
      <c r="B2392" t="s">
        <v>6893</v>
      </c>
      <c r="C2392" t="s">
        <v>22756</v>
      </c>
      <c r="D2392" t="s">
        <v>6894</v>
      </c>
      <c r="E2392" t="s">
        <v>6895</v>
      </c>
      <c r="F2392" t="s">
        <v>400</v>
      </c>
      <c r="G2392" s="1">
        <v>43837</v>
      </c>
      <c r="H2392">
        <v>2020</v>
      </c>
      <c r="I2392" t="s">
        <v>23</v>
      </c>
      <c r="J2392">
        <v>102</v>
      </c>
      <c r="K2392" t="s">
        <v>454</v>
      </c>
      <c r="L2392" t="s">
        <v>62</v>
      </c>
      <c r="M2392" t="s">
        <v>63</v>
      </c>
      <c r="N2392" t="s">
        <v>49</v>
      </c>
      <c r="O2392" t="str">
        <f t="shared" si="111"/>
        <v/>
      </c>
      <c r="P2392" t="str">
        <f t="shared" si="112"/>
        <v>100 - 120 минут</v>
      </c>
      <c r="Q2392" t="str">
        <f>VLOOKUP(L2392,[1]Лист1!$A:$B,2,0)</f>
        <v>Comedies</v>
      </c>
      <c r="R2392" s="5" t="str">
        <f t="shared" si="113"/>
        <v>2020</v>
      </c>
    </row>
    <row r="2393" spans="1:18" x14ac:dyDescent="0.25">
      <c r="A2393" s="4">
        <v>2391</v>
      </c>
      <c r="B2393" t="s">
        <v>6896</v>
      </c>
      <c r="C2393" t="s">
        <v>22756</v>
      </c>
      <c r="D2393" t="s">
        <v>6897</v>
      </c>
      <c r="E2393" t="s">
        <v>6898</v>
      </c>
      <c r="F2393" t="s">
        <v>1156</v>
      </c>
      <c r="G2393" s="1">
        <v>43833</v>
      </c>
      <c r="H2393">
        <v>2020</v>
      </c>
      <c r="I2393" t="s">
        <v>54</v>
      </c>
      <c r="J2393">
        <v>90</v>
      </c>
      <c r="K2393" t="s">
        <v>142</v>
      </c>
      <c r="L2393" t="s">
        <v>62</v>
      </c>
      <c r="M2393" t="s">
        <v>49</v>
      </c>
      <c r="N2393" t="s">
        <v>143</v>
      </c>
      <c r="O2393" t="str">
        <f t="shared" si="111"/>
        <v/>
      </c>
      <c r="P2393" t="str">
        <f t="shared" si="112"/>
        <v>80 - 100 минут</v>
      </c>
      <c r="Q2393" t="str">
        <f>VLOOKUP(L2393,[1]Лист1!$A:$B,2,0)</f>
        <v>Comedies</v>
      </c>
      <c r="R2393" s="5" t="str">
        <f t="shared" si="113"/>
        <v>2020</v>
      </c>
    </row>
    <row r="2394" spans="1:18" x14ac:dyDescent="0.25">
      <c r="A2394" s="4">
        <v>2392</v>
      </c>
      <c r="B2394" t="s">
        <v>6899</v>
      </c>
      <c r="C2394" t="s">
        <v>22756</v>
      </c>
      <c r="D2394" t="s">
        <v>6900</v>
      </c>
      <c r="E2394" t="s">
        <v>5932</v>
      </c>
      <c r="F2394" t="s">
        <v>67</v>
      </c>
      <c r="G2394" s="1">
        <v>43832</v>
      </c>
      <c r="H2394">
        <v>2017</v>
      </c>
      <c r="I2394" t="s">
        <v>54</v>
      </c>
      <c r="J2394">
        <v>129</v>
      </c>
      <c r="K2394" t="s">
        <v>463</v>
      </c>
      <c r="L2394" t="s">
        <v>47</v>
      </c>
      <c r="M2394" t="s">
        <v>49</v>
      </c>
      <c r="N2394" t="s">
        <v>143</v>
      </c>
      <c r="O2394" t="str">
        <f t="shared" si="111"/>
        <v/>
      </c>
      <c r="P2394" t="str">
        <f t="shared" si="112"/>
        <v>120 - 140 минут</v>
      </c>
      <c r="Q2394" t="str">
        <f>VLOOKUP(L2394,[1]Лист1!$A:$B,2,0)</f>
        <v>Dramas</v>
      </c>
      <c r="R2394" s="5" t="str">
        <f t="shared" si="113"/>
        <v>2020</v>
      </c>
    </row>
    <row r="2395" spans="1:18" x14ac:dyDescent="0.25">
      <c r="A2395" s="4">
        <v>2393</v>
      </c>
      <c r="B2395" t="s">
        <v>6901</v>
      </c>
      <c r="C2395" t="s">
        <v>22756</v>
      </c>
      <c r="D2395" t="s">
        <v>6902</v>
      </c>
      <c r="E2395" t="s">
        <v>6903</v>
      </c>
      <c r="F2395" t="s">
        <v>1751</v>
      </c>
      <c r="G2395" s="1">
        <v>43831</v>
      </c>
      <c r="H2395">
        <v>2018</v>
      </c>
      <c r="I2395" t="s">
        <v>54</v>
      </c>
      <c r="J2395">
        <v>106</v>
      </c>
      <c r="K2395" t="s">
        <v>75</v>
      </c>
      <c r="L2395" t="s">
        <v>47</v>
      </c>
      <c r="M2395" t="s">
        <v>49</v>
      </c>
      <c r="N2395">
        <v>0</v>
      </c>
      <c r="O2395" t="str">
        <f t="shared" si="111"/>
        <v/>
      </c>
      <c r="P2395" t="str">
        <f t="shared" si="112"/>
        <v>100 - 120 минут</v>
      </c>
      <c r="Q2395" t="str">
        <f>VLOOKUP(L2395,[1]Лист1!$A:$B,2,0)</f>
        <v>Dramas</v>
      </c>
      <c r="R2395" s="5" t="str">
        <f t="shared" si="113"/>
        <v>2020</v>
      </c>
    </row>
    <row r="2396" spans="1:18" x14ac:dyDescent="0.25">
      <c r="A2396" s="4">
        <v>2394</v>
      </c>
      <c r="B2396" t="s">
        <v>6904</v>
      </c>
      <c r="C2396" t="s">
        <v>22756</v>
      </c>
      <c r="D2396" t="s">
        <v>6905</v>
      </c>
      <c r="E2396" t="s">
        <v>6906</v>
      </c>
      <c r="F2396" t="s">
        <v>53</v>
      </c>
      <c r="G2396" s="1">
        <v>43831</v>
      </c>
      <c r="H2396">
        <v>2014</v>
      </c>
      <c r="I2396" t="s">
        <v>39</v>
      </c>
      <c r="J2396">
        <v>105</v>
      </c>
      <c r="K2396" t="s">
        <v>224</v>
      </c>
      <c r="L2396" t="s">
        <v>62</v>
      </c>
      <c r="M2396" t="s">
        <v>49</v>
      </c>
      <c r="N2396">
        <v>0</v>
      </c>
      <c r="O2396" t="str">
        <f t="shared" si="111"/>
        <v/>
      </c>
      <c r="P2396" t="str">
        <f t="shared" si="112"/>
        <v>100 - 120 минут</v>
      </c>
      <c r="Q2396" t="str">
        <f>VLOOKUP(L2396,[1]Лист1!$A:$B,2,0)</f>
        <v>Comedies</v>
      </c>
      <c r="R2396" s="5" t="str">
        <f t="shared" si="113"/>
        <v>2020</v>
      </c>
    </row>
    <row r="2397" spans="1:18" x14ac:dyDescent="0.25">
      <c r="A2397" s="4">
        <v>2395</v>
      </c>
      <c r="B2397" t="s">
        <v>6907</v>
      </c>
      <c r="C2397" t="s">
        <v>22756</v>
      </c>
      <c r="D2397" t="s">
        <v>6908</v>
      </c>
      <c r="E2397" t="s">
        <v>6909</v>
      </c>
      <c r="F2397" t="s">
        <v>16</v>
      </c>
      <c r="G2397" s="1">
        <v>43831</v>
      </c>
      <c r="H2397">
        <v>2007</v>
      </c>
      <c r="I2397" t="s">
        <v>110</v>
      </c>
      <c r="J2397">
        <v>78</v>
      </c>
      <c r="K2397" t="s">
        <v>40</v>
      </c>
      <c r="L2397" t="s">
        <v>41</v>
      </c>
      <c r="M2397" t="s">
        <v>42</v>
      </c>
      <c r="N2397">
        <v>0</v>
      </c>
      <c r="O2397" t="str">
        <f t="shared" si="111"/>
        <v/>
      </c>
      <c r="P2397" t="str">
        <f t="shared" si="112"/>
        <v>60 - 80 минут</v>
      </c>
      <c r="Q2397" t="str">
        <f>VLOOKUP(L2397,[1]Лист1!$A:$B,2,0)</f>
        <v>Kids</v>
      </c>
      <c r="R2397" s="5" t="str">
        <f t="shared" si="113"/>
        <v>2020</v>
      </c>
    </row>
    <row r="2398" spans="1:18" x14ac:dyDescent="0.25">
      <c r="A2398" s="4">
        <v>2396</v>
      </c>
      <c r="B2398" t="s">
        <v>6910</v>
      </c>
      <c r="C2398" t="s">
        <v>22756</v>
      </c>
      <c r="D2398" t="s">
        <v>6911</v>
      </c>
      <c r="E2398" t="s">
        <v>6912</v>
      </c>
      <c r="F2398" t="s">
        <v>16</v>
      </c>
      <c r="G2398" s="1">
        <v>43831</v>
      </c>
      <c r="H2398">
        <v>2008</v>
      </c>
      <c r="I2398" t="s">
        <v>68</v>
      </c>
      <c r="J2398">
        <v>79</v>
      </c>
      <c r="K2398" t="s">
        <v>40</v>
      </c>
      <c r="L2398" t="s">
        <v>41</v>
      </c>
      <c r="M2398" t="s">
        <v>42</v>
      </c>
      <c r="N2398">
        <v>0</v>
      </c>
      <c r="O2398" t="str">
        <f t="shared" si="111"/>
        <v/>
      </c>
      <c r="P2398" t="str">
        <f t="shared" si="112"/>
        <v>60 - 80 минут</v>
      </c>
      <c r="Q2398" t="str">
        <f>VLOOKUP(L2398,[1]Лист1!$A:$B,2,0)</f>
        <v>Kids</v>
      </c>
      <c r="R2398" s="5" t="str">
        <f t="shared" si="113"/>
        <v>2020</v>
      </c>
    </row>
    <row r="2399" spans="1:18" x14ac:dyDescent="0.25">
      <c r="A2399" s="4">
        <v>2397</v>
      </c>
      <c r="B2399" t="s">
        <v>6913</v>
      </c>
      <c r="C2399" t="s">
        <v>22756</v>
      </c>
      <c r="D2399" t="s">
        <v>6914</v>
      </c>
      <c r="E2399" t="s">
        <v>6915</v>
      </c>
      <c r="F2399" t="s">
        <v>1563</v>
      </c>
      <c r="G2399" s="1">
        <v>43831</v>
      </c>
      <c r="H2399">
        <v>2009</v>
      </c>
      <c r="I2399" t="s">
        <v>497</v>
      </c>
      <c r="J2399">
        <v>78</v>
      </c>
      <c r="K2399" t="s">
        <v>40</v>
      </c>
      <c r="L2399" t="s">
        <v>41</v>
      </c>
      <c r="M2399" t="s">
        <v>42</v>
      </c>
      <c r="N2399">
        <v>0</v>
      </c>
      <c r="O2399" t="str">
        <f t="shared" si="111"/>
        <v/>
      </c>
      <c r="P2399" t="str">
        <f t="shared" si="112"/>
        <v>60 - 80 минут</v>
      </c>
      <c r="Q2399" t="str">
        <f>VLOOKUP(L2399,[1]Лист1!$A:$B,2,0)</f>
        <v>Kids</v>
      </c>
      <c r="R2399" s="5" t="str">
        <f t="shared" si="113"/>
        <v>2020</v>
      </c>
    </row>
    <row r="2400" spans="1:18" x14ac:dyDescent="0.25">
      <c r="A2400" s="4">
        <v>2398</v>
      </c>
      <c r="B2400" t="s">
        <v>6916</v>
      </c>
      <c r="C2400" t="s">
        <v>22756</v>
      </c>
      <c r="D2400" t="s">
        <v>6917</v>
      </c>
      <c r="E2400" t="s">
        <v>5393</v>
      </c>
      <c r="F2400" t="s">
        <v>67</v>
      </c>
      <c r="G2400" s="1">
        <v>43831</v>
      </c>
      <c r="H2400">
        <v>2020</v>
      </c>
      <c r="I2400" t="s">
        <v>23</v>
      </c>
      <c r="J2400">
        <v>145</v>
      </c>
      <c r="K2400" t="s">
        <v>1048</v>
      </c>
      <c r="L2400" t="s">
        <v>151</v>
      </c>
      <c r="M2400" t="s">
        <v>49</v>
      </c>
      <c r="N2400" t="s">
        <v>232</v>
      </c>
      <c r="O2400" t="str">
        <f t="shared" si="111"/>
        <v/>
      </c>
      <c r="P2400" t="str">
        <f t="shared" si="112"/>
        <v>140 минут +</v>
      </c>
      <c r="Q2400" t="str">
        <f>VLOOKUP(L2400,[1]Лист1!$A:$B,2,0)</f>
        <v>Horror</v>
      </c>
      <c r="R2400" s="5" t="str">
        <f t="shared" si="113"/>
        <v>2020</v>
      </c>
    </row>
    <row r="2401" spans="1:18" x14ac:dyDescent="0.25">
      <c r="A2401" s="4">
        <v>2399</v>
      </c>
      <c r="B2401" t="s">
        <v>6918</v>
      </c>
      <c r="C2401" t="s">
        <v>22756</v>
      </c>
      <c r="D2401" t="s">
        <v>6919</v>
      </c>
      <c r="E2401" t="s">
        <v>2356</v>
      </c>
      <c r="F2401" t="s">
        <v>16</v>
      </c>
      <c r="G2401" s="1">
        <v>43831</v>
      </c>
      <c r="H2401">
        <v>2015</v>
      </c>
      <c r="I2401" t="s">
        <v>23</v>
      </c>
      <c r="J2401">
        <v>71</v>
      </c>
      <c r="K2401" t="s">
        <v>733</v>
      </c>
      <c r="L2401" t="s">
        <v>733</v>
      </c>
      <c r="M2401">
        <v>0</v>
      </c>
      <c r="N2401">
        <v>0</v>
      </c>
      <c r="O2401" t="str">
        <f t="shared" si="111"/>
        <v/>
      </c>
      <c r="P2401" t="str">
        <f t="shared" si="112"/>
        <v>60 - 80 минут</v>
      </c>
      <c r="Q2401" t="str">
        <f>VLOOKUP(L2401,[1]Лист1!$A:$B,2,0)</f>
        <v>Stand-Up</v>
      </c>
      <c r="R2401" s="5" t="str">
        <f t="shared" si="113"/>
        <v>2020</v>
      </c>
    </row>
    <row r="2402" spans="1:18" x14ac:dyDescent="0.25">
      <c r="A2402" s="4">
        <v>2400</v>
      </c>
      <c r="B2402" t="s">
        <v>6920</v>
      </c>
      <c r="C2402" t="s">
        <v>22756</v>
      </c>
      <c r="D2402" t="s">
        <v>6921</v>
      </c>
      <c r="E2402" t="s">
        <v>6922</v>
      </c>
      <c r="F2402" t="s">
        <v>16</v>
      </c>
      <c r="G2402" s="1">
        <v>43831</v>
      </c>
      <c r="H2402">
        <v>2001</v>
      </c>
      <c r="I2402" t="s">
        <v>497</v>
      </c>
      <c r="J2402">
        <v>83</v>
      </c>
      <c r="K2402" t="s">
        <v>1378</v>
      </c>
      <c r="L2402" t="s">
        <v>41</v>
      </c>
      <c r="M2402" t="s">
        <v>42</v>
      </c>
      <c r="N2402" t="s">
        <v>152</v>
      </c>
      <c r="O2402" t="str">
        <f t="shared" si="111"/>
        <v/>
      </c>
      <c r="P2402" t="str">
        <f t="shared" si="112"/>
        <v>80 - 100 минут</v>
      </c>
      <c r="Q2402" t="str">
        <f>VLOOKUP(L2402,[1]Лист1!$A:$B,2,0)</f>
        <v>Kids</v>
      </c>
      <c r="R2402" s="5" t="str">
        <f t="shared" si="113"/>
        <v>2020</v>
      </c>
    </row>
    <row r="2403" spans="1:18" x14ac:dyDescent="0.25">
      <c r="A2403" s="4">
        <v>2401</v>
      </c>
      <c r="B2403" t="s">
        <v>6923</v>
      </c>
      <c r="C2403" t="s">
        <v>22756</v>
      </c>
      <c r="D2403" t="s">
        <v>6924</v>
      </c>
      <c r="E2403" t="s">
        <v>5999</v>
      </c>
      <c r="F2403" t="s">
        <v>38</v>
      </c>
      <c r="G2403" s="1">
        <v>43831</v>
      </c>
      <c r="H2403">
        <v>2019</v>
      </c>
      <c r="I2403" t="s">
        <v>212</v>
      </c>
      <c r="J2403">
        <v>81</v>
      </c>
      <c r="K2403" t="s">
        <v>69</v>
      </c>
      <c r="L2403" t="s">
        <v>41</v>
      </c>
      <c r="M2403" t="s">
        <v>42</v>
      </c>
      <c r="N2403" t="s">
        <v>70</v>
      </c>
      <c r="O2403" t="str">
        <f t="shared" si="111"/>
        <v/>
      </c>
      <c r="P2403" t="str">
        <f t="shared" si="112"/>
        <v>80 - 100 минут</v>
      </c>
      <c r="Q2403" t="str">
        <f>VLOOKUP(L2403,[1]Лист1!$A:$B,2,0)</f>
        <v>Kids</v>
      </c>
      <c r="R2403" s="5" t="str">
        <f t="shared" si="113"/>
        <v>2020</v>
      </c>
    </row>
    <row r="2404" spans="1:18" x14ac:dyDescent="0.25">
      <c r="A2404" s="4">
        <v>2402</v>
      </c>
      <c r="B2404" t="s">
        <v>6925</v>
      </c>
      <c r="C2404" t="s">
        <v>22756</v>
      </c>
      <c r="D2404" t="s">
        <v>6926</v>
      </c>
      <c r="E2404" t="s">
        <v>6927</v>
      </c>
      <c r="F2404" t="s">
        <v>85</v>
      </c>
      <c r="G2404" s="1">
        <v>43831</v>
      </c>
      <c r="H2404">
        <v>2015</v>
      </c>
      <c r="I2404" t="s">
        <v>23</v>
      </c>
      <c r="J2404">
        <v>88</v>
      </c>
      <c r="K2404" t="s">
        <v>237</v>
      </c>
      <c r="L2404" t="s">
        <v>237</v>
      </c>
      <c r="M2404">
        <v>0</v>
      </c>
      <c r="N2404">
        <v>0</v>
      </c>
      <c r="O2404" t="str">
        <f t="shared" si="111"/>
        <v/>
      </c>
      <c r="P2404" t="str">
        <f t="shared" si="112"/>
        <v>80 - 100 минут</v>
      </c>
      <c r="Q2404" t="str">
        <f>VLOOKUP(L2404,[1]Лист1!$A:$B,2,0)</f>
        <v>Action &amp; Adventure</v>
      </c>
      <c r="R2404" s="5" t="str">
        <f t="shared" si="113"/>
        <v>2020</v>
      </c>
    </row>
    <row r="2405" spans="1:18" x14ac:dyDescent="0.25">
      <c r="A2405" s="4">
        <v>2403</v>
      </c>
      <c r="B2405" t="s">
        <v>6928</v>
      </c>
      <c r="C2405" t="s">
        <v>22757</v>
      </c>
      <c r="D2405" t="s">
        <v>6929</v>
      </c>
      <c r="E2405" t="s">
        <v>6930</v>
      </c>
      <c r="F2405" t="s">
        <v>400</v>
      </c>
      <c r="G2405" s="1">
        <v>43831</v>
      </c>
      <c r="H2405">
        <v>2020</v>
      </c>
      <c r="I2405" t="s">
        <v>23</v>
      </c>
      <c r="J2405">
        <v>1</v>
      </c>
      <c r="K2405" t="s">
        <v>135</v>
      </c>
      <c r="L2405" t="s">
        <v>25</v>
      </c>
      <c r="M2405" t="s">
        <v>106</v>
      </c>
      <c r="N2405" t="s">
        <v>26</v>
      </c>
      <c r="O2405" t="str">
        <f t="shared" si="111"/>
        <v>1 сезон</v>
      </c>
      <c r="P2405" t="str">
        <f t="shared" si="112"/>
        <v/>
      </c>
      <c r="Q2405" t="str">
        <f>VLOOKUP(L2405,[1]Лист1!$A:$B,2,0)</f>
        <v>Crime</v>
      </c>
      <c r="R2405" s="5" t="str">
        <f t="shared" si="113"/>
        <v>2020</v>
      </c>
    </row>
    <row r="2406" spans="1:18" x14ac:dyDescent="0.25">
      <c r="A2406" s="4">
        <v>2404</v>
      </c>
      <c r="B2406" t="s">
        <v>6931</v>
      </c>
      <c r="C2406" t="s">
        <v>22756</v>
      </c>
      <c r="D2406" t="s">
        <v>6932</v>
      </c>
      <c r="E2406" t="s">
        <v>3020</v>
      </c>
      <c r="F2406" t="s">
        <v>1156</v>
      </c>
      <c r="G2406" s="1">
        <v>43831</v>
      </c>
      <c r="H2406">
        <v>2006</v>
      </c>
      <c r="I2406" t="s">
        <v>270</v>
      </c>
      <c r="J2406">
        <v>119</v>
      </c>
      <c r="K2406" t="s">
        <v>2845</v>
      </c>
      <c r="L2406" t="s">
        <v>47</v>
      </c>
      <c r="M2406" t="s">
        <v>49</v>
      </c>
      <c r="N2406" t="s">
        <v>152</v>
      </c>
      <c r="O2406" t="str">
        <f t="shared" si="111"/>
        <v/>
      </c>
      <c r="P2406" t="str">
        <f t="shared" si="112"/>
        <v>100 - 120 минут</v>
      </c>
      <c r="Q2406" t="str">
        <f>VLOOKUP(L2406,[1]Лист1!$A:$B,2,0)</f>
        <v>Dramas</v>
      </c>
      <c r="R2406" s="5" t="str">
        <f t="shared" si="113"/>
        <v>2020</v>
      </c>
    </row>
    <row r="2407" spans="1:18" x14ac:dyDescent="0.25">
      <c r="A2407" s="4">
        <v>2405</v>
      </c>
      <c r="B2407" t="s">
        <v>6933</v>
      </c>
      <c r="C2407" t="s">
        <v>22756</v>
      </c>
      <c r="D2407" t="s">
        <v>6934</v>
      </c>
      <c r="E2407" t="s">
        <v>6935</v>
      </c>
      <c r="F2407" t="s">
        <v>284</v>
      </c>
      <c r="G2407" s="1">
        <v>43831</v>
      </c>
      <c r="H2407">
        <v>2018</v>
      </c>
      <c r="I2407" t="s">
        <v>68</v>
      </c>
      <c r="J2407">
        <v>98</v>
      </c>
      <c r="K2407" t="s">
        <v>5666</v>
      </c>
      <c r="L2407" t="s">
        <v>524</v>
      </c>
      <c r="M2407" t="s">
        <v>701</v>
      </c>
      <c r="N2407">
        <v>0</v>
      </c>
      <c r="O2407" t="str">
        <f t="shared" si="111"/>
        <v/>
      </c>
      <c r="P2407" t="str">
        <f t="shared" si="112"/>
        <v>80 - 100 минут</v>
      </c>
      <c r="Q2407" t="str">
        <f>VLOOKUP(L2407,[1]Лист1!$A:$B,2,0)</f>
        <v>Anime</v>
      </c>
      <c r="R2407" s="5" t="str">
        <f t="shared" si="113"/>
        <v>2020</v>
      </c>
    </row>
    <row r="2408" spans="1:18" x14ac:dyDescent="0.25">
      <c r="A2408" s="4">
        <v>2406</v>
      </c>
      <c r="B2408" t="s">
        <v>6936</v>
      </c>
      <c r="C2408" t="s">
        <v>22756</v>
      </c>
      <c r="D2408" t="s">
        <v>6937</v>
      </c>
      <c r="E2408" t="s">
        <v>6903</v>
      </c>
      <c r="F2408" t="s">
        <v>1751</v>
      </c>
      <c r="G2408" s="1">
        <v>43831</v>
      </c>
      <c r="H2408">
        <v>2017</v>
      </c>
      <c r="I2408" t="s">
        <v>23</v>
      </c>
      <c r="J2408">
        <v>102</v>
      </c>
      <c r="K2408" t="s">
        <v>463</v>
      </c>
      <c r="L2408" t="s">
        <v>47</v>
      </c>
      <c r="M2408" t="s">
        <v>49</v>
      </c>
      <c r="N2408" t="s">
        <v>143</v>
      </c>
      <c r="O2408" t="str">
        <f t="shared" si="111"/>
        <v/>
      </c>
      <c r="P2408" t="str">
        <f t="shared" si="112"/>
        <v>100 - 120 минут</v>
      </c>
      <c r="Q2408" t="str">
        <f>VLOOKUP(L2408,[1]Лист1!$A:$B,2,0)</f>
        <v>Dramas</v>
      </c>
      <c r="R2408" s="5" t="str">
        <f t="shared" si="113"/>
        <v>2020</v>
      </c>
    </row>
    <row r="2409" spans="1:18" x14ac:dyDescent="0.25">
      <c r="A2409" s="4">
        <v>2407</v>
      </c>
      <c r="B2409" t="s">
        <v>6938</v>
      </c>
      <c r="C2409" t="s">
        <v>22756</v>
      </c>
      <c r="D2409" t="s">
        <v>6939</v>
      </c>
      <c r="E2409" t="s">
        <v>6940</v>
      </c>
      <c r="F2409" t="s">
        <v>16</v>
      </c>
      <c r="G2409" s="1">
        <v>43831</v>
      </c>
      <c r="H2409">
        <v>2009</v>
      </c>
      <c r="I2409" t="s">
        <v>270</v>
      </c>
      <c r="J2409">
        <v>97</v>
      </c>
      <c r="K2409" t="s">
        <v>62</v>
      </c>
      <c r="L2409" t="s">
        <v>62</v>
      </c>
      <c r="M2409">
        <v>0</v>
      </c>
      <c r="N2409">
        <v>0</v>
      </c>
      <c r="O2409" t="str">
        <f t="shared" si="111"/>
        <v/>
      </c>
      <c r="P2409" t="str">
        <f t="shared" si="112"/>
        <v>80 - 100 минут</v>
      </c>
      <c r="Q2409" t="str">
        <f>VLOOKUP(L2409,[1]Лист1!$A:$B,2,0)</f>
        <v>Comedies</v>
      </c>
      <c r="R2409" s="5" t="str">
        <f t="shared" si="113"/>
        <v>2020</v>
      </c>
    </row>
    <row r="2410" spans="1:18" x14ac:dyDescent="0.25">
      <c r="A2410" s="4">
        <v>2408</v>
      </c>
      <c r="B2410" t="s">
        <v>6941</v>
      </c>
      <c r="C2410" t="s">
        <v>22756</v>
      </c>
      <c r="D2410" t="s">
        <v>6942</v>
      </c>
      <c r="E2410" t="s">
        <v>6943</v>
      </c>
      <c r="F2410" t="s">
        <v>67</v>
      </c>
      <c r="G2410" s="1">
        <v>43830</v>
      </c>
      <c r="H2410">
        <v>2019</v>
      </c>
      <c r="I2410" t="s">
        <v>54</v>
      </c>
      <c r="J2410">
        <v>110</v>
      </c>
      <c r="K2410" t="s">
        <v>1048</v>
      </c>
      <c r="L2410" t="s">
        <v>151</v>
      </c>
      <c r="M2410" t="s">
        <v>49</v>
      </c>
      <c r="N2410" t="s">
        <v>232</v>
      </c>
      <c r="O2410" t="str">
        <f t="shared" si="111"/>
        <v/>
      </c>
      <c r="P2410" t="str">
        <f t="shared" si="112"/>
        <v>100 - 120 минут</v>
      </c>
      <c r="Q2410" t="str">
        <f>VLOOKUP(L2410,[1]Лист1!$A:$B,2,0)</f>
        <v>Horror</v>
      </c>
      <c r="R2410" s="5" t="str">
        <f t="shared" si="113"/>
        <v>2019</v>
      </c>
    </row>
    <row r="2411" spans="1:18" x14ac:dyDescent="0.25">
      <c r="A2411" s="4">
        <v>2409</v>
      </c>
      <c r="B2411" t="s">
        <v>6944</v>
      </c>
      <c r="C2411" t="s">
        <v>22756</v>
      </c>
      <c r="D2411" t="s">
        <v>6945</v>
      </c>
      <c r="E2411" t="s">
        <v>6946</v>
      </c>
      <c r="F2411" t="s">
        <v>67</v>
      </c>
      <c r="G2411" s="1">
        <v>43830</v>
      </c>
      <c r="H2411">
        <v>2019</v>
      </c>
      <c r="I2411" t="s">
        <v>23</v>
      </c>
      <c r="J2411">
        <v>85</v>
      </c>
      <c r="K2411" t="s">
        <v>46</v>
      </c>
      <c r="L2411" t="s">
        <v>47</v>
      </c>
      <c r="M2411" t="s">
        <v>48</v>
      </c>
      <c r="N2411" t="s">
        <v>49</v>
      </c>
      <c r="O2411" t="str">
        <f t="shared" si="111"/>
        <v/>
      </c>
      <c r="P2411" t="str">
        <f t="shared" si="112"/>
        <v>80 - 100 минут</v>
      </c>
      <c r="Q2411" t="str">
        <f>VLOOKUP(L2411,[1]Лист1!$A:$B,2,0)</f>
        <v>Dramas</v>
      </c>
      <c r="R2411" s="5" t="str">
        <f t="shared" si="113"/>
        <v>2019</v>
      </c>
    </row>
    <row r="2412" spans="1:18" x14ac:dyDescent="0.25">
      <c r="A2412" s="4">
        <v>2410</v>
      </c>
      <c r="B2412" t="s">
        <v>6947</v>
      </c>
      <c r="C2412" t="s">
        <v>22756</v>
      </c>
      <c r="D2412" t="s">
        <v>6948</v>
      </c>
      <c r="E2412" t="s">
        <v>6949</v>
      </c>
      <c r="F2412" t="s">
        <v>16</v>
      </c>
      <c r="G2412" s="1">
        <v>43830</v>
      </c>
      <c r="H2412">
        <v>2019</v>
      </c>
      <c r="I2412" t="s">
        <v>17</v>
      </c>
      <c r="J2412">
        <v>90</v>
      </c>
      <c r="K2412" t="s">
        <v>4452</v>
      </c>
      <c r="L2412" t="s">
        <v>62</v>
      </c>
      <c r="M2412" t="s">
        <v>442</v>
      </c>
      <c r="N2412">
        <v>0</v>
      </c>
      <c r="O2412" t="str">
        <f t="shared" si="111"/>
        <v/>
      </c>
      <c r="P2412" t="str">
        <f t="shared" si="112"/>
        <v>80 - 100 минут</v>
      </c>
      <c r="Q2412" t="str">
        <f>VLOOKUP(L2412,[1]Лист1!$A:$B,2,0)</f>
        <v>Comedies</v>
      </c>
      <c r="R2412" s="5" t="str">
        <f t="shared" si="113"/>
        <v>2019</v>
      </c>
    </row>
    <row r="2413" spans="1:18" x14ac:dyDescent="0.25">
      <c r="A2413" s="4">
        <v>2411</v>
      </c>
      <c r="B2413" t="s">
        <v>6950</v>
      </c>
      <c r="C2413" t="s">
        <v>22756</v>
      </c>
      <c r="D2413" t="s">
        <v>6951</v>
      </c>
      <c r="E2413" t="s">
        <v>6952</v>
      </c>
      <c r="F2413" t="s">
        <v>16</v>
      </c>
      <c r="G2413" s="1">
        <v>43830</v>
      </c>
      <c r="H2413">
        <v>2019</v>
      </c>
      <c r="I2413" t="s">
        <v>23</v>
      </c>
      <c r="J2413">
        <v>89</v>
      </c>
      <c r="K2413" t="s">
        <v>62</v>
      </c>
      <c r="L2413" t="s">
        <v>62</v>
      </c>
      <c r="M2413">
        <v>0</v>
      </c>
      <c r="N2413">
        <v>0</v>
      </c>
      <c r="O2413" t="str">
        <f t="shared" si="111"/>
        <v/>
      </c>
      <c r="P2413" t="str">
        <f t="shared" si="112"/>
        <v>80 - 100 минут</v>
      </c>
      <c r="Q2413" t="str">
        <f>VLOOKUP(L2413,[1]Лист1!$A:$B,2,0)</f>
        <v>Comedies</v>
      </c>
      <c r="R2413" s="5" t="str">
        <f t="shared" si="113"/>
        <v>2019</v>
      </c>
    </row>
    <row r="2414" spans="1:18" x14ac:dyDescent="0.25">
      <c r="A2414" s="4">
        <v>2412</v>
      </c>
      <c r="B2414" t="s">
        <v>6953</v>
      </c>
      <c r="C2414" t="s">
        <v>22756</v>
      </c>
      <c r="D2414" t="s">
        <v>6954</v>
      </c>
      <c r="E2414" t="s">
        <v>6955</v>
      </c>
      <c r="F2414" t="s">
        <v>85</v>
      </c>
      <c r="G2414" s="1">
        <v>43826</v>
      </c>
      <c r="H2414">
        <v>2018</v>
      </c>
      <c r="I2414" t="s">
        <v>23</v>
      </c>
      <c r="J2414">
        <v>103</v>
      </c>
      <c r="K2414" t="s">
        <v>224</v>
      </c>
      <c r="L2414" t="s">
        <v>62</v>
      </c>
      <c r="M2414" t="s">
        <v>49</v>
      </c>
      <c r="N2414">
        <v>0</v>
      </c>
      <c r="O2414" t="str">
        <f t="shared" si="111"/>
        <v/>
      </c>
      <c r="P2414" t="str">
        <f t="shared" si="112"/>
        <v>100 - 120 минут</v>
      </c>
      <c r="Q2414" t="str">
        <f>VLOOKUP(L2414,[1]Лист1!$A:$B,2,0)</f>
        <v>Comedies</v>
      </c>
      <c r="R2414" s="5" t="str">
        <f t="shared" si="113"/>
        <v>2019</v>
      </c>
    </row>
    <row r="2415" spans="1:18" x14ac:dyDescent="0.25">
      <c r="A2415" s="4">
        <v>2413</v>
      </c>
      <c r="B2415" t="s">
        <v>6956</v>
      </c>
      <c r="C2415" t="s">
        <v>22756</v>
      </c>
      <c r="D2415" t="s">
        <v>6957</v>
      </c>
      <c r="E2415" t="s">
        <v>6958</v>
      </c>
      <c r="F2415" t="s">
        <v>284</v>
      </c>
      <c r="G2415" s="1">
        <v>43827</v>
      </c>
      <c r="H2415">
        <v>2019</v>
      </c>
      <c r="I2415" t="s">
        <v>23</v>
      </c>
      <c r="J2415">
        <v>120</v>
      </c>
      <c r="K2415" t="s">
        <v>75</v>
      </c>
      <c r="L2415" t="s">
        <v>47</v>
      </c>
      <c r="M2415" t="s">
        <v>49</v>
      </c>
      <c r="N2415">
        <v>0</v>
      </c>
      <c r="O2415" t="str">
        <f t="shared" si="111"/>
        <v/>
      </c>
      <c r="P2415" t="str">
        <f t="shared" si="112"/>
        <v>120 - 140 минут</v>
      </c>
      <c r="Q2415" t="str">
        <f>VLOOKUP(L2415,[1]Лист1!$A:$B,2,0)</f>
        <v>Dramas</v>
      </c>
      <c r="R2415" s="5" t="str">
        <f t="shared" si="113"/>
        <v>2019</v>
      </c>
    </row>
    <row r="2416" spans="1:18" x14ac:dyDescent="0.25">
      <c r="A2416" s="4">
        <v>2414</v>
      </c>
      <c r="B2416" t="s">
        <v>6959</v>
      </c>
      <c r="C2416" t="s">
        <v>22756</v>
      </c>
      <c r="D2416" t="s">
        <v>6960</v>
      </c>
      <c r="E2416" t="s">
        <v>6961</v>
      </c>
      <c r="F2416" t="s">
        <v>246</v>
      </c>
      <c r="G2416" s="1">
        <v>43826</v>
      </c>
      <c r="H2416">
        <v>2013</v>
      </c>
      <c r="I2416" t="s">
        <v>23</v>
      </c>
      <c r="J2416">
        <v>102</v>
      </c>
      <c r="K2416" t="s">
        <v>849</v>
      </c>
      <c r="L2416" t="s">
        <v>237</v>
      </c>
      <c r="M2416" t="s">
        <v>42</v>
      </c>
      <c r="N2416" t="s">
        <v>49</v>
      </c>
      <c r="O2416" t="str">
        <f t="shared" si="111"/>
        <v/>
      </c>
      <c r="P2416" t="str">
        <f t="shared" si="112"/>
        <v>100 - 120 минут</v>
      </c>
      <c r="Q2416" t="str">
        <f>VLOOKUP(L2416,[1]Лист1!$A:$B,2,0)</f>
        <v>Action &amp; Adventure</v>
      </c>
      <c r="R2416" s="5" t="str">
        <f t="shared" si="113"/>
        <v>2019</v>
      </c>
    </row>
    <row r="2417" spans="1:18" x14ac:dyDescent="0.25">
      <c r="A2417" s="4">
        <v>2415</v>
      </c>
      <c r="B2417" t="s">
        <v>6962</v>
      </c>
      <c r="C2417" t="s">
        <v>22756</v>
      </c>
      <c r="D2417" t="s">
        <v>6963</v>
      </c>
      <c r="E2417" t="s">
        <v>6964</v>
      </c>
      <c r="F2417" t="s">
        <v>657</v>
      </c>
      <c r="G2417" s="1">
        <v>43826</v>
      </c>
      <c r="H2417">
        <v>2018</v>
      </c>
      <c r="I2417" t="s">
        <v>54</v>
      </c>
      <c r="J2417">
        <v>73</v>
      </c>
      <c r="K2417" t="s">
        <v>128</v>
      </c>
      <c r="L2417" t="s">
        <v>18</v>
      </c>
      <c r="M2417" t="s">
        <v>49</v>
      </c>
      <c r="N2417">
        <v>0</v>
      </c>
      <c r="O2417" t="str">
        <f t="shared" si="111"/>
        <v/>
      </c>
      <c r="P2417" t="str">
        <f t="shared" si="112"/>
        <v>60 - 80 минут</v>
      </c>
      <c r="Q2417" t="str">
        <f>VLOOKUP(L2417,[1]Лист1!$A:$B,2,0)</f>
        <v>Documentaries</v>
      </c>
      <c r="R2417" s="5" t="str">
        <f t="shared" si="113"/>
        <v>2019</v>
      </c>
    </row>
    <row r="2418" spans="1:18" x14ac:dyDescent="0.25">
      <c r="A2418" s="4">
        <v>2416</v>
      </c>
      <c r="B2418" t="s">
        <v>6965</v>
      </c>
      <c r="C2418" t="s">
        <v>22756</v>
      </c>
      <c r="D2418" t="s">
        <v>6966</v>
      </c>
      <c r="E2418" t="s">
        <v>6967</v>
      </c>
      <c r="F2418" t="s">
        <v>737</v>
      </c>
      <c r="G2418" s="1">
        <v>43825</v>
      </c>
      <c r="H2418">
        <v>2019</v>
      </c>
      <c r="I2418" t="s">
        <v>23</v>
      </c>
      <c r="J2418">
        <v>79</v>
      </c>
      <c r="K2418" t="s">
        <v>46</v>
      </c>
      <c r="L2418" t="s">
        <v>47</v>
      </c>
      <c r="M2418" t="s">
        <v>48</v>
      </c>
      <c r="N2418" t="s">
        <v>49</v>
      </c>
      <c r="O2418" t="str">
        <f t="shared" si="111"/>
        <v/>
      </c>
      <c r="P2418" t="str">
        <f t="shared" si="112"/>
        <v>60 - 80 минут</v>
      </c>
      <c r="Q2418" t="str">
        <f>VLOOKUP(L2418,[1]Лист1!$A:$B,2,0)</f>
        <v>Dramas</v>
      </c>
      <c r="R2418" s="5" t="str">
        <f t="shared" si="113"/>
        <v>2019</v>
      </c>
    </row>
    <row r="2419" spans="1:18" x14ac:dyDescent="0.25">
      <c r="A2419" s="4">
        <v>2417</v>
      </c>
      <c r="B2419" t="s">
        <v>6968</v>
      </c>
      <c r="C2419" t="s">
        <v>22757</v>
      </c>
      <c r="D2419" t="s">
        <v>6969</v>
      </c>
      <c r="E2419" t="s">
        <v>6970</v>
      </c>
      <c r="F2419" t="s">
        <v>16</v>
      </c>
      <c r="G2419" s="1">
        <v>43825</v>
      </c>
      <c r="H2419">
        <v>2019</v>
      </c>
      <c r="I2419" t="s">
        <v>23</v>
      </c>
      <c r="J2419">
        <v>2</v>
      </c>
      <c r="K2419" t="s">
        <v>6971</v>
      </c>
      <c r="L2419" t="s">
        <v>25</v>
      </c>
      <c r="M2419" t="s">
        <v>193</v>
      </c>
      <c r="N2419" t="s">
        <v>168</v>
      </c>
      <c r="O2419" t="str">
        <f t="shared" si="111"/>
        <v>2 сезона</v>
      </c>
      <c r="P2419" t="str">
        <f t="shared" si="112"/>
        <v/>
      </c>
      <c r="Q2419" t="str">
        <f>VLOOKUP(L2419,[1]Лист1!$A:$B,2,0)</f>
        <v>Crime</v>
      </c>
      <c r="R2419" s="5" t="str">
        <f t="shared" si="113"/>
        <v>2019</v>
      </c>
    </row>
    <row r="2420" spans="1:18" x14ac:dyDescent="0.25">
      <c r="A2420" s="4">
        <v>2418</v>
      </c>
      <c r="B2420" t="s">
        <v>6972</v>
      </c>
      <c r="C2420" t="s">
        <v>22756</v>
      </c>
      <c r="D2420" t="s">
        <v>6973</v>
      </c>
      <c r="E2420" t="s">
        <v>3210</v>
      </c>
      <c r="F2420" t="s">
        <v>16</v>
      </c>
      <c r="G2420" s="1">
        <v>43824</v>
      </c>
      <c r="H2420">
        <v>2019</v>
      </c>
      <c r="I2420" t="s">
        <v>270</v>
      </c>
      <c r="J2420">
        <v>97</v>
      </c>
      <c r="K2420" t="s">
        <v>1383</v>
      </c>
      <c r="L2420" t="s">
        <v>237</v>
      </c>
      <c r="M2420" t="s">
        <v>259</v>
      </c>
      <c r="N2420" t="s">
        <v>152</v>
      </c>
      <c r="O2420" t="str">
        <f t="shared" si="111"/>
        <v/>
      </c>
      <c r="P2420" t="str">
        <f t="shared" si="112"/>
        <v>80 - 100 минут</v>
      </c>
      <c r="Q2420" t="str">
        <f>VLOOKUP(L2420,[1]Лист1!$A:$B,2,0)</f>
        <v>Action &amp; Adventure</v>
      </c>
      <c r="R2420" s="5" t="str">
        <f t="shared" si="113"/>
        <v>2019</v>
      </c>
    </row>
    <row r="2421" spans="1:18" x14ac:dyDescent="0.25">
      <c r="A2421" s="4">
        <v>2419</v>
      </c>
      <c r="B2421" t="s">
        <v>6974</v>
      </c>
      <c r="C2421" t="s">
        <v>22756</v>
      </c>
      <c r="D2421" t="s">
        <v>6975</v>
      </c>
      <c r="E2421" t="s">
        <v>6976</v>
      </c>
      <c r="F2421" t="s">
        <v>284</v>
      </c>
      <c r="G2421" s="1">
        <v>43824</v>
      </c>
      <c r="H2421">
        <v>2017</v>
      </c>
      <c r="I2421" t="s">
        <v>39</v>
      </c>
      <c r="J2421">
        <v>91</v>
      </c>
      <c r="K2421" t="s">
        <v>6977</v>
      </c>
      <c r="L2421" t="s">
        <v>524</v>
      </c>
      <c r="M2421" t="s">
        <v>143</v>
      </c>
      <c r="N2421">
        <v>0</v>
      </c>
      <c r="O2421" t="str">
        <f t="shared" si="111"/>
        <v/>
      </c>
      <c r="P2421" t="str">
        <f t="shared" si="112"/>
        <v>80 - 100 минут</v>
      </c>
      <c r="Q2421" t="str">
        <f>VLOOKUP(L2421,[1]Лист1!$A:$B,2,0)</f>
        <v>Anime</v>
      </c>
      <c r="R2421" s="5" t="str">
        <f t="shared" si="113"/>
        <v>2019</v>
      </c>
    </row>
    <row r="2422" spans="1:18" x14ac:dyDescent="0.25">
      <c r="A2422" s="4">
        <v>2420</v>
      </c>
      <c r="B2422" t="s">
        <v>6978</v>
      </c>
      <c r="C2422" t="s">
        <v>22756</v>
      </c>
      <c r="D2422" t="s">
        <v>6979</v>
      </c>
      <c r="E2422" t="s">
        <v>6980</v>
      </c>
      <c r="F2422" t="s">
        <v>16</v>
      </c>
      <c r="G2422" s="1">
        <v>43824</v>
      </c>
      <c r="H2422">
        <v>2019</v>
      </c>
      <c r="I2422" t="s">
        <v>17</v>
      </c>
      <c r="J2422">
        <v>96</v>
      </c>
      <c r="K2422" t="s">
        <v>40</v>
      </c>
      <c r="L2422" t="s">
        <v>41</v>
      </c>
      <c r="M2422" t="s">
        <v>42</v>
      </c>
      <c r="N2422">
        <v>0</v>
      </c>
      <c r="O2422" t="str">
        <f t="shared" si="111"/>
        <v/>
      </c>
      <c r="P2422" t="str">
        <f t="shared" si="112"/>
        <v>80 - 100 минут</v>
      </c>
      <c r="Q2422" t="str">
        <f>VLOOKUP(L2422,[1]Лист1!$A:$B,2,0)</f>
        <v>Kids</v>
      </c>
      <c r="R2422" s="5" t="str">
        <f t="shared" si="113"/>
        <v>2019</v>
      </c>
    </row>
    <row r="2423" spans="1:18" x14ac:dyDescent="0.25">
      <c r="A2423" s="4">
        <v>2421</v>
      </c>
      <c r="B2423" t="s">
        <v>6981</v>
      </c>
      <c r="C2423" t="s">
        <v>22756</v>
      </c>
      <c r="D2423" t="s">
        <v>6982</v>
      </c>
      <c r="E2423" t="s">
        <v>2481</v>
      </c>
      <c r="F2423" t="s">
        <v>6983</v>
      </c>
      <c r="G2423" s="1">
        <v>43824</v>
      </c>
      <c r="H2423">
        <v>2019</v>
      </c>
      <c r="I2423" t="s">
        <v>270</v>
      </c>
      <c r="J2423">
        <v>103</v>
      </c>
      <c r="K2423" t="s">
        <v>242</v>
      </c>
      <c r="L2423" t="s">
        <v>237</v>
      </c>
      <c r="M2423" t="s">
        <v>63</v>
      </c>
      <c r="N2423">
        <v>0</v>
      </c>
      <c r="O2423" t="str">
        <f t="shared" si="111"/>
        <v/>
      </c>
      <c r="P2423" t="str">
        <f t="shared" si="112"/>
        <v>100 - 120 минут</v>
      </c>
      <c r="Q2423" t="str">
        <f>VLOOKUP(L2423,[1]Лист1!$A:$B,2,0)</f>
        <v>Action &amp; Adventure</v>
      </c>
      <c r="R2423" s="5" t="str">
        <f t="shared" si="113"/>
        <v>2019</v>
      </c>
    </row>
    <row r="2424" spans="1:18" x14ac:dyDescent="0.25">
      <c r="A2424" s="4">
        <v>2422</v>
      </c>
      <c r="B2424" t="s">
        <v>6984</v>
      </c>
      <c r="C2424" t="s">
        <v>22756</v>
      </c>
      <c r="D2424" t="s">
        <v>6985</v>
      </c>
      <c r="E2424" t="s">
        <v>6986</v>
      </c>
      <c r="F2424" t="s">
        <v>22</v>
      </c>
      <c r="G2424" s="1">
        <v>43824</v>
      </c>
      <c r="H2424">
        <v>2017</v>
      </c>
      <c r="I2424" t="s">
        <v>270</v>
      </c>
      <c r="J2424">
        <v>95</v>
      </c>
      <c r="K2424" t="s">
        <v>849</v>
      </c>
      <c r="L2424" t="s">
        <v>237</v>
      </c>
      <c r="M2424" t="s">
        <v>42</v>
      </c>
      <c r="N2424" t="s">
        <v>49</v>
      </c>
      <c r="O2424" t="str">
        <f t="shared" si="111"/>
        <v/>
      </c>
      <c r="P2424" t="str">
        <f t="shared" si="112"/>
        <v>80 - 100 минут</v>
      </c>
      <c r="Q2424" t="str">
        <f>VLOOKUP(L2424,[1]Лист1!$A:$B,2,0)</f>
        <v>Action &amp; Adventure</v>
      </c>
      <c r="R2424" s="5" t="str">
        <f t="shared" si="113"/>
        <v>2019</v>
      </c>
    </row>
    <row r="2425" spans="1:18" x14ac:dyDescent="0.25">
      <c r="A2425" s="4">
        <v>2423</v>
      </c>
      <c r="B2425" t="s">
        <v>6987</v>
      </c>
      <c r="C2425" t="s">
        <v>22756</v>
      </c>
      <c r="D2425" t="s">
        <v>6988</v>
      </c>
      <c r="E2425" t="s">
        <v>2673</v>
      </c>
      <c r="F2425" t="s">
        <v>16</v>
      </c>
      <c r="G2425" s="1">
        <v>43824</v>
      </c>
      <c r="H2425">
        <v>2019</v>
      </c>
      <c r="I2425" t="s">
        <v>17</v>
      </c>
      <c r="J2425">
        <v>83</v>
      </c>
      <c r="K2425" t="s">
        <v>6989</v>
      </c>
      <c r="L2425" t="s">
        <v>151</v>
      </c>
      <c r="M2425" t="s">
        <v>152</v>
      </c>
      <c r="N2425" t="s">
        <v>232</v>
      </c>
      <c r="O2425" t="str">
        <f t="shared" si="111"/>
        <v/>
      </c>
      <c r="P2425" t="str">
        <f t="shared" si="112"/>
        <v>80 - 100 минут</v>
      </c>
      <c r="Q2425" t="str">
        <f>VLOOKUP(L2425,[1]Лист1!$A:$B,2,0)</f>
        <v>Horror</v>
      </c>
      <c r="R2425" s="5" t="str">
        <f t="shared" si="113"/>
        <v>2019</v>
      </c>
    </row>
    <row r="2426" spans="1:18" x14ac:dyDescent="0.25">
      <c r="A2426" s="4">
        <v>2424</v>
      </c>
      <c r="B2426" t="s">
        <v>6990</v>
      </c>
      <c r="C2426" t="s">
        <v>22756</v>
      </c>
      <c r="D2426" t="s">
        <v>6991</v>
      </c>
      <c r="E2426" t="s">
        <v>6070</v>
      </c>
      <c r="F2426" t="s">
        <v>53</v>
      </c>
      <c r="G2426" s="1">
        <v>43819</v>
      </c>
      <c r="H2426">
        <v>2015</v>
      </c>
      <c r="I2426" t="s">
        <v>23</v>
      </c>
      <c r="J2426">
        <v>107</v>
      </c>
      <c r="K2426" t="s">
        <v>75</v>
      </c>
      <c r="L2426" t="s">
        <v>47</v>
      </c>
      <c r="M2426" t="s">
        <v>49</v>
      </c>
      <c r="N2426">
        <v>0</v>
      </c>
      <c r="O2426" t="str">
        <f t="shared" si="111"/>
        <v/>
      </c>
      <c r="P2426" t="str">
        <f t="shared" si="112"/>
        <v>100 - 120 минут</v>
      </c>
      <c r="Q2426" t="str">
        <f>VLOOKUP(L2426,[1]Лист1!$A:$B,2,0)</f>
        <v>Dramas</v>
      </c>
      <c r="R2426" s="5" t="str">
        <f t="shared" si="113"/>
        <v>2019</v>
      </c>
    </row>
    <row r="2427" spans="1:18" x14ac:dyDescent="0.25">
      <c r="A2427" s="4">
        <v>2425</v>
      </c>
      <c r="B2427" t="s">
        <v>6992</v>
      </c>
      <c r="C2427" t="s">
        <v>22756</v>
      </c>
      <c r="D2427" t="s">
        <v>6993</v>
      </c>
      <c r="E2427" t="s">
        <v>6994</v>
      </c>
      <c r="F2427" t="s">
        <v>1156</v>
      </c>
      <c r="G2427" s="1">
        <v>43823</v>
      </c>
      <c r="H2427">
        <v>2019</v>
      </c>
      <c r="I2427" t="s">
        <v>54</v>
      </c>
      <c r="J2427">
        <v>117</v>
      </c>
      <c r="K2427" t="s">
        <v>217</v>
      </c>
      <c r="L2427" t="s">
        <v>62</v>
      </c>
      <c r="M2427" t="s">
        <v>49</v>
      </c>
      <c r="N2427" t="s">
        <v>70</v>
      </c>
      <c r="O2427" t="str">
        <f t="shared" si="111"/>
        <v/>
      </c>
      <c r="P2427" t="str">
        <f t="shared" si="112"/>
        <v>100 - 120 минут</v>
      </c>
      <c r="Q2427" t="str">
        <f>VLOOKUP(L2427,[1]Лист1!$A:$B,2,0)</f>
        <v>Comedies</v>
      </c>
      <c r="R2427" s="5" t="str">
        <f t="shared" si="113"/>
        <v>2019</v>
      </c>
    </row>
    <row r="2428" spans="1:18" x14ac:dyDescent="0.25">
      <c r="A2428" s="4">
        <v>2426</v>
      </c>
      <c r="B2428" t="s">
        <v>6995</v>
      </c>
      <c r="C2428" t="s">
        <v>22756</v>
      </c>
      <c r="D2428" t="s">
        <v>6996</v>
      </c>
      <c r="E2428" t="s">
        <v>6997</v>
      </c>
      <c r="F2428" t="s">
        <v>16</v>
      </c>
      <c r="G2428" s="1">
        <v>43823</v>
      </c>
      <c r="H2428">
        <v>2019</v>
      </c>
      <c r="I2428" t="s">
        <v>39</v>
      </c>
      <c r="J2428">
        <v>70</v>
      </c>
      <c r="K2428" t="s">
        <v>40</v>
      </c>
      <c r="L2428" t="s">
        <v>41</v>
      </c>
      <c r="M2428" t="s">
        <v>42</v>
      </c>
      <c r="N2428">
        <v>0</v>
      </c>
      <c r="O2428" t="str">
        <f t="shared" si="111"/>
        <v/>
      </c>
      <c r="P2428" t="str">
        <f t="shared" si="112"/>
        <v>60 - 80 минут</v>
      </c>
      <c r="Q2428" t="str">
        <f>VLOOKUP(L2428,[1]Лист1!$A:$B,2,0)</f>
        <v>Kids</v>
      </c>
      <c r="R2428" s="5" t="str">
        <f t="shared" si="113"/>
        <v>2019</v>
      </c>
    </row>
    <row r="2429" spans="1:18" x14ac:dyDescent="0.25">
      <c r="A2429" s="4">
        <v>2427</v>
      </c>
      <c r="B2429" t="s">
        <v>6998</v>
      </c>
      <c r="C2429" t="s">
        <v>22756</v>
      </c>
      <c r="D2429" t="s">
        <v>6999</v>
      </c>
      <c r="E2429" t="s">
        <v>7000</v>
      </c>
      <c r="F2429" t="s">
        <v>85</v>
      </c>
      <c r="G2429" s="1">
        <v>43819</v>
      </c>
      <c r="H2429">
        <v>2018</v>
      </c>
      <c r="I2429" t="s">
        <v>23</v>
      </c>
      <c r="J2429">
        <v>82</v>
      </c>
      <c r="K2429" t="s">
        <v>534</v>
      </c>
      <c r="L2429" t="s">
        <v>390</v>
      </c>
      <c r="M2429" t="s">
        <v>70</v>
      </c>
      <c r="N2429">
        <v>0</v>
      </c>
      <c r="O2429" t="str">
        <f t="shared" si="111"/>
        <v/>
      </c>
      <c r="P2429" t="str">
        <f t="shared" si="112"/>
        <v>80 - 100 минут</v>
      </c>
      <c r="Q2429" t="str">
        <f>VLOOKUP(L2429,[1]Лист1!$A:$B,2,0)</f>
        <v>International</v>
      </c>
      <c r="R2429" s="5" t="str">
        <f t="shared" si="113"/>
        <v>2019</v>
      </c>
    </row>
    <row r="2430" spans="1:18" x14ac:dyDescent="0.25">
      <c r="A2430" s="4">
        <v>2428</v>
      </c>
      <c r="B2430" t="s">
        <v>7001</v>
      </c>
      <c r="C2430" t="s">
        <v>22756</v>
      </c>
      <c r="D2430" t="s">
        <v>7002</v>
      </c>
      <c r="E2430" t="s">
        <v>7003</v>
      </c>
      <c r="F2430" t="s">
        <v>16</v>
      </c>
      <c r="G2430" s="1">
        <v>43821</v>
      </c>
      <c r="H2430">
        <v>2019</v>
      </c>
      <c r="I2430" t="s">
        <v>270</v>
      </c>
      <c r="J2430">
        <v>90</v>
      </c>
      <c r="K2430" t="s">
        <v>156</v>
      </c>
      <c r="L2430" t="s">
        <v>156</v>
      </c>
      <c r="M2430">
        <v>0</v>
      </c>
      <c r="N2430">
        <v>0</v>
      </c>
      <c r="O2430" t="str">
        <f t="shared" si="111"/>
        <v/>
      </c>
      <c r="P2430" t="str">
        <f t="shared" si="112"/>
        <v>80 - 100 минут</v>
      </c>
      <c r="Q2430" t="str">
        <f>VLOOKUP(L2430,[1]Лист1!$A:$B,2,0)</f>
        <v>Thrillers</v>
      </c>
      <c r="R2430" s="5" t="str">
        <f t="shared" si="113"/>
        <v>2019</v>
      </c>
    </row>
    <row r="2431" spans="1:18" x14ac:dyDescent="0.25">
      <c r="A2431" s="4">
        <v>2429</v>
      </c>
      <c r="B2431" t="s">
        <v>7004</v>
      </c>
      <c r="C2431" t="s">
        <v>22756</v>
      </c>
      <c r="D2431" t="s">
        <v>7005</v>
      </c>
      <c r="E2431" t="s">
        <v>7006</v>
      </c>
      <c r="F2431" t="s">
        <v>645</v>
      </c>
      <c r="G2431" s="1">
        <v>43820</v>
      </c>
      <c r="H2431">
        <v>2019</v>
      </c>
      <c r="I2431" t="s">
        <v>110</v>
      </c>
      <c r="J2431">
        <v>86</v>
      </c>
      <c r="K2431" t="s">
        <v>1496</v>
      </c>
      <c r="L2431" t="s">
        <v>41</v>
      </c>
      <c r="M2431" t="s">
        <v>442</v>
      </c>
      <c r="N2431">
        <v>0</v>
      </c>
      <c r="O2431" t="str">
        <f t="shared" si="111"/>
        <v/>
      </c>
      <c r="P2431" t="str">
        <f t="shared" si="112"/>
        <v>80 - 100 минут</v>
      </c>
      <c r="Q2431" t="str">
        <f>VLOOKUP(L2431,[1]Лист1!$A:$B,2,0)</f>
        <v>Kids</v>
      </c>
      <c r="R2431" s="5" t="str">
        <f t="shared" si="113"/>
        <v>2019</v>
      </c>
    </row>
    <row r="2432" spans="1:18" x14ac:dyDescent="0.25">
      <c r="A2432" s="4">
        <v>2430</v>
      </c>
      <c r="B2432" t="s">
        <v>7007</v>
      </c>
      <c r="C2432" t="s">
        <v>22756</v>
      </c>
      <c r="D2432" t="s">
        <v>7008</v>
      </c>
      <c r="E2432" t="s">
        <v>7009</v>
      </c>
      <c r="F2432" t="s">
        <v>357</v>
      </c>
      <c r="G2432" s="1">
        <v>43820</v>
      </c>
      <c r="H2432">
        <v>2017</v>
      </c>
      <c r="I2432" t="s">
        <v>39</v>
      </c>
      <c r="J2432">
        <v>86</v>
      </c>
      <c r="K2432" t="s">
        <v>224</v>
      </c>
      <c r="L2432" t="s">
        <v>62</v>
      </c>
      <c r="M2432" t="s">
        <v>49</v>
      </c>
      <c r="N2432">
        <v>0</v>
      </c>
      <c r="O2432" t="str">
        <f t="shared" si="111"/>
        <v/>
      </c>
      <c r="P2432" t="str">
        <f t="shared" si="112"/>
        <v>80 - 100 минут</v>
      </c>
      <c r="Q2432" t="str">
        <f>VLOOKUP(L2432,[1]Лист1!$A:$B,2,0)</f>
        <v>Comedies</v>
      </c>
      <c r="R2432" s="5" t="str">
        <f t="shared" si="113"/>
        <v>2019</v>
      </c>
    </row>
    <row r="2433" spans="1:18" x14ac:dyDescent="0.25">
      <c r="A2433" s="4">
        <v>2431</v>
      </c>
      <c r="B2433" t="s">
        <v>7010</v>
      </c>
      <c r="C2433" t="s">
        <v>22756</v>
      </c>
      <c r="D2433" t="s">
        <v>7011</v>
      </c>
      <c r="E2433" t="s">
        <v>6070</v>
      </c>
      <c r="F2433" t="s">
        <v>357</v>
      </c>
      <c r="G2433" s="1">
        <v>43819</v>
      </c>
      <c r="H2433">
        <v>2014</v>
      </c>
      <c r="I2433" t="s">
        <v>54</v>
      </c>
      <c r="J2433">
        <v>113</v>
      </c>
      <c r="K2433" t="s">
        <v>463</v>
      </c>
      <c r="L2433" t="s">
        <v>47</v>
      </c>
      <c r="M2433" t="s">
        <v>49</v>
      </c>
      <c r="N2433" t="s">
        <v>143</v>
      </c>
      <c r="O2433" t="str">
        <f t="shared" si="111"/>
        <v/>
      </c>
      <c r="P2433" t="str">
        <f t="shared" si="112"/>
        <v>100 - 120 минут</v>
      </c>
      <c r="Q2433" t="str">
        <f>VLOOKUP(L2433,[1]Лист1!$A:$B,2,0)</f>
        <v>Dramas</v>
      </c>
      <c r="R2433" s="5" t="str">
        <f t="shared" si="113"/>
        <v>2019</v>
      </c>
    </row>
    <row r="2434" spans="1:18" x14ac:dyDescent="0.25">
      <c r="A2434" s="4">
        <v>2432</v>
      </c>
      <c r="B2434" t="s">
        <v>7012</v>
      </c>
      <c r="C2434" t="s">
        <v>22756</v>
      </c>
      <c r="D2434" t="s">
        <v>7013</v>
      </c>
      <c r="E2434" t="s">
        <v>7014</v>
      </c>
      <c r="F2434" t="s">
        <v>357</v>
      </c>
      <c r="G2434" s="1">
        <v>43819</v>
      </c>
      <c r="H2434">
        <v>2015</v>
      </c>
      <c r="I2434" t="s">
        <v>39</v>
      </c>
      <c r="J2434">
        <v>141</v>
      </c>
      <c r="K2434" t="s">
        <v>463</v>
      </c>
      <c r="L2434" t="s">
        <v>47</v>
      </c>
      <c r="M2434" t="s">
        <v>49</v>
      </c>
      <c r="N2434" t="s">
        <v>143</v>
      </c>
      <c r="O2434" t="str">
        <f t="shared" si="111"/>
        <v/>
      </c>
      <c r="P2434" t="str">
        <f t="shared" si="112"/>
        <v>140 минут +</v>
      </c>
      <c r="Q2434" t="str">
        <f>VLOOKUP(L2434,[1]Лист1!$A:$B,2,0)</f>
        <v>Dramas</v>
      </c>
      <c r="R2434" s="5" t="str">
        <f t="shared" si="113"/>
        <v>2019</v>
      </c>
    </row>
    <row r="2435" spans="1:18" x14ac:dyDescent="0.25">
      <c r="A2435" s="4">
        <v>2433</v>
      </c>
      <c r="B2435" t="s">
        <v>7015</v>
      </c>
      <c r="C2435" t="s">
        <v>22756</v>
      </c>
      <c r="D2435" t="s">
        <v>7016</v>
      </c>
      <c r="E2435" t="s">
        <v>7017</v>
      </c>
      <c r="F2435" t="s">
        <v>53</v>
      </c>
      <c r="G2435" s="1">
        <v>43819</v>
      </c>
      <c r="H2435">
        <v>2019</v>
      </c>
      <c r="I2435" t="s">
        <v>17</v>
      </c>
      <c r="J2435">
        <v>126</v>
      </c>
      <c r="K2435" t="s">
        <v>47</v>
      </c>
      <c r="L2435" t="s">
        <v>47</v>
      </c>
      <c r="M2435">
        <v>0</v>
      </c>
      <c r="N2435">
        <v>0</v>
      </c>
      <c r="O2435" t="str">
        <f t="shared" ref="O2435:O2498" si="114">IF(C2435="Сериал",IF(J2435=1,"1 сезон",IF(AND(J2435&gt;=2,J2435&lt;=4),CONCATENATE(J2435," сезона"),IF(J2435=5,CONCATENATE(J2435," сезонов"),IF(J2435&gt;=6,"более 5 сезонов")))),"")</f>
        <v/>
      </c>
      <c r="P2435" t="str">
        <f t="shared" ref="P2435:P2498" si="115">IF(C2435="Фильм",IF(J2435&lt;40,"0 - 40 минут",IF(AND(J2435&gt;=40,J2435&lt;60),"40 - 60 минут",IF(AND(J2435&gt;=60,J2435&lt;80),"60 - 80 минут",IF(AND(J2435&gt;=80,J2435&lt;100),"80 - 100 минут",IF(AND(J2435&gt;=100,J2435&lt;120),"100 - 120 минут",IF(AND(J2435&gt;=120,J2435&lt;140),"120 - 140 минут",IF(J2435&gt;=140,"140 минут +",))))))),"")</f>
        <v>120 - 140 минут</v>
      </c>
      <c r="Q2435" t="str">
        <f>VLOOKUP(L2435,[1]Лист1!$A:$B,2,0)</f>
        <v>Dramas</v>
      </c>
      <c r="R2435" s="5" t="str">
        <f t="shared" ref="R2435:R2498" si="116">TEXT(G2435,"гггг")</f>
        <v>2019</v>
      </c>
    </row>
    <row r="2436" spans="1:18" x14ac:dyDescent="0.25">
      <c r="A2436" s="4">
        <v>2434</v>
      </c>
      <c r="B2436" t="s">
        <v>7018</v>
      </c>
      <c r="C2436" t="s">
        <v>22756</v>
      </c>
      <c r="D2436" t="s">
        <v>7019</v>
      </c>
      <c r="E2436" t="s">
        <v>7020</v>
      </c>
      <c r="F2436" t="s">
        <v>16</v>
      </c>
      <c r="G2436" s="1">
        <v>43818</v>
      </c>
      <c r="H2436">
        <v>2019</v>
      </c>
      <c r="I2436" t="s">
        <v>39</v>
      </c>
      <c r="J2436">
        <v>25</v>
      </c>
      <c r="K2436" t="s">
        <v>128</v>
      </c>
      <c r="L2436" t="s">
        <v>18</v>
      </c>
      <c r="M2436" t="s">
        <v>49</v>
      </c>
      <c r="N2436">
        <v>0</v>
      </c>
      <c r="O2436" t="str">
        <f t="shared" si="114"/>
        <v/>
      </c>
      <c r="P2436" t="str">
        <f t="shared" si="115"/>
        <v>0 - 40 минут</v>
      </c>
      <c r="Q2436" t="str">
        <f>VLOOKUP(L2436,[1]Лист1!$A:$B,2,0)</f>
        <v>Documentaries</v>
      </c>
      <c r="R2436" s="5" t="str">
        <f t="shared" si="116"/>
        <v>2019</v>
      </c>
    </row>
    <row r="2437" spans="1:18" x14ac:dyDescent="0.25">
      <c r="A2437" s="4">
        <v>2435</v>
      </c>
      <c r="B2437" t="s">
        <v>7021</v>
      </c>
      <c r="C2437" t="s">
        <v>22757</v>
      </c>
      <c r="D2437" t="s">
        <v>7022</v>
      </c>
      <c r="E2437" t="s">
        <v>7023</v>
      </c>
      <c r="F2437" t="s">
        <v>53</v>
      </c>
      <c r="G2437" s="1">
        <v>43817</v>
      </c>
      <c r="H2437">
        <v>2019</v>
      </c>
      <c r="I2437" t="s">
        <v>23</v>
      </c>
      <c r="J2437">
        <v>1</v>
      </c>
      <c r="K2437" t="s">
        <v>969</v>
      </c>
      <c r="L2437" t="s">
        <v>25</v>
      </c>
      <c r="M2437" t="s">
        <v>106</v>
      </c>
      <c r="N2437">
        <v>0</v>
      </c>
      <c r="O2437" t="str">
        <f t="shared" si="114"/>
        <v>1 сезон</v>
      </c>
      <c r="P2437" t="str">
        <f t="shared" si="115"/>
        <v/>
      </c>
      <c r="Q2437" t="str">
        <f>VLOOKUP(L2437,[1]Лист1!$A:$B,2,0)</f>
        <v>Crime</v>
      </c>
      <c r="R2437" s="5" t="str">
        <f t="shared" si="116"/>
        <v>2019</v>
      </c>
    </row>
    <row r="2438" spans="1:18" x14ac:dyDescent="0.25">
      <c r="A2438" s="4">
        <v>2436</v>
      </c>
      <c r="B2438" t="s">
        <v>7024</v>
      </c>
      <c r="C2438" t="s">
        <v>22756</v>
      </c>
      <c r="D2438" t="s">
        <v>7025</v>
      </c>
      <c r="E2438" t="s">
        <v>7026</v>
      </c>
      <c r="F2438" t="s">
        <v>16</v>
      </c>
      <c r="G2438" s="1">
        <v>43816</v>
      </c>
      <c r="H2438">
        <v>2019</v>
      </c>
      <c r="I2438" t="s">
        <v>23</v>
      </c>
      <c r="J2438">
        <v>63</v>
      </c>
      <c r="K2438" t="s">
        <v>733</v>
      </c>
      <c r="L2438" t="s">
        <v>733</v>
      </c>
      <c r="M2438">
        <v>0</v>
      </c>
      <c r="N2438">
        <v>0</v>
      </c>
      <c r="O2438" t="str">
        <f t="shared" si="114"/>
        <v/>
      </c>
      <c r="P2438" t="str">
        <f t="shared" si="115"/>
        <v>60 - 80 минут</v>
      </c>
      <c r="Q2438" t="str">
        <f>VLOOKUP(L2438,[1]Лист1!$A:$B,2,0)</f>
        <v>Stand-Up</v>
      </c>
      <c r="R2438" s="5" t="str">
        <f t="shared" si="116"/>
        <v>2019</v>
      </c>
    </row>
    <row r="2439" spans="1:18" x14ac:dyDescent="0.25">
      <c r="A2439" s="4">
        <v>2437</v>
      </c>
      <c r="B2439" t="s">
        <v>7027</v>
      </c>
      <c r="C2439" t="s">
        <v>22756</v>
      </c>
      <c r="D2439" t="s">
        <v>7028</v>
      </c>
      <c r="E2439" t="s">
        <v>7029</v>
      </c>
      <c r="F2439" t="s">
        <v>3640</v>
      </c>
      <c r="G2439" s="1">
        <v>43815</v>
      </c>
      <c r="H2439">
        <v>2018</v>
      </c>
      <c r="I2439" t="s">
        <v>23</v>
      </c>
      <c r="J2439">
        <v>136</v>
      </c>
      <c r="K2439" t="s">
        <v>564</v>
      </c>
      <c r="L2439" t="s">
        <v>62</v>
      </c>
      <c r="M2439" t="s">
        <v>63</v>
      </c>
      <c r="N2439" t="s">
        <v>48</v>
      </c>
      <c r="O2439" t="str">
        <f t="shared" si="114"/>
        <v/>
      </c>
      <c r="P2439" t="str">
        <f t="shared" si="115"/>
        <v>120 - 140 минут</v>
      </c>
      <c r="Q2439" t="str">
        <f>VLOOKUP(L2439,[1]Лист1!$A:$B,2,0)</f>
        <v>Comedies</v>
      </c>
      <c r="R2439" s="5" t="str">
        <f t="shared" si="116"/>
        <v>2019</v>
      </c>
    </row>
    <row r="2440" spans="1:18" x14ac:dyDescent="0.25">
      <c r="A2440" s="4">
        <v>2438</v>
      </c>
      <c r="B2440" t="s">
        <v>7030</v>
      </c>
      <c r="C2440" t="s">
        <v>22756</v>
      </c>
      <c r="D2440" t="s">
        <v>7031</v>
      </c>
      <c r="E2440" t="s">
        <v>5137</v>
      </c>
      <c r="F2440" t="s">
        <v>53</v>
      </c>
      <c r="G2440" s="1">
        <v>43815</v>
      </c>
      <c r="H2440">
        <v>2015</v>
      </c>
      <c r="I2440" t="s">
        <v>270</v>
      </c>
      <c r="J2440">
        <v>120</v>
      </c>
      <c r="K2440" t="s">
        <v>46</v>
      </c>
      <c r="L2440" t="s">
        <v>47</v>
      </c>
      <c r="M2440" t="s">
        <v>48</v>
      </c>
      <c r="N2440" t="s">
        <v>49</v>
      </c>
      <c r="O2440" t="str">
        <f t="shared" si="114"/>
        <v/>
      </c>
      <c r="P2440" t="str">
        <f t="shared" si="115"/>
        <v>120 - 140 минут</v>
      </c>
      <c r="Q2440" t="str">
        <f>VLOOKUP(L2440,[1]Лист1!$A:$B,2,0)</f>
        <v>Dramas</v>
      </c>
      <c r="R2440" s="5" t="str">
        <f t="shared" si="116"/>
        <v>2019</v>
      </c>
    </row>
    <row r="2441" spans="1:18" x14ac:dyDescent="0.25">
      <c r="A2441" s="4">
        <v>2439</v>
      </c>
      <c r="B2441" t="s">
        <v>7032</v>
      </c>
      <c r="C2441" t="s">
        <v>22756</v>
      </c>
      <c r="D2441" t="s">
        <v>7033</v>
      </c>
      <c r="E2441" t="s">
        <v>7034</v>
      </c>
      <c r="F2441" t="s">
        <v>67</v>
      </c>
      <c r="G2441" s="1">
        <v>43814</v>
      </c>
      <c r="H2441">
        <v>2015</v>
      </c>
      <c r="I2441" t="s">
        <v>54</v>
      </c>
      <c r="J2441">
        <v>134</v>
      </c>
      <c r="K2441" t="s">
        <v>454</v>
      </c>
      <c r="L2441" t="s">
        <v>62</v>
      </c>
      <c r="M2441" t="s">
        <v>63</v>
      </c>
      <c r="N2441" t="s">
        <v>49</v>
      </c>
      <c r="O2441" t="str">
        <f t="shared" si="114"/>
        <v/>
      </c>
      <c r="P2441" t="str">
        <f t="shared" si="115"/>
        <v>120 - 140 минут</v>
      </c>
      <c r="Q2441" t="str">
        <f>VLOOKUP(L2441,[1]Лист1!$A:$B,2,0)</f>
        <v>Comedies</v>
      </c>
      <c r="R2441" s="5" t="str">
        <f t="shared" si="116"/>
        <v>2019</v>
      </c>
    </row>
    <row r="2442" spans="1:18" x14ac:dyDescent="0.25">
      <c r="A2442" s="4">
        <v>2440</v>
      </c>
      <c r="B2442" t="s">
        <v>7035</v>
      </c>
      <c r="C2442" t="s">
        <v>22757</v>
      </c>
      <c r="D2442" t="s">
        <v>7036</v>
      </c>
      <c r="E2442" t="s">
        <v>5526</v>
      </c>
      <c r="F2442" t="s">
        <v>357</v>
      </c>
      <c r="G2442" s="1">
        <v>43814</v>
      </c>
      <c r="H2442">
        <v>2018</v>
      </c>
      <c r="I2442" t="s">
        <v>23</v>
      </c>
      <c r="J2442">
        <v>1</v>
      </c>
      <c r="K2442" t="s">
        <v>488</v>
      </c>
      <c r="L2442" t="s">
        <v>160</v>
      </c>
      <c r="M2442" t="s">
        <v>168</v>
      </c>
      <c r="N2442">
        <v>0</v>
      </c>
      <c r="O2442" t="str">
        <f t="shared" si="114"/>
        <v>1 сезон</v>
      </c>
      <c r="P2442" t="str">
        <f t="shared" si="115"/>
        <v/>
      </c>
      <c r="Q2442" t="str">
        <f>VLOOKUP(L2442,[1]Лист1!$A:$B,2,0)</f>
        <v>International</v>
      </c>
      <c r="R2442" s="5" t="str">
        <f t="shared" si="116"/>
        <v>2019</v>
      </c>
    </row>
    <row r="2443" spans="1:18" x14ac:dyDescent="0.25">
      <c r="A2443" s="4">
        <v>2441</v>
      </c>
      <c r="B2443" t="s">
        <v>7037</v>
      </c>
      <c r="C2443" t="s">
        <v>22756</v>
      </c>
      <c r="D2443" t="s">
        <v>7038</v>
      </c>
      <c r="E2443" t="s">
        <v>7039</v>
      </c>
      <c r="F2443" t="s">
        <v>67</v>
      </c>
      <c r="G2443" s="1">
        <v>43814</v>
      </c>
      <c r="H2443">
        <v>2001</v>
      </c>
      <c r="I2443" t="s">
        <v>54</v>
      </c>
      <c r="J2443">
        <v>185</v>
      </c>
      <c r="K2443" t="s">
        <v>454</v>
      </c>
      <c r="L2443" t="s">
        <v>62</v>
      </c>
      <c r="M2443" t="s">
        <v>63</v>
      </c>
      <c r="N2443" t="s">
        <v>49</v>
      </c>
      <c r="O2443" t="str">
        <f t="shared" si="114"/>
        <v/>
      </c>
      <c r="P2443" t="str">
        <f t="shared" si="115"/>
        <v>140 минут +</v>
      </c>
      <c r="Q2443" t="str">
        <f>VLOOKUP(L2443,[1]Лист1!$A:$B,2,0)</f>
        <v>Comedies</v>
      </c>
      <c r="R2443" s="5" t="str">
        <f t="shared" si="116"/>
        <v>2019</v>
      </c>
    </row>
    <row r="2444" spans="1:18" x14ac:dyDescent="0.25">
      <c r="A2444" s="4">
        <v>2442</v>
      </c>
      <c r="B2444" t="s">
        <v>7040</v>
      </c>
      <c r="C2444" t="s">
        <v>22756</v>
      </c>
      <c r="D2444" t="s">
        <v>7041</v>
      </c>
      <c r="E2444" t="s">
        <v>7042</v>
      </c>
      <c r="F2444" t="s">
        <v>67</v>
      </c>
      <c r="G2444" s="1">
        <v>43814</v>
      </c>
      <c r="H2444">
        <v>2015</v>
      </c>
      <c r="I2444" t="s">
        <v>23</v>
      </c>
      <c r="J2444">
        <v>174</v>
      </c>
      <c r="K2444" t="s">
        <v>454</v>
      </c>
      <c r="L2444" t="s">
        <v>62</v>
      </c>
      <c r="M2444" t="s">
        <v>63</v>
      </c>
      <c r="N2444" t="s">
        <v>49</v>
      </c>
      <c r="O2444" t="str">
        <f t="shared" si="114"/>
        <v/>
      </c>
      <c r="P2444" t="str">
        <f t="shared" si="115"/>
        <v>140 минут +</v>
      </c>
      <c r="Q2444" t="str">
        <f>VLOOKUP(L2444,[1]Лист1!$A:$B,2,0)</f>
        <v>Comedies</v>
      </c>
      <c r="R2444" s="5" t="str">
        <f t="shared" si="116"/>
        <v>2019</v>
      </c>
    </row>
    <row r="2445" spans="1:18" x14ac:dyDescent="0.25">
      <c r="A2445" s="4">
        <v>2443</v>
      </c>
      <c r="B2445" t="s">
        <v>7043</v>
      </c>
      <c r="C2445" t="s">
        <v>22756</v>
      </c>
      <c r="D2445" t="s">
        <v>7044</v>
      </c>
      <c r="E2445" t="s">
        <v>7039</v>
      </c>
      <c r="F2445" t="s">
        <v>67</v>
      </c>
      <c r="G2445" s="1">
        <v>43814</v>
      </c>
      <c r="H2445">
        <v>2006</v>
      </c>
      <c r="I2445" t="s">
        <v>54</v>
      </c>
      <c r="J2445">
        <v>169</v>
      </c>
      <c r="K2445" t="s">
        <v>690</v>
      </c>
      <c r="L2445" t="s">
        <v>237</v>
      </c>
      <c r="M2445" t="s">
        <v>49</v>
      </c>
      <c r="N2445">
        <v>0</v>
      </c>
      <c r="O2445" t="str">
        <f t="shared" si="114"/>
        <v/>
      </c>
      <c r="P2445" t="str">
        <f t="shared" si="115"/>
        <v>140 минут +</v>
      </c>
      <c r="Q2445" t="str">
        <f>VLOOKUP(L2445,[1]Лист1!$A:$B,2,0)</f>
        <v>Action &amp; Adventure</v>
      </c>
      <c r="R2445" s="5" t="str">
        <f t="shared" si="116"/>
        <v>2019</v>
      </c>
    </row>
    <row r="2446" spans="1:18" x14ac:dyDescent="0.25">
      <c r="A2446" s="4">
        <v>2444</v>
      </c>
      <c r="B2446" t="s">
        <v>7045</v>
      </c>
      <c r="C2446" t="s">
        <v>22756</v>
      </c>
      <c r="D2446" t="s">
        <v>7046</v>
      </c>
      <c r="E2446" t="s">
        <v>7039</v>
      </c>
      <c r="F2446" t="s">
        <v>67</v>
      </c>
      <c r="G2446" s="1">
        <v>43814</v>
      </c>
      <c r="H2446">
        <v>2011</v>
      </c>
      <c r="I2446" t="s">
        <v>54</v>
      </c>
      <c r="J2446">
        <v>148</v>
      </c>
      <c r="K2446" t="s">
        <v>890</v>
      </c>
      <c r="L2446" t="s">
        <v>237</v>
      </c>
      <c r="M2446" t="s">
        <v>49</v>
      </c>
      <c r="N2446" t="s">
        <v>70</v>
      </c>
      <c r="O2446" t="str">
        <f t="shared" si="114"/>
        <v/>
      </c>
      <c r="P2446" t="str">
        <f t="shared" si="115"/>
        <v>140 минут +</v>
      </c>
      <c r="Q2446" t="str">
        <f>VLOOKUP(L2446,[1]Лист1!$A:$B,2,0)</f>
        <v>Action &amp; Adventure</v>
      </c>
      <c r="R2446" s="5" t="str">
        <f t="shared" si="116"/>
        <v>2019</v>
      </c>
    </row>
    <row r="2447" spans="1:18" x14ac:dyDescent="0.25">
      <c r="A2447" s="4">
        <v>2445</v>
      </c>
      <c r="B2447" t="s">
        <v>7047</v>
      </c>
      <c r="C2447" t="s">
        <v>22756</v>
      </c>
      <c r="D2447" t="s">
        <v>7048</v>
      </c>
      <c r="E2447" t="s">
        <v>7049</v>
      </c>
      <c r="F2447" t="s">
        <v>67</v>
      </c>
      <c r="G2447" s="1">
        <v>43814</v>
      </c>
      <c r="H2447">
        <v>2013</v>
      </c>
      <c r="I2447" t="s">
        <v>54</v>
      </c>
      <c r="J2447">
        <v>135</v>
      </c>
      <c r="K2447" t="s">
        <v>385</v>
      </c>
      <c r="L2447" t="s">
        <v>237</v>
      </c>
      <c r="M2447" t="s">
        <v>42</v>
      </c>
      <c r="N2447" t="s">
        <v>63</v>
      </c>
      <c r="O2447" t="str">
        <f t="shared" si="114"/>
        <v/>
      </c>
      <c r="P2447" t="str">
        <f t="shared" si="115"/>
        <v>120 - 140 минут</v>
      </c>
      <c r="Q2447" t="str">
        <f>VLOOKUP(L2447,[1]Лист1!$A:$B,2,0)</f>
        <v>Action &amp; Adventure</v>
      </c>
      <c r="R2447" s="5" t="str">
        <f t="shared" si="116"/>
        <v>2019</v>
      </c>
    </row>
    <row r="2448" spans="1:18" x14ac:dyDescent="0.25">
      <c r="A2448" s="4">
        <v>2446</v>
      </c>
      <c r="B2448" t="s">
        <v>7050</v>
      </c>
      <c r="C2448" t="s">
        <v>22756</v>
      </c>
      <c r="D2448" t="s">
        <v>7051</v>
      </c>
      <c r="E2448" t="s">
        <v>2990</v>
      </c>
      <c r="F2448" t="s">
        <v>67</v>
      </c>
      <c r="G2448" s="1">
        <v>43814</v>
      </c>
      <c r="H2448">
        <v>2011</v>
      </c>
      <c r="I2448" t="s">
        <v>54</v>
      </c>
      <c r="J2448">
        <v>135</v>
      </c>
      <c r="K2448" t="s">
        <v>389</v>
      </c>
      <c r="L2448" t="s">
        <v>390</v>
      </c>
      <c r="M2448" t="s">
        <v>232</v>
      </c>
      <c r="N2448">
        <v>0</v>
      </c>
      <c r="O2448" t="str">
        <f t="shared" si="114"/>
        <v/>
      </c>
      <c r="P2448" t="str">
        <f t="shared" si="115"/>
        <v>120 - 140 минут</v>
      </c>
      <c r="Q2448" t="str">
        <f>VLOOKUP(L2448,[1]Лист1!$A:$B,2,0)</f>
        <v>International</v>
      </c>
      <c r="R2448" s="5" t="str">
        <f t="shared" si="116"/>
        <v>2019</v>
      </c>
    </row>
    <row r="2449" spans="1:18" x14ac:dyDescent="0.25">
      <c r="A2449" s="4">
        <v>2447</v>
      </c>
      <c r="B2449" t="s">
        <v>7052</v>
      </c>
      <c r="C2449" t="s">
        <v>22757</v>
      </c>
      <c r="D2449" t="s">
        <v>7053</v>
      </c>
      <c r="E2449" t="s">
        <v>7054</v>
      </c>
      <c r="F2449" t="s">
        <v>284</v>
      </c>
      <c r="G2449" s="1">
        <v>43814</v>
      </c>
      <c r="H2449">
        <v>2012</v>
      </c>
      <c r="I2449" t="s">
        <v>39</v>
      </c>
      <c r="J2449">
        <v>1</v>
      </c>
      <c r="K2449" t="s">
        <v>438</v>
      </c>
      <c r="L2449" t="s">
        <v>180</v>
      </c>
      <c r="M2449" t="s">
        <v>26</v>
      </c>
      <c r="N2449">
        <v>0</v>
      </c>
      <c r="O2449" t="str">
        <f t="shared" si="114"/>
        <v>1 сезон</v>
      </c>
      <c r="P2449" t="str">
        <f t="shared" si="115"/>
        <v/>
      </c>
      <c r="Q2449" t="str">
        <f>VLOOKUP(L2449,[1]Лист1!$A:$B,2,0)</f>
        <v>Anime</v>
      </c>
      <c r="R2449" s="5" t="str">
        <f t="shared" si="116"/>
        <v>2019</v>
      </c>
    </row>
    <row r="2450" spans="1:18" x14ac:dyDescent="0.25">
      <c r="A2450" s="4">
        <v>2448</v>
      </c>
      <c r="B2450" t="s">
        <v>7055</v>
      </c>
      <c r="C2450" t="s">
        <v>22756</v>
      </c>
      <c r="D2450" t="s">
        <v>7056</v>
      </c>
      <c r="E2450" t="s">
        <v>7057</v>
      </c>
      <c r="F2450" t="s">
        <v>67</v>
      </c>
      <c r="G2450" s="1">
        <v>43814</v>
      </c>
      <c r="H2450">
        <v>2007</v>
      </c>
      <c r="I2450" t="s">
        <v>54</v>
      </c>
      <c r="J2450">
        <v>119</v>
      </c>
      <c r="K2450" t="s">
        <v>454</v>
      </c>
      <c r="L2450" t="s">
        <v>62</v>
      </c>
      <c r="M2450" t="s">
        <v>63</v>
      </c>
      <c r="N2450" t="s">
        <v>49</v>
      </c>
      <c r="O2450" t="str">
        <f t="shared" si="114"/>
        <v/>
      </c>
      <c r="P2450" t="str">
        <f t="shared" si="115"/>
        <v>100 - 120 минут</v>
      </c>
      <c r="Q2450" t="str">
        <f>VLOOKUP(L2450,[1]Лист1!$A:$B,2,0)</f>
        <v>Comedies</v>
      </c>
      <c r="R2450" s="5" t="str">
        <f t="shared" si="116"/>
        <v>2019</v>
      </c>
    </row>
    <row r="2451" spans="1:18" x14ac:dyDescent="0.25">
      <c r="A2451" s="4">
        <v>2449</v>
      </c>
      <c r="B2451" t="s">
        <v>7058</v>
      </c>
      <c r="C2451" t="s">
        <v>22756</v>
      </c>
      <c r="D2451" t="s">
        <v>7059</v>
      </c>
      <c r="E2451" t="s">
        <v>7060</v>
      </c>
      <c r="F2451" t="s">
        <v>357</v>
      </c>
      <c r="G2451" s="1">
        <v>43814</v>
      </c>
      <c r="H2451">
        <v>2017</v>
      </c>
      <c r="I2451" t="s">
        <v>54</v>
      </c>
      <c r="J2451">
        <v>98</v>
      </c>
      <c r="K2451" t="s">
        <v>142</v>
      </c>
      <c r="L2451" t="s">
        <v>62</v>
      </c>
      <c r="M2451" t="s">
        <v>49</v>
      </c>
      <c r="N2451" t="s">
        <v>143</v>
      </c>
      <c r="O2451" t="str">
        <f t="shared" si="114"/>
        <v/>
      </c>
      <c r="P2451" t="str">
        <f t="shared" si="115"/>
        <v>80 - 100 минут</v>
      </c>
      <c r="Q2451" t="str">
        <f>VLOOKUP(L2451,[1]Лист1!$A:$B,2,0)</f>
        <v>Comedies</v>
      </c>
      <c r="R2451" s="5" t="str">
        <f t="shared" si="116"/>
        <v>2019</v>
      </c>
    </row>
    <row r="2452" spans="1:18" x14ac:dyDescent="0.25">
      <c r="A2452" s="4">
        <v>2450</v>
      </c>
      <c r="B2452" t="s">
        <v>7061</v>
      </c>
      <c r="C2452" t="s">
        <v>22756</v>
      </c>
      <c r="D2452" t="s">
        <v>7062</v>
      </c>
      <c r="E2452" t="s">
        <v>7063</v>
      </c>
      <c r="F2452" t="s">
        <v>67</v>
      </c>
      <c r="G2452" s="1">
        <v>43814</v>
      </c>
      <c r="H2452">
        <v>2010</v>
      </c>
      <c r="I2452" t="s">
        <v>54</v>
      </c>
      <c r="J2452">
        <v>135</v>
      </c>
      <c r="K2452" t="s">
        <v>231</v>
      </c>
      <c r="L2452" t="s">
        <v>47</v>
      </c>
      <c r="M2452" t="s">
        <v>49</v>
      </c>
      <c r="N2452" t="s">
        <v>232</v>
      </c>
      <c r="O2452" t="str">
        <f t="shared" si="114"/>
        <v/>
      </c>
      <c r="P2452" t="str">
        <f t="shared" si="115"/>
        <v>120 - 140 минут</v>
      </c>
      <c r="Q2452" t="str">
        <f>VLOOKUP(L2452,[1]Лист1!$A:$B,2,0)</f>
        <v>Dramas</v>
      </c>
      <c r="R2452" s="5" t="str">
        <f t="shared" si="116"/>
        <v>2019</v>
      </c>
    </row>
    <row r="2453" spans="1:18" x14ac:dyDescent="0.25">
      <c r="A2453" s="4">
        <v>2451</v>
      </c>
      <c r="B2453" t="s">
        <v>7064</v>
      </c>
      <c r="C2453" t="s">
        <v>22756</v>
      </c>
      <c r="D2453" t="s">
        <v>7065</v>
      </c>
      <c r="E2453" t="s">
        <v>7039</v>
      </c>
      <c r="F2453" t="s">
        <v>67</v>
      </c>
      <c r="G2453" s="1">
        <v>43814</v>
      </c>
      <c r="H2453">
        <v>2004</v>
      </c>
      <c r="I2453" t="s">
        <v>39</v>
      </c>
      <c r="J2453">
        <v>185</v>
      </c>
      <c r="K2453" t="s">
        <v>236</v>
      </c>
      <c r="L2453" t="s">
        <v>237</v>
      </c>
      <c r="M2453" t="s">
        <v>63</v>
      </c>
      <c r="N2453" t="s">
        <v>49</v>
      </c>
      <c r="O2453" t="str">
        <f t="shared" si="114"/>
        <v/>
      </c>
      <c r="P2453" t="str">
        <f t="shared" si="115"/>
        <v>140 минут +</v>
      </c>
      <c r="Q2453" t="str">
        <f>VLOOKUP(L2453,[1]Лист1!$A:$B,2,0)</f>
        <v>Action &amp; Adventure</v>
      </c>
      <c r="R2453" s="5" t="str">
        <f t="shared" si="116"/>
        <v>2019</v>
      </c>
    </row>
    <row r="2454" spans="1:18" x14ac:dyDescent="0.25">
      <c r="A2454" s="4">
        <v>2452</v>
      </c>
      <c r="B2454" t="s">
        <v>7066</v>
      </c>
      <c r="C2454" t="s">
        <v>22756</v>
      </c>
      <c r="D2454" t="s">
        <v>7067</v>
      </c>
      <c r="E2454" t="s">
        <v>7042</v>
      </c>
      <c r="F2454" t="s">
        <v>67</v>
      </c>
      <c r="G2454" s="1">
        <v>43814</v>
      </c>
      <c r="H2454">
        <v>2009</v>
      </c>
      <c r="I2454" t="s">
        <v>54</v>
      </c>
      <c r="J2454">
        <v>156</v>
      </c>
      <c r="K2454" t="s">
        <v>463</v>
      </c>
      <c r="L2454" t="s">
        <v>47</v>
      </c>
      <c r="M2454" t="s">
        <v>49</v>
      </c>
      <c r="N2454" t="s">
        <v>143</v>
      </c>
      <c r="O2454" t="str">
        <f t="shared" si="114"/>
        <v/>
      </c>
      <c r="P2454" t="str">
        <f t="shared" si="115"/>
        <v>140 минут +</v>
      </c>
      <c r="Q2454" t="str">
        <f>VLOOKUP(L2454,[1]Лист1!$A:$B,2,0)</f>
        <v>Dramas</v>
      </c>
      <c r="R2454" s="5" t="str">
        <f t="shared" si="116"/>
        <v>2019</v>
      </c>
    </row>
    <row r="2455" spans="1:18" x14ac:dyDescent="0.25">
      <c r="A2455" s="4">
        <v>2453</v>
      </c>
      <c r="B2455" t="s">
        <v>7068</v>
      </c>
      <c r="C2455" t="s">
        <v>22756</v>
      </c>
      <c r="D2455" t="s">
        <v>7069</v>
      </c>
      <c r="E2455" t="s">
        <v>5481</v>
      </c>
      <c r="F2455" t="s">
        <v>5482</v>
      </c>
      <c r="G2455" s="1">
        <v>43814</v>
      </c>
      <c r="H2455">
        <v>2017</v>
      </c>
      <c r="I2455" t="s">
        <v>23</v>
      </c>
      <c r="J2455">
        <v>104</v>
      </c>
      <c r="K2455" t="s">
        <v>454</v>
      </c>
      <c r="L2455" t="s">
        <v>62</v>
      </c>
      <c r="M2455" t="s">
        <v>63</v>
      </c>
      <c r="N2455" t="s">
        <v>49</v>
      </c>
      <c r="O2455" t="str">
        <f t="shared" si="114"/>
        <v/>
      </c>
      <c r="P2455" t="str">
        <f t="shared" si="115"/>
        <v>100 - 120 минут</v>
      </c>
      <c r="Q2455" t="str">
        <f>VLOOKUP(L2455,[1]Лист1!$A:$B,2,0)</f>
        <v>Comedies</v>
      </c>
      <c r="R2455" s="5" t="str">
        <f t="shared" si="116"/>
        <v>2019</v>
      </c>
    </row>
    <row r="2456" spans="1:18" x14ac:dyDescent="0.25">
      <c r="A2456" s="4">
        <v>2454</v>
      </c>
      <c r="B2456" t="s">
        <v>7070</v>
      </c>
      <c r="C2456" t="s">
        <v>22756</v>
      </c>
      <c r="D2456" t="s">
        <v>7071</v>
      </c>
      <c r="E2456" t="s">
        <v>7072</v>
      </c>
      <c r="F2456" t="s">
        <v>67</v>
      </c>
      <c r="G2456" s="1">
        <v>43814</v>
      </c>
      <c r="H2456">
        <v>2008</v>
      </c>
      <c r="I2456" t="s">
        <v>54</v>
      </c>
      <c r="J2456">
        <v>139</v>
      </c>
      <c r="K2456" t="s">
        <v>87</v>
      </c>
      <c r="L2456" t="s">
        <v>47</v>
      </c>
      <c r="M2456" t="s">
        <v>49</v>
      </c>
      <c r="N2456" t="s">
        <v>70</v>
      </c>
      <c r="O2456" t="str">
        <f t="shared" si="114"/>
        <v/>
      </c>
      <c r="P2456" t="str">
        <f t="shared" si="115"/>
        <v>120 - 140 минут</v>
      </c>
      <c r="Q2456" t="str">
        <f>VLOOKUP(L2456,[1]Лист1!$A:$B,2,0)</f>
        <v>Dramas</v>
      </c>
      <c r="R2456" s="5" t="str">
        <f t="shared" si="116"/>
        <v>2019</v>
      </c>
    </row>
    <row r="2457" spans="1:18" x14ac:dyDescent="0.25">
      <c r="A2457" s="4">
        <v>2455</v>
      </c>
      <c r="B2457" t="s">
        <v>7073</v>
      </c>
      <c r="C2457" t="s">
        <v>22756</v>
      </c>
      <c r="D2457" t="s">
        <v>7074</v>
      </c>
      <c r="E2457" t="s">
        <v>3290</v>
      </c>
      <c r="F2457" t="s">
        <v>1143</v>
      </c>
      <c r="G2457" s="1">
        <v>43814</v>
      </c>
      <c r="H2457">
        <v>2019</v>
      </c>
      <c r="I2457" t="s">
        <v>54</v>
      </c>
      <c r="J2457">
        <v>89</v>
      </c>
      <c r="K2457" t="s">
        <v>5955</v>
      </c>
      <c r="L2457" t="s">
        <v>41</v>
      </c>
      <c r="M2457" t="s">
        <v>42</v>
      </c>
      <c r="N2457" t="s">
        <v>49</v>
      </c>
      <c r="O2457" t="str">
        <f t="shared" si="114"/>
        <v/>
      </c>
      <c r="P2457" t="str">
        <f t="shared" si="115"/>
        <v>80 - 100 минут</v>
      </c>
      <c r="Q2457" t="str">
        <f>VLOOKUP(L2457,[1]Лист1!$A:$B,2,0)</f>
        <v>Kids</v>
      </c>
      <c r="R2457" s="5" t="str">
        <f t="shared" si="116"/>
        <v>2019</v>
      </c>
    </row>
    <row r="2458" spans="1:18" x14ac:dyDescent="0.25">
      <c r="A2458" s="4">
        <v>2456</v>
      </c>
      <c r="B2458" t="s">
        <v>7075</v>
      </c>
      <c r="C2458" t="s">
        <v>22756</v>
      </c>
      <c r="D2458" t="s">
        <v>7076</v>
      </c>
      <c r="E2458" t="s">
        <v>7057</v>
      </c>
      <c r="F2458" t="s">
        <v>67</v>
      </c>
      <c r="G2458" s="1">
        <v>43814</v>
      </c>
      <c r="H2458">
        <v>2012</v>
      </c>
      <c r="I2458" t="s">
        <v>54</v>
      </c>
      <c r="J2458">
        <v>140</v>
      </c>
      <c r="K2458" t="s">
        <v>231</v>
      </c>
      <c r="L2458" t="s">
        <v>47</v>
      </c>
      <c r="M2458" t="s">
        <v>49</v>
      </c>
      <c r="N2458" t="s">
        <v>232</v>
      </c>
      <c r="O2458" t="str">
        <f t="shared" si="114"/>
        <v/>
      </c>
      <c r="P2458" t="str">
        <f t="shared" si="115"/>
        <v>140 минут +</v>
      </c>
      <c r="Q2458" t="str">
        <f>VLOOKUP(L2458,[1]Лист1!$A:$B,2,0)</f>
        <v>Dramas</v>
      </c>
      <c r="R2458" s="5" t="str">
        <f t="shared" si="116"/>
        <v>2019</v>
      </c>
    </row>
    <row r="2459" spans="1:18" x14ac:dyDescent="0.25">
      <c r="A2459" s="4">
        <v>2457</v>
      </c>
      <c r="B2459" t="s">
        <v>7077</v>
      </c>
      <c r="C2459" t="s">
        <v>22756</v>
      </c>
      <c r="D2459" t="s">
        <v>7078</v>
      </c>
      <c r="E2459" t="s">
        <v>2171</v>
      </c>
      <c r="F2459" t="s">
        <v>357</v>
      </c>
      <c r="G2459" s="1">
        <v>43812</v>
      </c>
      <c r="H2459">
        <v>2018</v>
      </c>
      <c r="I2459" t="s">
        <v>23</v>
      </c>
      <c r="J2459">
        <v>89</v>
      </c>
      <c r="K2459" t="s">
        <v>389</v>
      </c>
      <c r="L2459" t="s">
        <v>390</v>
      </c>
      <c r="M2459" t="s">
        <v>232</v>
      </c>
      <c r="N2459">
        <v>0</v>
      </c>
      <c r="O2459" t="str">
        <f t="shared" si="114"/>
        <v/>
      </c>
      <c r="P2459" t="str">
        <f t="shared" si="115"/>
        <v>80 - 100 минут</v>
      </c>
      <c r="Q2459" t="str">
        <f>VLOOKUP(L2459,[1]Лист1!$A:$B,2,0)</f>
        <v>International</v>
      </c>
      <c r="R2459" s="5" t="str">
        <f t="shared" si="116"/>
        <v>2019</v>
      </c>
    </row>
    <row r="2460" spans="1:18" x14ac:dyDescent="0.25">
      <c r="A2460" s="4">
        <v>2458</v>
      </c>
      <c r="B2460" t="s">
        <v>7079</v>
      </c>
      <c r="C2460" t="s">
        <v>22756</v>
      </c>
      <c r="D2460" t="s">
        <v>7080</v>
      </c>
      <c r="E2460" t="s">
        <v>7042</v>
      </c>
      <c r="F2460" t="s">
        <v>67</v>
      </c>
      <c r="G2460" s="1">
        <v>43814</v>
      </c>
      <c r="H2460">
        <v>2011</v>
      </c>
      <c r="I2460" t="s">
        <v>54</v>
      </c>
      <c r="J2460">
        <v>154</v>
      </c>
      <c r="K2460" t="s">
        <v>454</v>
      </c>
      <c r="L2460" t="s">
        <v>62</v>
      </c>
      <c r="M2460" t="s">
        <v>63</v>
      </c>
      <c r="N2460" t="s">
        <v>49</v>
      </c>
      <c r="O2460" t="str">
        <f t="shared" si="114"/>
        <v/>
      </c>
      <c r="P2460" t="str">
        <f t="shared" si="115"/>
        <v>140 минут +</v>
      </c>
      <c r="Q2460" t="str">
        <f>VLOOKUP(L2460,[1]Лист1!$A:$B,2,0)</f>
        <v>Comedies</v>
      </c>
      <c r="R2460" s="5" t="str">
        <f t="shared" si="116"/>
        <v>2019</v>
      </c>
    </row>
    <row r="2461" spans="1:18" x14ac:dyDescent="0.25">
      <c r="A2461" s="4">
        <v>2459</v>
      </c>
      <c r="B2461" t="s">
        <v>7081</v>
      </c>
      <c r="C2461" t="s">
        <v>22756</v>
      </c>
      <c r="D2461" t="s">
        <v>7082</v>
      </c>
      <c r="E2461" t="s">
        <v>7083</v>
      </c>
      <c r="F2461" t="s">
        <v>16</v>
      </c>
      <c r="G2461" s="1">
        <v>43812</v>
      </c>
      <c r="H2461">
        <v>2019</v>
      </c>
      <c r="I2461" t="s">
        <v>270</v>
      </c>
      <c r="J2461">
        <v>129</v>
      </c>
      <c r="K2461" t="s">
        <v>242</v>
      </c>
      <c r="L2461" t="s">
        <v>237</v>
      </c>
      <c r="M2461" t="s">
        <v>63</v>
      </c>
      <c r="N2461">
        <v>0</v>
      </c>
      <c r="O2461" t="str">
        <f t="shared" si="114"/>
        <v/>
      </c>
      <c r="P2461" t="str">
        <f t="shared" si="115"/>
        <v>120 - 140 минут</v>
      </c>
      <c r="Q2461" t="str">
        <f>VLOOKUP(L2461,[1]Лист1!$A:$B,2,0)</f>
        <v>Action &amp; Adventure</v>
      </c>
      <c r="R2461" s="5" t="str">
        <f t="shared" si="116"/>
        <v>2019</v>
      </c>
    </row>
    <row r="2462" spans="1:18" x14ac:dyDescent="0.25">
      <c r="A2462" s="4">
        <v>2460</v>
      </c>
      <c r="B2462" t="s">
        <v>7084</v>
      </c>
      <c r="C2462" t="s">
        <v>22756</v>
      </c>
      <c r="D2462" t="s">
        <v>7085</v>
      </c>
      <c r="E2462" t="s">
        <v>2171</v>
      </c>
      <c r="F2462" t="s">
        <v>357</v>
      </c>
      <c r="G2462" s="1">
        <v>43812</v>
      </c>
      <c r="H2462">
        <v>2016</v>
      </c>
      <c r="I2462" t="s">
        <v>23</v>
      </c>
      <c r="J2462">
        <v>99</v>
      </c>
      <c r="K2462" t="s">
        <v>224</v>
      </c>
      <c r="L2462" t="s">
        <v>62</v>
      </c>
      <c r="M2462" t="s">
        <v>49</v>
      </c>
      <c r="N2462">
        <v>0</v>
      </c>
      <c r="O2462" t="str">
        <f t="shared" si="114"/>
        <v/>
      </c>
      <c r="P2462" t="str">
        <f t="shared" si="115"/>
        <v>80 - 100 минут</v>
      </c>
      <c r="Q2462" t="str">
        <f>VLOOKUP(L2462,[1]Лист1!$A:$B,2,0)</f>
        <v>Comedies</v>
      </c>
      <c r="R2462" s="5" t="str">
        <f t="shared" si="116"/>
        <v>2019</v>
      </c>
    </row>
    <row r="2463" spans="1:18" x14ac:dyDescent="0.25">
      <c r="A2463" s="4">
        <v>2461</v>
      </c>
      <c r="B2463" t="s">
        <v>7086</v>
      </c>
      <c r="C2463" t="s">
        <v>22756</v>
      </c>
      <c r="D2463" t="s">
        <v>7087</v>
      </c>
      <c r="E2463" t="s">
        <v>245</v>
      </c>
      <c r="F2463" t="s">
        <v>246</v>
      </c>
      <c r="G2463" s="1">
        <v>43812</v>
      </c>
      <c r="H2463">
        <v>2017</v>
      </c>
      <c r="I2463" t="s">
        <v>23</v>
      </c>
      <c r="J2463">
        <v>100</v>
      </c>
      <c r="K2463" t="s">
        <v>142</v>
      </c>
      <c r="L2463" t="s">
        <v>62</v>
      </c>
      <c r="M2463" t="s">
        <v>49</v>
      </c>
      <c r="N2463" t="s">
        <v>143</v>
      </c>
      <c r="O2463" t="str">
        <f t="shared" si="114"/>
        <v/>
      </c>
      <c r="P2463" t="str">
        <f t="shared" si="115"/>
        <v>100 - 120 минут</v>
      </c>
      <c r="Q2463" t="str">
        <f>VLOOKUP(L2463,[1]Лист1!$A:$B,2,0)</f>
        <v>Comedies</v>
      </c>
      <c r="R2463" s="5" t="str">
        <f t="shared" si="116"/>
        <v>2019</v>
      </c>
    </row>
    <row r="2464" spans="1:18" x14ac:dyDescent="0.25">
      <c r="A2464" s="4">
        <v>2462</v>
      </c>
      <c r="B2464" t="s">
        <v>7088</v>
      </c>
      <c r="C2464" t="s">
        <v>22756</v>
      </c>
      <c r="D2464" t="s">
        <v>7089</v>
      </c>
      <c r="E2464" t="s">
        <v>6070</v>
      </c>
      <c r="F2464" t="s">
        <v>357</v>
      </c>
      <c r="G2464" s="1">
        <v>43812</v>
      </c>
      <c r="H2464">
        <v>2016</v>
      </c>
      <c r="I2464" t="s">
        <v>54</v>
      </c>
      <c r="J2464">
        <v>110</v>
      </c>
      <c r="K2464" t="s">
        <v>142</v>
      </c>
      <c r="L2464" t="s">
        <v>62</v>
      </c>
      <c r="M2464" t="s">
        <v>49</v>
      </c>
      <c r="N2464" t="s">
        <v>143</v>
      </c>
      <c r="O2464" t="str">
        <f t="shared" si="114"/>
        <v/>
      </c>
      <c r="P2464" t="str">
        <f t="shared" si="115"/>
        <v>100 - 120 минут</v>
      </c>
      <c r="Q2464" t="str">
        <f>VLOOKUP(L2464,[1]Лист1!$A:$B,2,0)</f>
        <v>Comedies</v>
      </c>
      <c r="R2464" s="5" t="str">
        <f t="shared" si="116"/>
        <v>2019</v>
      </c>
    </row>
    <row r="2465" spans="1:18" x14ac:dyDescent="0.25">
      <c r="A2465" s="4">
        <v>2463</v>
      </c>
      <c r="B2465" t="s">
        <v>7090</v>
      </c>
      <c r="C2465" t="s">
        <v>22756</v>
      </c>
      <c r="D2465" t="s">
        <v>7091</v>
      </c>
      <c r="E2465" t="s">
        <v>7092</v>
      </c>
      <c r="F2465" t="s">
        <v>1300</v>
      </c>
      <c r="G2465" s="1">
        <v>43812</v>
      </c>
      <c r="H2465">
        <v>2019</v>
      </c>
      <c r="I2465" t="s">
        <v>23</v>
      </c>
      <c r="J2465">
        <v>95</v>
      </c>
      <c r="K2465" t="s">
        <v>389</v>
      </c>
      <c r="L2465" t="s">
        <v>390</v>
      </c>
      <c r="M2465" t="s">
        <v>232</v>
      </c>
      <c r="N2465">
        <v>0</v>
      </c>
      <c r="O2465" t="str">
        <f t="shared" si="114"/>
        <v/>
      </c>
      <c r="P2465" t="str">
        <f t="shared" si="115"/>
        <v>80 - 100 минут</v>
      </c>
      <c r="Q2465" t="str">
        <f>VLOOKUP(L2465,[1]Лист1!$A:$B,2,0)</f>
        <v>International</v>
      </c>
      <c r="R2465" s="5" t="str">
        <f t="shared" si="116"/>
        <v>2019</v>
      </c>
    </row>
    <row r="2466" spans="1:18" x14ac:dyDescent="0.25">
      <c r="A2466" s="4">
        <v>2464</v>
      </c>
      <c r="B2466" t="s">
        <v>7093</v>
      </c>
      <c r="C2466" t="s">
        <v>22757</v>
      </c>
      <c r="D2466" t="s">
        <v>7094</v>
      </c>
      <c r="E2466" t="s">
        <v>7095</v>
      </c>
      <c r="F2466" t="s">
        <v>16</v>
      </c>
      <c r="G2466" s="1">
        <v>43805</v>
      </c>
      <c r="H2466">
        <v>2019</v>
      </c>
      <c r="I2466" t="s">
        <v>54</v>
      </c>
      <c r="J2466">
        <v>1</v>
      </c>
      <c r="K2466" t="s">
        <v>969</v>
      </c>
      <c r="L2466" t="s">
        <v>25</v>
      </c>
      <c r="M2466" t="s">
        <v>106</v>
      </c>
      <c r="N2466">
        <v>0</v>
      </c>
      <c r="O2466" t="str">
        <f t="shared" si="114"/>
        <v>1 сезон</v>
      </c>
      <c r="P2466" t="str">
        <f t="shared" si="115"/>
        <v/>
      </c>
      <c r="Q2466" t="str">
        <f>VLOOKUP(L2466,[1]Лист1!$A:$B,2,0)</f>
        <v>Crime</v>
      </c>
      <c r="R2466" s="5" t="str">
        <f t="shared" si="116"/>
        <v>2019</v>
      </c>
    </row>
    <row r="2467" spans="1:18" x14ac:dyDescent="0.25">
      <c r="A2467" s="4">
        <v>2465</v>
      </c>
      <c r="B2467" t="s">
        <v>7096</v>
      </c>
      <c r="C2467" t="s">
        <v>22756</v>
      </c>
      <c r="D2467" t="s">
        <v>7097</v>
      </c>
      <c r="E2467" t="s">
        <v>7098</v>
      </c>
      <c r="F2467" t="s">
        <v>85</v>
      </c>
      <c r="G2467" s="1">
        <v>43812</v>
      </c>
      <c r="H2467">
        <v>2018</v>
      </c>
      <c r="I2467" t="s">
        <v>54</v>
      </c>
      <c r="J2467">
        <v>107</v>
      </c>
      <c r="K2467" t="s">
        <v>463</v>
      </c>
      <c r="L2467" t="s">
        <v>47</v>
      </c>
      <c r="M2467" t="s">
        <v>49</v>
      </c>
      <c r="N2467" t="s">
        <v>143</v>
      </c>
      <c r="O2467" t="str">
        <f t="shared" si="114"/>
        <v/>
      </c>
      <c r="P2467" t="str">
        <f t="shared" si="115"/>
        <v>100 - 120 минут</v>
      </c>
      <c r="Q2467" t="str">
        <f>VLOOKUP(L2467,[1]Лист1!$A:$B,2,0)</f>
        <v>Dramas</v>
      </c>
      <c r="R2467" s="5" t="str">
        <f t="shared" si="116"/>
        <v>2019</v>
      </c>
    </row>
    <row r="2468" spans="1:18" x14ac:dyDescent="0.25">
      <c r="A2468" s="4">
        <v>2466</v>
      </c>
      <c r="B2468" t="s">
        <v>7099</v>
      </c>
      <c r="C2468" t="s">
        <v>22756</v>
      </c>
      <c r="D2468" t="s">
        <v>7100</v>
      </c>
      <c r="E2468" t="s">
        <v>7101</v>
      </c>
      <c r="F2468" t="s">
        <v>53</v>
      </c>
      <c r="G2468" s="1">
        <v>43811</v>
      </c>
      <c r="H2468">
        <v>2019</v>
      </c>
      <c r="I2468" t="s">
        <v>23</v>
      </c>
      <c r="J2468">
        <v>65</v>
      </c>
      <c r="K2468" t="s">
        <v>733</v>
      </c>
      <c r="L2468" t="s">
        <v>733</v>
      </c>
      <c r="M2468">
        <v>0</v>
      </c>
      <c r="N2468">
        <v>0</v>
      </c>
      <c r="O2468" t="str">
        <f t="shared" si="114"/>
        <v/>
      </c>
      <c r="P2468" t="str">
        <f t="shared" si="115"/>
        <v>60 - 80 минут</v>
      </c>
      <c r="Q2468" t="str">
        <f>VLOOKUP(L2468,[1]Лист1!$A:$B,2,0)</f>
        <v>Stand-Up</v>
      </c>
      <c r="R2468" s="5" t="str">
        <f t="shared" si="116"/>
        <v>2019</v>
      </c>
    </row>
    <row r="2469" spans="1:18" x14ac:dyDescent="0.25">
      <c r="A2469" s="4">
        <v>2467</v>
      </c>
      <c r="B2469" t="s">
        <v>7102</v>
      </c>
      <c r="C2469" t="s">
        <v>22756</v>
      </c>
      <c r="D2469" t="s">
        <v>7103</v>
      </c>
      <c r="E2469" t="s">
        <v>7104</v>
      </c>
      <c r="F2469" t="s">
        <v>67</v>
      </c>
      <c r="G2469" s="1">
        <v>43810</v>
      </c>
      <c r="H2469">
        <v>2019</v>
      </c>
      <c r="I2469" t="s">
        <v>23</v>
      </c>
      <c r="J2469">
        <v>143</v>
      </c>
      <c r="K2469" t="s">
        <v>75</v>
      </c>
      <c r="L2469" t="s">
        <v>47</v>
      </c>
      <c r="M2469" t="s">
        <v>49</v>
      </c>
      <c r="N2469">
        <v>0</v>
      </c>
      <c r="O2469" t="str">
        <f t="shared" si="114"/>
        <v/>
      </c>
      <c r="P2469" t="str">
        <f t="shared" si="115"/>
        <v>140 минут +</v>
      </c>
      <c r="Q2469" t="str">
        <f>VLOOKUP(L2469,[1]Лист1!$A:$B,2,0)</f>
        <v>Dramas</v>
      </c>
      <c r="R2469" s="5" t="str">
        <f t="shared" si="116"/>
        <v>2019</v>
      </c>
    </row>
    <row r="2470" spans="1:18" x14ac:dyDescent="0.25">
      <c r="A2470" s="4">
        <v>2468</v>
      </c>
      <c r="B2470" t="s">
        <v>7105</v>
      </c>
      <c r="C2470" t="s">
        <v>22756</v>
      </c>
      <c r="D2470" t="s">
        <v>7106</v>
      </c>
      <c r="E2470" t="s">
        <v>5735</v>
      </c>
      <c r="F2470" t="s">
        <v>1084</v>
      </c>
      <c r="G2470" s="1">
        <v>43809</v>
      </c>
      <c r="H2470">
        <v>2017</v>
      </c>
      <c r="I2470" t="s">
        <v>54</v>
      </c>
      <c r="J2470">
        <v>101</v>
      </c>
      <c r="K2470" t="s">
        <v>224</v>
      </c>
      <c r="L2470" t="s">
        <v>62</v>
      </c>
      <c r="M2470" t="s">
        <v>49</v>
      </c>
      <c r="N2470">
        <v>0</v>
      </c>
      <c r="O2470" t="str">
        <f t="shared" si="114"/>
        <v/>
      </c>
      <c r="P2470" t="str">
        <f t="shared" si="115"/>
        <v>100 - 120 минут</v>
      </c>
      <c r="Q2470" t="str">
        <f>VLOOKUP(L2470,[1]Лист1!$A:$B,2,0)</f>
        <v>Comedies</v>
      </c>
      <c r="R2470" s="5" t="str">
        <f t="shared" si="116"/>
        <v>2019</v>
      </c>
    </row>
    <row r="2471" spans="1:18" x14ac:dyDescent="0.25">
      <c r="A2471" s="4">
        <v>2469</v>
      </c>
      <c r="B2471" t="s">
        <v>7107</v>
      </c>
      <c r="C2471" t="s">
        <v>22756</v>
      </c>
      <c r="D2471" t="s">
        <v>7108</v>
      </c>
      <c r="E2471" t="s">
        <v>7109</v>
      </c>
      <c r="F2471" t="s">
        <v>16</v>
      </c>
      <c r="G2471" s="1">
        <v>43809</v>
      </c>
      <c r="H2471">
        <v>2019</v>
      </c>
      <c r="I2471" t="s">
        <v>23</v>
      </c>
      <c r="J2471">
        <v>60</v>
      </c>
      <c r="K2471" t="s">
        <v>733</v>
      </c>
      <c r="L2471" t="s">
        <v>733</v>
      </c>
      <c r="M2471">
        <v>0</v>
      </c>
      <c r="N2471">
        <v>0</v>
      </c>
      <c r="O2471" t="str">
        <f t="shared" si="114"/>
        <v/>
      </c>
      <c r="P2471" t="str">
        <f t="shared" si="115"/>
        <v>60 - 80 минут</v>
      </c>
      <c r="Q2471" t="str">
        <f>VLOOKUP(L2471,[1]Лист1!$A:$B,2,0)</f>
        <v>Stand-Up</v>
      </c>
      <c r="R2471" s="5" t="str">
        <f t="shared" si="116"/>
        <v>2019</v>
      </c>
    </row>
    <row r="2472" spans="1:18" x14ac:dyDescent="0.25">
      <c r="A2472" s="4">
        <v>2470</v>
      </c>
      <c r="B2472" t="s">
        <v>7110</v>
      </c>
      <c r="C2472" t="s">
        <v>22756</v>
      </c>
      <c r="D2472" t="s">
        <v>7111</v>
      </c>
      <c r="E2472" t="s">
        <v>7112</v>
      </c>
      <c r="F2472" t="s">
        <v>16</v>
      </c>
      <c r="G2472" s="1">
        <v>43808</v>
      </c>
      <c r="H2472">
        <v>2019</v>
      </c>
      <c r="I2472" t="s">
        <v>39</v>
      </c>
      <c r="J2472">
        <v>29</v>
      </c>
      <c r="K2472" t="s">
        <v>40</v>
      </c>
      <c r="L2472" t="s">
        <v>41</v>
      </c>
      <c r="M2472" t="s">
        <v>42</v>
      </c>
      <c r="N2472">
        <v>0</v>
      </c>
      <c r="O2472" t="str">
        <f t="shared" si="114"/>
        <v/>
      </c>
      <c r="P2472" t="str">
        <f t="shared" si="115"/>
        <v>0 - 40 минут</v>
      </c>
      <c r="Q2472" t="str">
        <f>VLOOKUP(L2472,[1]Лист1!$A:$B,2,0)</f>
        <v>Kids</v>
      </c>
      <c r="R2472" s="5" t="str">
        <f t="shared" si="116"/>
        <v>2019</v>
      </c>
    </row>
    <row r="2473" spans="1:18" x14ac:dyDescent="0.25">
      <c r="A2473" s="4">
        <v>2471</v>
      </c>
      <c r="B2473" t="s">
        <v>7113</v>
      </c>
      <c r="C2473" t="s">
        <v>22756</v>
      </c>
      <c r="D2473" t="s">
        <v>7114</v>
      </c>
      <c r="E2473" t="s">
        <v>7115</v>
      </c>
      <c r="F2473" t="s">
        <v>16</v>
      </c>
      <c r="G2473" s="1">
        <v>43808</v>
      </c>
      <c r="H2473">
        <v>2017</v>
      </c>
      <c r="I2473" t="s">
        <v>270</v>
      </c>
      <c r="J2473">
        <v>92</v>
      </c>
      <c r="K2473" t="s">
        <v>3418</v>
      </c>
      <c r="L2473" t="s">
        <v>151</v>
      </c>
      <c r="M2473" t="s">
        <v>48</v>
      </c>
      <c r="N2473">
        <v>0</v>
      </c>
      <c r="O2473" t="str">
        <f t="shared" si="114"/>
        <v/>
      </c>
      <c r="P2473" t="str">
        <f t="shared" si="115"/>
        <v>80 - 100 минут</v>
      </c>
      <c r="Q2473" t="str">
        <f>VLOOKUP(L2473,[1]Лист1!$A:$B,2,0)</f>
        <v>Horror</v>
      </c>
      <c r="R2473" s="5" t="str">
        <f t="shared" si="116"/>
        <v>2019</v>
      </c>
    </row>
    <row r="2474" spans="1:18" x14ac:dyDescent="0.25">
      <c r="A2474" s="4">
        <v>2472</v>
      </c>
      <c r="B2474" t="s">
        <v>7116</v>
      </c>
      <c r="C2474" t="s">
        <v>22756</v>
      </c>
      <c r="D2474" t="s">
        <v>7117</v>
      </c>
      <c r="E2474" t="s">
        <v>7118</v>
      </c>
      <c r="F2474" t="s">
        <v>67</v>
      </c>
      <c r="G2474" s="1">
        <v>43807</v>
      </c>
      <c r="H2474">
        <v>2019</v>
      </c>
      <c r="I2474" t="s">
        <v>54</v>
      </c>
      <c r="J2474">
        <v>172</v>
      </c>
      <c r="K2474" t="s">
        <v>690</v>
      </c>
      <c r="L2474" t="s">
        <v>237</v>
      </c>
      <c r="M2474" t="s">
        <v>49</v>
      </c>
      <c r="N2474">
        <v>0</v>
      </c>
      <c r="O2474" t="str">
        <f t="shared" si="114"/>
        <v/>
      </c>
      <c r="P2474" t="str">
        <f t="shared" si="115"/>
        <v>140 минут +</v>
      </c>
      <c r="Q2474" t="str">
        <f>VLOOKUP(L2474,[1]Лист1!$A:$B,2,0)</f>
        <v>Action &amp; Adventure</v>
      </c>
      <c r="R2474" s="5" t="str">
        <f t="shared" si="116"/>
        <v>2019</v>
      </c>
    </row>
    <row r="2475" spans="1:18" x14ac:dyDescent="0.25">
      <c r="A2475" s="4">
        <v>2473</v>
      </c>
      <c r="B2475" t="s">
        <v>7119</v>
      </c>
      <c r="C2475" t="s">
        <v>22756</v>
      </c>
      <c r="D2475" t="s">
        <v>7120</v>
      </c>
      <c r="E2475" t="s">
        <v>7121</v>
      </c>
      <c r="F2475" t="s">
        <v>38</v>
      </c>
      <c r="G2475" s="1">
        <v>43806</v>
      </c>
      <c r="H2475">
        <v>2019</v>
      </c>
      <c r="I2475" t="s">
        <v>17</v>
      </c>
      <c r="J2475">
        <v>97</v>
      </c>
      <c r="K2475" t="s">
        <v>2063</v>
      </c>
      <c r="L2475" t="s">
        <v>47</v>
      </c>
      <c r="M2475" t="s">
        <v>779</v>
      </c>
      <c r="N2475" t="s">
        <v>49</v>
      </c>
      <c r="O2475" t="str">
        <f t="shared" si="114"/>
        <v/>
      </c>
      <c r="P2475" t="str">
        <f t="shared" si="115"/>
        <v>80 - 100 минут</v>
      </c>
      <c r="Q2475" t="str">
        <f>VLOOKUP(L2475,[1]Лист1!$A:$B,2,0)</f>
        <v>Dramas</v>
      </c>
      <c r="R2475" s="5" t="str">
        <f t="shared" si="116"/>
        <v>2019</v>
      </c>
    </row>
    <row r="2476" spans="1:18" x14ac:dyDescent="0.25">
      <c r="A2476" s="4">
        <v>2474</v>
      </c>
      <c r="B2476" t="s">
        <v>7122</v>
      </c>
      <c r="C2476" t="s">
        <v>22756</v>
      </c>
      <c r="D2476" t="s">
        <v>7123</v>
      </c>
      <c r="E2476" t="s">
        <v>3159</v>
      </c>
      <c r="F2476" t="s">
        <v>357</v>
      </c>
      <c r="G2476" s="1">
        <v>43805</v>
      </c>
      <c r="H2476">
        <v>2017</v>
      </c>
      <c r="I2476" t="s">
        <v>54</v>
      </c>
      <c r="J2476">
        <v>108</v>
      </c>
      <c r="K2476" t="s">
        <v>224</v>
      </c>
      <c r="L2476" t="s">
        <v>62</v>
      </c>
      <c r="M2476" t="s">
        <v>49</v>
      </c>
      <c r="N2476">
        <v>0</v>
      </c>
      <c r="O2476" t="str">
        <f t="shared" si="114"/>
        <v/>
      </c>
      <c r="P2476" t="str">
        <f t="shared" si="115"/>
        <v>100 - 120 минут</v>
      </c>
      <c r="Q2476" t="str">
        <f>VLOOKUP(L2476,[1]Лист1!$A:$B,2,0)</f>
        <v>Comedies</v>
      </c>
      <c r="R2476" s="5" t="str">
        <f t="shared" si="116"/>
        <v>2019</v>
      </c>
    </row>
    <row r="2477" spans="1:18" x14ac:dyDescent="0.25">
      <c r="A2477" s="4">
        <v>2475</v>
      </c>
      <c r="B2477" t="s">
        <v>7124</v>
      </c>
      <c r="C2477" t="s">
        <v>22756</v>
      </c>
      <c r="D2477" t="s">
        <v>7125</v>
      </c>
      <c r="E2477" t="s">
        <v>5221</v>
      </c>
      <c r="F2477" t="s">
        <v>85</v>
      </c>
      <c r="G2477" s="1">
        <v>43805</v>
      </c>
      <c r="H2477">
        <v>2017</v>
      </c>
      <c r="I2477" t="s">
        <v>54</v>
      </c>
      <c r="J2477">
        <v>107</v>
      </c>
      <c r="K2477" t="s">
        <v>75</v>
      </c>
      <c r="L2477" t="s">
        <v>47</v>
      </c>
      <c r="M2477" t="s">
        <v>49</v>
      </c>
      <c r="N2477">
        <v>0</v>
      </c>
      <c r="O2477" t="str">
        <f t="shared" si="114"/>
        <v/>
      </c>
      <c r="P2477" t="str">
        <f t="shared" si="115"/>
        <v>100 - 120 минут</v>
      </c>
      <c r="Q2477" t="str">
        <f>VLOOKUP(L2477,[1]Лист1!$A:$B,2,0)</f>
        <v>Dramas</v>
      </c>
      <c r="R2477" s="5" t="str">
        <f t="shared" si="116"/>
        <v>2019</v>
      </c>
    </row>
    <row r="2478" spans="1:18" x14ac:dyDescent="0.25">
      <c r="A2478" s="4">
        <v>2476</v>
      </c>
      <c r="B2478" t="s">
        <v>7126</v>
      </c>
      <c r="C2478" t="s">
        <v>22756</v>
      </c>
      <c r="D2478" t="s">
        <v>7127</v>
      </c>
      <c r="E2478" t="s">
        <v>7128</v>
      </c>
      <c r="F2478" t="s">
        <v>53</v>
      </c>
      <c r="G2478" s="1">
        <v>43805</v>
      </c>
      <c r="H2478">
        <v>2019</v>
      </c>
      <c r="I2478" t="s">
        <v>270</v>
      </c>
      <c r="J2478">
        <v>137</v>
      </c>
      <c r="K2478" t="s">
        <v>47</v>
      </c>
      <c r="L2478" t="s">
        <v>47</v>
      </c>
      <c r="M2478">
        <v>0</v>
      </c>
      <c r="N2478">
        <v>0</v>
      </c>
      <c r="O2478" t="str">
        <f t="shared" si="114"/>
        <v/>
      </c>
      <c r="P2478" t="str">
        <f t="shared" si="115"/>
        <v>120 - 140 минут</v>
      </c>
      <c r="Q2478" t="str">
        <f>VLOOKUP(L2478,[1]Лист1!$A:$B,2,0)</f>
        <v>Dramas</v>
      </c>
      <c r="R2478" s="5" t="str">
        <f t="shared" si="116"/>
        <v>2019</v>
      </c>
    </row>
    <row r="2479" spans="1:18" x14ac:dyDescent="0.25">
      <c r="A2479" s="4">
        <v>2477</v>
      </c>
      <c r="B2479" t="s">
        <v>7129</v>
      </c>
      <c r="C2479" t="s">
        <v>22756</v>
      </c>
      <c r="D2479" t="s">
        <v>7130</v>
      </c>
      <c r="E2479" t="s">
        <v>7131</v>
      </c>
      <c r="F2479" t="s">
        <v>284</v>
      </c>
      <c r="G2479" s="1">
        <v>43805</v>
      </c>
      <c r="H2479">
        <v>2017</v>
      </c>
      <c r="I2479" t="s">
        <v>23</v>
      </c>
      <c r="J2479">
        <v>106</v>
      </c>
      <c r="K2479" t="s">
        <v>285</v>
      </c>
      <c r="L2479" t="s">
        <v>237</v>
      </c>
      <c r="M2479" t="s">
        <v>286</v>
      </c>
      <c r="N2479" t="s">
        <v>49</v>
      </c>
      <c r="O2479" t="str">
        <f t="shared" si="114"/>
        <v/>
      </c>
      <c r="P2479" t="str">
        <f t="shared" si="115"/>
        <v>100 - 120 минут</v>
      </c>
      <c r="Q2479" t="str">
        <f>VLOOKUP(L2479,[1]Лист1!$A:$B,2,0)</f>
        <v>Action &amp; Adventure</v>
      </c>
      <c r="R2479" s="5" t="str">
        <f t="shared" si="116"/>
        <v>2019</v>
      </c>
    </row>
    <row r="2480" spans="1:18" x14ac:dyDescent="0.25">
      <c r="A2480" s="4">
        <v>2478</v>
      </c>
      <c r="B2480" t="s">
        <v>7132</v>
      </c>
      <c r="C2480" t="s">
        <v>22756</v>
      </c>
      <c r="D2480" t="s">
        <v>7133</v>
      </c>
      <c r="E2480" t="s">
        <v>7134</v>
      </c>
      <c r="F2480" t="s">
        <v>357</v>
      </c>
      <c r="G2480" s="1">
        <v>43805</v>
      </c>
      <c r="H2480">
        <v>2017</v>
      </c>
      <c r="I2480" t="s">
        <v>23</v>
      </c>
      <c r="J2480">
        <v>115</v>
      </c>
      <c r="K2480" t="s">
        <v>75</v>
      </c>
      <c r="L2480" t="s">
        <v>47</v>
      </c>
      <c r="M2480" t="s">
        <v>49</v>
      </c>
      <c r="N2480">
        <v>0</v>
      </c>
      <c r="O2480" t="str">
        <f t="shared" si="114"/>
        <v/>
      </c>
      <c r="P2480" t="str">
        <f t="shared" si="115"/>
        <v>100 - 120 минут</v>
      </c>
      <c r="Q2480" t="str">
        <f>VLOOKUP(L2480,[1]Лист1!$A:$B,2,0)</f>
        <v>Dramas</v>
      </c>
      <c r="R2480" s="5" t="str">
        <f t="shared" si="116"/>
        <v>2019</v>
      </c>
    </row>
    <row r="2481" spans="1:18" x14ac:dyDescent="0.25">
      <c r="A2481" s="4">
        <v>2479</v>
      </c>
      <c r="B2481" t="s">
        <v>7135</v>
      </c>
      <c r="C2481" t="s">
        <v>22757</v>
      </c>
      <c r="D2481" t="s">
        <v>7136</v>
      </c>
      <c r="E2481" t="s">
        <v>7137</v>
      </c>
      <c r="F2481" t="s">
        <v>38</v>
      </c>
      <c r="G2481" s="1">
        <v>43805</v>
      </c>
      <c r="H2481">
        <v>2019</v>
      </c>
      <c r="I2481" t="s">
        <v>23</v>
      </c>
      <c r="J2481">
        <v>2</v>
      </c>
      <c r="K2481" t="s">
        <v>311</v>
      </c>
      <c r="L2481" t="s">
        <v>160</v>
      </c>
      <c r="M2481" t="s">
        <v>168</v>
      </c>
      <c r="N2481" t="s">
        <v>34</v>
      </c>
      <c r="O2481" t="str">
        <f t="shared" si="114"/>
        <v>2 сезона</v>
      </c>
      <c r="P2481" t="str">
        <f t="shared" si="115"/>
        <v/>
      </c>
      <c r="Q2481" t="str">
        <f>VLOOKUP(L2481,[1]Лист1!$A:$B,2,0)</f>
        <v>International</v>
      </c>
      <c r="R2481" s="5" t="str">
        <f t="shared" si="116"/>
        <v>2019</v>
      </c>
    </row>
    <row r="2482" spans="1:18" x14ac:dyDescent="0.25">
      <c r="A2482" s="4">
        <v>2480</v>
      </c>
      <c r="B2482" t="s">
        <v>7138</v>
      </c>
      <c r="C2482" t="s">
        <v>22756</v>
      </c>
      <c r="D2482" t="s">
        <v>7139</v>
      </c>
      <c r="E2482" t="s">
        <v>6070</v>
      </c>
      <c r="F2482" t="s">
        <v>357</v>
      </c>
      <c r="G2482" s="1">
        <v>43805</v>
      </c>
      <c r="H2482">
        <v>2016</v>
      </c>
      <c r="I2482" t="s">
        <v>54</v>
      </c>
      <c r="J2482">
        <v>92</v>
      </c>
      <c r="K2482" t="s">
        <v>454</v>
      </c>
      <c r="L2482" t="s">
        <v>62</v>
      </c>
      <c r="M2482" t="s">
        <v>63</v>
      </c>
      <c r="N2482" t="s">
        <v>49</v>
      </c>
      <c r="O2482" t="str">
        <f t="shared" si="114"/>
        <v/>
      </c>
      <c r="P2482" t="str">
        <f t="shared" si="115"/>
        <v>80 - 100 минут</v>
      </c>
      <c r="Q2482" t="str">
        <f>VLOOKUP(L2482,[1]Лист1!$A:$B,2,0)</f>
        <v>Comedies</v>
      </c>
      <c r="R2482" s="5" t="str">
        <f t="shared" si="116"/>
        <v>2019</v>
      </c>
    </row>
    <row r="2483" spans="1:18" x14ac:dyDescent="0.25">
      <c r="A2483" s="4">
        <v>2481</v>
      </c>
      <c r="B2483" t="s">
        <v>7140</v>
      </c>
      <c r="C2483" t="s">
        <v>22756</v>
      </c>
      <c r="D2483" t="s">
        <v>7141</v>
      </c>
      <c r="E2483" t="s">
        <v>6070</v>
      </c>
      <c r="F2483" t="s">
        <v>53</v>
      </c>
      <c r="G2483" s="1">
        <v>43805</v>
      </c>
      <c r="H2483">
        <v>2017</v>
      </c>
      <c r="I2483" t="s">
        <v>39</v>
      </c>
      <c r="J2483">
        <v>93</v>
      </c>
      <c r="K2483" t="s">
        <v>454</v>
      </c>
      <c r="L2483" t="s">
        <v>62</v>
      </c>
      <c r="M2483" t="s">
        <v>63</v>
      </c>
      <c r="N2483" t="s">
        <v>49</v>
      </c>
      <c r="O2483" t="str">
        <f t="shared" si="114"/>
        <v/>
      </c>
      <c r="P2483" t="str">
        <f t="shared" si="115"/>
        <v>80 - 100 минут</v>
      </c>
      <c r="Q2483" t="str">
        <f>VLOOKUP(L2483,[1]Лист1!$A:$B,2,0)</f>
        <v>Comedies</v>
      </c>
      <c r="R2483" s="5" t="str">
        <f t="shared" si="116"/>
        <v>2019</v>
      </c>
    </row>
    <row r="2484" spans="1:18" x14ac:dyDescent="0.25">
      <c r="A2484" s="4">
        <v>2482</v>
      </c>
      <c r="B2484" t="s">
        <v>7142</v>
      </c>
      <c r="C2484" t="s">
        <v>22756</v>
      </c>
      <c r="D2484" t="s">
        <v>7143</v>
      </c>
      <c r="E2484" t="s">
        <v>7144</v>
      </c>
      <c r="F2484" t="s">
        <v>16</v>
      </c>
      <c r="G2484" s="1">
        <v>43804</v>
      </c>
      <c r="H2484">
        <v>2019</v>
      </c>
      <c r="I2484" t="s">
        <v>39</v>
      </c>
      <c r="J2484">
        <v>85</v>
      </c>
      <c r="K2484" t="s">
        <v>6013</v>
      </c>
      <c r="L2484" t="s">
        <v>41</v>
      </c>
      <c r="M2484" t="s">
        <v>63</v>
      </c>
      <c r="N2484" t="s">
        <v>143</v>
      </c>
      <c r="O2484" t="str">
        <f t="shared" si="114"/>
        <v/>
      </c>
      <c r="P2484" t="str">
        <f t="shared" si="115"/>
        <v>80 - 100 минут</v>
      </c>
      <c r="Q2484" t="str">
        <f>VLOOKUP(L2484,[1]Лист1!$A:$B,2,0)</f>
        <v>Kids</v>
      </c>
      <c r="R2484" s="5" t="str">
        <f t="shared" si="116"/>
        <v>2019</v>
      </c>
    </row>
    <row r="2485" spans="1:18" x14ac:dyDescent="0.25">
      <c r="A2485" s="4">
        <v>2483</v>
      </c>
      <c r="B2485" t="s">
        <v>7145</v>
      </c>
      <c r="C2485" t="s">
        <v>22756</v>
      </c>
      <c r="D2485" t="s">
        <v>7146</v>
      </c>
      <c r="E2485" t="s">
        <v>7147</v>
      </c>
      <c r="F2485" t="s">
        <v>16</v>
      </c>
      <c r="G2485" s="1">
        <v>43802</v>
      </c>
      <c r="H2485">
        <v>2019</v>
      </c>
      <c r="I2485" t="s">
        <v>23</v>
      </c>
      <c r="J2485">
        <v>56</v>
      </c>
      <c r="K2485" t="s">
        <v>733</v>
      </c>
      <c r="L2485" t="s">
        <v>733</v>
      </c>
      <c r="M2485">
        <v>0</v>
      </c>
      <c r="N2485">
        <v>0</v>
      </c>
      <c r="O2485" t="str">
        <f t="shared" si="114"/>
        <v/>
      </c>
      <c r="P2485" t="str">
        <f t="shared" si="115"/>
        <v>40 - 60 минут</v>
      </c>
      <c r="Q2485" t="str">
        <f>VLOOKUP(L2485,[1]Лист1!$A:$B,2,0)</f>
        <v>Stand-Up</v>
      </c>
      <c r="R2485" s="5" t="str">
        <f t="shared" si="116"/>
        <v>2019</v>
      </c>
    </row>
    <row r="2486" spans="1:18" x14ac:dyDescent="0.25">
      <c r="A2486" s="4">
        <v>2484</v>
      </c>
      <c r="B2486" t="s">
        <v>7148</v>
      </c>
      <c r="C2486" t="s">
        <v>22756</v>
      </c>
      <c r="D2486" t="s">
        <v>7149</v>
      </c>
      <c r="E2486" t="s">
        <v>7150</v>
      </c>
      <c r="F2486" t="s">
        <v>16</v>
      </c>
      <c r="G2486" s="1">
        <v>43800</v>
      </c>
      <c r="H2486">
        <v>2019</v>
      </c>
      <c r="I2486" t="s">
        <v>121</v>
      </c>
      <c r="J2486">
        <v>86</v>
      </c>
      <c r="K2486" t="s">
        <v>69</v>
      </c>
      <c r="L2486" t="s">
        <v>41</v>
      </c>
      <c r="M2486" t="s">
        <v>42</v>
      </c>
      <c r="N2486" t="s">
        <v>70</v>
      </c>
      <c r="O2486" t="str">
        <f t="shared" si="114"/>
        <v/>
      </c>
      <c r="P2486" t="str">
        <f t="shared" si="115"/>
        <v>80 - 100 минут</v>
      </c>
      <c r="Q2486" t="str">
        <f>VLOOKUP(L2486,[1]Лист1!$A:$B,2,0)</f>
        <v>Kids</v>
      </c>
      <c r="R2486" s="5" t="str">
        <f t="shared" si="116"/>
        <v>2019</v>
      </c>
    </row>
    <row r="2487" spans="1:18" x14ac:dyDescent="0.25">
      <c r="A2487" s="4">
        <v>2485</v>
      </c>
      <c r="B2487" t="s">
        <v>7151</v>
      </c>
      <c r="C2487" t="s">
        <v>22756</v>
      </c>
      <c r="D2487" t="s">
        <v>7152</v>
      </c>
      <c r="E2487" t="s">
        <v>7153</v>
      </c>
      <c r="F2487" t="s">
        <v>67</v>
      </c>
      <c r="G2487" s="1">
        <v>43800</v>
      </c>
      <c r="H2487">
        <v>2019</v>
      </c>
      <c r="I2487" t="s">
        <v>39</v>
      </c>
      <c r="J2487">
        <v>127</v>
      </c>
      <c r="K2487" t="s">
        <v>142</v>
      </c>
      <c r="L2487" t="s">
        <v>62</v>
      </c>
      <c r="M2487" t="s">
        <v>49</v>
      </c>
      <c r="N2487" t="s">
        <v>143</v>
      </c>
      <c r="O2487" t="str">
        <f t="shared" si="114"/>
        <v/>
      </c>
      <c r="P2487" t="str">
        <f t="shared" si="115"/>
        <v>120 - 140 минут</v>
      </c>
      <c r="Q2487" t="str">
        <f>VLOOKUP(L2487,[1]Лист1!$A:$B,2,0)</f>
        <v>Comedies</v>
      </c>
      <c r="R2487" s="5" t="str">
        <f t="shared" si="116"/>
        <v>2019</v>
      </c>
    </row>
    <row r="2488" spans="1:18" x14ac:dyDescent="0.25">
      <c r="A2488" s="4">
        <v>2486</v>
      </c>
      <c r="B2488" t="s">
        <v>7154</v>
      </c>
      <c r="C2488" t="s">
        <v>22756</v>
      </c>
      <c r="D2488" t="s">
        <v>7155</v>
      </c>
      <c r="E2488" t="s">
        <v>7156</v>
      </c>
      <c r="F2488" t="s">
        <v>16</v>
      </c>
      <c r="G2488" s="1">
        <v>43800</v>
      </c>
      <c r="H2488">
        <v>2014</v>
      </c>
      <c r="I2488" t="s">
        <v>270</v>
      </c>
      <c r="J2488">
        <v>93</v>
      </c>
      <c r="K2488" t="s">
        <v>274</v>
      </c>
      <c r="L2488" t="s">
        <v>47</v>
      </c>
      <c r="M2488" t="s">
        <v>232</v>
      </c>
      <c r="N2488">
        <v>0</v>
      </c>
      <c r="O2488" t="str">
        <f t="shared" si="114"/>
        <v/>
      </c>
      <c r="P2488" t="str">
        <f t="shared" si="115"/>
        <v>80 - 100 минут</v>
      </c>
      <c r="Q2488" t="str">
        <f>VLOOKUP(L2488,[1]Лист1!$A:$B,2,0)</f>
        <v>Dramas</v>
      </c>
      <c r="R2488" s="5" t="str">
        <f t="shared" si="116"/>
        <v>2019</v>
      </c>
    </row>
    <row r="2489" spans="1:18" x14ac:dyDescent="0.25">
      <c r="A2489" s="4">
        <v>2487</v>
      </c>
      <c r="B2489" t="s">
        <v>7157</v>
      </c>
      <c r="C2489" t="s">
        <v>22756</v>
      </c>
      <c r="D2489" t="s">
        <v>7158</v>
      </c>
      <c r="E2489" t="s">
        <v>7159</v>
      </c>
      <c r="F2489" t="s">
        <v>574</v>
      </c>
      <c r="G2489" s="1">
        <v>43800</v>
      </c>
      <c r="H2489">
        <v>2019</v>
      </c>
      <c r="I2489" t="s">
        <v>23</v>
      </c>
      <c r="J2489">
        <v>94</v>
      </c>
      <c r="K2489" t="s">
        <v>231</v>
      </c>
      <c r="L2489" t="s">
        <v>47</v>
      </c>
      <c r="M2489" t="s">
        <v>49</v>
      </c>
      <c r="N2489" t="s">
        <v>232</v>
      </c>
      <c r="O2489" t="str">
        <f t="shared" si="114"/>
        <v/>
      </c>
      <c r="P2489" t="str">
        <f t="shared" si="115"/>
        <v>80 - 100 минут</v>
      </c>
      <c r="Q2489" t="str">
        <f>VLOOKUP(L2489,[1]Лист1!$A:$B,2,0)</f>
        <v>Dramas</v>
      </c>
      <c r="R2489" s="5" t="str">
        <f t="shared" si="116"/>
        <v>2019</v>
      </c>
    </row>
    <row r="2490" spans="1:18" x14ac:dyDescent="0.25">
      <c r="A2490" s="4">
        <v>2488</v>
      </c>
      <c r="B2490" t="s">
        <v>7160</v>
      </c>
      <c r="C2490" t="s">
        <v>22756</v>
      </c>
      <c r="D2490" t="s">
        <v>7161</v>
      </c>
      <c r="E2490" t="s">
        <v>7162</v>
      </c>
      <c r="F2490" t="s">
        <v>67</v>
      </c>
      <c r="G2490" s="1">
        <v>43800</v>
      </c>
      <c r="H2490">
        <v>2019</v>
      </c>
      <c r="I2490" t="s">
        <v>54</v>
      </c>
      <c r="J2490">
        <v>120</v>
      </c>
      <c r="K2490" t="s">
        <v>142</v>
      </c>
      <c r="L2490" t="s">
        <v>62</v>
      </c>
      <c r="M2490" t="s">
        <v>49</v>
      </c>
      <c r="N2490" t="s">
        <v>143</v>
      </c>
      <c r="O2490" t="str">
        <f t="shared" si="114"/>
        <v/>
      </c>
      <c r="P2490" t="str">
        <f t="shared" si="115"/>
        <v>120 - 140 минут</v>
      </c>
      <c r="Q2490" t="str">
        <f>VLOOKUP(L2490,[1]Лист1!$A:$B,2,0)</f>
        <v>Comedies</v>
      </c>
      <c r="R2490" s="5" t="str">
        <f t="shared" si="116"/>
        <v>2019</v>
      </c>
    </row>
    <row r="2491" spans="1:18" x14ac:dyDescent="0.25">
      <c r="A2491" s="4">
        <v>2489</v>
      </c>
      <c r="B2491" t="s">
        <v>7163</v>
      </c>
      <c r="C2491" t="s">
        <v>22756</v>
      </c>
      <c r="D2491" t="s">
        <v>7164</v>
      </c>
      <c r="E2491" t="s">
        <v>7165</v>
      </c>
      <c r="F2491" t="s">
        <v>645</v>
      </c>
      <c r="G2491" s="1">
        <v>43800</v>
      </c>
      <c r="H2491">
        <v>2019</v>
      </c>
      <c r="I2491" t="s">
        <v>23</v>
      </c>
      <c r="J2491">
        <v>108</v>
      </c>
      <c r="K2491" t="s">
        <v>128</v>
      </c>
      <c r="L2491" t="s">
        <v>18</v>
      </c>
      <c r="M2491" t="s">
        <v>49</v>
      </c>
      <c r="N2491">
        <v>0</v>
      </c>
      <c r="O2491" t="str">
        <f t="shared" si="114"/>
        <v/>
      </c>
      <c r="P2491" t="str">
        <f t="shared" si="115"/>
        <v>100 - 120 минут</v>
      </c>
      <c r="Q2491" t="str">
        <f>VLOOKUP(L2491,[1]Лист1!$A:$B,2,0)</f>
        <v>Documentaries</v>
      </c>
      <c r="R2491" s="5" t="str">
        <f t="shared" si="116"/>
        <v>2019</v>
      </c>
    </row>
    <row r="2492" spans="1:18" x14ac:dyDescent="0.25">
      <c r="A2492" s="4">
        <v>2490</v>
      </c>
      <c r="B2492" t="s">
        <v>7166</v>
      </c>
      <c r="C2492" t="s">
        <v>22756</v>
      </c>
      <c r="D2492" t="s">
        <v>7167</v>
      </c>
      <c r="E2492" t="s">
        <v>7168</v>
      </c>
      <c r="F2492" t="s">
        <v>67</v>
      </c>
      <c r="G2492" s="1">
        <v>43800</v>
      </c>
      <c r="H2492">
        <v>2017</v>
      </c>
      <c r="I2492" t="s">
        <v>54</v>
      </c>
      <c r="J2492">
        <v>135</v>
      </c>
      <c r="K2492" t="s">
        <v>463</v>
      </c>
      <c r="L2492" t="s">
        <v>47</v>
      </c>
      <c r="M2492" t="s">
        <v>49</v>
      </c>
      <c r="N2492" t="s">
        <v>143</v>
      </c>
      <c r="O2492" t="str">
        <f t="shared" si="114"/>
        <v/>
      </c>
      <c r="P2492" t="str">
        <f t="shared" si="115"/>
        <v>120 - 140 минут</v>
      </c>
      <c r="Q2492" t="str">
        <f>VLOOKUP(L2492,[1]Лист1!$A:$B,2,0)</f>
        <v>Dramas</v>
      </c>
      <c r="R2492" s="5" t="str">
        <f t="shared" si="116"/>
        <v>2019</v>
      </c>
    </row>
    <row r="2493" spans="1:18" x14ac:dyDescent="0.25">
      <c r="A2493" s="4">
        <v>2491</v>
      </c>
      <c r="B2493" t="s">
        <v>7169</v>
      </c>
      <c r="C2493" t="s">
        <v>22756</v>
      </c>
      <c r="D2493" t="s">
        <v>7170</v>
      </c>
      <c r="E2493" t="s">
        <v>7171</v>
      </c>
      <c r="F2493" t="s">
        <v>53</v>
      </c>
      <c r="G2493" s="1">
        <v>43800</v>
      </c>
      <c r="H2493">
        <v>2017</v>
      </c>
      <c r="I2493" t="s">
        <v>54</v>
      </c>
      <c r="J2493">
        <v>134</v>
      </c>
      <c r="K2493" t="s">
        <v>454</v>
      </c>
      <c r="L2493" t="s">
        <v>62</v>
      </c>
      <c r="M2493" t="s">
        <v>63</v>
      </c>
      <c r="N2493" t="s">
        <v>49</v>
      </c>
      <c r="O2493" t="str">
        <f t="shared" si="114"/>
        <v/>
      </c>
      <c r="P2493" t="str">
        <f t="shared" si="115"/>
        <v>120 - 140 минут</v>
      </c>
      <c r="Q2493" t="str">
        <f>VLOOKUP(L2493,[1]Лист1!$A:$B,2,0)</f>
        <v>Comedies</v>
      </c>
      <c r="R2493" s="5" t="str">
        <f t="shared" si="116"/>
        <v>2019</v>
      </c>
    </row>
    <row r="2494" spans="1:18" x14ac:dyDescent="0.25">
      <c r="A2494" s="4">
        <v>2492</v>
      </c>
      <c r="B2494" t="s">
        <v>7172</v>
      </c>
      <c r="C2494" t="s">
        <v>22756</v>
      </c>
      <c r="D2494" t="s">
        <v>7173</v>
      </c>
      <c r="E2494" t="s">
        <v>7174</v>
      </c>
      <c r="F2494" t="s">
        <v>67</v>
      </c>
      <c r="G2494" s="1">
        <v>43800</v>
      </c>
      <c r="H2494">
        <v>2018</v>
      </c>
      <c r="I2494" t="s">
        <v>39</v>
      </c>
      <c r="J2494">
        <v>137</v>
      </c>
      <c r="K2494" t="s">
        <v>463</v>
      </c>
      <c r="L2494" t="s">
        <v>47</v>
      </c>
      <c r="M2494" t="s">
        <v>49</v>
      </c>
      <c r="N2494" t="s">
        <v>143</v>
      </c>
      <c r="O2494" t="str">
        <f t="shared" si="114"/>
        <v/>
      </c>
      <c r="P2494" t="str">
        <f t="shared" si="115"/>
        <v>120 - 140 минут</v>
      </c>
      <c r="Q2494" t="str">
        <f>VLOOKUP(L2494,[1]Лист1!$A:$B,2,0)</f>
        <v>Dramas</v>
      </c>
      <c r="R2494" s="5" t="str">
        <f t="shared" si="116"/>
        <v>2019</v>
      </c>
    </row>
    <row r="2495" spans="1:18" x14ac:dyDescent="0.25">
      <c r="A2495" s="4">
        <v>2493</v>
      </c>
      <c r="B2495" t="s">
        <v>7175</v>
      </c>
      <c r="C2495" t="s">
        <v>22756</v>
      </c>
      <c r="D2495" t="s">
        <v>7176</v>
      </c>
      <c r="E2495" t="s">
        <v>7177</v>
      </c>
      <c r="F2495" t="s">
        <v>1720</v>
      </c>
      <c r="G2495" s="1">
        <v>43800</v>
      </c>
      <c r="H2495">
        <v>2019</v>
      </c>
      <c r="I2495" t="s">
        <v>54</v>
      </c>
      <c r="J2495">
        <v>103</v>
      </c>
      <c r="K2495" t="s">
        <v>1947</v>
      </c>
      <c r="L2495" t="s">
        <v>41</v>
      </c>
      <c r="M2495" t="s">
        <v>63</v>
      </c>
      <c r="N2495" t="s">
        <v>49</v>
      </c>
      <c r="O2495" t="str">
        <f t="shared" si="114"/>
        <v/>
      </c>
      <c r="P2495" t="str">
        <f t="shared" si="115"/>
        <v>100 - 120 минут</v>
      </c>
      <c r="Q2495" t="str">
        <f>VLOOKUP(L2495,[1]Лист1!$A:$B,2,0)</f>
        <v>Kids</v>
      </c>
      <c r="R2495" s="5" t="str">
        <f t="shared" si="116"/>
        <v>2019</v>
      </c>
    </row>
    <row r="2496" spans="1:18" x14ac:dyDescent="0.25">
      <c r="A2496" s="4">
        <v>2494</v>
      </c>
      <c r="B2496" t="s">
        <v>7178</v>
      </c>
      <c r="C2496" t="s">
        <v>22756</v>
      </c>
      <c r="D2496" t="s">
        <v>7179</v>
      </c>
      <c r="E2496" t="s">
        <v>7180</v>
      </c>
      <c r="F2496" t="s">
        <v>67</v>
      </c>
      <c r="G2496" s="1">
        <v>43800</v>
      </c>
      <c r="H2496">
        <v>2017</v>
      </c>
      <c r="I2496" t="s">
        <v>54</v>
      </c>
      <c r="J2496">
        <v>133</v>
      </c>
      <c r="K2496" t="s">
        <v>454</v>
      </c>
      <c r="L2496" t="s">
        <v>62</v>
      </c>
      <c r="M2496" t="s">
        <v>63</v>
      </c>
      <c r="N2496" t="s">
        <v>49</v>
      </c>
      <c r="O2496" t="str">
        <f t="shared" si="114"/>
        <v/>
      </c>
      <c r="P2496" t="str">
        <f t="shared" si="115"/>
        <v>120 - 140 минут</v>
      </c>
      <c r="Q2496" t="str">
        <f>VLOOKUP(L2496,[1]Лист1!$A:$B,2,0)</f>
        <v>Comedies</v>
      </c>
      <c r="R2496" s="5" t="str">
        <f t="shared" si="116"/>
        <v>2019</v>
      </c>
    </row>
    <row r="2497" spans="1:18" x14ac:dyDescent="0.25">
      <c r="A2497" s="4">
        <v>2495</v>
      </c>
      <c r="B2497" t="s">
        <v>7181</v>
      </c>
      <c r="C2497" t="s">
        <v>22756</v>
      </c>
      <c r="D2497" t="s">
        <v>7182</v>
      </c>
      <c r="E2497" t="s">
        <v>7183</v>
      </c>
      <c r="F2497" t="s">
        <v>22</v>
      </c>
      <c r="G2497" s="1">
        <v>43800</v>
      </c>
      <c r="H2497">
        <v>2019</v>
      </c>
      <c r="I2497" t="s">
        <v>23</v>
      </c>
      <c r="J2497">
        <v>95</v>
      </c>
      <c r="K2497" t="s">
        <v>818</v>
      </c>
      <c r="L2497" t="s">
        <v>18</v>
      </c>
      <c r="M2497" t="s">
        <v>49</v>
      </c>
      <c r="N2497" t="s">
        <v>70</v>
      </c>
      <c r="O2497" t="str">
        <f t="shared" si="114"/>
        <v/>
      </c>
      <c r="P2497" t="str">
        <f t="shared" si="115"/>
        <v>80 - 100 минут</v>
      </c>
      <c r="Q2497" t="str">
        <f>VLOOKUP(L2497,[1]Лист1!$A:$B,2,0)</f>
        <v>Documentaries</v>
      </c>
      <c r="R2497" s="5" t="str">
        <f t="shared" si="116"/>
        <v>2019</v>
      </c>
    </row>
    <row r="2498" spans="1:18" x14ac:dyDescent="0.25">
      <c r="A2498" s="4">
        <v>2496</v>
      </c>
      <c r="B2498" t="s">
        <v>7184</v>
      </c>
      <c r="C2498" t="s">
        <v>22756</v>
      </c>
      <c r="D2498" t="s">
        <v>7185</v>
      </c>
      <c r="E2498" t="s">
        <v>7186</v>
      </c>
      <c r="F2498" t="s">
        <v>2246</v>
      </c>
      <c r="G2498" s="1">
        <v>43800</v>
      </c>
      <c r="H2498">
        <v>2015</v>
      </c>
      <c r="I2498" t="s">
        <v>23</v>
      </c>
      <c r="J2498">
        <v>126</v>
      </c>
      <c r="K2498" t="s">
        <v>231</v>
      </c>
      <c r="L2498" t="s">
        <v>47</v>
      </c>
      <c r="M2498" t="s">
        <v>49</v>
      </c>
      <c r="N2498" t="s">
        <v>232</v>
      </c>
      <c r="O2498" t="str">
        <f t="shared" si="114"/>
        <v/>
      </c>
      <c r="P2498" t="str">
        <f t="shared" si="115"/>
        <v>120 - 140 минут</v>
      </c>
      <c r="Q2498" t="str">
        <f>VLOOKUP(L2498,[1]Лист1!$A:$B,2,0)</f>
        <v>Dramas</v>
      </c>
      <c r="R2498" s="5" t="str">
        <f t="shared" si="116"/>
        <v>2019</v>
      </c>
    </row>
    <row r="2499" spans="1:18" x14ac:dyDescent="0.25">
      <c r="A2499" s="4">
        <v>2497</v>
      </c>
      <c r="B2499" t="s">
        <v>7187</v>
      </c>
      <c r="C2499" t="s">
        <v>22756</v>
      </c>
      <c r="D2499" t="s">
        <v>7188</v>
      </c>
      <c r="E2499" t="s">
        <v>7189</v>
      </c>
      <c r="F2499" t="s">
        <v>3556</v>
      </c>
      <c r="G2499" s="1">
        <v>43799</v>
      </c>
      <c r="H2499">
        <v>2019</v>
      </c>
      <c r="I2499" t="s">
        <v>212</v>
      </c>
      <c r="J2499">
        <v>67</v>
      </c>
      <c r="K2499" t="s">
        <v>128</v>
      </c>
      <c r="L2499" t="s">
        <v>18</v>
      </c>
      <c r="M2499" t="s">
        <v>49</v>
      </c>
      <c r="N2499">
        <v>0</v>
      </c>
      <c r="O2499" t="str">
        <f t="shared" ref="O2499:O2562" si="117">IF(C2499="Сериал",IF(J2499=1,"1 сезон",IF(AND(J2499&gt;=2,J2499&lt;=4),CONCATENATE(J2499," сезона"),IF(J2499=5,CONCATENATE(J2499," сезонов"),IF(J2499&gt;=6,"более 5 сезонов")))),"")</f>
        <v/>
      </c>
      <c r="P2499" t="str">
        <f t="shared" ref="P2499:P2562" si="118">IF(C2499="Фильм",IF(J2499&lt;40,"0 - 40 минут",IF(AND(J2499&gt;=40,J2499&lt;60),"40 - 60 минут",IF(AND(J2499&gt;=60,J2499&lt;80),"60 - 80 минут",IF(AND(J2499&gt;=80,J2499&lt;100),"80 - 100 минут",IF(AND(J2499&gt;=100,J2499&lt;120),"100 - 120 минут",IF(AND(J2499&gt;=120,J2499&lt;140),"120 - 140 минут",IF(J2499&gt;=140,"140 минут +",))))))),"")</f>
        <v>60 - 80 минут</v>
      </c>
      <c r="Q2499" t="str">
        <f>VLOOKUP(L2499,[1]Лист1!$A:$B,2,0)</f>
        <v>Documentaries</v>
      </c>
      <c r="R2499" s="5" t="str">
        <f t="shared" ref="R2499:R2562" si="119">TEXT(G2499,"гггг")</f>
        <v>2019</v>
      </c>
    </row>
    <row r="2500" spans="1:18" x14ac:dyDescent="0.25">
      <c r="A2500" s="4">
        <v>2498</v>
      </c>
      <c r="B2500" t="s">
        <v>7190</v>
      </c>
      <c r="C2500" t="s">
        <v>22756</v>
      </c>
      <c r="D2500" t="s">
        <v>7191</v>
      </c>
      <c r="E2500" t="s">
        <v>7192</v>
      </c>
      <c r="F2500" t="s">
        <v>67</v>
      </c>
      <c r="G2500" s="1">
        <v>43799</v>
      </c>
      <c r="H2500">
        <v>2019</v>
      </c>
      <c r="I2500" t="s">
        <v>54</v>
      </c>
      <c r="J2500">
        <v>135</v>
      </c>
      <c r="K2500" t="s">
        <v>454</v>
      </c>
      <c r="L2500" t="s">
        <v>62</v>
      </c>
      <c r="M2500" t="s">
        <v>63</v>
      </c>
      <c r="N2500" t="s">
        <v>49</v>
      </c>
      <c r="O2500" t="str">
        <f t="shared" si="117"/>
        <v/>
      </c>
      <c r="P2500" t="str">
        <f t="shared" si="118"/>
        <v>120 - 140 минут</v>
      </c>
      <c r="Q2500" t="str">
        <f>VLOOKUP(L2500,[1]Лист1!$A:$B,2,0)</f>
        <v>Comedies</v>
      </c>
      <c r="R2500" s="5" t="str">
        <f t="shared" si="119"/>
        <v>2019</v>
      </c>
    </row>
    <row r="2501" spans="1:18" x14ac:dyDescent="0.25">
      <c r="A2501" s="4">
        <v>2499</v>
      </c>
      <c r="B2501" t="s">
        <v>7193</v>
      </c>
      <c r="C2501" t="s">
        <v>22756</v>
      </c>
      <c r="D2501" t="s">
        <v>7194</v>
      </c>
      <c r="E2501" t="s">
        <v>7195</v>
      </c>
      <c r="F2501" t="s">
        <v>22</v>
      </c>
      <c r="G2501" s="1">
        <v>43798</v>
      </c>
      <c r="H2501">
        <v>2019</v>
      </c>
      <c r="I2501" t="s">
        <v>54</v>
      </c>
      <c r="J2501">
        <v>106</v>
      </c>
      <c r="K2501" t="s">
        <v>46</v>
      </c>
      <c r="L2501" t="s">
        <v>47</v>
      </c>
      <c r="M2501" t="s">
        <v>48</v>
      </c>
      <c r="N2501" t="s">
        <v>49</v>
      </c>
      <c r="O2501" t="str">
        <f t="shared" si="117"/>
        <v/>
      </c>
      <c r="P2501" t="str">
        <f t="shared" si="118"/>
        <v>100 - 120 минут</v>
      </c>
      <c r="Q2501" t="str">
        <f>VLOOKUP(L2501,[1]Лист1!$A:$B,2,0)</f>
        <v>Dramas</v>
      </c>
      <c r="R2501" s="5" t="str">
        <f t="shared" si="119"/>
        <v>2019</v>
      </c>
    </row>
    <row r="2502" spans="1:18" x14ac:dyDescent="0.25">
      <c r="A2502" s="4">
        <v>2500</v>
      </c>
      <c r="B2502" t="s">
        <v>7196</v>
      </c>
      <c r="C2502" t="s">
        <v>22756</v>
      </c>
      <c r="D2502" t="s">
        <v>7197</v>
      </c>
      <c r="E2502" t="s">
        <v>1015</v>
      </c>
      <c r="F2502" t="s">
        <v>357</v>
      </c>
      <c r="G2502" s="1">
        <v>43798</v>
      </c>
      <c r="H2502">
        <v>2018</v>
      </c>
      <c r="I2502" t="s">
        <v>23</v>
      </c>
      <c r="J2502">
        <v>107</v>
      </c>
      <c r="K2502" t="s">
        <v>4133</v>
      </c>
      <c r="L2502" t="s">
        <v>62</v>
      </c>
      <c r="M2502" t="s">
        <v>49</v>
      </c>
      <c r="N2502" t="s">
        <v>232</v>
      </c>
      <c r="O2502" t="str">
        <f t="shared" si="117"/>
        <v/>
      </c>
      <c r="P2502" t="str">
        <f t="shared" si="118"/>
        <v>100 - 120 минут</v>
      </c>
      <c r="Q2502" t="str">
        <f>VLOOKUP(L2502,[1]Лист1!$A:$B,2,0)</f>
        <v>Comedies</v>
      </c>
      <c r="R2502" s="5" t="str">
        <f t="shared" si="119"/>
        <v>2019</v>
      </c>
    </row>
    <row r="2503" spans="1:18" x14ac:dyDescent="0.25">
      <c r="A2503" s="4">
        <v>2501</v>
      </c>
      <c r="B2503" t="s">
        <v>7198</v>
      </c>
      <c r="C2503" t="s">
        <v>22756</v>
      </c>
      <c r="D2503" t="s">
        <v>7199</v>
      </c>
      <c r="E2503" t="s">
        <v>7200</v>
      </c>
      <c r="F2503" t="s">
        <v>22</v>
      </c>
      <c r="G2503" s="1">
        <v>43798</v>
      </c>
      <c r="H2503">
        <v>2019</v>
      </c>
      <c r="I2503" t="s">
        <v>23</v>
      </c>
      <c r="J2503">
        <v>81</v>
      </c>
      <c r="K2503" t="s">
        <v>46</v>
      </c>
      <c r="L2503" t="s">
        <v>47</v>
      </c>
      <c r="M2503" t="s">
        <v>48</v>
      </c>
      <c r="N2503" t="s">
        <v>49</v>
      </c>
      <c r="O2503" t="str">
        <f t="shared" si="117"/>
        <v/>
      </c>
      <c r="P2503" t="str">
        <f t="shared" si="118"/>
        <v>80 - 100 минут</v>
      </c>
      <c r="Q2503" t="str">
        <f>VLOOKUP(L2503,[1]Лист1!$A:$B,2,0)</f>
        <v>Dramas</v>
      </c>
      <c r="R2503" s="5" t="str">
        <f t="shared" si="119"/>
        <v>2019</v>
      </c>
    </row>
    <row r="2504" spans="1:18" x14ac:dyDescent="0.25">
      <c r="A2504" s="4">
        <v>2502</v>
      </c>
      <c r="B2504" t="s">
        <v>7201</v>
      </c>
      <c r="C2504" t="s">
        <v>22756</v>
      </c>
      <c r="D2504" t="s">
        <v>7202</v>
      </c>
      <c r="E2504" t="s">
        <v>7203</v>
      </c>
      <c r="F2504" t="s">
        <v>246</v>
      </c>
      <c r="G2504" s="1">
        <v>43798</v>
      </c>
      <c r="H2504">
        <v>2016</v>
      </c>
      <c r="I2504" t="s">
        <v>23</v>
      </c>
      <c r="J2504">
        <v>107</v>
      </c>
      <c r="K2504" t="s">
        <v>75</v>
      </c>
      <c r="L2504" t="s">
        <v>47</v>
      </c>
      <c r="M2504" t="s">
        <v>49</v>
      </c>
      <c r="N2504">
        <v>0</v>
      </c>
      <c r="O2504" t="str">
        <f t="shared" si="117"/>
        <v/>
      </c>
      <c r="P2504" t="str">
        <f t="shared" si="118"/>
        <v>100 - 120 минут</v>
      </c>
      <c r="Q2504" t="str">
        <f>VLOOKUP(L2504,[1]Лист1!$A:$B,2,0)</f>
        <v>Dramas</v>
      </c>
      <c r="R2504" s="5" t="str">
        <f t="shared" si="119"/>
        <v>2019</v>
      </c>
    </row>
    <row r="2505" spans="1:18" x14ac:dyDescent="0.25">
      <c r="A2505" s="4">
        <v>2503</v>
      </c>
      <c r="B2505" t="s">
        <v>7204</v>
      </c>
      <c r="C2505" t="s">
        <v>22756</v>
      </c>
      <c r="D2505" t="s">
        <v>7205</v>
      </c>
      <c r="E2505" t="s">
        <v>7206</v>
      </c>
      <c r="F2505" t="s">
        <v>357</v>
      </c>
      <c r="G2505" s="1">
        <v>43798</v>
      </c>
      <c r="H2505">
        <v>2018</v>
      </c>
      <c r="I2505" t="s">
        <v>23</v>
      </c>
      <c r="J2505">
        <v>110</v>
      </c>
      <c r="K2505" t="s">
        <v>2686</v>
      </c>
      <c r="L2505" t="s">
        <v>62</v>
      </c>
      <c r="M2505" t="s">
        <v>48</v>
      </c>
      <c r="N2505" t="s">
        <v>49</v>
      </c>
      <c r="O2505" t="str">
        <f t="shared" si="117"/>
        <v/>
      </c>
      <c r="P2505" t="str">
        <f t="shared" si="118"/>
        <v>100 - 120 минут</v>
      </c>
      <c r="Q2505" t="str">
        <f>VLOOKUP(L2505,[1]Лист1!$A:$B,2,0)</f>
        <v>Comedies</v>
      </c>
      <c r="R2505" s="5" t="str">
        <f t="shared" si="119"/>
        <v>2019</v>
      </c>
    </row>
    <row r="2506" spans="1:18" x14ac:dyDescent="0.25">
      <c r="A2506" s="4">
        <v>2504</v>
      </c>
      <c r="B2506" t="s">
        <v>7207</v>
      </c>
      <c r="C2506" t="s">
        <v>22756</v>
      </c>
      <c r="D2506" t="s">
        <v>7208</v>
      </c>
      <c r="E2506" t="s">
        <v>7209</v>
      </c>
      <c r="F2506" t="s">
        <v>357</v>
      </c>
      <c r="G2506" s="1">
        <v>43798</v>
      </c>
      <c r="H2506">
        <v>2017</v>
      </c>
      <c r="I2506" t="s">
        <v>23</v>
      </c>
      <c r="J2506">
        <v>104</v>
      </c>
      <c r="K2506" t="s">
        <v>849</v>
      </c>
      <c r="L2506" t="s">
        <v>237</v>
      </c>
      <c r="M2506" t="s">
        <v>42</v>
      </c>
      <c r="N2506" t="s">
        <v>49</v>
      </c>
      <c r="O2506" t="str">
        <f t="shared" si="117"/>
        <v/>
      </c>
      <c r="P2506" t="str">
        <f t="shared" si="118"/>
        <v>100 - 120 минут</v>
      </c>
      <c r="Q2506" t="str">
        <f>VLOOKUP(L2506,[1]Лист1!$A:$B,2,0)</f>
        <v>Action &amp; Adventure</v>
      </c>
      <c r="R2506" s="5" t="str">
        <f t="shared" si="119"/>
        <v>2019</v>
      </c>
    </row>
    <row r="2507" spans="1:18" x14ac:dyDescent="0.25">
      <c r="A2507" s="4">
        <v>2505</v>
      </c>
      <c r="B2507" t="s">
        <v>7210</v>
      </c>
      <c r="C2507" t="s">
        <v>22756</v>
      </c>
      <c r="D2507" t="s">
        <v>7211</v>
      </c>
      <c r="E2507" t="s">
        <v>7212</v>
      </c>
      <c r="F2507" t="s">
        <v>357</v>
      </c>
      <c r="G2507" s="1">
        <v>43798</v>
      </c>
      <c r="H2507">
        <v>2018</v>
      </c>
      <c r="I2507" t="s">
        <v>54</v>
      </c>
      <c r="J2507">
        <v>93</v>
      </c>
      <c r="K2507" t="s">
        <v>231</v>
      </c>
      <c r="L2507" t="s">
        <v>47</v>
      </c>
      <c r="M2507" t="s">
        <v>49</v>
      </c>
      <c r="N2507" t="s">
        <v>232</v>
      </c>
      <c r="O2507" t="str">
        <f t="shared" si="117"/>
        <v/>
      </c>
      <c r="P2507" t="str">
        <f t="shared" si="118"/>
        <v>80 - 100 минут</v>
      </c>
      <c r="Q2507" t="str">
        <f>VLOOKUP(L2507,[1]Лист1!$A:$B,2,0)</f>
        <v>Dramas</v>
      </c>
      <c r="R2507" s="5" t="str">
        <f t="shared" si="119"/>
        <v>2019</v>
      </c>
    </row>
    <row r="2508" spans="1:18" x14ac:dyDescent="0.25">
      <c r="A2508" s="4">
        <v>2506</v>
      </c>
      <c r="B2508" t="s">
        <v>7213</v>
      </c>
      <c r="C2508" t="s">
        <v>22756</v>
      </c>
      <c r="D2508" t="s">
        <v>7214</v>
      </c>
      <c r="E2508" t="s">
        <v>4312</v>
      </c>
      <c r="F2508" t="s">
        <v>16</v>
      </c>
      <c r="G2508" s="1">
        <v>43797</v>
      </c>
      <c r="H2508">
        <v>2019</v>
      </c>
      <c r="I2508" t="s">
        <v>39</v>
      </c>
      <c r="J2508">
        <v>94</v>
      </c>
      <c r="K2508" t="s">
        <v>498</v>
      </c>
      <c r="L2508" t="s">
        <v>41</v>
      </c>
      <c r="M2508" t="s">
        <v>63</v>
      </c>
      <c r="N2508">
        <v>0</v>
      </c>
      <c r="O2508" t="str">
        <f t="shared" si="117"/>
        <v/>
      </c>
      <c r="P2508" t="str">
        <f t="shared" si="118"/>
        <v>80 - 100 минут</v>
      </c>
      <c r="Q2508" t="str">
        <f>VLOOKUP(L2508,[1]Лист1!$A:$B,2,0)</f>
        <v>Kids</v>
      </c>
      <c r="R2508" s="5" t="str">
        <f t="shared" si="119"/>
        <v>2019</v>
      </c>
    </row>
    <row r="2509" spans="1:18" x14ac:dyDescent="0.25">
      <c r="A2509" s="4">
        <v>2507</v>
      </c>
      <c r="B2509" t="s">
        <v>7215</v>
      </c>
      <c r="C2509" t="s">
        <v>22756</v>
      </c>
      <c r="D2509" t="s">
        <v>7216</v>
      </c>
      <c r="E2509" t="s">
        <v>7217</v>
      </c>
      <c r="F2509" t="s">
        <v>16</v>
      </c>
      <c r="G2509" s="1">
        <v>43796</v>
      </c>
      <c r="H2509">
        <v>2008</v>
      </c>
      <c r="I2509" t="s">
        <v>270</v>
      </c>
      <c r="J2509">
        <v>137</v>
      </c>
      <c r="K2509" t="s">
        <v>242</v>
      </c>
      <c r="L2509" t="s">
        <v>237</v>
      </c>
      <c r="M2509" t="s">
        <v>63</v>
      </c>
      <c r="N2509">
        <v>0</v>
      </c>
      <c r="O2509" t="str">
        <f t="shared" si="117"/>
        <v/>
      </c>
      <c r="P2509" t="str">
        <f t="shared" si="118"/>
        <v>120 - 140 минут</v>
      </c>
      <c r="Q2509" t="str">
        <f>VLOOKUP(L2509,[1]Лист1!$A:$B,2,0)</f>
        <v>Action &amp; Adventure</v>
      </c>
      <c r="R2509" s="5" t="str">
        <f t="shared" si="119"/>
        <v>2019</v>
      </c>
    </row>
    <row r="2510" spans="1:18" x14ac:dyDescent="0.25">
      <c r="A2510" s="4">
        <v>2508</v>
      </c>
      <c r="B2510" t="s">
        <v>7218</v>
      </c>
      <c r="C2510" t="s">
        <v>22756</v>
      </c>
      <c r="D2510" t="s">
        <v>7219</v>
      </c>
      <c r="E2510" t="s">
        <v>7220</v>
      </c>
      <c r="F2510" t="s">
        <v>67</v>
      </c>
      <c r="G2510" s="1">
        <v>43796</v>
      </c>
      <c r="H2510">
        <v>2019</v>
      </c>
      <c r="I2510" t="s">
        <v>54</v>
      </c>
      <c r="J2510">
        <v>134</v>
      </c>
      <c r="K2510" t="s">
        <v>142</v>
      </c>
      <c r="L2510" t="s">
        <v>62</v>
      </c>
      <c r="M2510" t="s">
        <v>49</v>
      </c>
      <c r="N2510" t="s">
        <v>143</v>
      </c>
      <c r="O2510" t="str">
        <f t="shared" si="117"/>
        <v/>
      </c>
      <c r="P2510" t="str">
        <f t="shared" si="118"/>
        <v>120 - 140 минут</v>
      </c>
      <c r="Q2510" t="str">
        <f>VLOOKUP(L2510,[1]Лист1!$A:$B,2,0)</f>
        <v>Comedies</v>
      </c>
      <c r="R2510" s="5" t="str">
        <f t="shared" si="119"/>
        <v>2019</v>
      </c>
    </row>
    <row r="2511" spans="1:18" x14ac:dyDescent="0.25">
      <c r="A2511" s="4">
        <v>2509</v>
      </c>
      <c r="B2511" t="s">
        <v>7221</v>
      </c>
      <c r="C2511" t="s">
        <v>22756</v>
      </c>
      <c r="D2511" t="s">
        <v>7222</v>
      </c>
      <c r="E2511" t="s">
        <v>7223</v>
      </c>
      <c r="F2511" t="s">
        <v>709</v>
      </c>
      <c r="G2511" s="1">
        <v>43796</v>
      </c>
      <c r="H2511">
        <v>2019</v>
      </c>
      <c r="I2511" t="s">
        <v>23</v>
      </c>
      <c r="J2511">
        <v>106</v>
      </c>
      <c r="K2511" t="s">
        <v>845</v>
      </c>
      <c r="L2511" t="s">
        <v>47</v>
      </c>
      <c r="M2511" t="s">
        <v>48</v>
      </c>
      <c r="N2511">
        <v>0</v>
      </c>
      <c r="O2511" t="str">
        <f t="shared" si="117"/>
        <v/>
      </c>
      <c r="P2511" t="str">
        <f t="shared" si="118"/>
        <v>100 - 120 минут</v>
      </c>
      <c r="Q2511" t="str">
        <f>VLOOKUP(L2511,[1]Лист1!$A:$B,2,0)</f>
        <v>Dramas</v>
      </c>
      <c r="R2511" s="5" t="str">
        <f t="shared" si="119"/>
        <v>2019</v>
      </c>
    </row>
    <row r="2512" spans="1:18" x14ac:dyDescent="0.25">
      <c r="A2512" s="4">
        <v>2510</v>
      </c>
      <c r="B2512" t="s">
        <v>7224</v>
      </c>
      <c r="C2512" t="s">
        <v>22756</v>
      </c>
      <c r="D2512" t="s">
        <v>7225</v>
      </c>
      <c r="E2512" t="s">
        <v>3675</v>
      </c>
      <c r="F2512" t="s">
        <v>16</v>
      </c>
      <c r="G2512" s="1">
        <v>43796</v>
      </c>
      <c r="H2512">
        <v>2019</v>
      </c>
      <c r="I2512" t="s">
        <v>270</v>
      </c>
      <c r="J2512">
        <v>209</v>
      </c>
      <c r="K2512" t="s">
        <v>47</v>
      </c>
      <c r="L2512" t="s">
        <v>47</v>
      </c>
      <c r="M2512">
        <v>0</v>
      </c>
      <c r="N2512">
        <v>0</v>
      </c>
      <c r="O2512" t="str">
        <f t="shared" si="117"/>
        <v/>
      </c>
      <c r="P2512" t="str">
        <f t="shared" si="118"/>
        <v>140 минут +</v>
      </c>
      <c r="Q2512" t="str">
        <f>VLOOKUP(L2512,[1]Лист1!$A:$B,2,0)</f>
        <v>Dramas</v>
      </c>
      <c r="R2512" s="5" t="str">
        <f t="shared" si="119"/>
        <v>2019</v>
      </c>
    </row>
    <row r="2513" spans="1:18" x14ac:dyDescent="0.25">
      <c r="A2513" s="4">
        <v>2511</v>
      </c>
      <c r="B2513" t="s">
        <v>7226</v>
      </c>
      <c r="C2513" t="s">
        <v>22756</v>
      </c>
      <c r="D2513" t="s">
        <v>7227</v>
      </c>
      <c r="E2513" t="s">
        <v>5898</v>
      </c>
      <c r="F2513" t="s">
        <v>16</v>
      </c>
      <c r="G2513" s="1">
        <v>43795</v>
      </c>
      <c r="H2513">
        <v>2019</v>
      </c>
      <c r="I2513" t="s">
        <v>23</v>
      </c>
      <c r="J2513">
        <v>86</v>
      </c>
      <c r="K2513" t="s">
        <v>733</v>
      </c>
      <c r="L2513" t="s">
        <v>733</v>
      </c>
      <c r="M2513">
        <v>0</v>
      </c>
      <c r="N2513">
        <v>0</v>
      </c>
      <c r="O2513" t="str">
        <f t="shared" si="117"/>
        <v/>
      </c>
      <c r="P2513" t="str">
        <f t="shared" si="118"/>
        <v>80 - 100 минут</v>
      </c>
      <c r="Q2513" t="str">
        <f>VLOOKUP(L2513,[1]Лист1!$A:$B,2,0)</f>
        <v>Stand-Up</v>
      </c>
      <c r="R2513" s="5" t="str">
        <f t="shared" si="119"/>
        <v>2019</v>
      </c>
    </row>
    <row r="2514" spans="1:18" x14ac:dyDescent="0.25">
      <c r="A2514" s="4">
        <v>2512</v>
      </c>
      <c r="B2514" t="s">
        <v>7228</v>
      </c>
      <c r="C2514" t="s">
        <v>22756</v>
      </c>
      <c r="D2514" t="s">
        <v>7229</v>
      </c>
      <c r="E2514" t="s">
        <v>2561</v>
      </c>
      <c r="F2514" t="s">
        <v>16</v>
      </c>
      <c r="G2514" s="1">
        <v>43795</v>
      </c>
      <c r="H2514">
        <v>2019</v>
      </c>
      <c r="I2514" t="s">
        <v>110</v>
      </c>
      <c r="J2514">
        <v>24</v>
      </c>
      <c r="K2514" t="s">
        <v>41</v>
      </c>
      <c r="L2514" t="s">
        <v>41</v>
      </c>
      <c r="M2514">
        <v>0</v>
      </c>
      <c r="N2514">
        <v>0</v>
      </c>
      <c r="O2514" t="str">
        <f t="shared" si="117"/>
        <v/>
      </c>
      <c r="P2514" t="str">
        <f t="shared" si="118"/>
        <v>0 - 40 минут</v>
      </c>
      <c r="Q2514" t="str">
        <f>VLOOKUP(L2514,[1]Лист1!$A:$B,2,0)</f>
        <v>Kids</v>
      </c>
      <c r="R2514" s="5" t="str">
        <f t="shared" si="119"/>
        <v>2019</v>
      </c>
    </row>
    <row r="2515" spans="1:18" x14ac:dyDescent="0.25">
      <c r="A2515" s="4">
        <v>2513</v>
      </c>
      <c r="B2515" t="s">
        <v>7230</v>
      </c>
      <c r="C2515" t="s">
        <v>22756</v>
      </c>
      <c r="D2515" t="s">
        <v>7231</v>
      </c>
      <c r="E2515" t="s">
        <v>7232</v>
      </c>
      <c r="F2515" t="s">
        <v>85</v>
      </c>
      <c r="G2515" s="1">
        <v>43798</v>
      </c>
      <c r="H2515">
        <v>2018</v>
      </c>
      <c r="I2515" t="s">
        <v>23</v>
      </c>
      <c r="J2515">
        <v>118</v>
      </c>
      <c r="K2515" t="s">
        <v>224</v>
      </c>
      <c r="L2515" t="s">
        <v>62</v>
      </c>
      <c r="M2515" t="s">
        <v>49</v>
      </c>
      <c r="N2515">
        <v>0</v>
      </c>
      <c r="O2515" t="str">
        <f t="shared" si="117"/>
        <v/>
      </c>
      <c r="P2515" t="str">
        <f t="shared" si="118"/>
        <v>100 - 120 минут</v>
      </c>
      <c r="Q2515" t="str">
        <f>VLOOKUP(L2515,[1]Лист1!$A:$B,2,0)</f>
        <v>Comedies</v>
      </c>
      <c r="R2515" s="5" t="str">
        <f t="shared" si="119"/>
        <v>2019</v>
      </c>
    </row>
    <row r="2516" spans="1:18" x14ac:dyDescent="0.25">
      <c r="A2516" s="4">
        <v>2514</v>
      </c>
      <c r="B2516" t="s">
        <v>7233</v>
      </c>
      <c r="C2516" t="s">
        <v>22756</v>
      </c>
      <c r="D2516" t="s">
        <v>7234</v>
      </c>
      <c r="E2516" t="s">
        <v>447</v>
      </c>
      <c r="F2516" t="s">
        <v>85</v>
      </c>
      <c r="G2516" s="1">
        <v>43796</v>
      </c>
      <c r="H2516">
        <v>2019</v>
      </c>
      <c r="I2516" t="s">
        <v>68</v>
      </c>
      <c r="J2516">
        <v>69</v>
      </c>
      <c r="K2516" t="s">
        <v>40</v>
      </c>
      <c r="L2516" t="s">
        <v>41</v>
      </c>
      <c r="M2516" t="s">
        <v>42</v>
      </c>
      <c r="N2516">
        <v>0</v>
      </c>
      <c r="O2516" t="str">
        <f t="shared" si="117"/>
        <v/>
      </c>
      <c r="P2516" t="str">
        <f t="shared" si="118"/>
        <v>60 - 80 минут</v>
      </c>
      <c r="Q2516" t="str">
        <f>VLOOKUP(L2516,[1]Лист1!$A:$B,2,0)</f>
        <v>Kids</v>
      </c>
      <c r="R2516" s="5" t="str">
        <f t="shared" si="119"/>
        <v>2019</v>
      </c>
    </row>
    <row r="2517" spans="1:18" x14ac:dyDescent="0.25">
      <c r="A2517" s="4">
        <v>2515</v>
      </c>
      <c r="B2517" t="s">
        <v>7235</v>
      </c>
      <c r="C2517" t="s">
        <v>22756</v>
      </c>
      <c r="D2517" t="s">
        <v>7236</v>
      </c>
      <c r="E2517" t="s">
        <v>7237</v>
      </c>
      <c r="F2517" t="s">
        <v>67</v>
      </c>
      <c r="G2517" s="1">
        <v>43794</v>
      </c>
      <c r="H2517">
        <v>2019</v>
      </c>
      <c r="I2517" t="s">
        <v>54</v>
      </c>
      <c r="J2517">
        <v>117</v>
      </c>
      <c r="K2517" t="s">
        <v>236</v>
      </c>
      <c r="L2517" t="s">
        <v>237</v>
      </c>
      <c r="M2517" t="s">
        <v>63</v>
      </c>
      <c r="N2517" t="s">
        <v>49</v>
      </c>
      <c r="O2517" t="str">
        <f t="shared" si="117"/>
        <v/>
      </c>
      <c r="P2517" t="str">
        <f t="shared" si="118"/>
        <v>100 - 120 минут</v>
      </c>
      <c r="Q2517" t="str">
        <f>VLOOKUP(L2517,[1]Лист1!$A:$B,2,0)</f>
        <v>Action &amp; Adventure</v>
      </c>
      <c r="R2517" s="5" t="str">
        <f t="shared" si="119"/>
        <v>2019</v>
      </c>
    </row>
    <row r="2518" spans="1:18" x14ac:dyDescent="0.25">
      <c r="A2518" s="4">
        <v>2516</v>
      </c>
      <c r="B2518" t="s">
        <v>7238</v>
      </c>
      <c r="C2518" t="s">
        <v>22756</v>
      </c>
      <c r="D2518" t="s">
        <v>7239</v>
      </c>
      <c r="E2518" t="s">
        <v>7240</v>
      </c>
      <c r="F2518" t="s">
        <v>400</v>
      </c>
      <c r="G2518" s="1">
        <v>43794</v>
      </c>
      <c r="H2518">
        <v>2019</v>
      </c>
      <c r="I2518" t="s">
        <v>23</v>
      </c>
      <c r="J2518">
        <v>87</v>
      </c>
      <c r="K2518" t="s">
        <v>128</v>
      </c>
      <c r="L2518" t="s">
        <v>18</v>
      </c>
      <c r="M2518" t="s">
        <v>49</v>
      </c>
      <c r="N2518">
        <v>0</v>
      </c>
      <c r="O2518" t="str">
        <f t="shared" si="117"/>
        <v/>
      </c>
      <c r="P2518" t="str">
        <f t="shared" si="118"/>
        <v>80 - 100 минут</v>
      </c>
      <c r="Q2518" t="str">
        <f>VLOOKUP(L2518,[1]Лист1!$A:$B,2,0)</f>
        <v>Documentaries</v>
      </c>
      <c r="R2518" s="5" t="str">
        <f t="shared" si="119"/>
        <v>2019</v>
      </c>
    </row>
    <row r="2519" spans="1:18" x14ac:dyDescent="0.25">
      <c r="A2519" s="4">
        <v>2517</v>
      </c>
      <c r="B2519" t="s">
        <v>7241</v>
      </c>
      <c r="C2519" t="s">
        <v>22756</v>
      </c>
      <c r="D2519" t="s">
        <v>7242</v>
      </c>
      <c r="E2519" t="s">
        <v>2493</v>
      </c>
      <c r="F2519" t="s">
        <v>16</v>
      </c>
      <c r="G2519" s="1">
        <v>43793</v>
      </c>
      <c r="H2519">
        <v>2017</v>
      </c>
      <c r="I2519" t="s">
        <v>270</v>
      </c>
      <c r="J2519">
        <v>121</v>
      </c>
      <c r="K2519" t="s">
        <v>274</v>
      </c>
      <c r="L2519" t="s">
        <v>47</v>
      </c>
      <c r="M2519" t="s">
        <v>232</v>
      </c>
      <c r="N2519">
        <v>0</v>
      </c>
      <c r="O2519" t="str">
        <f t="shared" si="117"/>
        <v/>
      </c>
      <c r="P2519" t="str">
        <f t="shared" si="118"/>
        <v>120 - 140 минут</v>
      </c>
      <c r="Q2519" t="str">
        <f>VLOOKUP(L2519,[1]Лист1!$A:$B,2,0)</f>
        <v>Dramas</v>
      </c>
      <c r="R2519" s="5" t="str">
        <f t="shared" si="119"/>
        <v>2019</v>
      </c>
    </row>
    <row r="2520" spans="1:18" x14ac:dyDescent="0.25">
      <c r="A2520" s="4">
        <v>2518</v>
      </c>
      <c r="B2520" t="s">
        <v>7243</v>
      </c>
      <c r="C2520" t="s">
        <v>22756</v>
      </c>
      <c r="D2520" t="s">
        <v>7244</v>
      </c>
      <c r="E2520" t="s">
        <v>7245</v>
      </c>
      <c r="F2520" t="s">
        <v>22</v>
      </c>
      <c r="G2520" s="1">
        <v>43791</v>
      </c>
      <c r="H2520">
        <v>2019</v>
      </c>
      <c r="I2520" t="s">
        <v>23</v>
      </c>
      <c r="J2520">
        <v>97</v>
      </c>
      <c r="K2520" t="s">
        <v>46</v>
      </c>
      <c r="L2520" t="s">
        <v>47</v>
      </c>
      <c r="M2520" t="s">
        <v>48</v>
      </c>
      <c r="N2520" t="s">
        <v>49</v>
      </c>
      <c r="O2520" t="str">
        <f t="shared" si="117"/>
        <v/>
      </c>
      <c r="P2520" t="str">
        <f t="shared" si="118"/>
        <v>80 - 100 минут</v>
      </c>
      <c r="Q2520" t="str">
        <f>VLOOKUP(L2520,[1]Лист1!$A:$B,2,0)</f>
        <v>Dramas</v>
      </c>
      <c r="R2520" s="5" t="str">
        <f t="shared" si="119"/>
        <v>2019</v>
      </c>
    </row>
    <row r="2521" spans="1:18" x14ac:dyDescent="0.25">
      <c r="A2521" s="4">
        <v>2519</v>
      </c>
      <c r="B2521" t="s">
        <v>7246</v>
      </c>
      <c r="C2521" t="s">
        <v>22756</v>
      </c>
      <c r="D2521" t="s">
        <v>7247</v>
      </c>
      <c r="E2521" t="s">
        <v>7054</v>
      </c>
      <c r="F2521" t="s">
        <v>284</v>
      </c>
      <c r="G2521" s="1">
        <v>43791</v>
      </c>
      <c r="H2521">
        <v>2015</v>
      </c>
      <c r="I2521" t="s">
        <v>23</v>
      </c>
      <c r="J2521">
        <v>121</v>
      </c>
      <c r="K2521" t="s">
        <v>285</v>
      </c>
      <c r="L2521" t="s">
        <v>237</v>
      </c>
      <c r="M2521" t="s">
        <v>286</v>
      </c>
      <c r="N2521" t="s">
        <v>49</v>
      </c>
      <c r="O2521" t="str">
        <f t="shared" si="117"/>
        <v/>
      </c>
      <c r="P2521" t="str">
        <f t="shared" si="118"/>
        <v>120 - 140 минут</v>
      </c>
      <c r="Q2521" t="str">
        <f>VLOOKUP(L2521,[1]Лист1!$A:$B,2,0)</f>
        <v>Action &amp; Adventure</v>
      </c>
      <c r="R2521" s="5" t="str">
        <f t="shared" si="119"/>
        <v>2019</v>
      </c>
    </row>
    <row r="2522" spans="1:18" x14ac:dyDescent="0.25">
      <c r="A2522" s="4">
        <v>2520</v>
      </c>
      <c r="B2522" t="s">
        <v>7248</v>
      </c>
      <c r="C2522" t="s">
        <v>22756</v>
      </c>
      <c r="D2522" t="s">
        <v>7249</v>
      </c>
      <c r="E2522" t="s">
        <v>6740</v>
      </c>
      <c r="F2522" t="s">
        <v>16</v>
      </c>
      <c r="G2522" s="1">
        <v>43791</v>
      </c>
      <c r="H2522">
        <v>2019</v>
      </c>
      <c r="I2522" t="s">
        <v>23</v>
      </c>
      <c r="J2522">
        <v>119</v>
      </c>
      <c r="K2522" t="s">
        <v>441</v>
      </c>
      <c r="L2522" t="s">
        <v>18</v>
      </c>
      <c r="M2522" t="s">
        <v>442</v>
      </c>
      <c r="N2522">
        <v>0</v>
      </c>
      <c r="O2522" t="str">
        <f t="shared" si="117"/>
        <v/>
      </c>
      <c r="P2522" t="str">
        <f t="shared" si="118"/>
        <v>100 - 120 минут</v>
      </c>
      <c r="Q2522" t="str">
        <f>VLOOKUP(L2522,[1]Лист1!$A:$B,2,0)</f>
        <v>Documentaries</v>
      </c>
      <c r="R2522" s="5" t="str">
        <f t="shared" si="119"/>
        <v>2019</v>
      </c>
    </row>
    <row r="2523" spans="1:18" x14ac:dyDescent="0.25">
      <c r="A2523" s="4">
        <v>2521</v>
      </c>
      <c r="B2523" t="s">
        <v>7250</v>
      </c>
      <c r="C2523" t="s">
        <v>22756</v>
      </c>
      <c r="D2523" t="s">
        <v>7251</v>
      </c>
      <c r="E2523" t="s">
        <v>7252</v>
      </c>
      <c r="F2523" t="s">
        <v>16</v>
      </c>
      <c r="G2523" s="1">
        <v>43790</v>
      </c>
      <c r="H2523">
        <v>2019</v>
      </c>
      <c r="I2523" t="s">
        <v>54</v>
      </c>
      <c r="J2523">
        <v>93</v>
      </c>
      <c r="K2523" t="s">
        <v>4405</v>
      </c>
      <c r="L2523" t="s">
        <v>41</v>
      </c>
      <c r="M2523" t="s">
        <v>42</v>
      </c>
      <c r="N2523" t="s">
        <v>143</v>
      </c>
      <c r="O2523" t="str">
        <f t="shared" si="117"/>
        <v/>
      </c>
      <c r="P2523" t="str">
        <f t="shared" si="118"/>
        <v>80 - 100 минут</v>
      </c>
      <c r="Q2523" t="str">
        <f>VLOOKUP(L2523,[1]Лист1!$A:$B,2,0)</f>
        <v>Kids</v>
      </c>
      <c r="R2523" s="5" t="str">
        <f t="shared" si="119"/>
        <v>2019</v>
      </c>
    </row>
    <row r="2524" spans="1:18" x14ac:dyDescent="0.25">
      <c r="A2524" s="4">
        <v>2522</v>
      </c>
      <c r="B2524" t="s">
        <v>7253</v>
      </c>
      <c r="C2524" t="s">
        <v>22757</v>
      </c>
      <c r="D2524" t="s">
        <v>7254</v>
      </c>
      <c r="E2524" t="s">
        <v>85</v>
      </c>
      <c r="F2524" t="s">
        <v>1156</v>
      </c>
      <c r="G2524" s="1">
        <v>43795</v>
      </c>
      <c r="H2524">
        <v>2019</v>
      </c>
      <c r="I2524" t="s">
        <v>23</v>
      </c>
      <c r="J2524">
        <v>1</v>
      </c>
      <c r="K2524" t="s">
        <v>7255</v>
      </c>
      <c r="L2524" t="s">
        <v>160</v>
      </c>
      <c r="M2524" t="s">
        <v>161</v>
      </c>
      <c r="N2524" t="s">
        <v>394</v>
      </c>
      <c r="O2524" t="str">
        <f t="shared" si="117"/>
        <v>1 сезон</v>
      </c>
      <c r="P2524" t="str">
        <f t="shared" si="118"/>
        <v/>
      </c>
      <c r="Q2524" t="str">
        <f>VLOOKUP(L2524,[1]Лист1!$A:$B,2,0)</f>
        <v>International</v>
      </c>
      <c r="R2524" s="5" t="str">
        <f t="shared" si="119"/>
        <v>2019</v>
      </c>
    </row>
    <row r="2525" spans="1:18" x14ac:dyDescent="0.25">
      <c r="A2525" s="4">
        <v>2523</v>
      </c>
      <c r="B2525" t="s">
        <v>7256</v>
      </c>
      <c r="C2525" t="s">
        <v>22756</v>
      </c>
      <c r="D2525" t="s">
        <v>7257</v>
      </c>
      <c r="E2525" t="s">
        <v>7258</v>
      </c>
      <c r="F2525" t="s">
        <v>16</v>
      </c>
      <c r="G2525" s="1">
        <v>43789</v>
      </c>
      <c r="H2525">
        <v>2019</v>
      </c>
      <c r="I2525" t="s">
        <v>23</v>
      </c>
      <c r="J2525">
        <v>86</v>
      </c>
      <c r="K2525" t="s">
        <v>18</v>
      </c>
      <c r="L2525" t="s">
        <v>18</v>
      </c>
      <c r="M2525">
        <v>0</v>
      </c>
      <c r="N2525">
        <v>0</v>
      </c>
      <c r="O2525" t="str">
        <f t="shared" si="117"/>
        <v/>
      </c>
      <c r="P2525" t="str">
        <f t="shared" si="118"/>
        <v>80 - 100 минут</v>
      </c>
      <c r="Q2525" t="str">
        <f>VLOOKUP(L2525,[1]Лист1!$A:$B,2,0)</f>
        <v>Documentaries</v>
      </c>
      <c r="R2525" s="5" t="str">
        <f t="shared" si="119"/>
        <v>2019</v>
      </c>
    </row>
    <row r="2526" spans="1:18" x14ac:dyDescent="0.25">
      <c r="A2526" s="4">
        <v>2524</v>
      </c>
      <c r="B2526" t="s">
        <v>7259</v>
      </c>
      <c r="C2526" t="s">
        <v>22756</v>
      </c>
      <c r="D2526" t="s">
        <v>7260</v>
      </c>
      <c r="E2526" t="s">
        <v>7261</v>
      </c>
      <c r="F2526" t="s">
        <v>67</v>
      </c>
      <c r="G2526" s="1">
        <v>43789</v>
      </c>
      <c r="H2526">
        <v>2019</v>
      </c>
      <c r="I2526" t="s">
        <v>54</v>
      </c>
      <c r="J2526">
        <v>134</v>
      </c>
      <c r="K2526" t="s">
        <v>463</v>
      </c>
      <c r="L2526" t="s">
        <v>47</v>
      </c>
      <c r="M2526" t="s">
        <v>49</v>
      </c>
      <c r="N2526" t="s">
        <v>143</v>
      </c>
      <c r="O2526" t="str">
        <f t="shared" si="117"/>
        <v/>
      </c>
      <c r="P2526" t="str">
        <f t="shared" si="118"/>
        <v>120 - 140 минут</v>
      </c>
      <c r="Q2526" t="str">
        <f>VLOOKUP(L2526,[1]Лист1!$A:$B,2,0)</f>
        <v>Dramas</v>
      </c>
      <c r="R2526" s="5" t="str">
        <f t="shared" si="119"/>
        <v>2019</v>
      </c>
    </row>
    <row r="2527" spans="1:18" x14ac:dyDescent="0.25">
      <c r="A2527" s="4">
        <v>2525</v>
      </c>
      <c r="B2527" t="s">
        <v>7262</v>
      </c>
      <c r="C2527" t="s">
        <v>22756</v>
      </c>
      <c r="D2527" t="s">
        <v>7263</v>
      </c>
      <c r="E2527" t="s">
        <v>7264</v>
      </c>
      <c r="F2527" t="s">
        <v>1156</v>
      </c>
      <c r="G2527" s="1">
        <v>43789</v>
      </c>
      <c r="H2527">
        <v>2019</v>
      </c>
      <c r="I2527" t="s">
        <v>212</v>
      </c>
      <c r="J2527">
        <v>28</v>
      </c>
      <c r="K2527" t="s">
        <v>1085</v>
      </c>
      <c r="L2527" t="s">
        <v>18</v>
      </c>
      <c r="M2527" t="s">
        <v>49</v>
      </c>
      <c r="N2527" t="s">
        <v>442</v>
      </c>
      <c r="O2527" t="str">
        <f t="shared" si="117"/>
        <v/>
      </c>
      <c r="P2527" t="str">
        <f t="shared" si="118"/>
        <v>0 - 40 минут</v>
      </c>
      <c r="Q2527" t="str">
        <f>VLOOKUP(L2527,[1]Лист1!$A:$B,2,0)</f>
        <v>Documentaries</v>
      </c>
      <c r="R2527" s="5" t="str">
        <f t="shared" si="119"/>
        <v>2019</v>
      </c>
    </row>
    <row r="2528" spans="1:18" x14ac:dyDescent="0.25">
      <c r="A2528" s="4">
        <v>2526</v>
      </c>
      <c r="B2528" t="s">
        <v>7265</v>
      </c>
      <c r="C2528" t="s">
        <v>22756</v>
      </c>
      <c r="D2528" t="s">
        <v>7266</v>
      </c>
      <c r="E2528" t="s">
        <v>7267</v>
      </c>
      <c r="F2528" t="s">
        <v>67</v>
      </c>
      <c r="G2528" s="1">
        <v>43789</v>
      </c>
      <c r="H2528">
        <v>2019</v>
      </c>
      <c r="I2528" t="s">
        <v>54</v>
      </c>
      <c r="J2528">
        <v>131</v>
      </c>
      <c r="K2528" t="s">
        <v>46</v>
      </c>
      <c r="L2528" t="s">
        <v>47</v>
      </c>
      <c r="M2528" t="s">
        <v>48</v>
      </c>
      <c r="N2528" t="s">
        <v>49</v>
      </c>
      <c r="O2528" t="str">
        <f t="shared" si="117"/>
        <v/>
      </c>
      <c r="P2528" t="str">
        <f t="shared" si="118"/>
        <v>120 - 140 минут</v>
      </c>
      <c r="Q2528" t="str">
        <f>VLOOKUP(L2528,[1]Лист1!$A:$B,2,0)</f>
        <v>Dramas</v>
      </c>
      <c r="R2528" s="5" t="str">
        <f t="shared" si="119"/>
        <v>2019</v>
      </c>
    </row>
    <row r="2529" spans="1:18" x14ac:dyDescent="0.25">
      <c r="A2529" s="4">
        <v>2527</v>
      </c>
      <c r="B2529" t="s">
        <v>7268</v>
      </c>
      <c r="C2529" t="s">
        <v>22756</v>
      </c>
      <c r="D2529" t="s">
        <v>7269</v>
      </c>
      <c r="E2529" t="s">
        <v>7270</v>
      </c>
      <c r="F2529" t="s">
        <v>16</v>
      </c>
      <c r="G2529" s="1">
        <v>43788</v>
      </c>
      <c r="H2529">
        <v>2019</v>
      </c>
      <c r="I2529" t="s">
        <v>23</v>
      </c>
      <c r="J2529">
        <v>78</v>
      </c>
      <c r="K2529" t="s">
        <v>733</v>
      </c>
      <c r="L2529" t="s">
        <v>733</v>
      </c>
      <c r="M2529">
        <v>0</v>
      </c>
      <c r="N2529">
        <v>0</v>
      </c>
      <c r="O2529" t="str">
        <f t="shared" si="117"/>
        <v/>
      </c>
      <c r="P2529" t="str">
        <f t="shared" si="118"/>
        <v>60 - 80 минут</v>
      </c>
      <c r="Q2529" t="str">
        <f>VLOOKUP(L2529,[1]Лист1!$A:$B,2,0)</f>
        <v>Stand-Up</v>
      </c>
      <c r="R2529" s="5" t="str">
        <f t="shared" si="119"/>
        <v>2019</v>
      </c>
    </row>
    <row r="2530" spans="1:18" x14ac:dyDescent="0.25">
      <c r="A2530" s="4">
        <v>2528</v>
      </c>
      <c r="B2530" t="s">
        <v>7271</v>
      </c>
      <c r="C2530" t="s">
        <v>22756</v>
      </c>
      <c r="D2530" t="s">
        <v>7272</v>
      </c>
      <c r="E2530" t="s">
        <v>7273</v>
      </c>
      <c r="F2530" t="s">
        <v>7274</v>
      </c>
      <c r="G2530" s="1">
        <v>43785</v>
      </c>
      <c r="H2530">
        <v>2019</v>
      </c>
      <c r="I2530" t="s">
        <v>23</v>
      </c>
      <c r="J2530">
        <v>93</v>
      </c>
      <c r="K2530" t="s">
        <v>849</v>
      </c>
      <c r="L2530" t="s">
        <v>237</v>
      </c>
      <c r="M2530" t="s">
        <v>42</v>
      </c>
      <c r="N2530" t="s">
        <v>49</v>
      </c>
      <c r="O2530" t="str">
        <f t="shared" si="117"/>
        <v/>
      </c>
      <c r="P2530" t="str">
        <f t="shared" si="118"/>
        <v>80 - 100 минут</v>
      </c>
      <c r="Q2530" t="str">
        <f>VLOOKUP(L2530,[1]Лист1!$A:$B,2,0)</f>
        <v>Action &amp; Adventure</v>
      </c>
      <c r="R2530" s="5" t="str">
        <f t="shared" si="119"/>
        <v>2019</v>
      </c>
    </row>
    <row r="2531" spans="1:18" x14ac:dyDescent="0.25">
      <c r="A2531" s="4">
        <v>2529</v>
      </c>
      <c r="B2531" t="s">
        <v>7275</v>
      </c>
      <c r="C2531" t="s">
        <v>22756</v>
      </c>
      <c r="D2531" t="s">
        <v>7276</v>
      </c>
      <c r="E2531" t="s">
        <v>7277</v>
      </c>
      <c r="F2531" t="s">
        <v>16</v>
      </c>
      <c r="G2531" s="1">
        <v>43785</v>
      </c>
      <c r="H2531">
        <v>2014</v>
      </c>
      <c r="I2531" t="s">
        <v>23</v>
      </c>
      <c r="J2531">
        <v>84</v>
      </c>
      <c r="K2531" t="s">
        <v>733</v>
      </c>
      <c r="L2531" t="s">
        <v>733</v>
      </c>
      <c r="M2531">
        <v>0</v>
      </c>
      <c r="N2531">
        <v>0</v>
      </c>
      <c r="O2531" t="str">
        <f t="shared" si="117"/>
        <v/>
      </c>
      <c r="P2531" t="str">
        <f t="shared" si="118"/>
        <v>80 - 100 минут</v>
      </c>
      <c r="Q2531" t="str">
        <f>VLOOKUP(L2531,[1]Лист1!$A:$B,2,0)</f>
        <v>Stand-Up</v>
      </c>
      <c r="R2531" s="5" t="str">
        <f t="shared" si="119"/>
        <v>2019</v>
      </c>
    </row>
    <row r="2532" spans="1:18" x14ac:dyDescent="0.25">
      <c r="A2532" s="4">
        <v>2530</v>
      </c>
      <c r="B2532" t="s">
        <v>7278</v>
      </c>
      <c r="C2532" t="s">
        <v>22756</v>
      </c>
      <c r="D2532" t="s">
        <v>7279</v>
      </c>
      <c r="E2532" t="s">
        <v>3672</v>
      </c>
      <c r="F2532" t="s">
        <v>53</v>
      </c>
      <c r="G2532" s="1">
        <v>43785</v>
      </c>
      <c r="H2532">
        <v>2015</v>
      </c>
      <c r="I2532" t="s">
        <v>17</v>
      </c>
      <c r="J2532">
        <v>107</v>
      </c>
      <c r="K2532" t="s">
        <v>75</v>
      </c>
      <c r="L2532" t="s">
        <v>47</v>
      </c>
      <c r="M2532" t="s">
        <v>49</v>
      </c>
      <c r="N2532">
        <v>0</v>
      </c>
      <c r="O2532" t="str">
        <f t="shared" si="117"/>
        <v/>
      </c>
      <c r="P2532" t="str">
        <f t="shared" si="118"/>
        <v>100 - 120 минут</v>
      </c>
      <c r="Q2532" t="str">
        <f>VLOOKUP(L2532,[1]Лист1!$A:$B,2,0)</f>
        <v>Dramas</v>
      </c>
      <c r="R2532" s="5" t="str">
        <f t="shared" si="119"/>
        <v>2019</v>
      </c>
    </row>
    <row r="2533" spans="1:18" x14ac:dyDescent="0.25">
      <c r="A2533" s="4">
        <v>2531</v>
      </c>
      <c r="B2533" t="s">
        <v>7280</v>
      </c>
      <c r="C2533" t="s">
        <v>22756</v>
      </c>
      <c r="D2533" t="s">
        <v>7281</v>
      </c>
      <c r="E2533" t="s">
        <v>7282</v>
      </c>
      <c r="F2533" t="s">
        <v>16</v>
      </c>
      <c r="G2533" s="1">
        <v>43785</v>
      </c>
      <c r="H2533">
        <v>2013</v>
      </c>
      <c r="I2533" t="s">
        <v>270</v>
      </c>
      <c r="J2533">
        <v>101</v>
      </c>
      <c r="K2533" t="s">
        <v>3418</v>
      </c>
      <c r="L2533" t="s">
        <v>151</v>
      </c>
      <c r="M2533" t="s">
        <v>48</v>
      </c>
      <c r="N2533">
        <v>0</v>
      </c>
      <c r="O2533" t="str">
        <f t="shared" si="117"/>
        <v/>
      </c>
      <c r="P2533" t="str">
        <f t="shared" si="118"/>
        <v>100 - 120 минут</v>
      </c>
      <c r="Q2533" t="str">
        <f>VLOOKUP(L2533,[1]Лист1!$A:$B,2,0)</f>
        <v>Horror</v>
      </c>
      <c r="R2533" s="5" t="str">
        <f t="shared" si="119"/>
        <v>2019</v>
      </c>
    </row>
    <row r="2534" spans="1:18" x14ac:dyDescent="0.25">
      <c r="A2534" s="4">
        <v>2532</v>
      </c>
      <c r="B2534" t="s">
        <v>7283</v>
      </c>
      <c r="C2534" t="s">
        <v>22756</v>
      </c>
      <c r="D2534" t="s">
        <v>7284</v>
      </c>
      <c r="E2534" t="s">
        <v>7285</v>
      </c>
      <c r="F2534" t="s">
        <v>53</v>
      </c>
      <c r="G2534" s="1">
        <v>43784</v>
      </c>
      <c r="H2534">
        <v>2019</v>
      </c>
      <c r="I2534" t="s">
        <v>270</v>
      </c>
      <c r="J2534">
        <v>107</v>
      </c>
      <c r="K2534" t="s">
        <v>560</v>
      </c>
      <c r="L2534" t="s">
        <v>47</v>
      </c>
      <c r="M2534" t="s">
        <v>143</v>
      </c>
      <c r="N2534">
        <v>0</v>
      </c>
      <c r="O2534" t="str">
        <f t="shared" si="117"/>
        <v/>
      </c>
      <c r="P2534" t="str">
        <f t="shared" si="118"/>
        <v>100 - 120 минут</v>
      </c>
      <c r="Q2534" t="str">
        <f>VLOOKUP(L2534,[1]Лист1!$A:$B,2,0)</f>
        <v>Dramas</v>
      </c>
      <c r="R2534" s="5" t="str">
        <f t="shared" si="119"/>
        <v>2019</v>
      </c>
    </row>
    <row r="2535" spans="1:18" x14ac:dyDescent="0.25">
      <c r="A2535" s="4">
        <v>2533</v>
      </c>
      <c r="B2535" t="s">
        <v>7286</v>
      </c>
      <c r="C2535" t="s">
        <v>22756</v>
      </c>
      <c r="D2535" t="s">
        <v>7287</v>
      </c>
      <c r="E2535" t="s">
        <v>7288</v>
      </c>
      <c r="F2535" t="s">
        <v>1143</v>
      </c>
      <c r="G2535" s="1">
        <v>43784</v>
      </c>
      <c r="H2535">
        <v>2019</v>
      </c>
      <c r="I2535" t="s">
        <v>54</v>
      </c>
      <c r="J2535">
        <v>74</v>
      </c>
      <c r="K2535" t="s">
        <v>128</v>
      </c>
      <c r="L2535" t="s">
        <v>18</v>
      </c>
      <c r="M2535" t="s">
        <v>49</v>
      </c>
      <c r="N2535">
        <v>0</v>
      </c>
      <c r="O2535" t="str">
        <f t="shared" si="117"/>
        <v/>
      </c>
      <c r="P2535" t="str">
        <f t="shared" si="118"/>
        <v>60 - 80 минут</v>
      </c>
      <c r="Q2535" t="str">
        <f>VLOOKUP(L2535,[1]Лист1!$A:$B,2,0)</f>
        <v>Documentaries</v>
      </c>
      <c r="R2535" s="5" t="str">
        <f t="shared" si="119"/>
        <v>2019</v>
      </c>
    </row>
    <row r="2536" spans="1:18" x14ac:dyDescent="0.25">
      <c r="A2536" s="4">
        <v>2534</v>
      </c>
      <c r="B2536" t="s">
        <v>7289</v>
      </c>
      <c r="C2536" t="s">
        <v>22756</v>
      </c>
      <c r="D2536" t="s">
        <v>7290</v>
      </c>
      <c r="E2536" t="s">
        <v>7291</v>
      </c>
      <c r="F2536" t="s">
        <v>657</v>
      </c>
      <c r="G2536" s="1">
        <v>43784</v>
      </c>
      <c r="H2536">
        <v>2019</v>
      </c>
      <c r="I2536" t="s">
        <v>39</v>
      </c>
      <c r="J2536">
        <v>60</v>
      </c>
      <c r="K2536" t="s">
        <v>78</v>
      </c>
      <c r="L2536" t="s">
        <v>41</v>
      </c>
      <c r="M2536" t="s">
        <v>70</v>
      </c>
      <c r="N2536">
        <v>0</v>
      </c>
      <c r="O2536" t="str">
        <f t="shared" si="117"/>
        <v/>
      </c>
      <c r="P2536" t="str">
        <f t="shared" si="118"/>
        <v>60 - 80 минут</v>
      </c>
      <c r="Q2536" t="str">
        <f>VLOOKUP(L2536,[1]Лист1!$A:$B,2,0)</f>
        <v>Kids</v>
      </c>
      <c r="R2536" s="5" t="str">
        <f t="shared" si="119"/>
        <v>2019</v>
      </c>
    </row>
    <row r="2537" spans="1:18" x14ac:dyDescent="0.25">
      <c r="A2537" s="4">
        <v>2535</v>
      </c>
      <c r="B2537" t="s">
        <v>7292</v>
      </c>
      <c r="C2537" t="s">
        <v>22756</v>
      </c>
      <c r="D2537" t="s">
        <v>7293</v>
      </c>
      <c r="E2537" t="s">
        <v>7294</v>
      </c>
      <c r="F2537" t="s">
        <v>67</v>
      </c>
      <c r="G2537" s="1">
        <v>43784</v>
      </c>
      <c r="H2537">
        <v>2019</v>
      </c>
      <c r="I2537" t="s">
        <v>23</v>
      </c>
      <c r="J2537">
        <v>143</v>
      </c>
      <c r="K2537" t="s">
        <v>236</v>
      </c>
      <c r="L2537" t="s">
        <v>237</v>
      </c>
      <c r="M2537" t="s">
        <v>63</v>
      </c>
      <c r="N2537" t="s">
        <v>49</v>
      </c>
      <c r="O2537" t="str">
        <f t="shared" si="117"/>
        <v/>
      </c>
      <c r="P2537" t="str">
        <f t="shared" si="118"/>
        <v>140 минут +</v>
      </c>
      <c r="Q2537" t="str">
        <f>VLOOKUP(L2537,[1]Лист1!$A:$B,2,0)</f>
        <v>Action &amp; Adventure</v>
      </c>
      <c r="R2537" s="5" t="str">
        <f t="shared" si="119"/>
        <v>2019</v>
      </c>
    </row>
    <row r="2538" spans="1:18" x14ac:dyDescent="0.25">
      <c r="A2538" s="4">
        <v>2536</v>
      </c>
      <c r="B2538" t="s">
        <v>7295</v>
      </c>
      <c r="C2538" t="s">
        <v>22756</v>
      </c>
      <c r="D2538" t="s">
        <v>7296</v>
      </c>
      <c r="E2538" t="s">
        <v>7297</v>
      </c>
      <c r="F2538" t="s">
        <v>67</v>
      </c>
      <c r="G2538" s="1">
        <v>43784</v>
      </c>
      <c r="H2538">
        <v>2019</v>
      </c>
      <c r="I2538" t="s">
        <v>54</v>
      </c>
      <c r="J2538">
        <v>105</v>
      </c>
      <c r="K2538" t="s">
        <v>2686</v>
      </c>
      <c r="L2538" t="s">
        <v>62</v>
      </c>
      <c r="M2538" t="s">
        <v>48</v>
      </c>
      <c r="N2538" t="s">
        <v>49</v>
      </c>
      <c r="O2538" t="str">
        <f t="shared" si="117"/>
        <v/>
      </c>
      <c r="P2538" t="str">
        <f t="shared" si="118"/>
        <v>100 - 120 минут</v>
      </c>
      <c r="Q2538" t="str">
        <f>VLOOKUP(L2538,[1]Лист1!$A:$B,2,0)</f>
        <v>Comedies</v>
      </c>
      <c r="R2538" s="5" t="str">
        <f t="shared" si="119"/>
        <v>2019</v>
      </c>
    </row>
    <row r="2539" spans="1:18" x14ac:dyDescent="0.25">
      <c r="A2539" s="4">
        <v>2537</v>
      </c>
      <c r="B2539" t="s">
        <v>7298</v>
      </c>
      <c r="C2539" t="s">
        <v>22756</v>
      </c>
      <c r="D2539" t="s">
        <v>7299</v>
      </c>
      <c r="E2539" t="s">
        <v>7300</v>
      </c>
      <c r="F2539" t="s">
        <v>16</v>
      </c>
      <c r="G2539" s="1">
        <v>43781</v>
      </c>
      <c r="H2539">
        <v>2019</v>
      </c>
      <c r="I2539" t="s">
        <v>23</v>
      </c>
      <c r="J2539">
        <v>59</v>
      </c>
      <c r="K2539" t="s">
        <v>733</v>
      </c>
      <c r="L2539" t="s">
        <v>733</v>
      </c>
      <c r="M2539">
        <v>0</v>
      </c>
      <c r="N2539">
        <v>0</v>
      </c>
      <c r="O2539" t="str">
        <f t="shared" si="117"/>
        <v/>
      </c>
      <c r="P2539" t="str">
        <f t="shared" si="118"/>
        <v>40 - 60 минут</v>
      </c>
      <c r="Q2539" t="str">
        <f>VLOOKUP(L2539,[1]Лист1!$A:$B,2,0)</f>
        <v>Stand-Up</v>
      </c>
      <c r="R2539" s="5" t="str">
        <f t="shared" si="119"/>
        <v>2019</v>
      </c>
    </row>
    <row r="2540" spans="1:18" x14ac:dyDescent="0.25">
      <c r="A2540" s="4">
        <v>2538</v>
      </c>
      <c r="B2540" t="s">
        <v>7301</v>
      </c>
      <c r="C2540" t="s">
        <v>22756</v>
      </c>
      <c r="D2540" t="s">
        <v>7302</v>
      </c>
      <c r="E2540" t="s">
        <v>7303</v>
      </c>
      <c r="F2540" t="s">
        <v>284</v>
      </c>
      <c r="G2540" s="1">
        <v>43784</v>
      </c>
      <c r="H2540">
        <v>2011</v>
      </c>
      <c r="I2540" t="s">
        <v>39</v>
      </c>
      <c r="J2540">
        <v>110</v>
      </c>
      <c r="K2540" t="s">
        <v>7304</v>
      </c>
      <c r="L2540" t="s">
        <v>524</v>
      </c>
      <c r="M2540" t="s">
        <v>70</v>
      </c>
      <c r="N2540">
        <v>0</v>
      </c>
      <c r="O2540" t="str">
        <f t="shared" si="117"/>
        <v/>
      </c>
      <c r="P2540" t="str">
        <f t="shared" si="118"/>
        <v>100 - 120 минут</v>
      </c>
      <c r="Q2540" t="str">
        <f>VLOOKUP(L2540,[1]Лист1!$A:$B,2,0)</f>
        <v>Anime</v>
      </c>
      <c r="R2540" s="5" t="str">
        <f t="shared" si="119"/>
        <v>2019</v>
      </c>
    </row>
    <row r="2541" spans="1:18" x14ac:dyDescent="0.25">
      <c r="A2541" s="4">
        <v>2539</v>
      </c>
      <c r="B2541" t="s">
        <v>7305</v>
      </c>
      <c r="C2541" t="s">
        <v>22756</v>
      </c>
      <c r="D2541" t="s">
        <v>7306</v>
      </c>
      <c r="E2541" t="s">
        <v>7307</v>
      </c>
      <c r="F2541" t="s">
        <v>400</v>
      </c>
      <c r="G2541" s="1">
        <v>43784</v>
      </c>
      <c r="H2541">
        <v>2019</v>
      </c>
      <c r="I2541" t="s">
        <v>121</v>
      </c>
      <c r="J2541">
        <v>98</v>
      </c>
      <c r="K2541" t="s">
        <v>40</v>
      </c>
      <c r="L2541" t="s">
        <v>41</v>
      </c>
      <c r="M2541" t="s">
        <v>42</v>
      </c>
      <c r="N2541">
        <v>0</v>
      </c>
      <c r="O2541" t="str">
        <f t="shared" si="117"/>
        <v/>
      </c>
      <c r="P2541" t="str">
        <f t="shared" si="118"/>
        <v>80 - 100 минут</v>
      </c>
      <c r="Q2541" t="str">
        <f>VLOOKUP(L2541,[1]Лист1!$A:$B,2,0)</f>
        <v>Kids</v>
      </c>
      <c r="R2541" s="5" t="str">
        <f t="shared" si="119"/>
        <v>2019</v>
      </c>
    </row>
    <row r="2542" spans="1:18" x14ac:dyDescent="0.25">
      <c r="A2542" s="4">
        <v>2540</v>
      </c>
      <c r="B2542" t="s">
        <v>7308</v>
      </c>
      <c r="C2542" t="s">
        <v>22756</v>
      </c>
      <c r="D2542" t="s">
        <v>7309</v>
      </c>
      <c r="E2542" t="s">
        <v>7310</v>
      </c>
      <c r="F2542" t="s">
        <v>67</v>
      </c>
      <c r="G2542" s="1">
        <v>43784</v>
      </c>
      <c r="H2542">
        <v>2018</v>
      </c>
      <c r="I2542" t="s">
        <v>54</v>
      </c>
      <c r="J2542">
        <v>74</v>
      </c>
      <c r="K2542" t="s">
        <v>128</v>
      </c>
      <c r="L2542" t="s">
        <v>18</v>
      </c>
      <c r="M2542" t="s">
        <v>49</v>
      </c>
      <c r="N2542">
        <v>0</v>
      </c>
      <c r="O2542" t="str">
        <f t="shared" si="117"/>
        <v/>
      </c>
      <c r="P2542" t="str">
        <f t="shared" si="118"/>
        <v>60 - 80 минут</v>
      </c>
      <c r="Q2542" t="str">
        <f>VLOOKUP(L2542,[1]Лист1!$A:$B,2,0)</f>
        <v>Documentaries</v>
      </c>
      <c r="R2542" s="5" t="str">
        <f t="shared" si="119"/>
        <v>2019</v>
      </c>
    </row>
    <row r="2543" spans="1:18" x14ac:dyDescent="0.25">
      <c r="A2543" s="4">
        <v>2541</v>
      </c>
      <c r="B2543" t="s">
        <v>7311</v>
      </c>
      <c r="C2543" t="s">
        <v>22756</v>
      </c>
      <c r="D2543" t="s">
        <v>7312</v>
      </c>
      <c r="E2543" t="s">
        <v>7313</v>
      </c>
      <c r="F2543" t="s">
        <v>284</v>
      </c>
      <c r="G2543" s="1">
        <v>43784</v>
      </c>
      <c r="H2543">
        <v>2013</v>
      </c>
      <c r="I2543" t="s">
        <v>54</v>
      </c>
      <c r="J2543">
        <v>46</v>
      </c>
      <c r="K2543" t="s">
        <v>7314</v>
      </c>
      <c r="L2543" t="s">
        <v>524</v>
      </c>
      <c r="M2543" t="s">
        <v>49</v>
      </c>
      <c r="N2543" t="s">
        <v>143</v>
      </c>
      <c r="O2543" t="str">
        <f t="shared" si="117"/>
        <v/>
      </c>
      <c r="P2543" t="str">
        <f t="shared" si="118"/>
        <v>40 - 60 минут</v>
      </c>
      <c r="Q2543" t="str">
        <f>VLOOKUP(L2543,[1]Лист1!$A:$B,2,0)</f>
        <v>Anime</v>
      </c>
      <c r="R2543" s="5" t="str">
        <f t="shared" si="119"/>
        <v>2019</v>
      </c>
    </row>
    <row r="2544" spans="1:18" x14ac:dyDescent="0.25">
      <c r="A2544" s="4">
        <v>2542</v>
      </c>
      <c r="B2544" t="s">
        <v>7315</v>
      </c>
      <c r="C2544" t="s">
        <v>22756</v>
      </c>
      <c r="D2544" t="s">
        <v>7316</v>
      </c>
      <c r="E2544" t="s">
        <v>7317</v>
      </c>
      <c r="F2544" t="s">
        <v>22</v>
      </c>
      <c r="G2544" s="1">
        <v>43783</v>
      </c>
      <c r="H2544">
        <v>2019</v>
      </c>
      <c r="I2544" t="s">
        <v>23</v>
      </c>
      <c r="J2544">
        <v>54</v>
      </c>
      <c r="K2544" t="s">
        <v>733</v>
      </c>
      <c r="L2544" t="s">
        <v>733</v>
      </c>
      <c r="M2544">
        <v>0</v>
      </c>
      <c r="N2544">
        <v>0</v>
      </c>
      <c r="O2544" t="str">
        <f t="shared" si="117"/>
        <v/>
      </c>
      <c r="P2544" t="str">
        <f t="shared" si="118"/>
        <v>40 - 60 минут</v>
      </c>
      <c r="Q2544" t="str">
        <f>VLOOKUP(L2544,[1]Лист1!$A:$B,2,0)</f>
        <v>Stand-Up</v>
      </c>
      <c r="R2544" s="5" t="str">
        <f t="shared" si="119"/>
        <v>2019</v>
      </c>
    </row>
    <row r="2545" spans="1:18" x14ac:dyDescent="0.25">
      <c r="A2545" s="4">
        <v>2543</v>
      </c>
      <c r="B2545" t="s">
        <v>7318</v>
      </c>
      <c r="C2545" t="s">
        <v>22756</v>
      </c>
      <c r="D2545" t="s">
        <v>7319</v>
      </c>
      <c r="E2545" t="s">
        <v>4043</v>
      </c>
      <c r="F2545" t="s">
        <v>16</v>
      </c>
      <c r="G2545" s="1">
        <v>43780</v>
      </c>
      <c r="H2545">
        <v>2009</v>
      </c>
      <c r="I2545" t="s">
        <v>270</v>
      </c>
      <c r="J2545">
        <v>100</v>
      </c>
      <c r="K2545" t="s">
        <v>2458</v>
      </c>
      <c r="L2545" t="s">
        <v>47</v>
      </c>
      <c r="M2545" t="s">
        <v>48</v>
      </c>
      <c r="N2545" t="s">
        <v>787</v>
      </c>
      <c r="O2545" t="str">
        <f t="shared" si="117"/>
        <v/>
      </c>
      <c r="P2545" t="str">
        <f t="shared" si="118"/>
        <v>100 - 120 минут</v>
      </c>
      <c r="Q2545" t="str">
        <f>VLOOKUP(L2545,[1]Лист1!$A:$B,2,0)</f>
        <v>Dramas</v>
      </c>
      <c r="R2545" s="5" t="str">
        <f t="shared" si="119"/>
        <v>2019</v>
      </c>
    </row>
    <row r="2546" spans="1:18" x14ac:dyDescent="0.25">
      <c r="A2546" s="4">
        <v>2544</v>
      </c>
      <c r="B2546" t="s">
        <v>7320</v>
      </c>
      <c r="C2546" t="s">
        <v>22756</v>
      </c>
      <c r="D2546" t="s">
        <v>7321</v>
      </c>
      <c r="E2546" t="s">
        <v>7322</v>
      </c>
      <c r="F2546" t="s">
        <v>16</v>
      </c>
      <c r="G2546" s="1">
        <v>43780</v>
      </c>
      <c r="H2546">
        <v>2019</v>
      </c>
      <c r="I2546" t="s">
        <v>23</v>
      </c>
      <c r="J2546">
        <v>88</v>
      </c>
      <c r="K2546" t="s">
        <v>18</v>
      </c>
      <c r="L2546" t="s">
        <v>18</v>
      </c>
      <c r="M2546">
        <v>0</v>
      </c>
      <c r="N2546">
        <v>0</v>
      </c>
      <c r="O2546" t="str">
        <f t="shared" si="117"/>
        <v/>
      </c>
      <c r="P2546" t="str">
        <f t="shared" si="118"/>
        <v>80 - 100 минут</v>
      </c>
      <c r="Q2546" t="str">
        <f>VLOOKUP(L2546,[1]Лист1!$A:$B,2,0)</f>
        <v>Documentaries</v>
      </c>
      <c r="R2546" s="5" t="str">
        <f t="shared" si="119"/>
        <v>2019</v>
      </c>
    </row>
    <row r="2547" spans="1:18" x14ac:dyDescent="0.25">
      <c r="A2547" s="4">
        <v>2545</v>
      </c>
      <c r="B2547" t="s">
        <v>7323</v>
      </c>
      <c r="C2547" t="s">
        <v>22756</v>
      </c>
      <c r="D2547" t="s">
        <v>7324</v>
      </c>
      <c r="E2547" t="s">
        <v>7325</v>
      </c>
      <c r="F2547" t="s">
        <v>16</v>
      </c>
      <c r="G2547" s="1">
        <v>43777</v>
      </c>
      <c r="H2547">
        <v>2019</v>
      </c>
      <c r="I2547" t="s">
        <v>17</v>
      </c>
      <c r="J2547">
        <v>93</v>
      </c>
      <c r="K2547" t="s">
        <v>6046</v>
      </c>
      <c r="L2547" t="s">
        <v>62</v>
      </c>
      <c r="M2547" t="s">
        <v>63</v>
      </c>
      <c r="N2547" t="s">
        <v>787</v>
      </c>
      <c r="O2547" t="str">
        <f t="shared" si="117"/>
        <v/>
      </c>
      <c r="P2547" t="str">
        <f t="shared" si="118"/>
        <v>80 - 100 минут</v>
      </c>
      <c r="Q2547" t="str">
        <f>VLOOKUP(L2547,[1]Лист1!$A:$B,2,0)</f>
        <v>Comedies</v>
      </c>
      <c r="R2547" s="5" t="str">
        <f t="shared" si="119"/>
        <v>2019</v>
      </c>
    </row>
    <row r="2548" spans="1:18" x14ac:dyDescent="0.25">
      <c r="A2548" s="4">
        <v>2546</v>
      </c>
      <c r="B2548" t="s">
        <v>7326</v>
      </c>
      <c r="C2548" t="s">
        <v>22756</v>
      </c>
      <c r="D2548" t="s">
        <v>7327</v>
      </c>
      <c r="E2548" t="s">
        <v>7328</v>
      </c>
      <c r="F2548" t="s">
        <v>22</v>
      </c>
      <c r="G2548" s="1">
        <v>43777</v>
      </c>
      <c r="H2548">
        <v>2019</v>
      </c>
      <c r="I2548" t="s">
        <v>23</v>
      </c>
      <c r="J2548">
        <v>94</v>
      </c>
      <c r="K2548" t="s">
        <v>236</v>
      </c>
      <c r="L2548" t="s">
        <v>237</v>
      </c>
      <c r="M2548" t="s">
        <v>63</v>
      </c>
      <c r="N2548" t="s">
        <v>49</v>
      </c>
      <c r="O2548" t="str">
        <f t="shared" si="117"/>
        <v/>
      </c>
      <c r="P2548" t="str">
        <f t="shared" si="118"/>
        <v>80 - 100 минут</v>
      </c>
      <c r="Q2548" t="str">
        <f>VLOOKUP(L2548,[1]Лист1!$A:$B,2,0)</f>
        <v>Action &amp; Adventure</v>
      </c>
      <c r="R2548" s="5" t="str">
        <f t="shared" si="119"/>
        <v>2019</v>
      </c>
    </row>
    <row r="2549" spans="1:18" x14ac:dyDescent="0.25">
      <c r="A2549" s="4">
        <v>2547</v>
      </c>
      <c r="B2549" t="s">
        <v>7329</v>
      </c>
      <c r="C2549" t="s">
        <v>22756</v>
      </c>
      <c r="D2549" t="s">
        <v>7330</v>
      </c>
      <c r="E2549" t="s">
        <v>7331</v>
      </c>
      <c r="F2549" t="s">
        <v>67</v>
      </c>
      <c r="G2549" s="1">
        <v>43776</v>
      </c>
      <c r="H2549">
        <v>2016</v>
      </c>
      <c r="I2549" t="s">
        <v>54</v>
      </c>
      <c r="J2549">
        <v>121</v>
      </c>
      <c r="K2549" t="s">
        <v>389</v>
      </c>
      <c r="L2549" t="s">
        <v>390</v>
      </c>
      <c r="M2549" t="s">
        <v>232</v>
      </c>
      <c r="N2549">
        <v>0</v>
      </c>
      <c r="O2549" t="str">
        <f t="shared" si="117"/>
        <v/>
      </c>
      <c r="P2549" t="str">
        <f t="shared" si="118"/>
        <v>120 - 140 минут</v>
      </c>
      <c r="Q2549" t="str">
        <f>VLOOKUP(L2549,[1]Лист1!$A:$B,2,0)</f>
        <v>International</v>
      </c>
      <c r="R2549" s="5" t="str">
        <f t="shared" si="119"/>
        <v>2019</v>
      </c>
    </row>
    <row r="2550" spans="1:18" x14ac:dyDescent="0.25">
      <c r="A2550" s="4">
        <v>2548</v>
      </c>
      <c r="B2550" t="s">
        <v>7332</v>
      </c>
      <c r="C2550" t="s">
        <v>22756</v>
      </c>
      <c r="D2550" t="s">
        <v>7333</v>
      </c>
      <c r="E2550" t="s">
        <v>7334</v>
      </c>
      <c r="F2550" t="s">
        <v>16</v>
      </c>
      <c r="G2550" s="1">
        <v>43775</v>
      </c>
      <c r="H2550">
        <v>2019</v>
      </c>
      <c r="I2550" t="s">
        <v>23</v>
      </c>
      <c r="J2550">
        <v>78</v>
      </c>
      <c r="K2550" t="s">
        <v>47</v>
      </c>
      <c r="L2550" t="s">
        <v>47</v>
      </c>
      <c r="M2550">
        <v>0</v>
      </c>
      <c r="N2550">
        <v>0</v>
      </c>
      <c r="O2550" t="str">
        <f t="shared" si="117"/>
        <v/>
      </c>
      <c r="P2550" t="str">
        <f t="shared" si="118"/>
        <v>60 - 80 минут</v>
      </c>
      <c r="Q2550" t="str">
        <f>VLOOKUP(L2550,[1]Лист1!$A:$B,2,0)</f>
        <v>Dramas</v>
      </c>
      <c r="R2550" s="5" t="str">
        <f t="shared" si="119"/>
        <v>2019</v>
      </c>
    </row>
    <row r="2551" spans="1:18" x14ac:dyDescent="0.25">
      <c r="A2551" s="4">
        <v>2549</v>
      </c>
      <c r="B2551" t="s">
        <v>7335</v>
      </c>
      <c r="C2551" t="s">
        <v>22756</v>
      </c>
      <c r="D2551" t="s">
        <v>7336</v>
      </c>
      <c r="E2551" t="s">
        <v>7337</v>
      </c>
      <c r="F2551" t="s">
        <v>241</v>
      </c>
      <c r="G2551" s="1">
        <v>43775</v>
      </c>
      <c r="H2551">
        <v>2018</v>
      </c>
      <c r="I2551" t="s">
        <v>54</v>
      </c>
      <c r="J2551">
        <v>116</v>
      </c>
      <c r="K2551" t="s">
        <v>236</v>
      </c>
      <c r="L2551" t="s">
        <v>237</v>
      </c>
      <c r="M2551" t="s">
        <v>63</v>
      </c>
      <c r="N2551" t="s">
        <v>49</v>
      </c>
      <c r="O2551" t="str">
        <f t="shared" si="117"/>
        <v/>
      </c>
      <c r="P2551" t="str">
        <f t="shared" si="118"/>
        <v>100 - 120 минут</v>
      </c>
      <c r="Q2551" t="str">
        <f>VLOOKUP(L2551,[1]Лист1!$A:$B,2,0)</f>
        <v>Action &amp; Adventure</v>
      </c>
      <c r="R2551" s="5" t="str">
        <f t="shared" si="119"/>
        <v>2019</v>
      </c>
    </row>
    <row r="2552" spans="1:18" x14ac:dyDescent="0.25">
      <c r="A2552" s="4">
        <v>2550</v>
      </c>
      <c r="B2552" t="s">
        <v>7338</v>
      </c>
      <c r="C2552" t="s">
        <v>22756</v>
      </c>
      <c r="D2552" t="s">
        <v>7339</v>
      </c>
      <c r="E2552" t="s">
        <v>5999</v>
      </c>
      <c r="F2552" t="s">
        <v>38</v>
      </c>
      <c r="G2552" s="1">
        <v>43774</v>
      </c>
      <c r="H2552">
        <v>2019</v>
      </c>
      <c r="I2552" t="s">
        <v>212</v>
      </c>
      <c r="J2552">
        <v>87</v>
      </c>
      <c r="K2552" t="s">
        <v>69</v>
      </c>
      <c r="L2552" t="s">
        <v>41</v>
      </c>
      <c r="M2552" t="s">
        <v>42</v>
      </c>
      <c r="N2552" t="s">
        <v>70</v>
      </c>
      <c r="O2552" t="str">
        <f t="shared" si="117"/>
        <v/>
      </c>
      <c r="P2552" t="str">
        <f t="shared" si="118"/>
        <v>80 - 100 минут</v>
      </c>
      <c r="Q2552" t="str">
        <f>VLOOKUP(L2552,[1]Лист1!$A:$B,2,0)</f>
        <v>Kids</v>
      </c>
      <c r="R2552" s="5" t="str">
        <f t="shared" si="119"/>
        <v>2019</v>
      </c>
    </row>
    <row r="2553" spans="1:18" x14ac:dyDescent="0.25">
      <c r="A2553" s="4">
        <v>2551</v>
      </c>
      <c r="B2553" t="s">
        <v>7340</v>
      </c>
      <c r="C2553" t="s">
        <v>22756</v>
      </c>
      <c r="D2553" t="s">
        <v>7341</v>
      </c>
      <c r="E2553" t="s">
        <v>7342</v>
      </c>
      <c r="F2553" t="s">
        <v>16</v>
      </c>
      <c r="G2553" s="1">
        <v>43774</v>
      </c>
      <c r="H2553">
        <v>2019</v>
      </c>
      <c r="I2553" t="s">
        <v>23</v>
      </c>
      <c r="J2553">
        <v>61</v>
      </c>
      <c r="K2553" t="s">
        <v>733</v>
      </c>
      <c r="L2553" t="s">
        <v>733</v>
      </c>
      <c r="M2553">
        <v>0</v>
      </c>
      <c r="N2553">
        <v>0</v>
      </c>
      <c r="O2553" t="str">
        <f t="shared" si="117"/>
        <v/>
      </c>
      <c r="P2553" t="str">
        <f t="shared" si="118"/>
        <v>60 - 80 минут</v>
      </c>
      <c r="Q2553" t="str">
        <f>VLOOKUP(L2553,[1]Лист1!$A:$B,2,0)</f>
        <v>Stand-Up</v>
      </c>
      <c r="R2553" s="5" t="str">
        <f t="shared" si="119"/>
        <v>2019</v>
      </c>
    </row>
    <row r="2554" spans="1:18" x14ac:dyDescent="0.25">
      <c r="A2554" s="4">
        <v>2552</v>
      </c>
      <c r="B2554" t="s">
        <v>7343</v>
      </c>
      <c r="C2554" t="s">
        <v>22756</v>
      </c>
      <c r="D2554" t="s">
        <v>7344</v>
      </c>
      <c r="E2554" t="s">
        <v>7345</v>
      </c>
      <c r="F2554" t="s">
        <v>16</v>
      </c>
      <c r="G2554" s="1">
        <v>43774</v>
      </c>
      <c r="H2554">
        <v>2017</v>
      </c>
      <c r="I2554" t="s">
        <v>270</v>
      </c>
      <c r="J2554">
        <v>98</v>
      </c>
      <c r="K2554" t="s">
        <v>564</v>
      </c>
      <c r="L2554" t="s">
        <v>62</v>
      </c>
      <c r="M2554" t="s">
        <v>63</v>
      </c>
      <c r="N2554" t="s">
        <v>48</v>
      </c>
      <c r="O2554" t="str">
        <f t="shared" si="117"/>
        <v/>
      </c>
      <c r="P2554" t="str">
        <f t="shared" si="118"/>
        <v>80 - 100 минут</v>
      </c>
      <c r="Q2554" t="str">
        <f>VLOOKUP(L2554,[1]Лист1!$A:$B,2,0)</f>
        <v>Comedies</v>
      </c>
      <c r="R2554" s="5" t="str">
        <f t="shared" si="119"/>
        <v>2019</v>
      </c>
    </row>
    <row r="2555" spans="1:18" x14ac:dyDescent="0.25">
      <c r="A2555" s="4">
        <v>2553</v>
      </c>
      <c r="B2555" t="s">
        <v>7346</v>
      </c>
      <c r="C2555" t="s">
        <v>22756</v>
      </c>
      <c r="D2555" t="s">
        <v>7347</v>
      </c>
      <c r="E2555" t="s">
        <v>7348</v>
      </c>
      <c r="F2555" t="s">
        <v>1563</v>
      </c>
      <c r="G2555" s="1">
        <v>43774</v>
      </c>
      <c r="H2555">
        <v>2019</v>
      </c>
      <c r="I2555" t="s">
        <v>23</v>
      </c>
      <c r="J2555">
        <v>123</v>
      </c>
      <c r="K2555" t="s">
        <v>463</v>
      </c>
      <c r="L2555" t="s">
        <v>47</v>
      </c>
      <c r="M2555" t="s">
        <v>49</v>
      </c>
      <c r="N2555" t="s">
        <v>143</v>
      </c>
      <c r="O2555" t="str">
        <f t="shared" si="117"/>
        <v/>
      </c>
      <c r="P2555" t="str">
        <f t="shared" si="118"/>
        <v>120 - 140 минут</v>
      </c>
      <c r="Q2555" t="str">
        <f>VLOOKUP(L2555,[1]Лист1!$A:$B,2,0)</f>
        <v>Dramas</v>
      </c>
      <c r="R2555" s="5" t="str">
        <f t="shared" si="119"/>
        <v>2019</v>
      </c>
    </row>
    <row r="2556" spans="1:18" x14ac:dyDescent="0.25">
      <c r="A2556" s="4">
        <v>2554</v>
      </c>
      <c r="B2556" t="s">
        <v>7349</v>
      </c>
      <c r="C2556" t="s">
        <v>22756</v>
      </c>
      <c r="D2556" t="s">
        <v>7350</v>
      </c>
      <c r="E2556" t="s">
        <v>7351</v>
      </c>
      <c r="F2556" t="s">
        <v>16</v>
      </c>
      <c r="G2556" s="1">
        <v>43770</v>
      </c>
      <c r="H2556">
        <v>2019</v>
      </c>
      <c r="I2556" t="s">
        <v>23</v>
      </c>
      <c r="J2556">
        <v>90</v>
      </c>
      <c r="K2556" t="s">
        <v>47</v>
      </c>
      <c r="L2556" t="s">
        <v>47</v>
      </c>
      <c r="M2556">
        <v>0</v>
      </c>
      <c r="N2556">
        <v>0</v>
      </c>
      <c r="O2556" t="str">
        <f t="shared" si="117"/>
        <v/>
      </c>
      <c r="P2556" t="str">
        <f t="shared" si="118"/>
        <v>80 - 100 минут</v>
      </c>
      <c r="Q2556" t="str">
        <f>VLOOKUP(L2556,[1]Лист1!$A:$B,2,0)</f>
        <v>Dramas</v>
      </c>
      <c r="R2556" s="5" t="str">
        <f t="shared" si="119"/>
        <v>2019</v>
      </c>
    </row>
    <row r="2557" spans="1:18" x14ac:dyDescent="0.25">
      <c r="A2557" s="4">
        <v>2555</v>
      </c>
      <c r="B2557" t="s">
        <v>7352</v>
      </c>
      <c r="C2557" t="s">
        <v>22756</v>
      </c>
      <c r="D2557" t="s">
        <v>7353</v>
      </c>
      <c r="E2557" t="s">
        <v>4312</v>
      </c>
      <c r="F2557" t="s">
        <v>16</v>
      </c>
      <c r="G2557" s="1">
        <v>43774</v>
      </c>
      <c r="H2557">
        <v>2019</v>
      </c>
      <c r="I2557" t="s">
        <v>270</v>
      </c>
      <c r="J2557">
        <v>85</v>
      </c>
      <c r="K2557" t="s">
        <v>62</v>
      </c>
      <c r="L2557" t="s">
        <v>62</v>
      </c>
      <c r="M2557">
        <v>0</v>
      </c>
      <c r="N2557">
        <v>0</v>
      </c>
      <c r="O2557" t="str">
        <f t="shared" si="117"/>
        <v/>
      </c>
      <c r="P2557" t="str">
        <f t="shared" si="118"/>
        <v>80 - 100 минут</v>
      </c>
      <c r="Q2557" t="str">
        <f>VLOOKUP(L2557,[1]Лист1!$A:$B,2,0)</f>
        <v>Comedies</v>
      </c>
      <c r="R2557" s="5" t="str">
        <f t="shared" si="119"/>
        <v>2019</v>
      </c>
    </row>
    <row r="2558" spans="1:18" x14ac:dyDescent="0.25">
      <c r="A2558" s="4">
        <v>2556</v>
      </c>
      <c r="B2558" t="s">
        <v>7354</v>
      </c>
      <c r="C2558" t="s">
        <v>22756</v>
      </c>
      <c r="D2558" t="s">
        <v>7355</v>
      </c>
      <c r="E2558" t="s">
        <v>7356</v>
      </c>
      <c r="F2558" t="s">
        <v>16</v>
      </c>
      <c r="G2558" s="1">
        <v>43773</v>
      </c>
      <c r="H2558">
        <v>2016</v>
      </c>
      <c r="I2558" t="s">
        <v>54</v>
      </c>
      <c r="J2558">
        <v>78</v>
      </c>
      <c r="K2558" t="s">
        <v>18</v>
      </c>
      <c r="L2558" t="s">
        <v>18</v>
      </c>
      <c r="M2558">
        <v>0</v>
      </c>
      <c r="N2558">
        <v>0</v>
      </c>
      <c r="O2558" t="str">
        <f t="shared" si="117"/>
        <v/>
      </c>
      <c r="P2558" t="str">
        <f t="shared" si="118"/>
        <v>60 - 80 минут</v>
      </c>
      <c r="Q2558" t="str">
        <f>VLOOKUP(L2558,[1]Лист1!$A:$B,2,0)</f>
        <v>Documentaries</v>
      </c>
      <c r="R2558" s="5" t="str">
        <f t="shared" si="119"/>
        <v>2019</v>
      </c>
    </row>
    <row r="2559" spans="1:18" x14ac:dyDescent="0.25">
      <c r="A2559" s="4">
        <v>2557</v>
      </c>
      <c r="B2559" t="s">
        <v>7357</v>
      </c>
      <c r="C2559" t="s">
        <v>22756</v>
      </c>
      <c r="D2559" t="s">
        <v>7358</v>
      </c>
      <c r="E2559" t="s">
        <v>7359</v>
      </c>
      <c r="F2559" t="s">
        <v>67</v>
      </c>
      <c r="G2559" s="1">
        <v>43773</v>
      </c>
      <c r="H2559">
        <v>2019</v>
      </c>
      <c r="I2559" t="s">
        <v>23</v>
      </c>
      <c r="J2559">
        <v>103</v>
      </c>
      <c r="K2559" t="s">
        <v>231</v>
      </c>
      <c r="L2559" t="s">
        <v>47</v>
      </c>
      <c r="M2559" t="s">
        <v>49</v>
      </c>
      <c r="N2559" t="s">
        <v>232</v>
      </c>
      <c r="O2559" t="str">
        <f t="shared" si="117"/>
        <v/>
      </c>
      <c r="P2559" t="str">
        <f t="shared" si="118"/>
        <v>100 - 120 минут</v>
      </c>
      <c r="Q2559" t="str">
        <f>VLOOKUP(L2559,[1]Лист1!$A:$B,2,0)</f>
        <v>Dramas</v>
      </c>
      <c r="R2559" s="5" t="str">
        <f t="shared" si="119"/>
        <v>2019</v>
      </c>
    </row>
    <row r="2560" spans="1:18" x14ac:dyDescent="0.25">
      <c r="A2560" s="4">
        <v>2558</v>
      </c>
      <c r="B2560" t="s">
        <v>7360</v>
      </c>
      <c r="C2560" t="s">
        <v>22756</v>
      </c>
      <c r="D2560" t="s">
        <v>7361</v>
      </c>
      <c r="E2560" t="s">
        <v>5203</v>
      </c>
      <c r="F2560" t="s">
        <v>16</v>
      </c>
      <c r="G2560" s="1">
        <v>43771</v>
      </c>
      <c r="H2560">
        <v>2014</v>
      </c>
      <c r="I2560" t="s">
        <v>68</v>
      </c>
      <c r="J2560">
        <v>68</v>
      </c>
      <c r="K2560" t="s">
        <v>40</v>
      </c>
      <c r="L2560" t="s">
        <v>41</v>
      </c>
      <c r="M2560" t="s">
        <v>42</v>
      </c>
      <c r="N2560">
        <v>0</v>
      </c>
      <c r="O2560" t="str">
        <f t="shared" si="117"/>
        <v/>
      </c>
      <c r="P2560" t="str">
        <f t="shared" si="118"/>
        <v>60 - 80 минут</v>
      </c>
      <c r="Q2560" t="str">
        <f>VLOOKUP(L2560,[1]Лист1!$A:$B,2,0)</f>
        <v>Kids</v>
      </c>
      <c r="R2560" s="5" t="str">
        <f t="shared" si="119"/>
        <v>2019</v>
      </c>
    </row>
    <row r="2561" spans="1:18" x14ac:dyDescent="0.25">
      <c r="A2561" s="4">
        <v>2559</v>
      </c>
      <c r="B2561" t="s">
        <v>7362</v>
      </c>
      <c r="C2561" t="s">
        <v>22756</v>
      </c>
      <c r="D2561" t="s">
        <v>7363</v>
      </c>
      <c r="E2561" t="s">
        <v>5203</v>
      </c>
      <c r="F2561" t="s">
        <v>16</v>
      </c>
      <c r="G2561" s="1">
        <v>43771</v>
      </c>
      <c r="H2561">
        <v>2012</v>
      </c>
      <c r="I2561" t="s">
        <v>39</v>
      </c>
      <c r="J2561">
        <v>68</v>
      </c>
      <c r="K2561" t="s">
        <v>69</v>
      </c>
      <c r="L2561" t="s">
        <v>41</v>
      </c>
      <c r="M2561" t="s">
        <v>42</v>
      </c>
      <c r="N2561" t="s">
        <v>70</v>
      </c>
      <c r="O2561" t="str">
        <f t="shared" si="117"/>
        <v/>
      </c>
      <c r="P2561" t="str">
        <f t="shared" si="118"/>
        <v>60 - 80 минут</v>
      </c>
      <c r="Q2561" t="str">
        <f>VLOOKUP(L2561,[1]Лист1!$A:$B,2,0)</f>
        <v>Kids</v>
      </c>
      <c r="R2561" s="5" t="str">
        <f t="shared" si="119"/>
        <v>2019</v>
      </c>
    </row>
    <row r="2562" spans="1:18" x14ac:dyDescent="0.25">
      <c r="A2562" s="4">
        <v>2560</v>
      </c>
      <c r="B2562" t="s">
        <v>7364</v>
      </c>
      <c r="C2562" t="s">
        <v>22756</v>
      </c>
      <c r="D2562" t="s">
        <v>7365</v>
      </c>
      <c r="E2562" t="s">
        <v>7366</v>
      </c>
      <c r="F2562" t="s">
        <v>16</v>
      </c>
      <c r="G2562" s="1">
        <v>43771</v>
      </c>
      <c r="H2562">
        <v>2017</v>
      </c>
      <c r="I2562" t="s">
        <v>110</v>
      </c>
      <c r="J2562">
        <v>69</v>
      </c>
      <c r="K2562" t="s">
        <v>41</v>
      </c>
      <c r="L2562" t="s">
        <v>41</v>
      </c>
      <c r="M2562">
        <v>0</v>
      </c>
      <c r="N2562">
        <v>0</v>
      </c>
      <c r="O2562" t="str">
        <f t="shared" si="117"/>
        <v/>
      </c>
      <c r="P2562" t="str">
        <f t="shared" si="118"/>
        <v>60 - 80 минут</v>
      </c>
      <c r="Q2562" t="str">
        <f>VLOOKUP(L2562,[1]Лист1!$A:$B,2,0)</f>
        <v>Kids</v>
      </c>
      <c r="R2562" s="5" t="str">
        <f t="shared" si="119"/>
        <v>2019</v>
      </c>
    </row>
    <row r="2563" spans="1:18" x14ac:dyDescent="0.25">
      <c r="A2563" s="4">
        <v>2561</v>
      </c>
      <c r="B2563" t="s">
        <v>7367</v>
      </c>
      <c r="C2563" t="s">
        <v>22756</v>
      </c>
      <c r="D2563" t="s">
        <v>7368</v>
      </c>
      <c r="E2563" t="s">
        <v>7369</v>
      </c>
      <c r="F2563" t="s">
        <v>16</v>
      </c>
      <c r="G2563" s="1">
        <v>43771</v>
      </c>
      <c r="H2563">
        <v>2017</v>
      </c>
      <c r="I2563" t="s">
        <v>39</v>
      </c>
      <c r="J2563">
        <v>81</v>
      </c>
      <c r="K2563" t="s">
        <v>40</v>
      </c>
      <c r="L2563" t="s">
        <v>41</v>
      </c>
      <c r="M2563" t="s">
        <v>42</v>
      </c>
      <c r="N2563">
        <v>0</v>
      </c>
      <c r="O2563" t="str">
        <f t="shared" ref="O2563:O2626" si="120">IF(C2563="Сериал",IF(J2563=1,"1 сезон",IF(AND(J2563&gt;=2,J2563&lt;=4),CONCATENATE(J2563," сезона"),IF(J2563=5,CONCATENATE(J2563," сезонов"),IF(J2563&gt;=6,"более 5 сезонов")))),"")</f>
        <v/>
      </c>
      <c r="P2563" t="str">
        <f t="shared" ref="P2563:P2626" si="121">IF(C2563="Фильм",IF(J2563&lt;40,"0 - 40 минут",IF(AND(J2563&gt;=40,J2563&lt;60),"40 - 60 минут",IF(AND(J2563&gt;=60,J2563&lt;80),"60 - 80 минут",IF(AND(J2563&gt;=80,J2563&lt;100),"80 - 100 минут",IF(AND(J2563&gt;=100,J2563&lt;120),"100 - 120 минут",IF(AND(J2563&gt;=120,J2563&lt;140),"120 - 140 минут",IF(J2563&gt;=140,"140 минут +",))))))),"")</f>
        <v>80 - 100 минут</v>
      </c>
      <c r="Q2563" t="str">
        <f>VLOOKUP(L2563,[1]Лист1!$A:$B,2,0)</f>
        <v>Kids</v>
      </c>
      <c r="R2563" s="5" t="str">
        <f t="shared" ref="R2563:R2626" si="122">TEXT(G2563,"гггг")</f>
        <v>2019</v>
      </c>
    </row>
    <row r="2564" spans="1:18" x14ac:dyDescent="0.25">
      <c r="A2564" s="4">
        <v>2562</v>
      </c>
      <c r="B2564" t="s">
        <v>7370</v>
      </c>
      <c r="C2564" t="s">
        <v>22756</v>
      </c>
      <c r="D2564" t="s">
        <v>7371</v>
      </c>
      <c r="E2564" t="s">
        <v>472</v>
      </c>
      <c r="F2564" t="s">
        <v>16</v>
      </c>
      <c r="G2564" s="1">
        <v>43771</v>
      </c>
      <c r="H2564">
        <v>2013</v>
      </c>
      <c r="I2564" t="s">
        <v>110</v>
      </c>
      <c r="J2564">
        <v>69</v>
      </c>
      <c r="K2564" t="s">
        <v>40</v>
      </c>
      <c r="L2564" t="s">
        <v>41</v>
      </c>
      <c r="M2564" t="s">
        <v>42</v>
      </c>
      <c r="N2564">
        <v>0</v>
      </c>
      <c r="O2564" t="str">
        <f t="shared" si="120"/>
        <v/>
      </c>
      <c r="P2564" t="str">
        <f t="shared" si="121"/>
        <v>60 - 80 минут</v>
      </c>
      <c r="Q2564" t="str">
        <f>VLOOKUP(L2564,[1]Лист1!$A:$B,2,0)</f>
        <v>Kids</v>
      </c>
      <c r="R2564" s="5" t="str">
        <f t="shared" si="122"/>
        <v>2019</v>
      </c>
    </row>
    <row r="2565" spans="1:18" x14ac:dyDescent="0.25">
      <c r="A2565" s="4">
        <v>2563</v>
      </c>
      <c r="B2565" t="s">
        <v>7372</v>
      </c>
      <c r="C2565" t="s">
        <v>22756</v>
      </c>
      <c r="D2565" t="s">
        <v>7373</v>
      </c>
      <c r="E2565" t="s">
        <v>7374</v>
      </c>
      <c r="F2565" t="s">
        <v>16</v>
      </c>
      <c r="G2565" s="1">
        <v>43771</v>
      </c>
      <c r="H2565">
        <v>2016</v>
      </c>
      <c r="I2565" t="s">
        <v>39</v>
      </c>
      <c r="J2565">
        <v>68</v>
      </c>
      <c r="K2565" t="s">
        <v>41</v>
      </c>
      <c r="L2565" t="s">
        <v>41</v>
      </c>
      <c r="M2565">
        <v>0</v>
      </c>
      <c r="N2565">
        <v>0</v>
      </c>
      <c r="O2565" t="str">
        <f t="shared" si="120"/>
        <v/>
      </c>
      <c r="P2565" t="str">
        <f t="shared" si="121"/>
        <v>60 - 80 минут</v>
      </c>
      <c r="Q2565" t="str">
        <f>VLOOKUP(L2565,[1]Лист1!$A:$B,2,0)</f>
        <v>Kids</v>
      </c>
      <c r="R2565" s="5" t="str">
        <f t="shared" si="122"/>
        <v>2019</v>
      </c>
    </row>
    <row r="2566" spans="1:18" x14ac:dyDescent="0.25">
      <c r="A2566" s="4">
        <v>2564</v>
      </c>
      <c r="B2566" t="s">
        <v>7375</v>
      </c>
      <c r="C2566" t="s">
        <v>22756</v>
      </c>
      <c r="D2566" t="s">
        <v>7376</v>
      </c>
      <c r="E2566" t="s">
        <v>1163</v>
      </c>
      <c r="F2566" t="s">
        <v>16</v>
      </c>
      <c r="G2566" s="1">
        <v>43771</v>
      </c>
      <c r="H2566">
        <v>2015</v>
      </c>
      <c r="I2566" t="s">
        <v>39</v>
      </c>
      <c r="J2566">
        <v>68</v>
      </c>
      <c r="K2566" t="s">
        <v>40</v>
      </c>
      <c r="L2566" t="s">
        <v>41</v>
      </c>
      <c r="M2566" t="s">
        <v>42</v>
      </c>
      <c r="N2566">
        <v>0</v>
      </c>
      <c r="O2566" t="str">
        <f t="shared" si="120"/>
        <v/>
      </c>
      <c r="P2566" t="str">
        <f t="shared" si="121"/>
        <v>60 - 80 минут</v>
      </c>
      <c r="Q2566" t="str">
        <f>VLOOKUP(L2566,[1]Лист1!$A:$B,2,0)</f>
        <v>Kids</v>
      </c>
      <c r="R2566" s="5" t="str">
        <f t="shared" si="122"/>
        <v>2019</v>
      </c>
    </row>
    <row r="2567" spans="1:18" x14ac:dyDescent="0.25">
      <c r="A2567" s="4">
        <v>2565</v>
      </c>
      <c r="B2567" t="s">
        <v>7377</v>
      </c>
      <c r="C2567" t="s">
        <v>22756</v>
      </c>
      <c r="D2567" t="s">
        <v>7378</v>
      </c>
      <c r="E2567" t="s">
        <v>7379</v>
      </c>
      <c r="F2567" t="s">
        <v>16</v>
      </c>
      <c r="G2567" s="1">
        <v>43771</v>
      </c>
      <c r="H2567">
        <v>2010</v>
      </c>
      <c r="I2567" t="s">
        <v>110</v>
      </c>
      <c r="J2567">
        <v>86</v>
      </c>
      <c r="K2567" t="s">
        <v>40</v>
      </c>
      <c r="L2567" t="s">
        <v>41</v>
      </c>
      <c r="M2567" t="s">
        <v>42</v>
      </c>
      <c r="N2567">
        <v>0</v>
      </c>
      <c r="O2567" t="str">
        <f t="shared" si="120"/>
        <v/>
      </c>
      <c r="P2567" t="str">
        <f t="shared" si="121"/>
        <v>80 - 100 минут</v>
      </c>
      <c r="Q2567" t="str">
        <f>VLOOKUP(L2567,[1]Лист1!$A:$B,2,0)</f>
        <v>Kids</v>
      </c>
      <c r="R2567" s="5" t="str">
        <f t="shared" si="122"/>
        <v>2019</v>
      </c>
    </row>
    <row r="2568" spans="1:18" x14ac:dyDescent="0.25">
      <c r="A2568" s="4">
        <v>2566</v>
      </c>
      <c r="B2568" t="s">
        <v>7380</v>
      </c>
      <c r="C2568" t="s">
        <v>22756</v>
      </c>
      <c r="D2568" t="s">
        <v>7381</v>
      </c>
      <c r="E2568" t="s">
        <v>7382</v>
      </c>
      <c r="F2568" t="s">
        <v>16</v>
      </c>
      <c r="G2568" s="1">
        <v>43771</v>
      </c>
      <c r="H2568">
        <v>2015</v>
      </c>
      <c r="I2568" t="s">
        <v>110</v>
      </c>
      <c r="J2568">
        <v>40</v>
      </c>
      <c r="K2568" t="s">
        <v>40</v>
      </c>
      <c r="L2568" t="s">
        <v>41</v>
      </c>
      <c r="M2568" t="s">
        <v>42</v>
      </c>
      <c r="N2568">
        <v>0</v>
      </c>
      <c r="O2568" t="str">
        <f t="shared" si="120"/>
        <v/>
      </c>
      <c r="P2568" t="str">
        <f t="shared" si="121"/>
        <v>40 - 60 минут</v>
      </c>
      <c r="Q2568" t="str">
        <f>VLOOKUP(L2568,[1]Лист1!$A:$B,2,0)</f>
        <v>Kids</v>
      </c>
      <c r="R2568" s="5" t="str">
        <f t="shared" si="122"/>
        <v>2019</v>
      </c>
    </row>
    <row r="2569" spans="1:18" x14ac:dyDescent="0.25">
      <c r="A2569" s="4">
        <v>2567</v>
      </c>
      <c r="B2569" t="s">
        <v>7383</v>
      </c>
      <c r="C2569" t="s">
        <v>22756</v>
      </c>
      <c r="D2569" t="s">
        <v>7384</v>
      </c>
      <c r="E2569" t="s">
        <v>7385</v>
      </c>
      <c r="F2569" t="s">
        <v>400</v>
      </c>
      <c r="G2569" s="1">
        <v>43770</v>
      </c>
      <c r="H2569">
        <v>2019</v>
      </c>
      <c r="I2569" t="s">
        <v>23</v>
      </c>
      <c r="J2569">
        <v>94</v>
      </c>
      <c r="K2569" t="s">
        <v>224</v>
      </c>
      <c r="L2569" t="s">
        <v>62</v>
      </c>
      <c r="M2569" t="s">
        <v>49</v>
      </c>
      <c r="N2569">
        <v>0</v>
      </c>
      <c r="O2569" t="str">
        <f t="shared" si="120"/>
        <v/>
      </c>
      <c r="P2569" t="str">
        <f t="shared" si="121"/>
        <v>80 - 100 минут</v>
      </c>
      <c r="Q2569" t="str">
        <f>VLOOKUP(L2569,[1]Лист1!$A:$B,2,0)</f>
        <v>Comedies</v>
      </c>
      <c r="R2569" s="5" t="str">
        <f t="shared" si="122"/>
        <v>2019</v>
      </c>
    </row>
    <row r="2570" spans="1:18" x14ac:dyDescent="0.25">
      <c r="A2570" s="4">
        <v>2568</v>
      </c>
      <c r="B2570" t="s">
        <v>7386</v>
      </c>
      <c r="C2570" t="s">
        <v>22756</v>
      </c>
      <c r="D2570" t="s">
        <v>7387</v>
      </c>
      <c r="E2570" t="s">
        <v>2242</v>
      </c>
      <c r="F2570" t="s">
        <v>1156</v>
      </c>
      <c r="G2570" s="1">
        <v>43770</v>
      </c>
      <c r="H2570">
        <v>2019</v>
      </c>
      <c r="I2570" t="s">
        <v>23</v>
      </c>
      <c r="J2570">
        <v>36</v>
      </c>
      <c r="K2570" t="s">
        <v>91</v>
      </c>
      <c r="L2570" t="s">
        <v>91</v>
      </c>
      <c r="M2570">
        <v>0</v>
      </c>
      <c r="N2570">
        <v>0</v>
      </c>
      <c r="O2570" t="str">
        <f t="shared" si="120"/>
        <v/>
      </c>
      <c r="P2570" t="str">
        <f t="shared" si="121"/>
        <v>0 - 40 минут</v>
      </c>
      <c r="Q2570" t="str">
        <f>VLOOKUP(L2570,[1]Лист1!$A:$B,2,0)</f>
        <v>Other movies</v>
      </c>
      <c r="R2570" s="5" t="str">
        <f t="shared" si="122"/>
        <v>2019</v>
      </c>
    </row>
    <row r="2571" spans="1:18" x14ac:dyDescent="0.25">
      <c r="A2571" s="4">
        <v>2569</v>
      </c>
      <c r="B2571" t="s">
        <v>7388</v>
      </c>
      <c r="C2571" t="s">
        <v>22756</v>
      </c>
      <c r="D2571" t="s">
        <v>7389</v>
      </c>
      <c r="E2571" t="s">
        <v>7390</v>
      </c>
      <c r="F2571" t="s">
        <v>16</v>
      </c>
      <c r="G2571" s="1">
        <v>43770</v>
      </c>
      <c r="H2571">
        <v>2017</v>
      </c>
      <c r="I2571" t="s">
        <v>39</v>
      </c>
      <c r="J2571">
        <v>112</v>
      </c>
      <c r="K2571" t="s">
        <v>47</v>
      </c>
      <c r="L2571" t="s">
        <v>47</v>
      </c>
      <c r="M2571">
        <v>0</v>
      </c>
      <c r="N2571">
        <v>0</v>
      </c>
      <c r="O2571" t="str">
        <f t="shared" si="120"/>
        <v/>
      </c>
      <c r="P2571" t="str">
        <f t="shared" si="121"/>
        <v>100 - 120 минут</v>
      </c>
      <c r="Q2571" t="str">
        <f>VLOOKUP(L2571,[1]Лист1!$A:$B,2,0)</f>
        <v>Dramas</v>
      </c>
      <c r="R2571" s="5" t="str">
        <f t="shared" si="122"/>
        <v>2019</v>
      </c>
    </row>
    <row r="2572" spans="1:18" x14ac:dyDescent="0.25">
      <c r="A2572" s="4">
        <v>2570</v>
      </c>
      <c r="B2572" t="s">
        <v>7391</v>
      </c>
      <c r="C2572" t="s">
        <v>22756</v>
      </c>
      <c r="D2572" t="s">
        <v>7392</v>
      </c>
      <c r="E2572" t="s">
        <v>7393</v>
      </c>
      <c r="F2572" t="s">
        <v>53</v>
      </c>
      <c r="G2572" s="1">
        <v>43770</v>
      </c>
      <c r="H2572">
        <v>2018</v>
      </c>
      <c r="I2572" t="s">
        <v>23</v>
      </c>
      <c r="J2572">
        <v>101</v>
      </c>
      <c r="K2572" t="s">
        <v>62</v>
      </c>
      <c r="L2572" t="s">
        <v>62</v>
      </c>
      <c r="M2572">
        <v>0</v>
      </c>
      <c r="N2572">
        <v>0</v>
      </c>
      <c r="O2572" t="str">
        <f t="shared" si="120"/>
        <v/>
      </c>
      <c r="P2572" t="str">
        <f t="shared" si="121"/>
        <v>100 - 120 минут</v>
      </c>
      <c r="Q2572" t="str">
        <f>VLOOKUP(L2572,[1]Лист1!$A:$B,2,0)</f>
        <v>Comedies</v>
      </c>
      <c r="R2572" s="5" t="str">
        <f t="shared" si="122"/>
        <v>2019</v>
      </c>
    </row>
    <row r="2573" spans="1:18" x14ac:dyDescent="0.25">
      <c r="A2573" s="4">
        <v>2571</v>
      </c>
      <c r="B2573" t="s">
        <v>7394</v>
      </c>
      <c r="C2573" t="s">
        <v>22756</v>
      </c>
      <c r="D2573" t="s">
        <v>7395</v>
      </c>
      <c r="E2573" t="s">
        <v>6302</v>
      </c>
      <c r="F2573" t="s">
        <v>67</v>
      </c>
      <c r="G2573" s="1">
        <v>43770</v>
      </c>
      <c r="H2573">
        <v>2019</v>
      </c>
      <c r="I2573" t="s">
        <v>54</v>
      </c>
      <c r="J2573">
        <v>119</v>
      </c>
      <c r="K2573" t="s">
        <v>690</v>
      </c>
      <c r="L2573" t="s">
        <v>237</v>
      </c>
      <c r="M2573" t="s">
        <v>49</v>
      </c>
      <c r="N2573">
        <v>0</v>
      </c>
      <c r="O2573" t="str">
        <f t="shared" si="120"/>
        <v/>
      </c>
      <c r="P2573" t="str">
        <f t="shared" si="121"/>
        <v>100 - 120 минут</v>
      </c>
      <c r="Q2573" t="str">
        <f>VLOOKUP(L2573,[1]Лист1!$A:$B,2,0)</f>
        <v>Action &amp; Adventure</v>
      </c>
      <c r="R2573" s="5" t="str">
        <f t="shared" si="122"/>
        <v>2019</v>
      </c>
    </row>
    <row r="2574" spans="1:18" x14ac:dyDescent="0.25">
      <c r="A2574" s="4">
        <v>2572</v>
      </c>
      <c r="B2574" t="s">
        <v>7396</v>
      </c>
      <c r="C2574" t="s">
        <v>22756</v>
      </c>
      <c r="D2574" t="s">
        <v>7397</v>
      </c>
      <c r="E2574" t="s">
        <v>7398</v>
      </c>
      <c r="F2574" t="s">
        <v>16</v>
      </c>
      <c r="G2574" s="1">
        <v>43770</v>
      </c>
      <c r="H2574">
        <v>2019</v>
      </c>
      <c r="I2574" t="s">
        <v>23</v>
      </c>
      <c r="J2574">
        <v>40</v>
      </c>
      <c r="K2574" t="s">
        <v>18</v>
      </c>
      <c r="L2574" t="s">
        <v>18</v>
      </c>
      <c r="M2574">
        <v>0</v>
      </c>
      <c r="N2574">
        <v>0</v>
      </c>
      <c r="O2574" t="str">
        <f t="shared" si="120"/>
        <v/>
      </c>
      <c r="P2574" t="str">
        <f t="shared" si="121"/>
        <v>40 - 60 минут</v>
      </c>
      <c r="Q2574" t="str">
        <f>VLOOKUP(L2574,[1]Лист1!$A:$B,2,0)</f>
        <v>Documentaries</v>
      </c>
      <c r="R2574" s="5" t="str">
        <f t="shared" si="122"/>
        <v>2019</v>
      </c>
    </row>
    <row r="2575" spans="1:18" x14ac:dyDescent="0.25">
      <c r="A2575" s="4">
        <v>2573</v>
      </c>
      <c r="B2575" t="s">
        <v>7399</v>
      </c>
      <c r="C2575" t="s">
        <v>22756</v>
      </c>
      <c r="D2575" t="s">
        <v>7400</v>
      </c>
      <c r="E2575" t="s">
        <v>2016</v>
      </c>
      <c r="F2575" t="s">
        <v>16</v>
      </c>
      <c r="G2575" s="1">
        <v>43770</v>
      </c>
      <c r="H2575">
        <v>2019</v>
      </c>
      <c r="I2575" t="s">
        <v>39</v>
      </c>
      <c r="J2575">
        <v>86</v>
      </c>
      <c r="K2575" t="s">
        <v>6013</v>
      </c>
      <c r="L2575" t="s">
        <v>41</v>
      </c>
      <c r="M2575" t="s">
        <v>63</v>
      </c>
      <c r="N2575" t="s">
        <v>143</v>
      </c>
      <c r="O2575" t="str">
        <f t="shared" si="120"/>
        <v/>
      </c>
      <c r="P2575" t="str">
        <f t="shared" si="121"/>
        <v>80 - 100 минут</v>
      </c>
      <c r="Q2575" t="str">
        <f>VLOOKUP(L2575,[1]Лист1!$A:$B,2,0)</f>
        <v>Kids</v>
      </c>
      <c r="R2575" s="5" t="str">
        <f t="shared" si="122"/>
        <v>2019</v>
      </c>
    </row>
    <row r="2576" spans="1:18" x14ac:dyDescent="0.25">
      <c r="A2576" s="4">
        <v>2574</v>
      </c>
      <c r="B2576" t="s">
        <v>7401</v>
      </c>
      <c r="C2576" t="s">
        <v>22756</v>
      </c>
      <c r="D2576" t="s">
        <v>7402</v>
      </c>
      <c r="E2576" t="s">
        <v>7403</v>
      </c>
      <c r="F2576" t="s">
        <v>16</v>
      </c>
      <c r="G2576" s="1">
        <v>43770</v>
      </c>
      <c r="H2576">
        <v>2018</v>
      </c>
      <c r="I2576" t="s">
        <v>121</v>
      </c>
      <c r="J2576">
        <v>92</v>
      </c>
      <c r="K2576" t="s">
        <v>4405</v>
      </c>
      <c r="L2576" t="s">
        <v>41</v>
      </c>
      <c r="M2576" t="s">
        <v>42</v>
      </c>
      <c r="N2576" t="s">
        <v>143</v>
      </c>
      <c r="O2576" t="str">
        <f t="shared" si="120"/>
        <v/>
      </c>
      <c r="P2576" t="str">
        <f t="shared" si="121"/>
        <v>80 - 100 минут</v>
      </c>
      <c r="Q2576" t="str">
        <f>VLOOKUP(L2576,[1]Лист1!$A:$B,2,0)</f>
        <v>Kids</v>
      </c>
      <c r="R2576" s="5" t="str">
        <f t="shared" si="122"/>
        <v>2019</v>
      </c>
    </row>
    <row r="2577" spans="1:18" x14ac:dyDescent="0.25">
      <c r="A2577" s="4">
        <v>2575</v>
      </c>
      <c r="B2577" t="s">
        <v>7404</v>
      </c>
      <c r="C2577" t="s">
        <v>22756</v>
      </c>
      <c r="D2577" t="s">
        <v>7405</v>
      </c>
      <c r="E2577" t="s">
        <v>7406</v>
      </c>
      <c r="F2577" t="s">
        <v>16</v>
      </c>
      <c r="G2577" s="1">
        <v>43770</v>
      </c>
      <c r="H2577">
        <v>2019</v>
      </c>
      <c r="I2577" t="s">
        <v>39</v>
      </c>
      <c r="J2577">
        <v>91</v>
      </c>
      <c r="K2577" t="s">
        <v>4405</v>
      </c>
      <c r="L2577" t="s">
        <v>41</v>
      </c>
      <c r="M2577" t="s">
        <v>42</v>
      </c>
      <c r="N2577" t="s">
        <v>143</v>
      </c>
      <c r="O2577" t="str">
        <f t="shared" si="120"/>
        <v/>
      </c>
      <c r="P2577" t="str">
        <f t="shared" si="121"/>
        <v>80 - 100 минут</v>
      </c>
      <c r="Q2577" t="str">
        <f>VLOOKUP(L2577,[1]Лист1!$A:$B,2,0)</f>
        <v>Kids</v>
      </c>
      <c r="R2577" s="5" t="str">
        <f t="shared" si="122"/>
        <v>2019</v>
      </c>
    </row>
    <row r="2578" spans="1:18" x14ac:dyDescent="0.25">
      <c r="A2578" s="4">
        <v>2576</v>
      </c>
      <c r="B2578" t="s">
        <v>7407</v>
      </c>
      <c r="C2578" t="s">
        <v>22756</v>
      </c>
      <c r="D2578" t="s">
        <v>7408</v>
      </c>
      <c r="E2578" t="s">
        <v>7409</v>
      </c>
      <c r="F2578" t="s">
        <v>53</v>
      </c>
      <c r="G2578" s="1">
        <v>43770</v>
      </c>
      <c r="H2578">
        <v>2019</v>
      </c>
      <c r="I2578" t="s">
        <v>270</v>
      </c>
      <c r="J2578">
        <v>141</v>
      </c>
      <c r="K2578" t="s">
        <v>47</v>
      </c>
      <c r="L2578" t="s">
        <v>47</v>
      </c>
      <c r="M2578">
        <v>0</v>
      </c>
      <c r="N2578">
        <v>0</v>
      </c>
      <c r="O2578" t="str">
        <f t="shared" si="120"/>
        <v/>
      </c>
      <c r="P2578" t="str">
        <f t="shared" si="121"/>
        <v>140 минут +</v>
      </c>
      <c r="Q2578" t="str">
        <f>VLOOKUP(L2578,[1]Лист1!$A:$B,2,0)</f>
        <v>Dramas</v>
      </c>
      <c r="R2578" s="5" t="str">
        <f t="shared" si="122"/>
        <v>2019</v>
      </c>
    </row>
    <row r="2579" spans="1:18" x14ac:dyDescent="0.25">
      <c r="A2579" s="4">
        <v>2577</v>
      </c>
      <c r="B2579" t="s">
        <v>7410</v>
      </c>
      <c r="C2579" t="s">
        <v>22756</v>
      </c>
      <c r="D2579" t="s">
        <v>7411</v>
      </c>
      <c r="E2579" t="s">
        <v>7412</v>
      </c>
      <c r="F2579" t="s">
        <v>737</v>
      </c>
      <c r="G2579" s="1">
        <v>43770</v>
      </c>
      <c r="H2579">
        <v>2019</v>
      </c>
      <c r="I2579" t="s">
        <v>23</v>
      </c>
      <c r="J2579">
        <v>107</v>
      </c>
      <c r="K2579" t="s">
        <v>75</v>
      </c>
      <c r="L2579" t="s">
        <v>47</v>
      </c>
      <c r="M2579" t="s">
        <v>49</v>
      </c>
      <c r="N2579">
        <v>0</v>
      </c>
      <c r="O2579" t="str">
        <f t="shared" si="120"/>
        <v/>
      </c>
      <c r="P2579" t="str">
        <f t="shared" si="121"/>
        <v>100 - 120 минут</v>
      </c>
      <c r="Q2579" t="str">
        <f>VLOOKUP(L2579,[1]Лист1!$A:$B,2,0)</f>
        <v>Dramas</v>
      </c>
      <c r="R2579" s="5" t="str">
        <f t="shared" si="122"/>
        <v>2019</v>
      </c>
    </row>
    <row r="2580" spans="1:18" x14ac:dyDescent="0.25">
      <c r="A2580" s="4">
        <v>2578</v>
      </c>
      <c r="B2580" t="s">
        <v>7413</v>
      </c>
      <c r="C2580" t="s">
        <v>22756</v>
      </c>
      <c r="D2580" t="s">
        <v>7414</v>
      </c>
      <c r="E2580" t="s">
        <v>7415</v>
      </c>
      <c r="F2580" t="s">
        <v>1156</v>
      </c>
      <c r="G2580" s="1">
        <v>43770</v>
      </c>
      <c r="H2580">
        <v>2007</v>
      </c>
      <c r="I2580" t="s">
        <v>23</v>
      </c>
      <c r="J2580">
        <v>97</v>
      </c>
      <c r="K2580" t="s">
        <v>128</v>
      </c>
      <c r="L2580" t="s">
        <v>18</v>
      </c>
      <c r="M2580" t="s">
        <v>49</v>
      </c>
      <c r="N2580">
        <v>0</v>
      </c>
      <c r="O2580" t="str">
        <f t="shared" si="120"/>
        <v/>
      </c>
      <c r="P2580" t="str">
        <f t="shared" si="121"/>
        <v>80 - 100 минут</v>
      </c>
      <c r="Q2580" t="str">
        <f>VLOOKUP(L2580,[1]Лист1!$A:$B,2,0)</f>
        <v>Documentaries</v>
      </c>
      <c r="R2580" s="5" t="str">
        <f t="shared" si="122"/>
        <v>2019</v>
      </c>
    </row>
    <row r="2581" spans="1:18" x14ac:dyDescent="0.25">
      <c r="A2581" s="4">
        <v>2579</v>
      </c>
      <c r="B2581" t="s">
        <v>7416</v>
      </c>
      <c r="C2581" t="s">
        <v>22756</v>
      </c>
      <c r="D2581" t="s">
        <v>7417</v>
      </c>
      <c r="E2581" t="s">
        <v>7418</v>
      </c>
      <c r="F2581" t="s">
        <v>1156</v>
      </c>
      <c r="G2581" s="1">
        <v>43770</v>
      </c>
      <c r="H2581">
        <v>2016</v>
      </c>
      <c r="I2581" t="s">
        <v>23</v>
      </c>
      <c r="J2581">
        <v>89</v>
      </c>
      <c r="K2581" t="s">
        <v>818</v>
      </c>
      <c r="L2581" t="s">
        <v>18</v>
      </c>
      <c r="M2581" t="s">
        <v>49</v>
      </c>
      <c r="N2581" t="s">
        <v>70</v>
      </c>
      <c r="O2581" t="str">
        <f t="shared" si="120"/>
        <v/>
      </c>
      <c r="P2581" t="str">
        <f t="shared" si="121"/>
        <v>80 - 100 минут</v>
      </c>
      <c r="Q2581" t="str">
        <f>VLOOKUP(L2581,[1]Лист1!$A:$B,2,0)</f>
        <v>Documentaries</v>
      </c>
      <c r="R2581" s="5" t="str">
        <f t="shared" si="122"/>
        <v>2019</v>
      </c>
    </row>
    <row r="2582" spans="1:18" x14ac:dyDescent="0.25">
      <c r="A2582" s="4">
        <v>2580</v>
      </c>
      <c r="B2582" t="s">
        <v>7419</v>
      </c>
      <c r="C2582" t="s">
        <v>22756</v>
      </c>
      <c r="D2582" t="s">
        <v>7420</v>
      </c>
      <c r="E2582" t="s">
        <v>7421</v>
      </c>
      <c r="F2582" t="s">
        <v>657</v>
      </c>
      <c r="G2582" s="1">
        <v>43769</v>
      </c>
      <c r="H2582">
        <v>2019</v>
      </c>
      <c r="I2582" t="s">
        <v>23</v>
      </c>
      <c r="J2582">
        <v>65</v>
      </c>
      <c r="K2582" t="s">
        <v>733</v>
      </c>
      <c r="L2582" t="s">
        <v>733</v>
      </c>
      <c r="M2582">
        <v>0</v>
      </c>
      <c r="N2582">
        <v>0</v>
      </c>
      <c r="O2582" t="str">
        <f t="shared" si="120"/>
        <v/>
      </c>
      <c r="P2582" t="str">
        <f t="shared" si="121"/>
        <v>60 - 80 минут</v>
      </c>
      <c r="Q2582" t="str">
        <f>VLOOKUP(L2582,[1]Лист1!$A:$B,2,0)</f>
        <v>Stand-Up</v>
      </c>
      <c r="R2582" s="5" t="str">
        <f t="shared" si="122"/>
        <v>2019</v>
      </c>
    </row>
    <row r="2583" spans="1:18" x14ac:dyDescent="0.25">
      <c r="A2583" s="4">
        <v>2581</v>
      </c>
      <c r="B2583" t="s">
        <v>7422</v>
      </c>
      <c r="C2583" t="s">
        <v>22757</v>
      </c>
      <c r="D2583" t="s">
        <v>7423</v>
      </c>
      <c r="E2583" t="s">
        <v>7424</v>
      </c>
      <c r="F2583" t="s">
        <v>1300</v>
      </c>
      <c r="G2583" s="1">
        <v>43769</v>
      </c>
      <c r="H2583">
        <v>2019</v>
      </c>
      <c r="I2583" t="s">
        <v>23</v>
      </c>
      <c r="J2583">
        <v>1</v>
      </c>
      <c r="K2583" t="s">
        <v>24</v>
      </c>
      <c r="L2583" t="s">
        <v>25</v>
      </c>
      <c r="M2583" t="s">
        <v>26</v>
      </c>
      <c r="N2583" t="s">
        <v>27</v>
      </c>
      <c r="O2583" t="str">
        <f t="shared" si="120"/>
        <v>1 сезон</v>
      </c>
      <c r="P2583" t="str">
        <f t="shared" si="121"/>
        <v/>
      </c>
      <c r="Q2583" t="str">
        <f>VLOOKUP(L2583,[1]Лист1!$A:$B,2,0)</f>
        <v>Crime</v>
      </c>
      <c r="R2583" s="5" t="str">
        <f t="shared" si="122"/>
        <v>2019</v>
      </c>
    </row>
    <row r="2584" spans="1:18" x14ac:dyDescent="0.25">
      <c r="A2584" s="4">
        <v>2582</v>
      </c>
      <c r="B2584" t="s">
        <v>7425</v>
      </c>
      <c r="C2584" t="s">
        <v>22757</v>
      </c>
      <c r="D2584" t="s">
        <v>7426</v>
      </c>
      <c r="E2584" t="s">
        <v>7427</v>
      </c>
      <c r="F2584" t="s">
        <v>1563</v>
      </c>
      <c r="G2584" s="1">
        <v>43768</v>
      </c>
      <c r="H2584">
        <v>2016</v>
      </c>
      <c r="I2584" t="s">
        <v>54</v>
      </c>
      <c r="J2584">
        <v>1</v>
      </c>
      <c r="K2584" t="s">
        <v>946</v>
      </c>
      <c r="L2584" t="s">
        <v>160</v>
      </c>
      <c r="M2584" t="s">
        <v>185</v>
      </c>
      <c r="N2584" t="s">
        <v>193</v>
      </c>
      <c r="O2584" t="str">
        <f t="shared" si="120"/>
        <v>1 сезон</v>
      </c>
      <c r="P2584" t="str">
        <f t="shared" si="121"/>
        <v/>
      </c>
      <c r="Q2584" t="str">
        <f>VLOOKUP(L2584,[1]Лист1!$A:$B,2,0)</f>
        <v>International</v>
      </c>
      <c r="R2584" s="5" t="str">
        <f t="shared" si="122"/>
        <v>2019</v>
      </c>
    </row>
    <row r="2585" spans="1:18" x14ac:dyDescent="0.25">
      <c r="A2585" s="4">
        <v>2583</v>
      </c>
      <c r="B2585" t="s">
        <v>7428</v>
      </c>
      <c r="C2585" t="s">
        <v>22756</v>
      </c>
      <c r="D2585" t="s">
        <v>7429</v>
      </c>
      <c r="E2585" t="s">
        <v>7430</v>
      </c>
      <c r="F2585" t="s">
        <v>67</v>
      </c>
      <c r="G2585" s="1">
        <v>43768</v>
      </c>
      <c r="H2585">
        <v>2019</v>
      </c>
      <c r="I2585" t="s">
        <v>23</v>
      </c>
      <c r="J2585">
        <v>126</v>
      </c>
      <c r="K2585" t="s">
        <v>463</v>
      </c>
      <c r="L2585" t="s">
        <v>47</v>
      </c>
      <c r="M2585" t="s">
        <v>49</v>
      </c>
      <c r="N2585" t="s">
        <v>143</v>
      </c>
      <c r="O2585" t="str">
        <f t="shared" si="120"/>
        <v/>
      </c>
      <c r="P2585" t="str">
        <f t="shared" si="121"/>
        <v>120 - 140 минут</v>
      </c>
      <c r="Q2585" t="str">
        <f>VLOOKUP(L2585,[1]Лист1!$A:$B,2,0)</f>
        <v>Dramas</v>
      </c>
      <c r="R2585" s="5" t="str">
        <f t="shared" si="122"/>
        <v>2019</v>
      </c>
    </row>
    <row r="2586" spans="1:18" x14ac:dyDescent="0.25">
      <c r="A2586" s="4">
        <v>2584</v>
      </c>
      <c r="B2586" t="s">
        <v>7431</v>
      </c>
      <c r="C2586" t="s">
        <v>22756</v>
      </c>
      <c r="D2586" t="s">
        <v>7432</v>
      </c>
      <c r="E2586" t="s">
        <v>4230</v>
      </c>
      <c r="F2586" t="s">
        <v>16</v>
      </c>
      <c r="G2586" s="1">
        <v>43767</v>
      </c>
      <c r="H2586">
        <v>2019</v>
      </c>
      <c r="I2586" t="s">
        <v>23</v>
      </c>
      <c r="J2586">
        <v>63</v>
      </c>
      <c r="K2586" t="s">
        <v>733</v>
      </c>
      <c r="L2586" t="s">
        <v>733</v>
      </c>
      <c r="M2586">
        <v>0</v>
      </c>
      <c r="N2586">
        <v>0</v>
      </c>
      <c r="O2586" t="str">
        <f t="shared" si="120"/>
        <v/>
      </c>
      <c r="P2586" t="str">
        <f t="shared" si="121"/>
        <v>60 - 80 минут</v>
      </c>
      <c r="Q2586" t="str">
        <f>VLOOKUP(L2586,[1]Лист1!$A:$B,2,0)</f>
        <v>Stand-Up</v>
      </c>
      <c r="R2586" s="5" t="str">
        <f t="shared" si="122"/>
        <v>2019</v>
      </c>
    </row>
    <row r="2587" spans="1:18" x14ac:dyDescent="0.25">
      <c r="A2587" s="4">
        <v>2585</v>
      </c>
      <c r="B2587" t="s">
        <v>7433</v>
      </c>
      <c r="C2587" t="s">
        <v>22756</v>
      </c>
      <c r="D2587" t="s">
        <v>7434</v>
      </c>
      <c r="E2587" t="s">
        <v>7415</v>
      </c>
      <c r="F2587" t="s">
        <v>1156</v>
      </c>
      <c r="G2587" s="1">
        <v>43766</v>
      </c>
      <c r="H2587">
        <v>2019</v>
      </c>
      <c r="I2587" t="s">
        <v>39</v>
      </c>
      <c r="J2587">
        <v>28</v>
      </c>
      <c r="K2587" t="s">
        <v>128</v>
      </c>
      <c r="L2587" t="s">
        <v>18</v>
      </c>
      <c r="M2587" t="s">
        <v>49</v>
      </c>
      <c r="N2587">
        <v>0</v>
      </c>
      <c r="O2587" t="str">
        <f t="shared" si="120"/>
        <v/>
      </c>
      <c r="P2587" t="str">
        <f t="shared" si="121"/>
        <v>0 - 40 минут</v>
      </c>
      <c r="Q2587" t="str">
        <f>VLOOKUP(L2587,[1]Лист1!$A:$B,2,0)</f>
        <v>Documentaries</v>
      </c>
      <c r="R2587" s="5" t="str">
        <f t="shared" si="122"/>
        <v>2019</v>
      </c>
    </row>
    <row r="2588" spans="1:18" x14ac:dyDescent="0.25">
      <c r="A2588" s="4">
        <v>2586</v>
      </c>
      <c r="B2588" t="s">
        <v>7435</v>
      </c>
      <c r="C2588" t="s">
        <v>22756</v>
      </c>
      <c r="D2588" t="s">
        <v>7436</v>
      </c>
      <c r="E2588" t="s">
        <v>7437</v>
      </c>
      <c r="F2588" t="s">
        <v>53</v>
      </c>
      <c r="G2588" s="1">
        <v>43766</v>
      </c>
      <c r="H2588">
        <v>2018</v>
      </c>
      <c r="I2588" t="s">
        <v>212</v>
      </c>
      <c r="J2588">
        <v>20</v>
      </c>
      <c r="K2588" t="s">
        <v>1085</v>
      </c>
      <c r="L2588" t="s">
        <v>18</v>
      </c>
      <c r="M2588" t="s">
        <v>49</v>
      </c>
      <c r="N2588" t="s">
        <v>442</v>
      </c>
      <c r="O2588" t="str">
        <f t="shared" si="120"/>
        <v/>
      </c>
      <c r="P2588" t="str">
        <f t="shared" si="121"/>
        <v>0 - 40 минут</v>
      </c>
      <c r="Q2588" t="str">
        <f>VLOOKUP(L2588,[1]Лист1!$A:$B,2,0)</f>
        <v>Documentaries</v>
      </c>
      <c r="R2588" s="5" t="str">
        <f t="shared" si="122"/>
        <v>2019</v>
      </c>
    </row>
    <row r="2589" spans="1:18" x14ac:dyDescent="0.25">
      <c r="A2589" s="4">
        <v>2587</v>
      </c>
      <c r="B2589" t="s">
        <v>7438</v>
      </c>
      <c r="C2589" t="s">
        <v>22757</v>
      </c>
      <c r="D2589" t="s">
        <v>7439</v>
      </c>
      <c r="E2589" t="s">
        <v>85</v>
      </c>
      <c r="F2589" t="s">
        <v>657</v>
      </c>
      <c r="G2589" s="1">
        <v>43770</v>
      </c>
      <c r="H2589">
        <v>2006</v>
      </c>
      <c r="I2589" t="s">
        <v>23</v>
      </c>
      <c r="J2589">
        <v>1</v>
      </c>
      <c r="K2589" t="s">
        <v>280</v>
      </c>
      <c r="L2589" t="s">
        <v>160</v>
      </c>
      <c r="M2589" t="s">
        <v>161</v>
      </c>
      <c r="N2589" t="s">
        <v>168</v>
      </c>
      <c r="O2589" t="str">
        <f t="shared" si="120"/>
        <v>1 сезон</v>
      </c>
      <c r="P2589" t="str">
        <f t="shared" si="121"/>
        <v/>
      </c>
      <c r="Q2589" t="str">
        <f>VLOOKUP(L2589,[1]Лист1!$A:$B,2,0)</f>
        <v>International</v>
      </c>
      <c r="R2589" s="5" t="str">
        <f t="shared" si="122"/>
        <v>2019</v>
      </c>
    </row>
    <row r="2590" spans="1:18" x14ac:dyDescent="0.25">
      <c r="A2590" s="4">
        <v>2588</v>
      </c>
      <c r="B2590" t="s">
        <v>7440</v>
      </c>
      <c r="C2590" t="s">
        <v>22756</v>
      </c>
      <c r="D2590" t="s">
        <v>7441</v>
      </c>
      <c r="E2590" t="s">
        <v>7442</v>
      </c>
      <c r="F2590" t="s">
        <v>85</v>
      </c>
      <c r="G2590" s="1">
        <v>43763</v>
      </c>
      <c r="H2590">
        <v>2019</v>
      </c>
      <c r="I2590" t="s">
        <v>39</v>
      </c>
      <c r="J2590">
        <v>61</v>
      </c>
      <c r="K2590" t="s">
        <v>390</v>
      </c>
      <c r="L2590" t="s">
        <v>390</v>
      </c>
      <c r="M2590">
        <v>0</v>
      </c>
      <c r="N2590">
        <v>0</v>
      </c>
      <c r="O2590" t="str">
        <f t="shared" si="120"/>
        <v/>
      </c>
      <c r="P2590" t="str">
        <f t="shared" si="121"/>
        <v>60 - 80 минут</v>
      </c>
      <c r="Q2590" t="str">
        <f>VLOOKUP(L2590,[1]Лист1!$A:$B,2,0)</f>
        <v>International</v>
      </c>
      <c r="R2590" s="5" t="str">
        <f t="shared" si="122"/>
        <v>2019</v>
      </c>
    </row>
    <row r="2591" spans="1:18" x14ac:dyDescent="0.25">
      <c r="A2591" s="4">
        <v>2589</v>
      </c>
      <c r="B2591" t="s">
        <v>7443</v>
      </c>
      <c r="C2591" t="s">
        <v>22756</v>
      </c>
      <c r="D2591" t="s">
        <v>7444</v>
      </c>
      <c r="E2591" t="s">
        <v>2907</v>
      </c>
      <c r="F2591" t="s">
        <v>2753</v>
      </c>
      <c r="G2591" s="1">
        <v>43763</v>
      </c>
      <c r="H2591">
        <v>2014</v>
      </c>
      <c r="I2591" t="s">
        <v>23</v>
      </c>
      <c r="J2591">
        <v>106</v>
      </c>
      <c r="K2591" t="s">
        <v>231</v>
      </c>
      <c r="L2591" t="s">
        <v>47</v>
      </c>
      <c r="M2591" t="s">
        <v>49</v>
      </c>
      <c r="N2591" t="s">
        <v>232</v>
      </c>
      <c r="O2591" t="str">
        <f t="shared" si="120"/>
        <v/>
      </c>
      <c r="P2591" t="str">
        <f t="shared" si="121"/>
        <v>100 - 120 минут</v>
      </c>
      <c r="Q2591" t="str">
        <f>VLOOKUP(L2591,[1]Лист1!$A:$B,2,0)</f>
        <v>Dramas</v>
      </c>
      <c r="R2591" s="5" t="str">
        <f t="shared" si="122"/>
        <v>2019</v>
      </c>
    </row>
    <row r="2592" spans="1:18" x14ac:dyDescent="0.25">
      <c r="A2592" s="4">
        <v>2590</v>
      </c>
      <c r="B2592" t="s">
        <v>7445</v>
      </c>
      <c r="C2592" t="s">
        <v>22756</v>
      </c>
      <c r="D2592" t="s">
        <v>7446</v>
      </c>
      <c r="E2592" t="s">
        <v>7447</v>
      </c>
      <c r="F2592" t="s">
        <v>16</v>
      </c>
      <c r="G2592" s="1">
        <v>43763</v>
      </c>
      <c r="H2592">
        <v>2019</v>
      </c>
      <c r="I2592" t="s">
        <v>270</v>
      </c>
      <c r="J2592">
        <v>118</v>
      </c>
      <c r="K2592" t="s">
        <v>61</v>
      </c>
      <c r="L2592" t="s">
        <v>62</v>
      </c>
      <c r="M2592" t="s">
        <v>63</v>
      </c>
      <c r="N2592">
        <v>0</v>
      </c>
      <c r="O2592" t="str">
        <f t="shared" si="120"/>
        <v/>
      </c>
      <c r="P2592" t="str">
        <f t="shared" si="121"/>
        <v>100 - 120 минут</v>
      </c>
      <c r="Q2592" t="str">
        <f>VLOOKUP(L2592,[1]Лист1!$A:$B,2,0)</f>
        <v>Comedies</v>
      </c>
      <c r="R2592" s="5" t="str">
        <f t="shared" si="122"/>
        <v>2019</v>
      </c>
    </row>
    <row r="2593" spans="1:18" x14ac:dyDescent="0.25">
      <c r="A2593" s="4">
        <v>2591</v>
      </c>
      <c r="B2593" t="s">
        <v>7448</v>
      </c>
      <c r="C2593" t="s">
        <v>22756</v>
      </c>
      <c r="D2593" t="s">
        <v>7449</v>
      </c>
      <c r="E2593" t="s">
        <v>7450</v>
      </c>
      <c r="F2593" t="s">
        <v>16</v>
      </c>
      <c r="G2593" s="1">
        <v>43763</v>
      </c>
      <c r="H2593">
        <v>2019</v>
      </c>
      <c r="I2593" t="s">
        <v>23</v>
      </c>
      <c r="J2593">
        <v>127</v>
      </c>
      <c r="K2593" t="s">
        <v>18</v>
      </c>
      <c r="L2593" t="s">
        <v>18</v>
      </c>
      <c r="M2593">
        <v>0</v>
      </c>
      <c r="N2593">
        <v>0</v>
      </c>
      <c r="O2593" t="str">
        <f t="shared" si="120"/>
        <v/>
      </c>
      <c r="P2593" t="str">
        <f t="shared" si="121"/>
        <v>120 - 140 минут</v>
      </c>
      <c r="Q2593" t="str">
        <f>VLOOKUP(L2593,[1]Лист1!$A:$B,2,0)</f>
        <v>Documentaries</v>
      </c>
      <c r="R2593" s="5" t="str">
        <f t="shared" si="122"/>
        <v>2019</v>
      </c>
    </row>
    <row r="2594" spans="1:18" x14ac:dyDescent="0.25">
      <c r="A2594" s="4">
        <v>2592</v>
      </c>
      <c r="B2594" t="s">
        <v>7451</v>
      </c>
      <c r="C2594" t="s">
        <v>22756</v>
      </c>
      <c r="D2594" t="s">
        <v>7452</v>
      </c>
      <c r="E2594" t="s">
        <v>7453</v>
      </c>
      <c r="F2594" t="s">
        <v>16</v>
      </c>
      <c r="G2594" s="1">
        <v>43763</v>
      </c>
      <c r="H2594">
        <v>2019</v>
      </c>
      <c r="I2594" t="s">
        <v>23</v>
      </c>
      <c r="J2594">
        <v>86</v>
      </c>
      <c r="K2594" t="s">
        <v>7454</v>
      </c>
      <c r="L2594" t="s">
        <v>151</v>
      </c>
      <c r="M2594" t="s">
        <v>48</v>
      </c>
      <c r="N2594" t="s">
        <v>232</v>
      </c>
      <c r="O2594" t="str">
        <f t="shared" si="120"/>
        <v/>
      </c>
      <c r="P2594" t="str">
        <f t="shared" si="121"/>
        <v>80 - 100 минут</v>
      </c>
      <c r="Q2594" t="str">
        <f>VLOOKUP(L2594,[1]Лист1!$A:$B,2,0)</f>
        <v>Horror</v>
      </c>
      <c r="R2594" s="5" t="str">
        <f t="shared" si="122"/>
        <v>2019</v>
      </c>
    </row>
    <row r="2595" spans="1:18" x14ac:dyDescent="0.25">
      <c r="A2595" s="4">
        <v>2593</v>
      </c>
      <c r="B2595" t="s">
        <v>7455</v>
      </c>
      <c r="C2595" t="s">
        <v>22756</v>
      </c>
      <c r="D2595" t="s">
        <v>7456</v>
      </c>
      <c r="E2595" t="s">
        <v>7457</v>
      </c>
      <c r="F2595" t="s">
        <v>1167</v>
      </c>
      <c r="G2595" s="1">
        <v>43763</v>
      </c>
      <c r="H2595">
        <v>2018</v>
      </c>
      <c r="I2595" t="s">
        <v>23</v>
      </c>
      <c r="J2595">
        <v>94</v>
      </c>
      <c r="K2595" t="s">
        <v>454</v>
      </c>
      <c r="L2595" t="s">
        <v>62</v>
      </c>
      <c r="M2595" t="s">
        <v>63</v>
      </c>
      <c r="N2595" t="s">
        <v>49</v>
      </c>
      <c r="O2595" t="str">
        <f t="shared" si="120"/>
        <v/>
      </c>
      <c r="P2595" t="str">
        <f t="shared" si="121"/>
        <v>80 - 100 минут</v>
      </c>
      <c r="Q2595" t="str">
        <f>VLOOKUP(L2595,[1]Лист1!$A:$B,2,0)</f>
        <v>Comedies</v>
      </c>
      <c r="R2595" s="5" t="str">
        <f t="shared" si="122"/>
        <v>2019</v>
      </c>
    </row>
    <row r="2596" spans="1:18" x14ac:dyDescent="0.25">
      <c r="A2596" s="4">
        <v>2594</v>
      </c>
      <c r="B2596" t="s">
        <v>7458</v>
      </c>
      <c r="C2596" t="s">
        <v>22756</v>
      </c>
      <c r="D2596" t="s">
        <v>7459</v>
      </c>
      <c r="E2596" t="s">
        <v>7460</v>
      </c>
      <c r="F2596" t="s">
        <v>16</v>
      </c>
      <c r="G2596" s="1">
        <v>43762</v>
      </c>
      <c r="H2596">
        <v>2019</v>
      </c>
      <c r="I2596" t="s">
        <v>17</v>
      </c>
      <c r="J2596">
        <v>82</v>
      </c>
      <c r="K2596" t="s">
        <v>277</v>
      </c>
      <c r="L2596" t="s">
        <v>18</v>
      </c>
      <c r="M2596" t="s">
        <v>70</v>
      </c>
      <c r="N2596">
        <v>0</v>
      </c>
      <c r="O2596" t="str">
        <f t="shared" si="120"/>
        <v/>
      </c>
      <c r="P2596" t="str">
        <f t="shared" si="121"/>
        <v>80 - 100 минут</v>
      </c>
      <c r="Q2596" t="str">
        <f>VLOOKUP(L2596,[1]Лист1!$A:$B,2,0)</f>
        <v>Documentaries</v>
      </c>
      <c r="R2596" s="5" t="str">
        <f t="shared" si="122"/>
        <v>2019</v>
      </c>
    </row>
    <row r="2597" spans="1:18" x14ac:dyDescent="0.25">
      <c r="A2597" s="4">
        <v>2595</v>
      </c>
      <c r="B2597" t="s">
        <v>7461</v>
      </c>
      <c r="C2597" t="s">
        <v>22756</v>
      </c>
      <c r="D2597" t="s">
        <v>7462</v>
      </c>
      <c r="E2597" t="s">
        <v>7463</v>
      </c>
      <c r="F2597" t="s">
        <v>4105</v>
      </c>
      <c r="G2597" s="1">
        <v>43762</v>
      </c>
      <c r="H2597">
        <v>2019</v>
      </c>
      <c r="I2597" t="s">
        <v>54</v>
      </c>
      <c r="J2597">
        <v>92</v>
      </c>
      <c r="K2597" t="s">
        <v>911</v>
      </c>
      <c r="L2597" t="s">
        <v>151</v>
      </c>
      <c r="M2597" t="s">
        <v>49</v>
      </c>
      <c r="N2597">
        <v>0</v>
      </c>
      <c r="O2597" t="str">
        <f t="shared" si="120"/>
        <v/>
      </c>
      <c r="P2597" t="str">
        <f t="shared" si="121"/>
        <v>80 - 100 минут</v>
      </c>
      <c r="Q2597" t="str">
        <f>VLOOKUP(L2597,[1]Лист1!$A:$B,2,0)</f>
        <v>Horror</v>
      </c>
      <c r="R2597" s="5" t="str">
        <f t="shared" si="122"/>
        <v>2019</v>
      </c>
    </row>
    <row r="2598" spans="1:18" x14ac:dyDescent="0.25">
      <c r="A2598" s="4">
        <v>2596</v>
      </c>
      <c r="B2598" t="s">
        <v>7464</v>
      </c>
      <c r="C2598" t="s">
        <v>22756</v>
      </c>
      <c r="D2598" t="s">
        <v>7465</v>
      </c>
      <c r="E2598" t="s">
        <v>7466</v>
      </c>
      <c r="F2598" t="s">
        <v>16</v>
      </c>
      <c r="G2598" s="1">
        <v>43761</v>
      </c>
      <c r="H2598">
        <v>2019</v>
      </c>
      <c r="I2598" t="s">
        <v>39</v>
      </c>
      <c r="J2598">
        <v>52</v>
      </c>
      <c r="K2598" t="s">
        <v>18</v>
      </c>
      <c r="L2598" t="s">
        <v>18</v>
      </c>
      <c r="M2598">
        <v>0</v>
      </c>
      <c r="N2598">
        <v>0</v>
      </c>
      <c r="O2598" t="str">
        <f t="shared" si="120"/>
        <v/>
      </c>
      <c r="P2598" t="str">
        <f t="shared" si="121"/>
        <v>40 - 60 минут</v>
      </c>
      <c r="Q2598" t="str">
        <f>VLOOKUP(L2598,[1]Лист1!$A:$B,2,0)</f>
        <v>Documentaries</v>
      </c>
      <c r="R2598" s="5" t="str">
        <f t="shared" si="122"/>
        <v>2019</v>
      </c>
    </row>
    <row r="2599" spans="1:18" x14ac:dyDescent="0.25">
      <c r="A2599" s="4">
        <v>2597</v>
      </c>
      <c r="B2599" t="s">
        <v>7467</v>
      </c>
      <c r="C2599" t="s">
        <v>22756</v>
      </c>
      <c r="D2599" t="s">
        <v>7468</v>
      </c>
      <c r="E2599" t="s">
        <v>7469</v>
      </c>
      <c r="F2599" t="s">
        <v>716</v>
      </c>
      <c r="G2599" s="1">
        <v>43761</v>
      </c>
      <c r="H2599">
        <v>2018</v>
      </c>
      <c r="I2599" t="s">
        <v>54</v>
      </c>
      <c r="J2599">
        <v>108</v>
      </c>
      <c r="K2599" t="s">
        <v>690</v>
      </c>
      <c r="L2599" t="s">
        <v>237</v>
      </c>
      <c r="M2599" t="s">
        <v>49</v>
      </c>
      <c r="N2599">
        <v>0</v>
      </c>
      <c r="O2599" t="str">
        <f t="shared" si="120"/>
        <v/>
      </c>
      <c r="P2599" t="str">
        <f t="shared" si="121"/>
        <v>100 - 120 минут</v>
      </c>
      <c r="Q2599" t="str">
        <f>VLOOKUP(L2599,[1]Лист1!$A:$B,2,0)</f>
        <v>Action &amp; Adventure</v>
      </c>
      <c r="R2599" s="5" t="str">
        <f t="shared" si="122"/>
        <v>2019</v>
      </c>
    </row>
    <row r="2600" spans="1:18" x14ac:dyDescent="0.25">
      <c r="A2600" s="4">
        <v>2598</v>
      </c>
      <c r="B2600" t="s">
        <v>7470</v>
      </c>
      <c r="C2600" t="s">
        <v>22756</v>
      </c>
      <c r="D2600" t="s">
        <v>7471</v>
      </c>
      <c r="E2600" t="s">
        <v>7472</v>
      </c>
      <c r="F2600" t="s">
        <v>16</v>
      </c>
      <c r="G2600" s="1">
        <v>43760</v>
      </c>
      <c r="H2600">
        <v>2019</v>
      </c>
      <c r="I2600" t="s">
        <v>23</v>
      </c>
      <c r="J2600">
        <v>67</v>
      </c>
      <c r="K2600" t="s">
        <v>7473</v>
      </c>
      <c r="L2600" t="s">
        <v>18</v>
      </c>
      <c r="M2600" t="s">
        <v>7474</v>
      </c>
      <c r="N2600">
        <v>0</v>
      </c>
      <c r="O2600" t="str">
        <f t="shared" si="120"/>
        <v/>
      </c>
      <c r="P2600" t="str">
        <f t="shared" si="121"/>
        <v>60 - 80 минут</v>
      </c>
      <c r="Q2600" t="str">
        <f>VLOOKUP(L2600,[1]Лист1!$A:$B,2,0)</f>
        <v>Documentaries</v>
      </c>
      <c r="R2600" s="5" t="str">
        <f t="shared" si="122"/>
        <v>2019</v>
      </c>
    </row>
    <row r="2601" spans="1:18" x14ac:dyDescent="0.25">
      <c r="A2601" s="4">
        <v>2599</v>
      </c>
      <c r="B2601" t="s">
        <v>7475</v>
      </c>
      <c r="C2601" t="s">
        <v>22756</v>
      </c>
      <c r="D2601" t="s">
        <v>7476</v>
      </c>
      <c r="E2601" t="s">
        <v>4551</v>
      </c>
      <c r="F2601" t="s">
        <v>53</v>
      </c>
      <c r="G2601" s="1">
        <v>43759</v>
      </c>
      <c r="H2601">
        <v>2016</v>
      </c>
      <c r="I2601" t="s">
        <v>270</v>
      </c>
      <c r="J2601">
        <v>91</v>
      </c>
      <c r="K2601" t="s">
        <v>3957</v>
      </c>
      <c r="L2601" t="s">
        <v>237</v>
      </c>
      <c r="M2601" t="s">
        <v>42</v>
      </c>
      <c r="N2601" t="s">
        <v>48</v>
      </c>
      <c r="O2601" t="str">
        <f t="shared" si="120"/>
        <v/>
      </c>
      <c r="P2601" t="str">
        <f t="shared" si="121"/>
        <v>80 - 100 минут</v>
      </c>
      <c r="Q2601" t="str">
        <f>VLOOKUP(L2601,[1]Лист1!$A:$B,2,0)</f>
        <v>Action &amp; Adventure</v>
      </c>
      <c r="R2601" s="5" t="str">
        <f t="shared" si="122"/>
        <v>2019</v>
      </c>
    </row>
    <row r="2602" spans="1:18" x14ac:dyDescent="0.25">
      <c r="A2602" s="4">
        <v>2600</v>
      </c>
      <c r="B2602" t="s">
        <v>7477</v>
      </c>
      <c r="C2602" t="s">
        <v>22756</v>
      </c>
      <c r="D2602" t="s">
        <v>7478</v>
      </c>
      <c r="E2602" t="s">
        <v>7479</v>
      </c>
      <c r="F2602" t="s">
        <v>22</v>
      </c>
      <c r="G2602" s="1">
        <v>43757</v>
      </c>
      <c r="H2602">
        <v>2018</v>
      </c>
      <c r="I2602" t="s">
        <v>17</v>
      </c>
      <c r="J2602">
        <v>118</v>
      </c>
      <c r="K2602" t="s">
        <v>231</v>
      </c>
      <c r="L2602" t="s">
        <v>47</v>
      </c>
      <c r="M2602" t="s">
        <v>49</v>
      </c>
      <c r="N2602" t="s">
        <v>232</v>
      </c>
      <c r="O2602" t="str">
        <f t="shared" si="120"/>
        <v/>
      </c>
      <c r="P2602" t="str">
        <f t="shared" si="121"/>
        <v>100 - 120 минут</v>
      </c>
      <c r="Q2602" t="str">
        <f>VLOOKUP(L2602,[1]Лист1!$A:$B,2,0)</f>
        <v>Dramas</v>
      </c>
      <c r="R2602" s="5" t="str">
        <f t="shared" si="122"/>
        <v>2019</v>
      </c>
    </row>
    <row r="2603" spans="1:18" x14ac:dyDescent="0.25">
      <c r="A2603" s="4">
        <v>2601</v>
      </c>
      <c r="B2603" t="s">
        <v>7480</v>
      </c>
      <c r="C2603" t="s">
        <v>22756</v>
      </c>
      <c r="D2603" t="s">
        <v>7481</v>
      </c>
      <c r="E2603" t="s">
        <v>1213</v>
      </c>
      <c r="F2603" t="s">
        <v>246</v>
      </c>
      <c r="G2603" s="1">
        <v>43756</v>
      </c>
      <c r="H2603">
        <v>2017</v>
      </c>
      <c r="I2603" t="s">
        <v>54</v>
      </c>
      <c r="J2603">
        <v>87</v>
      </c>
      <c r="K2603" t="s">
        <v>142</v>
      </c>
      <c r="L2603" t="s">
        <v>62</v>
      </c>
      <c r="M2603" t="s">
        <v>49</v>
      </c>
      <c r="N2603" t="s">
        <v>143</v>
      </c>
      <c r="O2603" t="str">
        <f t="shared" si="120"/>
        <v/>
      </c>
      <c r="P2603" t="str">
        <f t="shared" si="121"/>
        <v>80 - 100 минут</v>
      </c>
      <c r="Q2603" t="str">
        <f>VLOOKUP(L2603,[1]Лист1!$A:$B,2,0)</f>
        <v>Comedies</v>
      </c>
      <c r="R2603" s="5" t="str">
        <f t="shared" si="122"/>
        <v>2019</v>
      </c>
    </row>
    <row r="2604" spans="1:18" x14ac:dyDescent="0.25">
      <c r="A2604" s="4">
        <v>2602</v>
      </c>
      <c r="B2604" t="s">
        <v>7482</v>
      </c>
      <c r="C2604" t="s">
        <v>22756</v>
      </c>
      <c r="D2604" t="s">
        <v>7483</v>
      </c>
      <c r="E2604" t="s">
        <v>7014</v>
      </c>
      <c r="F2604" t="s">
        <v>357</v>
      </c>
      <c r="G2604" s="1">
        <v>43756</v>
      </c>
      <c r="H2604">
        <v>2018</v>
      </c>
      <c r="I2604" t="s">
        <v>23</v>
      </c>
      <c r="J2604">
        <v>99</v>
      </c>
      <c r="K2604" t="s">
        <v>75</v>
      </c>
      <c r="L2604" t="s">
        <v>47</v>
      </c>
      <c r="M2604" t="s">
        <v>49</v>
      </c>
      <c r="N2604">
        <v>0</v>
      </c>
      <c r="O2604" t="str">
        <f t="shared" si="120"/>
        <v/>
      </c>
      <c r="P2604" t="str">
        <f t="shared" si="121"/>
        <v>80 - 100 минут</v>
      </c>
      <c r="Q2604" t="str">
        <f>VLOOKUP(L2604,[1]Лист1!$A:$B,2,0)</f>
        <v>Dramas</v>
      </c>
      <c r="R2604" s="5" t="str">
        <f t="shared" si="122"/>
        <v>2019</v>
      </c>
    </row>
    <row r="2605" spans="1:18" x14ac:dyDescent="0.25">
      <c r="A2605" s="4">
        <v>2603</v>
      </c>
      <c r="B2605" t="s">
        <v>7484</v>
      </c>
      <c r="C2605" t="s">
        <v>22756</v>
      </c>
      <c r="D2605" t="s">
        <v>7485</v>
      </c>
      <c r="E2605" t="s">
        <v>7486</v>
      </c>
      <c r="F2605" t="s">
        <v>16</v>
      </c>
      <c r="G2605" s="1">
        <v>43756</v>
      </c>
      <c r="H2605">
        <v>2019</v>
      </c>
      <c r="I2605" t="s">
        <v>23</v>
      </c>
      <c r="J2605">
        <v>98</v>
      </c>
      <c r="K2605" t="s">
        <v>151</v>
      </c>
      <c r="L2605" t="s">
        <v>151</v>
      </c>
      <c r="M2605">
        <v>0</v>
      </c>
      <c r="N2605">
        <v>0</v>
      </c>
      <c r="O2605" t="str">
        <f t="shared" si="120"/>
        <v/>
      </c>
      <c r="P2605" t="str">
        <f t="shared" si="121"/>
        <v>80 - 100 минут</v>
      </c>
      <c r="Q2605" t="str">
        <f>VLOOKUP(L2605,[1]Лист1!$A:$B,2,0)</f>
        <v>Horror</v>
      </c>
      <c r="R2605" s="5" t="str">
        <f t="shared" si="122"/>
        <v>2019</v>
      </c>
    </row>
    <row r="2606" spans="1:18" x14ac:dyDescent="0.25">
      <c r="A2606" s="4">
        <v>2604</v>
      </c>
      <c r="B2606" t="s">
        <v>7487</v>
      </c>
      <c r="C2606" t="s">
        <v>22756</v>
      </c>
      <c r="D2606" t="s">
        <v>7488</v>
      </c>
      <c r="E2606" t="s">
        <v>2752</v>
      </c>
      <c r="F2606" t="s">
        <v>2753</v>
      </c>
      <c r="G2606" s="1">
        <v>43756</v>
      </c>
      <c r="H2606">
        <v>2017</v>
      </c>
      <c r="I2606" t="s">
        <v>54</v>
      </c>
      <c r="J2606">
        <v>95</v>
      </c>
      <c r="K2606" t="s">
        <v>142</v>
      </c>
      <c r="L2606" t="s">
        <v>62</v>
      </c>
      <c r="M2606" t="s">
        <v>49</v>
      </c>
      <c r="N2606" t="s">
        <v>143</v>
      </c>
      <c r="O2606" t="str">
        <f t="shared" si="120"/>
        <v/>
      </c>
      <c r="P2606" t="str">
        <f t="shared" si="121"/>
        <v>80 - 100 минут</v>
      </c>
      <c r="Q2606" t="str">
        <f>VLOOKUP(L2606,[1]Лист1!$A:$B,2,0)</f>
        <v>Comedies</v>
      </c>
      <c r="R2606" s="5" t="str">
        <f t="shared" si="122"/>
        <v>2019</v>
      </c>
    </row>
    <row r="2607" spans="1:18" x14ac:dyDescent="0.25">
      <c r="A2607" s="4">
        <v>2605</v>
      </c>
      <c r="B2607" t="s">
        <v>7489</v>
      </c>
      <c r="C2607" t="s">
        <v>22756</v>
      </c>
      <c r="D2607" t="s">
        <v>7490</v>
      </c>
      <c r="E2607" t="s">
        <v>7491</v>
      </c>
      <c r="F2607" t="s">
        <v>400</v>
      </c>
      <c r="G2607" s="1">
        <v>43756</v>
      </c>
      <c r="H2607">
        <v>2019</v>
      </c>
      <c r="I2607" t="s">
        <v>23</v>
      </c>
      <c r="J2607">
        <v>100</v>
      </c>
      <c r="K2607" t="s">
        <v>454</v>
      </c>
      <c r="L2607" t="s">
        <v>62</v>
      </c>
      <c r="M2607" t="s">
        <v>63</v>
      </c>
      <c r="N2607" t="s">
        <v>49</v>
      </c>
      <c r="O2607" t="str">
        <f t="shared" si="120"/>
        <v/>
      </c>
      <c r="P2607" t="str">
        <f t="shared" si="121"/>
        <v>100 - 120 минут</v>
      </c>
      <c r="Q2607" t="str">
        <f>VLOOKUP(L2607,[1]Лист1!$A:$B,2,0)</f>
        <v>Comedies</v>
      </c>
      <c r="R2607" s="5" t="str">
        <f t="shared" si="122"/>
        <v>2019</v>
      </c>
    </row>
    <row r="2608" spans="1:18" x14ac:dyDescent="0.25">
      <c r="A2608" s="4">
        <v>2606</v>
      </c>
      <c r="B2608" t="s">
        <v>7492</v>
      </c>
      <c r="C2608" t="s">
        <v>22756</v>
      </c>
      <c r="D2608" t="s">
        <v>7493</v>
      </c>
      <c r="E2608" t="s">
        <v>7494</v>
      </c>
      <c r="F2608" t="s">
        <v>357</v>
      </c>
      <c r="G2608" s="1">
        <v>43756</v>
      </c>
      <c r="H2608">
        <v>2017</v>
      </c>
      <c r="I2608" t="s">
        <v>23</v>
      </c>
      <c r="J2608">
        <v>101</v>
      </c>
      <c r="K2608" t="s">
        <v>236</v>
      </c>
      <c r="L2608" t="s">
        <v>237</v>
      </c>
      <c r="M2608" t="s">
        <v>63</v>
      </c>
      <c r="N2608" t="s">
        <v>49</v>
      </c>
      <c r="O2608" t="str">
        <f t="shared" si="120"/>
        <v/>
      </c>
      <c r="P2608" t="str">
        <f t="shared" si="121"/>
        <v>100 - 120 минут</v>
      </c>
      <c r="Q2608" t="str">
        <f>VLOOKUP(L2608,[1]Лист1!$A:$B,2,0)</f>
        <v>Action &amp; Adventure</v>
      </c>
      <c r="R2608" s="5" t="str">
        <f t="shared" si="122"/>
        <v>2019</v>
      </c>
    </row>
    <row r="2609" spans="1:18" x14ac:dyDescent="0.25">
      <c r="A2609" s="4">
        <v>2607</v>
      </c>
      <c r="B2609" t="s">
        <v>7495</v>
      </c>
      <c r="C2609" t="s">
        <v>22756</v>
      </c>
      <c r="D2609" t="s">
        <v>7496</v>
      </c>
      <c r="E2609" t="s">
        <v>7497</v>
      </c>
      <c r="F2609" t="s">
        <v>53</v>
      </c>
      <c r="G2609" s="1">
        <v>43756</v>
      </c>
      <c r="H2609">
        <v>2019</v>
      </c>
      <c r="I2609" t="s">
        <v>23</v>
      </c>
      <c r="J2609">
        <v>86</v>
      </c>
      <c r="K2609" t="s">
        <v>18</v>
      </c>
      <c r="L2609" t="s">
        <v>18</v>
      </c>
      <c r="M2609">
        <v>0</v>
      </c>
      <c r="N2609">
        <v>0</v>
      </c>
      <c r="O2609" t="str">
        <f t="shared" si="120"/>
        <v/>
      </c>
      <c r="P2609" t="str">
        <f t="shared" si="121"/>
        <v>80 - 100 минут</v>
      </c>
      <c r="Q2609" t="str">
        <f>VLOOKUP(L2609,[1]Лист1!$A:$B,2,0)</f>
        <v>Documentaries</v>
      </c>
      <c r="R2609" s="5" t="str">
        <f t="shared" si="122"/>
        <v>2019</v>
      </c>
    </row>
    <row r="2610" spans="1:18" x14ac:dyDescent="0.25">
      <c r="A2610" s="4">
        <v>2608</v>
      </c>
      <c r="B2610" t="s">
        <v>7498</v>
      </c>
      <c r="C2610" t="s">
        <v>22756</v>
      </c>
      <c r="D2610" t="s">
        <v>7499</v>
      </c>
      <c r="E2610" t="s">
        <v>7500</v>
      </c>
      <c r="F2610" t="s">
        <v>16</v>
      </c>
      <c r="G2610" s="1">
        <v>43756</v>
      </c>
      <c r="H2610">
        <v>2019</v>
      </c>
      <c r="I2610" t="s">
        <v>270</v>
      </c>
      <c r="J2610">
        <v>96</v>
      </c>
      <c r="K2610" t="s">
        <v>61</v>
      </c>
      <c r="L2610" t="s">
        <v>62</v>
      </c>
      <c r="M2610" t="s">
        <v>63</v>
      </c>
      <c r="N2610">
        <v>0</v>
      </c>
      <c r="O2610" t="str">
        <f t="shared" si="120"/>
        <v/>
      </c>
      <c r="P2610" t="str">
        <f t="shared" si="121"/>
        <v>80 - 100 минут</v>
      </c>
      <c r="Q2610" t="str">
        <f>VLOOKUP(L2610,[1]Лист1!$A:$B,2,0)</f>
        <v>Comedies</v>
      </c>
      <c r="R2610" s="5" t="str">
        <f t="shared" si="122"/>
        <v>2019</v>
      </c>
    </row>
    <row r="2611" spans="1:18" x14ac:dyDescent="0.25">
      <c r="A2611" s="4">
        <v>2609</v>
      </c>
      <c r="B2611" t="s">
        <v>7501</v>
      </c>
      <c r="C2611" t="s">
        <v>22756</v>
      </c>
      <c r="D2611" t="s">
        <v>7502</v>
      </c>
      <c r="E2611" t="s">
        <v>4467</v>
      </c>
      <c r="F2611" t="s">
        <v>357</v>
      </c>
      <c r="G2611" s="1">
        <v>43756</v>
      </c>
      <c r="H2611">
        <v>2018</v>
      </c>
      <c r="I2611" t="s">
        <v>54</v>
      </c>
      <c r="J2611">
        <v>99</v>
      </c>
      <c r="K2611" t="s">
        <v>75</v>
      </c>
      <c r="L2611" t="s">
        <v>47</v>
      </c>
      <c r="M2611" t="s">
        <v>49</v>
      </c>
      <c r="N2611">
        <v>0</v>
      </c>
      <c r="O2611" t="str">
        <f t="shared" si="120"/>
        <v/>
      </c>
      <c r="P2611" t="str">
        <f t="shared" si="121"/>
        <v>80 - 100 минут</v>
      </c>
      <c r="Q2611" t="str">
        <f>VLOOKUP(L2611,[1]Лист1!$A:$B,2,0)</f>
        <v>Dramas</v>
      </c>
      <c r="R2611" s="5" t="str">
        <f t="shared" si="122"/>
        <v>2019</v>
      </c>
    </row>
    <row r="2612" spans="1:18" x14ac:dyDescent="0.25">
      <c r="A2612" s="4">
        <v>2610</v>
      </c>
      <c r="B2612" t="s">
        <v>7503</v>
      </c>
      <c r="C2612" t="s">
        <v>22756</v>
      </c>
      <c r="D2612" t="s">
        <v>7504</v>
      </c>
      <c r="E2612" t="s">
        <v>447</v>
      </c>
      <c r="F2612" t="s">
        <v>85</v>
      </c>
      <c r="G2612" s="1">
        <v>43757</v>
      </c>
      <c r="H2612">
        <v>2019</v>
      </c>
      <c r="I2612" t="s">
        <v>68</v>
      </c>
      <c r="J2612">
        <v>66</v>
      </c>
      <c r="K2612" t="s">
        <v>40</v>
      </c>
      <c r="L2612" t="s">
        <v>41</v>
      </c>
      <c r="M2612" t="s">
        <v>42</v>
      </c>
      <c r="N2612">
        <v>0</v>
      </c>
      <c r="O2612" t="str">
        <f t="shared" si="120"/>
        <v/>
      </c>
      <c r="P2612" t="str">
        <f t="shared" si="121"/>
        <v>60 - 80 минут</v>
      </c>
      <c r="Q2612" t="str">
        <f>VLOOKUP(L2612,[1]Лист1!$A:$B,2,0)</f>
        <v>Kids</v>
      </c>
      <c r="R2612" s="5" t="str">
        <f t="shared" si="122"/>
        <v>2019</v>
      </c>
    </row>
    <row r="2613" spans="1:18" x14ac:dyDescent="0.25">
      <c r="A2613" s="4">
        <v>2611</v>
      </c>
      <c r="B2613" t="s">
        <v>7505</v>
      </c>
      <c r="C2613" t="s">
        <v>22756</v>
      </c>
      <c r="D2613" t="s">
        <v>7506</v>
      </c>
      <c r="E2613" t="s">
        <v>7507</v>
      </c>
      <c r="F2613" t="s">
        <v>67</v>
      </c>
      <c r="G2613" s="1">
        <v>43756</v>
      </c>
      <c r="H2613">
        <v>2019</v>
      </c>
      <c r="I2613" t="s">
        <v>54</v>
      </c>
      <c r="J2613">
        <v>112</v>
      </c>
      <c r="K2613" t="s">
        <v>454</v>
      </c>
      <c r="L2613" t="s">
        <v>62</v>
      </c>
      <c r="M2613" t="s">
        <v>63</v>
      </c>
      <c r="N2613" t="s">
        <v>49</v>
      </c>
      <c r="O2613" t="str">
        <f t="shared" si="120"/>
        <v/>
      </c>
      <c r="P2613" t="str">
        <f t="shared" si="121"/>
        <v>100 - 120 минут</v>
      </c>
      <c r="Q2613" t="str">
        <f>VLOOKUP(L2613,[1]Лист1!$A:$B,2,0)</f>
        <v>Comedies</v>
      </c>
      <c r="R2613" s="5" t="str">
        <f t="shared" si="122"/>
        <v>2019</v>
      </c>
    </row>
    <row r="2614" spans="1:18" x14ac:dyDescent="0.25">
      <c r="A2614" s="4">
        <v>2612</v>
      </c>
      <c r="B2614" t="s">
        <v>7508</v>
      </c>
      <c r="C2614" t="s">
        <v>22756</v>
      </c>
      <c r="D2614" t="s">
        <v>7509</v>
      </c>
      <c r="E2614" t="s">
        <v>7510</v>
      </c>
      <c r="F2614" t="s">
        <v>1751</v>
      </c>
      <c r="G2614" s="1">
        <v>43756</v>
      </c>
      <c r="H2614">
        <v>2017</v>
      </c>
      <c r="I2614" t="s">
        <v>54</v>
      </c>
      <c r="J2614">
        <v>127</v>
      </c>
      <c r="K2614" t="s">
        <v>2063</v>
      </c>
      <c r="L2614" t="s">
        <v>47</v>
      </c>
      <c r="M2614" t="s">
        <v>779</v>
      </c>
      <c r="N2614" t="s">
        <v>49</v>
      </c>
      <c r="O2614" t="str">
        <f t="shared" si="120"/>
        <v/>
      </c>
      <c r="P2614" t="str">
        <f t="shared" si="121"/>
        <v>120 - 140 минут</v>
      </c>
      <c r="Q2614" t="str">
        <f>VLOOKUP(L2614,[1]Лист1!$A:$B,2,0)</f>
        <v>Dramas</v>
      </c>
      <c r="R2614" s="5" t="str">
        <f t="shared" si="122"/>
        <v>2019</v>
      </c>
    </row>
    <row r="2615" spans="1:18" x14ac:dyDescent="0.25">
      <c r="A2615" s="4">
        <v>2613</v>
      </c>
      <c r="B2615" t="s">
        <v>7511</v>
      </c>
      <c r="C2615" t="s">
        <v>22756</v>
      </c>
      <c r="D2615" t="s">
        <v>7512</v>
      </c>
      <c r="E2615" t="s">
        <v>7513</v>
      </c>
      <c r="F2615" t="s">
        <v>16</v>
      </c>
      <c r="G2615" s="1">
        <v>43754</v>
      </c>
      <c r="H2615">
        <v>2019</v>
      </c>
      <c r="I2615" t="s">
        <v>23</v>
      </c>
      <c r="J2615">
        <v>22</v>
      </c>
      <c r="K2615" t="s">
        <v>18</v>
      </c>
      <c r="L2615" t="s">
        <v>18</v>
      </c>
      <c r="M2615">
        <v>0</v>
      </c>
      <c r="N2615">
        <v>0</v>
      </c>
      <c r="O2615" t="str">
        <f t="shared" si="120"/>
        <v/>
      </c>
      <c r="P2615" t="str">
        <f t="shared" si="121"/>
        <v>0 - 40 минут</v>
      </c>
      <c r="Q2615" t="str">
        <f>VLOOKUP(L2615,[1]Лист1!$A:$B,2,0)</f>
        <v>Documentaries</v>
      </c>
      <c r="R2615" s="5" t="str">
        <f t="shared" si="122"/>
        <v>2019</v>
      </c>
    </row>
    <row r="2616" spans="1:18" x14ac:dyDescent="0.25">
      <c r="A2616" s="4">
        <v>2614</v>
      </c>
      <c r="B2616" t="s">
        <v>7514</v>
      </c>
      <c r="C2616" t="s">
        <v>22756</v>
      </c>
      <c r="D2616" t="s">
        <v>7515</v>
      </c>
      <c r="E2616" t="s">
        <v>7516</v>
      </c>
      <c r="F2616" t="s">
        <v>16</v>
      </c>
      <c r="G2616" s="1">
        <v>43754</v>
      </c>
      <c r="H2616">
        <v>2019</v>
      </c>
      <c r="I2616" t="s">
        <v>23</v>
      </c>
      <c r="J2616">
        <v>78</v>
      </c>
      <c r="K2616" t="s">
        <v>18</v>
      </c>
      <c r="L2616" t="s">
        <v>18</v>
      </c>
      <c r="M2616">
        <v>0</v>
      </c>
      <c r="N2616">
        <v>0</v>
      </c>
      <c r="O2616" t="str">
        <f t="shared" si="120"/>
        <v/>
      </c>
      <c r="P2616" t="str">
        <f t="shared" si="121"/>
        <v>60 - 80 минут</v>
      </c>
      <c r="Q2616" t="str">
        <f>VLOOKUP(L2616,[1]Лист1!$A:$B,2,0)</f>
        <v>Documentaries</v>
      </c>
      <c r="R2616" s="5" t="str">
        <f t="shared" si="122"/>
        <v>2019</v>
      </c>
    </row>
    <row r="2617" spans="1:18" x14ac:dyDescent="0.25">
      <c r="A2617" s="4">
        <v>2615</v>
      </c>
      <c r="B2617" t="s">
        <v>7517</v>
      </c>
      <c r="C2617" t="s">
        <v>22756</v>
      </c>
      <c r="D2617" t="s">
        <v>7518</v>
      </c>
      <c r="E2617" t="s">
        <v>1834</v>
      </c>
      <c r="F2617" t="s">
        <v>1563</v>
      </c>
      <c r="G2617" s="1">
        <v>43754</v>
      </c>
      <c r="H2617">
        <v>2019</v>
      </c>
      <c r="I2617" t="s">
        <v>23</v>
      </c>
      <c r="J2617">
        <v>63</v>
      </c>
      <c r="K2617" t="s">
        <v>733</v>
      </c>
      <c r="L2617" t="s">
        <v>733</v>
      </c>
      <c r="M2617">
        <v>0</v>
      </c>
      <c r="N2617">
        <v>0</v>
      </c>
      <c r="O2617" t="str">
        <f t="shared" si="120"/>
        <v/>
      </c>
      <c r="P2617" t="str">
        <f t="shared" si="121"/>
        <v>60 - 80 минут</v>
      </c>
      <c r="Q2617" t="str">
        <f>VLOOKUP(L2617,[1]Лист1!$A:$B,2,0)</f>
        <v>Stand-Up</v>
      </c>
      <c r="R2617" s="5" t="str">
        <f t="shared" si="122"/>
        <v>2019</v>
      </c>
    </row>
    <row r="2618" spans="1:18" x14ac:dyDescent="0.25">
      <c r="A2618" s="4">
        <v>2616</v>
      </c>
      <c r="B2618" t="s">
        <v>7519</v>
      </c>
      <c r="C2618" t="s">
        <v>22756</v>
      </c>
      <c r="D2618" t="s">
        <v>7520</v>
      </c>
      <c r="E2618" t="s">
        <v>7486</v>
      </c>
      <c r="F2618" t="s">
        <v>16</v>
      </c>
      <c r="G2618" s="1">
        <v>43754</v>
      </c>
      <c r="H2618">
        <v>2015</v>
      </c>
      <c r="I2618" t="s">
        <v>270</v>
      </c>
      <c r="J2618">
        <v>97</v>
      </c>
      <c r="K2618" t="s">
        <v>151</v>
      </c>
      <c r="L2618" t="s">
        <v>151</v>
      </c>
      <c r="M2618">
        <v>0</v>
      </c>
      <c r="N2618">
        <v>0</v>
      </c>
      <c r="O2618" t="str">
        <f t="shared" si="120"/>
        <v/>
      </c>
      <c r="P2618" t="str">
        <f t="shared" si="121"/>
        <v>80 - 100 минут</v>
      </c>
      <c r="Q2618" t="str">
        <f>VLOOKUP(L2618,[1]Лист1!$A:$B,2,0)</f>
        <v>Horror</v>
      </c>
      <c r="R2618" s="5" t="str">
        <f t="shared" si="122"/>
        <v>2019</v>
      </c>
    </row>
    <row r="2619" spans="1:18" x14ac:dyDescent="0.25">
      <c r="A2619" s="4">
        <v>2617</v>
      </c>
      <c r="B2619" t="s">
        <v>7521</v>
      </c>
      <c r="C2619" t="s">
        <v>22756</v>
      </c>
      <c r="D2619" t="s">
        <v>7522</v>
      </c>
      <c r="E2619" t="s">
        <v>7523</v>
      </c>
      <c r="F2619" t="s">
        <v>16</v>
      </c>
      <c r="G2619" s="1">
        <v>43754</v>
      </c>
      <c r="H2619">
        <v>2018</v>
      </c>
      <c r="I2619" t="s">
        <v>23</v>
      </c>
      <c r="J2619">
        <v>86</v>
      </c>
      <c r="K2619" t="s">
        <v>441</v>
      </c>
      <c r="L2619" t="s">
        <v>18</v>
      </c>
      <c r="M2619" t="s">
        <v>442</v>
      </c>
      <c r="N2619">
        <v>0</v>
      </c>
      <c r="O2619" t="str">
        <f t="shared" si="120"/>
        <v/>
      </c>
      <c r="P2619" t="str">
        <f t="shared" si="121"/>
        <v>80 - 100 минут</v>
      </c>
      <c r="Q2619" t="str">
        <f>VLOOKUP(L2619,[1]Лист1!$A:$B,2,0)</f>
        <v>Documentaries</v>
      </c>
      <c r="R2619" s="5" t="str">
        <f t="shared" si="122"/>
        <v>2019</v>
      </c>
    </row>
    <row r="2620" spans="1:18" x14ac:dyDescent="0.25">
      <c r="A2620" s="4">
        <v>2618</v>
      </c>
      <c r="B2620" t="s">
        <v>7524</v>
      </c>
      <c r="C2620" t="s">
        <v>22757</v>
      </c>
      <c r="D2620" t="s">
        <v>7525</v>
      </c>
      <c r="E2620" t="s">
        <v>7526</v>
      </c>
      <c r="F2620" t="s">
        <v>2753</v>
      </c>
      <c r="G2620" s="1">
        <v>43753</v>
      </c>
      <c r="H2620">
        <v>2014</v>
      </c>
      <c r="I2620" t="s">
        <v>23</v>
      </c>
      <c r="J2620">
        <v>1</v>
      </c>
      <c r="K2620" t="s">
        <v>351</v>
      </c>
      <c r="L2620" t="s">
        <v>25</v>
      </c>
      <c r="M2620" t="s">
        <v>26</v>
      </c>
      <c r="N2620" t="s">
        <v>168</v>
      </c>
      <c r="O2620" t="str">
        <f t="shared" si="120"/>
        <v>1 сезон</v>
      </c>
      <c r="P2620" t="str">
        <f t="shared" si="121"/>
        <v/>
      </c>
      <c r="Q2620" t="str">
        <f>VLOOKUP(L2620,[1]Лист1!$A:$B,2,0)</f>
        <v>Crime</v>
      </c>
      <c r="R2620" s="5" t="str">
        <f t="shared" si="122"/>
        <v>2019</v>
      </c>
    </row>
    <row r="2621" spans="1:18" x14ac:dyDescent="0.25">
      <c r="A2621" s="4">
        <v>2619</v>
      </c>
      <c r="B2621" t="s">
        <v>7527</v>
      </c>
      <c r="C2621" t="s">
        <v>22756</v>
      </c>
      <c r="D2621" t="s">
        <v>7528</v>
      </c>
      <c r="E2621" t="s">
        <v>7529</v>
      </c>
      <c r="F2621" t="s">
        <v>709</v>
      </c>
      <c r="G2621" s="1">
        <v>43752</v>
      </c>
      <c r="H2621">
        <v>2019</v>
      </c>
      <c r="I2621" t="s">
        <v>54</v>
      </c>
      <c r="J2621">
        <v>62</v>
      </c>
      <c r="K2621" t="s">
        <v>733</v>
      </c>
      <c r="L2621" t="s">
        <v>733</v>
      </c>
      <c r="M2621">
        <v>0</v>
      </c>
      <c r="N2621">
        <v>0</v>
      </c>
      <c r="O2621" t="str">
        <f t="shared" si="120"/>
        <v/>
      </c>
      <c r="P2621" t="str">
        <f t="shared" si="121"/>
        <v>60 - 80 минут</v>
      </c>
      <c r="Q2621" t="str">
        <f>VLOOKUP(L2621,[1]Лист1!$A:$B,2,0)</f>
        <v>Stand-Up</v>
      </c>
      <c r="R2621" s="5" t="str">
        <f t="shared" si="122"/>
        <v>2019</v>
      </c>
    </row>
    <row r="2622" spans="1:18" x14ac:dyDescent="0.25">
      <c r="A2622" s="4">
        <v>2620</v>
      </c>
      <c r="B2622" t="s">
        <v>7530</v>
      </c>
      <c r="C2622" t="s">
        <v>22756</v>
      </c>
      <c r="D2622" t="s">
        <v>7531</v>
      </c>
      <c r="E2622" t="s">
        <v>7532</v>
      </c>
      <c r="F2622" t="s">
        <v>22</v>
      </c>
      <c r="G2622" s="1">
        <v>43751</v>
      </c>
      <c r="H2622">
        <v>2019</v>
      </c>
      <c r="I2622" t="s">
        <v>23</v>
      </c>
      <c r="J2622">
        <v>96</v>
      </c>
      <c r="K2622" t="s">
        <v>75</v>
      </c>
      <c r="L2622" t="s">
        <v>47</v>
      </c>
      <c r="M2622" t="s">
        <v>49</v>
      </c>
      <c r="N2622">
        <v>0</v>
      </c>
      <c r="O2622" t="str">
        <f t="shared" si="120"/>
        <v/>
      </c>
      <c r="P2622" t="str">
        <f t="shared" si="121"/>
        <v>80 - 100 минут</v>
      </c>
      <c r="Q2622" t="str">
        <f>VLOOKUP(L2622,[1]Лист1!$A:$B,2,0)</f>
        <v>Dramas</v>
      </c>
      <c r="R2622" s="5" t="str">
        <f t="shared" si="122"/>
        <v>2019</v>
      </c>
    </row>
    <row r="2623" spans="1:18" x14ac:dyDescent="0.25">
      <c r="A2623" s="4">
        <v>2621</v>
      </c>
      <c r="B2623" t="s">
        <v>7533</v>
      </c>
      <c r="C2623" t="s">
        <v>22756</v>
      </c>
      <c r="D2623" t="s">
        <v>7534</v>
      </c>
      <c r="E2623" t="s">
        <v>2913</v>
      </c>
      <c r="F2623" t="s">
        <v>2753</v>
      </c>
      <c r="G2623" s="1">
        <v>43749</v>
      </c>
      <c r="H2623">
        <v>2017</v>
      </c>
      <c r="I2623" t="s">
        <v>23</v>
      </c>
      <c r="J2623">
        <v>104</v>
      </c>
      <c r="K2623" t="s">
        <v>142</v>
      </c>
      <c r="L2623" t="s">
        <v>62</v>
      </c>
      <c r="M2623" t="s">
        <v>49</v>
      </c>
      <c r="N2623" t="s">
        <v>143</v>
      </c>
      <c r="O2623" t="str">
        <f t="shared" si="120"/>
        <v/>
      </c>
      <c r="P2623" t="str">
        <f t="shared" si="121"/>
        <v>100 - 120 минут</v>
      </c>
      <c r="Q2623" t="str">
        <f>VLOOKUP(L2623,[1]Лист1!$A:$B,2,0)</f>
        <v>Comedies</v>
      </c>
      <c r="R2623" s="5" t="str">
        <f t="shared" si="122"/>
        <v>2019</v>
      </c>
    </row>
    <row r="2624" spans="1:18" x14ac:dyDescent="0.25">
      <c r="A2624" s="4">
        <v>2622</v>
      </c>
      <c r="B2624" t="s">
        <v>7535</v>
      </c>
      <c r="C2624" t="s">
        <v>22756</v>
      </c>
      <c r="D2624" t="s">
        <v>7536</v>
      </c>
      <c r="E2624" t="s">
        <v>7537</v>
      </c>
      <c r="F2624" t="s">
        <v>16</v>
      </c>
      <c r="G2624" s="1">
        <v>43749</v>
      </c>
      <c r="H2624">
        <v>2019</v>
      </c>
      <c r="I2624" t="s">
        <v>23</v>
      </c>
      <c r="J2624">
        <v>123</v>
      </c>
      <c r="K2624" t="s">
        <v>274</v>
      </c>
      <c r="L2624" t="s">
        <v>47</v>
      </c>
      <c r="M2624" t="s">
        <v>232</v>
      </c>
      <c r="N2624">
        <v>0</v>
      </c>
      <c r="O2624" t="str">
        <f t="shared" si="120"/>
        <v/>
      </c>
      <c r="P2624" t="str">
        <f t="shared" si="121"/>
        <v>120 - 140 минут</v>
      </c>
      <c r="Q2624" t="str">
        <f>VLOOKUP(L2624,[1]Лист1!$A:$B,2,0)</f>
        <v>Dramas</v>
      </c>
      <c r="R2624" s="5" t="str">
        <f t="shared" si="122"/>
        <v>2019</v>
      </c>
    </row>
    <row r="2625" spans="1:18" x14ac:dyDescent="0.25">
      <c r="A2625" s="4">
        <v>2623</v>
      </c>
      <c r="B2625" t="s">
        <v>7538</v>
      </c>
      <c r="C2625" t="s">
        <v>22756</v>
      </c>
      <c r="D2625" t="s">
        <v>7539</v>
      </c>
      <c r="E2625" t="s">
        <v>917</v>
      </c>
      <c r="F2625" t="s">
        <v>16</v>
      </c>
      <c r="G2625" s="1">
        <v>43749</v>
      </c>
      <c r="H2625">
        <v>2019</v>
      </c>
      <c r="I2625" t="s">
        <v>23</v>
      </c>
      <c r="J2625">
        <v>100</v>
      </c>
      <c r="K2625" t="s">
        <v>156</v>
      </c>
      <c r="L2625" t="s">
        <v>156</v>
      </c>
      <c r="M2625">
        <v>0</v>
      </c>
      <c r="N2625">
        <v>0</v>
      </c>
      <c r="O2625" t="str">
        <f t="shared" si="120"/>
        <v/>
      </c>
      <c r="P2625" t="str">
        <f t="shared" si="121"/>
        <v>100 - 120 минут</v>
      </c>
      <c r="Q2625" t="str">
        <f>VLOOKUP(L2625,[1]Лист1!$A:$B,2,0)</f>
        <v>Thrillers</v>
      </c>
      <c r="R2625" s="5" t="str">
        <f t="shared" si="122"/>
        <v>2019</v>
      </c>
    </row>
    <row r="2626" spans="1:18" x14ac:dyDescent="0.25">
      <c r="A2626" s="4">
        <v>2624</v>
      </c>
      <c r="B2626" t="s">
        <v>7540</v>
      </c>
      <c r="C2626" t="s">
        <v>22756</v>
      </c>
      <c r="D2626" t="s">
        <v>7541</v>
      </c>
      <c r="E2626" t="s">
        <v>7542</v>
      </c>
      <c r="F2626" t="s">
        <v>357</v>
      </c>
      <c r="G2626" s="1">
        <v>43749</v>
      </c>
      <c r="H2626">
        <v>2019</v>
      </c>
      <c r="I2626" t="s">
        <v>54</v>
      </c>
      <c r="J2626">
        <v>99</v>
      </c>
      <c r="K2626" t="s">
        <v>75</v>
      </c>
      <c r="L2626" t="s">
        <v>47</v>
      </c>
      <c r="M2626" t="s">
        <v>49</v>
      </c>
      <c r="N2626">
        <v>0</v>
      </c>
      <c r="O2626" t="str">
        <f t="shared" si="120"/>
        <v/>
      </c>
      <c r="P2626" t="str">
        <f t="shared" si="121"/>
        <v>80 - 100 минут</v>
      </c>
      <c r="Q2626" t="str">
        <f>VLOOKUP(L2626,[1]Лист1!$A:$B,2,0)</f>
        <v>Dramas</v>
      </c>
      <c r="R2626" s="5" t="str">
        <f t="shared" si="122"/>
        <v>2019</v>
      </c>
    </row>
    <row r="2627" spans="1:18" x14ac:dyDescent="0.25">
      <c r="A2627" s="4">
        <v>2625</v>
      </c>
      <c r="B2627" t="s">
        <v>7543</v>
      </c>
      <c r="C2627" t="s">
        <v>22756</v>
      </c>
      <c r="D2627" t="s">
        <v>7544</v>
      </c>
      <c r="E2627" t="s">
        <v>6059</v>
      </c>
      <c r="F2627" t="s">
        <v>284</v>
      </c>
      <c r="G2627" s="1">
        <v>43749</v>
      </c>
      <c r="H2627">
        <v>2019</v>
      </c>
      <c r="I2627" t="s">
        <v>23</v>
      </c>
      <c r="J2627">
        <v>151</v>
      </c>
      <c r="K2627" t="s">
        <v>231</v>
      </c>
      <c r="L2627" t="s">
        <v>47</v>
      </c>
      <c r="M2627" t="s">
        <v>49</v>
      </c>
      <c r="N2627" t="s">
        <v>232</v>
      </c>
      <c r="O2627" t="str">
        <f t="shared" ref="O2627:O2690" si="123">IF(C2627="Сериал",IF(J2627=1,"1 сезон",IF(AND(J2627&gt;=2,J2627&lt;=4),CONCATENATE(J2627," сезона"),IF(J2627=5,CONCATENATE(J2627," сезонов"),IF(J2627&gt;=6,"более 5 сезонов")))),"")</f>
        <v/>
      </c>
      <c r="P2627" t="str">
        <f t="shared" ref="P2627:P2690" si="124">IF(C2627="Фильм",IF(J2627&lt;40,"0 - 40 минут",IF(AND(J2627&gt;=40,J2627&lt;60),"40 - 60 минут",IF(AND(J2627&gt;=60,J2627&lt;80),"60 - 80 минут",IF(AND(J2627&gt;=80,J2627&lt;100),"80 - 100 минут",IF(AND(J2627&gt;=100,J2627&lt;120),"100 - 120 минут",IF(AND(J2627&gt;=120,J2627&lt;140),"120 - 140 минут",IF(J2627&gt;=140,"140 минут +",))))))),"")</f>
        <v>140 минут +</v>
      </c>
      <c r="Q2627" t="str">
        <f>VLOOKUP(L2627,[1]Лист1!$A:$B,2,0)</f>
        <v>Dramas</v>
      </c>
      <c r="R2627" s="5" t="str">
        <f t="shared" ref="R2627:R2690" si="125">TEXT(G2627,"гггг")</f>
        <v>2019</v>
      </c>
    </row>
    <row r="2628" spans="1:18" x14ac:dyDescent="0.25">
      <c r="A2628" s="4">
        <v>2626</v>
      </c>
      <c r="B2628" t="s">
        <v>7545</v>
      </c>
      <c r="C2628" t="s">
        <v>22756</v>
      </c>
      <c r="D2628" t="s">
        <v>7546</v>
      </c>
      <c r="E2628" t="s">
        <v>7547</v>
      </c>
      <c r="F2628" t="s">
        <v>85</v>
      </c>
      <c r="G2628" s="1">
        <v>43748</v>
      </c>
      <c r="H2628">
        <v>2019</v>
      </c>
      <c r="I2628" t="s">
        <v>54</v>
      </c>
      <c r="J2628">
        <v>154</v>
      </c>
      <c r="K2628" t="s">
        <v>534</v>
      </c>
      <c r="L2628" t="s">
        <v>390</v>
      </c>
      <c r="M2628" t="s">
        <v>70</v>
      </c>
      <c r="N2628">
        <v>0</v>
      </c>
      <c r="O2628" t="str">
        <f t="shared" si="123"/>
        <v/>
      </c>
      <c r="P2628" t="str">
        <f t="shared" si="124"/>
        <v>140 минут +</v>
      </c>
      <c r="Q2628" t="str">
        <f>VLOOKUP(L2628,[1]Лист1!$A:$B,2,0)</f>
        <v>International</v>
      </c>
      <c r="R2628" s="5" t="str">
        <f t="shared" si="125"/>
        <v>2019</v>
      </c>
    </row>
    <row r="2629" spans="1:18" x14ac:dyDescent="0.25">
      <c r="A2629" s="4">
        <v>2627</v>
      </c>
      <c r="B2629" t="s">
        <v>7548</v>
      </c>
      <c r="C2629" t="s">
        <v>22756</v>
      </c>
      <c r="D2629" t="s">
        <v>7549</v>
      </c>
      <c r="E2629" t="s">
        <v>7550</v>
      </c>
      <c r="F2629" t="s">
        <v>400</v>
      </c>
      <c r="G2629" s="1">
        <v>43749</v>
      </c>
      <c r="H2629">
        <v>2019</v>
      </c>
      <c r="I2629" t="s">
        <v>23</v>
      </c>
      <c r="J2629">
        <v>102</v>
      </c>
      <c r="K2629" t="s">
        <v>911</v>
      </c>
      <c r="L2629" t="s">
        <v>151</v>
      </c>
      <c r="M2629" t="s">
        <v>49</v>
      </c>
      <c r="N2629">
        <v>0</v>
      </c>
      <c r="O2629" t="str">
        <f t="shared" si="123"/>
        <v/>
      </c>
      <c r="P2629" t="str">
        <f t="shared" si="124"/>
        <v>100 - 120 минут</v>
      </c>
      <c r="Q2629" t="str">
        <f>VLOOKUP(L2629,[1]Лист1!$A:$B,2,0)</f>
        <v>Horror</v>
      </c>
      <c r="R2629" s="5" t="str">
        <f t="shared" si="125"/>
        <v>2019</v>
      </c>
    </row>
    <row r="2630" spans="1:18" x14ac:dyDescent="0.25">
      <c r="A2630" s="4">
        <v>2628</v>
      </c>
      <c r="B2630" t="s">
        <v>7551</v>
      </c>
      <c r="C2630" t="s">
        <v>22756</v>
      </c>
      <c r="D2630" t="s">
        <v>7552</v>
      </c>
      <c r="E2630" t="s">
        <v>7553</v>
      </c>
      <c r="F2630" t="s">
        <v>16</v>
      </c>
      <c r="G2630" s="1">
        <v>43747</v>
      </c>
      <c r="H2630">
        <v>2019</v>
      </c>
      <c r="I2630" t="s">
        <v>17</v>
      </c>
      <c r="J2630">
        <v>106</v>
      </c>
      <c r="K2630" t="s">
        <v>560</v>
      </c>
      <c r="L2630" t="s">
        <v>47</v>
      </c>
      <c r="M2630" t="s">
        <v>143</v>
      </c>
      <c r="N2630">
        <v>0</v>
      </c>
      <c r="O2630" t="str">
        <f t="shared" si="123"/>
        <v/>
      </c>
      <c r="P2630" t="str">
        <f t="shared" si="124"/>
        <v>100 - 120 минут</v>
      </c>
      <c r="Q2630" t="str">
        <f>VLOOKUP(L2630,[1]Лист1!$A:$B,2,0)</f>
        <v>Dramas</v>
      </c>
      <c r="R2630" s="5" t="str">
        <f t="shared" si="125"/>
        <v>2019</v>
      </c>
    </row>
    <row r="2631" spans="1:18" x14ac:dyDescent="0.25">
      <c r="A2631" s="4">
        <v>2629</v>
      </c>
      <c r="B2631" t="s">
        <v>7554</v>
      </c>
      <c r="C2631" t="s">
        <v>22756</v>
      </c>
      <c r="D2631" t="s">
        <v>7555</v>
      </c>
      <c r="E2631" t="s">
        <v>7556</v>
      </c>
      <c r="F2631" t="s">
        <v>16</v>
      </c>
      <c r="G2631" s="1">
        <v>43747</v>
      </c>
      <c r="H2631">
        <v>2019</v>
      </c>
      <c r="I2631" t="s">
        <v>54</v>
      </c>
      <c r="J2631">
        <v>87</v>
      </c>
      <c r="K2631" t="s">
        <v>274</v>
      </c>
      <c r="L2631" t="s">
        <v>47</v>
      </c>
      <c r="M2631" t="s">
        <v>232</v>
      </c>
      <c r="N2631">
        <v>0</v>
      </c>
      <c r="O2631" t="str">
        <f t="shared" si="123"/>
        <v/>
      </c>
      <c r="P2631" t="str">
        <f t="shared" si="124"/>
        <v>80 - 100 минут</v>
      </c>
      <c r="Q2631" t="str">
        <f>VLOOKUP(L2631,[1]Лист1!$A:$B,2,0)</f>
        <v>Dramas</v>
      </c>
      <c r="R2631" s="5" t="str">
        <f t="shared" si="125"/>
        <v>2019</v>
      </c>
    </row>
    <row r="2632" spans="1:18" x14ac:dyDescent="0.25">
      <c r="A2632" s="4">
        <v>2630</v>
      </c>
      <c r="B2632" t="s">
        <v>7557</v>
      </c>
      <c r="C2632" t="s">
        <v>22756</v>
      </c>
      <c r="D2632" t="s">
        <v>7558</v>
      </c>
      <c r="E2632" t="s">
        <v>6174</v>
      </c>
      <c r="F2632" t="s">
        <v>16</v>
      </c>
      <c r="G2632" s="1">
        <v>43746</v>
      </c>
      <c r="H2632">
        <v>2019</v>
      </c>
      <c r="I2632" t="s">
        <v>23</v>
      </c>
      <c r="J2632">
        <v>70</v>
      </c>
      <c r="K2632" t="s">
        <v>733</v>
      </c>
      <c r="L2632" t="s">
        <v>733</v>
      </c>
      <c r="M2632">
        <v>0</v>
      </c>
      <c r="N2632">
        <v>0</v>
      </c>
      <c r="O2632" t="str">
        <f t="shared" si="123"/>
        <v/>
      </c>
      <c r="P2632" t="str">
        <f t="shared" si="124"/>
        <v>60 - 80 минут</v>
      </c>
      <c r="Q2632" t="str">
        <f>VLOOKUP(L2632,[1]Лист1!$A:$B,2,0)</f>
        <v>Stand-Up</v>
      </c>
      <c r="R2632" s="5" t="str">
        <f t="shared" si="125"/>
        <v>2019</v>
      </c>
    </row>
    <row r="2633" spans="1:18" x14ac:dyDescent="0.25">
      <c r="A2633" s="4">
        <v>2631</v>
      </c>
      <c r="B2633" t="s">
        <v>7559</v>
      </c>
      <c r="C2633" t="s">
        <v>22756</v>
      </c>
      <c r="D2633" t="s">
        <v>7560</v>
      </c>
      <c r="E2633" t="s">
        <v>3947</v>
      </c>
      <c r="F2633" t="s">
        <v>1751</v>
      </c>
      <c r="G2633" s="1">
        <v>43744</v>
      </c>
      <c r="H2633">
        <v>2018</v>
      </c>
      <c r="I2633" t="s">
        <v>54</v>
      </c>
      <c r="J2633">
        <v>101</v>
      </c>
      <c r="K2633" t="s">
        <v>463</v>
      </c>
      <c r="L2633" t="s">
        <v>47</v>
      </c>
      <c r="M2633" t="s">
        <v>49</v>
      </c>
      <c r="N2633" t="s">
        <v>143</v>
      </c>
      <c r="O2633" t="str">
        <f t="shared" si="123"/>
        <v/>
      </c>
      <c r="P2633" t="str">
        <f t="shared" si="124"/>
        <v>100 - 120 минут</v>
      </c>
      <c r="Q2633" t="str">
        <f>VLOOKUP(L2633,[1]Лист1!$A:$B,2,0)</f>
        <v>Dramas</v>
      </c>
      <c r="R2633" s="5" t="str">
        <f t="shared" si="125"/>
        <v>2019</v>
      </c>
    </row>
    <row r="2634" spans="1:18" x14ac:dyDescent="0.25">
      <c r="A2634" s="4">
        <v>2632</v>
      </c>
      <c r="B2634" t="s">
        <v>7561</v>
      </c>
      <c r="C2634" t="s">
        <v>22756</v>
      </c>
      <c r="D2634" t="s">
        <v>7562</v>
      </c>
      <c r="E2634" t="s">
        <v>7563</v>
      </c>
      <c r="F2634" t="s">
        <v>67</v>
      </c>
      <c r="G2634" s="1">
        <v>43743</v>
      </c>
      <c r="H2634">
        <v>2019</v>
      </c>
      <c r="I2634" t="s">
        <v>23</v>
      </c>
      <c r="J2634">
        <v>109</v>
      </c>
      <c r="K2634" t="s">
        <v>46</v>
      </c>
      <c r="L2634" t="s">
        <v>47</v>
      </c>
      <c r="M2634" t="s">
        <v>48</v>
      </c>
      <c r="N2634" t="s">
        <v>49</v>
      </c>
      <c r="O2634" t="str">
        <f t="shared" si="123"/>
        <v/>
      </c>
      <c r="P2634" t="str">
        <f t="shared" si="124"/>
        <v>100 - 120 минут</v>
      </c>
      <c r="Q2634" t="str">
        <f>VLOOKUP(L2634,[1]Лист1!$A:$B,2,0)</f>
        <v>Dramas</v>
      </c>
      <c r="R2634" s="5" t="str">
        <f t="shared" si="125"/>
        <v>2019</v>
      </c>
    </row>
    <row r="2635" spans="1:18" x14ac:dyDescent="0.25">
      <c r="A2635" s="4">
        <v>2633</v>
      </c>
      <c r="B2635" t="s">
        <v>7564</v>
      </c>
      <c r="C2635" t="s">
        <v>22756</v>
      </c>
      <c r="D2635" t="s">
        <v>7565</v>
      </c>
      <c r="E2635" t="s">
        <v>7566</v>
      </c>
      <c r="F2635" t="s">
        <v>2753</v>
      </c>
      <c r="G2635" s="1">
        <v>43742</v>
      </c>
      <c r="H2635">
        <v>2019</v>
      </c>
      <c r="I2635" t="s">
        <v>23</v>
      </c>
      <c r="J2635">
        <v>110</v>
      </c>
      <c r="K2635" t="s">
        <v>142</v>
      </c>
      <c r="L2635" t="s">
        <v>62</v>
      </c>
      <c r="M2635" t="s">
        <v>49</v>
      </c>
      <c r="N2635" t="s">
        <v>143</v>
      </c>
      <c r="O2635" t="str">
        <f t="shared" si="123"/>
        <v/>
      </c>
      <c r="P2635" t="str">
        <f t="shared" si="124"/>
        <v>100 - 120 минут</v>
      </c>
      <c r="Q2635" t="str">
        <f>VLOOKUP(L2635,[1]Лист1!$A:$B,2,0)</f>
        <v>Comedies</v>
      </c>
      <c r="R2635" s="5" t="str">
        <f t="shared" si="125"/>
        <v>2019</v>
      </c>
    </row>
    <row r="2636" spans="1:18" x14ac:dyDescent="0.25">
      <c r="A2636" s="4">
        <v>2634</v>
      </c>
      <c r="B2636" t="s">
        <v>7567</v>
      </c>
      <c r="C2636" t="s">
        <v>22756</v>
      </c>
      <c r="D2636" t="s">
        <v>7568</v>
      </c>
      <c r="E2636" t="s">
        <v>7569</v>
      </c>
      <c r="F2636" t="s">
        <v>709</v>
      </c>
      <c r="G2636" s="1">
        <v>43742</v>
      </c>
      <c r="H2636">
        <v>2019</v>
      </c>
      <c r="I2636" t="s">
        <v>23</v>
      </c>
      <c r="J2636">
        <v>102</v>
      </c>
      <c r="K2636" t="s">
        <v>2152</v>
      </c>
      <c r="L2636" t="s">
        <v>151</v>
      </c>
      <c r="M2636" t="s">
        <v>232</v>
      </c>
      <c r="N2636">
        <v>0</v>
      </c>
      <c r="O2636" t="str">
        <f t="shared" si="123"/>
        <v/>
      </c>
      <c r="P2636" t="str">
        <f t="shared" si="124"/>
        <v>100 - 120 минут</v>
      </c>
      <c r="Q2636" t="str">
        <f>VLOOKUP(L2636,[1]Лист1!$A:$B,2,0)</f>
        <v>Horror</v>
      </c>
      <c r="R2636" s="5" t="str">
        <f t="shared" si="125"/>
        <v>2019</v>
      </c>
    </row>
    <row r="2637" spans="1:18" x14ac:dyDescent="0.25">
      <c r="A2637" s="4">
        <v>2635</v>
      </c>
      <c r="B2637" t="s">
        <v>7570</v>
      </c>
      <c r="C2637" t="s">
        <v>22756</v>
      </c>
      <c r="D2637" t="s">
        <v>7571</v>
      </c>
      <c r="E2637" t="s">
        <v>7572</v>
      </c>
      <c r="F2637" t="s">
        <v>2753</v>
      </c>
      <c r="G2637" s="1">
        <v>43742</v>
      </c>
      <c r="H2637">
        <v>2019</v>
      </c>
      <c r="I2637" t="s">
        <v>39</v>
      </c>
      <c r="J2637">
        <v>102</v>
      </c>
      <c r="K2637" t="s">
        <v>40</v>
      </c>
      <c r="L2637" t="s">
        <v>41</v>
      </c>
      <c r="M2637" t="s">
        <v>42</v>
      </c>
      <c r="N2637">
        <v>0</v>
      </c>
      <c r="O2637" t="str">
        <f t="shared" si="123"/>
        <v/>
      </c>
      <c r="P2637" t="str">
        <f t="shared" si="124"/>
        <v>100 - 120 минут</v>
      </c>
      <c r="Q2637" t="str">
        <f>VLOOKUP(L2637,[1]Лист1!$A:$B,2,0)</f>
        <v>Kids</v>
      </c>
      <c r="R2637" s="5" t="str">
        <f t="shared" si="125"/>
        <v>2019</v>
      </c>
    </row>
    <row r="2638" spans="1:18" x14ac:dyDescent="0.25">
      <c r="A2638" s="4">
        <v>2636</v>
      </c>
      <c r="B2638" t="s">
        <v>7573</v>
      </c>
      <c r="C2638" t="s">
        <v>22756</v>
      </c>
      <c r="D2638" t="s">
        <v>7574</v>
      </c>
      <c r="E2638" t="s">
        <v>7575</v>
      </c>
      <c r="F2638" t="s">
        <v>16</v>
      </c>
      <c r="G2638" s="1">
        <v>43742</v>
      </c>
      <c r="H2638">
        <v>2019</v>
      </c>
      <c r="I2638" t="s">
        <v>110</v>
      </c>
      <c r="J2638">
        <v>24</v>
      </c>
      <c r="K2638" t="s">
        <v>41</v>
      </c>
      <c r="L2638" t="s">
        <v>41</v>
      </c>
      <c r="M2638">
        <v>0</v>
      </c>
      <c r="N2638">
        <v>0</v>
      </c>
      <c r="O2638" t="str">
        <f t="shared" si="123"/>
        <v/>
      </c>
      <c r="P2638" t="str">
        <f t="shared" si="124"/>
        <v>0 - 40 минут</v>
      </c>
      <c r="Q2638" t="str">
        <f>VLOOKUP(L2638,[1]Лист1!$A:$B,2,0)</f>
        <v>Kids</v>
      </c>
      <c r="R2638" s="5" t="str">
        <f t="shared" si="125"/>
        <v>2019</v>
      </c>
    </row>
    <row r="2639" spans="1:18" x14ac:dyDescent="0.25">
      <c r="A2639" s="4">
        <v>2637</v>
      </c>
      <c r="B2639" t="s">
        <v>7576</v>
      </c>
      <c r="C2639" t="s">
        <v>22756</v>
      </c>
      <c r="D2639" t="s">
        <v>7577</v>
      </c>
      <c r="E2639" t="s">
        <v>7578</v>
      </c>
      <c r="F2639" t="s">
        <v>1156</v>
      </c>
      <c r="G2639" s="1">
        <v>43740</v>
      </c>
      <c r="H2639">
        <v>2019</v>
      </c>
      <c r="I2639" t="s">
        <v>23</v>
      </c>
      <c r="J2639">
        <v>98</v>
      </c>
      <c r="K2639" t="s">
        <v>142</v>
      </c>
      <c r="L2639" t="s">
        <v>62</v>
      </c>
      <c r="M2639" t="s">
        <v>49</v>
      </c>
      <c r="N2639" t="s">
        <v>143</v>
      </c>
      <c r="O2639" t="str">
        <f t="shared" si="123"/>
        <v/>
      </c>
      <c r="P2639" t="str">
        <f t="shared" si="124"/>
        <v>80 - 100 минут</v>
      </c>
      <c r="Q2639" t="str">
        <f>VLOOKUP(L2639,[1]Лист1!$A:$B,2,0)</f>
        <v>Comedies</v>
      </c>
      <c r="R2639" s="5" t="str">
        <f t="shared" si="125"/>
        <v>2019</v>
      </c>
    </row>
    <row r="2640" spans="1:18" x14ac:dyDescent="0.25">
      <c r="A2640" s="4">
        <v>2638</v>
      </c>
      <c r="B2640" t="s">
        <v>7579</v>
      </c>
      <c r="C2640" t="s">
        <v>22756</v>
      </c>
      <c r="D2640" t="s">
        <v>7580</v>
      </c>
      <c r="E2640" t="s">
        <v>7581</v>
      </c>
      <c r="F2640" t="s">
        <v>16</v>
      </c>
      <c r="G2640" s="1">
        <v>43740</v>
      </c>
      <c r="H2640">
        <v>2018</v>
      </c>
      <c r="I2640" t="s">
        <v>39</v>
      </c>
      <c r="J2640">
        <v>76</v>
      </c>
      <c r="K2640" t="s">
        <v>18</v>
      </c>
      <c r="L2640" t="s">
        <v>18</v>
      </c>
      <c r="M2640">
        <v>0</v>
      </c>
      <c r="N2640">
        <v>0</v>
      </c>
      <c r="O2640" t="str">
        <f t="shared" si="123"/>
        <v/>
      </c>
      <c r="P2640" t="str">
        <f t="shared" si="124"/>
        <v>60 - 80 минут</v>
      </c>
      <c r="Q2640" t="str">
        <f>VLOOKUP(L2640,[1]Лист1!$A:$B,2,0)</f>
        <v>Documentaries</v>
      </c>
      <c r="R2640" s="5" t="str">
        <f t="shared" si="125"/>
        <v>2019</v>
      </c>
    </row>
    <row r="2641" spans="1:18" x14ac:dyDescent="0.25">
      <c r="A2641" s="4">
        <v>2639</v>
      </c>
      <c r="B2641" t="s">
        <v>7582</v>
      </c>
      <c r="C2641" t="s">
        <v>22757</v>
      </c>
      <c r="D2641" t="s">
        <v>7583</v>
      </c>
      <c r="E2641" t="s">
        <v>7584</v>
      </c>
      <c r="F2641" t="s">
        <v>1563</v>
      </c>
      <c r="G2641" s="1">
        <v>43739</v>
      </c>
      <c r="H2641">
        <v>2016</v>
      </c>
      <c r="I2641" t="s">
        <v>54</v>
      </c>
      <c r="J2641">
        <v>1</v>
      </c>
      <c r="K2641" t="s">
        <v>946</v>
      </c>
      <c r="L2641" t="s">
        <v>160</v>
      </c>
      <c r="M2641" t="s">
        <v>185</v>
      </c>
      <c r="N2641" t="s">
        <v>193</v>
      </c>
      <c r="O2641" t="str">
        <f t="shared" si="123"/>
        <v>1 сезон</v>
      </c>
      <c r="P2641" t="str">
        <f t="shared" si="124"/>
        <v/>
      </c>
      <c r="Q2641" t="str">
        <f>VLOOKUP(L2641,[1]Лист1!$A:$B,2,0)</f>
        <v>International</v>
      </c>
      <c r="R2641" s="5" t="str">
        <f t="shared" si="125"/>
        <v>2019</v>
      </c>
    </row>
    <row r="2642" spans="1:18" x14ac:dyDescent="0.25">
      <c r="A2642" s="4">
        <v>2640</v>
      </c>
      <c r="B2642" t="s">
        <v>7585</v>
      </c>
      <c r="C2642" t="s">
        <v>22756</v>
      </c>
      <c r="D2642" t="s">
        <v>7586</v>
      </c>
      <c r="E2642" t="s">
        <v>7587</v>
      </c>
      <c r="F2642" t="s">
        <v>3166</v>
      </c>
      <c r="G2642" s="1">
        <v>43739</v>
      </c>
      <c r="H2642">
        <v>2018</v>
      </c>
      <c r="I2642" t="s">
        <v>54</v>
      </c>
      <c r="J2642">
        <v>90</v>
      </c>
      <c r="K2642" t="s">
        <v>463</v>
      </c>
      <c r="L2642" t="s">
        <v>47</v>
      </c>
      <c r="M2642" t="s">
        <v>49</v>
      </c>
      <c r="N2642" t="s">
        <v>143</v>
      </c>
      <c r="O2642" t="str">
        <f t="shared" si="123"/>
        <v/>
      </c>
      <c r="P2642" t="str">
        <f t="shared" si="124"/>
        <v>80 - 100 минут</v>
      </c>
      <c r="Q2642" t="str">
        <f>VLOOKUP(L2642,[1]Лист1!$A:$B,2,0)</f>
        <v>Dramas</v>
      </c>
      <c r="R2642" s="5" t="str">
        <f t="shared" si="125"/>
        <v>2019</v>
      </c>
    </row>
    <row r="2643" spans="1:18" x14ac:dyDescent="0.25">
      <c r="A2643" s="4">
        <v>2641</v>
      </c>
      <c r="B2643" t="s">
        <v>7588</v>
      </c>
      <c r="C2643" t="s">
        <v>22756</v>
      </c>
      <c r="D2643" t="s">
        <v>7589</v>
      </c>
      <c r="E2643" t="s">
        <v>7590</v>
      </c>
      <c r="F2643" t="s">
        <v>67</v>
      </c>
      <c r="G2643" s="1">
        <v>43739</v>
      </c>
      <c r="H2643">
        <v>2017</v>
      </c>
      <c r="I2643" t="s">
        <v>39</v>
      </c>
      <c r="J2643">
        <v>59</v>
      </c>
      <c r="K2643" t="s">
        <v>1085</v>
      </c>
      <c r="L2643" t="s">
        <v>18</v>
      </c>
      <c r="M2643" t="s">
        <v>49</v>
      </c>
      <c r="N2643" t="s">
        <v>442</v>
      </c>
      <c r="O2643" t="str">
        <f t="shared" si="123"/>
        <v/>
      </c>
      <c r="P2643" t="str">
        <f t="shared" si="124"/>
        <v>40 - 60 минут</v>
      </c>
      <c r="Q2643" t="str">
        <f>VLOOKUP(L2643,[1]Лист1!$A:$B,2,0)</f>
        <v>Documentaries</v>
      </c>
      <c r="R2643" s="5" t="str">
        <f t="shared" si="125"/>
        <v>2019</v>
      </c>
    </row>
    <row r="2644" spans="1:18" x14ac:dyDescent="0.25">
      <c r="A2644" s="4">
        <v>2642</v>
      </c>
      <c r="B2644" t="s">
        <v>7591</v>
      </c>
      <c r="C2644" t="s">
        <v>22756</v>
      </c>
      <c r="D2644" t="s">
        <v>7592</v>
      </c>
      <c r="E2644" t="s">
        <v>7593</v>
      </c>
      <c r="F2644" t="s">
        <v>16</v>
      </c>
      <c r="G2644" s="1">
        <v>43739</v>
      </c>
      <c r="H2644">
        <v>2019</v>
      </c>
      <c r="I2644" t="s">
        <v>23</v>
      </c>
      <c r="J2644">
        <v>64</v>
      </c>
      <c r="K2644" t="s">
        <v>733</v>
      </c>
      <c r="L2644" t="s">
        <v>733</v>
      </c>
      <c r="M2644">
        <v>0</v>
      </c>
      <c r="N2644">
        <v>0</v>
      </c>
      <c r="O2644" t="str">
        <f t="shared" si="123"/>
        <v/>
      </c>
      <c r="P2644" t="str">
        <f t="shared" si="124"/>
        <v>60 - 80 минут</v>
      </c>
      <c r="Q2644" t="str">
        <f>VLOOKUP(L2644,[1]Лист1!$A:$B,2,0)</f>
        <v>Stand-Up</v>
      </c>
      <c r="R2644" s="5" t="str">
        <f t="shared" si="125"/>
        <v>2019</v>
      </c>
    </row>
    <row r="2645" spans="1:18" x14ac:dyDescent="0.25">
      <c r="A2645" s="4">
        <v>2643</v>
      </c>
      <c r="B2645" t="s">
        <v>7594</v>
      </c>
      <c r="C2645" t="s">
        <v>22756</v>
      </c>
      <c r="D2645" t="s">
        <v>7595</v>
      </c>
      <c r="E2645" t="s">
        <v>7596</v>
      </c>
      <c r="F2645" t="s">
        <v>74</v>
      </c>
      <c r="G2645" s="1">
        <v>43739</v>
      </c>
      <c r="H2645">
        <v>2000</v>
      </c>
      <c r="I2645" t="s">
        <v>497</v>
      </c>
      <c r="J2645">
        <v>79</v>
      </c>
      <c r="K2645" t="s">
        <v>40</v>
      </c>
      <c r="L2645" t="s">
        <v>41</v>
      </c>
      <c r="M2645" t="s">
        <v>42</v>
      </c>
      <c r="N2645">
        <v>0</v>
      </c>
      <c r="O2645" t="str">
        <f t="shared" si="123"/>
        <v/>
      </c>
      <c r="P2645" t="str">
        <f t="shared" si="124"/>
        <v>60 - 80 минут</v>
      </c>
      <c r="Q2645" t="str">
        <f>VLOOKUP(L2645,[1]Лист1!$A:$B,2,0)</f>
        <v>Kids</v>
      </c>
      <c r="R2645" s="5" t="str">
        <f t="shared" si="125"/>
        <v>2019</v>
      </c>
    </row>
    <row r="2646" spans="1:18" x14ac:dyDescent="0.25">
      <c r="A2646" s="4">
        <v>2644</v>
      </c>
      <c r="B2646" t="s">
        <v>7597</v>
      </c>
      <c r="C2646" t="s">
        <v>22756</v>
      </c>
      <c r="D2646" t="s">
        <v>7598</v>
      </c>
      <c r="E2646" t="s">
        <v>7599</v>
      </c>
      <c r="F2646" t="s">
        <v>284</v>
      </c>
      <c r="G2646" s="1">
        <v>43736</v>
      </c>
      <c r="H2646">
        <v>2019</v>
      </c>
      <c r="I2646" t="s">
        <v>39</v>
      </c>
      <c r="J2646">
        <v>45</v>
      </c>
      <c r="K2646" t="s">
        <v>128</v>
      </c>
      <c r="L2646" t="s">
        <v>18</v>
      </c>
      <c r="M2646" t="s">
        <v>49</v>
      </c>
      <c r="N2646">
        <v>0</v>
      </c>
      <c r="O2646" t="str">
        <f t="shared" si="123"/>
        <v/>
      </c>
      <c r="P2646" t="str">
        <f t="shared" si="124"/>
        <v>40 - 60 минут</v>
      </c>
      <c r="Q2646" t="str">
        <f>VLOOKUP(L2646,[1]Лист1!$A:$B,2,0)</f>
        <v>Documentaries</v>
      </c>
      <c r="R2646" s="5" t="str">
        <f t="shared" si="125"/>
        <v>2019</v>
      </c>
    </row>
    <row r="2647" spans="1:18" x14ac:dyDescent="0.25">
      <c r="A2647" s="4">
        <v>2645</v>
      </c>
      <c r="B2647" t="s">
        <v>7600</v>
      </c>
      <c r="C2647" t="s">
        <v>22756</v>
      </c>
      <c r="D2647" t="s">
        <v>7601</v>
      </c>
      <c r="E2647" t="s">
        <v>7602</v>
      </c>
      <c r="F2647" t="s">
        <v>16</v>
      </c>
      <c r="G2647" s="1">
        <v>43739</v>
      </c>
      <c r="H2647">
        <v>1998</v>
      </c>
      <c r="I2647" t="s">
        <v>497</v>
      </c>
      <c r="J2647">
        <v>81</v>
      </c>
      <c r="K2647" t="s">
        <v>40</v>
      </c>
      <c r="L2647" t="s">
        <v>41</v>
      </c>
      <c r="M2647" t="s">
        <v>42</v>
      </c>
      <c r="N2647">
        <v>0</v>
      </c>
      <c r="O2647" t="str">
        <f t="shared" si="123"/>
        <v/>
      </c>
      <c r="P2647" t="str">
        <f t="shared" si="124"/>
        <v>80 - 100 минут</v>
      </c>
      <c r="Q2647" t="str">
        <f>VLOOKUP(L2647,[1]Лист1!$A:$B,2,0)</f>
        <v>Kids</v>
      </c>
      <c r="R2647" s="5" t="str">
        <f t="shared" si="125"/>
        <v>2019</v>
      </c>
    </row>
    <row r="2648" spans="1:18" x14ac:dyDescent="0.25">
      <c r="A2648" s="4">
        <v>2646</v>
      </c>
      <c r="B2648" t="s">
        <v>7603</v>
      </c>
      <c r="C2648" t="s">
        <v>22756</v>
      </c>
      <c r="D2648" t="s">
        <v>7604</v>
      </c>
      <c r="E2648" t="s">
        <v>7128</v>
      </c>
      <c r="F2648" t="s">
        <v>16</v>
      </c>
      <c r="G2648" s="1">
        <v>43739</v>
      </c>
      <c r="H2648">
        <v>2005</v>
      </c>
      <c r="I2648" t="s">
        <v>270</v>
      </c>
      <c r="J2648">
        <v>81</v>
      </c>
      <c r="K2648" t="s">
        <v>564</v>
      </c>
      <c r="L2648" t="s">
        <v>62</v>
      </c>
      <c r="M2648" t="s">
        <v>63</v>
      </c>
      <c r="N2648" t="s">
        <v>48</v>
      </c>
      <c r="O2648" t="str">
        <f t="shared" si="123"/>
        <v/>
      </c>
      <c r="P2648" t="str">
        <f t="shared" si="124"/>
        <v>80 - 100 минут</v>
      </c>
      <c r="Q2648" t="str">
        <f>VLOOKUP(L2648,[1]Лист1!$A:$B,2,0)</f>
        <v>Comedies</v>
      </c>
      <c r="R2648" s="5" t="str">
        <f t="shared" si="125"/>
        <v>2019</v>
      </c>
    </row>
    <row r="2649" spans="1:18" x14ac:dyDescent="0.25">
      <c r="A2649" s="4">
        <v>2647</v>
      </c>
      <c r="B2649" t="s">
        <v>7605</v>
      </c>
      <c r="C2649" t="s">
        <v>22757</v>
      </c>
      <c r="D2649" t="s">
        <v>7606</v>
      </c>
      <c r="E2649" t="s">
        <v>7607</v>
      </c>
      <c r="F2649" t="s">
        <v>16</v>
      </c>
      <c r="G2649" s="1">
        <v>43738</v>
      </c>
      <c r="H2649">
        <v>2019</v>
      </c>
      <c r="I2649" t="s">
        <v>23</v>
      </c>
      <c r="J2649">
        <v>5</v>
      </c>
      <c r="K2649" t="s">
        <v>7608</v>
      </c>
      <c r="L2649" t="s">
        <v>25</v>
      </c>
      <c r="M2649" t="s">
        <v>27</v>
      </c>
      <c r="N2649" t="s">
        <v>168</v>
      </c>
      <c r="O2649" t="str">
        <f t="shared" si="123"/>
        <v>5 сезонов</v>
      </c>
      <c r="P2649" t="str">
        <f t="shared" si="124"/>
        <v/>
      </c>
      <c r="Q2649" t="str">
        <f>VLOOKUP(L2649,[1]Лист1!$A:$B,2,0)</f>
        <v>Crime</v>
      </c>
      <c r="R2649" s="5" t="str">
        <f t="shared" si="125"/>
        <v>2019</v>
      </c>
    </row>
    <row r="2650" spans="1:18" x14ac:dyDescent="0.25">
      <c r="A2650" s="4">
        <v>2648</v>
      </c>
      <c r="B2650" t="s">
        <v>7609</v>
      </c>
      <c r="C2650" t="s">
        <v>22756</v>
      </c>
      <c r="D2650" t="s">
        <v>7610</v>
      </c>
      <c r="E2650" t="s">
        <v>4911</v>
      </c>
      <c r="F2650" t="s">
        <v>53</v>
      </c>
      <c r="G2650" s="1">
        <v>43738</v>
      </c>
      <c r="H2650">
        <v>2019</v>
      </c>
      <c r="I2650" t="s">
        <v>23</v>
      </c>
      <c r="J2650">
        <v>64</v>
      </c>
      <c r="K2650" t="s">
        <v>733</v>
      </c>
      <c r="L2650" t="s">
        <v>733</v>
      </c>
      <c r="M2650">
        <v>0</v>
      </c>
      <c r="N2650">
        <v>0</v>
      </c>
      <c r="O2650" t="str">
        <f t="shared" si="123"/>
        <v/>
      </c>
      <c r="P2650" t="str">
        <f t="shared" si="124"/>
        <v>60 - 80 минут</v>
      </c>
      <c r="Q2650" t="str">
        <f>VLOOKUP(L2650,[1]Лист1!$A:$B,2,0)</f>
        <v>Stand-Up</v>
      </c>
      <c r="R2650" s="5" t="str">
        <f t="shared" si="125"/>
        <v>2019</v>
      </c>
    </row>
    <row r="2651" spans="1:18" x14ac:dyDescent="0.25">
      <c r="A2651" s="4">
        <v>2649</v>
      </c>
      <c r="B2651" t="s">
        <v>7611</v>
      </c>
      <c r="C2651" t="s">
        <v>22756</v>
      </c>
      <c r="D2651" t="s">
        <v>7612</v>
      </c>
      <c r="E2651" t="s">
        <v>7599</v>
      </c>
      <c r="F2651" t="s">
        <v>284</v>
      </c>
      <c r="G2651" s="1">
        <v>43736</v>
      </c>
      <c r="H2651">
        <v>2019</v>
      </c>
      <c r="I2651" t="s">
        <v>39</v>
      </c>
      <c r="J2651">
        <v>90</v>
      </c>
      <c r="K2651" t="s">
        <v>75</v>
      </c>
      <c r="L2651" t="s">
        <v>47</v>
      </c>
      <c r="M2651" t="s">
        <v>49</v>
      </c>
      <c r="N2651">
        <v>0</v>
      </c>
      <c r="O2651" t="str">
        <f t="shared" si="123"/>
        <v/>
      </c>
      <c r="P2651" t="str">
        <f t="shared" si="124"/>
        <v>80 - 100 минут</v>
      </c>
      <c r="Q2651" t="str">
        <f>VLOOKUP(L2651,[1]Лист1!$A:$B,2,0)</f>
        <v>Dramas</v>
      </c>
      <c r="R2651" s="5" t="str">
        <f t="shared" si="125"/>
        <v>2019</v>
      </c>
    </row>
    <row r="2652" spans="1:18" x14ac:dyDescent="0.25">
      <c r="A2652" s="4">
        <v>2650</v>
      </c>
      <c r="B2652" t="s">
        <v>7613</v>
      </c>
      <c r="C2652" t="s">
        <v>22756</v>
      </c>
      <c r="D2652" t="s">
        <v>7614</v>
      </c>
      <c r="E2652" t="s">
        <v>7615</v>
      </c>
      <c r="F2652" t="s">
        <v>2753</v>
      </c>
      <c r="G2652" s="1">
        <v>43735</v>
      </c>
      <c r="H2652">
        <v>2018</v>
      </c>
      <c r="I2652" t="s">
        <v>39</v>
      </c>
      <c r="J2652">
        <v>102</v>
      </c>
      <c r="K2652" t="s">
        <v>224</v>
      </c>
      <c r="L2652" t="s">
        <v>62</v>
      </c>
      <c r="M2652" t="s">
        <v>49</v>
      </c>
      <c r="N2652">
        <v>0</v>
      </c>
      <c r="O2652" t="str">
        <f t="shared" si="123"/>
        <v/>
      </c>
      <c r="P2652" t="str">
        <f t="shared" si="124"/>
        <v>100 - 120 минут</v>
      </c>
      <c r="Q2652" t="str">
        <f>VLOOKUP(L2652,[1]Лист1!$A:$B,2,0)</f>
        <v>Comedies</v>
      </c>
      <c r="R2652" s="5" t="str">
        <f t="shared" si="125"/>
        <v>2019</v>
      </c>
    </row>
    <row r="2653" spans="1:18" x14ac:dyDescent="0.25">
      <c r="A2653" s="4">
        <v>2651</v>
      </c>
      <c r="B2653" t="s">
        <v>7616</v>
      </c>
      <c r="C2653" t="s">
        <v>22756</v>
      </c>
      <c r="D2653" t="s">
        <v>7617</v>
      </c>
      <c r="E2653" t="s">
        <v>7618</v>
      </c>
      <c r="F2653" t="s">
        <v>16</v>
      </c>
      <c r="G2653" s="1">
        <v>43735</v>
      </c>
      <c r="H2653">
        <v>2019</v>
      </c>
      <c r="I2653" t="s">
        <v>23</v>
      </c>
      <c r="J2653">
        <v>116</v>
      </c>
      <c r="K2653" t="s">
        <v>7619</v>
      </c>
      <c r="L2653" t="s">
        <v>47</v>
      </c>
      <c r="M2653" t="s">
        <v>152</v>
      </c>
      <c r="N2653" t="s">
        <v>232</v>
      </c>
      <c r="O2653" t="str">
        <f t="shared" si="123"/>
        <v/>
      </c>
      <c r="P2653" t="str">
        <f t="shared" si="124"/>
        <v>100 - 120 минут</v>
      </c>
      <c r="Q2653" t="str">
        <f>VLOOKUP(L2653,[1]Лист1!$A:$B,2,0)</f>
        <v>Dramas</v>
      </c>
      <c r="R2653" s="5" t="str">
        <f t="shared" si="125"/>
        <v>2019</v>
      </c>
    </row>
    <row r="2654" spans="1:18" x14ac:dyDescent="0.25">
      <c r="A2654" s="4">
        <v>2652</v>
      </c>
      <c r="B2654" t="s">
        <v>7620</v>
      </c>
      <c r="C2654" t="s">
        <v>22756</v>
      </c>
      <c r="D2654" t="s">
        <v>7621</v>
      </c>
      <c r="E2654" t="s">
        <v>7622</v>
      </c>
      <c r="F2654" t="s">
        <v>16</v>
      </c>
      <c r="G2654" s="1">
        <v>43735</v>
      </c>
      <c r="H2654">
        <v>2019</v>
      </c>
      <c r="I2654" t="s">
        <v>23</v>
      </c>
      <c r="J2654">
        <v>42</v>
      </c>
      <c r="K2654" t="s">
        <v>6460</v>
      </c>
      <c r="L2654" t="s">
        <v>524</v>
      </c>
      <c r="M2654" t="s">
        <v>70</v>
      </c>
      <c r="N2654" t="s">
        <v>152</v>
      </c>
      <c r="O2654" t="str">
        <f t="shared" si="123"/>
        <v/>
      </c>
      <c r="P2654" t="str">
        <f t="shared" si="124"/>
        <v>40 - 60 минут</v>
      </c>
      <c r="Q2654" t="str">
        <f>VLOOKUP(L2654,[1]Лист1!$A:$B,2,0)</f>
        <v>Anime</v>
      </c>
      <c r="R2654" s="5" t="str">
        <f t="shared" si="125"/>
        <v>2019</v>
      </c>
    </row>
    <row r="2655" spans="1:18" x14ac:dyDescent="0.25">
      <c r="A2655" s="4">
        <v>2653</v>
      </c>
      <c r="B2655" t="s">
        <v>7623</v>
      </c>
      <c r="C2655" t="s">
        <v>22756</v>
      </c>
      <c r="D2655" t="s">
        <v>7624</v>
      </c>
      <c r="E2655" t="s">
        <v>7625</v>
      </c>
      <c r="F2655" t="s">
        <v>67</v>
      </c>
      <c r="G2655" s="1">
        <v>43734</v>
      </c>
      <c r="H2655">
        <v>2019</v>
      </c>
      <c r="I2655" t="s">
        <v>54</v>
      </c>
      <c r="J2655">
        <v>133</v>
      </c>
      <c r="K2655" t="s">
        <v>463</v>
      </c>
      <c r="L2655" t="s">
        <v>47</v>
      </c>
      <c r="M2655" t="s">
        <v>49</v>
      </c>
      <c r="N2655" t="s">
        <v>143</v>
      </c>
      <c r="O2655" t="str">
        <f t="shared" si="123"/>
        <v/>
      </c>
      <c r="P2655" t="str">
        <f t="shared" si="124"/>
        <v>120 - 140 минут</v>
      </c>
      <c r="Q2655" t="str">
        <f>VLOOKUP(L2655,[1]Лист1!$A:$B,2,0)</f>
        <v>Dramas</v>
      </c>
      <c r="R2655" s="5" t="str">
        <f t="shared" si="125"/>
        <v>2019</v>
      </c>
    </row>
    <row r="2656" spans="1:18" x14ac:dyDescent="0.25">
      <c r="A2656" s="4">
        <v>2654</v>
      </c>
      <c r="B2656" t="s">
        <v>7626</v>
      </c>
      <c r="C2656" t="s">
        <v>22756</v>
      </c>
      <c r="D2656" t="s">
        <v>7627</v>
      </c>
      <c r="E2656" t="s">
        <v>7628</v>
      </c>
      <c r="F2656" t="s">
        <v>716</v>
      </c>
      <c r="G2656" s="1">
        <v>43734</v>
      </c>
      <c r="H2656">
        <v>2013</v>
      </c>
      <c r="I2656" t="s">
        <v>17</v>
      </c>
      <c r="J2656">
        <v>108</v>
      </c>
      <c r="K2656" t="s">
        <v>236</v>
      </c>
      <c r="L2656" t="s">
        <v>237</v>
      </c>
      <c r="M2656" t="s">
        <v>63</v>
      </c>
      <c r="N2656" t="s">
        <v>49</v>
      </c>
      <c r="O2656" t="str">
        <f t="shared" si="123"/>
        <v/>
      </c>
      <c r="P2656" t="str">
        <f t="shared" si="124"/>
        <v>100 - 120 минут</v>
      </c>
      <c r="Q2656" t="str">
        <f>VLOOKUP(L2656,[1]Лист1!$A:$B,2,0)</f>
        <v>Action &amp; Adventure</v>
      </c>
      <c r="R2656" s="5" t="str">
        <f t="shared" si="125"/>
        <v>2019</v>
      </c>
    </row>
    <row r="2657" spans="1:18" x14ac:dyDescent="0.25">
      <c r="A2657" s="4">
        <v>2655</v>
      </c>
      <c r="B2657" t="s">
        <v>7629</v>
      </c>
      <c r="C2657" t="s">
        <v>22756</v>
      </c>
      <c r="D2657" t="s">
        <v>7630</v>
      </c>
      <c r="E2657" t="s">
        <v>7631</v>
      </c>
      <c r="F2657" t="s">
        <v>67</v>
      </c>
      <c r="G2657" s="1">
        <v>43733</v>
      </c>
      <c r="H2657">
        <v>2019</v>
      </c>
      <c r="I2657" t="s">
        <v>54</v>
      </c>
      <c r="J2657">
        <v>146</v>
      </c>
      <c r="K2657" t="s">
        <v>217</v>
      </c>
      <c r="L2657" t="s">
        <v>62</v>
      </c>
      <c r="M2657" t="s">
        <v>49</v>
      </c>
      <c r="N2657" t="s">
        <v>70</v>
      </c>
      <c r="O2657" t="str">
        <f t="shared" si="123"/>
        <v/>
      </c>
      <c r="P2657" t="str">
        <f t="shared" si="124"/>
        <v>140 минут +</v>
      </c>
      <c r="Q2657" t="str">
        <f>VLOOKUP(L2657,[1]Лист1!$A:$B,2,0)</f>
        <v>Comedies</v>
      </c>
      <c r="R2657" s="5" t="str">
        <f t="shared" si="125"/>
        <v>2019</v>
      </c>
    </row>
    <row r="2658" spans="1:18" x14ac:dyDescent="0.25">
      <c r="A2658" s="4">
        <v>2656</v>
      </c>
      <c r="B2658" t="s">
        <v>7632</v>
      </c>
      <c r="C2658" t="s">
        <v>22756</v>
      </c>
      <c r="D2658" t="s">
        <v>7633</v>
      </c>
      <c r="E2658" t="s">
        <v>7634</v>
      </c>
      <c r="F2658" t="s">
        <v>16</v>
      </c>
      <c r="G2658" s="1">
        <v>43733</v>
      </c>
      <c r="H2658">
        <v>2019</v>
      </c>
      <c r="I2658" t="s">
        <v>212</v>
      </c>
      <c r="J2658">
        <v>38</v>
      </c>
      <c r="K2658" t="s">
        <v>128</v>
      </c>
      <c r="L2658" t="s">
        <v>18</v>
      </c>
      <c r="M2658" t="s">
        <v>49</v>
      </c>
      <c r="N2658">
        <v>0</v>
      </c>
      <c r="O2658" t="str">
        <f t="shared" si="123"/>
        <v/>
      </c>
      <c r="P2658" t="str">
        <f t="shared" si="124"/>
        <v>0 - 40 минут</v>
      </c>
      <c r="Q2658" t="str">
        <f>VLOOKUP(L2658,[1]Лист1!$A:$B,2,0)</f>
        <v>Documentaries</v>
      </c>
      <c r="R2658" s="5" t="str">
        <f t="shared" si="125"/>
        <v>2019</v>
      </c>
    </row>
    <row r="2659" spans="1:18" x14ac:dyDescent="0.25">
      <c r="A2659" s="4">
        <v>2657</v>
      </c>
      <c r="B2659" t="s">
        <v>7635</v>
      </c>
      <c r="C2659" t="s">
        <v>22756</v>
      </c>
      <c r="D2659" t="s">
        <v>7636</v>
      </c>
      <c r="E2659" t="s">
        <v>7631</v>
      </c>
      <c r="F2659" t="s">
        <v>67</v>
      </c>
      <c r="G2659" s="1">
        <v>43733</v>
      </c>
      <c r="H2659">
        <v>2019</v>
      </c>
      <c r="I2659" t="s">
        <v>54</v>
      </c>
      <c r="J2659">
        <v>146</v>
      </c>
      <c r="K2659" t="s">
        <v>217</v>
      </c>
      <c r="L2659" t="s">
        <v>62</v>
      </c>
      <c r="M2659" t="s">
        <v>49</v>
      </c>
      <c r="N2659" t="s">
        <v>70</v>
      </c>
      <c r="O2659" t="str">
        <f t="shared" si="123"/>
        <v/>
      </c>
      <c r="P2659" t="str">
        <f t="shared" si="124"/>
        <v>140 минут +</v>
      </c>
      <c r="Q2659" t="str">
        <f>VLOOKUP(L2659,[1]Лист1!$A:$B,2,0)</f>
        <v>Comedies</v>
      </c>
      <c r="R2659" s="5" t="str">
        <f t="shared" si="125"/>
        <v>2019</v>
      </c>
    </row>
    <row r="2660" spans="1:18" x14ac:dyDescent="0.25">
      <c r="A2660" s="4">
        <v>2658</v>
      </c>
      <c r="B2660" t="s">
        <v>7637</v>
      </c>
      <c r="C2660" t="s">
        <v>22756</v>
      </c>
      <c r="D2660" t="s">
        <v>7638</v>
      </c>
      <c r="E2660" t="s">
        <v>7639</v>
      </c>
      <c r="F2660" t="s">
        <v>16</v>
      </c>
      <c r="G2660" s="1">
        <v>43732</v>
      </c>
      <c r="H2660">
        <v>2019</v>
      </c>
      <c r="I2660" t="s">
        <v>270</v>
      </c>
      <c r="J2660">
        <v>106</v>
      </c>
      <c r="K2660" t="s">
        <v>237</v>
      </c>
      <c r="L2660" t="s">
        <v>237</v>
      </c>
      <c r="M2660">
        <v>0</v>
      </c>
      <c r="N2660">
        <v>0</v>
      </c>
      <c r="O2660" t="str">
        <f t="shared" si="123"/>
        <v/>
      </c>
      <c r="P2660" t="str">
        <f t="shared" si="124"/>
        <v>100 - 120 минут</v>
      </c>
      <c r="Q2660" t="str">
        <f>VLOOKUP(L2660,[1]Лист1!$A:$B,2,0)</f>
        <v>Action &amp; Adventure</v>
      </c>
      <c r="R2660" s="5" t="str">
        <f t="shared" si="125"/>
        <v>2019</v>
      </c>
    </row>
    <row r="2661" spans="1:18" x14ac:dyDescent="0.25">
      <c r="A2661" s="4">
        <v>2659</v>
      </c>
      <c r="B2661" t="s">
        <v>7640</v>
      </c>
      <c r="C2661" t="s">
        <v>22756</v>
      </c>
      <c r="D2661" t="s">
        <v>7641</v>
      </c>
      <c r="E2661" t="s">
        <v>3339</v>
      </c>
      <c r="F2661" t="s">
        <v>16</v>
      </c>
      <c r="G2661" s="1">
        <v>43732</v>
      </c>
      <c r="H2661">
        <v>2019</v>
      </c>
      <c r="I2661" t="s">
        <v>23</v>
      </c>
      <c r="J2661">
        <v>58</v>
      </c>
      <c r="K2661" t="s">
        <v>733</v>
      </c>
      <c r="L2661" t="s">
        <v>733</v>
      </c>
      <c r="M2661">
        <v>0</v>
      </c>
      <c r="N2661">
        <v>0</v>
      </c>
      <c r="O2661" t="str">
        <f t="shared" si="123"/>
        <v/>
      </c>
      <c r="P2661" t="str">
        <f t="shared" si="124"/>
        <v>40 - 60 минут</v>
      </c>
      <c r="Q2661" t="str">
        <f>VLOOKUP(L2661,[1]Лист1!$A:$B,2,0)</f>
        <v>Stand-Up</v>
      </c>
      <c r="R2661" s="5" t="str">
        <f t="shared" si="125"/>
        <v>2019</v>
      </c>
    </row>
    <row r="2662" spans="1:18" x14ac:dyDescent="0.25">
      <c r="A2662" s="4">
        <v>2660</v>
      </c>
      <c r="B2662" t="s">
        <v>7642</v>
      </c>
      <c r="C2662" t="s">
        <v>22756</v>
      </c>
      <c r="D2662" t="s">
        <v>7643</v>
      </c>
      <c r="E2662" t="s">
        <v>7644</v>
      </c>
      <c r="F2662" t="s">
        <v>67</v>
      </c>
      <c r="G2662" s="1">
        <v>43731</v>
      </c>
      <c r="H2662">
        <v>2019</v>
      </c>
      <c r="I2662" t="s">
        <v>23</v>
      </c>
      <c r="J2662">
        <v>152</v>
      </c>
      <c r="K2662" t="s">
        <v>454</v>
      </c>
      <c r="L2662" t="s">
        <v>62</v>
      </c>
      <c r="M2662" t="s">
        <v>63</v>
      </c>
      <c r="N2662" t="s">
        <v>49</v>
      </c>
      <c r="O2662" t="str">
        <f t="shared" si="123"/>
        <v/>
      </c>
      <c r="P2662" t="str">
        <f t="shared" si="124"/>
        <v>140 минут +</v>
      </c>
      <c r="Q2662" t="str">
        <f>VLOOKUP(L2662,[1]Лист1!$A:$B,2,0)</f>
        <v>Comedies</v>
      </c>
      <c r="R2662" s="5" t="str">
        <f t="shared" si="125"/>
        <v>2019</v>
      </c>
    </row>
    <row r="2663" spans="1:18" x14ac:dyDescent="0.25">
      <c r="A2663" s="4">
        <v>2661</v>
      </c>
      <c r="B2663" t="s">
        <v>7645</v>
      </c>
      <c r="C2663" t="s">
        <v>22756</v>
      </c>
      <c r="D2663" t="s">
        <v>7646</v>
      </c>
      <c r="E2663" t="s">
        <v>7647</v>
      </c>
      <c r="F2663" t="s">
        <v>16</v>
      </c>
      <c r="G2663" s="1">
        <v>43731</v>
      </c>
      <c r="H2663">
        <v>2018</v>
      </c>
      <c r="I2663" t="s">
        <v>23</v>
      </c>
      <c r="J2663">
        <v>87</v>
      </c>
      <c r="K2663" t="s">
        <v>2686</v>
      </c>
      <c r="L2663" t="s">
        <v>62</v>
      </c>
      <c r="M2663" t="s">
        <v>48</v>
      </c>
      <c r="N2663" t="s">
        <v>49</v>
      </c>
      <c r="O2663" t="str">
        <f t="shared" si="123"/>
        <v/>
      </c>
      <c r="P2663" t="str">
        <f t="shared" si="124"/>
        <v>80 - 100 минут</v>
      </c>
      <c r="Q2663" t="str">
        <f>VLOOKUP(L2663,[1]Лист1!$A:$B,2,0)</f>
        <v>Comedies</v>
      </c>
      <c r="R2663" s="5" t="str">
        <f t="shared" si="125"/>
        <v>2019</v>
      </c>
    </row>
    <row r="2664" spans="1:18" x14ac:dyDescent="0.25">
      <c r="A2664" s="4">
        <v>2662</v>
      </c>
      <c r="B2664" t="s">
        <v>7648</v>
      </c>
      <c r="C2664" t="s">
        <v>22756</v>
      </c>
      <c r="D2664" t="s">
        <v>7649</v>
      </c>
      <c r="E2664" t="s">
        <v>7650</v>
      </c>
      <c r="F2664" t="s">
        <v>67</v>
      </c>
      <c r="G2664" s="1">
        <v>43730</v>
      </c>
      <c r="H2664">
        <v>2009</v>
      </c>
      <c r="I2664" t="s">
        <v>23</v>
      </c>
      <c r="J2664">
        <v>121</v>
      </c>
      <c r="K2664" t="s">
        <v>46</v>
      </c>
      <c r="L2664" t="s">
        <v>47</v>
      </c>
      <c r="M2664" t="s">
        <v>48</v>
      </c>
      <c r="N2664" t="s">
        <v>49</v>
      </c>
      <c r="O2664" t="str">
        <f t="shared" si="123"/>
        <v/>
      </c>
      <c r="P2664" t="str">
        <f t="shared" si="124"/>
        <v>120 - 140 минут</v>
      </c>
      <c r="Q2664" t="str">
        <f>VLOOKUP(L2664,[1]Лист1!$A:$B,2,0)</f>
        <v>Dramas</v>
      </c>
      <c r="R2664" s="5" t="str">
        <f t="shared" si="125"/>
        <v>2019</v>
      </c>
    </row>
    <row r="2665" spans="1:18" x14ac:dyDescent="0.25">
      <c r="A2665" s="4">
        <v>2663</v>
      </c>
      <c r="B2665" t="s">
        <v>7651</v>
      </c>
      <c r="C2665" t="s">
        <v>22756</v>
      </c>
      <c r="D2665" t="s">
        <v>7652</v>
      </c>
      <c r="E2665" t="s">
        <v>7653</v>
      </c>
      <c r="F2665" t="s">
        <v>16</v>
      </c>
      <c r="G2665" s="1">
        <v>43728</v>
      </c>
      <c r="H2665">
        <v>2019</v>
      </c>
      <c r="I2665" t="s">
        <v>23</v>
      </c>
      <c r="J2665">
        <v>83</v>
      </c>
      <c r="K2665" t="s">
        <v>62</v>
      </c>
      <c r="L2665" t="s">
        <v>62</v>
      </c>
      <c r="M2665">
        <v>0</v>
      </c>
      <c r="N2665">
        <v>0</v>
      </c>
      <c r="O2665" t="str">
        <f t="shared" si="123"/>
        <v/>
      </c>
      <c r="P2665" t="str">
        <f t="shared" si="124"/>
        <v>80 - 100 минут</v>
      </c>
      <c r="Q2665" t="str">
        <f>VLOOKUP(L2665,[1]Лист1!$A:$B,2,0)</f>
        <v>Comedies</v>
      </c>
      <c r="R2665" s="5" t="str">
        <f t="shared" si="125"/>
        <v>2019</v>
      </c>
    </row>
    <row r="2666" spans="1:18" x14ac:dyDescent="0.25">
      <c r="A2666" s="4">
        <v>2664</v>
      </c>
      <c r="B2666" t="s">
        <v>7654</v>
      </c>
      <c r="C2666" t="s">
        <v>22757</v>
      </c>
      <c r="D2666" t="s">
        <v>7655</v>
      </c>
      <c r="E2666" t="s">
        <v>7656</v>
      </c>
      <c r="F2666" t="s">
        <v>400</v>
      </c>
      <c r="G2666" s="1">
        <v>43728</v>
      </c>
      <c r="H2666">
        <v>2019</v>
      </c>
      <c r="I2666" t="s">
        <v>23</v>
      </c>
      <c r="J2666">
        <v>1</v>
      </c>
      <c r="K2666" t="s">
        <v>1031</v>
      </c>
      <c r="L2666" t="s">
        <v>56</v>
      </c>
      <c r="M2666" t="s">
        <v>105</v>
      </c>
      <c r="N2666" t="s">
        <v>26</v>
      </c>
      <c r="O2666" t="str">
        <f t="shared" si="123"/>
        <v>1 сезон</v>
      </c>
      <c r="P2666" t="str">
        <f t="shared" si="124"/>
        <v/>
      </c>
      <c r="Q2666" t="str">
        <f>VLOOKUP(L2666,[1]Лист1!$A:$B,2,0)</f>
        <v>International</v>
      </c>
      <c r="R2666" s="5" t="str">
        <f t="shared" si="125"/>
        <v>2019</v>
      </c>
    </row>
    <row r="2667" spans="1:18" x14ac:dyDescent="0.25">
      <c r="A2667" s="4">
        <v>2665</v>
      </c>
      <c r="B2667" t="s">
        <v>7657</v>
      </c>
      <c r="C2667" t="s">
        <v>22757</v>
      </c>
      <c r="D2667" t="s">
        <v>7658</v>
      </c>
      <c r="E2667" t="s">
        <v>7659</v>
      </c>
      <c r="F2667" t="s">
        <v>400</v>
      </c>
      <c r="G2667" s="1">
        <v>43728</v>
      </c>
      <c r="H2667">
        <v>2019</v>
      </c>
      <c r="I2667" t="s">
        <v>23</v>
      </c>
      <c r="J2667">
        <v>1</v>
      </c>
      <c r="K2667" t="s">
        <v>314</v>
      </c>
      <c r="L2667" t="s">
        <v>160</v>
      </c>
      <c r="M2667" t="s">
        <v>194</v>
      </c>
      <c r="N2667" t="s">
        <v>168</v>
      </c>
      <c r="O2667" t="str">
        <f t="shared" si="123"/>
        <v>1 сезон</v>
      </c>
      <c r="P2667" t="str">
        <f t="shared" si="124"/>
        <v/>
      </c>
      <c r="Q2667" t="str">
        <f>VLOOKUP(L2667,[1]Лист1!$A:$B,2,0)</f>
        <v>International</v>
      </c>
      <c r="R2667" s="5" t="str">
        <f t="shared" si="125"/>
        <v>2019</v>
      </c>
    </row>
    <row r="2668" spans="1:18" x14ac:dyDescent="0.25">
      <c r="A2668" s="4">
        <v>2666</v>
      </c>
      <c r="B2668" t="s">
        <v>7660</v>
      </c>
      <c r="C2668" t="s">
        <v>22756</v>
      </c>
      <c r="D2668" t="s">
        <v>7661</v>
      </c>
      <c r="E2668" t="s">
        <v>2942</v>
      </c>
      <c r="F2668" t="s">
        <v>2753</v>
      </c>
      <c r="G2668" s="1">
        <v>43728</v>
      </c>
      <c r="H2668">
        <v>2018</v>
      </c>
      <c r="I2668" t="s">
        <v>23</v>
      </c>
      <c r="J2668">
        <v>111</v>
      </c>
      <c r="K2668" t="s">
        <v>224</v>
      </c>
      <c r="L2668" t="s">
        <v>62</v>
      </c>
      <c r="M2668" t="s">
        <v>49</v>
      </c>
      <c r="N2668">
        <v>0</v>
      </c>
      <c r="O2668" t="str">
        <f t="shared" si="123"/>
        <v/>
      </c>
      <c r="P2668" t="str">
        <f t="shared" si="124"/>
        <v>100 - 120 минут</v>
      </c>
      <c r="Q2668" t="str">
        <f>VLOOKUP(L2668,[1]Лист1!$A:$B,2,0)</f>
        <v>Comedies</v>
      </c>
      <c r="R2668" s="5" t="str">
        <f t="shared" si="125"/>
        <v>2019</v>
      </c>
    </row>
    <row r="2669" spans="1:18" x14ac:dyDescent="0.25">
      <c r="A2669" s="4">
        <v>2667</v>
      </c>
      <c r="B2669" t="s">
        <v>7662</v>
      </c>
      <c r="C2669" t="s">
        <v>22756</v>
      </c>
      <c r="D2669" t="s">
        <v>7663</v>
      </c>
      <c r="E2669" t="s">
        <v>3455</v>
      </c>
      <c r="F2669" t="s">
        <v>16</v>
      </c>
      <c r="G2669" s="1">
        <v>43718</v>
      </c>
      <c r="H2669">
        <v>2019</v>
      </c>
      <c r="I2669" t="s">
        <v>23</v>
      </c>
      <c r="J2669">
        <v>67</v>
      </c>
      <c r="K2669" t="s">
        <v>733</v>
      </c>
      <c r="L2669" t="s">
        <v>733</v>
      </c>
      <c r="M2669">
        <v>0</v>
      </c>
      <c r="N2669">
        <v>0</v>
      </c>
      <c r="O2669" t="str">
        <f t="shared" si="123"/>
        <v/>
      </c>
      <c r="P2669" t="str">
        <f t="shared" si="124"/>
        <v>60 - 80 минут</v>
      </c>
      <c r="Q2669" t="str">
        <f>VLOOKUP(L2669,[1]Лист1!$A:$B,2,0)</f>
        <v>Stand-Up</v>
      </c>
      <c r="R2669" s="5" t="str">
        <f t="shared" si="125"/>
        <v>2019</v>
      </c>
    </row>
    <row r="2670" spans="1:18" x14ac:dyDescent="0.25">
      <c r="A2670" s="4">
        <v>2668</v>
      </c>
      <c r="B2670" t="s">
        <v>7664</v>
      </c>
      <c r="C2670" t="s">
        <v>22756</v>
      </c>
      <c r="D2670" t="s">
        <v>7665</v>
      </c>
      <c r="E2670" t="s">
        <v>7666</v>
      </c>
      <c r="F2670" t="s">
        <v>67</v>
      </c>
      <c r="G2670" s="1">
        <v>43727</v>
      </c>
      <c r="H2670">
        <v>2019</v>
      </c>
      <c r="I2670" t="s">
        <v>23</v>
      </c>
      <c r="J2670">
        <v>171</v>
      </c>
      <c r="K2670" t="s">
        <v>463</v>
      </c>
      <c r="L2670" t="s">
        <v>47</v>
      </c>
      <c r="M2670" t="s">
        <v>49</v>
      </c>
      <c r="N2670" t="s">
        <v>143</v>
      </c>
      <c r="O2670" t="str">
        <f t="shared" si="123"/>
        <v/>
      </c>
      <c r="P2670" t="str">
        <f t="shared" si="124"/>
        <v>140 минут +</v>
      </c>
      <c r="Q2670" t="str">
        <f>VLOOKUP(L2670,[1]Лист1!$A:$B,2,0)</f>
        <v>Dramas</v>
      </c>
      <c r="R2670" s="5" t="str">
        <f t="shared" si="125"/>
        <v>2019</v>
      </c>
    </row>
    <row r="2671" spans="1:18" x14ac:dyDescent="0.25">
      <c r="A2671" s="4">
        <v>2669</v>
      </c>
      <c r="B2671" t="s">
        <v>7667</v>
      </c>
      <c r="C2671" t="s">
        <v>22756</v>
      </c>
      <c r="D2671" t="s">
        <v>7668</v>
      </c>
      <c r="E2671" t="s">
        <v>5077</v>
      </c>
      <c r="F2671" t="s">
        <v>53</v>
      </c>
      <c r="G2671" s="1">
        <v>43725</v>
      </c>
      <c r="H2671">
        <v>2019</v>
      </c>
      <c r="I2671" t="s">
        <v>23</v>
      </c>
      <c r="J2671">
        <v>88</v>
      </c>
      <c r="K2671" t="s">
        <v>237</v>
      </c>
      <c r="L2671" t="s">
        <v>237</v>
      </c>
      <c r="M2671">
        <v>0</v>
      </c>
      <c r="N2671">
        <v>0</v>
      </c>
      <c r="O2671" t="str">
        <f t="shared" si="123"/>
        <v/>
      </c>
      <c r="P2671" t="str">
        <f t="shared" si="124"/>
        <v>80 - 100 минут</v>
      </c>
      <c r="Q2671" t="str">
        <f>VLOOKUP(L2671,[1]Лист1!$A:$B,2,0)</f>
        <v>Action &amp; Adventure</v>
      </c>
      <c r="R2671" s="5" t="str">
        <f t="shared" si="125"/>
        <v>2019</v>
      </c>
    </row>
    <row r="2672" spans="1:18" x14ac:dyDescent="0.25">
      <c r="A2672" s="4">
        <v>2670</v>
      </c>
      <c r="B2672" t="s">
        <v>7669</v>
      </c>
      <c r="C2672" t="s">
        <v>22756</v>
      </c>
      <c r="D2672" t="s">
        <v>7670</v>
      </c>
      <c r="E2672" t="s">
        <v>7671</v>
      </c>
      <c r="F2672" t="s">
        <v>16</v>
      </c>
      <c r="G2672" s="1">
        <v>43725</v>
      </c>
      <c r="H2672">
        <v>2012</v>
      </c>
      <c r="I2672" t="s">
        <v>23</v>
      </c>
      <c r="J2672">
        <v>76</v>
      </c>
      <c r="K2672" t="s">
        <v>733</v>
      </c>
      <c r="L2672" t="s">
        <v>733</v>
      </c>
      <c r="M2672">
        <v>0</v>
      </c>
      <c r="N2672">
        <v>0</v>
      </c>
      <c r="O2672" t="str">
        <f t="shared" si="123"/>
        <v/>
      </c>
      <c r="P2672" t="str">
        <f t="shared" si="124"/>
        <v>60 - 80 минут</v>
      </c>
      <c r="Q2672" t="str">
        <f>VLOOKUP(L2672,[1]Лист1!$A:$B,2,0)</f>
        <v>Stand-Up</v>
      </c>
      <c r="R2672" s="5" t="str">
        <f t="shared" si="125"/>
        <v>2019</v>
      </c>
    </row>
    <row r="2673" spans="1:18" x14ac:dyDescent="0.25">
      <c r="A2673" s="4">
        <v>2671</v>
      </c>
      <c r="B2673" t="s">
        <v>7672</v>
      </c>
      <c r="C2673" t="s">
        <v>22756</v>
      </c>
      <c r="D2673" t="s">
        <v>7673</v>
      </c>
      <c r="E2673" t="s">
        <v>1789</v>
      </c>
      <c r="F2673" t="s">
        <v>16</v>
      </c>
      <c r="G2673" s="1">
        <v>43723</v>
      </c>
      <c r="H2673">
        <v>2019</v>
      </c>
      <c r="I2673" t="s">
        <v>39</v>
      </c>
      <c r="J2673">
        <v>64</v>
      </c>
      <c r="K2673" t="s">
        <v>818</v>
      </c>
      <c r="L2673" t="s">
        <v>18</v>
      </c>
      <c r="M2673" t="s">
        <v>49</v>
      </c>
      <c r="N2673" t="s">
        <v>70</v>
      </c>
      <c r="O2673" t="str">
        <f t="shared" si="123"/>
        <v/>
      </c>
      <c r="P2673" t="str">
        <f t="shared" si="124"/>
        <v>60 - 80 минут</v>
      </c>
      <c r="Q2673" t="str">
        <f>VLOOKUP(L2673,[1]Лист1!$A:$B,2,0)</f>
        <v>Documentaries</v>
      </c>
      <c r="R2673" s="5" t="str">
        <f t="shared" si="125"/>
        <v>2019</v>
      </c>
    </row>
    <row r="2674" spans="1:18" x14ac:dyDescent="0.25">
      <c r="A2674" s="4">
        <v>2672</v>
      </c>
      <c r="B2674" t="s">
        <v>7674</v>
      </c>
      <c r="C2674" t="s">
        <v>22756</v>
      </c>
      <c r="D2674" t="s">
        <v>7675</v>
      </c>
      <c r="E2674" t="s">
        <v>3652</v>
      </c>
      <c r="F2674" t="s">
        <v>16</v>
      </c>
      <c r="G2674" s="1">
        <v>43723</v>
      </c>
      <c r="H2674">
        <v>2006</v>
      </c>
      <c r="I2674" t="s">
        <v>54</v>
      </c>
      <c r="J2674">
        <v>94</v>
      </c>
      <c r="K2674" t="s">
        <v>18</v>
      </c>
      <c r="L2674" t="s">
        <v>18</v>
      </c>
      <c r="M2674">
        <v>0</v>
      </c>
      <c r="N2674">
        <v>0</v>
      </c>
      <c r="O2674" t="str">
        <f t="shared" si="123"/>
        <v/>
      </c>
      <c r="P2674" t="str">
        <f t="shared" si="124"/>
        <v>80 - 100 минут</v>
      </c>
      <c r="Q2674" t="str">
        <f>VLOOKUP(L2674,[1]Лист1!$A:$B,2,0)</f>
        <v>Documentaries</v>
      </c>
      <c r="R2674" s="5" t="str">
        <f t="shared" si="125"/>
        <v>2019</v>
      </c>
    </row>
    <row r="2675" spans="1:18" x14ac:dyDescent="0.25">
      <c r="A2675" s="4">
        <v>2673</v>
      </c>
      <c r="B2675" t="s">
        <v>7676</v>
      </c>
      <c r="C2675" t="s">
        <v>22756</v>
      </c>
      <c r="D2675" t="s">
        <v>7677</v>
      </c>
      <c r="E2675" t="s">
        <v>7631</v>
      </c>
      <c r="F2675" t="s">
        <v>67</v>
      </c>
      <c r="G2675" s="1">
        <v>43722</v>
      </c>
      <c r="H2675">
        <v>2019</v>
      </c>
      <c r="I2675" t="s">
        <v>54</v>
      </c>
      <c r="J2675">
        <v>157</v>
      </c>
      <c r="K2675" t="s">
        <v>217</v>
      </c>
      <c r="L2675" t="s">
        <v>62</v>
      </c>
      <c r="M2675" t="s">
        <v>49</v>
      </c>
      <c r="N2675" t="s">
        <v>70</v>
      </c>
      <c r="O2675" t="str">
        <f t="shared" si="123"/>
        <v/>
      </c>
      <c r="P2675" t="str">
        <f t="shared" si="124"/>
        <v>140 минут +</v>
      </c>
      <c r="Q2675" t="str">
        <f>VLOOKUP(L2675,[1]Лист1!$A:$B,2,0)</f>
        <v>Comedies</v>
      </c>
      <c r="R2675" s="5" t="str">
        <f t="shared" si="125"/>
        <v>2019</v>
      </c>
    </row>
    <row r="2676" spans="1:18" x14ac:dyDescent="0.25">
      <c r="A2676" s="4">
        <v>2674</v>
      </c>
      <c r="B2676" t="s">
        <v>7678</v>
      </c>
      <c r="C2676" t="s">
        <v>22756</v>
      </c>
      <c r="D2676" t="s">
        <v>7679</v>
      </c>
      <c r="E2676" t="s">
        <v>7680</v>
      </c>
      <c r="F2676" t="s">
        <v>16</v>
      </c>
      <c r="G2676" s="1">
        <v>43722</v>
      </c>
      <c r="H2676">
        <v>2019</v>
      </c>
      <c r="I2676" t="s">
        <v>39</v>
      </c>
      <c r="J2676">
        <v>83</v>
      </c>
      <c r="K2676" t="s">
        <v>128</v>
      </c>
      <c r="L2676" t="s">
        <v>18</v>
      </c>
      <c r="M2676" t="s">
        <v>49</v>
      </c>
      <c r="N2676">
        <v>0</v>
      </c>
      <c r="O2676" t="str">
        <f t="shared" si="123"/>
        <v/>
      </c>
      <c r="P2676" t="str">
        <f t="shared" si="124"/>
        <v>80 - 100 минут</v>
      </c>
      <c r="Q2676" t="str">
        <f>VLOOKUP(L2676,[1]Лист1!$A:$B,2,0)</f>
        <v>Documentaries</v>
      </c>
      <c r="R2676" s="5" t="str">
        <f t="shared" si="125"/>
        <v>2019</v>
      </c>
    </row>
    <row r="2677" spans="1:18" x14ac:dyDescent="0.25">
      <c r="A2677" s="4">
        <v>2675</v>
      </c>
      <c r="B2677" t="s">
        <v>7681</v>
      </c>
      <c r="C2677" t="s">
        <v>22756</v>
      </c>
      <c r="D2677" t="s">
        <v>7682</v>
      </c>
      <c r="E2677" t="s">
        <v>7683</v>
      </c>
      <c r="F2677" t="s">
        <v>16</v>
      </c>
      <c r="G2677" s="1">
        <v>43721</v>
      </c>
      <c r="H2677">
        <v>2019</v>
      </c>
      <c r="I2677" t="s">
        <v>23</v>
      </c>
      <c r="J2677">
        <v>65</v>
      </c>
      <c r="K2677" t="s">
        <v>18</v>
      </c>
      <c r="L2677" t="s">
        <v>18</v>
      </c>
      <c r="M2677">
        <v>0</v>
      </c>
      <c r="N2677">
        <v>0</v>
      </c>
      <c r="O2677" t="str">
        <f t="shared" si="123"/>
        <v/>
      </c>
      <c r="P2677" t="str">
        <f t="shared" si="124"/>
        <v>60 - 80 минут</v>
      </c>
      <c r="Q2677" t="str">
        <f>VLOOKUP(L2677,[1]Лист1!$A:$B,2,0)</f>
        <v>Documentaries</v>
      </c>
      <c r="R2677" s="5" t="str">
        <f t="shared" si="125"/>
        <v>2019</v>
      </c>
    </row>
    <row r="2678" spans="1:18" x14ac:dyDescent="0.25">
      <c r="A2678" s="4">
        <v>2676</v>
      </c>
      <c r="B2678" t="s">
        <v>7684</v>
      </c>
      <c r="C2678" t="s">
        <v>22756</v>
      </c>
      <c r="D2678" t="s">
        <v>7685</v>
      </c>
      <c r="E2678" t="s">
        <v>2934</v>
      </c>
      <c r="F2678" t="s">
        <v>2753</v>
      </c>
      <c r="G2678" s="1">
        <v>43721</v>
      </c>
      <c r="H2678">
        <v>2018</v>
      </c>
      <c r="I2678" t="s">
        <v>54</v>
      </c>
      <c r="J2678">
        <v>105</v>
      </c>
      <c r="K2678" t="s">
        <v>224</v>
      </c>
      <c r="L2678" t="s">
        <v>62</v>
      </c>
      <c r="M2678" t="s">
        <v>49</v>
      </c>
      <c r="N2678">
        <v>0</v>
      </c>
      <c r="O2678" t="str">
        <f t="shared" si="123"/>
        <v/>
      </c>
      <c r="P2678" t="str">
        <f t="shared" si="124"/>
        <v>100 - 120 минут</v>
      </c>
      <c r="Q2678" t="str">
        <f>VLOOKUP(L2678,[1]Лист1!$A:$B,2,0)</f>
        <v>Comedies</v>
      </c>
      <c r="R2678" s="5" t="str">
        <f t="shared" si="125"/>
        <v>2019</v>
      </c>
    </row>
    <row r="2679" spans="1:18" x14ac:dyDescent="0.25">
      <c r="A2679" s="4">
        <v>2677</v>
      </c>
      <c r="B2679" t="s">
        <v>7686</v>
      </c>
      <c r="C2679" t="s">
        <v>22756</v>
      </c>
      <c r="D2679" t="s">
        <v>7687</v>
      </c>
      <c r="E2679" t="s">
        <v>7688</v>
      </c>
      <c r="F2679" t="s">
        <v>241</v>
      </c>
      <c r="G2679" s="1">
        <v>43721</v>
      </c>
      <c r="H2679">
        <v>2019</v>
      </c>
      <c r="I2679" t="s">
        <v>54</v>
      </c>
      <c r="J2679">
        <v>107</v>
      </c>
      <c r="K2679" t="s">
        <v>463</v>
      </c>
      <c r="L2679" t="s">
        <v>47</v>
      </c>
      <c r="M2679" t="s">
        <v>49</v>
      </c>
      <c r="N2679" t="s">
        <v>143</v>
      </c>
      <c r="O2679" t="str">
        <f t="shared" si="123"/>
        <v/>
      </c>
      <c r="P2679" t="str">
        <f t="shared" si="124"/>
        <v>100 - 120 минут</v>
      </c>
      <c r="Q2679" t="str">
        <f>VLOOKUP(L2679,[1]Лист1!$A:$B,2,0)</f>
        <v>Dramas</v>
      </c>
      <c r="R2679" s="5" t="str">
        <f t="shared" si="125"/>
        <v>2019</v>
      </c>
    </row>
    <row r="2680" spans="1:18" x14ac:dyDescent="0.25">
      <c r="A2680" s="4">
        <v>2678</v>
      </c>
      <c r="B2680" t="s">
        <v>7689</v>
      </c>
      <c r="C2680" t="s">
        <v>22756</v>
      </c>
      <c r="D2680" t="s">
        <v>7690</v>
      </c>
      <c r="E2680" t="s">
        <v>7691</v>
      </c>
      <c r="F2680" t="s">
        <v>16</v>
      </c>
      <c r="G2680" s="1">
        <v>43721</v>
      </c>
      <c r="H2680">
        <v>2019</v>
      </c>
      <c r="I2680" t="s">
        <v>39</v>
      </c>
      <c r="J2680">
        <v>103</v>
      </c>
      <c r="K2680" t="s">
        <v>4405</v>
      </c>
      <c r="L2680" t="s">
        <v>41</v>
      </c>
      <c r="M2680" t="s">
        <v>42</v>
      </c>
      <c r="N2680" t="s">
        <v>143</v>
      </c>
      <c r="O2680" t="str">
        <f t="shared" si="123"/>
        <v/>
      </c>
      <c r="P2680" t="str">
        <f t="shared" si="124"/>
        <v>100 - 120 минут</v>
      </c>
      <c r="Q2680" t="str">
        <f>VLOOKUP(L2680,[1]Лист1!$A:$B,2,0)</f>
        <v>Kids</v>
      </c>
      <c r="R2680" s="5" t="str">
        <f t="shared" si="125"/>
        <v>2019</v>
      </c>
    </row>
    <row r="2681" spans="1:18" x14ac:dyDescent="0.25">
      <c r="A2681" s="4">
        <v>2679</v>
      </c>
      <c r="B2681" t="s">
        <v>7692</v>
      </c>
      <c r="C2681" t="s">
        <v>22757</v>
      </c>
      <c r="D2681" t="s">
        <v>7693</v>
      </c>
      <c r="E2681" t="s">
        <v>85</v>
      </c>
      <c r="F2681" t="s">
        <v>1563</v>
      </c>
      <c r="G2681" s="1">
        <v>43726</v>
      </c>
      <c r="H2681">
        <v>2019</v>
      </c>
      <c r="I2681" t="s">
        <v>54</v>
      </c>
      <c r="J2681">
        <v>1</v>
      </c>
      <c r="K2681" t="s">
        <v>946</v>
      </c>
      <c r="L2681" t="s">
        <v>160</v>
      </c>
      <c r="M2681" t="s">
        <v>185</v>
      </c>
      <c r="N2681" t="s">
        <v>193</v>
      </c>
      <c r="O2681" t="str">
        <f t="shared" si="123"/>
        <v>1 сезон</v>
      </c>
      <c r="P2681" t="str">
        <f t="shared" si="124"/>
        <v/>
      </c>
      <c r="Q2681" t="str">
        <f>VLOOKUP(L2681,[1]Лист1!$A:$B,2,0)</f>
        <v>International</v>
      </c>
      <c r="R2681" s="5" t="str">
        <f t="shared" si="125"/>
        <v>2019</v>
      </c>
    </row>
    <row r="2682" spans="1:18" x14ac:dyDescent="0.25">
      <c r="A2682" s="4">
        <v>2680</v>
      </c>
      <c r="B2682" t="s">
        <v>7694</v>
      </c>
      <c r="C2682" t="s">
        <v>22756</v>
      </c>
      <c r="D2682" t="s">
        <v>7695</v>
      </c>
      <c r="E2682" t="s">
        <v>7696</v>
      </c>
      <c r="F2682" t="s">
        <v>53</v>
      </c>
      <c r="G2682" s="1">
        <v>43718</v>
      </c>
      <c r="H2682">
        <v>2019</v>
      </c>
      <c r="I2682" t="s">
        <v>23</v>
      </c>
      <c r="J2682">
        <v>96</v>
      </c>
      <c r="K2682" t="s">
        <v>128</v>
      </c>
      <c r="L2682" t="s">
        <v>18</v>
      </c>
      <c r="M2682" t="s">
        <v>49</v>
      </c>
      <c r="N2682">
        <v>0</v>
      </c>
      <c r="O2682" t="str">
        <f t="shared" si="123"/>
        <v/>
      </c>
      <c r="P2682" t="str">
        <f t="shared" si="124"/>
        <v>80 - 100 минут</v>
      </c>
      <c r="Q2682" t="str">
        <f>VLOOKUP(L2682,[1]Лист1!$A:$B,2,0)</f>
        <v>Documentaries</v>
      </c>
      <c r="R2682" s="5" t="str">
        <f t="shared" si="125"/>
        <v>2019</v>
      </c>
    </row>
    <row r="2683" spans="1:18" x14ac:dyDescent="0.25">
      <c r="A2683" s="4">
        <v>2681</v>
      </c>
      <c r="B2683" t="s">
        <v>7697</v>
      </c>
      <c r="C2683" t="s">
        <v>22756</v>
      </c>
      <c r="D2683" t="s">
        <v>7698</v>
      </c>
      <c r="E2683" t="s">
        <v>7699</v>
      </c>
      <c r="F2683" t="s">
        <v>67</v>
      </c>
      <c r="G2683" s="1">
        <v>43714</v>
      </c>
      <c r="H2683">
        <v>2019</v>
      </c>
      <c r="I2683" t="s">
        <v>23</v>
      </c>
      <c r="J2683">
        <v>125</v>
      </c>
      <c r="K2683" t="s">
        <v>231</v>
      </c>
      <c r="L2683" t="s">
        <v>47</v>
      </c>
      <c r="M2683" t="s">
        <v>49</v>
      </c>
      <c r="N2683" t="s">
        <v>232</v>
      </c>
      <c r="O2683" t="str">
        <f t="shared" si="123"/>
        <v/>
      </c>
      <c r="P2683" t="str">
        <f t="shared" si="124"/>
        <v>120 - 140 минут</v>
      </c>
      <c r="Q2683" t="str">
        <f>VLOOKUP(L2683,[1]Лист1!$A:$B,2,0)</f>
        <v>Dramas</v>
      </c>
      <c r="R2683" s="5" t="str">
        <f t="shared" si="125"/>
        <v>2019</v>
      </c>
    </row>
    <row r="2684" spans="1:18" x14ac:dyDescent="0.25">
      <c r="A2684" s="4">
        <v>2682</v>
      </c>
      <c r="B2684" t="s">
        <v>7700</v>
      </c>
      <c r="C2684" t="s">
        <v>22756</v>
      </c>
      <c r="D2684" t="s">
        <v>7701</v>
      </c>
      <c r="E2684" t="s">
        <v>7702</v>
      </c>
      <c r="F2684" t="s">
        <v>67</v>
      </c>
      <c r="G2684" s="1">
        <v>43714</v>
      </c>
      <c r="H2684">
        <v>2018</v>
      </c>
      <c r="I2684" t="s">
        <v>23</v>
      </c>
      <c r="J2684">
        <v>142</v>
      </c>
      <c r="K2684" t="s">
        <v>564</v>
      </c>
      <c r="L2684" t="s">
        <v>62</v>
      </c>
      <c r="M2684" t="s">
        <v>63</v>
      </c>
      <c r="N2684" t="s">
        <v>48</v>
      </c>
      <c r="O2684" t="str">
        <f t="shared" si="123"/>
        <v/>
      </c>
      <c r="P2684" t="str">
        <f t="shared" si="124"/>
        <v>140 минут +</v>
      </c>
      <c r="Q2684" t="str">
        <f>VLOOKUP(L2684,[1]Лист1!$A:$B,2,0)</f>
        <v>Comedies</v>
      </c>
      <c r="R2684" s="5" t="str">
        <f t="shared" si="125"/>
        <v>2019</v>
      </c>
    </row>
    <row r="2685" spans="1:18" x14ac:dyDescent="0.25">
      <c r="A2685" s="4">
        <v>2683</v>
      </c>
      <c r="B2685" t="s">
        <v>7703</v>
      </c>
      <c r="C2685" t="s">
        <v>22756</v>
      </c>
      <c r="D2685" t="s">
        <v>7704</v>
      </c>
      <c r="E2685" t="s">
        <v>7705</v>
      </c>
      <c r="F2685" t="s">
        <v>67</v>
      </c>
      <c r="G2685" s="1">
        <v>43714</v>
      </c>
      <c r="H2685">
        <v>2018</v>
      </c>
      <c r="I2685" t="s">
        <v>54</v>
      </c>
      <c r="J2685">
        <v>133</v>
      </c>
      <c r="K2685" t="s">
        <v>2686</v>
      </c>
      <c r="L2685" t="s">
        <v>62</v>
      </c>
      <c r="M2685" t="s">
        <v>48</v>
      </c>
      <c r="N2685" t="s">
        <v>49</v>
      </c>
      <c r="O2685" t="str">
        <f t="shared" si="123"/>
        <v/>
      </c>
      <c r="P2685" t="str">
        <f t="shared" si="124"/>
        <v>120 - 140 минут</v>
      </c>
      <c r="Q2685" t="str">
        <f>VLOOKUP(L2685,[1]Лист1!$A:$B,2,0)</f>
        <v>Comedies</v>
      </c>
      <c r="R2685" s="5" t="str">
        <f t="shared" si="125"/>
        <v>2019</v>
      </c>
    </row>
    <row r="2686" spans="1:18" x14ac:dyDescent="0.25">
      <c r="A2686" s="4">
        <v>2684</v>
      </c>
      <c r="B2686" t="s">
        <v>7706</v>
      </c>
      <c r="C2686" t="s">
        <v>22756</v>
      </c>
      <c r="D2686" t="s">
        <v>7707</v>
      </c>
      <c r="E2686" t="s">
        <v>2925</v>
      </c>
      <c r="F2686" t="s">
        <v>2753</v>
      </c>
      <c r="G2686" s="1">
        <v>43714</v>
      </c>
      <c r="H2686">
        <v>2019</v>
      </c>
      <c r="I2686" t="s">
        <v>54</v>
      </c>
      <c r="J2686">
        <v>100</v>
      </c>
      <c r="K2686" t="s">
        <v>142</v>
      </c>
      <c r="L2686" t="s">
        <v>62</v>
      </c>
      <c r="M2686" t="s">
        <v>49</v>
      </c>
      <c r="N2686" t="s">
        <v>143</v>
      </c>
      <c r="O2686" t="str">
        <f t="shared" si="123"/>
        <v/>
      </c>
      <c r="P2686" t="str">
        <f t="shared" si="124"/>
        <v>100 - 120 минут</v>
      </c>
      <c r="Q2686" t="str">
        <f>VLOOKUP(L2686,[1]Лист1!$A:$B,2,0)</f>
        <v>Comedies</v>
      </c>
      <c r="R2686" s="5" t="str">
        <f t="shared" si="125"/>
        <v>2019</v>
      </c>
    </row>
    <row r="2687" spans="1:18" x14ac:dyDescent="0.25">
      <c r="A2687" s="4">
        <v>2685</v>
      </c>
      <c r="B2687" t="s">
        <v>7708</v>
      </c>
      <c r="C2687" t="s">
        <v>22756</v>
      </c>
      <c r="D2687" t="s">
        <v>7709</v>
      </c>
      <c r="E2687" t="s">
        <v>7710</v>
      </c>
      <c r="F2687" t="s">
        <v>85</v>
      </c>
      <c r="G2687" s="1">
        <v>43707</v>
      </c>
      <c r="H2687">
        <v>2019</v>
      </c>
      <c r="I2687" t="s">
        <v>23</v>
      </c>
      <c r="J2687">
        <v>84</v>
      </c>
      <c r="K2687" t="s">
        <v>224</v>
      </c>
      <c r="L2687" t="s">
        <v>62</v>
      </c>
      <c r="M2687" t="s">
        <v>49</v>
      </c>
      <c r="N2687">
        <v>0</v>
      </c>
      <c r="O2687" t="str">
        <f t="shared" si="123"/>
        <v/>
      </c>
      <c r="P2687" t="str">
        <f t="shared" si="124"/>
        <v>80 - 100 минут</v>
      </c>
      <c r="Q2687" t="str">
        <f>VLOOKUP(L2687,[1]Лист1!$A:$B,2,0)</f>
        <v>Comedies</v>
      </c>
      <c r="R2687" s="5" t="str">
        <f t="shared" si="125"/>
        <v>2019</v>
      </c>
    </row>
    <row r="2688" spans="1:18" x14ac:dyDescent="0.25">
      <c r="A2688" s="4">
        <v>2686</v>
      </c>
      <c r="B2688" t="s">
        <v>7711</v>
      </c>
      <c r="C2688" t="s">
        <v>22756</v>
      </c>
      <c r="D2688" t="s">
        <v>7712</v>
      </c>
      <c r="E2688" t="s">
        <v>7713</v>
      </c>
      <c r="F2688" t="s">
        <v>86</v>
      </c>
      <c r="G2688" s="1">
        <v>43712</v>
      </c>
      <c r="H2688">
        <v>2016</v>
      </c>
      <c r="I2688" t="s">
        <v>54</v>
      </c>
      <c r="J2688">
        <v>128</v>
      </c>
      <c r="K2688" t="s">
        <v>46</v>
      </c>
      <c r="L2688" t="s">
        <v>47</v>
      </c>
      <c r="M2688" t="s">
        <v>48</v>
      </c>
      <c r="N2688" t="s">
        <v>49</v>
      </c>
      <c r="O2688" t="str">
        <f t="shared" si="123"/>
        <v/>
      </c>
      <c r="P2688" t="str">
        <f t="shared" si="124"/>
        <v>120 - 140 минут</v>
      </c>
      <c r="Q2688" t="str">
        <f>VLOOKUP(L2688,[1]Лист1!$A:$B,2,0)</f>
        <v>Dramas</v>
      </c>
      <c r="R2688" s="5" t="str">
        <f t="shared" si="125"/>
        <v>2019</v>
      </c>
    </row>
    <row r="2689" spans="1:18" x14ac:dyDescent="0.25">
      <c r="A2689" s="4">
        <v>2687</v>
      </c>
      <c r="B2689" t="s">
        <v>7714</v>
      </c>
      <c r="C2689" t="s">
        <v>22756</v>
      </c>
      <c r="D2689" t="s">
        <v>7715</v>
      </c>
      <c r="E2689" t="s">
        <v>7716</v>
      </c>
      <c r="F2689" t="s">
        <v>67</v>
      </c>
      <c r="G2689" s="1">
        <v>43712</v>
      </c>
      <c r="H2689">
        <v>2019</v>
      </c>
      <c r="I2689" t="s">
        <v>54</v>
      </c>
      <c r="J2689">
        <v>93</v>
      </c>
      <c r="K2689" t="s">
        <v>454</v>
      </c>
      <c r="L2689" t="s">
        <v>62</v>
      </c>
      <c r="M2689" t="s">
        <v>63</v>
      </c>
      <c r="N2689" t="s">
        <v>49</v>
      </c>
      <c r="O2689" t="str">
        <f t="shared" si="123"/>
        <v/>
      </c>
      <c r="P2689" t="str">
        <f t="shared" si="124"/>
        <v>80 - 100 минут</v>
      </c>
      <c r="Q2689" t="str">
        <f>VLOOKUP(L2689,[1]Лист1!$A:$B,2,0)</f>
        <v>Comedies</v>
      </c>
      <c r="R2689" s="5" t="str">
        <f t="shared" si="125"/>
        <v>2019</v>
      </c>
    </row>
    <row r="2690" spans="1:18" x14ac:dyDescent="0.25">
      <c r="A2690" s="4">
        <v>2688</v>
      </c>
      <c r="B2690" t="s">
        <v>7717</v>
      </c>
      <c r="C2690" t="s">
        <v>22756</v>
      </c>
      <c r="D2690" t="s">
        <v>7718</v>
      </c>
      <c r="E2690" t="s">
        <v>7719</v>
      </c>
      <c r="F2690" t="s">
        <v>38</v>
      </c>
      <c r="G2690" s="1">
        <v>43709</v>
      </c>
      <c r="H2690">
        <v>2012</v>
      </c>
      <c r="I2690" t="s">
        <v>23</v>
      </c>
      <c r="J2690">
        <v>81</v>
      </c>
      <c r="K2690" t="s">
        <v>128</v>
      </c>
      <c r="L2690" t="s">
        <v>18</v>
      </c>
      <c r="M2690" t="s">
        <v>49</v>
      </c>
      <c r="N2690">
        <v>0</v>
      </c>
      <c r="O2690" t="str">
        <f t="shared" si="123"/>
        <v/>
      </c>
      <c r="P2690" t="str">
        <f t="shared" si="124"/>
        <v>80 - 100 минут</v>
      </c>
      <c r="Q2690" t="str">
        <f>VLOOKUP(L2690,[1]Лист1!$A:$B,2,0)</f>
        <v>Documentaries</v>
      </c>
      <c r="R2690" s="5" t="str">
        <f t="shared" si="125"/>
        <v>2019</v>
      </c>
    </row>
    <row r="2691" spans="1:18" x14ac:dyDescent="0.25">
      <c r="A2691" s="4">
        <v>2689</v>
      </c>
      <c r="B2691" t="s">
        <v>7720</v>
      </c>
      <c r="C2691" t="s">
        <v>22757</v>
      </c>
      <c r="D2691" t="s">
        <v>7721</v>
      </c>
      <c r="E2691" t="s">
        <v>7722</v>
      </c>
      <c r="F2691" t="s">
        <v>284</v>
      </c>
      <c r="G2691" s="1">
        <v>43709</v>
      </c>
      <c r="H2691">
        <v>2006</v>
      </c>
      <c r="I2691" t="s">
        <v>54</v>
      </c>
      <c r="J2691">
        <v>9</v>
      </c>
      <c r="K2691" t="s">
        <v>438</v>
      </c>
      <c r="L2691" t="s">
        <v>180</v>
      </c>
      <c r="M2691" t="s">
        <v>26</v>
      </c>
      <c r="N2691">
        <v>0</v>
      </c>
      <c r="O2691" t="str">
        <f t="shared" ref="O2691:O2754" si="126">IF(C2691="Сериал",IF(J2691=1,"1 сезон",IF(AND(J2691&gt;=2,J2691&lt;=4),CONCATENATE(J2691," сезона"),IF(J2691=5,CONCATENATE(J2691," сезонов"),IF(J2691&gt;=6,"более 5 сезонов")))),"")</f>
        <v>более 5 сезонов</v>
      </c>
      <c r="P2691" t="str">
        <f t="shared" ref="P2691:P2754" si="127">IF(C2691="Фильм",IF(J2691&lt;40,"0 - 40 минут",IF(AND(J2691&gt;=40,J2691&lt;60),"40 - 60 минут",IF(AND(J2691&gt;=60,J2691&lt;80),"60 - 80 минут",IF(AND(J2691&gt;=80,J2691&lt;100),"80 - 100 минут",IF(AND(J2691&gt;=100,J2691&lt;120),"100 - 120 минут",IF(AND(J2691&gt;=120,J2691&lt;140),"120 - 140 минут",IF(J2691&gt;=140,"140 минут +",))))))),"")</f>
        <v/>
      </c>
      <c r="Q2691" t="str">
        <f>VLOOKUP(L2691,[1]Лист1!$A:$B,2,0)</f>
        <v>Anime</v>
      </c>
      <c r="R2691" s="5" t="str">
        <f t="shared" ref="R2691:R2754" si="128">TEXT(G2691,"гггг")</f>
        <v>2019</v>
      </c>
    </row>
    <row r="2692" spans="1:18" x14ac:dyDescent="0.25">
      <c r="A2692" s="4">
        <v>2690</v>
      </c>
      <c r="B2692" t="s">
        <v>7723</v>
      </c>
      <c r="C2692" t="s">
        <v>22756</v>
      </c>
      <c r="D2692" t="s">
        <v>7724</v>
      </c>
      <c r="E2692" t="s">
        <v>7725</v>
      </c>
      <c r="F2692" t="s">
        <v>7726</v>
      </c>
      <c r="G2692" s="1">
        <v>43709</v>
      </c>
      <c r="H2692">
        <v>2014</v>
      </c>
      <c r="I2692" t="s">
        <v>23</v>
      </c>
      <c r="J2692">
        <v>82</v>
      </c>
      <c r="K2692" t="s">
        <v>46</v>
      </c>
      <c r="L2692" t="s">
        <v>47</v>
      </c>
      <c r="M2692" t="s">
        <v>48</v>
      </c>
      <c r="N2692" t="s">
        <v>49</v>
      </c>
      <c r="O2692" t="str">
        <f t="shared" si="126"/>
        <v/>
      </c>
      <c r="P2692" t="str">
        <f t="shared" si="127"/>
        <v>80 - 100 минут</v>
      </c>
      <c r="Q2692" t="str">
        <f>VLOOKUP(L2692,[1]Лист1!$A:$B,2,0)</f>
        <v>Dramas</v>
      </c>
      <c r="R2692" s="5" t="str">
        <f t="shared" si="128"/>
        <v>2019</v>
      </c>
    </row>
    <row r="2693" spans="1:18" x14ac:dyDescent="0.25">
      <c r="A2693" s="4">
        <v>2691</v>
      </c>
      <c r="B2693" t="s">
        <v>7727</v>
      </c>
      <c r="C2693" t="s">
        <v>22756</v>
      </c>
      <c r="D2693" t="s">
        <v>7728</v>
      </c>
      <c r="E2693" t="s">
        <v>4199</v>
      </c>
      <c r="F2693" t="s">
        <v>16</v>
      </c>
      <c r="G2693" s="1">
        <v>43709</v>
      </c>
      <c r="H2693">
        <v>2004</v>
      </c>
      <c r="I2693" t="s">
        <v>497</v>
      </c>
      <c r="J2693">
        <v>47</v>
      </c>
      <c r="K2693" t="s">
        <v>41</v>
      </c>
      <c r="L2693" t="s">
        <v>41</v>
      </c>
      <c r="M2693">
        <v>0</v>
      </c>
      <c r="N2693">
        <v>0</v>
      </c>
      <c r="O2693" t="str">
        <f t="shared" si="126"/>
        <v/>
      </c>
      <c r="P2693" t="str">
        <f t="shared" si="127"/>
        <v>40 - 60 минут</v>
      </c>
      <c r="Q2693" t="str">
        <f>VLOOKUP(L2693,[1]Лист1!$A:$B,2,0)</f>
        <v>Kids</v>
      </c>
      <c r="R2693" s="5" t="str">
        <f t="shared" si="128"/>
        <v>2019</v>
      </c>
    </row>
    <row r="2694" spans="1:18" x14ac:dyDescent="0.25">
      <c r="A2694" s="4">
        <v>2692</v>
      </c>
      <c r="B2694" t="s">
        <v>7729</v>
      </c>
      <c r="C2694" t="s">
        <v>22756</v>
      </c>
      <c r="D2694" t="s">
        <v>7730</v>
      </c>
      <c r="E2694" t="s">
        <v>5779</v>
      </c>
      <c r="F2694" t="s">
        <v>2402</v>
      </c>
      <c r="G2694" s="1">
        <v>43709</v>
      </c>
      <c r="H2694">
        <v>2019</v>
      </c>
      <c r="I2694" t="s">
        <v>54</v>
      </c>
      <c r="J2694">
        <v>95</v>
      </c>
      <c r="K2694" t="s">
        <v>224</v>
      </c>
      <c r="L2694" t="s">
        <v>62</v>
      </c>
      <c r="M2694" t="s">
        <v>49</v>
      </c>
      <c r="N2694">
        <v>0</v>
      </c>
      <c r="O2694" t="str">
        <f t="shared" si="126"/>
        <v/>
      </c>
      <c r="P2694" t="str">
        <f t="shared" si="127"/>
        <v>80 - 100 минут</v>
      </c>
      <c r="Q2694" t="str">
        <f>VLOOKUP(L2694,[1]Лист1!$A:$B,2,0)</f>
        <v>Comedies</v>
      </c>
      <c r="R2694" s="5" t="str">
        <f t="shared" si="128"/>
        <v>2019</v>
      </c>
    </row>
    <row r="2695" spans="1:18" x14ac:dyDescent="0.25">
      <c r="A2695" s="4">
        <v>2693</v>
      </c>
      <c r="B2695" t="s">
        <v>7731</v>
      </c>
      <c r="C2695" t="s">
        <v>22756</v>
      </c>
      <c r="D2695" t="s">
        <v>7732</v>
      </c>
      <c r="E2695" t="s">
        <v>3290</v>
      </c>
      <c r="F2695" t="s">
        <v>1143</v>
      </c>
      <c r="G2695" s="1">
        <v>43707</v>
      </c>
      <c r="H2695">
        <v>2018</v>
      </c>
      <c r="I2695" t="s">
        <v>23</v>
      </c>
      <c r="J2695">
        <v>91</v>
      </c>
      <c r="K2695" t="s">
        <v>224</v>
      </c>
      <c r="L2695" t="s">
        <v>62</v>
      </c>
      <c r="M2695" t="s">
        <v>49</v>
      </c>
      <c r="N2695">
        <v>0</v>
      </c>
      <c r="O2695" t="str">
        <f t="shared" si="126"/>
        <v/>
      </c>
      <c r="P2695" t="str">
        <f t="shared" si="127"/>
        <v>80 - 100 минут</v>
      </c>
      <c r="Q2695" t="str">
        <f>VLOOKUP(L2695,[1]Лист1!$A:$B,2,0)</f>
        <v>Comedies</v>
      </c>
      <c r="R2695" s="5" t="str">
        <f t="shared" si="128"/>
        <v>2019</v>
      </c>
    </row>
    <row r="2696" spans="1:18" x14ac:dyDescent="0.25">
      <c r="A2696" s="4">
        <v>2694</v>
      </c>
      <c r="B2696" t="s">
        <v>7733</v>
      </c>
      <c r="C2696" t="s">
        <v>22756</v>
      </c>
      <c r="D2696" t="s">
        <v>7734</v>
      </c>
      <c r="E2696" t="s">
        <v>7735</v>
      </c>
      <c r="F2696" t="s">
        <v>53</v>
      </c>
      <c r="G2696" s="1">
        <v>42901</v>
      </c>
      <c r="H2696">
        <v>2017</v>
      </c>
      <c r="I2696" t="s">
        <v>39</v>
      </c>
      <c r="J2696">
        <v>47</v>
      </c>
      <c r="K2696" t="s">
        <v>18</v>
      </c>
      <c r="L2696" t="s">
        <v>18</v>
      </c>
      <c r="M2696">
        <v>0</v>
      </c>
      <c r="N2696">
        <v>0</v>
      </c>
      <c r="O2696" t="str">
        <f t="shared" si="126"/>
        <v/>
      </c>
      <c r="P2696" t="str">
        <f t="shared" si="127"/>
        <v>40 - 60 минут</v>
      </c>
      <c r="Q2696" t="str">
        <f>VLOOKUP(L2696,[1]Лист1!$A:$B,2,0)</f>
        <v>Documentaries</v>
      </c>
      <c r="R2696" s="5" t="str">
        <f t="shared" si="128"/>
        <v>2017</v>
      </c>
    </row>
    <row r="2697" spans="1:18" x14ac:dyDescent="0.25">
      <c r="A2697" s="4">
        <v>2695</v>
      </c>
      <c r="B2697" t="s">
        <v>7736</v>
      </c>
      <c r="C2697" t="s">
        <v>22756</v>
      </c>
      <c r="D2697" t="s">
        <v>7737</v>
      </c>
      <c r="E2697" t="s">
        <v>7738</v>
      </c>
      <c r="F2697" t="s">
        <v>3514</v>
      </c>
      <c r="G2697" s="1">
        <v>43707</v>
      </c>
      <c r="H2697">
        <v>2019</v>
      </c>
      <c r="I2697" t="s">
        <v>39</v>
      </c>
      <c r="J2697">
        <v>102</v>
      </c>
      <c r="K2697" t="s">
        <v>1428</v>
      </c>
      <c r="L2697" t="s">
        <v>41</v>
      </c>
      <c r="M2697" t="s">
        <v>42</v>
      </c>
      <c r="N2697" t="s">
        <v>63</v>
      </c>
      <c r="O2697" t="str">
        <f t="shared" si="126"/>
        <v/>
      </c>
      <c r="P2697" t="str">
        <f t="shared" si="127"/>
        <v>100 - 120 минут</v>
      </c>
      <c r="Q2697" t="str">
        <f>VLOOKUP(L2697,[1]Лист1!$A:$B,2,0)</f>
        <v>Kids</v>
      </c>
      <c r="R2697" s="5" t="str">
        <f t="shared" si="128"/>
        <v>2019</v>
      </c>
    </row>
    <row r="2698" spans="1:18" x14ac:dyDescent="0.25">
      <c r="A2698" s="4">
        <v>2696</v>
      </c>
      <c r="B2698" t="s">
        <v>7739</v>
      </c>
      <c r="C2698" t="s">
        <v>22757</v>
      </c>
      <c r="D2698" t="s">
        <v>7740</v>
      </c>
      <c r="E2698" t="s">
        <v>85</v>
      </c>
      <c r="F2698" t="s">
        <v>86</v>
      </c>
      <c r="G2698" s="1">
        <v>43707</v>
      </c>
      <c r="H2698">
        <v>2019</v>
      </c>
      <c r="I2698" t="s">
        <v>54</v>
      </c>
      <c r="J2698">
        <v>1</v>
      </c>
      <c r="K2698" t="s">
        <v>174</v>
      </c>
      <c r="L2698" t="s">
        <v>174</v>
      </c>
      <c r="M2698">
        <v>0</v>
      </c>
      <c r="N2698">
        <v>0</v>
      </c>
      <c r="O2698" t="str">
        <f t="shared" si="126"/>
        <v>1 сезон</v>
      </c>
      <c r="P2698" t="str">
        <f t="shared" si="127"/>
        <v/>
      </c>
      <c r="Q2698" t="str">
        <f>VLOOKUP(L2698,[1]Лист1!$A:$B,2,0)</f>
        <v>TV Shows</v>
      </c>
      <c r="R2698" s="5" t="str">
        <f t="shared" si="128"/>
        <v>2019</v>
      </c>
    </row>
    <row r="2699" spans="1:18" x14ac:dyDescent="0.25">
      <c r="A2699" s="4">
        <v>2697</v>
      </c>
      <c r="B2699" t="s">
        <v>7741</v>
      </c>
      <c r="C2699" t="s">
        <v>22756</v>
      </c>
      <c r="D2699" t="s">
        <v>7742</v>
      </c>
      <c r="E2699" t="s">
        <v>7743</v>
      </c>
      <c r="F2699" t="s">
        <v>400</v>
      </c>
      <c r="G2699" s="1">
        <v>43707</v>
      </c>
      <c r="H2699">
        <v>2018</v>
      </c>
      <c r="I2699" t="s">
        <v>23</v>
      </c>
      <c r="J2699">
        <v>100</v>
      </c>
      <c r="K2699" t="s">
        <v>389</v>
      </c>
      <c r="L2699" t="s">
        <v>390</v>
      </c>
      <c r="M2699" t="s">
        <v>232</v>
      </c>
      <c r="N2699">
        <v>0</v>
      </c>
      <c r="O2699" t="str">
        <f t="shared" si="126"/>
        <v/>
      </c>
      <c r="P2699" t="str">
        <f t="shared" si="127"/>
        <v>100 - 120 минут</v>
      </c>
      <c r="Q2699" t="str">
        <f>VLOOKUP(L2699,[1]Лист1!$A:$B,2,0)</f>
        <v>International</v>
      </c>
      <c r="R2699" s="5" t="str">
        <f t="shared" si="128"/>
        <v>2019</v>
      </c>
    </row>
    <row r="2700" spans="1:18" x14ac:dyDescent="0.25">
      <c r="A2700" s="4">
        <v>2698</v>
      </c>
      <c r="B2700" t="s">
        <v>7744</v>
      </c>
      <c r="C2700" t="s">
        <v>22756</v>
      </c>
      <c r="D2700" t="s">
        <v>7745</v>
      </c>
      <c r="E2700" t="s">
        <v>2848</v>
      </c>
      <c r="F2700" t="s">
        <v>16</v>
      </c>
      <c r="G2700" s="1">
        <v>43706</v>
      </c>
      <c r="H2700">
        <v>2019</v>
      </c>
      <c r="I2700" t="s">
        <v>39</v>
      </c>
      <c r="J2700">
        <v>98</v>
      </c>
      <c r="K2700" t="s">
        <v>473</v>
      </c>
      <c r="L2700" t="s">
        <v>62</v>
      </c>
      <c r="M2700" t="s">
        <v>143</v>
      </c>
      <c r="N2700">
        <v>0</v>
      </c>
      <c r="O2700" t="str">
        <f t="shared" si="126"/>
        <v/>
      </c>
      <c r="P2700" t="str">
        <f t="shared" si="127"/>
        <v>80 - 100 минут</v>
      </c>
      <c r="Q2700" t="str">
        <f>VLOOKUP(L2700,[1]Лист1!$A:$B,2,0)</f>
        <v>Comedies</v>
      </c>
      <c r="R2700" s="5" t="str">
        <f t="shared" si="128"/>
        <v>2019</v>
      </c>
    </row>
    <row r="2701" spans="1:18" x14ac:dyDescent="0.25">
      <c r="A2701" s="4">
        <v>2699</v>
      </c>
      <c r="B2701" t="s">
        <v>7746</v>
      </c>
      <c r="C2701" t="s">
        <v>22756</v>
      </c>
      <c r="D2701" t="s">
        <v>7747</v>
      </c>
      <c r="E2701" t="s">
        <v>7748</v>
      </c>
      <c r="F2701" t="s">
        <v>38</v>
      </c>
      <c r="G2701" s="1">
        <v>43706</v>
      </c>
      <c r="H2701">
        <v>2019</v>
      </c>
      <c r="I2701" t="s">
        <v>54</v>
      </c>
      <c r="J2701">
        <v>110</v>
      </c>
      <c r="K2701" t="s">
        <v>2063</v>
      </c>
      <c r="L2701" t="s">
        <v>47</v>
      </c>
      <c r="M2701" t="s">
        <v>779</v>
      </c>
      <c r="N2701" t="s">
        <v>49</v>
      </c>
      <c r="O2701" t="str">
        <f t="shared" si="126"/>
        <v/>
      </c>
      <c r="P2701" t="str">
        <f t="shared" si="127"/>
        <v>100 - 120 минут</v>
      </c>
      <c r="Q2701" t="str">
        <f>VLOOKUP(L2701,[1]Лист1!$A:$B,2,0)</f>
        <v>Dramas</v>
      </c>
      <c r="R2701" s="5" t="str">
        <f t="shared" si="128"/>
        <v>2019</v>
      </c>
    </row>
    <row r="2702" spans="1:18" x14ac:dyDescent="0.25">
      <c r="A2702" s="4">
        <v>2700</v>
      </c>
      <c r="B2702" t="s">
        <v>7749</v>
      </c>
      <c r="C2702" t="s">
        <v>22756</v>
      </c>
      <c r="D2702" t="s">
        <v>7750</v>
      </c>
      <c r="E2702" t="s">
        <v>7751</v>
      </c>
      <c r="F2702" t="s">
        <v>16</v>
      </c>
      <c r="G2702" s="1">
        <v>43705</v>
      </c>
      <c r="H2702">
        <v>2019</v>
      </c>
      <c r="I2702" t="s">
        <v>23</v>
      </c>
      <c r="J2702">
        <v>85</v>
      </c>
      <c r="K2702" t="s">
        <v>277</v>
      </c>
      <c r="L2702" t="s">
        <v>18</v>
      </c>
      <c r="M2702" t="s">
        <v>70</v>
      </c>
      <c r="N2702">
        <v>0</v>
      </c>
      <c r="O2702" t="str">
        <f t="shared" si="126"/>
        <v/>
      </c>
      <c r="P2702" t="str">
        <f t="shared" si="127"/>
        <v>80 - 100 минут</v>
      </c>
      <c r="Q2702" t="str">
        <f>VLOOKUP(L2702,[1]Лист1!$A:$B,2,0)</f>
        <v>Documentaries</v>
      </c>
      <c r="R2702" s="5" t="str">
        <f t="shared" si="128"/>
        <v>2019</v>
      </c>
    </row>
    <row r="2703" spans="1:18" x14ac:dyDescent="0.25">
      <c r="A2703" s="4">
        <v>2701</v>
      </c>
      <c r="B2703" t="s">
        <v>7752</v>
      </c>
      <c r="C2703" t="s">
        <v>22756</v>
      </c>
      <c r="D2703" t="s">
        <v>7753</v>
      </c>
      <c r="E2703" t="s">
        <v>7754</v>
      </c>
      <c r="F2703" t="s">
        <v>16</v>
      </c>
      <c r="G2703" s="1">
        <v>43703</v>
      </c>
      <c r="H2703">
        <v>2019</v>
      </c>
      <c r="I2703" t="s">
        <v>23</v>
      </c>
      <c r="J2703">
        <v>66</v>
      </c>
      <c r="K2703" t="s">
        <v>733</v>
      </c>
      <c r="L2703" t="s">
        <v>733</v>
      </c>
      <c r="M2703">
        <v>0</v>
      </c>
      <c r="N2703">
        <v>0</v>
      </c>
      <c r="O2703" t="str">
        <f t="shared" si="126"/>
        <v/>
      </c>
      <c r="P2703" t="str">
        <f t="shared" si="127"/>
        <v>60 - 80 минут</v>
      </c>
      <c r="Q2703" t="str">
        <f>VLOOKUP(L2703,[1]Лист1!$A:$B,2,0)</f>
        <v>Stand-Up</v>
      </c>
      <c r="R2703" s="5" t="str">
        <f t="shared" si="128"/>
        <v>2019</v>
      </c>
    </row>
    <row r="2704" spans="1:18" x14ac:dyDescent="0.25">
      <c r="A2704" s="4">
        <v>2702</v>
      </c>
      <c r="B2704" t="s">
        <v>7755</v>
      </c>
      <c r="C2704" t="s">
        <v>22756</v>
      </c>
      <c r="D2704" t="s">
        <v>7756</v>
      </c>
      <c r="E2704" t="s">
        <v>7757</v>
      </c>
      <c r="F2704" t="s">
        <v>716</v>
      </c>
      <c r="G2704" s="1">
        <v>43701</v>
      </c>
      <c r="H2704">
        <v>2016</v>
      </c>
      <c r="I2704" t="s">
        <v>23</v>
      </c>
      <c r="J2704">
        <v>92</v>
      </c>
      <c r="K2704" t="s">
        <v>224</v>
      </c>
      <c r="L2704" t="s">
        <v>62</v>
      </c>
      <c r="M2704" t="s">
        <v>49</v>
      </c>
      <c r="N2704">
        <v>0</v>
      </c>
      <c r="O2704" t="str">
        <f t="shared" si="126"/>
        <v/>
      </c>
      <c r="P2704" t="str">
        <f t="shared" si="127"/>
        <v>80 - 100 минут</v>
      </c>
      <c r="Q2704" t="str">
        <f>VLOOKUP(L2704,[1]Лист1!$A:$B,2,0)</f>
        <v>Comedies</v>
      </c>
      <c r="R2704" s="5" t="str">
        <f t="shared" si="128"/>
        <v>2019</v>
      </c>
    </row>
    <row r="2705" spans="1:18" x14ac:dyDescent="0.25">
      <c r="A2705" s="4">
        <v>2703</v>
      </c>
      <c r="B2705" t="s">
        <v>7758</v>
      </c>
      <c r="C2705" t="s">
        <v>22756</v>
      </c>
      <c r="D2705" t="s">
        <v>7759</v>
      </c>
      <c r="E2705" t="s">
        <v>7760</v>
      </c>
      <c r="F2705" t="s">
        <v>67</v>
      </c>
      <c r="G2705" s="1">
        <v>43700</v>
      </c>
      <c r="H2705">
        <v>2019</v>
      </c>
      <c r="I2705" t="s">
        <v>39</v>
      </c>
      <c r="J2705">
        <v>133</v>
      </c>
      <c r="K2705" t="s">
        <v>454</v>
      </c>
      <c r="L2705" t="s">
        <v>62</v>
      </c>
      <c r="M2705" t="s">
        <v>63</v>
      </c>
      <c r="N2705" t="s">
        <v>49</v>
      </c>
      <c r="O2705" t="str">
        <f t="shared" si="126"/>
        <v/>
      </c>
      <c r="P2705" t="str">
        <f t="shared" si="127"/>
        <v>120 - 140 минут</v>
      </c>
      <c r="Q2705" t="str">
        <f>VLOOKUP(L2705,[1]Лист1!$A:$B,2,0)</f>
        <v>Comedies</v>
      </c>
      <c r="R2705" s="5" t="str">
        <f t="shared" si="128"/>
        <v>2019</v>
      </c>
    </row>
    <row r="2706" spans="1:18" x14ac:dyDescent="0.25">
      <c r="A2706" s="4">
        <v>2704</v>
      </c>
      <c r="B2706" t="s">
        <v>7761</v>
      </c>
      <c r="C2706" t="s">
        <v>22756</v>
      </c>
      <c r="D2706" t="s">
        <v>7762</v>
      </c>
      <c r="E2706" t="s">
        <v>7763</v>
      </c>
      <c r="F2706" t="s">
        <v>67</v>
      </c>
      <c r="G2706" s="1">
        <v>43700</v>
      </c>
      <c r="H2706">
        <v>2018</v>
      </c>
      <c r="I2706" t="s">
        <v>54</v>
      </c>
      <c r="J2706">
        <v>135</v>
      </c>
      <c r="K2706" t="s">
        <v>224</v>
      </c>
      <c r="L2706" t="s">
        <v>62</v>
      </c>
      <c r="M2706" t="s">
        <v>49</v>
      </c>
      <c r="N2706">
        <v>0</v>
      </c>
      <c r="O2706" t="str">
        <f t="shared" si="126"/>
        <v/>
      </c>
      <c r="P2706" t="str">
        <f t="shared" si="127"/>
        <v>120 - 140 минут</v>
      </c>
      <c r="Q2706" t="str">
        <f>VLOOKUP(L2706,[1]Лист1!$A:$B,2,0)</f>
        <v>Comedies</v>
      </c>
      <c r="R2706" s="5" t="str">
        <f t="shared" si="128"/>
        <v>2019</v>
      </c>
    </row>
    <row r="2707" spans="1:18" x14ac:dyDescent="0.25">
      <c r="A2707" s="4">
        <v>2705</v>
      </c>
      <c r="B2707" t="s">
        <v>7764</v>
      </c>
      <c r="C2707" t="s">
        <v>22756</v>
      </c>
      <c r="D2707" t="s">
        <v>7765</v>
      </c>
      <c r="E2707" t="s">
        <v>7766</v>
      </c>
      <c r="F2707" t="s">
        <v>241</v>
      </c>
      <c r="G2707" s="1">
        <v>43700</v>
      </c>
      <c r="H2707">
        <v>2019</v>
      </c>
      <c r="I2707" t="s">
        <v>39</v>
      </c>
      <c r="J2707">
        <v>120</v>
      </c>
      <c r="K2707" t="s">
        <v>534</v>
      </c>
      <c r="L2707" t="s">
        <v>390</v>
      </c>
      <c r="M2707" t="s">
        <v>70</v>
      </c>
      <c r="N2707">
        <v>0</v>
      </c>
      <c r="O2707" t="str">
        <f t="shared" si="126"/>
        <v/>
      </c>
      <c r="P2707" t="str">
        <f t="shared" si="127"/>
        <v>120 - 140 минут</v>
      </c>
      <c r="Q2707" t="str">
        <f>VLOOKUP(L2707,[1]Лист1!$A:$B,2,0)</f>
        <v>International</v>
      </c>
      <c r="R2707" s="5" t="str">
        <f t="shared" si="128"/>
        <v>2019</v>
      </c>
    </row>
    <row r="2708" spans="1:18" x14ac:dyDescent="0.25">
      <c r="A2708" s="4">
        <v>2706</v>
      </c>
      <c r="B2708" t="s">
        <v>7767</v>
      </c>
      <c r="C2708" t="s">
        <v>22756</v>
      </c>
      <c r="D2708" t="s">
        <v>7768</v>
      </c>
      <c r="E2708" t="s">
        <v>7769</v>
      </c>
      <c r="F2708" t="s">
        <v>67</v>
      </c>
      <c r="G2708" s="1">
        <v>43700</v>
      </c>
      <c r="H2708">
        <v>2019</v>
      </c>
      <c r="I2708" t="s">
        <v>54</v>
      </c>
      <c r="J2708">
        <v>118</v>
      </c>
      <c r="K2708" t="s">
        <v>46</v>
      </c>
      <c r="L2708" t="s">
        <v>47</v>
      </c>
      <c r="M2708" t="s">
        <v>48</v>
      </c>
      <c r="N2708" t="s">
        <v>49</v>
      </c>
      <c r="O2708" t="str">
        <f t="shared" si="126"/>
        <v/>
      </c>
      <c r="P2708" t="str">
        <f t="shared" si="127"/>
        <v>100 - 120 минут</v>
      </c>
      <c r="Q2708" t="str">
        <f>VLOOKUP(L2708,[1]Лист1!$A:$B,2,0)</f>
        <v>Dramas</v>
      </c>
      <c r="R2708" s="5" t="str">
        <f t="shared" si="128"/>
        <v>2019</v>
      </c>
    </row>
    <row r="2709" spans="1:18" x14ac:dyDescent="0.25">
      <c r="A2709" s="4">
        <v>2707</v>
      </c>
      <c r="B2709" t="s">
        <v>7770</v>
      </c>
      <c r="C2709" t="s">
        <v>22756</v>
      </c>
      <c r="D2709" t="s">
        <v>7771</v>
      </c>
      <c r="E2709" t="s">
        <v>4374</v>
      </c>
      <c r="F2709" t="s">
        <v>16</v>
      </c>
      <c r="G2709" s="1">
        <v>43698</v>
      </c>
      <c r="H2709">
        <v>2019</v>
      </c>
      <c r="I2709" t="s">
        <v>54</v>
      </c>
      <c r="J2709">
        <v>110</v>
      </c>
      <c r="K2709" t="s">
        <v>18</v>
      </c>
      <c r="L2709" t="s">
        <v>18</v>
      </c>
      <c r="M2709">
        <v>0</v>
      </c>
      <c r="N2709">
        <v>0</v>
      </c>
      <c r="O2709" t="str">
        <f t="shared" si="126"/>
        <v/>
      </c>
      <c r="P2709" t="str">
        <f t="shared" si="127"/>
        <v>100 - 120 минут</v>
      </c>
      <c r="Q2709" t="str">
        <f>VLOOKUP(L2709,[1]Лист1!$A:$B,2,0)</f>
        <v>Documentaries</v>
      </c>
      <c r="R2709" s="5" t="str">
        <f t="shared" si="128"/>
        <v>2019</v>
      </c>
    </row>
    <row r="2710" spans="1:18" x14ac:dyDescent="0.25">
      <c r="A2710" s="4">
        <v>2708</v>
      </c>
      <c r="B2710" t="s">
        <v>7772</v>
      </c>
      <c r="C2710" t="s">
        <v>22756</v>
      </c>
      <c r="D2710" t="s">
        <v>7773</v>
      </c>
      <c r="E2710" t="s">
        <v>7774</v>
      </c>
      <c r="F2710" t="s">
        <v>67</v>
      </c>
      <c r="G2710" s="1">
        <v>43698</v>
      </c>
      <c r="H2710">
        <v>2019</v>
      </c>
      <c r="I2710" t="s">
        <v>23</v>
      </c>
      <c r="J2710">
        <v>98</v>
      </c>
      <c r="K2710" t="s">
        <v>1048</v>
      </c>
      <c r="L2710" t="s">
        <v>151</v>
      </c>
      <c r="M2710" t="s">
        <v>49</v>
      </c>
      <c r="N2710" t="s">
        <v>232</v>
      </c>
      <c r="O2710" t="str">
        <f t="shared" si="126"/>
        <v/>
      </c>
      <c r="P2710" t="str">
        <f t="shared" si="127"/>
        <v>80 - 100 минут</v>
      </c>
      <c r="Q2710" t="str">
        <f>VLOOKUP(L2710,[1]Лист1!$A:$B,2,0)</f>
        <v>Horror</v>
      </c>
      <c r="R2710" s="5" t="str">
        <f t="shared" si="128"/>
        <v>2019</v>
      </c>
    </row>
    <row r="2711" spans="1:18" x14ac:dyDescent="0.25">
      <c r="A2711" s="4">
        <v>2709</v>
      </c>
      <c r="B2711" t="s">
        <v>7775</v>
      </c>
      <c r="C2711" t="s">
        <v>22756</v>
      </c>
      <c r="D2711" t="s">
        <v>7776</v>
      </c>
      <c r="E2711" t="s">
        <v>4034</v>
      </c>
      <c r="F2711" t="s">
        <v>574</v>
      </c>
      <c r="G2711" s="1">
        <v>43698</v>
      </c>
      <c r="H2711">
        <v>2018</v>
      </c>
      <c r="I2711" t="s">
        <v>23</v>
      </c>
      <c r="J2711">
        <v>104</v>
      </c>
      <c r="K2711" t="s">
        <v>1910</v>
      </c>
      <c r="L2711" t="s">
        <v>390</v>
      </c>
      <c r="M2711" t="s">
        <v>143</v>
      </c>
      <c r="N2711">
        <v>0</v>
      </c>
      <c r="O2711" t="str">
        <f t="shared" si="126"/>
        <v/>
      </c>
      <c r="P2711" t="str">
        <f t="shared" si="127"/>
        <v>100 - 120 минут</v>
      </c>
      <c r="Q2711" t="str">
        <f>VLOOKUP(L2711,[1]Лист1!$A:$B,2,0)</f>
        <v>International</v>
      </c>
      <c r="R2711" s="5" t="str">
        <f t="shared" si="128"/>
        <v>2019</v>
      </c>
    </row>
    <row r="2712" spans="1:18" x14ac:dyDescent="0.25">
      <c r="A2712" s="4">
        <v>2710</v>
      </c>
      <c r="B2712" t="s">
        <v>7777</v>
      </c>
      <c r="C2712" t="s">
        <v>22756</v>
      </c>
      <c r="D2712" t="s">
        <v>7778</v>
      </c>
      <c r="E2712" t="s">
        <v>7779</v>
      </c>
      <c r="F2712" t="s">
        <v>53</v>
      </c>
      <c r="G2712" s="1">
        <v>43697</v>
      </c>
      <c r="H2712">
        <v>2019</v>
      </c>
      <c r="I2712" t="s">
        <v>23</v>
      </c>
      <c r="J2712">
        <v>52</v>
      </c>
      <c r="K2712" t="s">
        <v>733</v>
      </c>
      <c r="L2712" t="s">
        <v>733</v>
      </c>
      <c r="M2712">
        <v>0</v>
      </c>
      <c r="N2712">
        <v>0</v>
      </c>
      <c r="O2712" t="str">
        <f t="shared" si="126"/>
        <v/>
      </c>
      <c r="P2712" t="str">
        <f t="shared" si="127"/>
        <v>40 - 60 минут</v>
      </c>
      <c r="Q2712" t="str">
        <f>VLOOKUP(L2712,[1]Лист1!$A:$B,2,0)</f>
        <v>Stand-Up</v>
      </c>
      <c r="R2712" s="5" t="str">
        <f t="shared" si="128"/>
        <v>2019</v>
      </c>
    </row>
    <row r="2713" spans="1:18" x14ac:dyDescent="0.25">
      <c r="A2713" s="4">
        <v>2711</v>
      </c>
      <c r="B2713" t="s">
        <v>7780</v>
      </c>
      <c r="C2713" t="s">
        <v>22756</v>
      </c>
      <c r="D2713" t="s">
        <v>7781</v>
      </c>
      <c r="E2713" t="s">
        <v>7774</v>
      </c>
      <c r="F2713" t="s">
        <v>67</v>
      </c>
      <c r="G2713" s="1">
        <v>43698</v>
      </c>
      <c r="H2713">
        <v>2019</v>
      </c>
      <c r="I2713" t="s">
        <v>23</v>
      </c>
      <c r="J2713">
        <v>98</v>
      </c>
      <c r="K2713" t="s">
        <v>1048</v>
      </c>
      <c r="L2713" t="s">
        <v>151</v>
      </c>
      <c r="M2713" t="s">
        <v>49</v>
      </c>
      <c r="N2713" t="s">
        <v>232</v>
      </c>
      <c r="O2713" t="str">
        <f t="shared" si="126"/>
        <v/>
      </c>
      <c r="P2713" t="str">
        <f t="shared" si="127"/>
        <v>80 - 100 минут</v>
      </c>
      <c r="Q2713" t="str">
        <f>VLOOKUP(L2713,[1]Лист1!$A:$B,2,0)</f>
        <v>Horror</v>
      </c>
      <c r="R2713" s="5" t="str">
        <f t="shared" si="128"/>
        <v>2019</v>
      </c>
    </row>
    <row r="2714" spans="1:18" x14ac:dyDescent="0.25">
      <c r="A2714" s="4">
        <v>2712</v>
      </c>
      <c r="B2714" t="s">
        <v>7782</v>
      </c>
      <c r="C2714" t="s">
        <v>22756</v>
      </c>
      <c r="D2714" t="s">
        <v>7783</v>
      </c>
      <c r="E2714" t="s">
        <v>7774</v>
      </c>
      <c r="F2714" t="s">
        <v>67</v>
      </c>
      <c r="G2714" s="1">
        <v>43698</v>
      </c>
      <c r="H2714">
        <v>2019</v>
      </c>
      <c r="I2714" t="s">
        <v>23</v>
      </c>
      <c r="J2714">
        <v>98</v>
      </c>
      <c r="K2714" t="s">
        <v>1048</v>
      </c>
      <c r="L2714" t="s">
        <v>151</v>
      </c>
      <c r="M2714" t="s">
        <v>49</v>
      </c>
      <c r="N2714" t="s">
        <v>232</v>
      </c>
      <c r="O2714" t="str">
        <f t="shared" si="126"/>
        <v/>
      </c>
      <c r="P2714" t="str">
        <f t="shared" si="127"/>
        <v>80 - 100 минут</v>
      </c>
      <c r="Q2714" t="str">
        <f>VLOOKUP(L2714,[1]Лист1!$A:$B,2,0)</f>
        <v>Horror</v>
      </c>
      <c r="R2714" s="5" t="str">
        <f t="shared" si="128"/>
        <v>2019</v>
      </c>
    </row>
    <row r="2715" spans="1:18" x14ac:dyDescent="0.25">
      <c r="A2715" s="4">
        <v>2713</v>
      </c>
      <c r="B2715" t="s">
        <v>7784</v>
      </c>
      <c r="C2715" t="s">
        <v>22756</v>
      </c>
      <c r="D2715" t="s">
        <v>7785</v>
      </c>
      <c r="E2715" t="s">
        <v>7786</v>
      </c>
      <c r="F2715" t="s">
        <v>16</v>
      </c>
      <c r="G2715" s="1">
        <v>43693</v>
      </c>
      <c r="H2715">
        <v>2015</v>
      </c>
      <c r="I2715" t="s">
        <v>17</v>
      </c>
      <c r="J2715">
        <v>117</v>
      </c>
      <c r="K2715" t="s">
        <v>401</v>
      </c>
      <c r="L2715" t="s">
        <v>402</v>
      </c>
      <c r="M2715" t="s">
        <v>232</v>
      </c>
      <c r="N2715">
        <v>0</v>
      </c>
      <c r="O2715" t="str">
        <f t="shared" si="126"/>
        <v/>
      </c>
      <c r="P2715" t="str">
        <f t="shared" si="127"/>
        <v>100 - 120 минут</v>
      </c>
      <c r="Q2715" t="str">
        <f>VLOOKUP(L2715,[1]Лист1!$A:$B,2,0)</f>
        <v>Sci-Fi &amp; Fantasy</v>
      </c>
      <c r="R2715" s="5" t="str">
        <f t="shared" si="128"/>
        <v>2019</v>
      </c>
    </row>
    <row r="2716" spans="1:18" x14ac:dyDescent="0.25">
      <c r="A2716" s="4">
        <v>2714</v>
      </c>
      <c r="B2716" t="s">
        <v>7787</v>
      </c>
      <c r="C2716" t="s">
        <v>22756</v>
      </c>
      <c r="D2716" t="s">
        <v>7788</v>
      </c>
      <c r="E2716" t="s">
        <v>2386</v>
      </c>
      <c r="F2716" t="s">
        <v>16</v>
      </c>
      <c r="G2716" s="1">
        <v>43693</v>
      </c>
      <c r="H2716">
        <v>2019</v>
      </c>
      <c r="I2716" t="s">
        <v>54</v>
      </c>
      <c r="J2716">
        <v>100</v>
      </c>
      <c r="K2716" t="s">
        <v>62</v>
      </c>
      <c r="L2716" t="s">
        <v>62</v>
      </c>
      <c r="M2716">
        <v>0</v>
      </c>
      <c r="N2716">
        <v>0</v>
      </c>
      <c r="O2716" t="str">
        <f t="shared" si="126"/>
        <v/>
      </c>
      <c r="P2716" t="str">
        <f t="shared" si="127"/>
        <v>100 - 120 минут</v>
      </c>
      <c r="Q2716" t="str">
        <f>VLOOKUP(L2716,[1]Лист1!$A:$B,2,0)</f>
        <v>Comedies</v>
      </c>
      <c r="R2716" s="5" t="str">
        <f t="shared" si="128"/>
        <v>2019</v>
      </c>
    </row>
    <row r="2717" spans="1:18" x14ac:dyDescent="0.25">
      <c r="A2717" s="4">
        <v>2715</v>
      </c>
      <c r="B2717" t="s">
        <v>7789</v>
      </c>
      <c r="C2717" t="s">
        <v>22756</v>
      </c>
      <c r="D2717" t="s">
        <v>7790</v>
      </c>
      <c r="E2717" t="s">
        <v>7791</v>
      </c>
      <c r="F2717" t="s">
        <v>400</v>
      </c>
      <c r="G2717" s="1">
        <v>43693</v>
      </c>
      <c r="H2717">
        <v>2019</v>
      </c>
      <c r="I2717" t="s">
        <v>23</v>
      </c>
      <c r="J2717">
        <v>86</v>
      </c>
      <c r="K2717" t="s">
        <v>224</v>
      </c>
      <c r="L2717" t="s">
        <v>62</v>
      </c>
      <c r="M2717" t="s">
        <v>49</v>
      </c>
      <c r="N2717">
        <v>0</v>
      </c>
      <c r="O2717" t="str">
        <f t="shared" si="126"/>
        <v/>
      </c>
      <c r="P2717" t="str">
        <f t="shared" si="127"/>
        <v>80 - 100 минут</v>
      </c>
      <c r="Q2717" t="str">
        <f>VLOOKUP(L2717,[1]Лист1!$A:$B,2,0)</f>
        <v>Comedies</v>
      </c>
      <c r="R2717" s="5" t="str">
        <f t="shared" si="128"/>
        <v>2019</v>
      </c>
    </row>
    <row r="2718" spans="1:18" x14ac:dyDescent="0.25">
      <c r="A2718" s="4">
        <v>2716</v>
      </c>
      <c r="B2718" t="s">
        <v>7792</v>
      </c>
      <c r="C2718" t="s">
        <v>22757</v>
      </c>
      <c r="D2718" t="s">
        <v>7793</v>
      </c>
      <c r="E2718" t="s">
        <v>85</v>
      </c>
      <c r="F2718" t="s">
        <v>16</v>
      </c>
      <c r="G2718" s="1">
        <v>43698</v>
      </c>
      <c r="H2718">
        <v>2019</v>
      </c>
      <c r="I2718" t="s">
        <v>39</v>
      </c>
      <c r="J2718">
        <v>1</v>
      </c>
      <c r="K2718" t="s">
        <v>174</v>
      </c>
      <c r="L2718" t="s">
        <v>174</v>
      </c>
      <c r="M2718">
        <v>0</v>
      </c>
      <c r="N2718">
        <v>0</v>
      </c>
      <c r="O2718" t="str">
        <f t="shared" si="126"/>
        <v>1 сезон</v>
      </c>
      <c r="P2718" t="str">
        <f t="shared" si="127"/>
        <v/>
      </c>
      <c r="Q2718" t="str">
        <f>VLOOKUP(L2718,[1]Лист1!$A:$B,2,0)</f>
        <v>TV Shows</v>
      </c>
      <c r="R2718" s="5" t="str">
        <f t="shared" si="128"/>
        <v>2019</v>
      </c>
    </row>
    <row r="2719" spans="1:18" x14ac:dyDescent="0.25">
      <c r="A2719" s="4">
        <v>2717</v>
      </c>
      <c r="B2719" t="s">
        <v>7794</v>
      </c>
      <c r="C2719" t="s">
        <v>22756</v>
      </c>
      <c r="D2719" t="s">
        <v>7795</v>
      </c>
      <c r="E2719" t="s">
        <v>7796</v>
      </c>
      <c r="F2719" t="s">
        <v>85</v>
      </c>
      <c r="G2719" s="1">
        <v>43686</v>
      </c>
      <c r="H2719">
        <v>2019</v>
      </c>
      <c r="I2719" t="s">
        <v>54</v>
      </c>
      <c r="J2719">
        <v>66</v>
      </c>
      <c r="K2719" t="s">
        <v>733</v>
      </c>
      <c r="L2719" t="s">
        <v>733</v>
      </c>
      <c r="M2719">
        <v>0</v>
      </c>
      <c r="N2719">
        <v>0</v>
      </c>
      <c r="O2719" t="str">
        <f t="shared" si="126"/>
        <v/>
      </c>
      <c r="P2719" t="str">
        <f t="shared" si="127"/>
        <v>60 - 80 минут</v>
      </c>
      <c r="Q2719" t="str">
        <f>VLOOKUP(L2719,[1]Лист1!$A:$B,2,0)</f>
        <v>Stand-Up</v>
      </c>
      <c r="R2719" s="5" t="str">
        <f t="shared" si="128"/>
        <v>2019</v>
      </c>
    </row>
    <row r="2720" spans="1:18" x14ac:dyDescent="0.25">
      <c r="A2720" s="4">
        <v>2718</v>
      </c>
      <c r="B2720" t="s">
        <v>7797</v>
      </c>
      <c r="C2720" t="s">
        <v>22757</v>
      </c>
      <c r="D2720" t="s">
        <v>7798</v>
      </c>
      <c r="E2720" t="s">
        <v>7799</v>
      </c>
      <c r="F2720" t="s">
        <v>67</v>
      </c>
      <c r="G2720" s="1">
        <v>43692</v>
      </c>
      <c r="H2720">
        <v>2019</v>
      </c>
      <c r="I2720" t="s">
        <v>23</v>
      </c>
      <c r="J2720">
        <v>2</v>
      </c>
      <c r="K2720" t="s">
        <v>351</v>
      </c>
      <c r="L2720" t="s">
        <v>25</v>
      </c>
      <c r="M2720" t="s">
        <v>26</v>
      </c>
      <c r="N2720" t="s">
        <v>168</v>
      </c>
      <c r="O2720" t="str">
        <f t="shared" si="126"/>
        <v>2 сезона</v>
      </c>
      <c r="P2720" t="str">
        <f t="shared" si="127"/>
        <v/>
      </c>
      <c r="Q2720" t="str">
        <f>VLOOKUP(L2720,[1]Лист1!$A:$B,2,0)</f>
        <v>Crime</v>
      </c>
      <c r="R2720" s="5" t="str">
        <f t="shared" si="128"/>
        <v>2019</v>
      </c>
    </row>
    <row r="2721" spans="1:18" x14ac:dyDescent="0.25">
      <c r="A2721" s="4">
        <v>2719</v>
      </c>
      <c r="B2721" t="s">
        <v>7800</v>
      </c>
      <c r="C2721" t="s">
        <v>22757</v>
      </c>
      <c r="D2721" t="s">
        <v>7801</v>
      </c>
      <c r="E2721" t="s">
        <v>7802</v>
      </c>
      <c r="F2721" t="s">
        <v>1300</v>
      </c>
      <c r="G2721" s="1">
        <v>43692</v>
      </c>
      <c r="H2721">
        <v>2019</v>
      </c>
      <c r="I2721" t="s">
        <v>23</v>
      </c>
      <c r="J2721">
        <v>1</v>
      </c>
      <c r="K2721" t="s">
        <v>167</v>
      </c>
      <c r="L2721" t="s">
        <v>160</v>
      </c>
      <c r="M2721" t="s">
        <v>168</v>
      </c>
      <c r="N2721" t="s">
        <v>169</v>
      </c>
      <c r="O2721" t="str">
        <f t="shared" si="126"/>
        <v>1 сезон</v>
      </c>
      <c r="P2721" t="str">
        <f t="shared" si="127"/>
        <v/>
      </c>
      <c r="Q2721" t="str">
        <f>VLOOKUP(L2721,[1]Лист1!$A:$B,2,0)</f>
        <v>International</v>
      </c>
      <c r="R2721" s="5" t="str">
        <f t="shared" si="128"/>
        <v>2019</v>
      </c>
    </row>
    <row r="2722" spans="1:18" x14ac:dyDescent="0.25">
      <c r="A2722" s="4">
        <v>2720</v>
      </c>
      <c r="B2722" t="s">
        <v>7803</v>
      </c>
      <c r="C2722" t="s">
        <v>22756</v>
      </c>
      <c r="D2722" t="s">
        <v>7804</v>
      </c>
      <c r="E2722" t="s">
        <v>6206</v>
      </c>
      <c r="F2722" t="s">
        <v>38</v>
      </c>
      <c r="G2722" s="1">
        <v>43692</v>
      </c>
      <c r="H2722">
        <v>2019</v>
      </c>
      <c r="I2722" t="s">
        <v>23</v>
      </c>
      <c r="J2722">
        <v>69</v>
      </c>
      <c r="K2722" t="s">
        <v>733</v>
      </c>
      <c r="L2722" t="s">
        <v>733</v>
      </c>
      <c r="M2722">
        <v>0</v>
      </c>
      <c r="N2722">
        <v>0</v>
      </c>
      <c r="O2722" t="str">
        <f t="shared" si="126"/>
        <v/>
      </c>
      <c r="P2722" t="str">
        <f t="shared" si="127"/>
        <v>60 - 80 минут</v>
      </c>
      <c r="Q2722" t="str">
        <f>VLOOKUP(L2722,[1]Лист1!$A:$B,2,0)</f>
        <v>Stand-Up</v>
      </c>
      <c r="R2722" s="5" t="str">
        <f t="shared" si="128"/>
        <v>2019</v>
      </c>
    </row>
    <row r="2723" spans="1:18" x14ac:dyDescent="0.25">
      <c r="A2723" s="4">
        <v>2721</v>
      </c>
      <c r="B2723" t="s">
        <v>7805</v>
      </c>
      <c r="C2723" t="s">
        <v>22756</v>
      </c>
      <c r="D2723" t="s">
        <v>7806</v>
      </c>
      <c r="E2723" t="s">
        <v>7807</v>
      </c>
      <c r="F2723" t="s">
        <v>67</v>
      </c>
      <c r="G2723" s="1">
        <v>43691</v>
      </c>
      <c r="H2723">
        <v>2019</v>
      </c>
      <c r="I2723" t="s">
        <v>54</v>
      </c>
      <c r="J2723">
        <v>119</v>
      </c>
      <c r="K2723" t="s">
        <v>75</v>
      </c>
      <c r="L2723" t="s">
        <v>47</v>
      </c>
      <c r="M2723" t="s">
        <v>49</v>
      </c>
      <c r="N2723">
        <v>0</v>
      </c>
      <c r="O2723" t="str">
        <f t="shared" si="126"/>
        <v/>
      </c>
      <c r="P2723" t="str">
        <f t="shared" si="127"/>
        <v>100 - 120 минут</v>
      </c>
      <c r="Q2723" t="str">
        <f>VLOOKUP(L2723,[1]Лист1!$A:$B,2,0)</f>
        <v>Dramas</v>
      </c>
      <c r="R2723" s="5" t="str">
        <f t="shared" si="128"/>
        <v>2019</v>
      </c>
    </row>
    <row r="2724" spans="1:18" x14ac:dyDescent="0.25">
      <c r="A2724" s="4">
        <v>2722</v>
      </c>
      <c r="B2724" t="s">
        <v>7808</v>
      </c>
      <c r="C2724" t="s">
        <v>22756</v>
      </c>
      <c r="D2724" t="s">
        <v>7809</v>
      </c>
      <c r="E2724" t="s">
        <v>7810</v>
      </c>
      <c r="F2724" t="s">
        <v>67</v>
      </c>
      <c r="G2724" s="1">
        <v>43690</v>
      </c>
      <c r="H2724">
        <v>2019</v>
      </c>
      <c r="I2724" t="s">
        <v>23</v>
      </c>
      <c r="J2724">
        <v>123</v>
      </c>
      <c r="K2724" t="s">
        <v>217</v>
      </c>
      <c r="L2724" t="s">
        <v>62</v>
      </c>
      <c r="M2724" t="s">
        <v>49</v>
      </c>
      <c r="N2724" t="s">
        <v>70</v>
      </c>
      <c r="O2724" t="str">
        <f t="shared" si="126"/>
        <v/>
      </c>
      <c r="P2724" t="str">
        <f t="shared" si="127"/>
        <v>120 - 140 минут</v>
      </c>
      <c r="Q2724" t="str">
        <f>VLOOKUP(L2724,[1]Лист1!$A:$B,2,0)</f>
        <v>Comedies</v>
      </c>
      <c r="R2724" s="5" t="str">
        <f t="shared" si="128"/>
        <v>2019</v>
      </c>
    </row>
    <row r="2725" spans="1:18" x14ac:dyDescent="0.25">
      <c r="A2725" s="4">
        <v>2723</v>
      </c>
      <c r="B2725" t="s">
        <v>7811</v>
      </c>
      <c r="C2725" t="s">
        <v>22756</v>
      </c>
      <c r="D2725" t="s">
        <v>7812</v>
      </c>
      <c r="E2725" t="s">
        <v>7813</v>
      </c>
      <c r="F2725" t="s">
        <v>16</v>
      </c>
      <c r="G2725" s="1">
        <v>43690</v>
      </c>
      <c r="H2725">
        <v>2019</v>
      </c>
      <c r="I2725" t="s">
        <v>23</v>
      </c>
      <c r="J2725">
        <v>93</v>
      </c>
      <c r="K2725" t="s">
        <v>441</v>
      </c>
      <c r="L2725" t="s">
        <v>18</v>
      </c>
      <c r="M2725" t="s">
        <v>442</v>
      </c>
      <c r="N2725">
        <v>0</v>
      </c>
      <c r="O2725" t="str">
        <f t="shared" si="126"/>
        <v/>
      </c>
      <c r="P2725" t="str">
        <f t="shared" si="127"/>
        <v>80 - 100 минут</v>
      </c>
      <c r="Q2725" t="str">
        <f>VLOOKUP(L2725,[1]Лист1!$A:$B,2,0)</f>
        <v>Documentaries</v>
      </c>
      <c r="R2725" s="5" t="str">
        <f t="shared" si="128"/>
        <v>2019</v>
      </c>
    </row>
    <row r="2726" spans="1:18" x14ac:dyDescent="0.25">
      <c r="A2726" s="4">
        <v>2724</v>
      </c>
      <c r="B2726" t="s">
        <v>7814</v>
      </c>
      <c r="C2726" t="s">
        <v>22756</v>
      </c>
      <c r="D2726" t="s">
        <v>7815</v>
      </c>
      <c r="E2726" t="s">
        <v>7816</v>
      </c>
      <c r="F2726" t="s">
        <v>1156</v>
      </c>
      <c r="G2726" s="1">
        <v>43690</v>
      </c>
      <c r="H2726">
        <v>2018</v>
      </c>
      <c r="I2726" t="s">
        <v>23</v>
      </c>
      <c r="J2726">
        <v>109</v>
      </c>
      <c r="K2726" t="s">
        <v>128</v>
      </c>
      <c r="L2726" t="s">
        <v>18</v>
      </c>
      <c r="M2726" t="s">
        <v>49</v>
      </c>
      <c r="N2726">
        <v>0</v>
      </c>
      <c r="O2726" t="str">
        <f t="shared" si="126"/>
        <v/>
      </c>
      <c r="P2726" t="str">
        <f t="shared" si="127"/>
        <v>100 - 120 минут</v>
      </c>
      <c r="Q2726" t="str">
        <f>VLOOKUP(L2726,[1]Лист1!$A:$B,2,0)</f>
        <v>Documentaries</v>
      </c>
      <c r="R2726" s="5" t="str">
        <f t="shared" si="128"/>
        <v>2019</v>
      </c>
    </row>
    <row r="2727" spans="1:18" x14ac:dyDescent="0.25">
      <c r="A2727" s="4">
        <v>2725</v>
      </c>
      <c r="B2727" t="s">
        <v>7817</v>
      </c>
      <c r="C2727" t="s">
        <v>22756</v>
      </c>
      <c r="D2727" t="s">
        <v>7818</v>
      </c>
      <c r="E2727" t="s">
        <v>7819</v>
      </c>
      <c r="F2727" t="s">
        <v>67</v>
      </c>
      <c r="G2727" s="1">
        <v>43686</v>
      </c>
      <c r="H2727">
        <v>2018</v>
      </c>
      <c r="I2727" t="s">
        <v>23</v>
      </c>
      <c r="J2727">
        <v>107</v>
      </c>
      <c r="K2727" t="s">
        <v>46</v>
      </c>
      <c r="L2727" t="s">
        <v>47</v>
      </c>
      <c r="M2727" t="s">
        <v>48</v>
      </c>
      <c r="N2727" t="s">
        <v>49</v>
      </c>
      <c r="O2727" t="str">
        <f t="shared" si="126"/>
        <v/>
      </c>
      <c r="P2727" t="str">
        <f t="shared" si="127"/>
        <v>100 - 120 минут</v>
      </c>
      <c r="Q2727" t="str">
        <f>VLOOKUP(L2727,[1]Лист1!$A:$B,2,0)</f>
        <v>Dramas</v>
      </c>
      <c r="R2727" s="5" t="str">
        <f t="shared" si="128"/>
        <v>2019</v>
      </c>
    </row>
    <row r="2728" spans="1:18" x14ac:dyDescent="0.25">
      <c r="A2728" s="4">
        <v>2726</v>
      </c>
      <c r="B2728" t="s">
        <v>7820</v>
      </c>
      <c r="C2728" t="s">
        <v>22756</v>
      </c>
      <c r="D2728" t="s">
        <v>7821</v>
      </c>
      <c r="E2728" t="s">
        <v>7822</v>
      </c>
      <c r="F2728" t="s">
        <v>16</v>
      </c>
      <c r="G2728" s="1">
        <v>43686</v>
      </c>
      <c r="H2728">
        <v>2019</v>
      </c>
      <c r="I2728" t="s">
        <v>68</v>
      </c>
      <c r="J2728">
        <v>46</v>
      </c>
      <c r="K2728" t="s">
        <v>7823</v>
      </c>
      <c r="L2728" t="s">
        <v>41</v>
      </c>
      <c r="M2728" t="s">
        <v>42</v>
      </c>
      <c r="N2728" t="s">
        <v>787</v>
      </c>
      <c r="O2728" t="str">
        <f t="shared" si="126"/>
        <v/>
      </c>
      <c r="P2728" t="str">
        <f t="shared" si="127"/>
        <v>40 - 60 минут</v>
      </c>
      <c r="Q2728" t="str">
        <f>VLOOKUP(L2728,[1]Лист1!$A:$B,2,0)</f>
        <v>Kids</v>
      </c>
      <c r="R2728" s="5" t="str">
        <f t="shared" si="128"/>
        <v>2019</v>
      </c>
    </row>
    <row r="2729" spans="1:18" x14ac:dyDescent="0.25">
      <c r="A2729" s="4">
        <v>2727</v>
      </c>
      <c r="B2729" t="s">
        <v>7824</v>
      </c>
      <c r="C2729" t="s">
        <v>22757</v>
      </c>
      <c r="D2729" t="s">
        <v>7825</v>
      </c>
      <c r="E2729" t="s">
        <v>7826</v>
      </c>
      <c r="F2729" t="s">
        <v>16</v>
      </c>
      <c r="G2729" s="1">
        <v>43686</v>
      </c>
      <c r="H2729">
        <v>2019</v>
      </c>
      <c r="I2729" t="s">
        <v>54</v>
      </c>
      <c r="J2729">
        <v>1</v>
      </c>
      <c r="K2729" t="s">
        <v>101</v>
      </c>
      <c r="L2729" t="s">
        <v>101</v>
      </c>
      <c r="M2729">
        <v>0</v>
      </c>
      <c r="N2729">
        <v>0</v>
      </c>
      <c r="O2729" t="str">
        <f t="shared" si="126"/>
        <v>1 сезон</v>
      </c>
      <c r="P2729" t="str">
        <f t="shared" si="127"/>
        <v/>
      </c>
      <c r="Q2729" t="str">
        <f>VLOOKUP(L2729,[1]Лист1!$A:$B,2,0)</f>
        <v>Documentaries</v>
      </c>
      <c r="R2729" s="5" t="str">
        <f t="shared" si="128"/>
        <v>2019</v>
      </c>
    </row>
    <row r="2730" spans="1:18" x14ac:dyDescent="0.25">
      <c r="A2730" s="4">
        <v>2728</v>
      </c>
      <c r="B2730" t="s">
        <v>7827</v>
      </c>
      <c r="C2730" t="s">
        <v>22756</v>
      </c>
      <c r="D2730" t="s">
        <v>7828</v>
      </c>
      <c r="E2730" t="s">
        <v>7829</v>
      </c>
      <c r="F2730" t="s">
        <v>85</v>
      </c>
      <c r="G2730" s="1">
        <v>43679</v>
      </c>
      <c r="H2730">
        <v>2019</v>
      </c>
      <c r="I2730" t="s">
        <v>23</v>
      </c>
      <c r="J2730">
        <v>84</v>
      </c>
      <c r="K2730" t="s">
        <v>18</v>
      </c>
      <c r="L2730" t="s">
        <v>18</v>
      </c>
      <c r="M2730">
        <v>0</v>
      </c>
      <c r="N2730">
        <v>0</v>
      </c>
      <c r="O2730" t="str">
        <f t="shared" si="126"/>
        <v/>
      </c>
      <c r="P2730" t="str">
        <f t="shared" si="127"/>
        <v>80 - 100 минут</v>
      </c>
      <c r="Q2730" t="str">
        <f>VLOOKUP(L2730,[1]Лист1!$A:$B,2,0)</f>
        <v>Documentaries</v>
      </c>
      <c r="R2730" s="5" t="str">
        <f t="shared" si="128"/>
        <v>2019</v>
      </c>
    </row>
    <row r="2731" spans="1:18" x14ac:dyDescent="0.25">
      <c r="A2731" s="4">
        <v>2729</v>
      </c>
      <c r="B2731" t="s">
        <v>7830</v>
      </c>
      <c r="C2731" t="s">
        <v>22757</v>
      </c>
      <c r="D2731" t="s">
        <v>7831</v>
      </c>
      <c r="E2731" t="s">
        <v>7832</v>
      </c>
      <c r="F2731" t="s">
        <v>1563</v>
      </c>
      <c r="G2731" s="1">
        <v>43685</v>
      </c>
      <c r="H2731">
        <v>2014</v>
      </c>
      <c r="I2731" t="s">
        <v>23</v>
      </c>
      <c r="J2731">
        <v>1</v>
      </c>
      <c r="K2731" t="s">
        <v>946</v>
      </c>
      <c r="L2731" t="s">
        <v>160</v>
      </c>
      <c r="M2731" t="s">
        <v>185</v>
      </c>
      <c r="N2731" t="s">
        <v>193</v>
      </c>
      <c r="O2731" t="str">
        <f t="shared" si="126"/>
        <v>1 сезон</v>
      </c>
      <c r="P2731" t="str">
        <f t="shared" si="127"/>
        <v/>
      </c>
      <c r="Q2731" t="str">
        <f>VLOOKUP(L2731,[1]Лист1!$A:$B,2,0)</f>
        <v>International</v>
      </c>
      <c r="R2731" s="5" t="str">
        <f t="shared" si="128"/>
        <v>2019</v>
      </c>
    </row>
    <row r="2732" spans="1:18" x14ac:dyDescent="0.25">
      <c r="A2732" s="4">
        <v>2730</v>
      </c>
      <c r="B2732" t="s">
        <v>7833</v>
      </c>
      <c r="C2732" t="s">
        <v>22757</v>
      </c>
      <c r="D2732" t="s">
        <v>7834</v>
      </c>
      <c r="E2732" t="s">
        <v>7832</v>
      </c>
      <c r="F2732" t="s">
        <v>1563</v>
      </c>
      <c r="G2732" s="1">
        <v>43685</v>
      </c>
      <c r="H2732">
        <v>2012</v>
      </c>
      <c r="I2732" t="s">
        <v>23</v>
      </c>
      <c r="J2732">
        <v>1</v>
      </c>
      <c r="K2732" t="s">
        <v>946</v>
      </c>
      <c r="L2732" t="s">
        <v>160</v>
      </c>
      <c r="M2732" t="s">
        <v>185</v>
      </c>
      <c r="N2732" t="s">
        <v>193</v>
      </c>
      <c r="O2732" t="str">
        <f t="shared" si="126"/>
        <v>1 сезон</v>
      </c>
      <c r="P2732" t="str">
        <f t="shared" si="127"/>
        <v/>
      </c>
      <c r="Q2732" t="str">
        <f>VLOOKUP(L2732,[1]Лист1!$A:$B,2,0)</f>
        <v>International</v>
      </c>
      <c r="R2732" s="5" t="str">
        <f t="shared" si="128"/>
        <v>2019</v>
      </c>
    </row>
    <row r="2733" spans="1:18" x14ac:dyDescent="0.25">
      <c r="A2733" s="4">
        <v>2731</v>
      </c>
      <c r="B2733" t="s">
        <v>7835</v>
      </c>
      <c r="C2733" t="s">
        <v>22756</v>
      </c>
      <c r="D2733" t="s">
        <v>7836</v>
      </c>
      <c r="E2733" t="s">
        <v>7837</v>
      </c>
      <c r="F2733" t="s">
        <v>67</v>
      </c>
      <c r="G2733" s="1">
        <v>43684</v>
      </c>
      <c r="H2733">
        <v>2019</v>
      </c>
      <c r="I2733" t="s">
        <v>54</v>
      </c>
      <c r="J2733">
        <v>117</v>
      </c>
      <c r="K2733" t="s">
        <v>389</v>
      </c>
      <c r="L2733" t="s">
        <v>390</v>
      </c>
      <c r="M2733" t="s">
        <v>232</v>
      </c>
      <c r="N2733">
        <v>0</v>
      </c>
      <c r="O2733" t="str">
        <f t="shared" si="126"/>
        <v/>
      </c>
      <c r="P2733" t="str">
        <f t="shared" si="127"/>
        <v>100 - 120 минут</v>
      </c>
      <c r="Q2733" t="str">
        <f>VLOOKUP(L2733,[1]Лист1!$A:$B,2,0)</f>
        <v>International</v>
      </c>
      <c r="R2733" s="5" t="str">
        <f t="shared" si="128"/>
        <v>2019</v>
      </c>
    </row>
    <row r="2734" spans="1:18" x14ac:dyDescent="0.25">
      <c r="A2734" s="4">
        <v>2732</v>
      </c>
      <c r="B2734" t="s">
        <v>7838</v>
      </c>
      <c r="C2734" t="s">
        <v>22756</v>
      </c>
      <c r="D2734" t="s">
        <v>7839</v>
      </c>
      <c r="E2734" t="s">
        <v>7840</v>
      </c>
      <c r="F2734" t="s">
        <v>16</v>
      </c>
      <c r="G2734" s="1">
        <v>43684</v>
      </c>
      <c r="H2734">
        <v>2016</v>
      </c>
      <c r="I2734" t="s">
        <v>23</v>
      </c>
      <c r="J2734">
        <v>67</v>
      </c>
      <c r="K2734" t="s">
        <v>733</v>
      </c>
      <c r="L2734" t="s">
        <v>733</v>
      </c>
      <c r="M2734">
        <v>0</v>
      </c>
      <c r="N2734">
        <v>0</v>
      </c>
      <c r="O2734" t="str">
        <f t="shared" si="126"/>
        <v/>
      </c>
      <c r="P2734" t="str">
        <f t="shared" si="127"/>
        <v>60 - 80 минут</v>
      </c>
      <c r="Q2734" t="str">
        <f>VLOOKUP(L2734,[1]Лист1!$A:$B,2,0)</f>
        <v>Stand-Up</v>
      </c>
      <c r="R2734" s="5" t="str">
        <f t="shared" si="128"/>
        <v>2019</v>
      </c>
    </row>
    <row r="2735" spans="1:18" x14ac:dyDescent="0.25">
      <c r="A2735" s="4">
        <v>2733</v>
      </c>
      <c r="B2735" t="s">
        <v>7841</v>
      </c>
      <c r="C2735" t="s">
        <v>22756</v>
      </c>
      <c r="D2735" t="s">
        <v>7842</v>
      </c>
      <c r="E2735" t="s">
        <v>2664</v>
      </c>
      <c r="F2735" t="s">
        <v>574</v>
      </c>
      <c r="G2735" s="1">
        <v>43683</v>
      </c>
      <c r="H2735">
        <v>2015</v>
      </c>
      <c r="I2735" t="s">
        <v>54</v>
      </c>
      <c r="J2735">
        <v>114</v>
      </c>
      <c r="K2735" t="s">
        <v>454</v>
      </c>
      <c r="L2735" t="s">
        <v>62</v>
      </c>
      <c r="M2735" t="s">
        <v>63</v>
      </c>
      <c r="N2735" t="s">
        <v>49</v>
      </c>
      <c r="O2735" t="str">
        <f t="shared" si="126"/>
        <v/>
      </c>
      <c r="P2735" t="str">
        <f t="shared" si="127"/>
        <v>100 - 120 минут</v>
      </c>
      <c r="Q2735" t="str">
        <f>VLOOKUP(L2735,[1]Лист1!$A:$B,2,0)</f>
        <v>Comedies</v>
      </c>
      <c r="R2735" s="5" t="str">
        <f t="shared" si="128"/>
        <v>2019</v>
      </c>
    </row>
    <row r="2736" spans="1:18" x14ac:dyDescent="0.25">
      <c r="A2736" s="4">
        <v>2734</v>
      </c>
      <c r="B2736" t="s">
        <v>7843</v>
      </c>
      <c r="C2736" t="s">
        <v>22756</v>
      </c>
      <c r="D2736" t="s">
        <v>7844</v>
      </c>
      <c r="E2736" t="s">
        <v>7109</v>
      </c>
      <c r="F2736" t="s">
        <v>16</v>
      </c>
      <c r="G2736" s="1">
        <v>43683</v>
      </c>
      <c r="H2736">
        <v>2015</v>
      </c>
      <c r="I2736" t="s">
        <v>23</v>
      </c>
      <c r="J2736">
        <v>67</v>
      </c>
      <c r="K2736" t="s">
        <v>733</v>
      </c>
      <c r="L2736" t="s">
        <v>733</v>
      </c>
      <c r="M2736">
        <v>0</v>
      </c>
      <c r="N2736">
        <v>0</v>
      </c>
      <c r="O2736" t="str">
        <f t="shared" si="126"/>
        <v/>
      </c>
      <c r="P2736" t="str">
        <f t="shared" si="127"/>
        <v>60 - 80 минут</v>
      </c>
      <c r="Q2736" t="str">
        <f>VLOOKUP(L2736,[1]Лист1!$A:$B,2,0)</f>
        <v>Stand-Up</v>
      </c>
      <c r="R2736" s="5" t="str">
        <f t="shared" si="128"/>
        <v>2019</v>
      </c>
    </row>
    <row r="2737" spans="1:18" x14ac:dyDescent="0.25">
      <c r="A2737" s="4">
        <v>2735</v>
      </c>
      <c r="B2737" t="s">
        <v>7845</v>
      </c>
      <c r="C2737" t="s">
        <v>22756</v>
      </c>
      <c r="D2737" t="s">
        <v>7846</v>
      </c>
      <c r="E2737" t="s">
        <v>6792</v>
      </c>
      <c r="F2737" t="s">
        <v>16</v>
      </c>
      <c r="G2737" s="1">
        <v>43683</v>
      </c>
      <c r="H2737">
        <v>2014</v>
      </c>
      <c r="I2737" t="s">
        <v>23</v>
      </c>
      <c r="J2737">
        <v>77</v>
      </c>
      <c r="K2737" t="s">
        <v>733</v>
      </c>
      <c r="L2737" t="s">
        <v>733</v>
      </c>
      <c r="M2737">
        <v>0</v>
      </c>
      <c r="N2737">
        <v>0</v>
      </c>
      <c r="O2737" t="str">
        <f t="shared" si="126"/>
        <v/>
      </c>
      <c r="P2737" t="str">
        <f t="shared" si="127"/>
        <v>60 - 80 минут</v>
      </c>
      <c r="Q2737" t="str">
        <f>VLOOKUP(L2737,[1]Лист1!$A:$B,2,0)</f>
        <v>Stand-Up</v>
      </c>
      <c r="R2737" s="5" t="str">
        <f t="shared" si="128"/>
        <v>2019</v>
      </c>
    </row>
    <row r="2738" spans="1:18" x14ac:dyDescent="0.25">
      <c r="A2738" s="4">
        <v>2736</v>
      </c>
      <c r="B2738" t="s">
        <v>7847</v>
      </c>
      <c r="C2738" t="s">
        <v>22756</v>
      </c>
      <c r="D2738" t="s">
        <v>7848</v>
      </c>
      <c r="E2738" t="s">
        <v>1284</v>
      </c>
      <c r="F2738" t="s">
        <v>16</v>
      </c>
      <c r="G2738" s="1">
        <v>43683</v>
      </c>
      <c r="H2738">
        <v>2018</v>
      </c>
      <c r="I2738" t="s">
        <v>23</v>
      </c>
      <c r="J2738">
        <v>105</v>
      </c>
      <c r="K2738" t="s">
        <v>441</v>
      </c>
      <c r="L2738" t="s">
        <v>18</v>
      </c>
      <c r="M2738" t="s">
        <v>442</v>
      </c>
      <c r="N2738">
        <v>0</v>
      </c>
      <c r="O2738" t="str">
        <f t="shared" si="126"/>
        <v/>
      </c>
      <c r="P2738" t="str">
        <f t="shared" si="127"/>
        <v>100 - 120 минут</v>
      </c>
      <c r="Q2738" t="str">
        <f>VLOOKUP(L2738,[1]Лист1!$A:$B,2,0)</f>
        <v>Documentaries</v>
      </c>
      <c r="R2738" s="5" t="str">
        <f t="shared" si="128"/>
        <v>2019</v>
      </c>
    </row>
    <row r="2739" spans="1:18" x14ac:dyDescent="0.25">
      <c r="A2739" s="4">
        <v>2737</v>
      </c>
      <c r="B2739" t="s">
        <v>7849</v>
      </c>
      <c r="C2739" t="s">
        <v>22756</v>
      </c>
      <c r="D2739" t="s">
        <v>7850</v>
      </c>
      <c r="E2739" t="s">
        <v>5993</v>
      </c>
      <c r="F2739" t="s">
        <v>16</v>
      </c>
      <c r="G2739" s="1">
        <v>43683</v>
      </c>
      <c r="H2739">
        <v>2016</v>
      </c>
      <c r="I2739" t="s">
        <v>23</v>
      </c>
      <c r="J2739">
        <v>63</v>
      </c>
      <c r="K2739" t="s">
        <v>733</v>
      </c>
      <c r="L2739" t="s">
        <v>733</v>
      </c>
      <c r="M2739">
        <v>0</v>
      </c>
      <c r="N2739">
        <v>0</v>
      </c>
      <c r="O2739" t="str">
        <f t="shared" si="126"/>
        <v/>
      </c>
      <c r="P2739" t="str">
        <f t="shared" si="127"/>
        <v>60 - 80 минут</v>
      </c>
      <c r="Q2739" t="str">
        <f>VLOOKUP(L2739,[1]Лист1!$A:$B,2,0)</f>
        <v>Stand-Up</v>
      </c>
      <c r="R2739" s="5" t="str">
        <f t="shared" si="128"/>
        <v>2019</v>
      </c>
    </row>
    <row r="2740" spans="1:18" x14ac:dyDescent="0.25">
      <c r="A2740" s="4">
        <v>2738</v>
      </c>
      <c r="B2740" t="s">
        <v>7851</v>
      </c>
      <c r="C2740" t="s">
        <v>22756</v>
      </c>
      <c r="D2740" t="s">
        <v>7852</v>
      </c>
      <c r="E2740" t="s">
        <v>7853</v>
      </c>
      <c r="F2740" t="s">
        <v>16</v>
      </c>
      <c r="G2740" s="1">
        <v>43682</v>
      </c>
      <c r="H2740">
        <v>2019</v>
      </c>
      <c r="I2740" t="s">
        <v>23</v>
      </c>
      <c r="J2740">
        <v>59</v>
      </c>
      <c r="K2740" t="s">
        <v>128</v>
      </c>
      <c r="L2740" t="s">
        <v>18</v>
      </c>
      <c r="M2740" t="s">
        <v>49</v>
      </c>
      <c r="N2740">
        <v>0</v>
      </c>
      <c r="O2740" t="str">
        <f t="shared" si="126"/>
        <v/>
      </c>
      <c r="P2740" t="str">
        <f t="shared" si="127"/>
        <v>40 - 60 минут</v>
      </c>
      <c r="Q2740" t="str">
        <f>VLOOKUP(L2740,[1]Лист1!$A:$B,2,0)</f>
        <v>Documentaries</v>
      </c>
      <c r="R2740" s="5" t="str">
        <f t="shared" si="128"/>
        <v>2019</v>
      </c>
    </row>
    <row r="2741" spans="1:18" x14ac:dyDescent="0.25">
      <c r="A2741" s="4">
        <v>2739</v>
      </c>
      <c r="B2741" t="s">
        <v>7854</v>
      </c>
      <c r="C2741" t="s">
        <v>22756</v>
      </c>
      <c r="D2741" t="s">
        <v>7855</v>
      </c>
      <c r="E2741" t="s">
        <v>7856</v>
      </c>
      <c r="F2741" t="s">
        <v>1156</v>
      </c>
      <c r="G2741" s="1">
        <v>43682</v>
      </c>
      <c r="H2741">
        <v>2017</v>
      </c>
      <c r="I2741" t="s">
        <v>23</v>
      </c>
      <c r="J2741">
        <v>102</v>
      </c>
      <c r="K2741" t="s">
        <v>75</v>
      </c>
      <c r="L2741" t="s">
        <v>47</v>
      </c>
      <c r="M2741" t="s">
        <v>49</v>
      </c>
      <c r="N2741">
        <v>0</v>
      </c>
      <c r="O2741" t="str">
        <f t="shared" si="126"/>
        <v/>
      </c>
      <c r="P2741" t="str">
        <f t="shared" si="127"/>
        <v>100 - 120 минут</v>
      </c>
      <c r="Q2741" t="str">
        <f>VLOOKUP(L2741,[1]Лист1!$A:$B,2,0)</f>
        <v>Dramas</v>
      </c>
      <c r="R2741" s="5" t="str">
        <f t="shared" si="128"/>
        <v>2019</v>
      </c>
    </row>
    <row r="2742" spans="1:18" x14ac:dyDescent="0.25">
      <c r="A2742" s="4">
        <v>2740</v>
      </c>
      <c r="B2742" t="s">
        <v>7857</v>
      </c>
      <c r="C2742" t="s">
        <v>22756</v>
      </c>
      <c r="D2742" t="s">
        <v>7858</v>
      </c>
      <c r="E2742" t="s">
        <v>6773</v>
      </c>
      <c r="F2742" t="s">
        <v>3166</v>
      </c>
      <c r="G2742" s="1">
        <v>43680</v>
      </c>
      <c r="H2742">
        <v>2017</v>
      </c>
      <c r="I2742" t="s">
        <v>54</v>
      </c>
      <c r="J2742">
        <v>81</v>
      </c>
      <c r="K2742" t="s">
        <v>5955</v>
      </c>
      <c r="L2742" t="s">
        <v>41</v>
      </c>
      <c r="M2742" t="s">
        <v>42</v>
      </c>
      <c r="N2742" t="s">
        <v>49</v>
      </c>
      <c r="O2742" t="str">
        <f t="shared" si="126"/>
        <v/>
      </c>
      <c r="P2742" t="str">
        <f t="shared" si="127"/>
        <v>80 - 100 минут</v>
      </c>
      <c r="Q2742" t="str">
        <f>VLOOKUP(L2742,[1]Лист1!$A:$B,2,0)</f>
        <v>Kids</v>
      </c>
      <c r="R2742" s="5" t="str">
        <f t="shared" si="128"/>
        <v>2019</v>
      </c>
    </row>
    <row r="2743" spans="1:18" x14ac:dyDescent="0.25">
      <c r="A2743" s="4">
        <v>2741</v>
      </c>
      <c r="B2743" t="s">
        <v>7859</v>
      </c>
      <c r="C2743" t="s">
        <v>22756</v>
      </c>
      <c r="D2743" t="s">
        <v>7860</v>
      </c>
      <c r="E2743" t="s">
        <v>7861</v>
      </c>
      <c r="F2743" t="s">
        <v>67</v>
      </c>
      <c r="G2743" s="1">
        <v>43679</v>
      </c>
      <c r="H2743">
        <v>2019</v>
      </c>
      <c r="I2743" t="s">
        <v>54</v>
      </c>
      <c r="J2743">
        <v>116</v>
      </c>
      <c r="K2743" t="s">
        <v>75</v>
      </c>
      <c r="L2743" t="s">
        <v>47</v>
      </c>
      <c r="M2743" t="s">
        <v>49</v>
      </c>
      <c r="N2743">
        <v>0</v>
      </c>
      <c r="O2743" t="str">
        <f t="shared" si="126"/>
        <v/>
      </c>
      <c r="P2743" t="str">
        <f t="shared" si="127"/>
        <v>100 - 120 минут</v>
      </c>
      <c r="Q2743" t="str">
        <f>VLOOKUP(L2743,[1]Лист1!$A:$B,2,0)</f>
        <v>Dramas</v>
      </c>
      <c r="R2743" s="5" t="str">
        <f t="shared" si="128"/>
        <v>2019</v>
      </c>
    </row>
    <row r="2744" spans="1:18" x14ac:dyDescent="0.25">
      <c r="A2744" s="4">
        <v>2742</v>
      </c>
      <c r="B2744" t="s">
        <v>7862</v>
      </c>
      <c r="C2744" t="s">
        <v>22756</v>
      </c>
      <c r="D2744" t="s">
        <v>7863</v>
      </c>
      <c r="E2744" t="s">
        <v>7864</v>
      </c>
      <c r="F2744" t="s">
        <v>67</v>
      </c>
      <c r="G2744" s="1">
        <v>43678</v>
      </c>
      <c r="H2744">
        <v>2018</v>
      </c>
      <c r="I2744" t="s">
        <v>54</v>
      </c>
      <c r="J2744">
        <v>177</v>
      </c>
      <c r="K2744" t="s">
        <v>46</v>
      </c>
      <c r="L2744" t="s">
        <v>47</v>
      </c>
      <c r="M2744" t="s">
        <v>48</v>
      </c>
      <c r="N2744" t="s">
        <v>49</v>
      </c>
      <c r="O2744" t="str">
        <f t="shared" si="126"/>
        <v/>
      </c>
      <c r="P2744" t="str">
        <f t="shared" si="127"/>
        <v>140 минут +</v>
      </c>
      <c r="Q2744" t="str">
        <f>VLOOKUP(L2744,[1]Лист1!$A:$B,2,0)</f>
        <v>Dramas</v>
      </c>
      <c r="R2744" s="5" t="str">
        <f t="shared" si="128"/>
        <v>2019</v>
      </c>
    </row>
    <row r="2745" spans="1:18" x14ac:dyDescent="0.25">
      <c r="A2745" s="4">
        <v>2743</v>
      </c>
      <c r="B2745" t="s">
        <v>7865</v>
      </c>
      <c r="C2745" t="s">
        <v>22756</v>
      </c>
      <c r="D2745" t="s">
        <v>7866</v>
      </c>
      <c r="E2745" t="s">
        <v>5891</v>
      </c>
      <c r="F2745" t="s">
        <v>16</v>
      </c>
      <c r="G2745" s="1">
        <v>43676</v>
      </c>
      <c r="H2745">
        <v>2019</v>
      </c>
      <c r="I2745" t="s">
        <v>23</v>
      </c>
      <c r="J2745">
        <v>59</v>
      </c>
      <c r="K2745" t="s">
        <v>733</v>
      </c>
      <c r="L2745" t="s">
        <v>733</v>
      </c>
      <c r="M2745">
        <v>0</v>
      </c>
      <c r="N2745">
        <v>0</v>
      </c>
      <c r="O2745" t="str">
        <f t="shared" si="126"/>
        <v/>
      </c>
      <c r="P2745" t="str">
        <f t="shared" si="127"/>
        <v>40 - 60 минут</v>
      </c>
      <c r="Q2745" t="str">
        <f>VLOOKUP(L2745,[1]Лист1!$A:$B,2,0)</f>
        <v>Stand-Up</v>
      </c>
      <c r="R2745" s="5" t="str">
        <f t="shared" si="128"/>
        <v>2019</v>
      </c>
    </row>
    <row r="2746" spans="1:18" x14ac:dyDescent="0.25">
      <c r="A2746" s="4">
        <v>2744</v>
      </c>
      <c r="B2746" t="s">
        <v>7867</v>
      </c>
      <c r="C2746" t="s">
        <v>22756</v>
      </c>
      <c r="D2746" t="s">
        <v>7868</v>
      </c>
      <c r="E2746" t="s">
        <v>7869</v>
      </c>
      <c r="F2746" t="s">
        <v>709</v>
      </c>
      <c r="G2746" s="1">
        <v>43677</v>
      </c>
      <c r="H2746">
        <v>2019</v>
      </c>
      <c r="I2746" t="s">
        <v>23</v>
      </c>
      <c r="J2746">
        <v>130</v>
      </c>
      <c r="K2746" t="s">
        <v>274</v>
      </c>
      <c r="L2746" t="s">
        <v>47</v>
      </c>
      <c r="M2746" t="s">
        <v>232</v>
      </c>
      <c r="N2746">
        <v>0</v>
      </c>
      <c r="O2746" t="str">
        <f t="shared" si="126"/>
        <v/>
      </c>
      <c r="P2746" t="str">
        <f t="shared" si="127"/>
        <v>120 - 140 минут</v>
      </c>
      <c r="Q2746" t="str">
        <f>VLOOKUP(L2746,[1]Лист1!$A:$B,2,0)</f>
        <v>Dramas</v>
      </c>
      <c r="R2746" s="5" t="str">
        <f t="shared" si="128"/>
        <v>2019</v>
      </c>
    </row>
    <row r="2747" spans="1:18" x14ac:dyDescent="0.25">
      <c r="A2747" s="4">
        <v>2745</v>
      </c>
      <c r="B2747" t="s">
        <v>7870</v>
      </c>
      <c r="C2747" t="s">
        <v>22756</v>
      </c>
      <c r="D2747" t="s">
        <v>7871</v>
      </c>
      <c r="E2747" t="s">
        <v>7872</v>
      </c>
      <c r="F2747" t="s">
        <v>400</v>
      </c>
      <c r="G2747" s="1">
        <v>43672</v>
      </c>
      <c r="H2747">
        <v>2018</v>
      </c>
      <c r="I2747" t="s">
        <v>23</v>
      </c>
      <c r="J2747">
        <v>111</v>
      </c>
      <c r="K2747" t="s">
        <v>46</v>
      </c>
      <c r="L2747" t="s">
        <v>47</v>
      </c>
      <c r="M2747" t="s">
        <v>48</v>
      </c>
      <c r="N2747" t="s">
        <v>49</v>
      </c>
      <c r="O2747" t="str">
        <f t="shared" si="126"/>
        <v/>
      </c>
      <c r="P2747" t="str">
        <f t="shared" si="127"/>
        <v>100 - 120 минут</v>
      </c>
      <c r="Q2747" t="str">
        <f>VLOOKUP(L2747,[1]Лист1!$A:$B,2,0)</f>
        <v>Dramas</v>
      </c>
      <c r="R2747" s="5" t="str">
        <f t="shared" si="128"/>
        <v>2019</v>
      </c>
    </row>
    <row r="2748" spans="1:18" x14ac:dyDescent="0.25">
      <c r="A2748" s="4">
        <v>2746</v>
      </c>
      <c r="B2748" t="s">
        <v>7873</v>
      </c>
      <c r="C2748" t="s">
        <v>22756</v>
      </c>
      <c r="D2748" t="s">
        <v>7874</v>
      </c>
      <c r="E2748" t="s">
        <v>7159</v>
      </c>
      <c r="F2748" t="s">
        <v>574</v>
      </c>
      <c r="G2748" s="1">
        <v>43672</v>
      </c>
      <c r="H2748">
        <v>2019</v>
      </c>
      <c r="I2748" t="s">
        <v>54</v>
      </c>
      <c r="J2748">
        <v>100</v>
      </c>
      <c r="K2748" t="s">
        <v>911</v>
      </c>
      <c r="L2748" t="s">
        <v>151</v>
      </c>
      <c r="M2748" t="s">
        <v>49</v>
      </c>
      <c r="N2748">
        <v>0</v>
      </c>
      <c r="O2748" t="str">
        <f t="shared" si="126"/>
        <v/>
      </c>
      <c r="P2748" t="str">
        <f t="shared" si="127"/>
        <v>100 - 120 минут</v>
      </c>
      <c r="Q2748" t="str">
        <f>VLOOKUP(L2748,[1]Лист1!$A:$B,2,0)</f>
        <v>Horror</v>
      </c>
      <c r="R2748" s="5" t="str">
        <f t="shared" si="128"/>
        <v>2019</v>
      </c>
    </row>
    <row r="2749" spans="1:18" x14ac:dyDescent="0.25">
      <c r="A2749" s="4">
        <v>2747</v>
      </c>
      <c r="B2749" t="s">
        <v>7875</v>
      </c>
      <c r="C2749" t="s">
        <v>22756</v>
      </c>
      <c r="D2749" t="s">
        <v>7876</v>
      </c>
      <c r="E2749" t="s">
        <v>7877</v>
      </c>
      <c r="F2749" t="s">
        <v>22</v>
      </c>
      <c r="G2749" s="1">
        <v>43672</v>
      </c>
      <c r="H2749">
        <v>2019</v>
      </c>
      <c r="I2749" t="s">
        <v>23</v>
      </c>
      <c r="J2749">
        <v>77</v>
      </c>
      <c r="K2749" t="s">
        <v>3108</v>
      </c>
      <c r="L2749" t="s">
        <v>62</v>
      </c>
      <c r="M2749" t="s">
        <v>259</v>
      </c>
      <c r="N2749" t="s">
        <v>49</v>
      </c>
      <c r="O2749" t="str">
        <f t="shared" si="126"/>
        <v/>
      </c>
      <c r="P2749" t="str">
        <f t="shared" si="127"/>
        <v>60 - 80 минут</v>
      </c>
      <c r="Q2749" t="str">
        <f>VLOOKUP(L2749,[1]Лист1!$A:$B,2,0)</f>
        <v>Comedies</v>
      </c>
      <c r="R2749" s="5" t="str">
        <f t="shared" si="128"/>
        <v>2019</v>
      </c>
    </row>
    <row r="2750" spans="1:18" x14ac:dyDescent="0.25">
      <c r="A2750" s="4">
        <v>2748</v>
      </c>
      <c r="B2750" t="s">
        <v>7878</v>
      </c>
      <c r="C2750" t="s">
        <v>22756</v>
      </c>
      <c r="D2750" t="s">
        <v>7879</v>
      </c>
      <c r="E2750" t="s">
        <v>656</v>
      </c>
      <c r="F2750" t="s">
        <v>657</v>
      </c>
      <c r="G2750" s="1">
        <v>43672</v>
      </c>
      <c r="H2750">
        <v>2019</v>
      </c>
      <c r="I2750" t="s">
        <v>23</v>
      </c>
      <c r="J2750">
        <v>93</v>
      </c>
      <c r="K2750" t="s">
        <v>46</v>
      </c>
      <c r="L2750" t="s">
        <v>47</v>
      </c>
      <c r="M2750" t="s">
        <v>48</v>
      </c>
      <c r="N2750" t="s">
        <v>49</v>
      </c>
      <c r="O2750" t="str">
        <f t="shared" si="126"/>
        <v/>
      </c>
      <c r="P2750" t="str">
        <f t="shared" si="127"/>
        <v>80 - 100 минут</v>
      </c>
      <c r="Q2750" t="str">
        <f>VLOOKUP(L2750,[1]Лист1!$A:$B,2,0)</f>
        <v>Dramas</v>
      </c>
      <c r="R2750" s="5" t="str">
        <f t="shared" si="128"/>
        <v>2019</v>
      </c>
    </row>
    <row r="2751" spans="1:18" x14ac:dyDescent="0.25">
      <c r="A2751" s="4">
        <v>2749</v>
      </c>
      <c r="B2751" t="s">
        <v>7880</v>
      </c>
      <c r="C2751" t="s">
        <v>22756</v>
      </c>
      <c r="D2751" t="s">
        <v>7881</v>
      </c>
      <c r="E2751" t="s">
        <v>7882</v>
      </c>
      <c r="F2751" t="s">
        <v>16</v>
      </c>
      <c r="G2751" s="1">
        <v>43670</v>
      </c>
      <c r="H2751">
        <v>2019</v>
      </c>
      <c r="I2751" t="s">
        <v>23</v>
      </c>
      <c r="J2751">
        <v>114</v>
      </c>
      <c r="K2751" t="s">
        <v>18</v>
      </c>
      <c r="L2751" t="s">
        <v>18</v>
      </c>
      <c r="M2751">
        <v>0</v>
      </c>
      <c r="N2751">
        <v>0</v>
      </c>
      <c r="O2751" t="str">
        <f t="shared" si="126"/>
        <v/>
      </c>
      <c r="P2751" t="str">
        <f t="shared" si="127"/>
        <v>100 - 120 минут</v>
      </c>
      <c r="Q2751" t="str">
        <f>VLOOKUP(L2751,[1]Лист1!$A:$B,2,0)</f>
        <v>Documentaries</v>
      </c>
      <c r="R2751" s="5" t="str">
        <f t="shared" si="128"/>
        <v>2019</v>
      </c>
    </row>
    <row r="2752" spans="1:18" x14ac:dyDescent="0.25">
      <c r="A2752" s="4">
        <v>2750</v>
      </c>
      <c r="B2752" t="s">
        <v>7883</v>
      </c>
      <c r="C2752" t="s">
        <v>22756</v>
      </c>
      <c r="D2752" t="s">
        <v>7884</v>
      </c>
      <c r="E2752" t="s">
        <v>7885</v>
      </c>
      <c r="F2752" t="s">
        <v>16</v>
      </c>
      <c r="G2752" s="1">
        <v>43667</v>
      </c>
      <c r="H2752">
        <v>2018</v>
      </c>
      <c r="I2752" t="s">
        <v>23</v>
      </c>
      <c r="J2752">
        <v>58</v>
      </c>
      <c r="K2752" t="s">
        <v>733</v>
      </c>
      <c r="L2752" t="s">
        <v>733</v>
      </c>
      <c r="M2752">
        <v>0</v>
      </c>
      <c r="N2752">
        <v>0</v>
      </c>
      <c r="O2752" t="str">
        <f t="shared" si="126"/>
        <v/>
      </c>
      <c r="P2752" t="str">
        <f t="shared" si="127"/>
        <v>40 - 60 минут</v>
      </c>
      <c r="Q2752" t="str">
        <f>VLOOKUP(L2752,[1]Лист1!$A:$B,2,0)</f>
        <v>Stand-Up</v>
      </c>
      <c r="R2752" s="5" t="str">
        <f t="shared" si="128"/>
        <v>2019</v>
      </c>
    </row>
    <row r="2753" spans="1:18" x14ac:dyDescent="0.25">
      <c r="A2753" s="4">
        <v>2751</v>
      </c>
      <c r="B2753" t="s">
        <v>7886</v>
      </c>
      <c r="C2753" t="s">
        <v>22756</v>
      </c>
      <c r="D2753" t="s">
        <v>7887</v>
      </c>
      <c r="E2753" t="s">
        <v>7888</v>
      </c>
      <c r="F2753" t="s">
        <v>16</v>
      </c>
      <c r="G2753" s="1">
        <v>43667</v>
      </c>
      <c r="H2753">
        <v>2018</v>
      </c>
      <c r="I2753" t="s">
        <v>23</v>
      </c>
      <c r="J2753">
        <v>56</v>
      </c>
      <c r="K2753" t="s">
        <v>733</v>
      </c>
      <c r="L2753" t="s">
        <v>733</v>
      </c>
      <c r="M2753">
        <v>0</v>
      </c>
      <c r="N2753">
        <v>0</v>
      </c>
      <c r="O2753" t="str">
        <f t="shared" si="126"/>
        <v/>
      </c>
      <c r="P2753" t="str">
        <f t="shared" si="127"/>
        <v>40 - 60 минут</v>
      </c>
      <c r="Q2753" t="str">
        <f>VLOOKUP(L2753,[1]Лист1!$A:$B,2,0)</f>
        <v>Stand-Up</v>
      </c>
      <c r="R2753" s="5" t="str">
        <f t="shared" si="128"/>
        <v>2019</v>
      </c>
    </row>
    <row r="2754" spans="1:18" x14ac:dyDescent="0.25">
      <c r="A2754" s="4">
        <v>2752</v>
      </c>
      <c r="B2754" t="s">
        <v>7889</v>
      </c>
      <c r="C2754" t="s">
        <v>22756</v>
      </c>
      <c r="D2754" t="s">
        <v>7890</v>
      </c>
      <c r="E2754" t="s">
        <v>7891</v>
      </c>
      <c r="F2754" t="s">
        <v>716</v>
      </c>
      <c r="G2754" s="1">
        <v>43667</v>
      </c>
      <c r="H2754">
        <v>2008</v>
      </c>
      <c r="I2754" t="s">
        <v>54</v>
      </c>
      <c r="J2754">
        <v>110</v>
      </c>
      <c r="K2754" t="s">
        <v>2007</v>
      </c>
      <c r="L2754" t="s">
        <v>237</v>
      </c>
      <c r="M2754" t="s">
        <v>599</v>
      </c>
      <c r="N2754" t="s">
        <v>49</v>
      </c>
      <c r="O2754" t="str">
        <f t="shared" si="126"/>
        <v/>
      </c>
      <c r="P2754" t="str">
        <f t="shared" si="127"/>
        <v>100 - 120 минут</v>
      </c>
      <c r="Q2754" t="str">
        <f>VLOOKUP(L2754,[1]Лист1!$A:$B,2,0)</f>
        <v>Action &amp; Adventure</v>
      </c>
      <c r="R2754" s="5" t="str">
        <f t="shared" si="128"/>
        <v>2019</v>
      </c>
    </row>
    <row r="2755" spans="1:18" x14ac:dyDescent="0.25">
      <c r="A2755" s="4">
        <v>2753</v>
      </c>
      <c r="B2755" t="s">
        <v>7892</v>
      </c>
      <c r="C2755" t="s">
        <v>22756</v>
      </c>
      <c r="D2755" t="s">
        <v>7893</v>
      </c>
      <c r="E2755" t="s">
        <v>7894</v>
      </c>
      <c r="F2755" t="s">
        <v>716</v>
      </c>
      <c r="G2755" s="1">
        <v>43667</v>
      </c>
      <c r="H2755">
        <v>2013</v>
      </c>
      <c r="I2755" t="s">
        <v>54</v>
      </c>
      <c r="J2755">
        <v>98</v>
      </c>
      <c r="K2755" t="s">
        <v>224</v>
      </c>
      <c r="L2755" t="s">
        <v>62</v>
      </c>
      <c r="M2755" t="s">
        <v>49</v>
      </c>
      <c r="N2755">
        <v>0</v>
      </c>
      <c r="O2755" t="str">
        <f t="shared" ref="O2755:O2818" si="129">IF(C2755="Сериал",IF(J2755=1,"1 сезон",IF(AND(J2755&gt;=2,J2755&lt;=4),CONCATENATE(J2755," сезона"),IF(J2755=5,CONCATENATE(J2755," сезонов"),IF(J2755&gt;=6,"более 5 сезонов")))),"")</f>
        <v/>
      </c>
      <c r="P2755" t="str">
        <f t="shared" ref="P2755:P2818" si="130">IF(C2755="Фильм",IF(J2755&lt;40,"0 - 40 минут",IF(AND(J2755&gt;=40,J2755&lt;60),"40 - 60 минут",IF(AND(J2755&gt;=60,J2755&lt;80),"60 - 80 минут",IF(AND(J2755&gt;=80,J2755&lt;100),"80 - 100 минут",IF(AND(J2755&gt;=100,J2755&lt;120),"100 - 120 минут",IF(AND(J2755&gt;=120,J2755&lt;140),"120 - 140 минут",IF(J2755&gt;=140,"140 минут +",))))))),"")</f>
        <v>80 - 100 минут</v>
      </c>
      <c r="Q2755" t="str">
        <f>VLOOKUP(L2755,[1]Лист1!$A:$B,2,0)</f>
        <v>Comedies</v>
      </c>
      <c r="R2755" s="5" t="str">
        <f t="shared" ref="R2755:R2818" si="131">TEXT(G2755,"гггг")</f>
        <v>2019</v>
      </c>
    </row>
    <row r="2756" spans="1:18" x14ac:dyDescent="0.25">
      <c r="A2756" s="4">
        <v>2754</v>
      </c>
      <c r="B2756" t="s">
        <v>7895</v>
      </c>
      <c r="C2756" t="s">
        <v>22756</v>
      </c>
      <c r="D2756" t="s">
        <v>7896</v>
      </c>
      <c r="E2756" t="s">
        <v>7897</v>
      </c>
      <c r="F2756" t="s">
        <v>716</v>
      </c>
      <c r="G2756" s="1">
        <v>43667</v>
      </c>
      <c r="H2756">
        <v>2004</v>
      </c>
      <c r="I2756" t="s">
        <v>54</v>
      </c>
      <c r="J2756">
        <v>106</v>
      </c>
      <c r="K2756" t="s">
        <v>849</v>
      </c>
      <c r="L2756" t="s">
        <v>237</v>
      </c>
      <c r="M2756" t="s">
        <v>42</v>
      </c>
      <c r="N2756" t="s">
        <v>49</v>
      </c>
      <c r="O2756" t="str">
        <f t="shared" si="129"/>
        <v/>
      </c>
      <c r="P2756" t="str">
        <f t="shared" si="130"/>
        <v>100 - 120 минут</v>
      </c>
      <c r="Q2756" t="str">
        <f>VLOOKUP(L2756,[1]Лист1!$A:$B,2,0)</f>
        <v>Action &amp; Adventure</v>
      </c>
      <c r="R2756" s="5" t="str">
        <f t="shared" si="131"/>
        <v>2019</v>
      </c>
    </row>
    <row r="2757" spans="1:18" x14ac:dyDescent="0.25">
      <c r="A2757" s="4">
        <v>2755</v>
      </c>
      <c r="B2757" t="s">
        <v>7898</v>
      </c>
      <c r="C2757" t="s">
        <v>22756</v>
      </c>
      <c r="D2757" t="s">
        <v>7899</v>
      </c>
      <c r="E2757" t="s">
        <v>7900</v>
      </c>
      <c r="F2757" t="s">
        <v>716</v>
      </c>
      <c r="G2757" s="1">
        <v>43667</v>
      </c>
      <c r="H2757">
        <v>2007</v>
      </c>
      <c r="I2757" t="s">
        <v>23</v>
      </c>
      <c r="J2757">
        <v>102</v>
      </c>
      <c r="K2757" t="s">
        <v>690</v>
      </c>
      <c r="L2757" t="s">
        <v>237</v>
      </c>
      <c r="M2757" t="s">
        <v>49</v>
      </c>
      <c r="N2757">
        <v>0</v>
      </c>
      <c r="O2757" t="str">
        <f t="shared" si="129"/>
        <v/>
      </c>
      <c r="P2757" t="str">
        <f t="shared" si="130"/>
        <v>100 - 120 минут</v>
      </c>
      <c r="Q2757" t="str">
        <f>VLOOKUP(L2757,[1]Лист1!$A:$B,2,0)</f>
        <v>Action &amp; Adventure</v>
      </c>
      <c r="R2757" s="5" t="str">
        <f t="shared" si="131"/>
        <v>2019</v>
      </c>
    </row>
    <row r="2758" spans="1:18" x14ac:dyDescent="0.25">
      <c r="A2758" s="4">
        <v>2756</v>
      </c>
      <c r="B2758" t="s">
        <v>7901</v>
      </c>
      <c r="C2758" t="s">
        <v>22756</v>
      </c>
      <c r="D2758" t="s">
        <v>7902</v>
      </c>
      <c r="E2758" t="s">
        <v>7903</v>
      </c>
      <c r="F2758" t="s">
        <v>85</v>
      </c>
      <c r="G2758" s="1">
        <v>43175</v>
      </c>
      <c r="H2758">
        <v>2018</v>
      </c>
      <c r="I2758" t="s">
        <v>23</v>
      </c>
      <c r="J2758">
        <v>63</v>
      </c>
      <c r="K2758" t="s">
        <v>733</v>
      </c>
      <c r="L2758" t="s">
        <v>733</v>
      </c>
      <c r="M2758">
        <v>0</v>
      </c>
      <c r="N2758">
        <v>0</v>
      </c>
      <c r="O2758" t="str">
        <f t="shared" si="129"/>
        <v/>
      </c>
      <c r="P2758" t="str">
        <f t="shared" si="130"/>
        <v>60 - 80 минут</v>
      </c>
      <c r="Q2758" t="str">
        <f>VLOOKUP(L2758,[1]Лист1!$A:$B,2,0)</f>
        <v>Stand-Up</v>
      </c>
      <c r="R2758" s="5" t="str">
        <f t="shared" si="131"/>
        <v>2018</v>
      </c>
    </row>
    <row r="2759" spans="1:18" x14ac:dyDescent="0.25">
      <c r="A2759" s="4">
        <v>2757</v>
      </c>
      <c r="B2759" t="s">
        <v>7904</v>
      </c>
      <c r="C2759" t="s">
        <v>22756</v>
      </c>
      <c r="D2759" t="s">
        <v>7905</v>
      </c>
      <c r="E2759" t="s">
        <v>7906</v>
      </c>
      <c r="F2759" t="s">
        <v>400</v>
      </c>
      <c r="G2759" s="1">
        <v>43665</v>
      </c>
      <c r="H2759">
        <v>2019</v>
      </c>
      <c r="I2759" t="s">
        <v>23</v>
      </c>
      <c r="J2759">
        <v>81</v>
      </c>
      <c r="K2759" t="s">
        <v>224</v>
      </c>
      <c r="L2759" t="s">
        <v>62</v>
      </c>
      <c r="M2759" t="s">
        <v>49</v>
      </c>
      <c r="N2759">
        <v>0</v>
      </c>
      <c r="O2759" t="str">
        <f t="shared" si="129"/>
        <v/>
      </c>
      <c r="P2759" t="str">
        <f t="shared" si="130"/>
        <v>80 - 100 минут</v>
      </c>
      <c r="Q2759" t="str">
        <f>VLOOKUP(L2759,[1]Лист1!$A:$B,2,0)</f>
        <v>Comedies</v>
      </c>
      <c r="R2759" s="5" t="str">
        <f t="shared" si="131"/>
        <v>2019</v>
      </c>
    </row>
    <row r="2760" spans="1:18" x14ac:dyDescent="0.25">
      <c r="A2760" s="4">
        <v>2758</v>
      </c>
      <c r="B2760" t="s">
        <v>7907</v>
      </c>
      <c r="C2760" t="s">
        <v>22757</v>
      </c>
      <c r="D2760" t="s">
        <v>7908</v>
      </c>
      <c r="E2760" t="s">
        <v>7909</v>
      </c>
      <c r="F2760" t="s">
        <v>16</v>
      </c>
      <c r="G2760" s="1">
        <v>43665</v>
      </c>
      <c r="H2760">
        <v>2019</v>
      </c>
      <c r="I2760" t="s">
        <v>54</v>
      </c>
      <c r="J2760">
        <v>6</v>
      </c>
      <c r="K2760" t="s">
        <v>955</v>
      </c>
      <c r="L2760" t="s">
        <v>956</v>
      </c>
      <c r="M2760" t="s">
        <v>194</v>
      </c>
      <c r="N2760">
        <v>0</v>
      </c>
      <c r="O2760" t="str">
        <f t="shared" si="129"/>
        <v>более 5 сезонов</v>
      </c>
      <c r="P2760" t="str">
        <f t="shared" si="130"/>
        <v/>
      </c>
      <c r="Q2760" t="str">
        <f>VLOOKUP(L2760,[1]Лист1!$A:$B,2,0)</f>
        <v>Stand-Up</v>
      </c>
      <c r="R2760" s="5" t="str">
        <f t="shared" si="131"/>
        <v>2019</v>
      </c>
    </row>
    <row r="2761" spans="1:18" x14ac:dyDescent="0.25">
      <c r="A2761" s="4">
        <v>2759</v>
      </c>
      <c r="B2761" t="s">
        <v>7910</v>
      </c>
      <c r="C2761" t="s">
        <v>22756</v>
      </c>
      <c r="D2761" t="s">
        <v>7911</v>
      </c>
      <c r="E2761" t="s">
        <v>5328</v>
      </c>
      <c r="F2761" t="s">
        <v>16</v>
      </c>
      <c r="G2761" s="1">
        <v>43664</v>
      </c>
      <c r="H2761">
        <v>2019</v>
      </c>
      <c r="I2761" t="s">
        <v>54</v>
      </c>
      <c r="J2761">
        <v>98</v>
      </c>
      <c r="K2761" t="s">
        <v>156</v>
      </c>
      <c r="L2761" t="s">
        <v>156</v>
      </c>
      <c r="M2761">
        <v>0</v>
      </c>
      <c r="N2761">
        <v>0</v>
      </c>
      <c r="O2761" t="str">
        <f t="shared" si="129"/>
        <v/>
      </c>
      <c r="P2761" t="str">
        <f t="shared" si="130"/>
        <v>80 - 100 минут</v>
      </c>
      <c r="Q2761" t="str">
        <f>VLOOKUP(L2761,[1]Лист1!$A:$B,2,0)</f>
        <v>Thrillers</v>
      </c>
      <c r="R2761" s="5" t="str">
        <f t="shared" si="131"/>
        <v>2019</v>
      </c>
    </row>
    <row r="2762" spans="1:18" x14ac:dyDescent="0.25">
      <c r="A2762" s="4">
        <v>2760</v>
      </c>
      <c r="B2762" t="s">
        <v>7912</v>
      </c>
      <c r="C2762" t="s">
        <v>22756</v>
      </c>
      <c r="D2762" t="s">
        <v>7913</v>
      </c>
      <c r="E2762" t="s">
        <v>7914</v>
      </c>
      <c r="F2762" t="s">
        <v>67</v>
      </c>
      <c r="G2762" s="1">
        <v>43663</v>
      </c>
      <c r="H2762">
        <v>2018</v>
      </c>
      <c r="I2762" t="s">
        <v>54</v>
      </c>
      <c r="J2762">
        <v>136</v>
      </c>
      <c r="K2762" t="s">
        <v>236</v>
      </c>
      <c r="L2762" t="s">
        <v>237</v>
      </c>
      <c r="M2762" t="s">
        <v>63</v>
      </c>
      <c r="N2762" t="s">
        <v>49</v>
      </c>
      <c r="O2762" t="str">
        <f t="shared" si="129"/>
        <v/>
      </c>
      <c r="P2762" t="str">
        <f t="shared" si="130"/>
        <v>120 - 140 минут</v>
      </c>
      <c r="Q2762" t="str">
        <f>VLOOKUP(L2762,[1]Лист1!$A:$B,2,0)</f>
        <v>Action &amp; Adventure</v>
      </c>
      <c r="R2762" s="5" t="str">
        <f t="shared" si="131"/>
        <v>2019</v>
      </c>
    </row>
    <row r="2763" spans="1:18" x14ac:dyDescent="0.25">
      <c r="A2763" s="4">
        <v>2761</v>
      </c>
      <c r="B2763" t="s">
        <v>7915</v>
      </c>
      <c r="C2763" t="s">
        <v>22756</v>
      </c>
      <c r="D2763" t="s">
        <v>7916</v>
      </c>
      <c r="E2763" t="s">
        <v>7917</v>
      </c>
      <c r="F2763" t="s">
        <v>67</v>
      </c>
      <c r="G2763" s="1">
        <v>43662</v>
      </c>
      <c r="H2763">
        <v>2018</v>
      </c>
      <c r="I2763" t="s">
        <v>39</v>
      </c>
      <c r="J2763">
        <v>161</v>
      </c>
      <c r="K2763" t="s">
        <v>75</v>
      </c>
      <c r="L2763" t="s">
        <v>47</v>
      </c>
      <c r="M2763" t="s">
        <v>49</v>
      </c>
      <c r="N2763">
        <v>0</v>
      </c>
      <c r="O2763" t="str">
        <f t="shared" si="129"/>
        <v/>
      </c>
      <c r="P2763" t="str">
        <f t="shared" si="130"/>
        <v>140 минут +</v>
      </c>
      <c r="Q2763" t="str">
        <f>VLOOKUP(L2763,[1]Лист1!$A:$B,2,0)</f>
        <v>Dramas</v>
      </c>
      <c r="R2763" s="5" t="str">
        <f t="shared" si="131"/>
        <v>2019</v>
      </c>
    </row>
    <row r="2764" spans="1:18" x14ac:dyDescent="0.25">
      <c r="A2764" s="4">
        <v>2762</v>
      </c>
      <c r="B2764" t="s">
        <v>7918</v>
      </c>
      <c r="C2764" t="s">
        <v>22756</v>
      </c>
      <c r="D2764" t="s">
        <v>7919</v>
      </c>
      <c r="E2764" t="s">
        <v>7920</v>
      </c>
      <c r="F2764" t="s">
        <v>16</v>
      </c>
      <c r="G2764" s="1">
        <v>43662</v>
      </c>
      <c r="H2764">
        <v>2019</v>
      </c>
      <c r="I2764" t="s">
        <v>54</v>
      </c>
      <c r="J2764">
        <v>32</v>
      </c>
      <c r="K2764" t="s">
        <v>62</v>
      </c>
      <c r="L2764" t="s">
        <v>62</v>
      </c>
      <c r="M2764">
        <v>0</v>
      </c>
      <c r="N2764">
        <v>0</v>
      </c>
      <c r="O2764" t="str">
        <f t="shared" si="129"/>
        <v/>
      </c>
      <c r="P2764" t="str">
        <f t="shared" si="130"/>
        <v>0 - 40 минут</v>
      </c>
      <c r="Q2764" t="str">
        <f>VLOOKUP(L2764,[1]Лист1!$A:$B,2,0)</f>
        <v>Comedies</v>
      </c>
      <c r="R2764" s="5" t="str">
        <f t="shared" si="131"/>
        <v>2019</v>
      </c>
    </row>
    <row r="2765" spans="1:18" x14ac:dyDescent="0.25">
      <c r="A2765" s="4">
        <v>2763</v>
      </c>
      <c r="B2765" t="s">
        <v>7921</v>
      </c>
      <c r="C2765" t="s">
        <v>22756</v>
      </c>
      <c r="D2765" t="s">
        <v>7922</v>
      </c>
      <c r="E2765" t="s">
        <v>7923</v>
      </c>
      <c r="F2765" t="s">
        <v>400</v>
      </c>
      <c r="G2765" s="1">
        <v>43658</v>
      </c>
      <c r="H2765">
        <v>2019</v>
      </c>
      <c r="I2765" t="s">
        <v>23</v>
      </c>
      <c r="J2765">
        <v>105</v>
      </c>
      <c r="K2765" t="s">
        <v>564</v>
      </c>
      <c r="L2765" t="s">
        <v>62</v>
      </c>
      <c r="M2765" t="s">
        <v>63</v>
      </c>
      <c r="N2765" t="s">
        <v>48</v>
      </c>
      <c r="O2765" t="str">
        <f t="shared" si="129"/>
        <v/>
      </c>
      <c r="P2765" t="str">
        <f t="shared" si="130"/>
        <v>100 - 120 минут</v>
      </c>
      <c r="Q2765" t="str">
        <f>VLOOKUP(L2765,[1]Лист1!$A:$B,2,0)</f>
        <v>Comedies</v>
      </c>
      <c r="R2765" s="5" t="str">
        <f t="shared" si="131"/>
        <v>2019</v>
      </c>
    </row>
    <row r="2766" spans="1:18" x14ac:dyDescent="0.25">
      <c r="A2766" s="4">
        <v>2764</v>
      </c>
      <c r="B2766" t="s">
        <v>7924</v>
      </c>
      <c r="C2766" t="s">
        <v>22756</v>
      </c>
      <c r="D2766" t="s">
        <v>7925</v>
      </c>
      <c r="E2766" t="s">
        <v>7926</v>
      </c>
      <c r="F2766" t="s">
        <v>1300</v>
      </c>
      <c r="G2766" s="1">
        <v>43658</v>
      </c>
      <c r="H2766">
        <v>2018</v>
      </c>
      <c r="I2766" t="s">
        <v>23</v>
      </c>
      <c r="J2766">
        <v>106</v>
      </c>
      <c r="K2766" t="s">
        <v>46</v>
      </c>
      <c r="L2766" t="s">
        <v>47</v>
      </c>
      <c r="M2766" t="s">
        <v>48</v>
      </c>
      <c r="N2766" t="s">
        <v>49</v>
      </c>
      <c r="O2766" t="str">
        <f t="shared" si="129"/>
        <v/>
      </c>
      <c r="P2766" t="str">
        <f t="shared" si="130"/>
        <v>100 - 120 минут</v>
      </c>
      <c r="Q2766" t="str">
        <f>VLOOKUP(L2766,[1]Лист1!$A:$B,2,0)</f>
        <v>Dramas</v>
      </c>
      <c r="R2766" s="5" t="str">
        <f t="shared" si="131"/>
        <v>2019</v>
      </c>
    </row>
    <row r="2767" spans="1:18" x14ac:dyDescent="0.25">
      <c r="A2767" s="4">
        <v>2765</v>
      </c>
      <c r="B2767" t="s">
        <v>7927</v>
      </c>
      <c r="C2767" t="s">
        <v>22756</v>
      </c>
      <c r="D2767" t="s">
        <v>7928</v>
      </c>
      <c r="E2767" t="s">
        <v>388</v>
      </c>
      <c r="F2767" t="s">
        <v>74</v>
      </c>
      <c r="G2767" s="1">
        <v>43658</v>
      </c>
      <c r="H2767">
        <v>2019</v>
      </c>
      <c r="I2767" t="s">
        <v>23</v>
      </c>
      <c r="J2767">
        <v>90</v>
      </c>
      <c r="K2767" t="s">
        <v>231</v>
      </c>
      <c r="L2767" t="s">
        <v>47</v>
      </c>
      <c r="M2767" t="s">
        <v>49</v>
      </c>
      <c r="N2767" t="s">
        <v>232</v>
      </c>
      <c r="O2767" t="str">
        <f t="shared" si="129"/>
        <v/>
      </c>
      <c r="P2767" t="str">
        <f t="shared" si="130"/>
        <v>80 - 100 минут</v>
      </c>
      <c r="Q2767" t="str">
        <f>VLOOKUP(L2767,[1]Лист1!$A:$B,2,0)</f>
        <v>Dramas</v>
      </c>
      <c r="R2767" s="5" t="str">
        <f t="shared" si="131"/>
        <v>2019</v>
      </c>
    </row>
    <row r="2768" spans="1:18" x14ac:dyDescent="0.25">
      <c r="A2768" s="4">
        <v>2766</v>
      </c>
      <c r="B2768" t="s">
        <v>7929</v>
      </c>
      <c r="C2768" t="s">
        <v>22756</v>
      </c>
      <c r="D2768" t="s">
        <v>7930</v>
      </c>
      <c r="E2768" t="s">
        <v>7931</v>
      </c>
      <c r="F2768" t="s">
        <v>22</v>
      </c>
      <c r="G2768" s="1">
        <v>43658</v>
      </c>
      <c r="H2768">
        <v>2019</v>
      </c>
      <c r="I2768" t="s">
        <v>23</v>
      </c>
      <c r="J2768">
        <v>87</v>
      </c>
      <c r="K2768" t="s">
        <v>237</v>
      </c>
      <c r="L2768" t="s">
        <v>237</v>
      </c>
      <c r="M2768">
        <v>0</v>
      </c>
      <c r="N2768">
        <v>0</v>
      </c>
      <c r="O2768" t="str">
        <f t="shared" si="129"/>
        <v/>
      </c>
      <c r="P2768" t="str">
        <f t="shared" si="130"/>
        <v>80 - 100 минут</v>
      </c>
      <c r="Q2768" t="str">
        <f>VLOOKUP(L2768,[1]Лист1!$A:$B,2,0)</f>
        <v>Action &amp; Adventure</v>
      </c>
      <c r="R2768" s="5" t="str">
        <f t="shared" si="131"/>
        <v>2019</v>
      </c>
    </row>
    <row r="2769" spans="1:18" x14ac:dyDescent="0.25">
      <c r="A2769" s="4">
        <v>2767</v>
      </c>
      <c r="B2769" t="s">
        <v>7932</v>
      </c>
      <c r="C2769" t="s">
        <v>22756</v>
      </c>
      <c r="D2769" t="s">
        <v>7933</v>
      </c>
      <c r="E2769" t="s">
        <v>7934</v>
      </c>
      <c r="F2769" t="s">
        <v>74</v>
      </c>
      <c r="G2769" s="1">
        <v>43658</v>
      </c>
      <c r="H2769">
        <v>2017</v>
      </c>
      <c r="I2769" t="s">
        <v>54</v>
      </c>
      <c r="J2769">
        <v>91</v>
      </c>
      <c r="K2769" t="s">
        <v>128</v>
      </c>
      <c r="L2769" t="s">
        <v>18</v>
      </c>
      <c r="M2769" t="s">
        <v>49</v>
      </c>
      <c r="N2769">
        <v>0</v>
      </c>
      <c r="O2769" t="str">
        <f t="shared" si="129"/>
        <v/>
      </c>
      <c r="P2769" t="str">
        <f t="shared" si="130"/>
        <v>80 - 100 минут</v>
      </c>
      <c r="Q2769" t="str">
        <f>VLOOKUP(L2769,[1]Лист1!$A:$B,2,0)</f>
        <v>Documentaries</v>
      </c>
      <c r="R2769" s="5" t="str">
        <f t="shared" si="131"/>
        <v>2019</v>
      </c>
    </row>
    <row r="2770" spans="1:18" x14ac:dyDescent="0.25">
      <c r="A2770" s="4">
        <v>2768</v>
      </c>
      <c r="B2770" t="s">
        <v>7935</v>
      </c>
      <c r="C2770" t="s">
        <v>22756</v>
      </c>
      <c r="D2770" t="s">
        <v>7936</v>
      </c>
      <c r="E2770" t="s">
        <v>7937</v>
      </c>
      <c r="F2770" t="s">
        <v>400</v>
      </c>
      <c r="G2770" s="1">
        <v>43657</v>
      </c>
      <c r="H2770">
        <v>2019</v>
      </c>
      <c r="I2770" t="s">
        <v>54</v>
      </c>
      <c r="J2770">
        <v>106</v>
      </c>
      <c r="K2770" t="s">
        <v>818</v>
      </c>
      <c r="L2770" t="s">
        <v>18</v>
      </c>
      <c r="M2770" t="s">
        <v>49</v>
      </c>
      <c r="N2770" t="s">
        <v>70</v>
      </c>
      <c r="O2770" t="str">
        <f t="shared" si="129"/>
        <v/>
      </c>
      <c r="P2770" t="str">
        <f t="shared" si="130"/>
        <v>100 - 120 минут</v>
      </c>
      <c r="Q2770" t="str">
        <f>VLOOKUP(L2770,[1]Лист1!$A:$B,2,0)</f>
        <v>Documentaries</v>
      </c>
      <c r="R2770" s="5" t="str">
        <f t="shared" si="131"/>
        <v>2019</v>
      </c>
    </row>
    <row r="2771" spans="1:18" x14ac:dyDescent="0.25">
      <c r="A2771" s="4">
        <v>2769</v>
      </c>
      <c r="B2771" t="s">
        <v>7938</v>
      </c>
      <c r="C2771" t="s">
        <v>22756</v>
      </c>
      <c r="D2771" t="s">
        <v>7939</v>
      </c>
      <c r="E2771" t="s">
        <v>7940</v>
      </c>
      <c r="F2771" t="s">
        <v>16</v>
      </c>
      <c r="G2771" s="1">
        <v>43655</v>
      </c>
      <c r="H2771">
        <v>2019</v>
      </c>
      <c r="I2771" t="s">
        <v>23</v>
      </c>
      <c r="J2771">
        <v>65</v>
      </c>
      <c r="K2771" t="s">
        <v>733</v>
      </c>
      <c r="L2771" t="s">
        <v>733</v>
      </c>
      <c r="M2771">
        <v>0</v>
      </c>
      <c r="N2771">
        <v>0</v>
      </c>
      <c r="O2771" t="str">
        <f t="shared" si="129"/>
        <v/>
      </c>
      <c r="P2771" t="str">
        <f t="shared" si="130"/>
        <v>60 - 80 минут</v>
      </c>
      <c r="Q2771" t="str">
        <f>VLOOKUP(L2771,[1]Лист1!$A:$B,2,0)</f>
        <v>Stand-Up</v>
      </c>
      <c r="R2771" s="5" t="str">
        <f t="shared" si="131"/>
        <v>2019</v>
      </c>
    </row>
    <row r="2772" spans="1:18" x14ac:dyDescent="0.25">
      <c r="A2772" s="4">
        <v>2770</v>
      </c>
      <c r="B2772" t="s">
        <v>7941</v>
      </c>
      <c r="C2772" t="s">
        <v>22756</v>
      </c>
      <c r="D2772" t="s">
        <v>7942</v>
      </c>
      <c r="E2772" t="s">
        <v>7943</v>
      </c>
      <c r="F2772" t="s">
        <v>657</v>
      </c>
      <c r="G2772" s="1">
        <v>43651</v>
      </c>
      <c r="H2772">
        <v>2019</v>
      </c>
      <c r="I2772" t="s">
        <v>212</v>
      </c>
      <c r="J2772">
        <v>105</v>
      </c>
      <c r="K2772" t="s">
        <v>1085</v>
      </c>
      <c r="L2772" t="s">
        <v>18</v>
      </c>
      <c r="M2772" t="s">
        <v>49</v>
      </c>
      <c r="N2772" t="s">
        <v>442</v>
      </c>
      <c r="O2772" t="str">
        <f t="shared" si="129"/>
        <v/>
      </c>
      <c r="P2772" t="str">
        <f t="shared" si="130"/>
        <v>100 - 120 минут</v>
      </c>
      <c r="Q2772" t="str">
        <f>VLOOKUP(L2772,[1]Лист1!$A:$B,2,0)</f>
        <v>Documentaries</v>
      </c>
      <c r="R2772" s="5" t="str">
        <f t="shared" si="131"/>
        <v>2019</v>
      </c>
    </row>
    <row r="2773" spans="1:18" x14ac:dyDescent="0.25">
      <c r="A2773" s="4">
        <v>2771</v>
      </c>
      <c r="B2773" t="s">
        <v>7944</v>
      </c>
      <c r="C2773" t="s">
        <v>22756</v>
      </c>
      <c r="D2773" t="s">
        <v>7945</v>
      </c>
      <c r="E2773" t="s">
        <v>3652</v>
      </c>
      <c r="F2773" t="s">
        <v>16</v>
      </c>
      <c r="G2773" s="1">
        <v>43650</v>
      </c>
      <c r="H2773">
        <v>2016</v>
      </c>
      <c r="I2773" t="s">
        <v>54</v>
      </c>
      <c r="J2773">
        <v>40</v>
      </c>
      <c r="K2773" t="s">
        <v>18</v>
      </c>
      <c r="L2773" t="s">
        <v>18</v>
      </c>
      <c r="M2773">
        <v>0</v>
      </c>
      <c r="N2773">
        <v>0</v>
      </c>
      <c r="O2773" t="str">
        <f t="shared" si="129"/>
        <v/>
      </c>
      <c r="P2773" t="str">
        <f t="shared" si="130"/>
        <v>40 - 60 минут</v>
      </c>
      <c r="Q2773" t="str">
        <f>VLOOKUP(L2773,[1]Лист1!$A:$B,2,0)</f>
        <v>Documentaries</v>
      </c>
      <c r="R2773" s="5" t="str">
        <f t="shared" si="131"/>
        <v>2019</v>
      </c>
    </row>
    <row r="2774" spans="1:18" x14ac:dyDescent="0.25">
      <c r="A2774" s="4">
        <v>2772</v>
      </c>
      <c r="B2774" t="s">
        <v>7946</v>
      </c>
      <c r="C2774" t="s">
        <v>22756</v>
      </c>
      <c r="D2774" t="s">
        <v>7947</v>
      </c>
      <c r="E2774" t="s">
        <v>7147</v>
      </c>
      <c r="F2774" t="s">
        <v>16</v>
      </c>
      <c r="G2774" s="1">
        <v>43647</v>
      </c>
      <c r="H2774">
        <v>2019</v>
      </c>
      <c r="I2774" t="s">
        <v>23</v>
      </c>
      <c r="J2774">
        <v>66</v>
      </c>
      <c r="K2774" t="s">
        <v>733</v>
      </c>
      <c r="L2774" t="s">
        <v>733</v>
      </c>
      <c r="M2774">
        <v>0</v>
      </c>
      <c r="N2774">
        <v>0</v>
      </c>
      <c r="O2774" t="str">
        <f t="shared" si="129"/>
        <v/>
      </c>
      <c r="P2774" t="str">
        <f t="shared" si="130"/>
        <v>60 - 80 минут</v>
      </c>
      <c r="Q2774" t="str">
        <f>VLOOKUP(L2774,[1]Лист1!$A:$B,2,0)</f>
        <v>Stand-Up</v>
      </c>
      <c r="R2774" s="5" t="str">
        <f t="shared" si="131"/>
        <v>2019</v>
      </c>
    </row>
    <row r="2775" spans="1:18" x14ac:dyDescent="0.25">
      <c r="A2775" s="4">
        <v>2773</v>
      </c>
      <c r="B2775" t="s">
        <v>7948</v>
      </c>
      <c r="C2775" t="s">
        <v>22756</v>
      </c>
      <c r="D2775" t="s">
        <v>7949</v>
      </c>
      <c r="E2775" t="s">
        <v>7950</v>
      </c>
      <c r="F2775" t="s">
        <v>16</v>
      </c>
      <c r="G2775" s="1">
        <v>43647</v>
      </c>
      <c r="H2775">
        <v>2013</v>
      </c>
      <c r="I2775" t="s">
        <v>23</v>
      </c>
      <c r="J2775">
        <v>61</v>
      </c>
      <c r="K2775" t="s">
        <v>128</v>
      </c>
      <c r="L2775" t="s">
        <v>18</v>
      </c>
      <c r="M2775" t="s">
        <v>49</v>
      </c>
      <c r="N2775">
        <v>0</v>
      </c>
      <c r="O2775" t="str">
        <f t="shared" si="129"/>
        <v/>
      </c>
      <c r="P2775" t="str">
        <f t="shared" si="130"/>
        <v>60 - 80 минут</v>
      </c>
      <c r="Q2775" t="str">
        <f>VLOOKUP(L2775,[1]Лист1!$A:$B,2,0)</f>
        <v>Documentaries</v>
      </c>
      <c r="R2775" s="5" t="str">
        <f t="shared" si="131"/>
        <v>2019</v>
      </c>
    </row>
    <row r="2776" spans="1:18" x14ac:dyDescent="0.25">
      <c r="A2776" s="4">
        <v>2774</v>
      </c>
      <c r="B2776" t="s">
        <v>7951</v>
      </c>
      <c r="C2776" t="s">
        <v>22756</v>
      </c>
      <c r="D2776" t="s">
        <v>7952</v>
      </c>
      <c r="E2776" t="s">
        <v>7953</v>
      </c>
      <c r="F2776" t="s">
        <v>1720</v>
      </c>
      <c r="G2776" s="1">
        <v>43646</v>
      </c>
      <c r="H2776">
        <v>2019</v>
      </c>
      <c r="I2776" t="s">
        <v>23</v>
      </c>
      <c r="J2776">
        <v>122</v>
      </c>
      <c r="K2776" t="s">
        <v>7954</v>
      </c>
      <c r="L2776" t="s">
        <v>151</v>
      </c>
      <c r="M2776" t="s">
        <v>49</v>
      </c>
      <c r="N2776" t="s">
        <v>143</v>
      </c>
      <c r="O2776" t="str">
        <f t="shared" si="129"/>
        <v/>
      </c>
      <c r="P2776" t="str">
        <f t="shared" si="130"/>
        <v>120 - 140 минут</v>
      </c>
      <c r="Q2776" t="str">
        <f>VLOOKUP(L2776,[1]Лист1!$A:$B,2,0)</f>
        <v>Horror</v>
      </c>
      <c r="R2776" s="5" t="str">
        <f t="shared" si="131"/>
        <v>2019</v>
      </c>
    </row>
    <row r="2777" spans="1:18" x14ac:dyDescent="0.25">
      <c r="A2777" s="4">
        <v>2775</v>
      </c>
      <c r="B2777" t="s">
        <v>7955</v>
      </c>
      <c r="C2777" t="s">
        <v>22756</v>
      </c>
      <c r="D2777" t="s">
        <v>7956</v>
      </c>
      <c r="E2777" t="s">
        <v>7957</v>
      </c>
      <c r="F2777" t="s">
        <v>67</v>
      </c>
      <c r="G2777" s="1">
        <v>43646</v>
      </c>
      <c r="H2777">
        <v>2019</v>
      </c>
      <c r="I2777" t="s">
        <v>54</v>
      </c>
      <c r="J2777">
        <v>141</v>
      </c>
      <c r="K2777" t="s">
        <v>231</v>
      </c>
      <c r="L2777" t="s">
        <v>47</v>
      </c>
      <c r="M2777" t="s">
        <v>49</v>
      </c>
      <c r="N2777" t="s">
        <v>232</v>
      </c>
      <c r="O2777" t="str">
        <f t="shared" si="129"/>
        <v/>
      </c>
      <c r="P2777" t="str">
        <f t="shared" si="130"/>
        <v>140 минут +</v>
      </c>
      <c r="Q2777" t="str">
        <f>VLOOKUP(L2777,[1]Лист1!$A:$B,2,0)</f>
        <v>Dramas</v>
      </c>
      <c r="R2777" s="5" t="str">
        <f t="shared" si="131"/>
        <v>2019</v>
      </c>
    </row>
    <row r="2778" spans="1:18" x14ac:dyDescent="0.25">
      <c r="A2778" s="4">
        <v>2776</v>
      </c>
      <c r="B2778" t="s">
        <v>7958</v>
      </c>
      <c r="C2778" t="s">
        <v>22756</v>
      </c>
      <c r="D2778" t="s">
        <v>7959</v>
      </c>
      <c r="E2778" t="s">
        <v>7960</v>
      </c>
      <c r="F2778" t="s">
        <v>67</v>
      </c>
      <c r="G2778" s="1">
        <v>43645</v>
      </c>
      <c r="H2778">
        <v>2019</v>
      </c>
      <c r="I2778" t="s">
        <v>23</v>
      </c>
      <c r="J2778">
        <v>176</v>
      </c>
      <c r="K2778" t="s">
        <v>454</v>
      </c>
      <c r="L2778" t="s">
        <v>62</v>
      </c>
      <c r="M2778" t="s">
        <v>63</v>
      </c>
      <c r="N2778" t="s">
        <v>49</v>
      </c>
      <c r="O2778" t="str">
        <f t="shared" si="129"/>
        <v/>
      </c>
      <c r="P2778" t="str">
        <f t="shared" si="130"/>
        <v>140 минут +</v>
      </c>
      <c r="Q2778" t="str">
        <f>VLOOKUP(L2778,[1]Лист1!$A:$B,2,0)</f>
        <v>Comedies</v>
      </c>
      <c r="R2778" s="5" t="str">
        <f t="shared" si="131"/>
        <v>2019</v>
      </c>
    </row>
    <row r="2779" spans="1:18" x14ac:dyDescent="0.25">
      <c r="A2779" s="4">
        <v>2777</v>
      </c>
      <c r="B2779" t="s">
        <v>7961</v>
      </c>
      <c r="C2779" t="s">
        <v>22756</v>
      </c>
      <c r="D2779" t="s">
        <v>7962</v>
      </c>
      <c r="E2779" t="s">
        <v>7963</v>
      </c>
      <c r="F2779" t="s">
        <v>1143</v>
      </c>
      <c r="G2779" s="1">
        <v>43644</v>
      </c>
      <c r="H2779">
        <v>2018</v>
      </c>
      <c r="I2779" t="s">
        <v>54</v>
      </c>
      <c r="J2779">
        <v>73</v>
      </c>
      <c r="K2779" t="s">
        <v>128</v>
      </c>
      <c r="L2779" t="s">
        <v>18</v>
      </c>
      <c r="M2779" t="s">
        <v>49</v>
      </c>
      <c r="N2779">
        <v>0</v>
      </c>
      <c r="O2779" t="str">
        <f t="shared" si="129"/>
        <v/>
      </c>
      <c r="P2779" t="str">
        <f t="shared" si="130"/>
        <v>60 - 80 минут</v>
      </c>
      <c r="Q2779" t="str">
        <f>VLOOKUP(L2779,[1]Лист1!$A:$B,2,0)</f>
        <v>Documentaries</v>
      </c>
      <c r="R2779" s="5" t="str">
        <f t="shared" si="131"/>
        <v>2019</v>
      </c>
    </row>
    <row r="2780" spans="1:18" x14ac:dyDescent="0.25">
      <c r="A2780" s="4">
        <v>2778</v>
      </c>
      <c r="B2780" t="s">
        <v>7964</v>
      </c>
      <c r="C2780" t="s">
        <v>22756</v>
      </c>
      <c r="D2780" t="s">
        <v>7965</v>
      </c>
      <c r="E2780" t="s">
        <v>7966</v>
      </c>
      <c r="F2780" t="s">
        <v>1156</v>
      </c>
      <c r="G2780" s="1">
        <v>43644</v>
      </c>
      <c r="H2780">
        <v>2017</v>
      </c>
      <c r="I2780" t="s">
        <v>23</v>
      </c>
      <c r="J2780">
        <v>87</v>
      </c>
      <c r="K2780" t="s">
        <v>5682</v>
      </c>
      <c r="L2780" t="s">
        <v>237</v>
      </c>
      <c r="M2780" t="s">
        <v>49</v>
      </c>
      <c r="N2780" t="s">
        <v>152</v>
      </c>
      <c r="O2780" t="str">
        <f t="shared" si="129"/>
        <v/>
      </c>
      <c r="P2780" t="str">
        <f t="shared" si="130"/>
        <v>80 - 100 минут</v>
      </c>
      <c r="Q2780" t="str">
        <f>VLOOKUP(L2780,[1]Лист1!$A:$B,2,0)</f>
        <v>Action &amp; Adventure</v>
      </c>
      <c r="R2780" s="5" t="str">
        <f t="shared" si="131"/>
        <v>2019</v>
      </c>
    </row>
    <row r="2781" spans="1:18" x14ac:dyDescent="0.25">
      <c r="A2781" s="4">
        <v>2779</v>
      </c>
      <c r="B2781" t="s">
        <v>7967</v>
      </c>
      <c r="C2781" t="s">
        <v>22756</v>
      </c>
      <c r="D2781" t="s">
        <v>7968</v>
      </c>
      <c r="E2781" t="s">
        <v>1407</v>
      </c>
      <c r="F2781" t="s">
        <v>53</v>
      </c>
      <c r="G2781" s="1">
        <v>43643</v>
      </c>
      <c r="H2781">
        <v>2019</v>
      </c>
      <c r="I2781" t="s">
        <v>39</v>
      </c>
      <c r="J2781">
        <v>15</v>
      </c>
      <c r="K2781" t="s">
        <v>6355</v>
      </c>
      <c r="L2781" t="s">
        <v>47</v>
      </c>
      <c r="M2781" t="s">
        <v>48</v>
      </c>
      <c r="N2781" t="s">
        <v>70</v>
      </c>
      <c r="O2781" t="str">
        <f t="shared" si="129"/>
        <v/>
      </c>
      <c r="P2781" t="str">
        <f t="shared" si="130"/>
        <v>0 - 40 минут</v>
      </c>
      <c r="Q2781" t="str">
        <f>VLOOKUP(L2781,[1]Лист1!$A:$B,2,0)</f>
        <v>Dramas</v>
      </c>
      <c r="R2781" s="5" t="str">
        <f t="shared" si="131"/>
        <v>2019</v>
      </c>
    </row>
    <row r="2782" spans="1:18" x14ac:dyDescent="0.25">
      <c r="A2782" s="4">
        <v>2780</v>
      </c>
      <c r="B2782" t="s">
        <v>7969</v>
      </c>
      <c r="C2782" t="s">
        <v>22756</v>
      </c>
      <c r="D2782" t="s">
        <v>7970</v>
      </c>
      <c r="E2782" t="s">
        <v>7971</v>
      </c>
      <c r="F2782" t="s">
        <v>1156</v>
      </c>
      <c r="G2782" s="1">
        <v>43643</v>
      </c>
      <c r="H2782">
        <v>2019</v>
      </c>
      <c r="I2782" t="s">
        <v>23</v>
      </c>
      <c r="J2782">
        <v>55</v>
      </c>
      <c r="K2782" t="s">
        <v>733</v>
      </c>
      <c r="L2782" t="s">
        <v>733</v>
      </c>
      <c r="M2782">
        <v>0</v>
      </c>
      <c r="N2782">
        <v>0</v>
      </c>
      <c r="O2782" t="str">
        <f t="shared" si="129"/>
        <v/>
      </c>
      <c r="P2782" t="str">
        <f t="shared" si="130"/>
        <v>40 - 60 минут</v>
      </c>
      <c r="Q2782" t="str">
        <f>VLOOKUP(L2782,[1]Лист1!$A:$B,2,0)</f>
        <v>Stand-Up</v>
      </c>
      <c r="R2782" s="5" t="str">
        <f t="shared" si="131"/>
        <v>2019</v>
      </c>
    </row>
    <row r="2783" spans="1:18" x14ac:dyDescent="0.25">
      <c r="A2783" s="4">
        <v>2781</v>
      </c>
      <c r="B2783" t="s">
        <v>7972</v>
      </c>
      <c r="C2783" t="s">
        <v>22756</v>
      </c>
      <c r="D2783" t="s">
        <v>7973</v>
      </c>
      <c r="E2783" t="s">
        <v>7837</v>
      </c>
      <c r="F2783" t="s">
        <v>67</v>
      </c>
      <c r="G2783" s="1">
        <v>43642</v>
      </c>
      <c r="H2783">
        <v>2012</v>
      </c>
      <c r="I2783" t="s">
        <v>54</v>
      </c>
      <c r="J2783">
        <v>122</v>
      </c>
      <c r="K2783" t="s">
        <v>7974</v>
      </c>
      <c r="L2783" t="s">
        <v>390</v>
      </c>
      <c r="M2783" t="s">
        <v>70</v>
      </c>
      <c r="N2783" t="s">
        <v>232</v>
      </c>
      <c r="O2783" t="str">
        <f t="shared" si="129"/>
        <v/>
      </c>
      <c r="P2783" t="str">
        <f t="shared" si="130"/>
        <v>120 - 140 минут</v>
      </c>
      <c r="Q2783" t="str">
        <f>VLOOKUP(L2783,[1]Лист1!$A:$B,2,0)</f>
        <v>International</v>
      </c>
      <c r="R2783" s="5" t="str">
        <f t="shared" si="131"/>
        <v>2019</v>
      </c>
    </row>
    <row r="2784" spans="1:18" x14ac:dyDescent="0.25">
      <c r="A2784" s="4">
        <v>2782</v>
      </c>
      <c r="B2784" t="s">
        <v>7975</v>
      </c>
      <c r="C2784" t="s">
        <v>22756</v>
      </c>
      <c r="D2784" t="s">
        <v>7976</v>
      </c>
      <c r="E2784" t="s">
        <v>7977</v>
      </c>
      <c r="F2784" t="s">
        <v>67</v>
      </c>
      <c r="G2784" s="1">
        <v>43642</v>
      </c>
      <c r="H2784">
        <v>2019</v>
      </c>
      <c r="I2784" t="s">
        <v>54</v>
      </c>
      <c r="J2784">
        <v>109</v>
      </c>
      <c r="K2784" t="s">
        <v>128</v>
      </c>
      <c r="L2784" t="s">
        <v>18</v>
      </c>
      <c r="M2784" t="s">
        <v>49</v>
      </c>
      <c r="N2784">
        <v>0</v>
      </c>
      <c r="O2784" t="str">
        <f t="shared" si="129"/>
        <v/>
      </c>
      <c r="P2784" t="str">
        <f t="shared" si="130"/>
        <v>100 - 120 минут</v>
      </c>
      <c r="Q2784" t="str">
        <f>VLOOKUP(L2784,[1]Лист1!$A:$B,2,0)</f>
        <v>Documentaries</v>
      </c>
      <c r="R2784" s="5" t="str">
        <f t="shared" si="131"/>
        <v>2019</v>
      </c>
    </row>
    <row r="2785" spans="1:18" x14ac:dyDescent="0.25">
      <c r="A2785" s="4">
        <v>2783</v>
      </c>
      <c r="B2785" t="s">
        <v>7978</v>
      </c>
      <c r="C2785" t="s">
        <v>22756</v>
      </c>
      <c r="D2785" t="s">
        <v>7979</v>
      </c>
      <c r="E2785" t="s">
        <v>7980</v>
      </c>
      <c r="F2785" t="s">
        <v>16</v>
      </c>
      <c r="G2785" s="1">
        <v>43641</v>
      </c>
      <c r="H2785">
        <v>2019</v>
      </c>
      <c r="I2785" t="s">
        <v>23</v>
      </c>
      <c r="J2785">
        <v>63</v>
      </c>
      <c r="K2785" t="s">
        <v>733</v>
      </c>
      <c r="L2785" t="s">
        <v>733</v>
      </c>
      <c r="M2785">
        <v>0</v>
      </c>
      <c r="N2785">
        <v>0</v>
      </c>
      <c r="O2785" t="str">
        <f t="shared" si="129"/>
        <v/>
      </c>
      <c r="P2785" t="str">
        <f t="shared" si="130"/>
        <v>60 - 80 минут</v>
      </c>
      <c r="Q2785" t="str">
        <f>VLOOKUP(L2785,[1]Лист1!$A:$B,2,0)</f>
        <v>Stand-Up</v>
      </c>
      <c r="R2785" s="5" t="str">
        <f t="shared" si="131"/>
        <v>2019</v>
      </c>
    </row>
    <row r="2786" spans="1:18" x14ac:dyDescent="0.25">
      <c r="A2786" s="4">
        <v>2784</v>
      </c>
      <c r="B2786" t="s">
        <v>7981</v>
      </c>
      <c r="C2786" t="s">
        <v>22756</v>
      </c>
      <c r="D2786" t="s">
        <v>7982</v>
      </c>
      <c r="E2786" t="s">
        <v>7983</v>
      </c>
      <c r="F2786" t="s">
        <v>1720</v>
      </c>
      <c r="G2786" s="1">
        <v>43638</v>
      </c>
      <c r="H2786">
        <v>2019</v>
      </c>
      <c r="I2786" t="s">
        <v>270</v>
      </c>
      <c r="J2786">
        <v>96</v>
      </c>
      <c r="K2786" t="s">
        <v>690</v>
      </c>
      <c r="L2786" t="s">
        <v>237</v>
      </c>
      <c r="M2786" t="s">
        <v>49</v>
      </c>
      <c r="N2786">
        <v>0</v>
      </c>
      <c r="O2786" t="str">
        <f t="shared" si="129"/>
        <v/>
      </c>
      <c r="P2786" t="str">
        <f t="shared" si="130"/>
        <v>80 - 100 минут</v>
      </c>
      <c r="Q2786" t="str">
        <f>VLOOKUP(L2786,[1]Лист1!$A:$B,2,0)</f>
        <v>Action &amp; Adventure</v>
      </c>
      <c r="R2786" s="5" t="str">
        <f t="shared" si="131"/>
        <v>2019</v>
      </c>
    </row>
    <row r="2787" spans="1:18" x14ac:dyDescent="0.25">
      <c r="A2787" s="4">
        <v>2785</v>
      </c>
      <c r="B2787" t="s">
        <v>7984</v>
      </c>
      <c r="C2787" t="s">
        <v>22756</v>
      </c>
      <c r="D2787" t="s">
        <v>7985</v>
      </c>
      <c r="E2787" t="s">
        <v>7986</v>
      </c>
      <c r="F2787" t="s">
        <v>657</v>
      </c>
      <c r="G2787" s="1">
        <v>43637</v>
      </c>
      <c r="H2787">
        <v>2019</v>
      </c>
      <c r="I2787" t="s">
        <v>23</v>
      </c>
      <c r="J2787">
        <v>113</v>
      </c>
      <c r="K2787" t="s">
        <v>46</v>
      </c>
      <c r="L2787" t="s">
        <v>47</v>
      </c>
      <c r="M2787" t="s">
        <v>48</v>
      </c>
      <c r="N2787" t="s">
        <v>49</v>
      </c>
      <c r="O2787" t="str">
        <f t="shared" si="129"/>
        <v/>
      </c>
      <c r="P2787" t="str">
        <f t="shared" si="130"/>
        <v>100 - 120 минут</v>
      </c>
      <c r="Q2787" t="str">
        <f>VLOOKUP(L2787,[1]Лист1!$A:$B,2,0)</f>
        <v>Dramas</v>
      </c>
      <c r="R2787" s="5" t="str">
        <f t="shared" si="131"/>
        <v>2019</v>
      </c>
    </row>
    <row r="2788" spans="1:18" x14ac:dyDescent="0.25">
      <c r="A2788" s="4">
        <v>2786</v>
      </c>
      <c r="B2788" t="s">
        <v>7987</v>
      </c>
      <c r="C2788" t="s">
        <v>22757</v>
      </c>
      <c r="D2788" t="s">
        <v>7988</v>
      </c>
      <c r="E2788" t="s">
        <v>7989</v>
      </c>
      <c r="F2788" t="s">
        <v>1143</v>
      </c>
      <c r="G2788" s="1">
        <v>43637</v>
      </c>
      <c r="H2788">
        <v>2019</v>
      </c>
      <c r="I2788" t="s">
        <v>23</v>
      </c>
      <c r="J2788">
        <v>1</v>
      </c>
      <c r="K2788" t="s">
        <v>425</v>
      </c>
      <c r="L2788" t="s">
        <v>160</v>
      </c>
      <c r="M2788" t="s">
        <v>193</v>
      </c>
      <c r="N2788" t="s">
        <v>161</v>
      </c>
      <c r="O2788" t="str">
        <f t="shared" si="129"/>
        <v>1 сезон</v>
      </c>
      <c r="P2788" t="str">
        <f t="shared" si="130"/>
        <v/>
      </c>
      <c r="Q2788" t="str">
        <f>VLOOKUP(L2788,[1]Лист1!$A:$B,2,0)</f>
        <v>International</v>
      </c>
      <c r="R2788" s="5" t="str">
        <f t="shared" si="131"/>
        <v>2019</v>
      </c>
    </row>
    <row r="2789" spans="1:18" x14ac:dyDescent="0.25">
      <c r="A2789" s="4">
        <v>2787</v>
      </c>
      <c r="B2789" t="s">
        <v>7990</v>
      </c>
      <c r="C2789" t="s">
        <v>22756</v>
      </c>
      <c r="D2789" t="s">
        <v>7991</v>
      </c>
      <c r="E2789" t="s">
        <v>7992</v>
      </c>
      <c r="F2789" t="s">
        <v>284</v>
      </c>
      <c r="G2789" s="1">
        <v>43637</v>
      </c>
      <c r="H2789">
        <v>1998</v>
      </c>
      <c r="I2789" t="s">
        <v>23</v>
      </c>
      <c r="J2789">
        <v>69</v>
      </c>
      <c r="K2789" t="s">
        <v>285</v>
      </c>
      <c r="L2789" t="s">
        <v>237</v>
      </c>
      <c r="M2789" t="s">
        <v>286</v>
      </c>
      <c r="N2789" t="s">
        <v>49</v>
      </c>
      <c r="O2789" t="str">
        <f t="shared" si="129"/>
        <v/>
      </c>
      <c r="P2789" t="str">
        <f t="shared" si="130"/>
        <v>60 - 80 минут</v>
      </c>
      <c r="Q2789" t="str">
        <f>VLOOKUP(L2789,[1]Лист1!$A:$B,2,0)</f>
        <v>Action &amp; Adventure</v>
      </c>
      <c r="R2789" s="5" t="str">
        <f t="shared" si="131"/>
        <v>2019</v>
      </c>
    </row>
    <row r="2790" spans="1:18" x14ac:dyDescent="0.25">
      <c r="A2790" s="4">
        <v>2788</v>
      </c>
      <c r="B2790" t="s">
        <v>7993</v>
      </c>
      <c r="C2790" t="s">
        <v>22756</v>
      </c>
      <c r="D2790" t="s">
        <v>7994</v>
      </c>
      <c r="E2790" t="s">
        <v>7995</v>
      </c>
      <c r="F2790" t="s">
        <v>284</v>
      </c>
      <c r="G2790" s="1">
        <v>43637</v>
      </c>
      <c r="H2790">
        <v>1997</v>
      </c>
      <c r="I2790" t="s">
        <v>23</v>
      </c>
      <c r="J2790">
        <v>87</v>
      </c>
      <c r="K2790" t="s">
        <v>285</v>
      </c>
      <c r="L2790" t="s">
        <v>237</v>
      </c>
      <c r="M2790" t="s">
        <v>286</v>
      </c>
      <c r="N2790" t="s">
        <v>49</v>
      </c>
      <c r="O2790" t="str">
        <f t="shared" si="129"/>
        <v/>
      </c>
      <c r="P2790" t="str">
        <f t="shared" si="130"/>
        <v>80 - 100 минут</v>
      </c>
      <c r="Q2790" t="str">
        <f>VLOOKUP(L2790,[1]Лист1!$A:$B,2,0)</f>
        <v>Action &amp; Adventure</v>
      </c>
      <c r="R2790" s="5" t="str">
        <f t="shared" si="131"/>
        <v>2019</v>
      </c>
    </row>
    <row r="2791" spans="1:18" x14ac:dyDescent="0.25">
      <c r="A2791" s="4">
        <v>2789</v>
      </c>
      <c r="B2791" t="s">
        <v>7996</v>
      </c>
      <c r="C2791" t="s">
        <v>22756</v>
      </c>
      <c r="D2791" t="s">
        <v>7997</v>
      </c>
      <c r="E2791" t="s">
        <v>7998</v>
      </c>
      <c r="F2791" t="s">
        <v>67</v>
      </c>
      <c r="G2791" s="1">
        <v>43636</v>
      </c>
      <c r="H2791">
        <v>2019</v>
      </c>
      <c r="I2791" t="s">
        <v>23</v>
      </c>
      <c r="J2791">
        <v>116</v>
      </c>
      <c r="K2791" t="s">
        <v>1229</v>
      </c>
      <c r="L2791" t="s">
        <v>151</v>
      </c>
      <c r="M2791" t="s">
        <v>48</v>
      </c>
      <c r="N2791" t="s">
        <v>49</v>
      </c>
      <c r="O2791" t="str">
        <f t="shared" si="129"/>
        <v/>
      </c>
      <c r="P2791" t="str">
        <f t="shared" si="130"/>
        <v>100 - 120 минут</v>
      </c>
      <c r="Q2791" t="str">
        <f>VLOOKUP(L2791,[1]Лист1!$A:$B,2,0)</f>
        <v>Horror</v>
      </c>
      <c r="R2791" s="5" t="str">
        <f t="shared" si="131"/>
        <v>2019</v>
      </c>
    </row>
    <row r="2792" spans="1:18" x14ac:dyDescent="0.25">
      <c r="A2792" s="4">
        <v>2790</v>
      </c>
      <c r="B2792" t="s">
        <v>7999</v>
      </c>
      <c r="C2792" t="s">
        <v>22756</v>
      </c>
      <c r="D2792" t="s">
        <v>8000</v>
      </c>
      <c r="E2792" t="s">
        <v>8001</v>
      </c>
      <c r="F2792" t="s">
        <v>22</v>
      </c>
      <c r="G2792" s="1">
        <v>43636</v>
      </c>
      <c r="H2792">
        <v>2019</v>
      </c>
      <c r="I2792" t="s">
        <v>54</v>
      </c>
      <c r="J2792">
        <v>116</v>
      </c>
      <c r="K2792" t="s">
        <v>231</v>
      </c>
      <c r="L2792" t="s">
        <v>47</v>
      </c>
      <c r="M2792" t="s">
        <v>49</v>
      </c>
      <c r="N2792" t="s">
        <v>232</v>
      </c>
      <c r="O2792" t="str">
        <f t="shared" si="129"/>
        <v/>
      </c>
      <c r="P2792" t="str">
        <f t="shared" si="130"/>
        <v>100 - 120 минут</v>
      </c>
      <c r="Q2792" t="str">
        <f>VLOOKUP(L2792,[1]Лист1!$A:$B,2,0)</f>
        <v>Dramas</v>
      </c>
      <c r="R2792" s="5" t="str">
        <f t="shared" si="131"/>
        <v>2019</v>
      </c>
    </row>
    <row r="2793" spans="1:18" x14ac:dyDescent="0.25">
      <c r="A2793" s="4">
        <v>2791</v>
      </c>
      <c r="B2793" t="s">
        <v>8002</v>
      </c>
      <c r="C2793" t="s">
        <v>22756</v>
      </c>
      <c r="D2793" t="s">
        <v>8003</v>
      </c>
      <c r="E2793" t="s">
        <v>6257</v>
      </c>
      <c r="F2793" t="s">
        <v>16</v>
      </c>
      <c r="G2793" s="1">
        <v>43635</v>
      </c>
      <c r="H2793">
        <v>2019</v>
      </c>
      <c r="I2793" t="s">
        <v>23</v>
      </c>
      <c r="J2793">
        <v>110</v>
      </c>
      <c r="K2793" t="s">
        <v>6355</v>
      </c>
      <c r="L2793" t="s">
        <v>47</v>
      </c>
      <c r="M2793" t="s">
        <v>48</v>
      </c>
      <c r="N2793" t="s">
        <v>70</v>
      </c>
      <c r="O2793" t="str">
        <f t="shared" si="129"/>
        <v/>
      </c>
      <c r="P2793" t="str">
        <f t="shared" si="130"/>
        <v>100 - 120 минут</v>
      </c>
      <c r="Q2793" t="str">
        <f>VLOOKUP(L2793,[1]Лист1!$A:$B,2,0)</f>
        <v>Dramas</v>
      </c>
      <c r="R2793" s="5" t="str">
        <f t="shared" si="131"/>
        <v>2019</v>
      </c>
    </row>
    <row r="2794" spans="1:18" x14ac:dyDescent="0.25">
      <c r="A2794" s="4">
        <v>2792</v>
      </c>
      <c r="B2794" t="s">
        <v>8004</v>
      </c>
      <c r="C2794" t="s">
        <v>22756</v>
      </c>
      <c r="D2794" t="s">
        <v>8005</v>
      </c>
      <c r="E2794" t="s">
        <v>7719</v>
      </c>
      <c r="F2794" t="s">
        <v>38</v>
      </c>
      <c r="G2794" s="1">
        <v>43635</v>
      </c>
      <c r="H2794">
        <v>2019</v>
      </c>
      <c r="I2794" t="s">
        <v>54</v>
      </c>
      <c r="J2794">
        <v>122</v>
      </c>
      <c r="K2794" t="s">
        <v>128</v>
      </c>
      <c r="L2794" t="s">
        <v>18</v>
      </c>
      <c r="M2794" t="s">
        <v>49</v>
      </c>
      <c r="N2794">
        <v>0</v>
      </c>
      <c r="O2794" t="str">
        <f t="shared" si="129"/>
        <v/>
      </c>
      <c r="P2794" t="str">
        <f t="shared" si="130"/>
        <v>120 - 140 минут</v>
      </c>
      <c r="Q2794" t="str">
        <f>VLOOKUP(L2794,[1]Лист1!$A:$B,2,0)</f>
        <v>Documentaries</v>
      </c>
      <c r="R2794" s="5" t="str">
        <f t="shared" si="131"/>
        <v>2019</v>
      </c>
    </row>
    <row r="2795" spans="1:18" x14ac:dyDescent="0.25">
      <c r="A2795" s="4">
        <v>2793</v>
      </c>
      <c r="B2795" t="s">
        <v>8006</v>
      </c>
      <c r="C2795" t="s">
        <v>22756</v>
      </c>
      <c r="D2795" t="s">
        <v>8007</v>
      </c>
      <c r="E2795" t="s">
        <v>6241</v>
      </c>
      <c r="F2795" t="s">
        <v>16</v>
      </c>
      <c r="G2795" s="1">
        <v>43634</v>
      </c>
      <c r="H2795">
        <v>2019</v>
      </c>
      <c r="I2795" t="s">
        <v>23</v>
      </c>
      <c r="J2795">
        <v>59</v>
      </c>
      <c r="K2795" t="s">
        <v>733</v>
      </c>
      <c r="L2795" t="s">
        <v>733</v>
      </c>
      <c r="M2795">
        <v>0</v>
      </c>
      <c r="N2795">
        <v>0</v>
      </c>
      <c r="O2795" t="str">
        <f t="shared" si="129"/>
        <v/>
      </c>
      <c r="P2795" t="str">
        <f t="shared" si="130"/>
        <v>40 - 60 минут</v>
      </c>
      <c r="Q2795" t="str">
        <f>VLOOKUP(L2795,[1]Лист1!$A:$B,2,0)</f>
        <v>Stand-Up</v>
      </c>
      <c r="R2795" s="5" t="str">
        <f t="shared" si="131"/>
        <v>2019</v>
      </c>
    </row>
    <row r="2796" spans="1:18" x14ac:dyDescent="0.25">
      <c r="A2796" s="4">
        <v>2794</v>
      </c>
      <c r="B2796" t="s">
        <v>8008</v>
      </c>
      <c r="C2796" t="s">
        <v>22756</v>
      </c>
      <c r="D2796" t="s">
        <v>8009</v>
      </c>
      <c r="E2796" t="s">
        <v>8010</v>
      </c>
      <c r="F2796" t="s">
        <v>16</v>
      </c>
      <c r="G2796" s="1">
        <v>43632</v>
      </c>
      <c r="H2796">
        <v>2015</v>
      </c>
      <c r="I2796" t="s">
        <v>270</v>
      </c>
      <c r="J2796">
        <v>88</v>
      </c>
      <c r="K2796" t="s">
        <v>156</v>
      </c>
      <c r="L2796" t="s">
        <v>156</v>
      </c>
      <c r="M2796">
        <v>0</v>
      </c>
      <c r="N2796">
        <v>0</v>
      </c>
      <c r="O2796" t="str">
        <f t="shared" si="129"/>
        <v/>
      </c>
      <c r="P2796" t="str">
        <f t="shared" si="130"/>
        <v>80 - 100 минут</v>
      </c>
      <c r="Q2796" t="str">
        <f>VLOOKUP(L2796,[1]Лист1!$A:$B,2,0)</f>
        <v>Thrillers</v>
      </c>
      <c r="R2796" s="5" t="str">
        <f t="shared" si="131"/>
        <v>2019</v>
      </c>
    </row>
    <row r="2797" spans="1:18" x14ac:dyDescent="0.25">
      <c r="A2797" s="4">
        <v>2795</v>
      </c>
      <c r="B2797" t="s">
        <v>8011</v>
      </c>
      <c r="C2797" t="s">
        <v>22756</v>
      </c>
      <c r="D2797" t="s">
        <v>8012</v>
      </c>
      <c r="E2797" t="s">
        <v>8013</v>
      </c>
      <c r="F2797" t="s">
        <v>74</v>
      </c>
      <c r="G2797" s="1">
        <v>43632</v>
      </c>
      <c r="H2797">
        <v>2018</v>
      </c>
      <c r="I2797" t="s">
        <v>23</v>
      </c>
      <c r="J2797">
        <v>91</v>
      </c>
      <c r="K2797" t="s">
        <v>564</v>
      </c>
      <c r="L2797" t="s">
        <v>62</v>
      </c>
      <c r="M2797" t="s">
        <v>63</v>
      </c>
      <c r="N2797" t="s">
        <v>48</v>
      </c>
      <c r="O2797" t="str">
        <f t="shared" si="129"/>
        <v/>
      </c>
      <c r="P2797" t="str">
        <f t="shared" si="130"/>
        <v>80 - 100 минут</v>
      </c>
      <c r="Q2797" t="str">
        <f>VLOOKUP(L2797,[1]Лист1!$A:$B,2,0)</f>
        <v>Comedies</v>
      </c>
      <c r="R2797" s="5" t="str">
        <f t="shared" si="131"/>
        <v>2019</v>
      </c>
    </row>
    <row r="2798" spans="1:18" x14ac:dyDescent="0.25">
      <c r="A2798" s="4">
        <v>2796</v>
      </c>
      <c r="B2798" t="s">
        <v>8014</v>
      </c>
      <c r="C2798" t="s">
        <v>22756</v>
      </c>
      <c r="D2798" t="s">
        <v>8015</v>
      </c>
      <c r="E2798" t="s">
        <v>8016</v>
      </c>
      <c r="F2798" t="s">
        <v>2441</v>
      </c>
      <c r="G2798" s="1">
        <v>43631</v>
      </c>
      <c r="H2798">
        <v>2019</v>
      </c>
      <c r="I2798" t="s">
        <v>39</v>
      </c>
      <c r="J2798">
        <v>40</v>
      </c>
      <c r="K2798" t="s">
        <v>18</v>
      </c>
      <c r="L2798" t="s">
        <v>18</v>
      </c>
      <c r="M2798">
        <v>0</v>
      </c>
      <c r="N2798">
        <v>0</v>
      </c>
      <c r="O2798" t="str">
        <f t="shared" si="129"/>
        <v/>
      </c>
      <c r="P2798" t="str">
        <f t="shared" si="130"/>
        <v>40 - 60 минут</v>
      </c>
      <c r="Q2798" t="str">
        <f>VLOOKUP(L2798,[1]Лист1!$A:$B,2,0)</f>
        <v>Documentaries</v>
      </c>
      <c r="R2798" s="5" t="str">
        <f t="shared" si="131"/>
        <v>2019</v>
      </c>
    </row>
    <row r="2799" spans="1:18" x14ac:dyDescent="0.25">
      <c r="A2799" s="4">
        <v>2797</v>
      </c>
      <c r="B2799" t="s">
        <v>8017</v>
      </c>
      <c r="C2799" t="s">
        <v>22756</v>
      </c>
      <c r="D2799" t="s">
        <v>8018</v>
      </c>
      <c r="E2799" t="s">
        <v>8019</v>
      </c>
      <c r="F2799" t="s">
        <v>67</v>
      </c>
      <c r="G2799" s="1">
        <v>43631</v>
      </c>
      <c r="H2799">
        <v>2019</v>
      </c>
      <c r="I2799" t="s">
        <v>54</v>
      </c>
      <c r="J2799">
        <v>113</v>
      </c>
      <c r="K2799" t="s">
        <v>142</v>
      </c>
      <c r="L2799" t="s">
        <v>62</v>
      </c>
      <c r="M2799" t="s">
        <v>49</v>
      </c>
      <c r="N2799" t="s">
        <v>143</v>
      </c>
      <c r="O2799" t="str">
        <f t="shared" si="129"/>
        <v/>
      </c>
      <c r="P2799" t="str">
        <f t="shared" si="130"/>
        <v>100 - 120 минут</v>
      </c>
      <c r="Q2799" t="str">
        <f>VLOOKUP(L2799,[1]Лист1!$A:$B,2,0)</f>
        <v>Comedies</v>
      </c>
      <c r="R2799" s="5" t="str">
        <f t="shared" si="131"/>
        <v>2019</v>
      </c>
    </row>
    <row r="2800" spans="1:18" x14ac:dyDescent="0.25">
      <c r="A2800" s="4">
        <v>2798</v>
      </c>
      <c r="B2800" t="s">
        <v>8020</v>
      </c>
      <c r="C2800" t="s">
        <v>22756</v>
      </c>
      <c r="D2800" t="s">
        <v>8021</v>
      </c>
      <c r="E2800" t="s">
        <v>8022</v>
      </c>
      <c r="F2800" t="s">
        <v>67</v>
      </c>
      <c r="G2800" s="1">
        <v>43631</v>
      </c>
      <c r="H2800">
        <v>2018</v>
      </c>
      <c r="I2800" t="s">
        <v>54</v>
      </c>
      <c r="J2800">
        <v>90</v>
      </c>
      <c r="K2800" t="s">
        <v>46</v>
      </c>
      <c r="L2800" t="s">
        <v>47</v>
      </c>
      <c r="M2800" t="s">
        <v>48</v>
      </c>
      <c r="N2800" t="s">
        <v>49</v>
      </c>
      <c r="O2800" t="str">
        <f t="shared" si="129"/>
        <v/>
      </c>
      <c r="P2800" t="str">
        <f t="shared" si="130"/>
        <v>80 - 100 минут</v>
      </c>
      <c r="Q2800" t="str">
        <f>VLOOKUP(L2800,[1]Лист1!$A:$B,2,0)</f>
        <v>Dramas</v>
      </c>
      <c r="R2800" s="5" t="str">
        <f t="shared" si="131"/>
        <v>2019</v>
      </c>
    </row>
    <row r="2801" spans="1:18" x14ac:dyDescent="0.25">
      <c r="A2801" s="4">
        <v>2799</v>
      </c>
      <c r="B2801" t="s">
        <v>8023</v>
      </c>
      <c r="C2801" t="s">
        <v>22757</v>
      </c>
      <c r="D2801" t="s">
        <v>8024</v>
      </c>
      <c r="E2801" t="s">
        <v>8025</v>
      </c>
      <c r="F2801" t="s">
        <v>400</v>
      </c>
      <c r="G2801" s="1">
        <v>43631</v>
      </c>
      <c r="H2801">
        <v>2019</v>
      </c>
      <c r="I2801" t="s">
        <v>23</v>
      </c>
      <c r="J2801">
        <v>1</v>
      </c>
      <c r="K2801" t="s">
        <v>135</v>
      </c>
      <c r="L2801" t="s">
        <v>25</v>
      </c>
      <c r="M2801" t="s">
        <v>106</v>
      </c>
      <c r="N2801" t="s">
        <v>26</v>
      </c>
      <c r="O2801" t="str">
        <f t="shared" si="129"/>
        <v>1 сезон</v>
      </c>
      <c r="P2801" t="str">
        <f t="shared" si="130"/>
        <v/>
      </c>
      <c r="Q2801" t="str">
        <f>VLOOKUP(L2801,[1]Лист1!$A:$B,2,0)</f>
        <v>Crime</v>
      </c>
      <c r="R2801" s="5" t="str">
        <f t="shared" si="131"/>
        <v>2019</v>
      </c>
    </row>
    <row r="2802" spans="1:18" x14ac:dyDescent="0.25">
      <c r="A2802" s="4">
        <v>2800</v>
      </c>
      <c r="B2802" t="s">
        <v>8026</v>
      </c>
      <c r="C2802" t="s">
        <v>22756</v>
      </c>
      <c r="D2802" t="s">
        <v>8027</v>
      </c>
      <c r="E2802" t="s">
        <v>37</v>
      </c>
      <c r="F2802" t="s">
        <v>38</v>
      </c>
      <c r="G2802" s="1">
        <v>43630</v>
      </c>
      <c r="H2802">
        <v>2019</v>
      </c>
      <c r="I2802" t="s">
        <v>39</v>
      </c>
      <c r="J2802">
        <v>95</v>
      </c>
      <c r="K2802" t="s">
        <v>40</v>
      </c>
      <c r="L2802" t="s">
        <v>41</v>
      </c>
      <c r="M2802" t="s">
        <v>42</v>
      </c>
      <c r="N2802">
        <v>0</v>
      </c>
      <c r="O2802" t="str">
        <f t="shared" si="129"/>
        <v/>
      </c>
      <c r="P2802" t="str">
        <f t="shared" si="130"/>
        <v>80 - 100 минут</v>
      </c>
      <c r="Q2802" t="str">
        <f>VLOOKUP(L2802,[1]Лист1!$A:$B,2,0)</f>
        <v>Kids</v>
      </c>
      <c r="R2802" s="5" t="str">
        <f t="shared" si="131"/>
        <v>2019</v>
      </c>
    </row>
    <row r="2803" spans="1:18" x14ac:dyDescent="0.25">
      <c r="A2803" s="4">
        <v>2801</v>
      </c>
      <c r="B2803" t="s">
        <v>8028</v>
      </c>
      <c r="C2803" t="s">
        <v>22756</v>
      </c>
      <c r="D2803" t="s">
        <v>8029</v>
      </c>
      <c r="E2803" t="s">
        <v>8030</v>
      </c>
      <c r="F2803" t="s">
        <v>53</v>
      </c>
      <c r="G2803" s="1">
        <v>43536</v>
      </c>
      <c r="H2803">
        <v>2019</v>
      </c>
      <c r="I2803" t="s">
        <v>23</v>
      </c>
      <c r="J2803">
        <v>58</v>
      </c>
      <c r="K2803" t="s">
        <v>733</v>
      </c>
      <c r="L2803" t="s">
        <v>733</v>
      </c>
      <c r="M2803">
        <v>0</v>
      </c>
      <c r="N2803">
        <v>0</v>
      </c>
      <c r="O2803" t="str">
        <f t="shared" si="129"/>
        <v/>
      </c>
      <c r="P2803" t="str">
        <f t="shared" si="130"/>
        <v>40 - 60 минут</v>
      </c>
      <c r="Q2803" t="str">
        <f>VLOOKUP(L2803,[1]Лист1!$A:$B,2,0)</f>
        <v>Stand-Up</v>
      </c>
      <c r="R2803" s="5" t="str">
        <f t="shared" si="131"/>
        <v>2019</v>
      </c>
    </row>
    <row r="2804" spans="1:18" x14ac:dyDescent="0.25">
      <c r="A2804" s="4">
        <v>2802</v>
      </c>
      <c r="B2804" t="s">
        <v>8031</v>
      </c>
      <c r="C2804" t="s">
        <v>22756</v>
      </c>
      <c r="D2804" t="s">
        <v>8032</v>
      </c>
      <c r="E2804" t="s">
        <v>8033</v>
      </c>
      <c r="F2804" t="s">
        <v>16</v>
      </c>
      <c r="G2804" s="1">
        <v>43630</v>
      </c>
      <c r="H2804">
        <v>2019</v>
      </c>
      <c r="I2804" t="s">
        <v>17</v>
      </c>
      <c r="J2804">
        <v>98</v>
      </c>
      <c r="K2804" t="s">
        <v>62</v>
      </c>
      <c r="L2804" t="s">
        <v>62</v>
      </c>
      <c r="M2804">
        <v>0</v>
      </c>
      <c r="N2804">
        <v>0</v>
      </c>
      <c r="O2804" t="str">
        <f t="shared" si="129"/>
        <v/>
      </c>
      <c r="P2804" t="str">
        <f t="shared" si="130"/>
        <v>80 - 100 минут</v>
      </c>
      <c r="Q2804" t="str">
        <f>VLOOKUP(L2804,[1]Лист1!$A:$B,2,0)</f>
        <v>Comedies</v>
      </c>
      <c r="R2804" s="5" t="str">
        <f t="shared" si="131"/>
        <v>2019</v>
      </c>
    </row>
    <row r="2805" spans="1:18" x14ac:dyDescent="0.25">
      <c r="A2805" s="4">
        <v>2803</v>
      </c>
      <c r="B2805" t="s">
        <v>8034</v>
      </c>
      <c r="C2805" t="s">
        <v>22756</v>
      </c>
      <c r="D2805" t="s">
        <v>8035</v>
      </c>
      <c r="E2805" t="s">
        <v>8036</v>
      </c>
      <c r="F2805" t="s">
        <v>16</v>
      </c>
      <c r="G2805" s="1">
        <v>43629</v>
      </c>
      <c r="H2805">
        <v>2019</v>
      </c>
      <c r="I2805" t="s">
        <v>39</v>
      </c>
      <c r="J2805">
        <v>61</v>
      </c>
      <c r="K2805" t="s">
        <v>18</v>
      </c>
      <c r="L2805" t="s">
        <v>18</v>
      </c>
      <c r="M2805">
        <v>0</v>
      </c>
      <c r="N2805">
        <v>0</v>
      </c>
      <c r="O2805" t="str">
        <f t="shared" si="129"/>
        <v/>
      </c>
      <c r="P2805" t="str">
        <f t="shared" si="130"/>
        <v>60 - 80 минут</v>
      </c>
      <c r="Q2805" t="str">
        <f>VLOOKUP(L2805,[1]Лист1!$A:$B,2,0)</f>
        <v>Documentaries</v>
      </c>
      <c r="R2805" s="5" t="str">
        <f t="shared" si="131"/>
        <v>2019</v>
      </c>
    </row>
    <row r="2806" spans="1:18" x14ac:dyDescent="0.25">
      <c r="A2806" s="4">
        <v>2804</v>
      </c>
      <c r="B2806" t="s">
        <v>8037</v>
      </c>
      <c r="C2806" t="s">
        <v>22756</v>
      </c>
      <c r="D2806" t="s">
        <v>8038</v>
      </c>
      <c r="E2806" t="s">
        <v>8039</v>
      </c>
      <c r="F2806" t="s">
        <v>1751</v>
      </c>
      <c r="G2806" s="1">
        <v>43629</v>
      </c>
      <c r="H2806">
        <v>2019</v>
      </c>
      <c r="I2806" t="s">
        <v>23</v>
      </c>
      <c r="J2806">
        <v>117</v>
      </c>
      <c r="K2806" t="s">
        <v>911</v>
      </c>
      <c r="L2806" t="s">
        <v>151</v>
      </c>
      <c r="M2806" t="s">
        <v>49</v>
      </c>
      <c r="N2806">
        <v>0</v>
      </c>
      <c r="O2806" t="str">
        <f t="shared" si="129"/>
        <v/>
      </c>
      <c r="P2806" t="str">
        <f t="shared" si="130"/>
        <v>100 - 120 минут</v>
      </c>
      <c r="Q2806" t="str">
        <f>VLOOKUP(L2806,[1]Лист1!$A:$B,2,0)</f>
        <v>Horror</v>
      </c>
      <c r="R2806" s="5" t="str">
        <f t="shared" si="131"/>
        <v>2019</v>
      </c>
    </row>
    <row r="2807" spans="1:18" x14ac:dyDescent="0.25">
      <c r="A2807" s="4">
        <v>2805</v>
      </c>
      <c r="B2807" t="s">
        <v>8040</v>
      </c>
      <c r="C2807" t="s">
        <v>22756</v>
      </c>
      <c r="D2807" t="s">
        <v>8041</v>
      </c>
      <c r="E2807" t="s">
        <v>6792</v>
      </c>
      <c r="F2807" t="s">
        <v>16</v>
      </c>
      <c r="G2807" s="1">
        <v>43628</v>
      </c>
      <c r="H2807">
        <v>2019</v>
      </c>
      <c r="I2807" t="s">
        <v>23</v>
      </c>
      <c r="J2807">
        <v>60</v>
      </c>
      <c r="K2807" t="s">
        <v>733</v>
      </c>
      <c r="L2807" t="s">
        <v>733</v>
      </c>
      <c r="M2807">
        <v>0</v>
      </c>
      <c r="N2807">
        <v>0</v>
      </c>
      <c r="O2807" t="str">
        <f t="shared" si="129"/>
        <v/>
      </c>
      <c r="P2807" t="str">
        <f t="shared" si="130"/>
        <v>60 - 80 минут</v>
      </c>
      <c r="Q2807" t="str">
        <f>VLOOKUP(L2807,[1]Лист1!$A:$B,2,0)</f>
        <v>Stand-Up</v>
      </c>
      <c r="R2807" s="5" t="str">
        <f t="shared" si="131"/>
        <v>2019</v>
      </c>
    </row>
    <row r="2808" spans="1:18" x14ac:dyDescent="0.25">
      <c r="A2808" s="4">
        <v>2806</v>
      </c>
      <c r="B2808" t="s">
        <v>8042</v>
      </c>
      <c r="C2808" t="s">
        <v>22756</v>
      </c>
      <c r="D2808" t="s">
        <v>8043</v>
      </c>
      <c r="E2808" t="s">
        <v>3675</v>
      </c>
      <c r="F2808" t="s">
        <v>16</v>
      </c>
      <c r="G2808" s="1">
        <v>43628</v>
      </c>
      <c r="H2808">
        <v>2019</v>
      </c>
      <c r="I2808" t="s">
        <v>23</v>
      </c>
      <c r="J2808">
        <v>142</v>
      </c>
      <c r="K2808" t="s">
        <v>277</v>
      </c>
      <c r="L2808" t="s">
        <v>18</v>
      </c>
      <c r="M2808" t="s">
        <v>70</v>
      </c>
      <c r="N2808">
        <v>0</v>
      </c>
      <c r="O2808" t="str">
        <f t="shared" si="129"/>
        <v/>
      </c>
      <c r="P2808" t="str">
        <f t="shared" si="130"/>
        <v>140 минут +</v>
      </c>
      <c r="Q2808" t="str">
        <f>VLOOKUP(L2808,[1]Лист1!$A:$B,2,0)</f>
        <v>Documentaries</v>
      </c>
      <c r="R2808" s="5" t="str">
        <f t="shared" si="131"/>
        <v>2019</v>
      </c>
    </row>
    <row r="2809" spans="1:18" x14ac:dyDescent="0.25">
      <c r="A2809" s="4">
        <v>2807</v>
      </c>
      <c r="B2809" t="s">
        <v>8044</v>
      </c>
      <c r="C2809" t="s">
        <v>22756</v>
      </c>
      <c r="D2809" t="s">
        <v>8045</v>
      </c>
      <c r="E2809" t="s">
        <v>8046</v>
      </c>
      <c r="F2809" t="s">
        <v>3556</v>
      </c>
      <c r="G2809" s="1">
        <v>43623</v>
      </c>
      <c r="H2809">
        <v>2018</v>
      </c>
      <c r="I2809" t="s">
        <v>23</v>
      </c>
      <c r="J2809">
        <v>74</v>
      </c>
      <c r="K2809" t="s">
        <v>46</v>
      </c>
      <c r="L2809" t="s">
        <v>47</v>
      </c>
      <c r="M2809" t="s">
        <v>48</v>
      </c>
      <c r="N2809" t="s">
        <v>49</v>
      </c>
      <c r="O2809" t="str">
        <f t="shared" si="129"/>
        <v/>
      </c>
      <c r="P2809" t="str">
        <f t="shared" si="130"/>
        <v>60 - 80 минут</v>
      </c>
      <c r="Q2809" t="str">
        <f>VLOOKUP(L2809,[1]Лист1!$A:$B,2,0)</f>
        <v>Dramas</v>
      </c>
      <c r="R2809" s="5" t="str">
        <f t="shared" si="131"/>
        <v>2019</v>
      </c>
    </row>
    <row r="2810" spans="1:18" x14ac:dyDescent="0.25">
      <c r="A2810" s="4">
        <v>2808</v>
      </c>
      <c r="B2810" t="s">
        <v>8047</v>
      </c>
      <c r="C2810" t="s">
        <v>22756</v>
      </c>
      <c r="D2810" t="s">
        <v>8048</v>
      </c>
      <c r="E2810" t="s">
        <v>8049</v>
      </c>
      <c r="F2810" t="s">
        <v>400</v>
      </c>
      <c r="G2810" s="1">
        <v>43623</v>
      </c>
      <c r="H2810">
        <v>2019</v>
      </c>
      <c r="I2810" t="s">
        <v>23</v>
      </c>
      <c r="J2810">
        <v>119</v>
      </c>
      <c r="K2810" t="s">
        <v>2536</v>
      </c>
      <c r="L2810" t="s">
        <v>47</v>
      </c>
      <c r="M2810" t="s">
        <v>49</v>
      </c>
      <c r="N2810" t="s">
        <v>787</v>
      </c>
      <c r="O2810" t="str">
        <f t="shared" si="129"/>
        <v/>
      </c>
      <c r="P2810" t="str">
        <f t="shared" si="130"/>
        <v>100 - 120 минут</v>
      </c>
      <c r="Q2810" t="str">
        <f>VLOOKUP(L2810,[1]Лист1!$A:$B,2,0)</f>
        <v>Dramas</v>
      </c>
      <c r="R2810" s="5" t="str">
        <f t="shared" si="131"/>
        <v>2019</v>
      </c>
    </row>
    <row r="2811" spans="1:18" x14ac:dyDescent="0.25">
      <c r="A2811" s="4">
        <v>2809</v>
      </c>
      <c r="B2811" t="s">
        <v>8050</v>
      </c>
      <c r="C2811" t="s">
        <v>22756</v>
      </c>
      <c r="D2811" t="s">
        <v>8051</v>
      </c>
      <c r="E2811" t="s">
        <v>8052</v>
      </c>
      <c r="F2811" t="s">
        <v>645</v>
      </c>
      <c r="G2811" s="1">
        <v>43623</v>
      </c>
      <c r="H2811">
        <v>2019</v>
      </c>
      <c r="I2811" t="s">
        <v>39</v>
      </c>
      <c r="J2811">
        <v>114</v>
      </c>
      <c r="K2811" t="s">
        <v>5982</v>
      </c>
      <c r="L2811" t="s">
        <v>390</v>
      </c>
      <c r="M2811" t="s">
        <v>152</v>
      </c>
      <c r="N2811" t="s">
        <v>232</v>
      </c>
      <c r="O2811" t="str">
        <f t="shared" si="129"/>
        <v/>
      </c>
      <c r="P2811" t="str">
        <f t="shared" si="130"/>
        <v>100 - 120 минут</v>
      </c>
      <c r="Q2811" t="str">
        <f>VLOOKUP(L2811,[1]Лист1!$A:$B,2,0)</f>
        <v>International</v>
      </c>
      <c r="R2811" s="5" t="str">
        <f t="shared" si="131"/>
        <v>2019</v>
      </c>
    </row>
    <row r="2812" spans="1:18" x14ac:dyDescent="0.25">
      <c r="A2812" s="4">
        <v>2810</v>
      </c>
      <c r="B2812" t="s">
        <v>8053</v>
      </c>
      <c r="C2812" t="s">
        <v>22756</v>
      </c>
      <c r="D2812" t="s">
        <v>8054</v>
      </c>
      <c r="E2812" t="s">
        <v>1553</v>
      </c>
      <c r="F2812" t="s">
        <v>67</v>
      </c>
      <c r="G2812" s="1">
        <v>43623</v>
      </c>
      <c r="H2812">
        <v>2019</v>
      </c>
      <c r="I2812" t="s">
        <v>39</v>
      </c>
      <c r="J2812">
        <v>125</v>
      </c>
      <c r="K2812" t="s">
        <v>142</v>
      </c>
      <c r="L2812" t="s">
        <v>62</v>
      </c>
      <c r="M2812" t="s">
        <v>49</v>
      </c>
      <c r="N2812" t="s">
        <v>143</v>
      </c>
      <c r="O2812" t="str">
        <f t="shared" si="129"/>
        <v/>
      </c>
      <c r="P2812" t="str">
        <f t="shared" si="130"/>
        <v>120 - 140 минут</v>
      </c>
      <c r="Q2812" t="str">
        <f>VLOOKUP(L2812,[1]Лист1!$A:$B,2,0)</f>
        <v>Comedies</v>
      </c>
      <c r="R2812" s="5" t="str">
        <f t="shared" si="131"/>
        <v>2019</v>
      </c>
    </row>
    <row r="2813" spans="1:18" x14ac:dyDescent="0.25">
      <c r="A2813" s="4">
        <v>2811</v>
      </c>
      <c r="B2813" t="s">
        <v>8055</v>
      </c>
      <c r="C2813" t="s">
        <v>22756</v>
      </c>
      <c r="D2813" t="s">
        <v>8056</v>
      </c>
      <c r="E2813" t="s">
        <v>8057</v>
      </c>
      <c r="F2813" t="s">
        <v>22</v>
      </c>
      <c r="G2813" s="1">
        <v>43623</v>
      </c>
      <c r="H2813">
        <v>2019</v>
      </c>
      <c r="I2813" t="s">
        <v>121</v>
      </c>
      <c r="J2813">
        <v>71</v>
      </c>
      <c r="K2813" t="s">
        <v>41</v>
      </c>
      <c r="L2813" t="s">
        <v>41</v>
      </c>
      <c r="M2813">
        <v>0</v>
      </c>
      <c r="N2813">
        <v>0</v>
      </c>
      <c r="O2813" t="str">
        <f t="shared" si="129"/>
        <v/>
      </c>
      <c r="P2813" t="str">
        <f t="shared" si="130"/>
        <v>60 - 80 минут</v>
      </c>
      <c r="Q2813" t="str">
        <f>VLOOKUP(L2813,[1]Лист1!$A:$B,2,0)</f>
        <v>Kids</v>
      </c>
      <c r="R2813" s="5" t="str">
        <f t="shared" si="131"/>
        <v>2019</v>
      </c>
    </row>
    <row r="2814" spans="1:18" x14ac:dyDescent="0.25">
      <c r="A2814" s="4">
        <v>2812</v>
      </c>
      <c r="B2814" t="s">
        <v>8058</v>
      </c>
      <c r="C2814" t="s">
        <v>22756</v>
      </c>
      <c r="D2814" t="s">
        <v>8059</v>
      </c>
      <c r="E2814" t="s">
        <v>8060</v>
      </c>
      <c r="F2814" t="s">
        <v>74</v>
      </c>
      <c r="G2814" s="1">
        <v>43623</v>
      </c>
      <c r="H2814">
        <v>2019</v>
      </c>
      <c r="I2814" t="s">
        <v>39</v>
      </c>
      <c r="J2814">
        <v>110</v>
      </c>
      <c r="K2814" t="s">
        <v>1947</v>
      </c>
      <c r="L2814" t="s">
        <v>41</v>
      </c>
      <c r="M2814" t="s">
        <v>63</v>
      </c>
      <c r="N2814" t="s">
        <v>49</v>
      </c>
      <c r="O2814" t="str">
        <f t="shared" si="129"/>
        <v/>
      </c>
      <c r="P2814" t="str">
        <f t="shared" si="130"/>
        <v>100 - 120 минут</v>
      </c>
      <c r="Q2814" t="str">
        <f>VLOOKUP(L2814,[1]Лист1!$A:$B,2,0)</f>
        <v>Kids</v>
      </c>
      <c r="R2814" s="5" t="str">
        <f t="shared" si="131"/>
        <v>2019</v>
      </c>
    </row>
    <row r="2815" spans="1:18" x14ac:dyDescent="0.25">
      <c r="A2815" s="4">
        <v>2813</v>
      </c>
      <c r="B2815" t="s">
        <v>8061</v>
      </c>
      <c r="C2815" t="s">
        <v>22756</v>
      </c>
      <c r="D2815" t="s">
        <v>8062</v>
      </c>
      <c r="E2815" t="s">
        <v>8063</v>
      </c>
      <c r="F2815" t="s">
        <v>67</v>
      </c>
      <c r="G2815" s="1">
        <v>43623</v>
      </c>
      <c r="H2815">
        <v>2018</v>
      </c>
      <c r="I2815" t="s">
        <v>23</v>
      </c>
      <c r="J2815">
        <v>127</v>
      </c>
      <c r="K2815" t="s">
        <v>8064</v>
      </c>
      <c r="L2815" t="s">
        <v>62</v>
      </c>
      <c r="M2815" t="s">
        <v>259</v>
      </c>
      <c r="N2815" t="s">
        <v>48</v>
      </c>
      <c r="O2815" t="str">
        <f t="shared" si="129"/>
        <v/>
      </c>
      <c r="P2815" t="str">
        <f t="shared" si="130"/>
        <v>120 - 140 минут</v>
      </c>
      <c r="Q2815" t="str">
        <f>VLOOKUP(L2815,[1]Лист1!$A:$B,2,0)</f>
        <v>Comedies</v>
      </c>
      <c r="R2815" s="5" t="str">
        <f t="shared" si="131"/>
        <v>2019</v>
      </c>
    </row>
    <row r="2816" spans="1:18" x14ac:dyDescent="0.25">
      <c r="A2816" s="4">
        <v>2814</v>
      </c>
      <c r="B2816" t="s">
        <v>8065</v>
      </c>
      <c r="C2816" t="s">
        <v>22756</v>
      </c>
      <c r="D2816" t="s">
        <v>8066</v>
      </c>
      <c r="E2816" t="s">
        <v>669</v>
      </c>
      <c r="F2816" t="s">
        <v>16</v>
      </c>
      <c r="G2816" s="1">
        <v>43623</v>
      </c>
      <c r="H2816">
        <v>2019</v>
      </c>
      <c r="I2816" t="s">
        <v>23</v>
      </c>
      <c r="J2816">
        <v>118</v>
      </c>
      <c r="K2816" t="s">
        <v>277</v>
      </c>
      <c r="L2816" t="s">
        <v>18</v>
      </c>
      <c r="M2816" t="s">
        <v>70</v>
      </c>
      <c r="N2816">
        <v>0</v>
      </c>
      <c r="O2816" t="str">
        <f t="shared" si="129"/>
        <v/>
      </c>
      <c r="P2816" t="str">
        <f t="shared" si="130"/>
        <v>100 - 120 минут</v>
      </c>
      <c r="Q2816" t="str">
        <f>VLOOKUP(L2816,[1]Лист1!$A:$B,2,0)</f>
        <v>Documentaries</v>
      </c>
      <c r="R2816" s="5" t="str">
        <f t="shared" si="131"/>
        <v>2019</v>
      </c>
    </row>
    <row r="2817" spans="1:18" x14ac:dyDescent="0.25">
      <c r="A2817" s="4">
        <v>2815</v>
      </c>
      <c r="B2817" t="s">
        <v>8067</v>
      </c>
      <c r="C2817" t="s">
        <v>22756</v>
      </c>
      <c r="D2817" t="s">
        <v>8068</v>
      </c>
      <c r="E2817" t="s">
        <v>8069</v>
      </c>
      <c r="F2817" t="s">
        <v>74</v>
      </c>
      <c r="G2817" s="1">
        <v>43622</v>
      </c>
      <c r="H2817">
        <v>2019</v>
      </c>
      <c r="I2817" t="s">
        <v>23</v>
      </c>
      <c r="J2817">
        <v>90</v>
      </c>
      <c r="K2817" t="s">
        <v>75</v>
      </c>
      <c r="L2817" t="s">
        <v>47</v>
      </c>
      <c r="M2817" t="s">
        <v>49</v>
      </c>
      <c r="N2817">
        <v>0</v>
      </c>
      <c r="O2817" t="str">
        <f t="shared" si="129"/>
        <v/>
      </c>
      <c r="P2817" t="str">
        <f t="shared" si="130"/>
        <v>80 - 100 минут</v>
      </c>
      <c r="Q2817" t="str">
        <f>VLOOKUP(L2817,[1]Лист1!$A:$B,2,0)</f>
        <v>Dramas</v>
      </c>
      <c r="R2817" s="5" t="str">
        <f t="shared" si="131"/>
        <v>2019</v>
      </c>
    </row>
    <row r="2818" spans="1:18" x14ac:dyDescent="0.25">
      <c r="A2818" s="4">
        <v>2816</v>
      </c>
      <c r="B2818" t="s">
        <v>8070</v>
      </c>
      <c r="C2818" t="s">
        <v>22756</v>
      </c>
      <c r="D2818" t="s">
        <v>8071</v>
      </c>
      <c r="E2818" t="s">
        <v>7303</v>
      </c>
      <c r="F2818" t="s">
        <v>284</v>
      </c>
      <c r="G2818" s="1">
        <v>43621</v>
      </c>
      <c r="H2818">
        <v>2016</v>
      </c>
      <c r="I2818" t="s">
        <v>54</v>
      </c>
      <c r="J2818">
        <v>130</v>
      </c>
      <c r="K2818" t="s">
        <v>5044</v>
      </c>
      <c r="L2818" t="s">
        <v>524</v>
      </c>
      <c r="M2818" t="s">
        <v>49</v>
      </c>
      <c r="N2818">
        <v>0</v>
      </c>
      <c r="O2818" t="str">
        <f t="shared" si="129"/>
        <v/>
      </c>
      <c r="P2818" t="str">
        <f t="shared" si="130"/>
        <v>120 - 140 минут</v>
      </c>
      <c r="Q2818" t="str">
        <f>VLOOKUP(L2818,[1]Лист1!$A:$B,2,0)</f>
        <v>Anime</v>
      </c>
      <c r="R2818" s="5" t="str">
        <f t="shared" si="131"/>
        <v>2019</v>
      </c>
    </row>
    <row r="2819" spans="1:18" x14ac:dyDescent="0.25">
      <c r="A2819" s="4">
        <v>2817</v>
      </c>
      <c r="B2819" t="s">
        <v>8072</v>
      </c>
      <c r="C2819" t="s">
        <v>22756</v>
      </c>
      <c r="D2819" t="s">
        <v>8073</v>
      </c>
      <c r="E2819" t="s">
        <v>8074</v>
      </c>
      <c r="F2819" t="s">
        <v>3166</v>
      </c>
      <c r="G2819" s="1">
        <v>43620</v>
      </c>
      <c r="H2819">
        <v>2015</v>
      </c>
      <c r="I2819" t="s">
        <v>23</v>
      </c>
      <c r="J2819">
        <v>12</v>
      </c>
      <c r="K2819" t="s">
        <v>2845</v>
      </c>
      <c r="L2819" t="s">
        <v>47</v>
      </c>
      <c r="M2819" t="s">
        <v>49</v>
      </c>
      <c r="N2819" t="s">
        <v>152</v>
      </c>
      <c r="O2819" t="str">
        <f t="shared" ref="O2819:O2882" si="132">IF(C2819="Сериал",IF(J2819=1,"1 сезон",IF(AND(J2819&gt;=2,J2819&lt;=4),CONCATENATE(J2819," сезона"),IF(J2819=5,CONCATENATE(J2819," сезонов"),IF(J2819&gt;=6,"более 5 сезонов")))),"")</f>
        <v/>
      </c>
      <c r="P2819" t="str">
        <f t="shared" ref="P2819:P2882" si="133">IF(C2819="Фильм",IF(J2819&lt;40,"0 - 40 минут",IF(AND(J2819&gt;=40,J2819&lt;60),"40 - 60 минут",IF(AND(J2819&gt;=60,J2819&lt;80),"60 - 80 минут",IF(AND(J2819&gt;=80,J2819&lt;100),"80 - 100 минут",IF(AND(J2819&gt;=100,J2819&lt;120),"100 - 120 минут",IF(AND(J2819&gt;=120,J2819&lt;140),"120 - 140 минут",IF(J2819&gt;=140,"140 минут +",))))))),"")</f>
        <v>0 - 40 минут</v>
      </c>
      <c r="Q2819" t="str">
        <f>VLOOKUP(L2819,[1]Лист1!$A:$B,2,0)</f>
        <v>Dramas</v>
      </c>
      <c r="R2819" s="5" t="str">
        <f t="shared" ref="R2819:R2882" si="134">TEXT(G2819,"гггг")</f>
        <v>2019</v>
      </c>
    </row>
    <row r="2820" spans="1:18" x14ac:dyDescent="0.25">
      <c r="A2820" s="4">
        <v>2818</v>
      </c>
      <c r="B2820" t="s">
        <v>8075</v>
      </c>
      <c r="C2820" t="s">
        <v>22756</v>
      </c>
      <c r="D2820" t="s">
        <v>8076</v>
      </c>
      <c r="E2820" t="s">
        <v>5891</v>
      </c>
      <c r="F2820" t="s">
        <v>16</v>
      </c>
      <c r="G2820" s="1">
        <v>43620</v>
      </c>
      <c r="H2820">
        <v>2019</v>
      </c>
      <c r="I2820" t="s">
        <v>54</v>
      </c>
      <c r="J2820">
        <v>62</v>
      </c>
      <c r="K2820" t="s">
        <v>733</v>
      </c>
      <c r="L2820" t="s">
        <v>733</v>
      </c>
      <c r="M2820">
        <v>0</v>
      </c>
      <c r="N2820">
        <v>0</v>
      </c>
      <c r="O2820" t="str">
        <f t="shared" si="132"/>
        <v/>
      </c>
      <c r="P2820" t="str">
        <f t="shared" si="133"/>
        <v>60 - 80 минут</v>
      </c>
      <c r="Q2820" t="str">
        <f>VLOOKUP(L2820,[1]Лист1!$A:$B,2,0)</f>
        <v>Stand-Up</v>
      </c>
      <c r="R2820" s="5" t="str">
        <f t="shared" si="134"/>
        <v>2019</v>
      </c>
    </row>
    <row r="2821" spans="1:18" x14ac:dyDescent="0.25">
      <c r="A2821" s="4">
        <v>2819</v>
      </c>
      <c r="B2821" t="s">
        <v>8077</v>
      </c>
      <c r="C2821" t="s">
        <v>22756</v>
      </c>
      <c r="D2821" t="s">
        <v>8078</v>
      </c>
      <c r="E2821" t="s">
        <v>8079</v>
      </c>
      <c r="F2821" t="s">
        <v>16</v>
      </c>
      <c r="G2821" s="1">
        <v>43620</v>
      </c>
      <c r="H2821">
        <v>2014</v>
      </c>
      <c r="I2821" t="s">
        <v>110</v>
      </c>
      <c r="J2821">
        <v>3</v>
      </c>
      <c r="K2821" t="s">
        <v>3684</v>
      </c>
      <c r="L2821" t="s">
        <v>41</v>
      </c>
      <c r="M2821" t="s">
        <v>152</v>
      </c>
      <c r="N2821">
        <v>0</v>
      </c>
      <c r="O2821" t="str">
        <f t="shared" si="132"/>
        <v/>
      </c>
      <c r="P2821" t="str">
        <f t="shared" si="133"/>
        <v>0 - 40 минут</v>
      </c>
      <c r="Q2821" t="str">
        <f>VLOOKUP(L2821,[1]Лист1!$A:$B,2,0)</f>
        <v>Kids</v>
      </c>
      <c r="R2821" s="5" t="str">
        <f t="shared" si="134"/>
        <v>2019</v>
      </c>
    </row>
    <row r="2822" spans="1:18" x14ac:dyDescent="0.25">
      <c r="A2822" s="4">
        <v>2820</v>
      </c>
      <c r="B2822" t="s">
        <v>8080</v>
      </c>
      <c r="C2822" t="s">
        <v>22756</v>
      </c>
      <c r="D2822" t="s">
        <v>8081</v>
      </c>
      <c r="E2822" t="s">
        <v>8082</v>
      </c>
      <c r="F2822" t="s">
        <v>67</v>
      </c>
      <c r="G2822" s="1">
        <v>43618</v>
      </c>
      <c r="H2822">
        <v>2019</v>
      </c>
      <c r="I2822" t="s">
        <v>54</v>
      </c>
      <c r="J2822">
        <v>114</v>
      </c>
      <c r="K2822" t="s">
        <v>75</v>
      </c>
      <c r="L2822" t="s">
        <v>47</v>
      </c>
      <c r="M2822" t="s">
        <v>49</v>
      </c>
      <c r="N2822">
        <v>0</v>
      </c>
      <c r="O2822" t="str">
        <f t="shared" si="132"/>
        <v/>
      </c>
      <c r="P2822" t="str">
        <f t="shared" si="133"/>
        <v>100 - 120 минут</v>
      </c>
      <c r="Q2822" t="str">
        <f>VLOOKUP(L2822,[1]Лист1!$A:$B,2,0)</f>
        <v>Dramas</v>
      </c>
      <c r="R2822" s="5" t="str">
        <f t="shared" si="134"/>
        <v>2019</v>
      </c>
    </row>
    <row r="2823" spans="1:18" x14ac:dyDescent="0.25">
      <c r="A2823" s="4">
        <v>2821</v>
      </c>
      <c r="B2823" t="s">
        <v>8083</v>
      </c>
      <c r="C2823" t="s">
        <v>22756</v>
      </c>
      <c r="D2823" t="s">
        <v>8084</v>
      </c>
      <c r="E2823" t="s">
        <v>8085</v>
      </c>
      <c r="F2823" t="s">
        <v>67</v>
      </c>
      <c r="G2823" s="1">
        <v>43617</v>
      </c>
      <c r="H2823">
        <v>2017</v>
      </c>
      <c r="I2823" t="s">
        <v>23</v>
      </c>
      <c r="J2823">
        <v>128</v>
      </c>
      <c r="K2823" t="s">
        <v>46</v>
      </c>
      <c r="L2823" t="s">
        <v>47</v>
      </c>
      <c r="M2823" t="s">
        <v>48</v>
      </c>
      <c r="N2823" t="s">
        <v>49</v>
      </c>
      <c r="O2823" t="str">
        <f t="shared" si="132"/>
        <v/>
      </c>
      <c r="P2823" t="str">
        <f t="shared" si="133"/>
        <v>120 - 140 минут</v>
      </c>
      <c r="Q2823" t="str">
        <f>VLOOKUP(L2823,[1]Лист1!$A:$B,2,0)</f>
        <v>Dramas</v>
      </c>
      <c r="R2823" s="5" t="str">
        <f t="shared" si="134"/>
        <v>2019</v>
      </c>
    </row>
    <row r="2824" spans="1:18" x14ac:dyDescent="0.25">
      <c r="A2824" s="4">
        <v>2822</v>
      </c>
      <c r="B2824" t="s">
        <v>8086</v>
      </c>
      <c r="C2824" t="s">
        <v>22756</v>
      </c>
      <c r="D2824" t="s">
        <v>8087</v>
      </c>
      <c r="E2824" t="s">
        <v>2245</v>
      </c>
      <c r="F2824" t="s">
        <v>2246</v>
      </c>
      <c r="G2824" s="1">
        <v>43617</v>
      </c>
      <c r="H2824">
        <v>2019</v>
      </c>
      <c r="I2824" t="s">
        <v>23</v>
      </c>
      <c r="J2824">
        <v>109</v>
      </c>
      <c r="K2824" t="s">
        <v>224</v>
      </c>
      <c r="L2824" t="s">
        <v>62</v>
      </c>
      <c r="M2824" t="s">
        <v>49</v>
      </c>
      <c r="N2824">
        <v>0</v>
      </c>
      <c r="O2824" t="str">
        <f t="shared" si="132"/>
        <v/>
      </c>
      <c r="P2824" t="str">
        <f t="shared" si="133"/>
        <v>100 - 120 минут</v>
      </c>
      <c r="Q2824" t="str">
        <f>VLOOKUP(L2824,[1]Лист1!$A:$B,2,0)</f>
        <v>Comedies</v>
      </c>
      <c r="R2824" s="5" t="str">
        <f t="shared" si="134"/>
        <v>2019</v>
      </c>
    </row>
    <row r="2825" spans="1:18" x14ac:dyDescent="0.25">
      <c r="A2825" s="4">
        <v>2823</v>
      </c>
      <c r="B2825" t="s">
        <v>8088</v>
      </c>
      <c r="C2825" t="s">
        <v>22756</v>
      </c>
      <c r="D2825" t="s">
        <v>8089</v>
      </c>
      <c r="E2825" t="s">
        <v>8090</v>
      </c>
      <c r="F2825" t="s">
        <v>716</v>
      </c>
      <c r="G2825" s="1">
        <v>43617</v>
      </c>
      <c r="H2825">
        <v>2019</v>
      </c>
      <c r="I2825" t="s">
        <v>54</v>
      </c>
      <c r="J2825">
        <v>109</v>
      </c>
      <c r="K2825" t="s">
        <v>8091</v>
      </c>
      <c r="L2825" t="s">
        <v>237</v>
      </c>
      <c r="M2825" t="s">
        <v>49</v>
      </c>
      <c r="N2825" t="s">
        <v>442</v>
      </c>
      <c r="O2825" t="str">
        <f t="shared" si="132"/>
        <v/>
      </c>
      <c r="P2825" t="str">
        <f t="shared" si="133"/>
        <v>100 - 120 минут</v>
      </c>
      <c r="Q2825" t="str">
        <f>VLOOKUP(L2825,[1]Лист1!$A:$B,2,0)</f>
        <v>Action &amp; Adventure</v>
      </c>
      <c r="R2825" s="5" t="str">
        <f t="shared" si="134"/>
        <v>2019</v>
      </c>
    </row>
    <row r="2826" spans="1:18" x14ac:dyDescent="0.25">
      <c r="A2826" s="4">
        <v>2824</v>
      </c>
      <c r="B2826" t="s">
        <v>8092</v>
      </c>
      <c r="C2826" t="s">
        <v>22756</v>
      </c>
      <c r="D2826" t="s">
        <v>8093</v>
      </c>
      <c r="E2826" t="s">
        <v>8094</v>
      </c>
      <c r="F2826" t="s">
        <v>85</v>
      </c>
      <c r="G2826" s="1">
        <v>43608</v>
      </c>
      <c r="H2826">
        <v>2019</v>
      </c>
      <c r="I2826" t="s">
        <v>23</v>
      </c>
      <c r="J2826">
        <v>30</v>
      </c>
      <c r="K2826" t="s">
        <v>8095</v>
      </c>
      <c r="L2826" t="s">
        <v>62</v>
      </c>
      <c r="M2826" t="s">
        <v>70</v>
      </c>
      <c r="N2826" t="s">
        <v>442</v>
      </c>
      <c r="O2826" t="str">
        <f t="shared" si="132"/>
        <v/>
      </c>
      <c r="P2826" t="str">
        <f t="shared" si="133"/>
        <v>0 - 40 минут</v>
      </c>
      <c r="Q2826" t="str">
        <f>VLOOKUP(L2826,[1]Лист1!$A:$B,2,0)</f>
        <v>Comedies</v>
      </c>
      <c r="R2826" s="5" t="str">
        <f t="shared" si="134"/>
        <v>2019</v>
      </c>
    </row>
    <row r="2827" spans="1:18" x14ac:dyDescent="0.25">
      <c r="A2827" s="4">
        <v>2825</v>
      </c>
      <c r="B2827" t="s">
        <v>8096</v>
      </c>
      <c r="C2827" t="s">
        <v>22756</v>
      </c>
      <c r="D2827" t="s">
        <v>8097</v>
      </c>
      <c r="E2827" t="s">
        <v>848</v>
      </c>
      <c r="F2827" t="s">
        <v>67</v>
      </c>
      <c r="G2827" s="1">
        <v>43616</v>
      </c>
      <c r="H2827">
        <v>2019</v>
      </c>
      <c r="I2827" t="s">
        <v>23</v>
      </c>
      <c r="J2827">
        <v>101</v>
      </c>
      <c r="K2827" t="s">
        <v>564</v>
      </c>
      <c r="L2827" t="s">
        <v>62</v>
      </c>
      <c r="M2827" t="s">
        <v>63</v>
      </c>
      <c r="N2827" t="s">
        <v>48</v>
      </c>
      <c r="O2827" t="str">
        <f t="shared" si="132"/>
        <v/>
      </c>
      <c r="P2827" t="str">
        <f t="shared" si="133"/>
        <v>100 - 120 минут</v>
      </c>
      <c r="Q2827" t="str">
        <f>VLOOKUP(L2827,[1]Лист1!$A:$B,2,0)</f>
        <v>Comedies</v>
      </c>
      <c r="R2827" s="5" t="str">
        <f t="shared" si="134"/>
        <v>2019</v>
      </c>
    </row>
    <row r="2828" spans="1:18" x14ac:dyDescent="0.25">
      <c r="A2828" s="4">
        <v>2826</v>
      </c>
      <c r="B2828" t="s">
        <v>8098</v>
      </c>
      <c r="C2828" t="s">
        <v>22756</v>
      </c>
      <c r="D2828" t="s">
        <v>8099</v>
      </c>
      <c r="E2828" t="s">
        <v>8100</v>
      </c>
      <c r="F2828" t="s">
        <v>67</v>
      </c>
      <c r="G2828" s="1">
        <v>43616</v>
      </c>
      <c r="H2828">
        <v>2019</v>
      </c>
      <c r="I2828" t="s">
        <v>23</v>
      </c>
      <c r="J2828">
        <v>103</v>
      </c>
      <c r="K2828" t="s">
        <v>75</v>
      </c>
      <c r="L2828" t="s">
        <v>47</v>
      </c>
      <c r="M2828" t="s">
        <v>49</v>
      </c>
      <c r="N2828">
        <v>0</v>
      </c>
      <c r="O2828" t="str">
        <f t="shared" si="132"/>
        <v/>
      </c>
      <c r="P2828" t="str">
        <f t="shared" si="133"/>
        <v>100 - 120 минут</v>
      </c>
      <c r="Q2828" t="str">
        <f>VLOOKUP(L2828,[1]Лист1!$A:$B,2,0)</f>
        <v>Dramas</v>
      </c>
      <c r="R2828" s="5" t="str">
        <f t="shared" si="134"/>
        <v>2019</v>
      </c>
    </row>
    <row r="2829" spans="1:18" x14ac:dyDescent="0.25">
      <c r="A2829" s="4">
        <v>2827</v>
      </c>
      <c r="B2829" t="s">
        <v>8101</v>
      </c>
      <c r="C2829" t="s">
        <v>22756</v>
      </c>
      <c r="D2829" t="s">
        <v>8102</v>
      </c>
      <c r="E2829" t="s">
        <v>8103</v>
      </c>
      <c r="F2829" t="s">
        <v>241</v>
      </c>
      <c r="G2829" s="1">
        <v>43616</v>
      </c>
      <c r="H2829">
        <v>2019</v>
      </c>
      <c r="I2829" t="s">
        <v>23</v>
      </c>
      <c r="J2829">
        <v>98</v>
      </c>
      <c r="K2829" t="s">
        <v>454</v>
      </c>
      <c r="L2829" t="s">
        <v>62</v>
      </c>
      <c r="M2829" t="s">
        <v>63</v>
      </c>
      <c r="N2829" t="s">
        <v>49</v>
      </c>
      <c r="O2829" t="str">
        <f t="shared" si="132"/>
        <v/>
      </c>
      <c r="P2829" t="str">
        <f t="shared" si="133"/>
        <v>80 - 100 минут</v>
      </c>
      <c r="Q2829" t="str">
        <f>VLOOKUP(L2829,[1]Лист1!$A:$B,2,0)</f>
        <v>Comedies</v>
      </c>
      <c r="R2829" s="5" t="str">
        <f t="shared" si="134"/>
        <v>2019</v>
      </c>
    </row>
    <row r="2830" spans="1:18" x14ac:dyDescent="0.25">
      <c r="A2830" s="4">
        <v>2828</v>
      </c>
      <c r="B2830" t="s">
        <v>8104</v>
      </c>
      <c r="C2830" t="s">
        <v>22756</v>
      </c>
      <c r="D2830" t="s">
        <v>8105</v>
      </c>
      <c r="E2830" t="s">
        <v>8106</v>
      </c>
      <c r="F2830" t="s">
        <v>1563</v>
      </c>
      <c r="G2830" s="1">
        <v>43615</v>
      </c>
      <c r="H2830">
        <v>2019</v>
      </c>
      <c r="I2830" t="s">
        <v>23</v>
      </c>
      <c r="J2830">
        <v>123</v>
      </c>
      <c r="K2830" t="s">
        <v>389</v>
      </c>
      <c r="L2830" t="s">
        <v>390</v>
      </c>
      <c r="M2830" t="s">
        <v>232</v>
      </c>
      <c r="N2830">
        <v>0</v>
      </c>
      <c r="O2830" t="str">
        <f t="shared" si="132"/>
        <v/>
      </c>
      <c r="P2830" t="str">
        <f t="shared" si="133"/>
        <v>120 - 140 минут</v>
      </c>
      <c r="Q2830" t="str">
        <f>VLOOKUP(L2830,[1]Лист1!$A:$B,2,0)</f>
        <v>International</v>
      </c>
      <c r="R2830" s="5" t="str">
        <f t="shared" si="134"/>
        <v>2019</v>
      </c>
    </row>
    <row r="2831" spans="1:18" x14ac:dyDescent="0.25">
      <c r="A2831" s="4">
        <v>2829</v>
      </c>
      <c r="B2831" t="s">
        <v>8107</v>
      </c>
      <c r="C2831" t="s">
        <v>22756</v>
      </c>
      <c r="D2831" t="s">
        <v>8108</v>
      </c>
      <c r="E2831" t="s">
        <v>5990</v>
      </c>
      <c r="F2831" t="s">
        <v>16</v>
      </c>
      <c r="G2831" s="1">
        <v>43609</v>
      </c>
      <c r="H2831">
        <v>2019</v>
      </c>
      <c r="I2831" t="s">
        <v>39</v>
      </c>
      <c r="J2831">
        <v>38</v>
      </c>
      <c r="K2831" t="s">
        <v>18</v>
      </c>
      <c r="L2831" t="s">
        <v>18</v>
      </c>
      <c r="M2831">
        <v>0</v>
      </c>
      <c r="N2831">
        <v>0</v>
      </c>
      <c r="O2831" t="str">
        <f t="shared" si="132"/>
        <v/>
      </c>
      <c r="P2831" t="str">
        <f t="shared" si="133"/>
        <v>0 - 40 минут</v>
      </c>
      <c r="Q2831" t="str">
        <f>VLOOKUP(L2831,[1]Лист1!$A:$B,2,0)</f>
        <v>Documentaries</v>
      </c>
      <c r="R2831" s="5" t="str">
        <f t="shared" si="134"/>
        <v>2019</v>
      </c>
    </row>
    <row r="2832" spans="1:18" x14ac:dyDescent="0.25">
      <c r="A2832" s="4">
        <v>2830</v>
      </c>
      <c r="B2832" t="s">
        <v>8109</v>
      </c>
      <c r="C2832" t="s">
        <v>22756</v>
      </c>
      <c r="D2832" t="s">
        <v>8110</v>
      </c>
      <c r="E2832" t="s">
        <v>8111</v>
      </c>
      <c r="F2832" t="s">
        <v>2713</v>
      </c>
      <c r="G2832" s="1">
        <v>43609</v>
      </c>
      <c r="H2832">
        <v>2019</v>
      </c>
      <c r="I2832" t="s">
        <v>23</v>
      </c>
      <c r="J2832">
        <v>101</v>
      </c>
      <c r="K2832" t="s">
        <v>46</v>
      </c>
      <c r="L2832" t="s">
        <v>47</v>
      </c>
      <c r="M2832" t="s">
        <v>48</v>
      </c>
      <c r="N2832" t="s">
        <v>49</v>
      </c>
      <c r="O2832" t="str">
        <f t="shared" si="132"/>
        <v/>
      </c>
      <c r="P2832" t="str">
        <f t="shared" si="133"/>
        <v>100 - 120 минут</v>
      </c>
      <c r="Q2832" t="str">
        <f>VLOOKUP(L2832,[1]Лист1!$A:$B,2,0)</f>
        <v>Dramas</v>
      </c>
      <c r="R2832" s="5" t="str">
        <f t="shared" si="134"/>
        <v>2019</v>
      </c>
    </row>
    <row r="2833" spans="1:18" x14ac:dyDescent="0.25">
      <c r="A2833" s="4">
        <v>2831</v>
      </c>
      <c r="B2833" t="s">
        <v>8112</v>
      </c>
      <c r="C2833" t="s">
        <v>22756</v>
      </c>
      <c r="D2833" t="s">
        <v>8113</v>
      </c>
      <c r="E2833" t="s">
        <v>2034</v>
      </c>
      <c r="F2833" t="s">
        <v>16</v>
      </c>
      <c r="G2833" s="1">
        <v>43609</v>
      </c>
      <c r="H2833">
        <v>2019</v>
      </c>
      <c r="I2833" t="s">
        <v>54</v>
      </c>
      <c r="J2833">
        <v>99</v>
      </c>
      <c r="K2833" t="s">
        <v>8114</v>
      </c>
      <c r="L2833" t="s">
        <v>237</v>
      </c>
      <c r="M2833" t="s">
        <v>48</v>
      </c>
      <c r="N2833" t="s">
        <v>152</v>
      </c>
      <c r="O2833" t="str">
        <f t="shared" si="132"/>
        <v/>
      </c>
      <c r="P2833" t="str">
        <f t="shared" si="133"/>
        <v>80 - 100 минут</v>
      </c>
      <c r="Q2833" t="str">
        <f>VLOOKUP(L2833,[1]Лист1!$A:$B,2,0)</f>
        <v>Action &amp; Adventure</v>
      </c>
      <c r="R2833" s="5" t="str">
        <f t="shared" si="134"/>
        <v>2019</v>
      </c>
    </row>
    <row r="2834" spans="1:18" x14ac:dyDescent="0.25">
      <c r="A2834" s="4">
        <v>2832</v>
      </c>
      <c r="B2834" t="s">
        <v>8115</v>
      </c>
      <c r="C2834" t="s">
        <v>22756</v>
      </c>
      <c r="D2834" t="s">
        <v>8116</v>
      </c>
      <c r="E2834" t="s">
        <v>8117</v>
      </c>
      <c r="F2834" t="s">
        <v>16</v>
      </c>
      <c r="G2834" s="1">
        <v>43609</v>
      </c>
      <c r="H2834">
        <v>2019</v>
      </c>
      <c r="I2834" t="s">
        <v>23</v>
      </c>
      <c r="J2834">
        <v>91</v>
      </c>
      <c r="K2834" t="s">
        <v>8118</v>
      </c>
      <c r="L2834" t="s">
        <v>151</v>
      </c>
      <c r="M2834" t="s">
        <v>787</v>
      </c>
      <c r="N2834" t="s">
        <v>70</v>
      </c>
      <c r="O2834" t="str">
        <f t="shared" si="132"/>
        <v/>
      </c>
      <c r="P2834" t="str">
        <f t="shared" si="133"/>
        <v>80 - 100 минут</v>
      </c>
      <c r="Q2834" t="str">
        <f>VLOOKUP(L2834,[1]Лист1!$A:$B,2,0)</f>
        <v>Horror</v>
      </c>
      <c r="R2834" s="5" t="str">
        <f t="shared" si="134"/>
        <v>2019</v>
      </c>
    </row>
    <row r="2835" spans="1:18" x14ac:dyDescent="0.25">
      <c r="A2835" s="4">
        <v>2833</v>
      </c>
      <c r="B2835" t="s">
        <v>8119</v>
      </c>
      <c r="C2835" t="s">
        <v>22756</v>
      </c>
      <c r="D2835" t="s">
        <v>8120</v>
      </c>
      <c r="E2835" t="s">
        <v>8121</v>
      </c>
      <c r="F2835" t="s">
        <v>16</v>
      </c>
      <c r="G2835" s="1">
        <v>43607</v>
      </c>
      <c r="H2835">
        <v>2019</v>
      </c>
      <c r="I2835" t="s">
        <v>39</v>
      </c>
      <c r="J2835">
        <v>30</v>
      </c>
      <c r="K2835" t="s">
        <v>128</v>
      </c>
      <c r="L2835" t="s">
        <v>18</v>
      </c>
      <c r="M2835" t="s">
        <v>49</v>
      </c>
      <c r="N2835">
        <v>0</v>
      </c>
      <c r="O2835" t="str">
        <f t="shared" si="132"/>
        <v/>
      </c>
      <c r="P2835" t="str">
        <f t="shared" si="133"/>
        <v>0 - 40 минут</v>
      </c>
      <c r="Q2835" t="str">
        <f>VLOOKUP(L2835,[1]Лист1!$A:$B,2,0)</f>
        <v>Documentaries</v>
      </c>
      <c r="R2835" s="5" t="str">
        <f t="shared" si="134"/>
        <v>2019</v>
      </c>
    </row>
    <row r="2836" spans="1:18" x14ac:dyDescent="0.25">
      <c r="A2836" s="4">
        <v>2834</v>
      </c>
      <c r="B2836" t="s">
        <v>8122</v>
      </c>
      <c r="C2836" t="s">
        <v>22756</v>
      </c>
      <c r="D2836" t="s">
        <v>8123</v>
      </c>
      <c r="E2836" t="s">
        <v>8124</v>
      </c>
      <c r="F2836" t="s">
        <v>67</v>
      </c>
      <c r="G2836" s="1">
        <v>43607</v>
      </c>
      <c r="H2836">
        <v>2018</v>
      </c>
      <c r="I2836" t="s">
        <v>54</v>
      </c>
      <c r="J2836">
        <v>137</v>
      </c>
      <c r="K2836" t="s">
        <v>849</v>
      </c>
      <c r="L2836" t="s">
        <v>237</v>
      </c>
      <c r="M2836" t="s">
        <v>42</v>
      </c>
      <c r="N2836" t="s">
        <v>49</v>
      </c>
      <c r="O2836" t="str">
        <f t="shared" si="132"/>
        <v/>
      </c>
      <c r="P2836" t="str">
        <f t="shared" si="133"/>
        <v>120 - 140 минут</v>
      </c>
      <c r="Q2836" t="str">
        <f>VLOOKUP(L2836,[1]Лист1!$A:$B,2,0)</f>
        <v>Action &amp; Adventure</v>
      </c>
      <c r="R2836" s="5" t="str">
        <f t="shared" si="134"/>
        <v>2019</v>
      </c>
    </row>
    <row r="2837" spans="1:18" x14ac:dyDescent="0.25">
      <c r="A2837" s="4">
        <v>2835</v>
      </c>
      <c r="B2837" t="s">
        <v>8125</v>
      </c>
      <c r="C2837" t="s">
        <v>22756</v>
      </c>
      <c r="D2837" t="s">
        <v>8126</v>
      </c>
      <c r="E2837" t="s">
        <v>7147</v>
      </c>
      <c r="F2837" t="s">
        <v>16</v>
      </c>
      <c r="G2837" s="1">
        <v>43606</v>
      </c>
      <c r="H2837">
        <v>2019</v>
      </c>
      <c r="I2837" t="s">
        <v>23</v>
      </c>
      <c r="J2837">
        <v>66</v>
      </c>
      <c r="K2837" t="s">
        <v>733</v>
      </c>
      <c r="L2837" t="s">
        <v>733</v>
      </c>
      <c r="M2837">
        <v>0</v>
      </c>
      <c r="N2837">
        <v>0</v>
      </c>
      <c r="O2837" t="str">
        <f t="shared" si="132"/>
        <v/>
      </c>
      <c r="P2837" t="str">
        <f t="shared" si="133"/>
        <v>60 - 80 минут</v>
      </c>
      <c r="Q2837" t="str">
        <f>VLOOKUP(L2837,[1]Лист1!$A:$B,2,0)</f>
        <v>Stand-Up</v>
      </c>
      <c r="R2837" s="5" t="str">
        <f t="shared" si="134"/>
        <v>2019</v>
      </c>
    </row>
    <row r="2838" spans="1:18" x14ac:dyDescent="0.25">
      <c r="A2838" s="4">
        <v>2836</v>
      </c>
      <c r="B2838" t="s">
        <v>8127</v>
      </c>
      <c r="C2838" t="s">
        <v>22756</v>
      </c>
      <c r="D2838" t="s">
        <v>8128</v>
      </c>
      <c r="E2838" t="s">
        <v>8129</v>
      </c>
      <c r="F2838" t="s">
        <v>85</v>
      </c>
      <c r="G2838" s="1">
        <v>43602</v>
      </c>
      <c r="H2838">
        <v>2019</v>
      </c>
      <c r="I2838" t="s">
        <v>54</v>
      </c>
      <c r="J2838">
        <v>84</v>
      </c>
      <c r="K2838" t="s">
        <v>277</v>
      </c>
      <c r="L2838" t="s">
        <v>18</v>
      </c>
      <c r="M2838" t="s">
        <v>70</v>
      </c>
      <c r="N2838">
        <v>0</v>
      </c>
      <c r="O2838" t="str">
        <f t="shared" si="132"/>
        <v/>
      </c>
      <c r="P2838" t="str">
        <f t="shared" si="133"/>
        <v>80 - 100 минут</v>
      </c>
      <c r="Q2838" t="str">
        <f>VLOOKUP(L2838,[1]Лист1!$A:$B,2,0)</f>
        <v>Documentaries</v>
      </c>
      <c r="R2838" s="5" t="str">
        <f t="shared" si="134"/>
        <v>2019</v>
      </c>
    </row>
    <row r="2839" spans="1:18" x14ac:dyDescent="0.25">
      <c r="A2839" s="4">
        <v>2837</v>
      </c>
      <c r="B2839" t="s">
        <v>8130</v>
      </c>
      <c r="C2839" t="s">
        <v>22757</v>
      </c>
      <c r="D2839">
        <v>1994</v>
      </c>
      <c r="E2839" t="s">
        <v>8131</v>
      </c>
      <c r="F2839" t="s">
        <v>1156</v>
      </c>
      <c r="G2839" s="1">
        <v>43602</v>
      </c>
      <c r="H2839">
        <v>2019</v>
      </c>
      <c r="I2839" t="s">
        <v>23</v>
      </c>
      <c r="J2839">
        <v>1</v>
      </c>
      <c r="K2839" t="s">
        <v>135</v>
      </c>
      <c r="L2839" t="s">
        <v>25</v>
      </c>
      <c r="M2839" t="s">
        <v>106</v>
      </c>
      <c r="N2839" t="s">
        <v>26</v>
      </c>
      <c r="O2839" t="str">
        <f t="shared" si="132"/>
        <v>1 сезон</v>
      </c>
      <c r="P2839" t="str">
        <f t="shared" si="133"/>
        <v/>
      </c>
      <c r="Q2839" t="str">
        <f>VLOOKUP(L2839,[1]Лист1!$A:$B,2,0)</f>
        <v>Crime</v>
      </c>
      <c r="R2839" s="5" t="str">
        <f t="shared" si="134"/>
        <v>2019</v>
      </c>
    </row>
    <row r="2840" spans="1:18" x14ac:dyDescent="0.25">
      <c r="A2840" s="4">
        <v>2838</v>
      </c>
      <c r="B2840" t="s">
        <v>8132</v>
      </c>
      <c r="C2840" t="s">
        <v>22756</v>
      </c>
      <c r="D2840" t="s">
        <v>8133</v>
      </c>
      <c r="E2840" t="s">
        <v>7950</v>
      </c>
      <c r="F2840" t="s">
        <v>400</v>
      </c>
      <c r="G2840" s="1">
        <v>43602</v>
      </c>
      <c r="H2840">
        <v>2014</v>
      </c>
      <c r="I2840" t="s">
        <v>54</v>
      </c>
      <c r="J2840">
        <v>70</v>
      </c>
      <c r="K2840" t="s">
        <v>128</v>
      </c>
      <c r="L2840" t="s">
        <v>18</v>
      </c>
      <c r="M2840" t="s">
        <v>49</v>
      </c>
      <c r="N2840">
        <v>0</v>
      </c>
      <c r="O2840" t="str">
        <f t="shared" si="132"/>
        <v/>
      </c>
      <c r="P2840" t="str">
        <f t="shared" si="133"/>
        <v>60 - 80 минут</v>
      </c>
      <c r="Q2840" t="str">
        <f>VLOOKUP(L2840,[1]Лист1!$A:$B,2,0)</f>
        <v>Documentaries</v>
      </c>
      <c r="R2840" s="5" t="str">
        <f t="shared" si="134"/>
        <v>2019</v>
      </c>
    </row>
    <row r="2841" spans="1:18" x14ac:dyDescent="0.25">
      <c r="A2841" s="4">
        <v>2839</v>
      </c>
      <c r="B2841" t="s">
        <v>8134</v>
      </c>
      <c r="C2841" t="s">
        <v>22756</v>
      </c>
      <c r="D2841" t="s">
        <v>8135</v>
      </c>
      <c r="E2841" t="s">
        <v>7950</v>
      </c>
      <c r="F2841" t="s">
        <v>7726</v>
      </c>
      <c r="G2841" s="1">
        <v>43602</v>
      </c>
      <c r="H2841">
        <v>2016</v>
      </c>
      <c r="I2841" t="s">
        <v>54</v>
      </c>
      <c r="J2841">
        <v>87</v>
      </c>
      <c r="K2841" t="s">
        <v>128</v>
      </c>
      <c r="L2841" t="s">
        <v>18</v>
      </c>
      <c r="M2841" t="s">
        <v>49</v>
      </c>
      <c r="N2841">
        <v>0</v>
      </c>
      <c r="O2841" t="str">
        <f t="shared" si="132"/>
        <v/>
      </c>
      <c r="P2841" t="str">
        <f t="shared" si="133"/>
        <v>80 - 100 минут</v>
      </c>
      <c r="Q2841" t="str">
        <f>VLOOKUP(L2841,[1]Лист1!$A:$B,2,0)</f>
        <v>Documentaries</v>
      </c>
      <c r="R2841" s="5" t="str">
        <f t="shared" si="134"/>
        <v>2019</v>
      </c>
    </row>
    <row r="2842" spans="1:18" x14ac:dyDescent="0.25">
      <c r="A2842" s="4">
        <v>2840</v>
      </c>
      <c r="B2842" t="s">
        <v>8136</v>
      </c>
      <c r="C2842" t="s">
        <v>22756</v>
      </c>
      <c r="D2842" t="s">
        <v>8137</v>
      </c>
      <c r="E2842" t="s">
        <v>7950</v>
      </c>
      <c r="F2842" t="s">
        <v>400</v>
      </c>
      <c r="G2842" s="1">
        <v>43602</v>
      </c>
      <c r="H2842">
        <v>2018</v>
      </c>
      <c r="I2842" t="s">
        <v>23</v>
      </c>
      <c r="J2842">
        <v>88</v>
      </c>
      <c r="K2842" t="s">
        <v>128</v>
      </c>
      <c r="L2842" t="s">
        <v>18</v>
      </c>
      <c r="M2842" t="s">
        <v>49</v>
      </c>
      <c r="N2842">
        <v>0</v>
      </c>
      <c r="O2842" t="str">
        <f t="shared" si="132"/>
        <v/>
      </c>
      <c r="P2842" t="str">
        <f t="shared" si="133"/>
        <v>80 - 100 минут</v>
      </c>
      <c r="Q2842" t="str">
        <f>VLOOKUP(L2842,[1]Лист1!$A:$B,2,0)</f>
        <v>Documentaries</v>
      </c>
      <c r="R2842" s="5" t="str">
        <f t="shared" si="134"/>
        <v>2019</v>
      </c>
    </row>
    <row r="2843" spans="1:18" x14ac:dyDescent="0.25">
      <c r="A2843" s="4">
        <v>2841</v>
      </c>
      <c r="B2843" t="s">
        <v>8138</v>
      </c>
      <c r="C2843" t="s">
        <v>22756</v>
      </c>
      <c r="D2843" t="s">
        <v>8139</v>
      </c>
      <c r="E2843" t="s">
        <v>8140</v>
      </c>
      <c r="F2843" t="s">
        <v>574</v>
      </c>
      <c r="G2843" s="1">
        <v>43602</v>
      </c>
      <c r="H2843">
        <v>2019</v>
      </c>
      <c r="I2843" t="s">
        <v>23</v>
      </c>
      <c r="J2843">
        <v>90</v>
      </c>
      <c r="K2843" t="s">
        <v>690</v>
      </c>
      <c r="L2843" t="s">
        <v>237</v>
      </c>
      <c r="M2843" t="s">
        <v>49</v>
      </c>
      <c r="N2843">
        <v>0</v>
      </c>
      <c r="O2843" t="str">
        <f t="shared" si="132"/>
        <v/>
      </c>
      <c r="P2843" t="str">
        <f t="shared" si="133"/>
        <v>80 - 100 минут</v>
      </c>
      <c r="Q2843" t="str">
        <f>VLOOKUP(L2843,[1]Лист1!$A:$B,2,0)</f>
        <v>Action &amp; Adventure</v>
      </c>
      <c r="R2843" s="5" t="str">
        <f t="shared" si="134"/>
        <v>2019</v>
      </c>
    </row>
    <row r="2844" spans="1:18" x14ac:dyDescent="0.25">
      <c r="A2844" s="4">
        <v>2842</v>
      </c>
      <c r="B2844" t="s">
        <v>8141</v>
      </c>
      <c r="C2844" t="s">
        <v>22756</v>
      </c>
      <c r="D2844" t="s">
        <v>8142</v>
      </c>
      <c r="E2844" t="s">
        <v>8143</v>
      </c>
      <c r="F2844" t="s">
        <v>737</v>
      </c>
      <c r="G2844" s="1">
        <v>43602</v>
      </c>
      <c r="H2844">
        <v>2019</v>
      </c>
      <c r="I2844" t="s">
        <v>23</v>
      </c>
      <c r="J2844">
        <v>53</v>
      </c>
      <c r="K2844" t="s">
        <v>733</v>
      </c>
      <c r="L2844" t="s">
        <v>733</v>
      </c>
      <c r="M2844">
        <v>0</v>
      </c>
      <c r="N2844">
        <v>0</v>
      </c>
      <c r="O2844" t="str">
        <f t="shared" si="132"/>
        <v/>
      </c>
      <c r="P2844" t="str">
        <f t="shared" si="133"/>
        <v>40 - 60 минут</v>
      </c>
      <c r="Q2844" t="str">
        <f>VLOOKUP(L2844,[1]Лист1!$A:$B,2,0)</f>
        <v>Stand-Up</v>
      </c>
      <c r="R2844" s="5" t="str">
        <f t="shared" si="134"/>
        <v>2019</v>
      </c>
    </row>
    <row r="2845" spans="1:18" x14ac:dyDescent="0.25">
      <c r="A2845" s="4">
        <v>2843</v>
      </c>
      <c r="B2845" t="s">
        <v>8144</v>
      </c>
      <c r="C2845" t="s">
        <v>22756</v>
      </c>
      <c r="D2845" t="s">
        <v>8145</v>
      </c>
      <c r="E2845" t="s">
        <v>8146</v>
      </c>
      <c r="F2845" t="s">
        <v>16</v>
      </c>
      <c r="G2845" s="1">
        <v>43602</v>
      </c>
      <c r="H2845">
        <v>2019</v>
      </c>
      <c r="I2845" t="s">
        <v>23</v>
      </c>
      <c r="J2845">
        <v>87</v>
      </c>
      <c r="K2845" t="s">
        <v>7619</v>
      </c>
      <c r="L2845" t="s">
        <v>47</v>
      </c>
      <c r="M2845" t="s">
        <v>152</v>
      </c>
      <c r="N2845" t="s">
        <v>232</v>
      </c>
      <c r="O2845" t="str">
        <f t="shared" si="132"/>
        <v/>
      </c>
      <c r="P2845" t="str">
        <f t="shared" si="133"/>
        <v>80 - 100 минут</v>
      </c>
      <c r="Q2845" t="str">
        <f>VLOOKUP(L2845,[1]Лист1!$A:$B,2,0)</f>
        <v>Dramas</v>
      </c>
      <c r="R2845" s="5" t="str">
        <f t="shared" si="134"/>
        <v>2019</v>
      </c>
    </row>
    <row r="2846" spans="1:18" x14ac:dyDescent="0.25">
      <c r="A2846" s="4">
        <v>2844</v>
      </c>
      <c r="B2846" t="s">
        <v>8147</v>
      </c>
      <c r="C2846" t="s">
        <v>22756</v>
      </c>
      <c r="D2846" t="s">
        <v>8148</v>
      </c>
      <c r="E2846" t="s">
        <v>8149</v>
      </c>
      <c r="F2846" t="s">
        <v>16</v>
      </c>
      <c r="G2846" s="1">
        <v>43601</v>
      </c>
      <c r="H2846">
        <v>2019</v>
      </c>
      <c r="I2846" t="s">
        <v>39</v>
      </c>
      <c r="J2846">
        <v>90</v>
      </c>
      <c r="K2846" t="s">
        <v>498</v>
      </c>
      <c r="L2846" t="s">
        <v>41</v>
      </c>
      <c r="M2846" t="s">
        <v>63</v>
      </c>
      <c r="N2846">
        <v>0</v>
      </c>
      <c r="O2846" t="str">
        <f t="shared" si="132"/>
        <v/>
      </c>
      <c r="P2846" t="str">
        <f t="shared" si="133"/>
        <v>80 - 100 минут</v>
      </c>
      <c r="Q2846" t="str">
        <f>VLOOKUP(L2846,[1]Лист1!$A:$B,2,0)</f>
        <v>Kids</v>
      </c>
      <c r="R2846" s="5" t="str">
        <f t="shared" si="134"/>
        <v>2019</v>
      </c>
    </row>
    <row r="2847" spans="1:18" x14ac:dyDescent="0.25">
      <c r="A2847" s="4">
        <v>2845</v>
      </c>
      <c r="B2847" t="s">
        <v>8150</v>
      </c>
      <c r="C2847" t="s">
        <v>22756</v>
      </c>
      <c r="D2847" t="s">
        <v>8151</v>
      </c>
      <c r="E2847" t="s">
        <v>8152</v>
      </c>
      <c r="F2847" t="s">
        <v>67</v>
      </c>
      <c r="G2847" s="1">
        <v>43601</v>
      </c>
      <c r="H2847">
        <v>2018</v>
      </c>
      <c r="I2847" t="s">
        <v>23</v>
      </c>
      <c r="J2847">
        <v>96</v>
      </c>
      <c r="K2847" t="s">
        <v>46</v>
      </c>
      <c r="L2847" t="s">
        <v>47</v>
      </c>
      <c r="M2847" t="s">
        <v>48</v>
      </c>
      <c r="N2847" t="s">
        <v>49</v>
      </c>
      <c r="O2847" t="str">
        <f t="shared" si="132"/>
        <v/>
      </c>
      <c r="P2847" t="str">
        <f t="shared" si="133"/>
        <v>80 - 100 минут</v>
      </c>
      <c r="Q2847" t="str">
        <f>VLOOKUP(L2847,[1]Лист1!$A:$B,2,0)</f>
        <v>Dramas</v>
      </c>
      <c r="R2847" s="5" t="str">
        <f t="shared" si="134"/>
        <v>2019</v>
      </c>
    </row>
    <row r="2848" spans="1:18" x14ac:dyDescent="0.25">
      <c r="A2848" s="4">
        <v>2846</v>
      </c>
      <c r="B2848" t="s">
        <v>8153</v>
      </c>
      <c r="C2848" t="s">
        <v>22756</v>
      </c>
      <c r="D2848" t="s">
        <v>8154</v>
      </c>
      <c r="E2848" t="s">
        <v>8155</v>
      </c>
      <c r="F2848" t="s">
        <v>53</v>
      </c>
      <c r="G2848" s="1">
        <v>43601</v>
      </c>
      <c r="H2848">
        <v>2019</v>
      </c>
      <c r="I2848" t="s">
        <v>39</v>
      </c>
      <c r="J2848">
        <v>94</v>
      </c>
      <c r="K2848" t="s">
        <v>40</v>
      </c>
      <c r="L2848" t="s">
        <v>41</v>
      </c>
      <c r="M2848" t="s">
        <v>42</v>
      </c>
      <c r="N2848">
        <v>0</v>
      </c>
      <c r="O2848" t="str">
        <f t="shared" si="132"/>
        <v/>
      </c>
      <c r="P2848" t="str">
        <f t="shared" si="133"/>
        <v>80 - 100 минут</v>
      </c>
      <c r="Q2848" t="str">
        <f>VLOOKUP(L2848,[1]Лист1!$A:$B,2,0)</f>
        <v>Kids</v>
      </c>
      <c r="R2848" s="5" t="str">
        <f t="shared" si="134"/>
        <v>2019</v>
      </c>
    </row>
    <row r="2849" spans="1:18" x14ac:dyDescent="0.25">
      <c r="A2849" s="4">
        <v>2847</v>
      </c>
      <c r="B2849" t="s">
        <v>8156</v>
      </c>
      <c r="C2849" t="s">
        <v>22756</v>
      </c>
      <c r="D2849" t="s">
        <v>8157</v>
      </c>
      <c r="E2849" t="s">
        <v>8158</v>
      </c>
      <c r="F2849" t="s">
        <v>67</v>
      </c>
      <c r="G2849" s="1">
        <v>43600</v>
      </c>
      <c r="H2849">
        <v>2018</v>
      </c>
      <c r="I2849" t="s">
        <v>23</v>
      </c>
      <c r="J2849">
        <v>108</v>
      </c>
      <c r="K2849" t="s">
        <v>46</v>
      </c>
      <c r="L2849" t="s">
        <v>47</v>
      </c>
      <c r="M2849" t="s">
        <v>48</v>
      </c>
      <c r="N2849" t="s">
        <v>49</v>
      </c>
      <c r="O2849" t="str">
        <f t="shared" si="132"/>
        <v/>
      </c>
      <c r="P2849" t="str">
        <f t="shared" si="133"/>
        <v>100 - 120 минут</v>
      </c>
      <c r="Q2849" t="str">
        <f>VLOOKUP(L2849,[1]Лист1!$A:$B,2,0)</f>
        <v>Dramas</v>
      </c>
      <c r="R2849" s="5" t="str">
        <f t="shared" si="134"/>
        <v>2019</v>
      </c>
    </row>
    <row r="2850" spans="1:18" x14ac:dyDescent="0.25">
      <c r="A2850" s="4">
        <v>2848</v>
      </c>
      <c r="B2850" t="s">
        <v>8159</v>
      </c>
      <c r="C2850" t="s">
        <v>22756</v>
      </c>
      <c r="D2850" t="s">
        <v>8160</v>
      </c>
      <c r="E2850" t="s">
        <v>8161</v>
      </c>
      <c r="F2850" t="s">
        <v>16</v>
      </c>
      <c r="G2850" s="1">
        <v>43599</v>
      </c>
      <c r="H2850">
        <v>2019</v>
      </c>
      <c r="I2850" t="s">
        <v>270</v>
      </c>
      <c r="J2850">
        <v>102</v>
      </c>
      <c r="K2850" t="s">
        <v>242</v>
      </c>
      <c r="L2850" t="s">
        <v>237</v>
      </c>
      <c r="M2850" t="s">
        <v>63</v>
      </c>
      <c r="N2850">
        <v>0</v>
      </c>
      <c r="O2850" t="str">
        <f t="shared" si="132"/>
        <v/>
      </c>
      <c r="P2850" t="str">
        <f t="shared" si="133"/>
        <v>100 - 120 минут</v>
      </c>
      <c r="Q2850" t="str">
        <f>VLOOKUP(L2850,[1]Лист1!$A:$B,2,0)</f>
        <v>Action &amp; Adventure</v>
      </c>
      <c r="R2850" s="5" t="str">
        <f t="shared" si="134"/>
        <v>2019</v>
      </c>
    </row>
    <row r="2851" spans="1:18" x14ac:dyDescent="0.25">
      <c r="A2851" s="4">
        <v>2849</v>
      </c>
      <c r="B2851" t="s">
        <v>8162</v>
      </c>
      <c r="C2851" t="s">
        <v>22756</v>
      </c>
      <c r="D2851" t="s">
        <v>8163</v>
      </c>
      <c r="E2851" t="s">
        <v>8164</v>
      </c>
      <c r="F2851" t="s">
        <v>16</v>
      </c>
      <c r="G2851" s="1">
        <v>43599</v>
      </c>
      <c r="H2851">
        <v>2018</v>
      </c>
      <c r="I2851" t="s">
        <v>23</v>
      </c>
      <c r="J2851">
        <v>94</v>
      </c>
      <c r="K2851" t="s">
        <v>18</v>
      </c>
      <c r="L2851" t="s">
        <v>18</v>
      </c>
      <c r="M2851">
        <v>0</v>
      </c>
      <c r="N2851">
        <v>0</v>
      </c>
      <c r="O2851" t="str">
        <f t="shared" si="132"/>
        <v/>
      </c>
      <c r="P2851" t="str">
        <f t="shared" si="133"/>
        <v>80 - 100 минут</v>
      </c>
      <c r="Q2851" t="str">
        <f>VLOOKUP(L2851,[1]Лист1!$A:$B,2,0)</f>
        <v>Documentaries</v>
      </c>
      <c r="R2851" s="5" t="str">
        <f t="shared" si="134"/>
        <v>2019</v>
      </c>
    </row>
    <row r="2852" spans="1:18" x14ac:dyDescent="0.25">
      <c r="A2852" s="4">
        <v>2850</v>
      </c>
      <c r="B2852" t="s">
        <v>8165</v>
      </c>
      <c r="C2852" t="s">
        <v>22756</v>
      </c>
      <c r="D2852" t="s">
        <v>8166</v>
      </c>
      <c r="E2852" t="s">
        <v>5203</v>
      </c>
      <c r="F2852" t="s">
        <v>16</v>
      </c>
      <c r="G2852" s="1">
        <v>43598</v>
      </c>
      <c r="H2852">
        <v>2019</v>
      </c>
      <c r="I2852" t="s">
        <v>212</v>
      </c>
      <c r="J2852">
        <v>70</v>
      </c>
      <c r="K2852" t="s">
        <v>40</v>
      </c>
      <c r="L2852" t="s">
        <v>41</v>
      </c>
      <c r="M2852" t="s">
        <v>42</v>
      </c>
      <c r="N2852">
        <v>0</v>
      </c>
      <c r="O2852" t="str">
        <f t="shared" si="132"/>
        <v/>
      </c>
      <c r="P2852" t="str">
        <f t="shared" si="133"/>
        <v>60 - 80 минут</v>
      </c>
      <c r="Q2852" t="str">
        <f>VLOOKUP(L2852,[1]Лист1!$A:$B,2,0)</f>
        <v>Kids</v>
      </c>
      <c r="R2852" s="5" t="str">
        <f t="shared" si="134"/>
        <v>2019</v>
      </c>
    </row>
    <row r="2853" spans="1:18" x14ac:dyDescent="0.25">
      <c r="A2853" s="4">
        <v>2851</v>
      </c>
      <c r="B2853" t="s">
        <v>8167</v>
      </c>
      <c r="C2853" t="s">
        <v>22756</v>
      </c>
      <c r="D2853" t="s">
        <v>8168</v>
      </c>
      <c r="E2853" t="s">
        <v>8169</v>
      </c>
      <c r="F2853" t="s">
        <v>1079</v>
      </c>
      <c r="G2853" s="1">
        <v>43597</v>
      </c>
      <c r="H2853">
        <v>2018</v>
      </c>
      <c r="I2853" t="s">
        <v>54</v>
      </c>
      <c r="J2853">
        <v>88</v>
      </c>
      <c r="K2853" t="s">
        <v>18</v>
      </c>
      <c r="L2853" t="s">
        <v>18</v>
      </c>
      <c r="M2853">
        <v>0</v>
      </c>
      <c r="N2853">
        <v>0</v>
      </c>
      <c r="O2853" t="str">
        <f t="shared" si="132"/>
        <v/>
      </c>
      <c r="P2853" t="str">
        <f t="shared" si="133"/>
        <v>80 - 100 минут</v>
      </c>
      <c r="Q2853" t="str">
        <f>VLOOKUP(L2853,[1]Лист1!$A:$B,2,0)</f>
        <v>Documentaries</v>
      </c>
      <c r="R2853" s="5" t="str">
        <f t="shared" si="134"/>
        <v>2019</v>
      </c>
    </row>
    <row r="2854" spans="1:18" x14ac:dyDescent="0.25">
      <c r="A2854" s="4">
        <v>2852</v>
      </c>
      <c r="B2854" t="s">
        <v>8170</v>
      </c>
      <c r="C2854" t="s">
        <v>22756</v>
      </c>
      <c r="D2854" t="s">
        <v>8171</v>
      </c>
      <c r="E2854" t="s">
        <v>8172</v>
      </c>
      <c r="F2854" t="s">
        <v>3514</v>
      </c>
      <c r="G2854" s="1">
        <v>43596</v>
      </c>
      <c r="H2854">
        <v>2018</v>
      </c>
      <c r="I2854" t="s">
        <v>23</v>
      </c>
      <c r="J2854">
        <v>100</v>
      </c>
      <c r="K2854" t="s">
        <v>46</v>
      </c>
      <c r="L2854" t="s">
        <v>47</v>
      </c>
      <c r="M2854" t="s">
        <v>48</v>
      </c>
      <c r="N2854" t="s">
        <v>49</v>
      </c>
      <c r="O2854" t="str">
        <f t="shared" si="132"/>
        <v/>
      </c>
      <c r="P2854" t="str">
        <f t="shared" si="133"/>
        <v>100 - 120 минут</v>
      </c>
      <c r="Q2854" t="str">
        <f>VLOOKUP(L2854,[1]Лист1!$A:$B,2,0)</f>
        <v>Dramas</v>
      </c>
      <c r="R2854" s="5" t="str">
        <f t="shared" si="134"/>
        <v>2019</v>
      </c>
    </row>
    <row r="2855" spans="1:18" x14ac:dyDescent="0.25">
      <c r="A2855" s="4">
        <v>2853</v>
      </c>
      <c r="B2855" t="s">
        <v>8173</v>
      </c>
      <c r="C2855" t="s">
        <v>22756</v>
      </c>
      <c r="D2855" t="s">
        <v>8174</v>
      </c>
      <c r="E2855" t="s">
        <v>8175</v>
      </c>
      <c r="F2855" t="s">
        <v>22</v>
      </c>
      <c r="G2855" s="1">
        <v>43596</v>
      </c>
      <c r="H2855">
        <v>2019</v>
      </c>
      <c r="I2855" t="s">
        <v>23</v>
      </c>
      <c r="J2855">
        <v>111</v>
      </c>
      <c r="K2855" t="s">
        <v>46</v>
      </c>
      <c r="L2855" t="s">
        <v>47</v>
      </c>
      <c r="M2855" t="s">
        <v>48</v>
      </c>
      <c r="N2855" t="s">
        <v>49</v>
      </c>
      <c r="O2855" t="str">
        <f t="shared" si="132"/>
        <v/>
      </c>
      <c r="P2855" t="str">
        <f t="shared" si="133"/>
        <v>100 - 120 минут</v>
      </c>
      <c r="Q2855" t="str">
        <f>VLOOKUP(L2855,[1]Лист1!$A:$B,2,0)</f>
        <v>Dramas</v>
      </c>
      <c r="R2855" s="5" t="str">
        <f t="shared" si="134"/>
        <v>2019</v>
      </c>
    </row>
    <row r="2856" spans="1:18" x14ac:dyDescent="0.25">
      <c r="A2856" s="4">
        <v>2854</v>
      </c>
      <c r="B2856" t="s">
        <v>8176</v>
      </c>
      <c r="C2856" t="s">
        <v>22756</v>
      </c>
      <c r="D2856" t="s">
        <v>8177</v>
      </c>
      <c r="E2856" t="s">
        <v>8178</v>
      </c>
      <c r="F2856" t="s">
        <v>716</v>
      </c>
      <c r="G2856" s="1">
        <v>43596</v>
      </c>
      <c r="H2856">
        <v>2011</v>
      </c>
      <c r="I2856" t="s">
        <v>54</v>
      </c>
      <c r="J2856">
        <v>128</v>
      </c>
      <c r="K2856" t="s">
        <v>385</v>
      </c>
      <c r="L2856" t="s">
        <v>237</v>
      </c>
      <c r="M2856" t="s">
        <v>42</v>
      </c>
      <c r="N2856" t="s">
        <v>63</v>
      </c>
      <c r="O2856" t="str">
        <f t="shared" si="132"/>
        <v/>
      </c>
      <c r="P2856" t="str">
        <f t="shared" si="133"/>
        <v>120 - 140 минут</v>
      </c>
      <c r="Q2856" t="str">
        <f>VLOOKUP(L2856,[1]Лист1!$A:$B,2,0)</f>
        <v>Action &amp; Adventure</v>
      </c>
      <c r="R2856" s="5" t="str">
        <f t="shared" si="134"/>
        <v>2019</v>
      </c>
    </row>
    <row r="2857" spans="1:18" x14ac:dyDescent="0.25">
      <c r="A2857" s="4">
        <v>2855</v>
      </c>
      <c r="B2857" t="s">
        <v>8179</v>
      </c>
      <c r="C2857" t="s">
        <v>22756</v>
      </c>
      <c r="D2857" t="s">
        <v>8180</v>
      </c>
      <c r="E2857" t="s">
        <v>8181</v>
      </c>
      <c r="F2857" t="s">
        <v>400</v>
      </c>
      <c r="G2857" s="1">
        <v>43595</v>
      </c>
      <c r="H2857">
        <v>2018</v>
      </c>
      <c r="I2857" t="s">
        <v>23</v>
      </c>
      <c r="J2857">
        <v>98</v>
      </c>
      <c r="K2857" t="s">
        <v>454</v>
      </c>
      <c r="L2857" t="s">
        <v>62</v>
      </c>
      <c r="M2857" t="s">
        <v>63</v>
      </c>
      <c r="N2857" t="s">
        <v>49</v>
      </c>
      <c r="O2857" t="str">
        <f t="shared" si="132"/>
        <v/>
      </c>
      <c r="P2857" t="str">
        <f t="shared" si="133"/>
        <v>80 - 100 минут</v>
      </c>
      <c r="Q2857" t="str">
        <f>VLOOKUP(L2857,[1]Лист1!$A:$B,2,0)</f>
        <v>Comedies</v>
      </c>
      <c r="R2857" s="5" t="str">
        <f t="shared" si="134"/>
        <v>2019</v>
      </c>
    </row>
    <row r="2858" spans="1:18" x14ac:dyDescent="0.25">
      <c r="A2858" s="4">
        <v>2856</v>
      </c>
      <c r="B2858" t="s">
        <v>8182</v>
      </c>
      <c r="C2858" t="s">
        <v>22756</v>
      </c>
      <c r="D2858" t="s">
        <v>8183</v>
      </c>
      <c r="E2858" t="s">
        <v>3448</v>
      </c>
      <c r="F2858" t="s">
        <v>16</v>
      </c>
      <c r="G2858" s="1">
        <v>43595</v>
      </c>
      <c r="H2858">
        <v>2019</v>
      </c>
      <c r="I2858" t="s">
        <v>270</v>
      </c>
      <c r="J2858">
        <v>104</v>
      </c>
      <c r="K2858" t="s">
        <v>62</v>
      </c>
      <c r="L2858" t="s">
        <v>62</v>
      </c>
      <c r="M2858">
        <v>0</v>
      </c>
      <c r="N2858">
        <v>0</v>
      </c>
      <c r="O2858" t="str">
        <f t="shared" si="132"/>
        <v/>
      </c>
      <c r="P2858" t="str">
        <f t="shared" si="133"/>
        <v>100 - 120 минут</v>
      </c>
      <c r="Q2858" t="str">
        <f>VLOOKUP(L2858,[1]Лист1!$A:$B,2,0)</f>
        <v>Comedies</v>
      </c>
      <c r="R2858" s="5" t="str">
        <f t="shared" si="134"/>
        <v>2019</v>
      </c>
    </row>
    <row r="2859" spans="1:18" x14ac:dyDescent="0.25">
      <c r="A2859" s="4">
        <v>2857</v>
      </c>
      <c r="B2859" t="s">
        <v>8184</v>
      </c>
      <c r="C2859" t="s">
        <v>22756</v>
      </c>
      <c r="D2859" t="s">
        <v>8185</v>
      </c>
      <c r="E2859" t="s">
        <v>8186</v>
      </c>
      <c r="F2859" t="s">
        <v>1300</v>
      </c>
      <c r="G2859" s="1">
        <v>43594</v>
      </c>
      <c r="H2859">
        <v>2018</v>
      </c>
      <c r="I2859" t="s">
        <v>23</v>
      </c>
      <c r="J2859">
        <v>126</v>
      </c>
      <c r="K2859" t="s">
        <v>236</v>
      </c>
      <c r="L2859" t="s">
        <v>237</v>
      </c>
      <c r="M2859" t="s">
        <v>63</v>
      </c>
      <c r="N2859" t="s">
        <v>49</v>
      </c>
      <c r="O2859" t="str">
        <f t="shared" si="132"/>
        <v/>
      </c>
      <c r="P2859" t="str">
        <f t="shared" si="133"/>
        <v>120 - 140 минут</v>
      </c>
      <c r="Q2859" t="str">
        <f>VLOOKUP(L2859,[1]Лист1!$A:$B,2,0)</f>
        <v>Action &amp; Adventure</v>
      </c>
      <c r="R2859" s="5" t="str">
        <f t="shared" si="134"/>
        <v>2019</v>
      </c>
    </row>
    <row r="2860" spans="1:18" x14ac:dyDescent="0.25">
      <c r="A2860" s="4">
        <v>2858</v>
      </c>
      <c r="B2860" t="s">
        <v>8187</v>
      </c>
      <c r="C2860" t="s">
        <v>22756</v>
      </c>
      <c r="D2860" t="s">
        <v>8188</v>
      </c>
      <c r="E2860" t="s">
        <v>8189</v>
      </c>
      <c r="F2860" t="s">
        <v>53</v>
      </c>
      <c r="G2860" s="1">
        <v>43591</v>
      </c>
      <c r="H2860">
        <v>2019</v>
      </c>
      <c r="I2860" t="s">
        <v>23</v>
      </c>
      <c r="J2860">
        <v>86</v>
      </c>
      <c r="K2860" t="s">
        <v>128</v>
      </c>
      <c r="L2860" t="s">
        <v>18</v>
      </c>
      <c r="M2860" t="s">
        <v>49</v>
      </c>
      <c r="N2860">
        <v>0</v>
      </c>
      <c r="O2860" t="str">
        <f t="shared" si="132"/>
        <v/>
      </c>
      <c r="P2860" t="str">
        <f t="shared" si="133"/>
        <v>80 - 100 минут</v>
      </c>
      <c r="Q2860" t="str">
        <f>VLOOKUP(L2860,[1]Лист1!$A:$B,2,0)</f>
        <v>Documentaries</v>
      </c>
      <c r="R2860" s="5" t="str">
        <f t="shared" si="134"/>
        <v>2019</v>
      </c>
    </row>
    <row r="2861" spans="1:18" x14ac:dyDescent="0.25">
      <c r="A2861" s="4">
        <v>2859</v>
      </c>
      <c r="B2861" t="s">
        <v>8190</v>
      </c>
      <c r="C2861" t="s">
        <v>22756</v>
      </c>
      <c r="D2861" t="s">
        <v>8191</v>
      </c>
      <c r="E2861" t="s">
        <v>8192</v>
      </c>
      <c r="F2861" t="s">
        <v>241</v>
      </c>
      <c r="G2861" s="1">
        <v>43591</v>
      </c>
      <c r="H2861">
        <v>2019</v>
      </c>
      <c r="I2861" t="s">
        <v>23</v>
      </c>
      <c r="J2861">
        <v>125</v>
      </c>
      <c r="K2861" t="s">
        <v>5978</v>
      </c>
      <c r="L2861" t="s">
        <v>390</v>
      </c>
      <c r="M2861" t="s">
        <v>152</v>
      </c>
      <c r="N2861">
        <v>0</v>
      </c>
      <c r="O2861" t="str">
        <f t="shared" si="132"/>
        <v/>
      </c>
      <c r="P2861" t="str">
        <f t="shared" si="133"/>
        <v>120 - 140 минут</v>
      </c>
      <c r="Q2861" t="str">
        <f>VLOOKUP(L2861,[1]Лист1!$A:$B,2,0)</f>
        <v>International</v>
      </c>
      <c r="R2861" s="5" t="str">
        <f t="shared" si="134"/>
        <v>2019</v>
      </c>
    </row>
    <row r="2862" spans="1:18" x14ac:dyDescent="0.25">
      <c r="A2862" s="4">
        <v>2860</v>
      </c>
      <c r="B2862" t="s">
        <v>8193</v>
      </c>
      <c r="C2862" t="s">
        <v>22756</v>
      </c>
      <c r="D2862" t="s">
        <v>8194</v>
      </c>
      <c r="E2862" t="s">
        <v>8195</v>
      </c>
      <c r="F2862" t="s">
        <v>16</v>
      </c>
      <c r="G2862" s="1">
        <v>43588</v>
      </c>
      <c r="H2862">
        <v>2019</v>
      </c>
      <c r="I2862" t="s">
        <v>54</v>
      </c>
      <c r="J2862">
        <v>40</v>
      </c>
      <c r="K2862" t="s">
        <v>786</v>
      </c>
      <c r="L2862" t="s">
        <v>18</v>
      </c>
      <c r="M2862" t="s">
        <v>787</v>
      </c>
      <c r="N2862">
        <v>0</v>
      </c>
      <c r="O2862" t="str">
        <f t="shared" si="132"/>
        <v/>
      </c>
      <c r="P2862" t="str">
        <f t="shared" si="133"/>
        <v>40 - 60 минут</v>
      </c>
      <c r="Q2862" t="str">
        <f>VLOOKUP(L2862,[1]Лист1!$A:$B,2,0)</f>
        <v>Documentaries</v>
      </c>
      <c r="R2862" s="5" t="str">
        <f t="shared" si="134"/>
        <v>2019</v>
      </c>
    </row>
    <row r="2863" spans="1:18" x14ac:dyDescent="0.25">
      <c r="A2863" s="4">
        <v>2861</v>
      </c>
      <c r="B2863" t="s">
        <v>8196</v>
      </c>
      <c r="C2863" t="s">
        <v>22757</v>
      </c>
      <c r="D2863" t="s">
        <v>8197</v>
      </c>
      <c r="E2863" t="s">
        <v>8198</v>
      </c>
      <c r="F2863" t="s">
        <v>1156</v>
      </c>
      <c r="G2863" s="1">
        <v>43588</v>
      </c>
      <c r="H2863">
        <v>2019</v>
      </c>
      <c r="I2863" t="s">
        <v>23</v>
      </c>
      <c r="J2863">
        <v>1</v>
      </c>
      <c r="K2863" t="s">
        <v>202</v>
      </c>
      <c r="L2863" t="s">
        <v>25</v>
      </c>
      <c r="M2863" t="s">
        <v>26</v>
      </c>
      <c r="N2863" t="s">
        <v>161</v>
      </c>
      <c r="O2863" t="str">
        <f t="shared" si="132"/>
        <v>1 сезон</v>
      </c>
      <c r="P2863" t="str">
        <f t="shared" si="133"/>
        <v/>
      </c>
      <c r="Q2863" t="str">
        <f>VLOOKUP(L2863,[1]Лист1!$A:$B,2,0)</f>
        <v>Crime</v>
      </c>
      <c r="R2863" s="5" t="str">
        <f t="shared" si="134"/>
        <v>2019</v>
      </c>
    </row>
    <row r="2864" spans="1:18" x14ac:dyDescent="0.25">
      <c r="A2864" s="4">
        <v>2862</v>
      </c>
      <c r="B2864" t="s">
        <v>8199</v>
      </c>
      <c r="C2864" t="s">
        <v>22756</v>
      </c>
      <c r="D2864" t="s">
        <v>8200</v>
      </c>
      <c r="E2864" t="s">
        <v>8201</v>
      </c>
      <c r="F2864" t="s">
        <v>400</v>
      </c>
      <c r="G2864" s="1">
        <v>43588</v>
      </c>
      <c r="H2864">
        <v>2019</v>
      </c>
      <c r="I2864" t="s">
        <v>23</v>
      </c>
      <c r="J2864">
        <v>79</v>
      </c>
      <c r="K2864" t="s">
        <v>142</v>
      </c>
      <c r="L2864" t="s">
        <v>62</v>
      </c>
      <c r="M2864" t="s">
        <v>49</v>
      </c>
      <c r="N2864" t="s">
        <v>143</v>
      </c>
      <c r="O2864" t="str">
        <f t="shared" si="132"/>
        <v/>
      </c>
      <c r="P2864" t="str">
        <f t="shared" si="133"/>
        <v>60 - 80 минут</v>
      </c>
      <c r="Q2864" t="str">
        <f>VLOOKUP(L2864,[1]Лист1!$A:$B,2,0)</f>
        <v>Comedies</v>
      </c>
      <c r="R2864" s="5" t="str">
        <f t="shared" si="134"/>
        <v>2019</v>
      </c>
    </row>
    <row r="2865" spans="1:18" x14ac:dyDescent="0.25">
      <c r="A2865" s="4">
        <v>2863</v>
      </c>
      <c r="B2865" t="s">
        <v>8202</v>
      </c>
      <c r="C2865" t="s">
        <v>22756</v>
      </c>
      <c r="D2865" t="s">
        <v>8203</v>
      </c>
      <c r="E2865" t="s">
        <v>3622</v>
      </c>
      <c r="F2865" t="s">
        <v>16</v>
      </c>
      <c r="G2865" s="1">
        <v>43588</v>
      </c>
      <c r="H2865">
        <v>2019</v>
      </c>
      <c r="I2865" t="s">
        <v>270</v>
      </c>
      <c r="J2865">
        <v>110</v>
      </c>
      <c r="K2865" t="s">
        <v>845</v>
      </c>
      <c r="L2865" t="s">
        <v>47</v>
      </c>
      <c r="M2865" t="s">
        <v>48</v>
      </c>
      <c r="N2865">
        <v>0</v>
      </c>
      <c r="O2865" t="str">
        <f t="shared" si="132"/>
        <v/>
      </c>
      <c r="P2865" t="str">
        <f t="shared" si="133"/>
        <v>100 - 120 минут</v>
      </c>
      <c r="Q2865" t="str">
        <f>VLOOKUP(L2865,[1]Лист1!$A:$B,2,0)</f>
        <v>Dramas</v>
      </c>
      <c r="R2865" s="5" t="str">
        <f t="shared" si="134"/>
        <v>2019</v>
      </c>
    </row>
    <row r="2866" spans="1:18" x14ac:dyDescent="0.25">
      <c r="A2866" s="4">
        <v>2864</v>
      </c>
      <c r="B2866" t="s">
        <v>8204</v>
      </c>
      <c r="C2866" t="s">
        <v>22756</v>
      </c>
      <c r="D2866" t="s">
        <v>8205</v>
      </c>
      <c r="E2866" t="s">
        <v>8206</v>
      </c>
      <c r="F2866" t="s">
        <v>1563</v>
      </c>
      <c r="G2866" s="1">
        <v>43588</v>
      </c>
      <c r="H2866">
        <v>2018</v>
      </c>
      <c r="I2866" t="s">
        <v>23</v>
      </c>
      <c r="J2866">
        <v>128</v>
      </c>
      <c r="K2866" t="s">
        <v>231</v>
      </c>
      <c r="L2866" t="s">
        <v>47</v>
      </c>
      <c r="M2866" t="s">
        <v>49</v>
      </c>
      <c r="N2866" t="s">
        <v>232</v>
      </c>
      <c r="O2866" t="str">
        <f t="shared" si="132"/>
        <v/>
      </c>
      <c r="P2866" t="str">
        <f t="shared" si="133"/>
        <v>120 - 140 минут</v>
      </c>
      <c r="Q2866" t="str">
        <f>VLOOKUP(L2866,[1]Лист1!$A:$B,2,0)</f>
        <v>Dramas</v>
      </c>
      <c r="R2866" s="5" t="str">
        <f t="shared" si="134"/>
        <v>2019</v>
      </c>
    </row>
    <row r="2867" spans="1:18" x14ac:dyDescent="0.25">
      <c r="A2867" s="4">
        <v>2865</v>
      </c>
      <c r="B2867" t="s">
        <v>8207</v>
      </c>
      <c r="C2867" t="s">
        <v>22756</v>
      </c>
      <c r="D2867" t="s">
        <v>8208</v>
      </c>
      <c r="E2867" t="s">
        <v>8209</v>
      </c>
      <c r="F2867" t="s">
        <v>16</v>
      </c>
      <c r="G2867" s="1">
        <v>43588</v>
      </c>
      <c r="H2867">
        <v>2019</v>
      </c>
      <c r="I2867" t="s">
        <v>54</v>
      </c>
      <c r="J2867">
        <v>110</v>
      </c>
      <c r="K2867" t="s">
        <v>473</v>
      </c>
      <c r="L2867" t="s">
        <v>62</v>
      </c>
      <c r="M2867" t="s">
        <v>143</v>
      </c>
      <c r="N2867">
        <v>0</v>
      </c>
      <c r="O2867" t="str">
        <f t="shared" si="132"/>
        <v/>
      </c>
      <c r="P2867" t="str">
        <f t="shared" si="133"/>
        <v>100 - 120 минут</v>
      </c>
      <c r="Q2867" t="str">
        <f>VLOOKUP(L2867,[1]Лист1!$A:$B,2,0)</f>
        <v>Comedies</v>
      </c>
      <c r="R2867" s="5" t="str">
        <f t="shared" si="134"/>
        <v>2019</v>
      </c>
    </row>
    <row r="2868" spans="1:18" x14ac:dyDescent="0.25">
      <c r="A2868" s="4">
        <v>2866</v>
      </c>
      <c r="B2868" t="s">
        <v>8210</v>
      </c>
      <c r="C2868" t="s">
        <v>22756</v>
      </c>
      <c r="D2868" t="s">
        <v>8211</v>
      </c>
      <c r="E2868" t="s">
        <v>8212</v>
      </c>
      <c r="F2868" t="s">
        <v>67</v>
      </c>
      <c r="G2868" s="1">
        <v>43587</v>
      </c>
      <c r="H2868">
        <v>2018</v>
      </c>
      <c r="I2868" t="s">
        <v>39</v>
      </c>
      <c r="J2868">
        <v>116</v>
      </c>
      <c r="K2868" t="s">
        <v>454</v>
      </c>
      <c r="L2868" t="s">
        <v>62</v>
      </c>
      <c r="M2868" t="s">
        <v>63</v>
      </c>
      <c r="N2868" t="s">
        <v>49</v>
      </c>
      <c r="O2868" t="str">
        <f t="shared" si="132"/>
        <v/>
      </c>
      <c r="P2868" t="str">
        <f t="shared" si="133"/>
        <v>100 - 120 минут</v>
      </c>
      <c r="Q2868" t="str">
        <f>VLOOKUP(L2868,[1]Лист1!$A:$B,2,0)</f>
        <v>Comedies</v>
      </c>
      <c r="R2868" s="5" t="str">
        <f t="shared" si="134"/>
        <v>2019</v>
      </c>
    </row>
    <row r="2869" spans="1:18" x14ac:dyDescent="0.25">
      <c r="A2869" s="4">
        <v>2867</v>
      </c>
      <c r="B2869" t="s">
        <v>8213</v>
      </c>
      <c r="C2869" t="s">
        <v>22756</v>
      </c>
      <c r="D2869" t="s">
        <v>8214</v>
      </c>
      <c r="E2869" t="s">
        <v>273</v>
      </c>
      <c r="F2869" t="s">
        <v>16</v>
      </c>
      <c r="G2869" s="1">
        <v>43587</v>
      </c>
      <c r="H2869">
        <v>2013</v>
      </c>
      <c r="I2869" t="s">
        <v>270</v>
      </c>
      <c r="J2869">
        <v>119</v>
      </c>
      <c r="K2869" t="s">
        <v>237</v>
      </c>
      <c r="L2869" t="s">
        <v>237</v>
      </c>
      <c r="M2869">
        <v>0</v>
      </c>
      <c r="N2869">
        <v>0</v>
      </c>
      <c r="O2869" t="str">
        <f t="shared" si="132"/>
        <v/>
      </c>
      <c r="P2869" t="str">
        <f t="shared" si="133"/>
        <v>100 - 120 минут</v>
      </c>
      <c r="Q2869" t="str">
        <f>VLOOKUP(L2869,[1]Лист1!$A:$B,2,0)</f>
        <v>Action &amp; Adventure</v>
      </c>
      <c r="R2869" s="5" t="str">
        <f t="shared" si="134"/>
        <v>2019</v>
      </c>
    </row>
    <row r="2870" spans="1:18" x14ac:dyDescent="0.25">
      <c r="A2870" s="4">
        <v>2868</v>
      </c>
      <c r="B2870" t="s">
        <v>8215</v>
      </c>
      <c r="C2870" t="s">
        <v>22756</v>
      </c>
      <c r="D2870" t="s">
        <v>8216</v>
      </c>
      <c r="E2870" t="s">
        <v>8217</v>
      </c>
      <c r="F2870" t="s">
        <v>53</v>
      </c>
      <c r="G2870" s="1">
        <v>43586</v>
      </c>
      <c r="H2870">
        <v>2018</v>
      </c>
      <c r="I2870" t="s">
        <v>23</v>
      </c>
      <c r="J2870">
        <v>90</v>
      </c>
      <c r="K2870" t="s">
        <v>277</v>
      </c>
      <c r="L2870" t="s">
        <v>18</v>
      </c>
      <c r="M2870" t="s">
        <v>70</v>
      </c>
      <c r="N2870">
        <v>0</v>
      </c>
      <c r="O2870" t="str">
        <f t="shared" si="132"/>
        <v/>
      </c>
      <c r="P2870" t="str">
        <f t="shared" si="133"/>
        <v>80 - 100 минут</v>
      </c>
      <c r="Q2870" t="str">
        <f>VLOOKUP(L2870,[1]Лист1!$A:$B,2,0)</f>
        <v>Documentaries</v>
      </c>
      <c r="R2870" s="5" t="str">
        <f t="shared" si="134"/>
        <v>2019</v>
      </c>
    </row>
    <row r="2871" spans="1:18" x14ac:dyDescent="0.25">
      <c r="A2871" s="4">
        <v>2869</v>
      </c>
      <c r="B2871" t="s">
        <v>8218</v>
      </c>
      <c r="C2871" t="s">
        <v>22756</v>
      </c>
      <c r="D2871" t="s">
        <v>8219</v>
      </c>
      <c r="E2871" t="s">
        <v>8220</v>
      </c>
      <c r="F2871" t="s">
        <v>16</v>
      </c>
      <c r="G2871" s="1">
        <v>43586</v>
      </c>
      <c r="H2871">
        <v>2019</v>
      </c>
      <c r="I2871" t="s">
        <v>121</v>
      </c>
      <c r="J2871">
        <v>88</v>
      </c>
      <c r="K2871" t="s">
        <v>18</v>
      </c>
      <c r="L2871" t="s">
        <v>18</v>
      </c>
      <c r="M2871">
        <v>0</v>
      </c>
      <c r="N2871">
        <v>0</v>
      </c>
      <c r="O2871" t="str">
        <f t="shared" si="132"/>
        <v/>
      </c>
      <c r="P2871" t="str">
        <f t="shared" si="133"/>
        <v>80 - 100 минут</v>
      </c>
      <c r="Q2871" t="str">
        <f>VLOOKUP(L2871,[1]Лист1!$A:$B,2,0)</f>
        <v>Documentaries</v>
      </c>
      <c r="R2871" s="5" t="str">
        <f t="shared" si="134"/>
        <v>2019</v>
      </c>
    </row>
    <row r="2872" spans="1:18" x14ac:dyDescent="0.25">
      <c r="A2872" s="4">
        <v>2870</v>
      </c>
      <c r="B2872" t="s">
        <v>8221</v>
      </c>
      <c r="C2872" t="s">
        <v>22756</v>
      </c>
      <c r="D2872" t="s">
        <v>8222</v>
      </c>
      <c r="E2872" t="s">
        <v>8223</v>
      </c>
      <c r="F2872" t="s">
        <v>1979</v>
      </c>
      <c r="G2872" s="1">
        <v>43586</v>
      </c>
      <c r="H2872">
        <v>2018</v>
      </c>
      <c r="I2872" t="s">
        <v>23</v>
      </c>
      <c r="J2872">
        <v>104</v>
      </c>
      <c r="K2872" t="s">
        <v>911</v>
      </c>
      <c r="L2872" t="s">
        <v>151</v>
      </c>
      <c r="M2872" t="s">
        <v>49</v>
      </c>
      <c r="N2872">
        <v>0</v>
      </c>
      <c r="O2872" t="str">
        <f t="shared" si="132"/>
        <v/>
      </c>
      <c r="P2872" t="str">
        <f t="shared" si="133"/>
        <v>100 - 120 минут</v>
      </c>
      <c r="Q2872" t="str">
        <f>VLOOKUP(L2872,[1]Лист1!$A:$B,2,0)</f>
        <v>Horror</v>
      </c>
      <c r="R2872" s="5" t="str">
        <f t="shared" si="134"/>
        <v>2019</v>
      </c>
    </row>
    <row r="2873" spans="1:18" x14ac:dyDescent="0.25">
      <c r="A2873" s="4">
        <v>2871</v>
      </c>
      <c r="B2873" t="s">
        <v>8224</v>
      </c>
      <c r="C2873" t="s">
        <v>22756</v>
      </c>
      <c r="D2873" t="s">
        <v>8225</v>
      </c>
      <c r="E2873" t="s">
        <v>8226</v>
      </c>
      <c r="F2873" t="s">
        <v>67</v>
      </c>
      <c r="G2873" s="1">
        <v>43586</v>
      </c>
      <c r="H2873">
        <v>2019</v>
      </c>
      <c r="I2873" t="s">
        <v>54</v>
      </c>
      <c r="J2873">
        <v>140</v>
      </c>
      <c r="K2873" t="s">
        <v>454</v>
      </c>
      <c r="L2873" t="s">
        <v>62</v>
      </c>
      <c r="M2873" t="s">
        <v>63</v>
      </c>
      <c r="N2873" t="s">
        <v>49</v>
      </c>
      <c r="O2873" t="str">
        <f t="shared" si="132"/>
        <v/>
      </c>
      <c r="P2873" t="str">
        <f t="shared" si="133"/>
        <v>140 минут +</v>
      </c>
      <c r="Q2873" t="str">
        <f>VLOOKUP(L2873,[1]Лист1!$A:$B,2,0)</f>
        <v>Comedies</v>
      </c>
      <c r="R2873" s="5" t="str">
        <f t="shared" si="134"/>
        <v>2019</v>
      </c>
    </row>
    <row r="2874" spans="1:18" x14ac:dyDescent="0.25">
      <c r="A2874" s="4">
        <v>2872</v>
      </c>
      <c r="B2874" t="s">
        <v>8227</v>
      </c>
      <c r="C2874" t="s">
        <v>22756</v>
      </c>
      <c r="D2874" t="s">
        <v>8228</v>
      </c>
      <c r="E2874" t="s">
        <v>8229</v>
      </c>
      <c r="F2874" t="s">
        <v>716</v>
      </c>
      <c r="G2874" s="1">
        <v>43585</v>
      </c>
      <c r="H2874">
        <v>2019</v>
      </c>
      <c r="I2874" t="s">
        <v>23</v>
      </c>
      <c r="J2874">
        <v>92</v>
      </c>
      <c r="K2874" t="s">
        <v>224</v>
      </c>
      <c r="L2874" t="s">
        <v>62</v>
      </c>
      <c r="M2874" t="s">
        <v>49</v>
      </c>
      <c r="N2874">
        <v>0</v>
      </c>
      <c r="O2874" t="str">
        <f t="shared" si="132"/>
        <v/>
      </c>
      <c r="P2874" t="str">
        <f t="shared" si="133"/>
        <v>80 - 100 минут</v>
      </c>
      <c r="Q2874" t="str">
        <f>VLOOKUP(L2874,[1]Лист1!$A:$B,2,0)</f>
        <v>Comedies</v>
      </c>
      <c r="R2874" s="5" t="str">
        <f t="shared" si="134"/>
        <v>2019</v>
      </c>
    </row>
    <row r="2875" spans="1:18" x14ac:dyDescent="0.25">
      <c r="A2875" s="4">
        <v>2873</v>
      </c>
      <c r="B2875" t="s">
        <v>8230</v>
      </c>
      <c r="C2875" t="s">
        <v>22756</v>
      </c>
      <c r="D2875" t="s">
        <v>8231</v>
      </c>
      <c r="E2875" t="s">
        <v>5891</v>
      </c>
      <c r="F2875" t="s">
        <v>16</v>
      </c>
      <c r="G2875" s="1">
        <v>43585</v>
      </c>
      <c r="H2875">
        <v>2019</v>
      </c>
      <c r="I2875" t="s">
        <v>23</v>
      </c>
      <c r="J2875">
        <v>64</v>
      </c>
      <c r="K2875" t="s">
        <v>733</v>
      </c>
      <c r="L2875" t="s">
        <v>733</v>
      </c>
      <c r="M2875">
        <v>0</v>
      </c>
      <c r="N2875">
        <v>0</v>
      </c>
      <c r="O2875" t="str">
        <f t="shared" si="132"/>
        <v/>
      </c>
      <c r="P2875" t="str">
        <f t="shared" si="133"/>
        <v>60 - 80 минут</v>
      </c>
      <c r="Q2875" t="str">
        <f>VLOOKUP(L2875,[1]Лист1!$A:$B,2,0)</f>
        <v>Stand-Up</v>
      </c>
      <c r="R2875" s="5" t="str">
        <f t="shared" si="134"/>
        <v>2019</v>
      </c>
    </row>
    <row r="2876" spans="1:18" x14ac:dyDescent="0.25">
      <c r="A2876" s="4">
        <v>2874</v>
      </c>
      <c r="B2876" t="s">
        <v>8232</v>
      </c>
      <c r="C2876" t="s">
        <v>22756</v>
      </c>
      <c r="D2876" t="s">
        <v>8233</v>
      </c>
      <c r="E2876" t="s">
        <v>8234</v>
      </c>
      <c r="F2876" t="s">
        <v>67</v>
      </c>
      <c r="G2876" s="1">
        <v>43584</v>
      </c>
      <c r="H2876">
        <v>2018</v>
      </c>
      <c r="I2876" t="s">
        <v>23</v>
      </c>
      <c r="J2876">
        <v>119</v>
      </c>
      <c r="K2876" t="s">
        <v>46</v>
      </c>
      <c r="L2876" t="s">
        <v>47</v>
      </c>
      <c r="M2876" t="s">
        <v>48</v>
      </c>
      <c r="N2876" t="s">
        <v>49</v>
      </c>
      <c r="O2876" t="str">
        <f t="shared" si="132"/>
        <v/>
      </c>
      <c r="P2876" t="str">
        <f t="shared" si="133"/>
        <v>100 - 120 минут</v>
      </c>
      <c r="Q2876" t="str">
        <f>VLOOKUP(L2876,[1]Лист1!$A:$B,2,0)</f>
        <v>Dramas</v>
      </c>
      <c r="R2876" s="5" t="str">
        <f t="shared" si="134"/>
        <v>2019</v>
      </c>
    </row>
    <row r="2877" spans="1:18" x14ac:dyDescent="0.25">
      <c r="A2877" s="4">
        <v>2875</v>
      </c>
      <c r="B2877" t="s">
        <v>8235</v>
      </c>
      <c r="C2877" t="s">
        <v>22757</v>
      </c>
      <c r="D2877" t="s">
        <v>8236</v>
      </c>
      <c r="E2877" t="s">
        <v>1571</v>
      </c>
      <c r="F2877" t="s">
        <v>16</v>
      </c>
      <c r="G2877" s="1">
        <v>43580</v>
      </c>
      <c r="H2877">
        <v>2015</v>
      </c>
      <c r="I2877" t="s">
        <v>270</v>
      </c>
      <c r="J2877">
        <v>1</v>
      </c>
      <c r="K2877" t="s">
        <v>1222</v>
      </c>
      <c r="L2877" t="s">
        <v>1222</v>
      </c>
      <c r="M2877">
        <v>0</v>
      </c>
      <c r="N2877">
        <v>0</v>
      </c>
      <c r="O2877" t="str">
        <f t="shared" si="132"/>
        <v>1 сезон</v>
      </c>
      <c r="P2877" t="str">
        <f t="shared" si="133"/>
        <v/>
      </c>
      <c r="Q2877" t="str">
        <f>VLOOKUP(L2877,[1]Лист1!$A:$B,2,0)</f>
        <v>TV Shows</v>
      </c>
      <c r="R2877" s="5" t="str">
        <f t="shared" si="134"/>
        <v>2019</v>
      </c>
    </row>
    <row r="2878" spans="1:18" x14ac:dyDescent="0.25">
      <c r="A2878" s="4">
        <v>2876</v>
      </c>
      <c r="B2878" t="s">
        <v>8237</v>
      </c>
      <c r="C2878" t="s">
        <v>22756</v>
      </c>
      <c r="D2878" t="s">
        <v>8238</v>
      </c>
      <c r="E2878" t="s">
        <v>3290</v>
      </c>
      <c r="F2878" t="s">
        <v>1143</v>
      </c>
      <c r="G2878" s="1">
        <v>43581</v>
      </c>
      <c r="H2878">
        <v>2019</v>
      </c>
      <c r="I2878" t="s">
        <v>23</v>
      </c>
      <c r="J2878">
        <v>91</v>
      </c>
      <c r="K2878" t="s">
        <v>142</v>
      </c>
      <c r="L2878" t="s">
        <v>62</v>
      </c>
      <c r="M2878" t="s">
        <v>49</v>
      </c>
      <c r="N2878" t="s">
        <v>143</v>
      </c>
      <c r="O2878" t="str">
        <f t="shared" si="132"/>
        <v/>
      </c>
      <c r="P2878" t="str">
        <f t="shared" si="133"/>
        <v>80 - 100 минут</v>
      </c>
      <c r="Q2878" t="str">
        <f>VLOOKUP(L2878,[1]Лист1!$A:$B,2,0)</f>
        <v>Comedies</v>
      </c>
      <c r="R2878" s="5" t="str">
        <f t="shared" si="134"/>
        <v>2019</v>
      </c>
    </row>
    <row r="2879" spans="1:18" x14ac:dyDescent="0.25">
      <c r="A2879" s="4">
        <v>2877</v>
      </c>
      <c r="B2879" t="s">
        <v>8239</v>
      </c>
      <c r="C2879" t="s">
        <v>22756</v>
      </c>
      <c r="D2879" t="s">
        <v>8240</v>
      </c>
      <c r="E2879" t="s">
        <v>2752</v>
      </c>
      <c r="F2879" t="s">
        <v>2753</v>
      </c>
      <c r="G2879" s="1">
        <v>43581</v>
      </c>
      <c r="H2879">
        <v>2019</v>
      </c>
      <c r="I2879" t="s">
        <v>23</v>
      </c>
      <c r="J2879">
        <v>122</v>
      </c>
      <c r="K2879" t="s">
        <v>454</v>
      </c>
      <c r="L2879" t="s">
        <v>62</v>
      </c>
      <c r="M2879" t="s">
        <v>63</v>
      </c>
      <c r="N2879" t="s">
        <v>49</v>
      </c>
      <c r="O2879" t="str">
        <f t="shared" si="132"/>
        <v/>
      </c>
      <c r="P2879" t="str">
        <f t="shared" si="133"/>
        <v>120 - 140 минут</v>
      </c>
      <c r="Q2879" t="str">
        <f>VLOOKUP(L2879,[1]Лист1!$A:$B,2,0)</f>
        <v>Comedies</v>
      </c>
      <c r="R2879" s="5" t="str">
        <f t="shared" si="134"/>
        <v>2019</v>
      </c>
    </row>
    <row r="2880" spans="1:18" x14ac:dyDescent="0.25">
      <c r="A2880" s="4">
        <v>2878</v>
      </c>
      <c r="B2880" t="s">
        <v>8241</v>
      </c>
      <c r="C2880" t="s">
        <v>22756</v>
      </c>
      <c r="D2880" t="s">
        <v>8242</v>
      </c>
      <c r="E2880" t="s">
        <v>8243</v>
      </c>
      <c r="F2880" t="s">
        <v>67</v>
      </c>
      <c r="G2880" s="1">
        <v>43581</v>
      </c>
      <c r="H2880">
        <v>2018</v>
      </c>
      <c r="I2880" t="s">
        <v>39</v>
      </c>
      <c r="J2880">
        <v>125</v>
      </c>
      <c r="K2880" t="s">
        <v>454</v>
      </c>
      <c r="L2880" t="s">
        <v>62</v>
      </c>
      <c r="M2880" t="s">
        <v>63</v>
      </c>
      <c r="N2880" t="s">
        <v>49</v>
      </c>
      <c r="O2880" t="str">
        <f t="shared" si="132"/>
        <v/>
      </c>
      <c r="P2880" t="str">
        <f t="shared" si="133"/>
        <v>120 - 140 минут</v>
      </c>
      <c r="Q2880" t="str">
        <f>VLOOKUP(L2880,[1]Лист1!$A:$B,2,0)</f>
        <v>Comedies</v>
      </c>
      <c r="R2880" s="5" t="str">
        <f t="shared" si="134"/>
        <v>2019</v>
      </c>
    </row>
    <row r="2881" spans="1:18" x14ac:dyDescent="0.25">
      <c r="A2881" s="4">
        <v>2879</v>
      </c>
      <c r="B2881" t="s">
        <v>8244</v>
      </c>
      <c r="C2881" t="s">
        <v>22756</v>
      </c>
      <c r="D2881" t="s">
        <v>8245</v>
      </c>
      <c r="E2881" t="s">
        <v>8246</v>
      </c>
      <c r="F2881" t="s">
        <v>16</v>
      </c>
      <c r="G2881" s="1">
        <v>43581</v>
      </c>
      <c r="H2881">
        <v>2019</v>
      </c>
      <c r="I2881" t="s">
        <v>54</v>
      </c>
      <c r="J2881">
        <v>49</v>
      </c>
      <c r="K2881" t="s">
        <v>277</v>
      </c>
      <c r="L2881" t="s">
        <v>18</v>
      </c>
      <c r="M2881" t="s">
        <v>70</v>
      </c>
      <c r="N2881">
        <v>0</v>
      </c>
      <c r="O2881" t="str">
        <f t="shared" si="132"/>
        <v/>
      </c>
      <c r="P2881" t="str">
        <f t="shared" si="133"/>
        <v>40 - 60 минут</v>
      </c>
      <c r="Q2881" t="str">
        <f>VLOOKUP(L2881,[1]Лист1!$A:$B,2,0)</f>
        <v>Documentaries</v>
      </c>
      <c r="R2881" s="5" t="str">
        <f t="shared" si="134"/>
        <v>2019</v>
      </c>
    </row>
    <row r="2882" spans="1:18" x14ac:dyDescent="0.25">
      <c r="A2882" s="4">
        <v>2880</v>
      </c>
      <c r="B2882" t="s">
        <v>8247</v>
      </c>
      <c r="C2882" t="s">
        <v>22756</v>
      </c>
      <c r="D2882" t="s">
        <v>8248</v>
      </c>
      <c r="E2882" t="s">
        <v>8249</v>
      </c>
      <c r="F2882" t="s">
        <v>85</v>
      </c>
      <c r="G2882" s="1">
        <v>43575</v>
      </c>
      <c r="H2882">
        <v>2019</v>
      </c>
      <c r="I2882" t="s">
        <v>23</v>
      </c>
      <c r="J2882">
        <v>98</v>
      </c>
      <c r="K2882" t="s">
        <v>277</v>
      </c>
      <c r="L2882" t="s">
        <v>18</v>
      </c>
      <c r="M2882" t="s">
        <v>70</v>
      </c>
      <c r="N2882">
        <v>0</v>
      </c>
      <c r="O2882" t="str">
        <f t="shared" si="132"/>
        <v/>
      </c>
      <c r="P2882" t="str">
        <f t="shared" si="133"/>
        <v>80 - 100 минут</v>
      </c>
      <c r="Q2882" t="str">
        <f>VLOOKUP(L2882,[1]Лист1!$A:$B,2,0)</f>
        <v>Documentaries</v>
      </c>
      <c r="R2882" s="5" t="str">
        <f t="shared" si="134"/>
        <v>2019</v>
      </c>
    </row>
    <row r="2883" spans="1:18" x14ac:dyDescent="0.25">
      <c r="A2883" s="4">
        <v>2881</v>
      </c>
      <c r="B2883" t="s">
        <v>8250</v>
      </c>
      <c r="C2883" t="s">
        <v>22756</v>
      </c>
      <c r="D2883" t="s">
        <v>8251</v>
      </c>
      <c r="E2883" t="s">
        <v>8252</v>
      </c>
      <c r="F2883" t="s">
        <v>7726</v>
      </c>
      <c r="G2883" s="1">
        <v>43575</v>
      </c>
      <c r="H2883">
        <v>2018</v>
      </c>
      <c r="I2883" t="s">
        <v>23</v>
      </c>
      <c r="J2883">
        <v>168</v>
      </c>
      <c r="K2883" t="s">
        <v>75</v>
      </c>
      <c r="L2883" t="s">
        <v>47</v>
      </c>
      <c r="M2883" t="s">
        <v>49</v>
      </c>
      <c r="N2883">
        <v>0</v>
      </c>
      <c r="O2883" t="str">
        <f t="shared" ref="O2883:O2946" si="135">IF(C2883="Сериал",IF(J2883=1,"1 сезон",IF(AND(J2883&gt;=2,J2883&lt;=4),CONCATENATE(J2883," сезона"),IF(J2883=5,CONCATENATE(J2883," сезонов"),IF(J2883&gt;=6,"более 5 сезонов")))),"")</f>
        <v/>
      </c>
      <c r="P2883" t="str">
        <f t="shared" ref="P2883:P2946" si="136">IF(C2883="Фильм",IF(J2883&lt;40,"0 - 40 минут",IF(AND(J2883&gt;=40,J2883&lt;60),"40 - 60 минут",IF(AND(J2883&gt;=60,J2883&lt;80),"60 - 80 минут",IF(AND(J2883&gt;=80,J2883&lt;100),"80 - 100 минут",IF(AND(J2883&gt;=100,J2883&lt;120),"100 - 120 минут",IF(AND(J2883&gt;=120,J2883&lt;140),"120 - 140 минут",IF(J2883&gt;=140,"140 минут +",))))))),"")</f>
        <v>140 минут +</v>
      </c>
      <c r="Q2883" t="str">
        <f>VLOOKUP(L2883,[1]Лист1!$A:$B,2,0)</f>
        <v>Dramas</v>
      </c>
      <c r="R2883" s="5" t="str">
        <f t="shared" ref="R2883:R2946" si="137">TEXT(G2883,"гггг")</f>
        <v>2019</v>
      </c>
    </row>
    <row r="2884" spans="1:18" x14ac:dyDescent="0.25">
      <c r="A2884" s="4">
        <v>2882</v>
      </c>
      <c r="B2884" t="s">
        <v>8253</v>
      </c>
      <c r="C2884" t="s">
        <v>22756</v>
      </c>
      <c r="D2884" t="s">
        <v>8254</v>
      </c>
      <c r="E2884" t="s">
        <v>8255</v>
      </c>
      <c r="F2884" t="s">
        <v>85</v>
      </c>
      <c r="G2884" s="1">
        <v>43574</v>
      </c>
      <c r="H2884">
        <v>2019</v>
      </c>
      <c r="I2884" t="s">
        <v>54</v>
      </c>
      <c r="J2884">
        <v>77</v>
      </c>
      <c r="K2884" t="s">
        <v>18</v>
      </c>
      <c r="L2884" t="s">
        <v>18</v>
      </c>
      <c r="M2884">
        <v>0</v>
      </c>
      <c r="N2884">
        <v>0</v>
      </c>
      <c r="O2884" t="str">
        <f t="shared" si="135"/>
        <v/>
      </c>
      <c r="P2884" t="str">
        <f t="shared" si="136"/>
        <v>60 - 80 минут</v>
      </c>
      <c r="Q2884" t="str">
        <f>VLOOKUP(L2884,[1]Лист1!$A:$B,2,0)</f>
        <v>Documentaries</v>
      </c>
      <c r="R2884" s="5" t="str">
        <f t="shared" si="137"/>
        <v>2019</v>
      </c>
    </row>
    <row r="2885" spans="1:18" x14ac:dyDescent="0.25">
      <c r="A2885" s="4">
        <v>2883</v>
      </c>
      <c r="B2885" t="s">
        <v>8256</v>
      </c>
      <c r="C2885" t="s">
        <v>22756</v>
      </c>
      <c r="D2885" t="s">
        <v>8257</v>
      </c>
      <c r="E2885" t="s">
        <v>8258</v>
      </c>
      <c r="F2885" t="s">
        <v>67</v>
      </c>
      <c r="G2885" s="1">
        <v>43574</v>
      </c>
      <c r="H2885">
        <v>2019</v>
      </c>
      <c r="I2885" t="s">
        <v>54</v>
      </c>
      <c r="J2885">
        <v>102</v>
      </c>
      <c r="K2885" t="s">
        <v>46</v>
      </c>
      <c r="L2885" t="s">
        <v>47</v>
      </c>
      <c r="M2885" t="s">
        <v>48</v>
      </c>
      <c r="N2885" t="s">
        <v>49</v>
      </c>
      <c r="O2885" t="str">
        <f t="shared" si="135"/>
        <v/>
      </c>
      <c r="P2885" t="str">
        <f t="shared" si="136"/>
        <v>100 - 120 минут</v>
      </c>
      <c r="Q2885" t="str">
        <f>VLOOKUP(L2885,[1]Лист1!$A:$B,2,0)</f>
        <v>Dramas</v>
      </c>
      <c r="R2885" s="5" t="str">
        <f t="shared" si="137"/>
        <v>2019</v>
      </c>
    </row>
    <row r="2886" spans="1:18" x14ac:dyDescent="0.25">
      <c r="A2886" s="4">
        <v>2884</v>
      </c>
      <c r="B2886" t="s">
        <v>8259</v>
      </c>
      <c r="C2886" t="s">
        <v>22756</v>
      </c>
      <c r="D2886" t="s">
        <v>8260</v>
      </c>
      <c r="E2886" t="s">
        <v>8261</v>
      </c>
      <c r="F2886" t="s">
        <v>16</v>
      </c>
      <c r="G2886" s="1">
        <v>43574</v>
      </c>
      <c r="H2886">
        <v>2019</v>
      </c>
      <c r="I2886" t="s">
        <v>270</v>
      </c>
      <c r="J2886">
        <v>92</v>
      </c>
      <c r="K2886" t="s">
        <v>473</v>
      </c>
      <c r="L2886" t="s">
        <v>62</v>
      </c>
      <c r="M2886" t="s">
        <v>143</v>
      </c>
      <c r="N2886">
        <v>0</v>
      </c>
      <c r="O2886" t="str">
        <f t="shared" si="135"/>
        <v/>
      </c>
      <c r="P2886" t="str">
        <f t="shared" si="136"/>
        <v>80 - 100 минут</v>
      </c>
      <c r="Q2886" t="str">
        <f>VLOOKUP(L2886,[1]Лист1!$A:$B,2,0)</f>
        <v>Comedies</v>
      </c>
      <c r="R2886" s="5" t="str">
        <f t="shared" si="137"/>
        <v>2019</v>
      </c>
    </row>
    <row r="2887" spans="1:18" x14ac:dyDescent="0.25">
      <c r="A2887" s="4">
        <v>2885</v>
      </c>
      <c r="B2887" t="s">
        <v>8262</v>
      </c>
      <c r="C2887" t="s">
        <v>22756</v>
      </c>
      <c r="D2887" t="s">
        <v>8263</v>
      </c>
      <c r="E2887" t="s">
        <v>8264</v>
      </c>
      <c r="F2887" t="s">
        <v>737</v>
      </c>
      <c r="G2887" s="1">
        <v>43574</v>
      </c>
      <c r="H2887">
        <v>2019</v>
      </c>
      <c r="I2887" t="s">
        <v>23</v>
      </c>
      <c r="J2887">
        <v>111</v>
      </c>
      <c r="K2887" t="s">
        <v>75</v>
      </c>
      <c r="L2887" t="s">
        <v>47</v>
      </c>
      <c r="M2887" t="s">
        <v>49</v>
      </c>
      <c r="N2887">
        <v>0</v>
      </c>
      <c r="O2887" t="str">
        <f t="shared" si="135"/>
        <v/>
      </c>
      <c r="P2887" t="str">
        <f t="shared" si="136"/>
        <v>100 - 120 минут</v>
      </c>
      <c r="Q2887" t="str">
        <f>VLOOKUP(L2887,[1]Лист1!$A:$B,2,0)</f>
        <v>Dramas</v>
      </c>
      <c r="R2887" s="5" t="str">
        <f t="shared" si="137"/>
        <v>2019</v>
      </c>
    </row>
    <row r="2888" spans="1:18" x14ac:dyDescent="0.25">
      <c r="A2888" s="4">
        <v>2886</v>
      </c>
      <c r="B2888" t="s">
        <v>8265</v>
      </c>
      <c r="C2888" t="s">
        <v>22756</v>
      </c>
      <c r="D2888" t="s">
        <v>8266</v>
      </c>
      <c r="E2888" t="s">
        <v>8267</v>
      </c>
      <c r="F2888" t="s">
        <v>53</v>
      </c>
      <c r="G2888" s="1">
        <v>43572</v>
      </c>
      <c r="H2888">
        <v>2014</v>
      </c>
      <c r="I2888" t="s">
        <v>270</v>
      </c>
      <c r="J2888">
        <v>113</v>
      </c>
      <c r="K2888" t="s">
        <v>46</v>
      </c>
      <c r="L2888" t="s">
        <v>47</v>
      </c>
      <c r="M2888" t="s">
        <v>48</v>
      </c>
      <c r="N2888" t="s">
        <v>49</v>
      </c>
      <c r="O2888" t="str">
        <f t="shared" si="135"/>
        <v/>
      </c>
      <c r="P2888" t="str">
        <f t="shared" si="136"/>
        <v>100 - 120 минут</v>
      </c>
      <c r="Q2888" t="str">
        <f>VLOOKUP(L2888,[1]Лист1!$A:$B,2,0)</f>
        <v>Dramas</v>
      </c>
      <c r="R2888" s="5" t="str">
        <f t="shared" si="137"/>
        <v>2019</v>
      </c>
    </row>
    <row r="2889" spans="1:18" x14ac:dyDescent="0.25">
      <c r="A2889" s="4">
        <v>2887</v>
      </c>
      <c r="B2889" t="s">
        <v>8268</v>
      </c>
      <c r="C2889" t="s">
        <v>22756</v>
      </c>
      <c r="D2889" t="s">
        <v>8269</v>
      </c>
      <c r="E2889" t="s">
        <v>8270</v>
      </c>
      <c r="F2889" t="s">
        <v>1156</v>
      </c>
      <c r="G2889" s="1">
        <v>43572</v>
      </c>
      <c r="H2889">
        <v>2019</v>
      </c>
      <c r="I2889" t="s">
        <v>23</v>
      </c>
      <c r="J2889">
        <v>54</v>
      </c>
      <c r="K2889" t="s">
        <v>733</v>
      </c>
      <c r="L2889" t="s">
        <v>733</v>
      </c>
      <c r="M2889">
        <v>0</v>
      </c>
      <c r="N2889">
        <v>0</v>
      </c>
      <c r="O2889" t="str">
        <f t="shared" si="135"/>
        <v/>
      </c>
      <c r="P2889" t="str">
        <f t="shared" si="136"/>
        <v>40 - 60 минут</v>
      </c>
      <c r="Q2889" t="str">
        <f>VLOOKUP(L2889,[1]Лист1!$A:$B,2,0)</f>
        <v>Stand-Up</v>
      </c>
      <c r="R2889" s="5" t="str">
        <f t="shared" si="137"/>
        <v>2019</v>
      </c>
    </row>
    <row r="2890" spans="1:18" x14ac:dyDescent="0.25">
      <c r="A2890" s="4">
        <v>2888</v>
      </c>
      <c r="B2890" t="s">
        <v>8271</v>
      </c>
      <c r="C2890" t="s">
        <v>22756</v>
      </c>
      <c r="D2890" t="s">
        <v>8272</v>
      </c>
      <c r="E2890" t="s">
        <v>8273</v>
      </c>
      <c r="F2890" t="s">
        <v>53</v>
      </c>
      <c r="G2890" s="1">
        <v>43571</v>
      </c>
      <c r="H2890">
        <v>2013</v>
      </c>
      <c r="I2890" t="s">
        <v>270</v>
      </c>
      <c r="J2890">
        <v>123</v>
      </c>
      <c r="K2890" t="s">
        <v>454</v>
      </c>
      <c r="L2890" t="s">
        <v>62</v>
      </c>
      <c r="M2890" t="s">
        <v>63</v>
      </c>
      <c r="N2890" t="s">
        <v>49</v>
      </c>
      <c r="O2890" t="str">
        <f t="shared" si="135"/>
        <v/>
      </c>
      <c r="P2890" t="str">
        <f t="shared" si="136"/>
        <v>120 - 140 минут</v>
      </c>
      <c r="Q2890" t="str">
        <f>VLOOKUP(L2890,[1]Лист1!$A:$B,2,0)</f>
        <v>Comedies</v>
      </c>
      <c r="R2890" s="5" t="str">
        <f t="shared" si="137"/>
        <v>2019</v>
      </c>
    </row>
    <row r="2891" spans="1:18" x14ac:dyDescent="0.25">
      <c r="A2891" s="4">
        <v>2889</v>
      </c>
      <c r="B2891" t="s">
        <v>8274</v>
      </c>
      <c r="C2891" t="s">
        <v>22756</v>
      </c>
      <c r="D2891" t="s">
        <v>8275</v>
      </c>
      <c r="E2891" t="s">
        <v>8276</v>
      </c>
      <c r="F2891" t="s">
        <v>85</v>
      </c>
      <c r="G2891" s="1">
        <v>43572</v>
      </c>
      <c r="H2891">
        <v>2019</v>
      </c>
      <c r="I2891" t="s">
        <v>23</v>
      </c>
      <c r="J2891">
        <v>138</v>
      </c>
      <c r="K2891" t="s">
        <v>277</v>
      </c>
      <c r="L2891" t="s">
        <v>18</v>
      </c>
      <c r="M2891" t="s">
        <v>70</v>
      </c>
      <c r="N2891">
        <v>0</v>
      </c>
      <c r="O2891" t="str">
        <f t="shared" si="135"/>
        <v/>
      </c>
      <c r="P2891" t="str">
        <f t="shared" si="136"/>
        <v>120 - 140 минут</v>
      </c>
      <c r="Q2891" t="str">
        <f>VLOOKUP(L2891,[1]Лист1!$A:$B,2,0)</f>
        <v>Documentaries</v>
      </c>
      <c r="R2891" s="5" t="str">
        <f t="shared" si="137"/>
        <v>2019</v>
      </c>
    </row>
    <row r="2892" spans="1:18" x14ac:dyDescent="0.25">
      <c r="A2892" s="4">
        <v>2890</v>
      </c>
      <c r="B2892" t="s">
        <v>8277</v>
      </c>
      <c r="C2892" t="s">
        <v>22756</v>
      </c>
      <c r="D2892" t="s">
        <v>8278</v>
      </c>
      <c r="E2892" t="s">
        <v>563</v>
      </c>
      <c r="F2892" t="s">
        <v>67</v>
      </c>
      <c r="G2892" s="1">
        <v>43570</v>
      </c>
      <c r="H2892">
        <v>2001</v>
      </c>
      <c r="I2892" t="s">
        <v>23</v>
      </c>
      <c r="J2892">
        <v>102</v>
      </c>
      <c r="K2892" t="s">
        <v>454</v>
      </c>
      <c r="L2892" t="s">
        <v>62</v>
      </c>
      <c r="M2892" t="s">
        <v>63</v>
      </c>
      <c r="N2892" t="s">
        <v>49</v>
      </c>
      <c r="O2892" t="str">
        <f t="shared" si="135"/>
        <v/>
      </c>
      <c r="P2892" t="str">
        <f t="shared" si="136"/>
        <v>100 - 120 минут</v>
      </c>
      <c r="Q2892" t="str">
        <f>VLOOKUP(L2892,[1]Лист1!$A:$B,2,0)</f>
        <v>Comedies</v>
      </c>
      <c r="R2892" s="5" t="str">
        <f t="shared" si="137"/>
        <v>2019</v>
      </c>
    </row>
    <row r="2893" spans="1:18" x14ac:dyDescent="0.25">
      <c r="A2893" s="4">
        <v>2891</v>
      </c>
      <c r="B2893" t="s">
        <v>8279</v>
      </c>
      <c r="C2893" t="s">
        <v>22756</v>
      </c>
      <c r="D2893" t="s">
        <v>8280</v>
      </c>
      <c r="E2893" t="s">
        <v>8281</v>
      </c>
      <c r="F2893" t="s">
        <v>67</v>
      </c>
      <c r="G2893" s="1">
        <v>43570</v>
      </c>
      <c r="H2893">
        <v>2005</v>
      </c>
      <c r="I2893" t="s">
        <v>54</v>
      </c>
      <c r="J2893">
        <v>141</v>
      </c>
      <c r="K2893" t="s">
        <v>7974</v>
      </c>
      <c r="L2893" t="s">
        <v>390</v>
      </c>
      <c r="M2893" t="s">
        <v>70</v>
      </c>
      <c r="N2893" t="s">
        <v>232</v>
      </c>
      <c r="O2893" t="str">
        <f t="shared" si="135"/>
        <v/>
      </c>
      <c r="P2893" t="str">
        <f t="shared" si="136"/>
        <v>140 минут +</v>
      </c>
      <c r="Q2893" t="str">
        <f>VLOOKUP(L2893,[1]Лист1!$A:$B,2,0)</f>
        <v>International</v>
      </c>
      <c r="R2893" s="5" t="str">
        <f t="shared" si="137"/>
        <v>2019</v>
      </c>
    </row>
    <row r="2894" spans="1:18" x14ac:dyDescent="0.25">
      <c r="A2894" s="4">
        <v>2892</v>
      </c>
      <c r="B2894" t="s">
        <v>8282</v>
      </c>
      <c r="C2894" t="s">
        <v>22756</v>
      </c>
      <c r="D2894" t="s">
        <v>8283</v>
      </c>
      <c r="E2894" t="s">
        <v>7813</v>
      </c>
      <c r="F2894" t="s">
        <v>16</v>
      </c>
      <c r="G2894" s="1">
        <v>43570</v>
      </c>
      <c r="H2894">
        <v>2018</v>
      </c>
      <c r="I2894" t="s">
        <v>23</v>
      </c>
      <c r="J2894">
        <v>95</v>
      </c>
      <c r="K2894" t="s">
        <v>441</v>
      </c>
      <c r="L2894" t="s">
        <v>18</v>
      </c>
      <c r="M2894" t="s">
        <v>442</v>
      </c>
      <c r="N2894">
        <v>0</v>
      </c>
      <c r="O2894" t="str">
        <f t="shared" si="135"/>
        <v/>
      </c>
      <c r="P2894" t="str">
        <f t="shared" si="136"/>
        <v>80 - 100 минут</v>
      </c>
      <c r="Q2894" t="str">
        <f>VLOOKUP(L2894,[1]Лист1!$A:$B,2,0)</f>
        <v>Documentaries</v>
      </c>
      <c r="R2894" s="5" t="str">
        <f t="shared" si="137"/>
        <v>2019</v>
      </c>
    </row>
    <row r="2895" spans="1:18" x14ac:dyDescent="0.25">
      <c r="A2895" s="4">
        <v>2893</v>
      </c>
      <c r="B2895" t="s">
        <v>8284</v>
      </c>
      <c r="C2895" t="s">
        <v>22756</v>
      </c>
      <c r="D2895" t="s">
        <v>8285</v>
      </c>
      <c r="E2895" t="s">
        <v>4716</v>
      </c>
      <c r="F2895" t="s">
        <v>67</v>
      </c>
      <c r="G2895" s="1">
        <v>43570</v>
      </c>
      <c r="H2895">
        <v>2003</v>
      </c>
      <c r="I2895" t="s">
        <v>23</v>
      </c>
      <c r="J2895">
        <v>111</v>
      </c>
      <c r="K2895" t="s">
        <v>463</v>
      </c>
      <c r="L2895" t="s">
        <v>47</v>
      </c>
      <c r="M2895" t="s">
        <v>49</v>
      </c>
      <c r="N2895" t="s">
        <v>143</v>
      </c>
      <c r="O2895" t="str">
        <f t="shared" si="135"/>
        <v/>
      </c>
      <c r="P2895" t="str">
        <f t="shared" si="136"/>
        <v>100 - 120 минут</v>
      </c>
      <c r="Q2895" t="str">
        <f>VLOOKUP(L2895,[1]Лист1!$A:$B,2,0)</f>
        <v>Dramas</v>
      </c>
      <c r="R2895" s="5" t="str">
        <f t="shared" si="137"/>
        <v>2019</v>
      </c>
    </row>
    <row r="2896" spans="1:18" x14ac:dyDescent="0.25">
      <c r="A2896" s="4">
        <v>2894</v>
      </c>
      <c r="B2896" t="s">
        <v>8286</v>
      </c>
      <c r="C2896" t="s">
        <v>22756</v>
      </c>
      <c r="D2896" t="s">
        <v>8287</v>
      </c>
      <c r="E2896" t="s">
        <v>7837</v>
      </c>
      <c r="F2896" t="s">
        <v>67</v>
      </c>
      <c r="G2896" s="1">
        <v>43570</v>
      </c>
      <c r="H2896">
        <v>2003</v>
      </c>
      <c r="I2896" t="s">
        <v>54</v>
      </c>
      <c r="J2896">
        <v>131</v>
      </c>
      <c r="K2896" t="s">
        <v>217</v>
      </c>
      <c r="L2896" t="s">
        <v>62</v>
      </c>
      <c r="M2896" t="s">
        <v>49</v>
      </c>
      <c r="N2896" t="s">
        <v>70</v>
      </c>
      <c r="O2896" t="str">
        <f t="shared" si="135"/>
        <v/>
      </c>
      <c r="P2896" t="str">
        <f t="shared" si="136"/>
        <v>120 - 140 минут</v>
      </c>
      <c r="Q2896" t="str">
        <f>VLOOKUP(L2896,[1]Лист1!$A:$B,2,0)</f>
        <v>Comedies</v>
      </c>
      <c r="R2896" s="5" t="str">
        <f t="shared" si="137"/>
        <v>2019</v>
      </c>
    </row>
    <row r="2897" spans="1:18" x14ac:dyDescent="0.25">
      <c r="A2897" s="4">
        <v>2895</v>
      </c>
      <c r="B2897" t="s">
        <v>8288</v>
      </c>
      <c r="C2897" t="s">
        <v>22756</v>
      </c>
      <c r="D2897" t="s">
        <v>8289</v>
      </c>
      <c r="E2897" t="s">
        <v>8290</v>
      </c>
      <c r="F2897" t="s">
        <v>67</v>
      </c>
      <c r="G2897" s="1">
        <v>43570</v>
      </c>
      <c r="H2897">
        <v>2003</v>
      </c>
      <c r="I2897" t="s">
        <v>54</v>
      </c>
      <c r="J2897">
        <v>116</v>
      </c>
      <c r="K2897" t="s">
        <v>142</v>
      </c>
      <c r="L2897" t="s">
        <v>62</v>
      </c>
      <c r="M2897" t="s">
        <v>49</v>
      </c>
      <c r="N2897" t="s">
        <v>143</v>
      </c>
      <c r="O2897" t="str">
        <f t="shared" si="135"/>
        <v/>
      </c>
      <c r="P2897" t="str">
        <f t="shared" si="136"/>
        <v>100 - 120 минут</v>
      </c>
      <c r="Q2897" t="str">
        <f>VLOOKUP(L2897,[1]Лист1!$A:$B,2,0)</f>
        <v>Comedies</v>
      </c>
      <c r="R2897" s="5" t="str">
        <f t="shared" si="137"/>
        <v>2019</v>
      </c>
    </row>
    <row r="2898" spans="1:18" x14ac:dyDescent="0.25">
      <c r="A2898" s="4">
        <v>2896</v>
      </c>
      <c r="B2898" t="s">
        <v>8291</v>
      </c>
      <c r="C2898" t="s">
        <v>22756</v>
      </c>
      <c r="D2898" t="s">
        <v>8292</v>
      </c>
      <c r="E2898" t="s">
        <v>8293</v>
      </c>
      <c r="F2898" t="s">
        <v>67</v>
      </c>
      <c r="G2898" s="1">
        <v>43570</v>
      </c>
      <c r="H2898">
        <v>2018</v>
      </c>
      <c r="I2898" t="s">
        <v>54</v>
      </c>
      <c r="J2898">
        <v>119</v>
      </c>
      <c r="K2898" t="s">
        <v>2845</v>
      </c>
      <c r="L2898" t="s">
        <v>47</v>
      </c>
      <c r="M2898" t="s">
        <v>49</v>
      </c>
      <c r="N2898" t="s">
        <v>152</v>
      </c>
      <c r="O2898" t="str">
        <f t="shared" si="135"/>
        <v/>
      </c>
      <c r="P2898" t="str">
        <f t="shared" si="136"/>
        <v>100 - 120 минут</v>
      </c>
      <c r="Q2898" t="str">
        <f>VLOOKUP(L2898,[1]Лист1!$A:$B,2,0)</f>
        <v>Dramas</v>
      </c>
      <c r="R2898" s="5" t="str">
        <f t="shared" si="137"/>
        <v>2019</v>
      </c>
    </row>
    <row r="2899" spans="1:18" x14ac:dyDescent="0.25">
      <c r="A2899" s="4">
        <v>2897</v>
      </c>
      <c r="B2899" t="s">
        <v>8294</v>
      </c>
      <c r="C2899" t="s">
        <v>22756</v>
      </c>
      <c r="D2899" t="s">
        <v>8295</v>
      </c>
      <c r="E2899" t="s">
        <v>8296</v>
      </c>
      <c r="F2899" t="s">
        <v>67</v>
      </c>
      <c r="G2899" s="1">
        <v>43570</v>
      </c>
      <c r="H2899">
        <v>2005</v>
      </c>
      <c r="I2899" t="s">
        <v>54</v>
      </c>
      <c r="J2899">
        <v>146</v>
      </c>
      <c r="K2899" t="s">
        <v>463</v>
      </c>
      <c r="L2899" t="s">
        <v>47</v>
      </c>
      <c r="M2899" t="s">
        <v>49</v>
      </c>
      <c r="N2899" t="s">
        <v>143</v>
      </c>
      <c r="O2899" t="str">
        <f t="shared" si="135"/>
        <v/>
      </c>
      <c r="P2899" t="str">
        <f t="shared" si="136"/>
        <v>140 минут +</v>
      </c>
      <c r="Q2899" t="str">
        <f>VLOOKUP(L2899,[1]Лист1!$A:$B,2,0)</f>
        <v>Dramas</v>
      </c>
      <c r="R2899" s="5" t="str">
        <f t="shared" si="137"/>
        <v>2019</v>
      </c>
    </row>
    <row r="2900" spans="1:18" x14ac:dyDescent="0.25">
      <c r="A2900" s="4">
        <v>2898</v>
      </c>
      <c r="B2900" t="s">
        <v>8297</v>
      </c>
      <c r="C2900" t="s">
        <v>22756</v>
      </c>
      <c r="D2900" t="s">
        <v>8298</v>
      </c>
      <c r="E2900" t="s">
        <v>8299</v>
      </c>
      <c r="F2900" t="s">
        <v>67</v>
      </c>
      <c r="G2900" s="1">
        <v>43570</v>
      </c>
      <c r="H2900">
        <v>2016</v>
      </c>
      <c r="I2900" t="s">
        <v>39</v>
      </c>
      <c r="J2900">
        <v>101</v>
      </c>
      <c r="K2900" t="s">
        <v>385</v>
      </c>
      <c r="L2900" t="s">
        <v>237</v>
      </c>
      <c r="M2900" t="s">
        <v>42</v>
      </c>
      <c r="N2900" t="s">
        <v>63</v>
      </c>
      <c r="O2900" t="str">
        <f t="shared" si="135"/>
        <v/>
      </c>
      <c r="P2900" t="str">
        <f t="shared" si="136"/>
        <v>100 - 120 минут</v>
      </c>
      <c r="Q2900" t="str">
        <f>VLOOKUP(L2900,[1]Лист1!$A:$B,2,0)</f>
        <v>Action &amp; Adventure</v>
      </c>
      <c r="R2900" s="5" t="str">
        <f t="shared" si="137"/>
        <v>2019</v>
      </c>
    </row>
    <row r="2901" spans="1:18" x14ac:dyDescent="0.25">
      <c r="A2901" s="4">
        <v>2899</v>
      </c>
      <c r="B2901" t="s">
        <v>8300</v>
      </c>
      <c r="C2901" t="s">
        <v>22756</v>
      </c>
      <c r="D2901" t="s">
        <v>8301</v>
      </c>
      <c r="E2901" t="s">
        <v>4785</v>
      </c>
      <c r="F2901" t="s">
        <v>16</v>
      </c>
      <c r="G2901" s="1">
        <v>43569</v>
      </c>
      <c r="H2901">
        <v>2018</v>
      </c>
      <c r="I2901" t="s">
        <v>23</v>
      </c>
      <c r="J2901">
        <v>87</v>
      </c>
      <c r="K2901" t="s">
        <v>151</v>
      </c>
      <c r="L2901" t="s">
        <v>151</v>
      </c>
      <c r="M2901">
        <v>0</v>
      </c>
      <c r="N2901">
        <v>0</v>
      </c>
      <c r="O2901" t="str">
        <f t="shared" si="135"/>
        <v/>
      </c>
      <c r="P2901" t="str">
        <f t="shared" si="136"/>
        <v>80 - 100 минут</v>
      </c>
      <c r="Q2901" t="str">
        <f>VLOOKUP(L2901,[1]Лист1!$A:$B,2,0)</f>
        <v>Horror</v>
      </c>
      <c r="R2901" s="5" t="str">
        <f t="shared" si="137"/>
        <v>2019</v>
      </c>
    </row>
    <row r="2902" spans="1:18" x14ac:dyDescent="0.25">
      <c r="A2902" s="4">
        <v>2900</v>
      </c>
      <c r="B2902" t="s">
        <v>8302</v>
      </c>
      <c r="C2902" t="s">
        <v>22756</v>
      </c>
      <c r="D2902" t="s">
        <v>8303</v>
      </c>
      <c r="E2902" t="s">
        <v>7743</v>
      </c>
      <c r="F2902" t="s">
        <v>400</v>
      </c>
      <c r="G2902" s="1">
        <v>43568</v>
      </c>
      <c r="H2902">
        <v>2019</v>
      </c>
      <c r="I2902" t="s">
        <v>23</v>
      </c>
      <c r="J2902">
        <v>94</v>
      </c>
      <c r="K2902" t="s">
        <v>75</v>
      </c>
      <c r="L2902" t="s">
        <v>47</v>
      </c>
      <c r="M2902" t="s">
        <v>49</v>
      </c>
      <c r="N2902">
        <v>0</v>
      </c>
      <c r="O2902" t="str">
        <f t="shared" si="135"/>
        <v/>
      </c>
      <c r="P2902" t="str">
        <f t="shared" si="136"/>
        <v>80 - 100 минут</v>
      </c>
      <c r="Q2902" t="str">
        <f>VLOOKUP(L2902,[1]Лист1!$A:$B,2,0)</f>
        <v>Dramas</v>
      </c>
      <c r="R2902" s="5" t="str">
        <f t="shared" si="137"/>
        <v>2019</v>
      </c>
    </row>
    <row r="2903" spans="1:18" x14ac:dyDescent="0.25">
      <c r="A2903" s="4">
        <v>2901</v>
      </c>
      <c r="B2903" t="s">
        <v>8304</v>
      </c>
      <c r="C2903" t="s">
        <v>22756</v>
      </c>
      <c r="D2903" t="s">
        <v>8305</v>
      </c>
      <c r="E2903" t="s">
        <v>8306</v>
      </c>
      <c r="F2903" t="s">
        <v>2753</v>
      </c>
      <c r="G2903" s="1">
        <v>43567</v>
      </c>
      <c r="H2903">
        <v>2014</v>
      </c>
      <c r="I2903" t="s">
        <v>23</v>
      </c>
      <c r="J2903">
        <v>133</v>
      </c>
      <c r="K2903" t="s">
        <v>911</v>
      </c>
      <c r="L2903" t="s">
        <v>151</v>
      </c>
      <c r="M2903" t="s">
        <v>49</v>
      </c>
      <c r="N2903">
        <v>0</v>
      </c>
      <c r="O2903" t="str">
        <f t="shared" si="135"/>
        <v/>
      </c>
      <c r="P2903" t="str">
        <f t="shared" si="136"/>
        <v>120 - 140 минут</v>
      </c>
      <c r="Q2903" t="str">
        <f>VLOOKUP(L2903,[1]Лист1!$A:$B,2,0)</f>
        <v>Horror</v>
      </c>
      <c r="R2903" s="5" t="str">
        <f t="shared" si="137"/>
        <v>2019</v>
      </c>
    </row>
    <row r="2904" spans="1:18" x14ac:dyDescent="0.25">
      <c r="A2904" s="4">
        <v>2902</v>
      </c>
      <c r="B2904" t="s">
        <v>8307</v>
      </c>
      <c r="C2904" t="s">
        <v>22756</v>
      </c>
      <c r="D2904" t="s">
        <v>8308</v>
      </c>
      <c r="E2904" t="s">
        <v>8306</v>
      </c>
      <c r="F2904" t="s">
        <v>2753</v>
      </c>
      <c r="G2904" s="1">
        <v>43567</v>
      </c>
      <c r="H2904">
        <v>2013</v>
      </c>
      <c r="I2904" t="s">
        <v>23</v>
      </c>
      <c r="J2904">
        <v>135</v>
      </c>
      <c r="K2904" t="s">
        <v>911</v>
      </c>
      <c r="L2904" t="s">
        <v>151</v>
      </c>
      <c r="M2904" t="s">
        <v>49</v>
      </c>
      <c r="N2904">
        <v>0</v>
      </c>
      <c r="O2904" t="str">
        <f t="shared" si="135"/>
        <v/>
      </c>
      <c r="P2904" t="str">
        <f t="shared" si="136"/>
        <v>120 - 140 минут</v>
      </c>
      <c r="Q2904" t="str">
        <f>VLOOKUP(L2904,[1]Лист1!$A:$B,2,0)</f>
        <v>Horror</v>
      </c>
      <c r="R2904" s="5" t="str">
        <f t="shared" si="137"/>
        <v>2019</v>
      </c>
    </row>
    <row r="2905" spans="1:18" x14ac:dyDescent="0.25">
      <c r="A2905" s="4">
        <v>2903</v>
      </c>
      <c r="B2905" t="s">
        <v>8309</v>
      </c>
      <c r="C2905" t="s">
        <v>22756</v>
      </c>
      <c r="D2905" t="s">
        <v>8310</v>
      </c>
      <c r="E2905" t="s">
        <v>8311</v>
      </c>
      <c r="F2905" t="s">
        <v>16</v>
      </c>
      <c r="G2905" s="1">
        <v>43567</v>
      </c>
      <c r="H2905">
        <v>2019</v>
      </c>
      <c r="I2905" t="s">
        <v>54</v>
      </c>
      <c r="J2905">
        <v>91</v>
      </c>
      <c r="K2905" t="s">
        <v>473</v>
      </c>
      <c r="L2905" t="s">
        <v>62</v>
      </c>
      <c r="M2905" t="s">
        <v>143</v>
      </c>
      <c r="N2905">
        <v>0</v>
      </c>
      <c r="O2905" t="str">
        <f t="shared" si="135"/>
        <v/>
      </c>
      <c r="P2905" t="str">
        <f t="shared" si="136"/>
        <v>80 - 100 минут</v>
      </c>
      <c r="Q2905" t="str">
        <f>VLOOKUP(L2905,[1]Лист1!$A:$B,2,0)</f>
        <v>Comedies</v>
      </c>
      <c r="R2905" s="5" t="str">
        <f t="shared" si="137"/>
        <v>2019</v>
      </c>
    </row>
    <row r="2906" spans="1:18" x14ac:dyDescent="0.25">
      <c r="A2906" s="4">
        <v>2904</v>
      </c>
      <c r="B2906" t="s">
        <v>8312</v>
      </c>
      <c r="C2906" t="s">
        <v>22757</v>
      </c>
      <c r="D2906" t="s">
        <v>8313</v>
      </c>
      <c r="E2906" t="s">
        <v>8314</v>
      </c>
      <c r="F2906" t="s">
        <v>1563</v>
      </c>
      <c r="G2906" s="1">
        <v>43566</v>
      </c>
      <c r="H2906">
        <v>2019</v>
      </c>
      <c r="I2906" t="s">
        <v>23</v>
      </c>
      <c r="J2906">
        <v>1</v>
      </c>
      <c r="K2906" t="s">
        <v>5770</v>
      </c>
      <c r="L2906" t="s">
        <v>160</v>
      </c>
      <c r="M2906" t="s">
        <v>185</v>
      </c>
      <c r="N2906" t="s">
        <v>168</v>
      </c>
      <c r="O2906" t="str">
        <f t="shared" si="135"/>
        <v>1 сезон</v>
      </c>
      <c r="P2906" t="str">
        <f t="shared" si="136"/>
        <v/>
      </c>
      <c r="Q2906" t="str">
        <f>VLOOKUP(L2906,[1]Лист1!$A:$B,2,0)</f>
        <v>International</v>
      </c>
      <c r="R2906" s="5" t="str">
        <f t="shared" si="137"/>
        <v>2019</v>
      </c>
    </row>
    <row r="2907" spans="1:18" x14ac:dyDescent="0.25">
      <c r="A2907" s="4">
        <v>2905</v>
      </c>
      <c r="B2907" t="s">
        <v>8315</v>
      </c>
      <c r="C2907" t="s">
        <v>22756</v>
      </c>
      <c r="D2907" t="s">
        <v>8316</v>
      </c>
      <c r="E2907" t="s">
        <v>3290</v>
      </c>
      <c r="F2907" t="s">
        <v>38</v>
      </c>
      <c r="G2907" s="1">
        <v>43565</v>
      </c>
      <c r="H2907">
        <v>2019</v>
      </c>
      <c r="I2907" t="s">
        <v>54</v>
      </c>
      <c r="J2907">
        <v>59</v>
      </c>
      <c r="K2907" t="s">
        <v>733</v>
      </c>
      <c r="L2907" t="s">
        <v>733</v>
      </c>
      <c r="M2907">
        <v>0</v>
      </c>
      <c r="N2907">
        <v>0</v>
      </c>
      <c r="O2907" t="str">
        <f t="shared" si="135"/>
        <v/>
      </c>
      <c r="P2907" t="str">
        <f t="shared" si="136"/>
        <v>40 - 60 минут</v>
      </c>
      <c r="Q2907" t="str">
        <f>VLOOKUP(L2907,[1]Лист1!$A:$B,2,0)</f>
        <v>Stand-Up</v>
      </c>
      <c r="R2907" s="5" t="str">
        <f t="shared" si="137"/>
        <v>2019</v>
      </c>
    </row>
    <row r="2908" spans="1:18" x14ac:dyDescent="0.25">
      <c r="A2908" s="4">
        <v>2906</v>
      </c>
      <c r="B2908" t="s">
        <v>8317</v>
      </c>
      <c r="C2908" t="s">
        <v>22756</v>
      </c>
      <c r="D2908" t="s">
        <v>8318</v>
      </c>
      <c r="E2908" t="s">
        <v>8319</v>
      </c>
      <c r="F2908" t="s">
        <v>709</v>
      </c>
      <c r="G2908" s="1">
        <v>43565</v>
      </c>
      <c r="H2908">
        <v>2019</v>
      </c>
      <c r="I2908" t="s">
        <v>17</v>
      </c>
      <c r="J2908">
        <v>91</v>
      </c>
      <c r="K2908" t="s">
        <v>2152</v>
      </c>
      <c r="L2908" t="s">
        <v>151</v>
      </c>
      <c r="M2908" t="s">
        <v>232</v>
      </c>
      <c r="N2908">
        <v>0</v>
      </c>
      <c r="O2908" t="str">
        <f t="shared" si="135"/>
        <v/>
      </c>
      <c r="P2908" t="str">
        <f t="shared" si="136"/>
        <v>80 - 100 минут</v>
      </c>
      <c r="Q2908" t="str">
        <f>VLOOKUP(L2908,[1]Лист1!$A:$B,2,0)</f>
        <v>Horror</v>
      </c>
      <c r="R2908" s="5" t="str">
        <f t="shared" si="137"/>
        <v>2019</v>
      </c>
    </row>
    <row r="2909" spans="1:18" x14ac:dyDescent="0.25">
      <c r="A2909" s="4">
        <v>2907</v>
      </c>
      <c r="B2909" t="s">
        <v>8320</v>
      </c>
      <c r="C2909" t="s">
        <v>22756</v>
      </c>
      <c r="D2909" t="s">
        <v>8321</v>
      </c>
      <c r="E2909" t="s">
        <v>2284</v>
      </c>
      <c r="F2909" t="s">
        <v>67</v>
      </c>
      <c r="G2909" s="1">
        <v>43562</v>
      </c>
      <c r="H2909">
        <v>2019</v>
      </c>
      <c r="I2909" t="s">
        <v>54</v>
      </c>
      <c r="J2909">
        <v>170</v>
      </c>
      <c r="K2909" t="s">
        <v>385</v>
      </c>
      <c r="L2909" t="s">
        <v>237</v>
      </c>
      <c r="M2909" t="s">
        <v>42</v>
      </c>
      <c r="N2909" t="s">
        <v>63</v>
      </c>
      <c r="O2909" t="str">
        <f t="shared" si="135"/>
        <v/>
      </c>
      <c r="P2909" t="str">
        <f t="shared" si="136"/>
        <v>140 минут +</v>
      </c>
      <c r="Q2909" t="str">
        <f>VLOOKUP(L2909,[1]Лист1!$A:$B,2,0)</f>
        <v>Action &amp; Adventure</v>
      </c>
      <c r="R2909" s="5" t="str">
        <f t="shared" si="137"/>
        <v>2019</v>
      </c>
    </row>
    <row r="2910" spans="1:18" x14ac:dyDescent="0.25">
      <c r="A2910" s="4">
        <v>2908</v>
      </c>
      <c r="B2910" t="s">
        <v>8322</v>
      </c>
      <c r="C2910" t="s">
        <v>22756</v>
      </c>
      <c r="D2910" t="s">
        <v>8323</v>
      </c>
      <c r="E2910" t="s">
        <v>216</v>
      </c>
      <c r="F2910" t="s">
        <v>67</v>
      </c>
      <c r="G2910" s="1">
        <v>43563</v>
      </c>
      <c r="H2910">
        <v>2018</v>
      </c>
      <c r="I2910" t="s">
        <v>54</v>
      </c>
      <c r="J2910">
        <v>131</v>
      </c>
      <c r="K2910" t="s">
        <v>87</v>
      </c>
      <c r="L2910" t="s">
        <v>47</v>
      </c>
      <c r="M2910" t="s">
        <v>49</v>
      </c>
      <c r="N2910" t="s">
        <v>70</v>
      </c>
      <c r="O2910" t="str">
        <f t="shared" si="135"/>
        <v/>
      </c>
      <c r="P2910" t="str">
        <f t="shared" si="136"/>
        <v>120 - 140 минут</v>
      </c>
      <c r="Q2910" t="str">
        <f>VLOOKUP(L2910,[1]Лист1!$A:$B,2,0)</f>
        <v>Dramas</v>
      </c>
      <c r="R2910" s="5" t="str">
        <f t="shared" si="137"/>
        <v>2019</v>
      </c>
    </row>
    <row r="2911" spans="1:18" x14ac:dyDescent="0.25">
      <c r="A2911" s="4">
        <v>2909</v>
      </c>
      <c r="B2911" t="s">
        <v>8324</v>
      </c>
      <c r="C2911" t="s">
        <v>22756</v>
      </c>
      <c r="D2911" t="s">
        <v>8325</v>
      </c>
      <c r="E2911" t="s">
        <v>8326</v>
      </c>
      <c r="F2911" t="s">
        <v>16</v>
      </c>
      <c r="G2911" s="1">
        <v>43560</v>
      </c>
      <c r="H2911">
        <v>2019</v>
      </c>
      <c r="I2911" t="s">
        <v>23</v>
      </c>
      <c r="J2911">
        <v>88</v>
      </c>
      <c r="K2911" t="s">
        <v>605</v>
      </c>
      <c r="L2911" t="s">
        <v>237</v>
      </c>
      <c r="M2911" t="s">
        <v>152</v>
      </c>
      <c r="N2911">
        <v>0</v>
      </c>
      <c r="O2911" t="str">
        <f t="shared" si="135"/>
        <v/>
      </c>
      <c r="P2911" t="str">
        <f t="shared" si="136"/>
        <v>80 - 100 минут</v>
      </c>
      <c r="Q2911" t="str">
        <f>VLOOKUP(L2911,[1]Лист1!$A:$B,2,0)</f>
        <v>Action &amp; Adventure</v>
      </c>
      <c r="R2911" s="5" t="str">
        <f t="shared" si="137"/>
        <v>2019</v>
      </c>
    </row>
    <row r="2912" spans="1:18" x14ac:dyDescent="0.25">
      <c r="A2912" s="4">
        <v>2910</v>
      </c>
      <c r="B2912" t="s">
        <v>8327</v>
      </c>
      <c r="C2912" t="s">
        <v>22756</v>
      </c>
      <c r="D2912" t="s">
        <v>8328</v>
      </c>
      <c r="E2912" t="s">
        <v>2284</v>
      </c>
      <c r="F2912" t="s">
        <v>67</v>
      </c>
      <c r="G2912" s="1">
        <v>43560</v>
      </c>
      <c r="H2912">
        <v>2019</v>
      </c>
      <c r="I2912" t="s">
        <v>54</v>
      </c>
      <c r="J2912">
        <v>170</v>
      </c>
      <c r="K2912" t="s">
        <v>385</v>
      </c>
      <c r="L2912" t="s">
        <v>237</v>
      </c>
      <c r="M2912" t="s">
        <v>42</v>
      </c>
      <c r="N2912" t="s">
        <v>63</v>
      </c>
      <c r="O2912" t="str">
        <f t="shared" si="135"/>
        <v/>
      </c>
      <c r="P2912" t="str">
        <f t="shared" si="136"/>
        <v>140 минут +</v>
      </c>
      <c r="Q2912" t="str">
        <f>VLOOKUP(L2912,[1]Лист1!$A:$B,2,0)</f>
        <v>Action &amp; Adventure</v>
      </c>
      <c r="R2912" s="5" t="str">
        <f t="shared" si="137"/>
        <v>2019</v>
      </c>
    </row>
    <row r="2913" spans="1:18" x14ac:dyDescent="0.25">
      <c r="A2913" s="4">
        <v>2911</v>
      </c>
      <c r="B2913" t="s">
        <v>8329</v>
      </c>
      <c r="C2913" t="s">
        <v>22756</v>
      </c>
      <c r="D2913" t="s">
        <v>8330</v>
      </c>
      <c r="E2913" t="s">
        <v>8331</v>
      </c>
      <c r="F2913" t="s">
        <v>16</v>
      </c>
      <c r="G2913" s="1">
        <v>43560</v>
      </c>
      <c r="H2913">
        <v>2019</v>
      </c>
      <c r="I2913" t="s">
        <v>54</v>
      </c>
      <c r="J2913">
        <v>92</v>
      </c>
      <c r="K2913" t="s">
        <v>564</v>
      </c>
      <c r="L2913" t="s">
        <v>62</v>
      </c>
      <c r="M2913" t="s">
        <v>63</v>
      </c>
      <c r="N2913" t="s">
        <v>48</v>
      </c>
      <c r="O2913" t="str">
        <f t="shared" si="135"/>
        <v/>
      </c>
      <c r="P2913" t="str">
        <f t="shared" si="136"/>
        <v>80 - 100 минут</v>
      </c>
      <c r="Q2913" t="str">
        <f>VLOOKUP(L2913,[1]Лист1!$A:$B,2,0)</f>
        <v>Comedies</v>
      </c>
      <c r="R2913" s="5" t="str">
        <f t="shared" si="137"/>
        <v>2019</v>
      </c>
    </row>
    <row r="2914" spans="1:18" x14ac:dyDescent="0.25">
      <c r="A2914" s="4">
        <v>2912</v>
      </c>
      <c r="B2914" t="s">
        <v>8332</v>
      </c>
      <c r="C2914" t="s">
        <v>22756</v>
      </c>
      <c r="D2914" t="s">
        <v>8333</v>
      </c>
      <c r="E2914" t="s">
        <v>6174</v>
      </c>
      <c r="F2914" t="s">
        <v>16</v>
      </c>
      <c r="G2914" s="1">
        <v>43518</v>
      </c>
      <c r="H2914">
        <v>2016</v>
      </c>
      <c r="I2914" t="s">
        <v>23</v>
      </c>
      <c r="J2914">
        <v>70</v>
      </c>
      <c r="K2914" t="s">
        <v>733</v>
      </c>
      <c r="L2914" t="s">
        <v>733</v>
      </c>
      <c r="M2914">
        <v>0</v>
      </c>
      <c r="N2914">
        <v>0</v>
      </c>
      <c r="O2914" t="str">
        <f t="shared" si="135"/>
        <v/>
      </c>
      <c r="P2914" t="str">
        <f t="shared" si="136"/>
        <v>60 - 80 минут</v>
      </c>
      <c r="Q2914" t="str">
        <f>VLOOKUP(L2914,[1]Лист1!$A:$B,2,0)</f>
        <v>Stand-Up</v>
      </c>
      <c r="R2914" s="5" t="str">
        <f t="shared" si="137"/>
        <v>2019</v>
      </c>
    </row>
    <row r="2915" spans="1:18" x14ac:dyDescent="0.25">
      <c r="A2915" s="4">
        <v>2913</v>
      </c>
      <c r="B2915" t="s">
        <v>8334</v>
      </c>
      <c r="C2915" t="s">
        <v>22757</v>
      </c>
      <c r="D2915" t="s">
        <v>8335</v>
      </c>
      <c r="E2915" t="s">
        <v>85</v>
      </c>
      <c r="F2915" t="s">
        <v>16</v>
      </c>
      <c r="G2915" s="1">
        <v>43566</v>
      </c>
      <c r="H2915">
        <v>2018</v>
      </c>
      <c r="I2915" t="s">
        <v>54</v>
      </c>
      <c r="J2915">
        <v>7</v>
      </c>
      <c r="K2915" t="s">
        <v>8336</v>
      </c>
      <c r="L2915" t="s">
        <v>2425</v>
      </c>
      <c r="M2915" t="s">
        <v>194</v>
      </c>
      <c r="N2915">
        <v>0</v>
      </c>
      <c r="O2915" t="str">
        <f t="shared" si="135"/>
        <v>более 5 сезонов</v>
      </c>
      <c r="P2915" t="str">
        <f t="shared" si="136"/>
        <v/>
      </c>
      <c r="Q2915" t="str">
        <f>VLOOKUP(L2915,[1]Лист1!$A:$B,2,0)</f>
        <v>TV Shows</v>
      </c>
      <c r="R2915" s="5" t="str">
        <f t="shared" si="137"/>
        <v>2019</v>
      </c>
    </row>
    <row r="2916" spans="1:18" x14ac:dyDescent="0.25">
      <c r="A2916" s="4">
        <v>2914</v>
      </c>
      <c r="B2916" t="s">
        <v>8337</v>
      </c>
      <c r="C2916" t="s">
        <v>22756</v>
      </c>
      <c r="D2916" t="s">
        <v>8338</v>
      </c>
      <c r="E2916" t="s">
        <v>3290</v>
      </c>
      <c r="F2916" t="s">
        <v>1143</v>
      </c>
      <c r="G2916" s="1">
        <v>43558</v>
      </c>
      <c r="H2916">
        <v>2019</v>
      </c>
      <c r="I2916" t="s">
        <v>23</v>
      </c>
      <c r="J2916">
        <v>59</v>
      </c>
      <c r="K2916" t="s">
        <v>733</v>
      </c>
      <c r="L2916" t="s">
        <v>733</v>
      </c>
      <c r="M2916">
        <v>0</v>
      </c>
      <c r="N2916">
        <v>0</v>
      </c>
      <c r="O2916" t="str">
        <f t="shared" si="135"/>
        <v/>
      </c>
      <c r="P2916" t="str">
        <f t="shared" si="136"/>
        <v>40 - 60 минут</v>
      </c>
      <c r="Q2916" t="str">
        <f>VLOOKUP(L2916,[1]Лист1!$A:$B,2,0)</f>
        <v>Stand-Up</v>
      </c>
      <c r="R2916" s="5" t="str">
        <f t="shared" si="137"/>
        <v>2019</v>
      </c>
    </row>
    <row r="2917" spans="1:18" x14ac:dyDescent="0.25">
      <c r="A2917" s="4">
        <v>2915</v>
      </c>
      <c r="B2917" t="s">
        <v>8339</v>
      </c>
      <c r="C2917" t="s">
        <v>22756</v>
      </c>
      <c r="D2917" t="s">
        <v>8340</v>
      </c>
      <c r="E2917" t="s">
        <v>8341</v>
      </c>
      <c r="F2917" t="s">
        <v>1751</v>
      </c>
      <c r="G2917" s="1">
        <v>43558</v>
      </c>
      <c r="H2917">
        <v>2018</v>
      </c>
      <c r="I2917" t="s">
        <v>23</v>
      </c>
      <c r="J2917">
        <v>126</v>
      </c>
      <c r="K2917" t="s">
        <v>911</v>
      </c>
      <c r="L2917" t="s">
        <v>151</v>
      </c>
      <c r="M2917" t="s">
        <v>49</v>
      </c>
      <c r="N2917">
        <v>0</v>
      </c>
      <c r="O2917" t="str">
        <f t="shared" si="135"/>
        <v/>
      </c>
      <c r="P2917" t="str">
        <f t="shared" si="136"/>
        <v>120 - 140 минут</v>
      </c>
      <c r="Q2917" t="str">
        <f>VLOOKUP(L2917,[1]Лист1!$A:$B,2,0)</f>
        <v>Horror</v>
      </c>
      <c r="R2917" s="5" t="str">
        <f t="shared" si="137"/>
        <v>2019</v>
      </c>
    </row>
    <row r="2918" spans="1:18" x14ac:dyDescent="0.25">
      <c r="A2918" s="4">
        <v>2916</v>
      </c>
      <c r="B2918" t="s">
        <v>8342</v>
      </c>
      <c r="C2918" t="s">
        <v>22756</v>
      </c>
      <c r="D2918" t="s">
        <v>8343</v>
      </c>
      <c r="E2918" t="s">
        <v>8344</v>
      </c>
      <c r="F2918" t="s">
        <v>67</v>
      </c>
      <c r="G2918" s="1">
        <v>43557</v>
      </c>
      <c r="H2918">
        <v>2019</v>
      </c>
      <c r="I2918" t="s">
        <v>54</v>
      </c>
      <c r="J2918">
        <v>120</v>
      </c>
      <c r="K2918" t="s">
        <v>454</v>
      </c>
      <c r="L2918" t="s">
        <v>62</v>
      </c>
      <c r="M2918" t="s">
        <v>63</v>
      </c>
      <c r="N2918" t="s">
        <v>49</v>
      </c>
      <c r="O2918" t="str">
        <f t="shared" si="135"/>
        <v/>
      </c>
      <c r="P2918" t="str">
        <f t="shared" si="136"/>
        <v>120 - 140 минут</v>
      </c>
      <c r="Q2918" t="str">
        <f>VLOOKUP(L2918,[1]Лист1!$A:$B,2,0)</f>
        <v>Comedies</v>
      </c>
      <c r="R2918" s="5" t="str">
        <f t="shared" si="137"/>
        <v>2019</v>
      </c>
    </row>
    <row r="2919" spans="1:18" x14ac:dyDescent="0.25">
      <c r="A2919" s="4">
        <v>2917</v>
      </c>
      <c r="B2919" t="s">
        <v>8345</v>
      </c>
      <c r="C2919" t="s">
        <v>22756</v>
      </c>
      <c r="D2919" t="s">
        <v>8346</v>
      </c>
      <c r="E2919" t="s">
        <v>8347</v>
      </c>
      <c r="F2919" t="s">
        <v>1979</v>
      </c>
      <c r="G2919" s="1">
        <v>43557</v>
      </c>
      <c r="H2919">
        <v>2015</v>
      </c>
      <c r="I2919" t="s">
        <v>23</v>
      </c>
      <c r="J2919">
        <v>76</v>
      </c>
      <c r="K2919" t="s">
        <v>75</v>
      </c>
      <c r="L2919" t="s">
        <v>47</v>
      </c>
      <c r="M2919" t="s">
        <v>49</v>
      </c>
      <c r="N2919">
        <v>0</v>
      </c>
      <c r="O2919" t="str">
        <f t="shared" si="135"/>
        <v/>
      </c>
      <c r="P2919" t="str">
        <f t="shared" si="136"/>
        <v>60 - 80 минут</v>
      </c>
      <c r="Q2919" t="str">
        <f>VLOOKUP(L2919,[1]Лист1!$A:$B,2,0)</f>
        <v>Dramas</v>
      </c>
      <c r="R2919" s="5" t="str">
        <f t="shared" si="137"/>
        <v>2019</v>
      </c>
    </row>
    <row r="2920" spans="1:18" x14ac:dyDescent="0.25">
      <c r="A2920" s="4">
        <v>2918</v>
      </c>
      <c r="B2920" t="s">
        <v>8348</v>
      </c>
      <c r="C2920" t="s">
        <v>22756</v>
      </c>
      <c r="D2920" t="s">
        <v>8349</v>
      </c>
      <c r="E2920" t="s">
        <v>4312</v>
      </c>
      <c r="F2920" t="s">
        <v>16</v>
      </c>
      <c r="G2920" s="1">
        <v>43557</v>
      </c>
      <c r="H2920">
        <v>2019</v>
      </c>
      <c r="I2920" t="s">
        <v>23</v>
      </c>
      <c r="J2920">
        <v>60</v>
      </c>
      <c r="K2920" t="s">
        <v>733</v>
      </c>
      <c r="L2920" t="s">
        <v>733</v>
      </c>
      <c r="M2920">
        <v>0</v>
      </c>
      <c r="N2920">
        <v>0</v>
      </c>
      <c r="O2920" t="str">
        <f t="shared" si="135"/>
        <v/>
      </c>
      <c r="P2920" t="str">
        <f t="shared" si="136"/>
        <v>60 - 80 минут</v>
      </c>
      <c r="Q2920" t="str">
        <f>VLOOKUP(L2920,[1]Лист1!$A:$B,2,0)</f>
        <v>Stand-Up</v>
      </c>
      <c r="R2920" s="5" t="str">
        <f t="shared" si="137"/>
        <v>2019</v>
      </c>
    </row>
    <row r="2921" spans="1:18" x14ac:dyDescent="0.25">
      <c r="A2921" s="4">
        <v>2919</v>
      </c>
      <c r="B2921" t="s">
        <v>8350</v>
      </c>
      <c r="C2921" t="s">
        <v>22756</v>
      </c>
      <c r="D2921" t="s">
        <v>8351</v>
      </c>
      <c r="E2921" t="s">
        <v>8352</v>
      </c>
      <c r="F2921" t="s">
        <v>241</v>
      </c>
      <c r="G2921" s="1">
        <v>43556</v>
      </c>
      <c r="H2921">
        <v>2016</v>
      </c>
      <c r="I2921" t="s">
        <v>54</v>
      </c>
      <c r="J2921">
        <v>103</v>
      </c>
      <c r="K2921" t="s">
        <v>8353</v>
      </c>
      <c r="L2921" t="s">
        <v>390</v>
      </c>
      <c r="M2921" t="s">
        <v>143</v>
      </c>
      <c r="N2921" t="s">
        <v>152</v>
      </c>
      <c r="O2921" t="str">
        <f t="shared" si="135"/>
        <v/>
      </c>
      <c r="P2921" t="str">
        <f t="shared" si="136"/>
        <v>100 - 120 минут</v>
      </c>
      <c r="Q2921" t="str">
        <f>VLOOKUP(L2921,[1]Лист1!$A:$B,2,0)</f>
        <v>International</v>
      </c>
      <c r="R2921" s="5" t="str">
        <f t="shared" si="137"/>
        <v>2019</v>
      </c>
    </row>
    <row r="2922" spans="1:18" x14ac:dyDescent="0.25">
      <c r="A2922" s="4">
        <v>2920</v>
      </c>
      <c r="B2922" t="s">
        <v>8354</v>
      </c>
      <c r="C2922" t="s">
        <v>22756</v>
      </c>
      <c r="D2922" t="s">
        <v>8355</v>
      </c>
      <c r="E2922" t="s">
        <v>8356</v>
      </c>
      <c r="F2922" t="s">
        <v>86</v>
      </c>
      <c r="G2922" s="1">
        <v>43556</v>
      </c>
      <c r="H2922">
        <v>2018</v>
      </c>
      <c r="I2922" t="s">
        <v>23</v>
      </c>
      <c r="J2922">
        <v>124</v>
      </c>
      <c r="K2922" t="s">
        <v>46</v>
      </c>
      <c r="L2922" t="s">
        <v>47</v>
      </c>
      <c r="M2922" t="s">
        <v>48</v>
      </c>
      <c r="N2922" t="s">
        <v>49</v>
      </c>
      <c r="O2922" t="str">
        <f t="shared" si="135"/>
        <v/>
      </c>
      <c r="P2922" t="str">
        <f t="shared" si="136"/>
        <v>120 - 140 минут</v>
      </c>
      <c r="Q2922" t="str">
        <f>VLOOKUP(L2922,[1]Лист1!$A:$B,2,0)</f>
        <v>Dramas</v>
      </c>
      <c r="R2922" s="5" t="str">
        <f t="shared" si="137"/>
        <v>2019</v>
      </c>
    </row>
    <row r="2923" spans="1:18" x14ac:dyDescent="0.25">
      <c r="A2923" s="4">
        <v>2921</v>
      </c>
      <c r="B2923" t="s">
        <v>8357</v>
      </c>
      <c r="C2923" t="s">
        <v>22756</v>
      </c>
      <c r="D2923" t="s">
        <v>8358</v>
      </c>
      <c r="E2923" t="s">
        <v>8359</v>
      </c>
      <c r="F2923" t="s">
        <v>16</v>
      </c>
      <c r="G2923" s="1">
        <v>43556</v>
      </c>
      <c r="H2923">
        <v>2017</v>
      </c>
      <c r="I2923" t="s">
        <v>23</v>
      </c>
      <c r="J2923">
        <v>91</v>
      </c>
      <c r="K2923" t="s">
        <v>62</v>
      </c>
      <c r="L2923" t="s">
        <v>62</v>
      </c>
      <c r="M2923">
        <v>0</v>
      </c>
      <c r="N2923">
        <v>0</v>
      </c>
      <c r="O2923" t="str">
        <f t="shared" si="135"/>
        <v/>
      </c>
      <c r="P2923" t="str">
        <f t="shared" si="136"/>
        <v>80 - 100 минут</v>
      </c>
      <c r="Q2923" t="str">
        <f>VLOOKUP(L2923,[1]Лист1!$A:$B,2,0)</f>
        <v>Comedies</v>
      </c>
      <c r="R2923" s="5" t="str">
        <f t="shared" si="137"/>
        <v>2019</v>
      </c>
    </row>
    <row r="2924" spans="1:18" x14ac:dyDescent="0.25">
      <c r="A2924" s="4">
        <v>2922</v>
      </c>
      <c r="B2924" t="s">
        <v>8360</v>
      </c>
      <c r="C2924" t="s">
        <v>22756</v>
      </c>
      <c r="D2924" t="s">
        <v>8361</v>
      </c>
      <c r="E2924" t="s">
        <v>8362</v>
      </c>
      <c r="F2924" t="s">
        <v>16</v>
      </c>
      <c r="G2924" s="1">
        <v>43555</v>
      </c>
      <c r="H2924">
        <v>2019</v>
      </c>
      <c r="I2924" t="s">
        <v>54</v>
      </c>
      <c r="J2924">
        <v>88</v>
      </c>
      <c r="K2924" t="s">
        <v>151</v>
      </c>
      <c r="L2924" t="s">
        <v>151</v>
      </c>
      <c r="M2924">
        <v>0</v>
      </c>
      <c r="N2924">
        <v>0</v>
      </c>
      <c r="O2924" t="str">
        <f t="shared" si="135"/>
        <v/>
      </c>
      <c r="P2924" t="str">
        <f t="shared" si="136"/>
        <v>80 - 100 минут</v>
      </c>
      <c r="Q2924" t="str">
        <f>VLOOKUP(L2924,[1]Лист1!$A:$B,2,0)</f>
        <v>Horror</v>
      </c>
      <c r="R2924" s="5" t="str">
        <f t="shared" si="137"/>
        <v>2019</v>
      </c>
    </row>
    <row r="2925" spans="1:18" x14ac:dyDescent="0.25">
      <c r="A2925" s="4">
        <v>2923</v>
      </c>
      <c r="B2925" t="s">
        <v>8363</v>
      </c>
      <c r="C2925" t="s">
        <v>22756</v>
      </c>
      <c r="D2925" t="s">
        <v>8364</v>
      </c>
      <c r="E2925" t="s">
        <v>8365</v>
      </c>
      <c r="F2925" t="s">
        <v>5482</v>
      </c>
      <c r="G2925" s="1">
        <v>43555</v>
      </c>
      <c r="H2925">
        <v>2018</v>
      </c>
      <c r="I2925" t="s">
        <v>54</v>
      </c>
      <c r="J2925">
        <v>81</v>
      </c>
      <c r="K2925" t="s">
        <v>46</v>
      </c>
      <c r="L2925" t="s">
        <v>47</v>
      </c>
      <c r="M2925" t="s">
        <v>48</v>
      </c>
      <c r="N2925" t="s">
        <v>49</v>
      </c>
      <c r="O2925" t="str">
        <f t="shared" si="135"/>
        <v/>
      </c>
      <c r="P2925" t="str">
        <f t="shared" si="136"/>
        <v>80 - 100 минут</v>
      </c>
      <c r="Q2925" t="str">
        <f>VLOOKUP(L2925,[1]Лист1!$A:$B,2,0)</f>
        <v>Dramas</v>
      </c>
      <c r="R2925" s="5" t="str">
        <f t="shared" si="137"/>
        <v>2019</v>
      </c>
    </row>
    <row r="2926" spans="1:18" x14ac:dyDescent="0.25">
      <c r="A2926" s="4">
        <v>2924</v>
      </c>
      <c r="B2926" t="s">
        <v>8366</v>
      </c>
      <c r="C2926" t="s">
        <v>22756</v>
      </c>
      <c r="D2926" t="s">
        <v>8367</v>
      </c>
      <c r="E2926" t="s">
        <v>8368</v>
      </c>
      <c r="F2926" t="s">
        <v>67</v>
      </c>
      <c r="G2926" s="1">
        <v>43553</v>
      </c>
      <c r="H2926">
        <v>2019</v>
      </c>
      <c r="I2926" t="s">
        <v>54</v>
      </c>
      <c r="J2926">
        <v>124</v>
      </c>
      <c r="K2926" t="s">
        <v>564</v>
      </c>
      <c r="L2926" t="s">
        <v>62</v>
      </c>
      <c r="M2926" t="s">
        <v>63</v>
      </c>
      <c r="N2926" t="s">
        <v>48</v>
      </c>
      <c r="O2926" t="str">
        <f t="shared" si="135"/>
        <v/>
      </c>
      <c r="P2926" t="str">
        <f t="shared" si="136"/>
        <v>120 - 140 минут</v>
      </c>
      <c r="Q2926" t="str">
        <f>VLOOKUP(L2926,[1]Лист1!$A:$B,2,0)</f>
        <v>Comedies</v>
      </c>
      <c r="R2926" s="5" t="str">
        <f t="shared" si="137"/>
        <v>2019</v>
      </c>
    </row>
    <row r="2927" spans="1:18" x14ac:dyDescent="0.25">
      <c r="A2927" s="4">
        <v>2925</v>
      </c>
      <c r="B2927" t="s">
        <v>8369</v>
      </c>
      <c r="C2927" t="s">
        <v>22756</v>
      </c>
      <c r="D2927" t="s">
        <v>8370</v>
      </c>
      <c r="E2927" t="s">
        <v>8371</v>
      </c>
      <c r="F2927" t="s">
        <v>1156</v>
      </c>
      <c r="G2927" s="1">
        <v>43553</v>
      </c>
      <c r="H2927">
        <v>2019</v>
      </c>
      <c r="I2927" t="s">
        <v>23</v>
      </c>
      <c r="J2927">
        <v>102</v>
      </c>
      <c r="K2927" t="s">
        <v>2619</v>
      </c>
      <c r="L2927" t="s">
        <v>47</v>
      </c>
      <c r="M2927" t="s">
        <v>49</v>
      </c>
      <c r="N2927" t="s">
        <v>442</v>
      </c>
      <c r="O2927" t="str">
        <f t="shared" si="135"/>
        <v/>
      </c>
      <c r="P2927" t="str">
        <f t="shared" si="136"/>
        <v>100 - 120 минут</v>
      </c>
      <c r="Q2927" t="str">
        <f>VLOOKUP(L2927,[1]Лист1!$A:$B,2,0)</f>
        <v>Dramas</v>
      </c>
      <c r="R2927" s="5" t="str">
        <f t="shared" si="137"/>
        <v>2019</v>
      </c>
    </row>
    <row r="2928" spans="1:18" x14ac:dyDescent="0.25">
      <c r="A2928" s="4">
        <v>2926</v>
      </c>
      <c r="B2928" t="s">
        <v>8372</v>
      </c>
      <c r="C2928" t="s">
        <v>22756</v>
      </c>
      <c r="D2928" t="s">
        <v>8373</v>
      </c>
      <c r="E2928" t="s">
        <v>8374</v>
      </c>
      <c r="F2928" t="s">
        <v>16</v>
      </c>
      <c r="G2928" s="1">
        <v>43553</v>
      </c>
      <c r="H2928">
        <v>2019</v>
      </c>
      <c r="I2928" t="s">
        <v>270</v>
      </c>
      <c r="J2928">
        <v>132</v>
      </c>
      <c r="K2928" t="s">
        <v>47</v>
      </c>
      <c r="L2928" t="s">
        <v>47</v>
      </c>
      <c r="M2928">
        <v>0</v>
      </c>
      <c r="N2928">
        <v>0</v>
      </c>
      <c r="O2928" t="str">
        <f t="shared" si="135"/>
        <v/>
      </c>
      <c r="P2928" t="str">
        <f t="shared" si="136"/>
        <v>120 - 140 минут</v>
      </c>
      <c r="Q2928" t="str">
        <f>VLOOKUP(L2928,[1]Лист1!$A:$B,2,0)</f>
        <v>Dramas</v>
      </c>
      <c r="R2928" s="5" t="str">
        <f t="shared" si="137"/>
        <v>2019</v>
      </c>
    </row>
    <row r="2929" spans="1:18" x14ac:dyDescent="0.25">
      <c r="A2929" s="4">
        <v>2927</v>
      </c>
      <c r="B2929" t="s">
        <v>8375</v>
      </c>
      <c r="C2929" t="s">
        <v>22756</v>
      </c>
      <c r="D2929" t="s">
        <v>8376</v>
      </c>
      <c r="E2929" t="s">
        <v>8377</v>
      </c>
      <c r="F2929" t="s">
        <v>16</v>
      </c>
      <c r="G2929" s="1">
        <v>43553</v>
      </c>
      <c r="H2929">
        <v>2019</v>
      </c>
      <c r="I2929" t="s">
        <v>23</v>
      </c>
      <c r="J2929">
        <v>87</v>
      </c>
      <c r="K2929" t="s">
        <v>18</v>
      </c>
      <c r="L2929" t="s">
        <v>18</v>
      </c>
      <c r="M2929">
        <v>0</v>
      </c>
      <c r="N2929">
        <v>0</v>
      </c>
      <c r="O2929" t="str">
        <f t="shared" si="135"/>
        <v/>
      </c>
      <c r="P2929" t="str">
        <f t="shared" si="136"/>
        <v>80 - 100 минут</v>
      </c>
      <c r="Q2929" t="str">
        <f>VLOOKUP(L2929,[1]Лист1!$A:$B,2,0)</f>
        <v>Documentaries</v>
      </c>
      <c r="R2929" s="5" t="str">
        <f t="shared" si="137"/>
        <v>2019</v>
      </c>
    </row>
    <row r="2930" spans="1:18" x14ac:dyDescent="0.25">
      <c r="A2930" s="4">
        <v>2928</v>
      </c>
      <c r="B2930" t="s">
        <v>8378</v>
      </c>
      <c r="C2930" t="s">
        <v>22756</v>
      </c>
      <c r="D2930" t="s">
        <v>8379</v>
      </c>
      <c r="E2930" t="s">
        <v>8380</v>
      </c>
      <c r="F2930" t="s">
        <v>1751</v>
      </c>
      <c r="G2930" s="1">
        <v>43551</v>
      </c>
      <c r="H2930">
        <v>2017</v>
      </c>
      <c r="I2930" t="s">
        <v>23</v>
      </c>
      <c r="J2930">
        <v>75</v>
      </c>
      <c r="K2930" t="s">
        <v>911</v>
      </c>
      <c r="L2930" t="s">
        <v>151</v>
      </c>
      <c r="M2930" t="s">
        <v>49</v>
      </c>
      <c r="N2930">
        <v>0</v>
      </c>
      <c r="O2930" t="str">
        <f t="shared" si="135"/>
        <v/>
      </c>
      <c r="P2930" t="str">
        <f t="shared" si="136"/>
        <v>60 - 80 минут</v>
      </c>
      <c r="Q2930" t="str">
        <f>VLOOKUP(L2930,[1]Лист1!$A:$B,2,0)</f>
        <v>Horror</v>
      </c>
      <c r="R2930" s="5" t="str">
        <f t="shared" si="137"/>
        <v>2019</v>
      </c>
    </row>
    <row r="2931" spans="1:18" x14ac:dyDescent="0.25">
      <c r="A2931" s="4">
        <v>2929</v>
      </c>
      <c r="B2931" t="s">
        <v>8381</v>
      </c>
      <c r="C2931" t="s">
        <v>22756</v>
      </c>
      <c r="D2931" t="s">
        <v>8382</v>
      </c>
      <c r="E2931" t="s">
        <v>3787</v>
      </c>
      <c r="F2931" t="s">
        <v>1751</v>
      </c>
      <c r="G2931" s="1">
        <v>43551</v>
      </c>
      <c r="H2931">
        <v>2008</v>
      </c>
      <c r="I2931" t="s">
        <v>39</v>
      </c>
      <c r="J2931">
        <v>126</v>
      </c>
      <c r="K2931" t="s">
        <v>463</v>
      </c>
      <c r="L2931" t="s">
        <v>47</v>
      </c>
      <c r="M2931" t="s">
        <v>49</v>
      </c>
      <c r="N2931" t="s">
        <v>143</v>
      </c>
      <c r="O2931" t="str">
        <f t="shared" si="135"/>
        <v/>
      </c>
      <c r="P2931" t="str">
        <f t="shared" si="136"/>
        <v>120 - 140 минут</v>
      </c>
      <c r="Q2931" t="str">
        <f>VLOOKUP(L2931,[1]Лист1!$A:$B,2,0)</f>
        <v>Dramas</v>
      </c>
      <c r="R2931" s="5" t="str">
        <f t="shared" si="137"/>
        <v>2019</v>
      </c>
    </row>
    <row r="2932" spans="1:18" x14ac:dyDescent="0.25">
      <c r="A2932" s="4">
        <v>2930</v>
      </c>
      <c r="B2932" t="s">
        <v>8383</v>
      </c>
      <c r="C2932" t="s">
        <v>22756</v>
      </c>
      <c r="D2932" t="s">
        <v>8384</v>
      </c>
      <c r="E2932" t="s">
        <v>6174</v>
      </c>
      <c r="F2932" t="s">
        <v>16</v>
      </c>
      <c r="G2932" s="1">
        <v>43550</v>
      </c>
      <c r="H2932">
        <v>2019</v>
      </c>
      <c r="I2932" t="s">
        <v>39</v>
      </c>
      <c r="J2932">
        <v>61</v>
      </c>
      <c r="K2932" t="s">
        <v>733</v>
      </c>
      <c r="L2932" t="s">
        <v>733</v>
      </c>
      <c r="M2932">
        <v>0</v>
      </c>
      <c r="N2932">
        <v>0</v>
      </c>
      <c r="O2932" t="str">
        <f t="shared" si="135"/>
        <v/>
      </c>
      <c r="P2932" t="str">
        <f t="shared" si="136"/>
        <v>60 - 80 минут</v>
      </c>
      <c r="Q2932" t="str">
        <f>VLOOKUP(L2932,[1]Лист1!$A:$B,2,0)</f>
        <v>Stand-Up</v>
      </c>
      <c r="R2932" s="5" t="str">
        <f t="shared" si="137"/>
        <v>2019</v>
      </c>
    </row>
    <row r="2933" spans="1:18" x14ac:dyDescent="0.25">
      <c r="A2933" s="4">
        <v>2931</v>
      </c>
      <c r="B2933" t="s">
        <v>8385</v>
      </c>
      <c r="C2933" t="s">
        <v>22756</v>
      </c>
      <c r="D2933" t="s">
        <v>8386</v>
      </c>
      <c r="E2933" t="s">
        <v>8387</v>
      </c>
      <c r="F2933" t="s">
        <v>67</v>
      </c>
      <c r="G2933" s="1">
        <v>43549</v>
      </c>
      <c r="H2933">
        <v>2018</v>
      </c>
      <c r="I2933" t="s">
        <v>54</v>
      </c>
      <c r="J2933">
        <v>126</v>
      </c>
      <c r="K2933" t="s">
        <v>385</v>
      </c>
      <c r="L2933" t="s">
        <v>237</v>
      </c>
      <c r="M2933" t="s">
        <v>42</v>
      </c>
      <c r="N2933" t="s">
        <v>63</v>
      </c>
      <c r="O2933" t="str">
        <f t="shared" si="135"/>
        <v/>
      </c>
      <c r="P2933" t="str">
        <f t="shared" si="136"/>
        <v>120 - 140 минут</v>
      </c>
      <c r="Q2933" t="str">
        <f>VLOOKUP(L2933,[1]Лист1!$A:$B,2,0)</f>
        <v>Action &amp; Adventure</v>
      </c>
      <c r="R2933" s="5" t="str">
        <f t="shared" si="137"/>
        <v>2019</v>
      </c>
    </row>
    <row r="2934" spans="1:18" x14ac:dyDescent="0.25">
      <c r="A2934" s="4">
        <v>2932</v>
      </c>
      <c r="B2934" t="s">
        <v>8388</v>
      </c>
      <c r="C2934" t="s">
        <v>22756</v>
      </c>
      <c r="D2934" t="s">
        <v>8389</v>
      </c>
      <c r="E2934" t="s">
        <v>8390</v>
      </c>
      <c r="F2934" t="s">
        <v>400</v>
      </c>
      <c r="G2934" s="1">
        <v>43548</v>
      </c>
      <c r="H2934">
        <v>2018</v>
      </c>
      <c r="I2934" t="s">
        <v>23</v>
      </c>
      <c r="J2934">
        <v>108</v>
      </c>
      <c r="K2934" t="s">
        <v>849</v>
      </c>
      <c r="L2934" t="s">
        <v>237</v>
      </c>
      <c r="M2934" t="s">
        <v>42</v>
      </c>
      <c r="N2934" t="s">
        <v>49</v>
      </c>
      <c r="O2934" t="str">
        <f t="shared" si="135"/>
        <v/>
      </c>
      <c r="P2934" t="str">
        <f t="shared" si="136"/>
        <v>100 - 120 минут</v>
      </c>
      <c r="Q2934" t="str">
        <f>VLOOKUP(L2934,[1]Лист1!$A:$B,2,0)</f>
        <v>Action &amp; Adventure</v>
      </c>
      <c r="R2934" s="5" t="str">
        <f t="shared" si="137"/>
        <v>2019</v>
      </c>
    </row>
    <row r="2935" spans="1:18" x14ac:dyDescent="0.25">
      <c r="A2935" s="4">
        <v>2933</v>
      </c>
      <c r="B2935" t="s">
        <v>8391</v>
      </c>
      <c r="C2935" t="s">
        <v>22756</v>
      </c>
      <c r="D2935" t="s">
        <v>8392</v>
      </c>
      <c r="E2935" t="s">
        <v>8393</v>
      </c>
      <c r="F2935" t="s">
        <v>1720</v>
      </c>
      <c r="G2935" s="1">
        <v>43547</v>
      </c>
      <c r="H2935">
        <v>2017</v>
      </c>
      <c r="I2935" t="s">
        <v>23</v>
      </c>
      <c r="J2935">
        <v>100</v>
      </c>
      <c r="K2935" t="s">
        <v>849</v>
      </c>
      <c r="L2935" t="s">
        <v>237</v>
      </c>
      <c r="M2935" t="s">
        <v>42</v>
      </c>
      <c r="N2935" t="s">
        <v>49</v>
      </c>
      <c r="O2935" t="str">
        <f t="shared" si="135"/>
        <v/>
      </c>
      <c r="P2935" t="str">
        <f t="shared" si="136"/>
        <v>100 - 120 минут</v>
      </c>
      <c r="Q2935" t="str">
        <f>VLOOKUP(L2935,[1]Лист1!$A:$B,2,0)</f>
        <v>Action &amp; Adventure</v>
      </c>
      <c r="R2935" s="5" t="str">
        <f t="shared" si="137"/>
        <v>2019</v>
      </c>
    </row>
    <row r="2936" spans="1:18" x14ac:dyDescent="0.25">
      <c r="A2936" s="4">
        <v>2934</v>
      </c>
      <c r="B2936" t="s">
        <v>8394</v>
      </c>
      <c r="C2936" t="s">
        <v>22756</v>
      </c>
      <c r="D2936" t="s">
        <v>8395</v>
      </c>
      <c r="E2936" t="s">
        <v>2875</v>
      </c>
      <c r="F2936" t="s">
        <v>400</v>
      </c>
      <c r="G2936" s="1">
        <v>43546</v>
      </c>
      <c r="H2936">
        <v>2018</v>
      </c>
      <c r="I2936" t="s">
        <v>23</v>
      </c>
      <c r="J2936">
        <v>129</v>
      </c>
      <c r="K2936" t="s">
        <v>2845</v>
      </c>
      <c r="L2936" t="s">
        <v>47</v>
      </c>
      <c r="M2936" t="s">
        <v>49</v>
      </c>
      <c r="N2936" t="s">
        <v>152</v>
      </c>
      <c r="O2936" t="str">
        <f t="shared" si="135"/>
        <v/>
      </c>
      <c r="P2936" t="str">
        <f t="shared" si="136"/>
        <v>120 - 140 минут</v>
      </c>
      <c r="Q2936" t="str">
        <f>VLOOKUP(L2936,[1]Лист1!$A:$B,2,0)</f>
        <v>Dramas</v>
      </c>
      <c r="R2936" s="5" t="str">
        <f t="shared" si="137"/>
        <v>2019</v>
      </c>
    </row>
    <row r="2937" spans="1:18" x14ac:dyDescent="0.25">
      <c r="A2937" s="4">
        <v>2935</v>
      </c>
      <c r="B2937" t="s">
        <v>8396</v>
      </c>
      <c r="C2937" t="s">
        <v>22756</v>
      </c>
      <c r="D2937" t="s">
        <v>8397</v>
      </c>
      <c r="E2937" t="s">
        <v>8398</v>
      </c>
      <c r="F2937" t="s">
        <v>16</v>
      </c>
      <c r="G2937" s="1">
        <v>43546</v>
      </c>
      <c r="H2937">
        <v>2019</v>
      </c>
      <c r="I2937" t="s">
        <v>23</v>
      </c>
      <c r="J2937">
        <v>71</v>
      </c>
      <c r="K2937" t="s">
        <v>277</v>
      </c>
      <c r="L2937" t="s">
        <v>18</v>
      </c>
      <c r="M2937" t="s">
        <v>70</v>
      </c>
      <c r="N2937">
        <v>0</v>
      </c>
      <c r="O2937" t="str">
        <f t="shared" si="135"/>
        <v/>
      </c>
      <c r="P2937" t="str">
        <f t="shared" si="136"/>
        <v>60 - 80 минут</v>
      </c>
      <c r="Q2937" t="str">
        <f>VLOOKUP(L2937,[1]Лист1!$A:$B,2,0)</f>
        <v>Documentaries</v>
      </c>
      <c r="R2937" s="5" t="str">
        <f t="shared" si="137"/>
        <v>2019</v>
      </c>
    </row>
    <row r="2938" spans="1:18" x14ac:dyDescent="0.25">
      <c r="A2938" s="4">
        <v>2936</v>
      </c>
      <c r="B2938" t="s">
        <v>8399</v>
      </c>
      <c r="C2938" t="s">
        <v>22756</v>
      </c>
      <c r="D2938" t="s">
        <v>8400</v>
      </c>
      <c r="E2938" t="s">
        <v>3855</v>
      </c>
      <c r="F2938" t="s">
        <v>16</v>
      </c>
      <c r="G2938" s="1">
        <v>43546</v>
      </c>
      <c r="H2938">
        <v>2019</v>
      </c>
      <c r="I2938" t="s">
        <v>23</v>
      </c>
      <c r="J2938">
        <v>108</v>
      </c>
      <c r="K2938" t="s">
        <v>3449</v>
      </c>
      <c r="L2938" t="s">
        <v>62</v>
      </c>
      <c r="M2938" t="s">
        <v>63</v>
      </c>
      <c r="N2938" t="s">
        <v>70</v>
      </c>
      <c r="O2938" t="str">
        <f t="shared" si="135"/>
        <v/>
      </c>
      <c r="P2938" t="str">
        <f t="shared" si="136"/>
        <v>100 - 120 минут</v>
      </c>
      <c r="Q2938" t="str">
        <f>VLOOKUP(L2938,[1]Лист1!$A:$B,2,0)</f>
        <v>Comedies</v>
      </c>
      <c r="R2938" s="5" t="str">
        <f t="shared" si="137"/>
        <v>2019</v>
      </c>
    </row>
    <row r="2939" spans="1:18" x14ac:dyDescent="0.25">
      <c r="A2939" s="4">
        <v>2937</v>
      </c>
      <c r="B2939" t="s">
        <v>8401</v>
      </c>
      <c r="C2939" t="s">
        <v>22756</v>
      </c>
      <c r="D2939" t="s">
        <v>8402</v>
      </c>
      <c r="E2939" t="s">
        <v>8403</v>
      </c>
      <c r="F2939" t="s">
        <v>574</v>
      </c>
      <c r="G2939" s="1">
        <v>43545</v>
      </c>
      <c r="H2939">
        <v>2014</v>
      </c>
      <c r="I2939" t="s">
        <v>54</v>
      </c>
      <c r="J2939">
        <v>105</v>
      </c>
      <c r="K2939" t="s">
        <v>849</v>
      </c>
      <c r="L2939" t="s">
        <v>237</v>
      </c>
      <c r="M2939" t="s">
        <v>42</v>
      </c>
      <c r="N2939" t="s">
        <v>49</v>
      </c>
      <c r="O2939" t="str">
        <f t="shared" si="135"/>
        <v/>
      </c>
      <c r="P2939" t="str">
        <f t="shared" si="136"/>
        <v>100 - 120 минут</v>
      </c>
      <c r="Q2939" t="str">
        <f>VLOOKUP(L2939,[1]Лист1!$A:$B,2,0)</f>
        <v>Action &amp; Adventure</v>
      </c>
      <c r="R2939" s="5" t="str">
        <f t="shared" si="137"/>
        <v>2019</v>
      </c>
    </row>
    <row r="2940" spans="1:18" x14ac:dyDescent="0.25">
      <c r="A2940" s="4">
        <v>2938</v>
      </c>
      <c r="B2940" t="s">
        <v>8404</v>
      </c>
      <c r="C2940" t="s">
        <v>22756</v>
      </c>
      <c r="D2940" t="s">
        <v>8405</v>
      </c>
      <c r="E2940" t="s">
        <v>8406</v>
      </c>
      <c r="F2940" t="s">
        <v>574</v>
      </c>
      <c r="G2940" s="1">
        <v>43545</v>
      </c>
      <c r="H2940">
        <v>2016</v>
      </c>
      <c r="I2940" t="s">
        <v>54</v>
      </c>
      <c r="J2940">
        <v>115</v>
      </c>
      <c r="K2940" t="s">
        <v>849</v>
      </c>
      <c r="L2940" t="s">
        <v>237</v>
      </c>
      <c r="M2940" t="s">
        <v>42</v>
      </c>
      <c r="N2940" t="s">
        <v>49</v>
      </c>
      <c r="O2940" t="str">
        <f t="shared" si="135"/>
        <v/>
      </c>
      <c r="P2940" t="str">
        <f t="shared" si="136"/>
        <v>100 - 120 минут</v>
      </c>
      <c r="Q2940" t="str">
        <f>VLOOKUP(L2940,[1]Лист1!$A:$B,2,0)</f>
        <v>Action &amp; Adventure</v>
      </c>
      <c r="R2940" s="5" t="str">
        <f t="shared" si="137"/>
        <v>2019</v>
      </c>
    </row>
    <row r="2941" spans="1:18" x14ac:dyDescent="0.25">
      <c r="A2941" s="4">
        <v>2939</v>
      </c>
      <c r="B2941" t="s">
        <v>8407</v>
      </c>
      <c r="C2941" t="s">
        <v>22756</v>
      </c>
      <c r="D2941" t="s">
        <v>8408</v>
      </c>
      <c r="E2941" t="s">
        <v>4141</v>
      </c>
      <c r="F2941" t="s">
        <v>574</v>
      </c>
      <c r="G2941" s="1">
        <v>43545</v>
      </c>
      <c r="H2941">
        <v>2016</v>
      </c>
      <c r="I2941" t="s">
        <v>23</v>
      </c>
      <c r="J2941">
        <v>118</v>
      </c>
      <c r="K2941" t="s">
        <v>454</v>
      </c>
      <c r="L2941" t="s">
        <v>62</v>
      </c>
      <c r="M2941" t="s">
        <v>63</v>
      </c>
      <c r="N2941" t="s">
        <v>49</v>
      </c>
      <c r="O2941" t="str">
        <f t="shared" si="135"/>
        <v/>
      </c>
      <c r="P2941" t="str">
        <f t="shared" si="136"/>
        <v>100 - 120 минут</v>
      </c>
      <c r="Q2941" t="str">
        <f>VLOOKUP(L2941,[1]Лист1!$A:$B,2,0)</f>
        <v>Comedies</v>
      </c>
      <c r="R2941" s="5" t="str">
        <f t="shared" si="137"/>
        <v>2019</v>
      </c>
    </row>
    <row r="2942" spans="1:18" x14ac:dyDescent="0.25">
      <c r="A2942" s="4">
        <v>2940</v>
      </c>
      <c r="B2942" t="s">
        <v>8409</v>
      </c>
      <c r="C2942" t="s">
        <v>22756</v>
      </c>
      <c r="D2942" t="s">
        <v>8410</v>
      </c>
      <c r="E2942" t="s">
        <v>8411</v>
      </c>
      <c r="F2942" t="s">
        <v>574</v>
      </c>
      <c r="G2942" s="1">
        <v>43545</v>
      </c>
      <c r="H2942">
        <v>2016</v>
      </c>
      <c r="I2942" t="s">
        <v>23</v>
      </c>
      <c r="J2942">
        <v>130</v>
      </c>
      <c r="K2942" t="s">
        <v>463</v>
      </c>
      <c r="L2942" t="s">
        <v>47</v>
      </c>
      <c r="M2942" t="s">
        <v>49</v>
      </c>
      <c r="N2942" t="s">
        <v>143</v>
      </c>
      <c r="O2942" t="str">
        <f t="shared" si="135"/>
        <v/>
      </c>
      <c r="P2942" t="str">
        <f t="shared" si="136"/>
        <v>120 - 140 минут</v>
      </c>
      <c r="Q2942" t="str">
        <f>VLOOKUP(L2942,[1]Лист1!$A:$B,2,0)</f>
        <v>Dramas</v>
      </c>
      <c r="R2942" s="5" t="str">
        <f t="shared" si="137"/>
        <v>2019</v>
      </c>
    </row>
    <row r="2943" spans="1:18" x14ac:dyDescent="0.25">
      <c r="A2943" s="4">
        <v>2941</v>
      </c>
      <c r="B2943" t="s">
        <v>8412</v>
      </c>
      <c r="C2943" t="s">
        <v>22756</v>
      </c>
      <c r="D2943" t="s">
        <v>8413</v>
      </c>
      <c r="E2943" t="s">
        <v>4089</v>
      </c>
      <c r="F2943" t="s">
        <v>574</v>
      </c>
      <c r="G2943" s="1">
        <v>43545</v>
      </c>
      <c r="H2943">
        <v>2016</v>
      </c>
      <c r="I2943" t="s">
        <v>39</v>
      </c>
      <c r="J2943">
        <v>115</v>
      </c>
      <c r="K2943" t="s">
        <v>1910</v>
      </c>
      <c r="L2943" t="s">
        <v>390</v>
      </c>
      <c r="M2943" t="s">
        <v>143</v>
      </c>
      <c r="N2943">
        <v>0</v>
      </c>
      <c r="O2943" t="str">
        <f t="shared" si="135"/>
        <v/>
      </c>
      <c r="P2943" t="str">
        <f t="shared" si="136"/>
        <v>100 - 120 минут</v>
      </c>
      <c r="Q2943" t="str">
        <f>VLOOKUP(L2943,[1]Лист1!$A:$B,2,0)</f>
        <v>International</v>
      </c>
      <c r="R2943" s="5" t="str">
        <f t="shared" si="137"/>
        <v>2019</v>
      </c>
    </row>
    <row r="2944" spans="1:18" x14ac:dyDescent="0.25">
      <c r="A2944" s="4">
        <v>2942</v>
      </c>
      <c r="B2944" t="s">
        <v>8414</v>
      </c>
      <c r="C2944" t="s">
        <v>22756</v>
      </c>
      <c r="D2944" t="s">
        <v>8415</v>
      </c>
      <c r="E2944" t="s">
        <v>3555</v>
      </c>
      <c r="F2944" t="s">
        <v>3556</v>
      </c>
      <c r="G2944" s="1">
        <v>43544</v>
      </c>
      <c r="H2944">
        <v>2019</v>
      </c>
      <c r="I2944" t="s">
        <v>23</v>
      </c>
      <c r="J2944">
        <v>69</v>
      </c>
      <c r="K2944" t="s">
        <v>1085</v>
      </c>
      <c r="L2944" t="s">
        <v>18</v>
      </c>
      <c r="M2944" t="s">
        <v>49</v>
      </c>
      <c r="N2944" t="s">
        <v>442</v>
      </c>
      <c r="O2944" t="str">
        <f t="shared" si="135"/>
        <v/>
      </c>
      <c r="P2944" t="str">
        <f t="shared" si="136"/>
        <v>60 - 80 минут</v>
      </c>
      <c r="Q2944" t="str">
        <f>VLOOKUP(L2944,[1]Лист1!$A:$B,2,0)</f>
        <v>Documentaries</v>
      </c>
      <c r="R2944" s="5" t="str">
        <f t="shared" si="137"/>
        <v>2019</v>
      </c>
    </row>
    <row r="2945" spans="1:18" x14ac:dyDescent="0.25">
      <c r="A2945" s="4">
        <v>2943</v>
      </c>
      <c r="B2945" t="s">
        <v>8416</v>
      </c>
      <c r="C2945" t="s">
        <v>22756</v>
      </c>
      <c r="D2945" t="s">
        <v>8417</v>
      </c>
      <c r="E2945" t="s">
        <v>8418</v>
      </c>
      <c r="F2945" t="s">
        <v>67</v>
      </c>
      <c r="G2945" s="1">
        <v>43544</v>
      </c>
      <c r="H2945">
        <v>2018</v>
      </c>
      <c r="I2945" t="s">
        <v>39</v>
      </c>
      <c r="J2945">
        <v>97</v>
      </c>
      <c r="K2945" t="s">
        <v>46</v>
      </c>
      <c r="L2945" t="s">
        <v>47</v>
      </c>
      <c r="M2945" t="s">
        <v>48</v>
      </c>
      <c r="N2945" t="s">
        <v>49</v>
      </c>
      <c r="O2945" t="str">
        <f t="shared" si="135"/>
        <v/>
      </c>
      <c r="P2945" t="str">
        <f t="shared" si="136"/>
        <v>80 - 100 минут</v>
      </c>
      <c r="Q2945" t="str">
        <f>VLOOKUP(L2945,[1]Лист1!$A:$B,2,0)</f>
        <v>Dramas</v>
      </c>
      <c r="R2945" s="5" t="str">
        <f t="shared" si="137"/>
        <v>2019</v>
      </c>
    </row>
    <row r="2946" spans="1:18" x14ac:dyDescent="0.25">
      <c r="A2946" s="4">
        <v>2944</v>
      </c>
      <c r="B2946" t="s">
        <v>8419</v>
      </c>
      <c r="C2946" t="s">
        <v>22756</v>
      </c>
      <c r="D2946" t="s">
        <v>8420</v>
      </c>
      <c r="E2946" t="s">
        <v>8421</v>
      </c>
      <c r="F2946" t="s">
        <v>16</v>
      </c>
      <c r="G2946" s="1">
        <v>43543</v>
      </c>
      <c r="H2946">
        <v>2019</v>
      </c>
      <c r="I2946" t="s">
        <v>23</v>
      </c>
      <c r="J2946">
        <v>61</v>
      </c>
      <c r="K2946" t="s">
        <v>733</v>
      </c>
      <c r="L2946" t="s">
        <v>733</v>
      </c>
      <c r="M2946">
        <v>0</v>
      </c>
      <c r="N2946">
        <v>0</v>
      </c>
      <c r="O2946" t="str">
        <f t="shared" si="135"/>
        <v/>
      </c>
      <c r="P2946" t="str">
        <f t="shared" si="136"/>
        <v>60 - 80 минут</v>
      </c>
      <c r="Q2946" t="str">
        <f>VLOOKUP(L2946,[1]Лист1!$A:$B,2,0)</f>
        <v>Stand-Up</v>
      </c>
      <c r="R2946" s="5" t="str">
        <f t="shared" si="137"/>
        <v>2019</v>
      </c>
    </row>
    <row r="2947" spans="1:18" x14ac:dyDescent="0.25">
      <c r="A2947" s="4">
        <v>2945</v>
      </c>
      <c r="B2947" t="s">
        <v>8422</v>
      </c>
      <c r="C2947" t="s">
        <v>22756</v>
      </c>
      <c r="D2947" t="s">
        <v>8423</v>
      </c>
      <c r="E2947" t="s">
        <v>8424</v>
      </c>
      <c r="F2947" t="s">
        <v>16</v>
      </c>
      <c r="G2947" s="1">
        <v>43541</v>
      </c>
      <c r="H2947">
        <v>2014</v>
      </c>
      <c r="I2947" t="s">
        <v>17</v>
      </c>
      <c r="J2947">
        <v>92</v>
      </c>
      <c r="K2947" t="s">
        <v>564</v>
      </c>
      <c r="L2947" t="s">
        <v>62</v>
      </c>
      <c r="M2947" t="s">
        <v>63</v>
      </c>
      <c r="N2947" t="s">
        <v>48</v>
      </c>
      <c r="O2947" t="str">
        <f t="shared" ref="O2947:O3010" si="138">IF(C2947="Сериал",IF(J2947=1,"1 сезон",IF(AND(J2947&gt;=2,J2947&lt;=4),CONCATENATE(J2947," сезона"),IF(J2947=5,CONCATENATE(J2947," сезонов"),IF(J2947&gt;=6,"более 5 сезонов")))),"")</f>
        <v/>
      </c>
      <c r="P2947" t="str">
        <f t="shared" ref="P2947:P3010" si="139">IF(C2947="Фильм",IF(J2947&lt;40,"0 - 40 минут",IF(AND(J2947&gt;=40,J2947&lt;60),"40 - 60 минут",IF(AND(J2947&gt;=60,J2947&lt;80),"60 - 80 минут",IF(AND(J2947&gt;=80,J2947&lt;100),"80 - 100 минут",IF(AND(J2947&gt;=100,J2947&lt;120),"100 - 120 минут",IF(AND(J2947&gt;=120,J2947&lt;140),"120 - 140 минут",IF(J2947&gt;=140,"140 минут +",))))))),"")</f>
        <v>80 - 100 минут</v>
      </c>
      <c r="Q2947" t="str">
        <f>VLOOKUP(L2947,[1]Лист1!$A:$B,2,0)</f>
        <v>Comedies</v>
      </c>
      <c r="R2947" s="5" t="str">
        <f t="shared" ref="R2947:R3010" si="140">TEXT(G2947,"гггг")</f>
        <v>2019</v>
      </c>
    </row>
    <row r="2948" spans="1:18" x14ac:dyDescent="0.25">
      <c r="A2948" s="4">
        <v>2946</v>
      </c>
      <c r="B2948" t="s">
        <v>8425</v>
      </c>
      <c r="C2948" t="s">
        <v>22756</v>
      </c>
      <c r="D2948" t="s">
        <v>8426</v>
      </c>
      <c r="E2948" t="s">
        <v>8427</v>
      </c>
      <c r="F2948" t="s">
        <v>2402</v>
      </c>
      <c r="G2948" s="1">
        <v>43539</v>
      </c>
      <c r="H2948">
        <v>2018</v>
      </c>
      <c r="I2948" t="s">
        <v>23</v>
      </c>
      <c r="J2948">
        <v>108</v>
      </c>
      <c r="K2948" t="s">
        <v>454</v>
      </c>
      <c r="L2948" t="s">
        <v>62</v>
      </c>
      <c r="M2948" t="s">
        <v>63</v>
      </c>
      <c r="N2948" t="s">
        <v>49</v>
      </c>
      <c r="O2948" t="str">
        <f t="shared" si="138"/>
        <v/>
      </c>
      <c r="P2948" t="str">
        <f t="shared" si="139"/>
        <v>100 - 120 минут</v>
      </c>
      <c r="Q2948" t="str">
        <f>VLOOKUP(L2948,[1]Лист1!$A:$B,2,0)</f>
        <v>Comedies</v>
      </c>
      <c r="R2948" s="5" t="str">
        <f t="shared" si="140"/>
        <v>2019</v>
      </c>
    </row>
    <row r="2949" spans="1:18" x14ac:dyDescent="0.25">
      <c r="A2949" s="4">
        <v>2947</v>
      </c>
      <c r="B2949" t="s">
        <v>8428</v>
      </c>
      <c r="C2949" t="s">
        <v>22756</v>
      </c>
      <c r="D2949" t="s">
        <v>8429</v>
      </c>
      <c r="E2949" t="s">
        <v>8430</v>
      </c>
      <c r="F2949" t="s">
        <v>22</v>
      </c>
      <c r="G2949" s="1">
        <v>43539</v>
      </c>
      <c r="H2949">
        <v>2017</v>
      </c>
      <c r="I2949" t="s">
        <v>23</v>
      </c>
      <c r="J2949">
        <v>104</v>
      </c>
      <c r="K2949" t="s">
        <v>690</v>
      </c>
      <c r="L2949" t="s">
        <v>237</v>
      </c>
      <c r="M2949" t="s">
        <v>49</v>
      </c>
      <c r="N2949">
        <v>0</v>
      </c>
      <c r="O2949" t="str">
        <f t="shared" si="138"/>
        <v/>
      </c>
      <c r="P2949" t="str">
        <f t="shared" si="139"/>
        <v>100 - 120 минут</v>
      </c>
      <c r="Q2949" t="str">
        <f>VLOOKUP(L2949,[1]Лист1!$A:$B,2,0)</f>
        <v>Action &amp; Adventure</v>
      </c>
      <c r="R2949" s="5" t="str">
        <f t="shared" si="140"/>
        <v>2019</v>
      </c>
    </row>
    <row r="2950" spans="1:18" x14ac:dyDescent="0.25">
      <c r="A2950" s="4">
        <v>2948</v>
      </c>
      <c r="B2950" t="s">
        <v>8431</v>
      </c>
      <c r="C2950" t="s">
        <v>22756</v>
      </c>
      <c r="D2950" t="s">
        <v>8432</v>
      </c>
      <c r="E2950" t="s">
        <v>8143</v>
      </c>
      <c r="F2950" t="s">
        <v>737</v>
      </c>
      <c r="G2950" s="1">
        <v>43539</v>
      </c>
      <c r="H2950">
        <v>2019</v>
      </c>
      <c r="I2950" t="s">
        <v>23</v>
      </c>
      <c r="J2950">
        <v>65</v>
      </c>
      <c r="K2950" t="s">
        <v>733</v>
      </c>
      <c r="L2950" t="s">
        <v>733</v>
      </c>
      <c r="M2950">
        <v>0</v>
      </c>
      <c r="N2950">
        <v>0</v>
      </c>
      <c r="O2950" t="str">
        <f t="shared" si="138"/>
        <v/>
      </c>
      <c r="P2950" t="str">
        <f t="shared" si="139"/>
        <v>60 - 80 минут</v>
      </c>
      <c r="Q2950" t="str">
        <f>VLOOKUP(L2950,[1]Лист1!$A:$B,2,0)</f>
        <v>Stand-Up</v>
      </c>
      <c r="R2950" s="5" t="str">
        <f t="shared" si="140"/>
        <v>2019</v>
      </c>
    </row>
    <row r="2951" spans="1:18" x14ac:dyDescent="0.25">
      <c r="A2951" s="4">
        <v>2949</v>
      </c>
      <c r="B2951" t="s">
        <v>8433</v>
      </c>
      <c r="C2951" t="s">
        <v>22756</v>
      </c>
      <c r="D2951" t="s">
        <v>8434</v>
      </c>
      <c r="E2951" t="s">
        <v>8435</v>
      </c>
      <c r="F2951" t="s">
        <v>3166</v>
      </c>
      <c r="G2951" s="1">
        <v>43539</v>
      </c>
      <c r="H2951">
        <v>2018</v>
      </c>
      <c r="I2951" t="s">
        <v>270</v>
      </c>
      <c r="J2951">
        <v>106</v>
      </c>
      <c r="K2951" t="s">
        <v>2536</v>
      </c>
      <c r="L2951" t="s">
        <v>47</v>
      </c>
      <c r="M2951" t="s">
        <v>49</v>
      </c>
      <c r="N2951" t="s">
        <v>787</v>
      </c>
      <c r="O2951" t="str">
        <f t="shared" si="138"/>
        <v/>
      </c>
      <c r="P2951" t="str">
        <f t="shared" si="139"/>
        <v>100 - 120 минут</v>
      </c>
      <c r="Q2951" t="str">
        <f>VLOOKUP(L2951,[1]Лист1!$A:$B,2,0)</f>
        <v>Dramas</v>
      </c>
      <c r="R2951" s="5" t="str">
        <f t="shared" si="140"/>
        <v>2019</v>
      </c>
    </row>
    <row r="2952" spans="1:18" x14ac:dyDescent="0.25">
      <c r="A2952" s="4">
        <v>2950</v>
      </c>
      <c r="B2952" t="s">
        <v>8436</v>
      </c>
      <c r="C2952" t="s">
        <v>22756</v>
      </c>
      <c r="D2952" t="s">
        <v>8437</v>
      </c>
      <c r="E2952" t="s">
        <v>7671</v>
      </c>
      <c r="F2952" t="s">
        <v>16</v>
      </c>
      <c r="G2952" s="1">
        <v>43539</v>
      </c>
      <c r="H2952">
        <v>2006</v>
      </c>
      <c r="I2952" t="s">
        <v>23</v>
      </c>
      <c r="J2952">
        <v>69</v>
      </c>
      <c r="K2952" t="s">
        <v>733</v>
      </c>
      <c r="L2952" t="s">
        <v>733</v>
      </c>
      <c r="M2952">
        <v>0</v>
      </c>
      <c r="N2952">
        <v>0</v>
      </c>
      <c r="O2952" t="str">
        <f t="shared" si="138"/>
        <v/>
      </c>
      <c r="P2952" t="str">
        <f t="shared" si="139"/>
        <v>60 - 80 минут</v>
      </c>
      <c r="Q2952" t="str">
        <f>VLOOKUP(L2952,[1]Лист1!$A:$B,2,0)</f>
        <v>Stand-Up</v>
      </c>
      <c r="R2952" s="5" t="str">
        <f t="shared" si="140"/>
        <v>2019</v>
      </c>
    </row>
    <row r="2953" spans="1:18" x14ac:dyDescent="0.25">
      <c r="A2953" s="4">
        <v>2951</v>
      </c>
      <c r="B2953" t="s">
        <v>8438</v>
      </c>
      <c r="C2953" t="s">
        <v>22756</v>
      </c>
      <c r="D2953" t="s">
        <v>8439</v>
      </c>
      <c r="E2953" t="s">
        <v>8440</v>
      </c>
      <c r="F2953" t="s">
        <v>16</v>
      </c>
      <c r="G2953" s="1">
        <v>43539</v>
      </c>
      <c r="H2953">
        <v>2011</v>
      </c>
      <c r="I2953" t="s">
        <v>23</v>
      </c>
      <c r="J2953">
        <v>97</v>
      </c>
      <c r="K2953" t="s">
        <v>733</v>
      </c>
      <c r="L2953" t="s">
        <v>733</v>
      </c>
      <c r="M2953">
        <v>0</v>
      </c>
      <c r="N2953">
        <v>0</v>
      </c>
      <c r="O2953" t="str">
        <f t="shared" si="138"/>
        <v/>
      </c>
      <c r="P2953" t="str">
        <f t="shared" si="139"/>
        <v>80 - 100 минут</v>
      </c>
      <c r="Q2953" t="str">
        <f>VLOOKUP(L2953,[1]Лист1!$A:$B,2,0)</f>
        <v>Stand-Up</v>
      </c>
      <c r="R2953" s="5" t="str">
        <f t="shared" si="140"/>
        <v>2019</v>
      </c>
    </row>
    <row r="2954" spans="1:18" x14ac:dyDescent="0.25">
      <c r="A2954" s="4">
        <v>2952</v>
      </c>
      <c r="B2954" t="s">
        <v>8441</v>
      </c>
      <c r="C2954" t="s">
        <v>22756</v>
      </c>
      <c r="D2954" t="s">
        <v>8442</v>
      </c>
      <c r="E2954" t="s">
        <v>7671</v>
      </c>
      <c r="F2954" t="s">
        <v>16</v>
      </c>
      <c r="G2954" s="1">
        <v>43539</v>
      </c>
      <c r="H2954">
        <v>2012</v>
      </c>
      <c r="I2954" t="s">
        <v>23</v>
      </c>
      <c r="J2954">
        <v>80</v>
      </c>
      <c r="K2954" t="s">
        <v>733</v>
      </c>
      <c r="L2954" t="s">
        <v>733</v>
      </c>
      <c r="M2954">
        <v>0</v>
      </c>
      <c r="N2954">
        <v>0</v>
      </c>
      <c r="O2954" t="str">
        <f t="shared" si="138"/>
        <v/>
      </c>
      <c r="P2954" t="str">
        <f t="shared" si="139"/>
        <v>80 - 100 минут</v>
      </c>
      <c r="Q2954" t="str">
        <f>VLOOKUP(L2954,[1]Лист1!$A:$B,2,0)</f>
        <v>Stand-Up</v>
      </c>
      <c r="R2954" s="5" t="str">
        <f t="shared" si="140"/>
        <v>2019</v>
      </c>
    </row>
    <row r="2955" spans="1:18" x14ac:dyDescent="0.25">
      <c r="A2955" s="4">
        <v>2953</v>
      </c>
      <c r="B2955" t="s">
        <v>8443</v>
      </c>
      <c r="C2955" t="s">
        <v>22756</v>
      </c>
      <c r="D2955" t="s">
        <v>8444</v>
      </c>
      <c r="E2955" t="s">
        <v>2356</v>
      </c>
      <c r="F2955" t="s">
        <v>16</v>
      </c>
      <c r="G2955" s="1">
        <v>43539</v>
      </c>
      <c r="H2955">
        <v>2008</v>
      </c>
      <c r="I2955" t="s">
        <v>23</v>
      </c>
      <c r="J2955">
        <v>85</v>
      </c>
      <c r="K2955" t="s">
        <v>733</v>
      </c>
      <c r="L2955" t="s">
        <v>733</v>
      </c>
      <c r="M2955">
        <v>0</v>
      </c>
      <c r="N2955">
        <v>0</v>
      </c>
      <c r="O2955" t="str">
        <f t="shared" si="138"/>
        <v/>
      </c>
      <c r="P2955" t="str">
        <f t="shared" si="139"/>
        <v>80 - 100 минут</v>
      </c>
      <c r="Q2955" t="str">
        <f>VLOOKUP(L2955,[1]Лист1!$A:$B,2,0)</f>
        <v>Stand-Up</v>
      </c>
      <c r="R2955" s="5" t="str">
        <f t="shared" si="140"/>
        <v>2019</v>
      </c>
    </row>
    <row r="2956" spans="1:18" x14ac:dyDescent="0.25">
      <c r="A2956" s="4">
        <v>2954</v>
      </c>
      <c r="B2956" t="s">
        <v>8445</v>
      </c>
      <c r="C2956" t="s">
        <v>22756</v>
      </c>
      <c r="D2956" t="s">
        <v>8446</v>
      </c>
      <c r="E2956" t="s">
        <v>8447</v>
      </c>
      <c r="F2956" t="s">
        <v>16</v>
      </c>
      <c r="G2956" s="1">
        <v>43539</v>
      </c>
      <c r="H2956">
        <v>2018</v>
      </c>
      <c r="I2956" t="s">
        <v>54</v>
      </c>
      <c r="J2956">
        <v>98</v>
      </c>
      <c r="K2956" t="s">
        <v>441</v>
      </c>
      <c r="L2956" t="s">
        <v>18</v>
      </c>
      <c r="M2956" t="s">
        <v>442</v>
      </c>
      <c r="N2956">
        <v>0</v>
      </c>
      <c r="O2956" t="str">
        <f t="shared" si="138"/>
        <v/>
      </c>
      <c r="P2956" t="str">
        <f t="shared" si="139"/>
        <v>80 - 100 минут</v>
      </c>
      <c r="Q2956" t="str">
        <f>VLOOKUP(L2956,[1]Лист1!$A:$B,2,0)</f>
        <v>Documentaries</v>
      </c>
      <c r="R2956" s="5" t="str">
        <f t="shared" si="140"/>
        <v>2019</v>
      </c>
    </row>
    <row r="2957" spans="1:18" x14ac:dyDescent="0.25">
      <c r="A2957" s="4">
        <v>2955</v>
      </c>
      <c r="B2957" t="s">
        <v>8448</v>
      </c>
      <c r="C2957" t="s">
        <v>22756</v>
      </c>
      <c r="D2957" t="s">
        <v>8449</v>
      </c>
      <c r="E2957" t="s">
        <v>4730</v>
      </c>
      <c r="F2957" t="s">
        <v>1979</v>
      </c>
      <c r="G2957" s="1">
        <v>43539</v>
      </c>
      <c r="H2957">
        <v>2018</v>
      </c>
      <c r="I2957" t="s">
        <v>54</v>
      </c>
      <c r="J2957">
        <v>115</v>
      </c>
      <c r="K2957" t="s">
        <v>236</v>
      </c>
      <c r="L2957" t="s">
        <v>237</v>
      </c>
      <c r="M2957" t="s">
        <v>63</v>
      </c>
      <c r="N2957" t="s">
        <v>49</v>
      </c>
      <c r="O2957" t="str">
        <f t="shared" si="138"/>
        <v/>
      </c>
      <c r="P2957" t="str">
        <f t="shared" si="139"/>
        <v>100 - 120 минут</v>
      </c>
      <c r="Q2957" t="str">
        <f>VLOOKUP(L2957,[1]Лист1!$A:$B,2,0)</f>
        <v>Action &amp; Adventure</v>
      </c>
      <c r="R2957" s="5" t="str">
        <f t="shared" si="140"/>
        <v>2019</v>
      </c>
    </row>
    <row r="2958" spans="1:18" x14ac:dyDescent="0.25">
      <c r="A2958" s="4">
        <v>2956</v>
      </c>
      <c r="B2958" t="s">
        <v>8450</v>
      </c>
      <c r="C2958" t="s">
        <v>22756</v>
      </c>
      <c r="D2958" t="s">
        <v>8451</v>
      </c>
      <c r="E2958" t="s">
        <v>8411</v>
      </c>
      <c r="F2958" t="s">
        <v>574</v>
      </c>
      <c r="G2958" s="1">
        <v>43538</v>
      </c>
      <c r="H2958">
        <v>2007</v>
      </c>
      <c r="I2958" t="s">
        <v>54</v>
      </c>
      <c r="J2958">
        <v>117</v>
      </c>
      <c r="K2958" t="s">
        <v>463</v>
      </c>
      <c r="L2958" t="s">
        <v>47</v>
      </c>
      <c r="M2958" t="s">
        <v>49</v>
      </c>
      <c r="N2958" t="s">
        <v>143</v>
      </c>
      <c r="O2958" t="str">
        <f t="shared" si="138"/>
        <v/>
      </c>
      <c r="P2958" t="str">
        <f t="shared" si="139"/>
        <v>100 - 120 минут</v>
      </c>
      <c r="Q2958" t="str">
        <f>VLOOKUP(L2958,[1]Лист1!$A:$B,2,0)</f>
        <v>Dramas</v>
      </c>
      <c r="R2958" s="5" t="str">
        <f t="shared" si="140"/>
        <v>2019</v>
      </c>
    </row>
    <row r="2959" spans="1:18" x14ac:dyDescent="0.25">
      <c r="A2959" s="4">
        <v>2957</v>
      </c>
      <c r="B2959" t="s">
        <v>8452</v>
      </c>
      <c r="C2959" t="s">
        <v>22756</v>
      </c>
      <c r="D2959" t="s">
        <v>8453</v>
      </c>
      <c r="E2959" t="s">
        <v>8454</v>
      </c>
      <c r="F2959" t="s">
        <v>574</v>
      </c>
      <c r="G2959" s="1">
        <v>43538</v>
      </c>
      <c r="H2959">
        <v>2016</v>
      </c>
      <c r="I2959" t="s">
        <v>54</v>
      </c>
      <c r="J2959">
        <v>132</v>
      </c>
      <c r="K2959" t="s">
        <v>463</v>
      </c>
      <c r="L2959" t="s">
        <v>47</v>
      </c>
      <c r="M2959" t="s">
        <v>49</v>
      </c>
      <c r="N2959" t="s">
        <v>143</v>
      </c>
      <c r="O2959" t="str">
        <f t="shared" si="138"/>
        <v/>
      </c>
      <c r="P2959" t="str">
        <f t="shared" si="139"/>
        <v>120 - 140 минут</v>
      </c>
      <c r="Q2959" t="str">
        <f>VLOOKUP(L2959,[1]Лист1!$A:$B,2,0)</f>
        <v>Dramas</v>
      </c>
      <c r="R2959" s="5" t="str">
        <f t="shared" si="140"/>
        <v>2019</v>
      </c>
    </row>
    <row r="2960" spans="1:18" x14ac:dyDescent="0.25">
      <c r="A2960" s="4">
        <v>2958</v>
      </c>
      <c r="B2960" t="s">
        <v>8455</v>
      </c>
      <c r="C2960" t="s">
        <v>22756</v>
      </c>
      <c r="D2960" t="s">
        <v>8456</v>
      </c>
      <c r="E2960" t="s">
        <v>8406</v>
      </c>
      <c r="F2960" t="s">
        <v>574</v>
      </c>
      <c r="G2960" s="1">
        <v>43538</v>
      </c>
      <c r="H2960">
        <v>2016</v>
      </c>
      <c r="I2960" t="s">
        <v>23</v>
      </c>
      <c r="J2960">
        <v>127</v>
      </c>
      <c r="K2960" t="s">
        <v>454</v>
      </c>
      <c r="L2960" t="s">
        <v>62</v>
      </c>
      <c r="M2960" t="s">
        <v>63</v>
      </c>
      <c r="N2960" t="s">
        <v>49</v>
      </c>
      <c r="O2960" t="str">
        <f t="shared" si="138"/>
        <v/>
      </c>
      <c r="P2960" t="str">
        <f t="shared" si="139"/>
        <v>120 - 140 минут</v>
      </c>
      <c r="Q2960" t="str">
        <f>VLOOKUP(L2960,[1]Лист1!$A:$B,2,0)</f>
        <v>Comedies</v>
      </c>
      <c r="R2960" s="5" t="str">
        <f t="shared" si="140"/>
        <v>2019</v>
      </c>
    </row>
    <row r="2961" spans="1:18" x14ac:dyDescent="0.25">
      <c r="A2961" s="4">
        <v>2959</v>
      </c>
      <c r="B2961" t="s">
        <v>8457</v>
      </c>
      <c r="C2961" t="s">
        <v>22756</v>
      </c>
      <c r="D2961" t="s">
        <v>8458</v>
      </c>
      <c r="E2961" t="s">
        <v>4089</v>
      </c>
      <c r="F2961" t="s">
        <v>574</v>
      </c>
      <c r="G2961" s="1">
        <v>43538</v>
      </c>
      <c r="H2961">
        <v>2017</v>
      </c>
      <c r="I2961" t="s">
        <v>54</v>
      </c>
      <c r="J2961">
        <v>125</v>
      </c>
      <c r="K2961" t="s">
        <v>1910</v>
      </c>
      <c r="L2961" t="s">
        <v>390</v>
      </c>
      <c r="M2961" t="s">
        <v>143</v>
      </c>
      <c r="N2961">
        <v>0</v>
      </c>
      <c r="O2961" t="str">
        <f t="shared" si="138"/>
        <v/>
      </c>
      <c r="P2961" t="str">
        <f t="shared" si="139"/>
        <v>120 - 140 минут</v>
      </c>
      <c r="Q2961" t="str">
        <f>VLOOKUP(L2961,[1]Лист1!$A:$B,2,0)</f>
        <v>International</v>
      </c>
      <c r="R2961" s="5" t="str">
        <f t="shared" si="140"/>
        <v>2019</v>
      </c>
    </row>
    <row r="2962" spans="1:18" x14ac:dyDescent="0.25">
      <c r="A2962" s="4">
        <v>2960</v>
      </c>
      <c r="B2962" t="s">
        <v>8459</v>
      </c>
      <c r="C2962" t="s">
        <v>22756</v>
      </c>
      <c r="D2962" t="s">
        <v>8460</v>
      </c>
      <c r="E2962" t="s">
        <v>3953</v>
      </c>
      <c r="F2962" t="s">
        <v>574</v>
      </c>
      <c r="G2962" s="1">
        <v>43538</v>
      </c>
      <c r="H2962">
        <v>2017</v>
      </c>
      <c r="I2962" t="s">
        <v>23</v>
      </c>
      <c r="J2962">
        <v>128</v>
      </c>
      <c r="K2962" t="s">
        <v>454</v>
      </c>
      <c r="L2962" t="s">
        <v>62</v>
      </c>
      <c r="M2962" t="s">
        <v>63</v>
      </c>
      <c r="N2962" t="s">
        <v>49</v>
      </c>
      <c r="O2962" t="str">
        <f t="shared" si="138"/>
        <v/>
      </c>
      <c r="P2962" t="str">
        <f t="shared" si="139"/>
        <v>120 - 140 минут</v>
      </c>
      <c r="Q2962" t="str">
        <f>VLOOKUP(L2962,[1]Лист1!$A:$B,2,0)</f>
        <v>Comedies</v>
      </c>
      <c r="R2962" s="5" t="str">
        <f t="shared" si="140"/>
        <v>2019</v>
      </c>
    </row>
    <row r="2963" spans="1:18" x14ac:dyDescent="0.25">
      <c r="A2963" s="4">
        <v>2961</v>
      </c>
      <c r="B2963" t="s">
        <v>8461</v>
      </c>
      <c r="C2963" t="s">
        <v>22756</v>
      </c>
      <c r="D2963" t="s">
        <v>8462</v>
      </c>
      <c r="E2963" t="s">
        <v>8463</v>
      </c>
      <c r="F2963" t="s">
        <v>16</v>
      </c>
      <c r="G2963" s="1">
        <v>43537</v>
      </c>
      <c r="H2963">
        <v>2019</v>
      </c>
      <c r="I2963" t="s">
        <v>270</v>
      </c>
      <c r="J2963">
        <v>126</v>
      </c>
      <c r="K2963" t="s">
        <v>237</v>
      </c>
      <c r="L2963" t="s">
        <v>237</v>
      </c>
      <c r="M2963">
        <v>0</v>
      </c>
      <c r="N2963">
        <v>0</v>
      </c>
      <c r="O2963" t="str">
        <f t="shared" si="138"/>
        <v/>
      </c>
      <c r="P2963" t="str">
        <f t="shared" si="139"/>
        <v>120 - 140 минут</v>
      </c>
      <c r="Q2963" t="str">
        <f>VLOOKUP(L2963,[1]Лист1!$A:$B,2,0)</f>
        <v>Action &amp; Adventure</v>
      </c>
      <c r="R2963" s="5" t="str">
        <f t="shared" si="140"/>
        <v>2019</v>
      </c>
    </row>
    <row r="2964" spans="1:18" x14ac:dyDescent="0.25">
      <c r="A2964" s="4">
        <v>2962</v>
      </c>
      <c r="B2964" t="s">
        <v>8464</v>
      </c>
      <c r="C2964" t="s">
        <v>22756</v>
      </c>
      <c r="D2964" t="s">
        <v>8465</v>
      </c>
      <c r="E2964" t="s">
        <v>8466</v>
      </c>
      <c r="F2964" t="s">
        <v>2402</v>
      </c>
      <c r="G2964" s="1">
        <v>43532</v>
      </c>
      <c r="H2964">
        <v>2018</v>
      </c>
      <c r="I2964" t="s">
        <v>54</v>
      </c>
      <c r="J2964">
        <v>116</v>
      </c>
      <c r="K2964" t="s">
        <v>849</v>
      </c>
      <c r="L2964" t="s">
        <v>237</v>
      </c>
      <c r="M2964" t="s">
        <v>42</v>
      </c>
      <c r="N2964" t="s">
        <v>49</v>
      </c>
      <c r="O2964" t="str">
        <f t="shared" si="138"/>
        <v/>
      </c>
      <c r="P2964" t="str">
        <f t="shared" si="139"/>
        <v>100 - 120 минут</v>
      </c>
      <c r="Q2964" t="str">
        <f>VLOOKUP(L2964,[1]Лист1!$A:$B,2,0)</f>
        <v>Action &amp; Adventure</v>
      </c>
      <c r="R2964" s="5" t="str">
        <f t="shared" si="140"/>
        <v>2019</v>
      </c>
    </row>
    <row r="2965" spans="1:18" x14ac:dyDescent="0.25">
      <c r="A2965" s="4">
        <v>2963</v>
      </c>
      <c r="B2965" t="s">
        <v>8467</v>
      </c>
      <c r="C2965" t="s">
        <v>22756</v>
      </c>
      <c r="D2965" t="s">
        <v>8468</v>
      </c>
      <c r="E2965" t="s">
        <v>8469</v>
      </c>
      <c r="F2965" t="s">
        <v>16</v>
      </c>
      <c r="G2965" s="1">
        <v>43532</v>
      </c>
      <c r="H2965">
        <v>2019</v>
      </c>
      <c r="I2965" t="s">
        <v>23</v>
      </c>
      <c r="J2965">
        <v>90</v>
      </c>
      <c r="K2965" t="s">
        <v>943</v>
      </c>
      <c r="L2965" t="s">
        <v>47</v>
      </c>
      <c r="M2965" t="s">
        <v>48</v>
      </c>
      <c r="N2965" t="s">
        <v>143</v>
      </c>
      <c r="O2965" t="str">
        <f t="shared" si="138"/>
        <v/>
      </c>
      <c r="P2965" t="str">
        <f t="shared" si="139"/>
        <v>80 - 100 минут</v>
      </c>
      <c r="Q2965" t="str">
        <f>VLOOKUP(L2965,[1]Лист1!$A:$B,2,0)</f>
        <v>Dramas</v>
      </c>
      <c r="R2965" s="5" t="str">
        <f t="shared" si="140"/>
        <v>2019</v>
      </c>
    </row>
    <row r="2966" spans="1:18" x14ac:dyDescent="0.25">
      <c r="A2966" s="4">
        <v>2964</v>
      </c>
      <c r="B2966" t="s">
        <v>8470</v>
      </c>
      <c r="C2966" t="s">
        <v>22756</v>
      </c>
      <c r="D2966" t="s">
        <v>8471</v>
      </c>
      <c r="E2966" t="s">
        <v>8472</v>
      </c>
      <c r="F2966" t="s">
        <v>22</v>
      </c>
      <c r="G2966" s="1">
        <v>43532</v>
      </c>
      <c r="H2966">
        <v>2019</v>
      </c>
      <c r="I2966" t="s">
        <v>23</v>
      </c>
      <c r="J2966">
        <v>111</v>
      </c>
      <c r="K2966" t="s">
        <v>46</v>
      </c>
      <c r="L2966" t="s">
        <v>47</v>
      </c>
      <c r="M2966" t="s">
        <v>48</v>
      </c>
      <c r="N2966" t="s">
        <v>49</v>
      </c>
      <c r="O2966" t="str">
        <f t="shared" si="138"/>
        <v/>
      </c>
      <c r="P2966" t="str">
        <f t="shared" si="139"/>
        <v>100 - 120 минут</v>
      </c>
      <c r="Q2966" t="str">
        <f>VLOOKUP(L2966,[1]Лист1!$A:$B,2,0)</f>
        <v>Dramas</v>
      </c>
      <c r="R2966" s="5" t="str">
        <f t="shared" si="140"/>
        <v>2019</v>
      </c>
    </row>
    <row r="2967" spans="1:18" x14ac:dyDescent="0.25">
      <c r="A2967" s="4">
        <v>2965</v>
      </c>
      <c r="B2967" t="s">
        <v>8473</v>
      </c>
      <c r="C2967" t="s">
        <v>22756</v>
      </c>
      <c r="D2967" t="s">
        <v>8474</v>
      </c>
      <c r="E2967" t="s">
        <v>8475</v>
      </c>
      <c r="F2967" t="s">
        <v>16</v>
      </c>
      <c r="G2967" s="1">
        <v>43532</v>
      </c>
      <c r="H2967">
        <v>2019</v>
      </c>
      <c r="I2967" t="s">
        <v>39</v>
      </c>
      <c r="J2967">
        <v>100</v>
      </c>
      <c r="K2967" t="s">
        <v>498</v>
      </c>
      <c r="L2967" t="s">
        <v>41</v>
      </c>
      <c r="M2967" t="s">
        <v>63</v>
      </c>
      <c r="N2967">
        <v>0</v>
      </c>
      <c r="O2967" t="str">
        <f t="shared" si="138"/>
        <v/>
      </c>
      <c r="P2967" t="str">
        <f t="shared" si="139"/>
        <v>100 - 120 минут</v>
      </c>
      <c r="Q2967" t="str">
        <f>VLOOKUP(L2967,[1]Лист1!$A:$B,2,0)</f>
        <v>Kids</v>
      </c>
      <c r="R2967" s="5" t="str">
        <f t="shared" si="140"/>
        <v>2019</v>
      </c>
    </row>
    <row r="2968" spans="1:18" x14ac:dyDescent="0.25">
      <c r="A2968" s="4">
        <v>2966</v>
      </c>
      <c r="B2968" t="s">
        <v>8476</v>
      </c>
      <c r="C2968" t="s">
        <v>22756</v>
      </c>
      <c r="D2968" t="s">
        <v>8477</v>
      </c>
      <c r="E2968" t="s">
        <v>5901</v>
      </c>
      <c r="F2968" t="s">
        <v>16</v>
      </c>
      <c r="G2968" s="1">
        <v>43531</v>
      </c>
      <c r="H2968">
        <v>2018</v>
      </c>
      <c r="I2968" t="s">
        <v>23</v>
      </c>
      <c r="J2968">
        <v>99</v>
      </c>
      <c r="K2968" t="s">
        <v>705</v>
      </c>
      <c r="L2968" t="s">
        <v>62</v>
      </c>
      <c r="M2968" t="s">
        <v>63</v>
      </c>
      <c r="N2968" t="s">
        <v>143</v>
      </c>
      <c r="O2968" t="str">
        <f t="shared" si="138"/>
        <v/>
      </c>
      <c r="P2968" t="str">
        <f t="shared" si="139"/>
        <v>80 - 100 минут</v>
      </c>
      <c r="Q2968" t="str">
        <f>VLOOKUP(L2968,[1]Лист1!$A:$B,2,0)</f>
        <v>Comedies</v>
      </c>
      <c r="R2968" s="5" t="str">
        <f t="shared" si="140"/>
        <v>2019</v>
      </c>
    </row>
    <row r="2969" spans="1:18" x14ac:dyDescent="0.25">
      <c r="A2969" s="4">
        <v>2967</v>
      </c>
      <c r="B2969" t="s">
        <v>8478</v>
      </c>
      <c r="C2969" t="s">
        <v>22756</v>
      </c>
      <c r="D2969" t="s">
        <v>8479</v>
      </c>
      <c r="E2969" t="s">
        <v>8403</v>
      </c>
      <c r="F2969" t="s">
        <v>574</v>
      </c>
      <c r="G2969" s="1">
        <v>43531</v>
      </c>
      <c r="H2969">
        <v>2012</v>
      </c>
      <c r="I2969" t="s">
        <v>54</v>
      </c>
      <c r="J2969">
        <v>105</v>
      </c>
      <c r="K2969" t="s">
        <v>224</v>
      </c>
      <c r="L2969" t="s">
        <v>62</v>
      </c>
      <c r="M2969" t="s">
        <v>49</v>
      </c>
      <c r="N2969">
        <v>0</v>
      </c>
      <c r="O2969" t="str">
        <f t="shared" si="138"/>
        <v/>
      </c>
      <c r="P2969" t="str">
        <f t="shared" si="139"/>
        <v>100 - 120 минут</v>
      </c>
      <c r="Q2969" t="str">
        <f>VLOOKUP(L2969,[1]Лист1!$A:$B,2,0)</f>
        <v>Comedies</v>
      </c>
      <c r="R2969" s="5" t="str">
        <f t="shared" si="140"/>
        <v>2019</v>
      </c>
    </row>
    <row r="2970" spans="1:18" x14ac:dyDescent="0.25">
      <c r="A2970" s="4">
        <v>2968</v>
      </c>
      <c r="B2970" t="s">
        <v>8480</v>
      </c>
      <c r="C2970" t="s">
        <v>22756</v>
      </c>
      <c r="D2970" t="s">
        <v>8481</v>
      </c>
      <c r="E2970" t="s">
        <v>8454</v>
      </c>
      <c r="F2970" t="s">
        <v>574</v>
      </c>
      <c r="G2970" s="1">
        <v>43531</v>
      </c>
      <c r="H2970">
        <v>2014</v>
      </c>
      <c r="I2970" t="s">
        <v>54</v>
      </c>
      <c r="J2970">
        <v>128</v>
      </c>
      <c r="K2970" t="s">
        <v>463</v>
      </c>
      <c r="L2970" t="s">
        <v>47</v>
      </c>
      <c r="M2970" t="s">
        <v>49</v>
      </c>
      <c r="N2970" t="s">
        <v>143</v>
      </c>
      <c r="O2970" t="str">
        <f t="shared" si="138"/>
        <v/>
      </c>
      <c r="P2970" t="str">
        <f t="shared" si="139"/>
        <v>120 - 140 минут</v>
      </c>
      <c r="Q2970" t="str">
        <f>VLOOKUP(L2970,[1]Лист1!$A:$B,2,0)</f>
        <v>Dramas</v>
      </c>
      <c r="R2970" s="5" t="str">
        <f t="shared" si="140"/>
        <v>2019</v>
      </c>
    </row>
    <row r="2971" spans="1:18" x14ac:dyDescent="0.25">
      <c r="A2971" s="4">
        <v>2969</v>
      </c>
      <c r="B2971" t="s">
        <v>8482</v>
      </c>
      <c r="C2971" t="s">
        <v>22756</v>
      </c>
      <c r="D2971" t="s">
        <v>8483</v>
      </c>
      <c r="E2971" t="s">
        <v>2303</v>
      </c>
      <c r="F2971" t="s">
        <v>574</v>
      </c>
      <c r="G2971" s="1">
        <v>43531</v>
      </c>
      <c r="H2971">
        <v>2015</v>
      </c>
      <c r="I2971" t="s">
        <v>23</v>
      </c>
      <c r="J2971">
        <v>91</v>
      </c>
      <c r="K2971" t="s">
        <v>463</v>
      </c>
      <c r="L2971" t="s">
        <v>47</v>
      </c>
      <c r="M2971" t="s">
        <v>49</v>
      </c>
      <c r="N2971" t="s">
        <v>143</v>
      </c>
      <c r="O2971" t="str">
        <f t="shared" si="138"/>
        <v/>
      </c>
      <c r="P2971" t="str">
        <f t="shared" si="139"/>
        <v>80 - 100 минут</v>
      </c>
      <c r="Q2971" t="str">
        <f>VLOOKUP(L2971,[1]Лист1!$A:$B,2,0)</f>
        <v>Dramas</v>
      </c>
      <c r="R2971" s="5" t="str">
        <f t="shared" si="140"/>
        <v>2019</v>
      </c>
    </row>
    <row r="2972" spans="1:18" x14ac:dyDescent="0.25">
      <c r="A2972" s="4">
        <v>2970</v>
      </c>
      <c r="B2972" t="s">
        <v>8484</v>
      </c>
      <c r="C2972" t="s">
        <v>22756</v>
      </c>
      <c r="D2972" t="s">
        <v>8485</v>
      </c>
      <c r="E2972" t="s">
        <v>8486</v>
      </c>
      <c r="F2972" t="s">
        <v>574</v>
      </c>
      <c r="G2972" s="1">
        <v>43531</v>
      </c>
      <c r="H2972">
        <v>2015</v>
      </c>
      <c r="I2972" t="s">
        <v>23</v>
      </c>
      <c r="J2972">
        <v>127</v>
      </c>
      <c r="K2972" t="s">
        <v>463</v>
      </c>
      <c r="L2972" t="s">
        <v>47</v>
      </c>
      <c r="M2972" t="s">
        <v>49</v>
      </c>
      <c r="N2972" t="s">
        <v>143</v>
      </c>
      <c r="O2972" t="str">
        <f t="shared" si="138"/>
        <v/>
      </c>
      <c r="P2972" t="str">
        <f t="shared" si="139"/>
        <v>120 - 140 минут</v>
      </c>
      <c r="Q2972" t="str">
        <f>VLOOKUP(L2972,[1]Лист1!$A:$B,2,0)</f>
        <v>Dramas</v>
      </c>
      <c r="R2972" s="5" t="str">
        <f t="shared" si="140"/>
        <v>2019</v>
      </c>
    </row>
    <row r="2973" spans="1:18" x14ac:dyDescent="0.25">
      <c r="A2973" s="4">
        <v>2971</v>
      </c>
      <c r="B2973" t="s">
        <v>8487</v>
      </c>
      <c r="C2973" t="s">
        <v>22756</v>
      </c>
      <c r="D2973" t="s">
        <v>8488</v>
      </c>
      <c r="E2973" t="s">
        <v>8489</v>
      </c>
      <c r="F2973" t="s">
        <v>16</v>
      </c>
      <c r="G2973" s="1">
        <v>43529</v>
      </c>
      <c r="H2973">
        <v>2019</v>
      </c>
      <c r="I2973" t="s">
        <v>23</v>
      </c>
      <c r="J2973">
        <v>94</v>
      </c>
      <c r="K2973" t="s">
        <v>237</v>
      </c>
      <c r="L2973" t="s">
        <v>237</v>
      </c>
      <c r="M2973">
        <v>0</v>
      </c>
      <c r="N2973">
        <v>0</v>
      </c>
      <c r="O2973" t="str">
        <f t="shared" si="138"/>
        <v/>
      </c>
      <c r="P2973" t="str">
        <f t="shared" si="139"/>
        <v>80 - 100 минут</v>
      </c>
      <c r="Q2973" t="str">
        <f>VLOOKUP(L2973,[1]Лист1!$A:$B,2,0)</f>
        <v>Action &amp; Adventure</v>
      </c>
      <c r="R2973" s="5" t="str">
        <f t="shared" si="140"/>
        <v>2019</v>
      </c>
    </row>
    <row r="2974" spans="1:18" x14ac:dyDescent="0.25">
      <c r="A2974" s="4">
        <v>2972</v>
      </c>
      <c r="B2974" t="s">
        <v>8490</v>
      </c>
      <c r="C2974" t="s">
        <v>22756</v>
      </c>
      <c r="D2974" t="s">
        <v>8491</v>
      </c>
      <c r="E2974" t="s">
        <v>2664</v>
      </c>
      <c r="F2974" t="s">
        <v>574</v>
      </c>
      <c r="G2974" s="1">
        <v>43528</v>
      </c>
      <c r="H2974">
        <v>2015</v>
      </c>
      <c r="I2974" t="s">
        <v>54</v>
      </c>
      <c r="J2974">
        <v>124</v>
      </c>
      <c r="K2974" t="s">
        <v>463</v>
      </c>
      <c r="L2974" t="s">
        <v>47</v>
      </c>
      <c r="M2974" t="s">
        <v>49</v>
      </c>
      <c r="N2974" t="s">
        <v>143</v>
      </c>
      <c r="O2974" t="str">
        <f t="shared" si="138"/>
        <v/>
      </c>
      <c r="P2974" t="str">
        <f t="shared" si="139"/>
        <v>120 - 140 минут</v>
      </c>
      <c r="Q2974" t="str">
        <f>VLOOKUP(L2974,[1]Лист1!$A:$B,2,0)</f>
        <v>Dramas</v>
      </c>
      <c r="R2974" s="5" t="str">
        <f t="shared" si="140"/>
        <v>2019</v>
      </c>
    </row>
    <row r="2975" spans="1:18" x14ac:dyDescent="0.25">
      <c r="A2975" s="4">
        <v>2973</v>
      </c>
      <c r="B2975" t="s">
        <v>8492</v>
      </c>
      <c r="C2975" t="s">
        <v>22756</v>
      </c>
      <c r="D2975" t="s">
        <v>8493</v>
      </c>
      <c r="E2975" t="s">
        <v>4401</v>
      </c>
      <c r="F2975" t="s">
        <v>574</v>
      </c>
      <c r="G2975" s="1">
        <v>43528</v>
      </c>
      <c r="H2975">
        <v>2011</v>
      </c>
      <c r="I2975" t="s">
        <v>23</v>
      </c>
      <c r="J2975">
        <v>103</v>
      </c>
      <c r="K2975" t="s">
        <v>463</v>
      </c>
      <c r="L2975" t="s">
        <v>47</v>
      </c>
      <c r="M2975" t="s">
        <v>49</v>
      </c>
      <c r="N2975" t="s">
        <v>143</v>
      </c>
      <c r="O2975" t="str">
        <f t="shared" si="138"/>
        <v/>
      </c>
      <c r="P2975" t="str">
        <f t="shared" si="139"/>
        <v>100 - 120 минут</v>
      </c>
      <c r="Q2975" t="str">
        <f>VLOOKUP(L2975,[1]Лист1!$A:$B,2,0)</f>
        <v>Dramas</v>
      </c>
      <c r="R2975" s="5" t="str">
        <f t="shared" si="140"/>
        <v>2019</v>
      </c>
    </row>
    <row r="2976" spans="1:18" x14ac:dyDescent="0.25">
      <c r="A2976" s="4">
        <v>2974</v>
      </c>
      <c r="B2976" t="s">
        <v>8494</v>
      </c>
      <c r="C2976" t="s">
        <v>22756</v>
      </c>
      <c r="D2976" t="s">
        <v>8495</v>
      </c>
      <c r="E2976" t="s">
        <v>8496</v>
      </c>
      <c r="F2976" t="s">
        <v>284</v>
      </c>
      <c r="G2976" s="1">
        <v>43526</v>
      </c>
      <c r="H2976">
        <v>2018</v>
      </c>
      <c r="I2976" t="s">
        <v>23</v>
      </c>
      <c r="J2976">
        <v>118</v>
      </c>
      <c r="K2976" t="s">
        <v>75</v>
      </c>
      <c r="L2976" t="s">
        <v>47</v>
      </c>
      <c r="M2976" t="s">
        <v>49</v>
      </c>
      <c r="N2976">
        <v>0</v>
      </c>
      <c r="O2976" t="str">
        <f t="shared" si="138"/>
        <v/>
      </c>
      <c r="P2976" t="str">
        <f t="shared" si="139"/>
        <v>100 - 120 минут</v>
      </c>
      <c r="Q2976" t="str">
        <f>VLOOKUP(L2976,[1]Лист1!$A:$B,2,0)</f>
        <v>Dramas</v>
      </c>
      <c r="R2976" s="5" t="str">
        <f t="shared" si="140"/>
        <v>2019</v>
      </c>
    </row>
    <row r="2977" spans="1:18" x14ac:dyDescent="0.25">
      <c r="A2977" s="4">
        <v>2975</v>
      </c>
      <c r="B2977" t="s">
        <v>8497</v>
      </c>
      <c r="C2977" t="s">
        <v>22756</v>
      </c>
      <c r="D2977" t="s">
        <v>8498</v>
      </c>
      <c r="E2977" t="s">
        <v>8499</v>
      </c>
      <c r="F2977" t="s">
        <v>2713</v>
      </c>
      <c r="G2977" s="1">
        <v>43526</v>
      </c>
      <c r="H2977">
        <v>2018</v>
      </c>
      <c r="I2977" t="s">
        <v>23</v>
      </c>
      <c r="J2977">
        <v>89</v>
      </c>
      <c r="K2977" t="s">
        <v>128</v>
      </c>
      <c r="L2977" t="s">
        <v>18</v>
      </c>
      <c r="M2977" t="s">
        <v>49</v>
      </c>
      <c r="N2977">
        <v>0</v>
      </c>
      <c r="O2977" t="str">
        <f t="shared" si="138"/>
        <v/>
      </c>
      <c r="P2977" t="str">
        <f t="shared" si="139"/>
        <v>80 - 100 минут</v>
      </c>
      <c r="Q2977" t="str">
        <f>VLOOKUP(L2977,[1]Лист1!$A:$B,2,0)</f>
        <v>Documentaries</v>
      </c>
      <c r="R2977" s="5" t="str">
        <f t="shared" si="140"/>
        <v>2019</v>
      </c>
    </row>
    <row r="2978" spans="1:18" x14ac:dyDescent="0.25">
      <c r="A2978" s="4">
        <v>2976</v>
      </c>
      <c r="B2978" t="s">
        <v>8500</v>
      </c>
      <c r="C2978" t="s">
        <v>22756</v>
      </c>
      <c r="D2978">
        <v>2.2149999999999999</v>
      </c>
      <c r="E2978" t="s">
        <v>8501</v>
      </c>
      <c r="F2978" t="s">
        <v>1720</v>
      </c>
      <c r="G2978" s="1">
        <v>43525</v>
      </c>
      <c r="H2978">
        <v>2018</v>
      </c>
      <c r="I2978" t="s">
        <v>23</v>
      </c>
      <c r="J2978">
        <v>89</v>
      </c>
      <c r="K2978" t="s">
        <v>1085</v>
      </c>
      <c r="L2978" t="s">
        <v>18</v>
      </c>
      <c r="M2978" t="s">
        <v>49</v>
      </c>
      <c r="N2978" t="s">
        <v>442</v>
      </c>
      <c r="O2978" t="str">
        <f t="shared" si="138"/>
        <v/>
      </c>
      <c r="P2978" t="str">
        <f t="shared" si="139"/>
        <v>80 - 100 минут</v>
      </c>
      <c r="Q2978" t="str">
        <f>VLOOKUP(L2978,[1]Лист1!$A:$B,2,0)</f>
        <v>Documentaries</v>
      </c>
      <c r="R2978" s="5" t="str">
        <f t="shared" si="140"/>
        <v>2019</v>
      </c>
    </row>
    <row r="2979" spans="1:18" x14ac:dyDescent="0.25">
      <c r="A2979" s="4">
        <v>2977</v>
      </c>
      <c r="B2979" t="s">
        <v>8502</v>
      </c>
      <c r="C2979" t="s">
        <v>22756</v>
      </c>
      <c r="D2979" t="s">
        <v>8503</v>
      </c>
      <c r="E2979" t="s">
        <v>6414</v>
      </c>
      <c r="F2979" t="s">
        <v>1720</v>
      </c>
      <c r="G2979" s="1">
        <v>43525</v>
      </c>
      <c r="H2979">
        <v>2018</v>
      </c>
      <c r="I2979" t="s">
        <v>54</v>
      </c>
      <c r="J2979">
        <v>108</v>
      </c>
      <c r="K2979" t="s">
        <v>818</v>
      </c>
      <c r="L2979" t="s">
        <v>18</v>
      </c>
      <c r="M2979" t="s">
        <v>49</v>
      </c>
      <c r="N2979" t="s">
        <v>70</v>
      </c>
      <c r="O2979" t="str">
        <f t="shared" si="138"/>
        <v/>
      </c>
      <c r="P2979" t="str">
        <f t="shared" si="139"/>
        <v>100 - 120 минут</v>
      </c>
      <c r="Q2979" t="str">
        <f>VLOOKUP(L2979,[1]Лист1!$A:$B,2,0)</f>
        <v>Documentaries</v>
      </c>
      <c r="R2979" s="5" t="str">
        <f t="shared" si="140"/>
        <v>2019</v>
      </c>
    </row>
    <row r="2980" spans="1:18" x14ac:dyDescent="0.25">
      <c r="A2980" s="4">
        <v>2978</v>
      </c>
      <c r="B2980" t="s">
        <v>8504</v>
      </c>
      <c r="C2980" t="s">
        <v>22756</v>
      </c>
      <c r="D2980" t="s">
        <v>8505</v>
      </c>
      <c r="E2980" t="s">
        <v>8506</v>
      </c>
      <c r="F2980" t="s">
        <v>22</v>
      </c>
      <c r="G2980" s="1">
        <v>43525</v>
      </c>
      <c r="H2980">
        <v>2018</v>
      </c>
      <c r="I2980" t="s">
        <v>23</v>
      </c>
      <c r="J2980">
        <v>103</v>
      </c>
      <c r="K2980" t="s">
        <v>224</v>
      </c>
      <c r="L2980" t="s">
        <v>62</v>
      </c>
      <c r="M2980" t="s">
        <v>49</v>
      </c>
      <c r="N2980">
        <v>0</v>
      </c>
      <c r="O2980" t="str">
        <f t="shared" si="138"/>
        <v/>
      </c>
      <c r="P2980" t="str">
        <f t="shared" si="139"/>
        <v>100 - 120 минут</v>
      </c>
      <c r="Q2980" t="str">
        <f>VLOOKUP(L2980,[1]Лист1!$A:$B,2,0)</f>
        <v>Comedies</v>
      </c>
      <c r="R2980" s="5" t="str">
        <f t="shared" si="140"/>
        <v>2019</v>
      </c>
    </row>
    <row r="2981" spans="1:18" x14ac:dyDescent="0.25">
      <c r="A2981" s="4">
        <v>2979</v>
      </c>
      <c r="B2981" t="s">
        <v>8507</v>
      </c>
      <c r="C2981" t="s">
        <v>22756</v>
      </c>
      <c r="D2981" t="s">
        <v>8508</v>
      </c>
      <c r="E2981" t="s">
        <v>8509</v>
      </c>
      <c r="F2981" t="s">
        <v>67</v>
      </c>
      <c r="G2981" s="1">
        <v>43526</v>
      </c>
      <c r="H2981">
        <v>2018</v>
      </c>
      <c r="I2981" t="s">
        <v>23</v>
      </c>
      <c r="J2981">
        <v>162</v>
      </c>
      <c r="K2981" t="s">
        <v>236</v>
      </c>
      <c r="L2981" t="s">
        <v>237</v>
      </c>
      <c r="M2981" t="s">
        <v>63</v>
      </c>
      <c r="N2981" t="s">
        <v>49</v>
      </c>
      <c r="O2981" t="str">
        <f t="shared" si="138"/>
        <v/>
      </c>
      <c r="P2981" t="str">
        <f t="shared" si="139"/>
        <v>140 минут +</v>
      </c>
      <c r="Q2981" t="str">
        <f>VLOOKUP(L2981,[1]Лист1!$A:$B,2,0)</f>
        <v>Action &amp; Adventure</v>
      </c>
      <c r="R2981" s="5" t="str">
        <f t="shared" si="140"/>
        <v>2019</v>
      </c>
    </row>
    <row r="2982" spans="1:18" x14ac:dyDescent="0.25">
      <c r="A2982" s="4">
        <v>2980</v>
      </c>
      <c r="B2982" t="s">
        <v>8510</v>
      </c>
      <c r="C2982" t="s">
        <v>22756</v>
      </c>
      <c r="D2982" t="s">
        <v>8511</v>
      </c>
      <c r="E2982" t="s">
        <v>216</v>
      </c>
      <c r="F2982" t="s">
        <v>67</v>
      </c>
      <c r="G2982" s="1">
        <v>43525</v>
      </c>
      <c r="H2982">
        <v>2018</v>
      </c>
      <c r="I2982" t="s">
        <v>54</v>
      </c>
      <c r="J2982">
        <v>131</v>
      </c>
      <c r="K2982" t="s">
        <v>87</v>
      </c>
      <c r="L2982" t="s">
        <v>47</v>
      </c>
      <c r="M2982" t="s">
        <v>49</v>
      </c>
      <c r="N2982" t="s">
        <v>70</v>
      </c>
      <c r="O2982" t="str">
        <f t="shared" si="138"/>
        <v/>
      </c>
      <c r="P2982" t="str">
        <f t="shared" si="139"/>
        <v>120 - 140 минут</v>
      </c>
      <c r="Q2982" t="str">
        <f>VLOOKUP(L2982,[1]Лист1!$A:$B,2,0)</f>
        <v>Dramas</v>
      </c>
      <c r="R2982" s="5" t="str">
        <f t="shared" si="140"/>
        <v>2019</v>
      </c>
    </row>
    <row r="2983" spans="1:18" x14ac:dyDescent="0.25">
      <c r="A2983" s="4">
        <v>2981</v>
      </c>
      <c r="B2983" t="s">
        <v>8512</v>
      </c>
      <c r="C2983" t="s">
        <v>22756</v>
      </c>
      <c r="D2983" t="s">
        <v>8513</v>
      </c>
      <c r="E2983" t="s">
        <v>8514</v>
      </c>
      <c r="F2983" t="s">
        <v>709</v>
      </c>
      <c r="G2983" s="1">
        <v>43525</v>
      </c>
      <c r="H2983">
        <v>2014</v>
      </c>
      <c r="I2983" t="s">
        <v>212</v>
      </c>
      <c r="J2983">
        <v>87</v>
      </c>
      <c r="K2983" t="s">
        <v>40</v>
      </c>
      <c r="L2983" t="s">
        <v>41</v>
      </c>
      <c r="M2983" t="s">
        <v>42</v>
      </c>
      <c r="N2983">
        <v>0</v>
      </c>
      <c r="O2983" t="str">
        <f t="shared" si="138"/>
        <v/>
      </c>
      <c r="P2983" t="str">
        <f t="shared" si="139"/>
        <v>80 - 100 минут</v>
      </c>
      <c r="Q2983" t="str">
        <f>VLOOKUP(L2983,[1]Лист1!$A:$B,2,0)</f>
        <v>Kids</v>
      </c>
      <c r="R2983" s="5" t="str">
        <f t="shared" si="140"/>
        <v>2019</v>
      </c>
    </row>
    <row r="2984" spans="1:18" x14ac:dyDescent="0.25">
      <c r="A2984" s="4">
        <v>2982</v>
      </c>
      <c r="B2984" t="s">
        <v>8515</v>
      </c>
      <c r="C2984" t="s">
        <v>22756</v>
      </c>
      <c r="D2984" t="s">
        <v>8516</v>
      </c>
      <c r="E2984" t="s">
        <v>8517</v>
      </c>
      <c r="F2984" t="s">
        <v>16</v>
      </c>
      <c r="G2984" s="1">
        <v>43525</v>
      </c>
      <c r="H2984">
        <v>2018</v>
      </c>
      <c r="I2984" t="s">
        <v>54</v>
      </c>
      <c r="J2984">
        <v>93</v>
      </c>
      <c r="K2984" t="s">
        <v>1048</v>
      </c>
      <c r="L2984" t="s">
        <v>151</v>
      </c>
      <c r="M2984" t="s">
        <v>49</v>
      </c>
      <c r="N2984" t="s">
        <v>232</v>
      </c>
      <c r="O2984" t="str">
        <f t="shared" si="138"/>
        <v/>
      </c>
      <c r="P2984" t="str">
        <f t="shared" si="139"/>
        <v>80 - 100 минут</v>
      </c>
      <c r="Q2984" t="str">
        <f>VLOOKUP(L2984,[1]Лист1!$A:$B,2,0)</f>
        <v>Horror</v>
      </c>
      <c r="R2984" s="5" t="str">
        <f t="shared" si="140"/>
        <v>2019</v>
      </c>
    </row>
    <row r="2985" spans="1:18" x14ac:dyDescent="0.25">
      <c r="A2985" s="4">
        <v>2983</v>
      </c>
      <c r="B2985" t="s">
        <v>8518</v>
      </c>
      <c r="C2985" t="s">
        <v>22756</v>
      </c>
      <c r="D2985" t="s">
        <v>8519</v>
      </c>
      <c r="E2985" t="s">
        <v>8520</v>
      </c>
      <c r="F2985" t="s">
        <v>16</v>
      </c>
      <c r="G2985" s="1">
        <v>43525</v>
      </c>
      <c r="H2985">
        <v>2012</v>
      </c>
      <c r="I2985" t="s">
        <v>212</v>
      </c>
      <c r="J2985">
        <v>90</v>
      </c>
      <c r="K2985" t="s">
        <v>40</v>
      </c>
      <c r="L2985" t="s">
        <v>41</v>
      </c>
      <c r="M2985" t="s">
        <v>42</v>
      </c>
      <c r="N2985">
        <v>0</v>
      </c>
      <c r="O2985" t="str">
        <f t="shared" si="138"/>
        <v/>
      </c>
      <c r="P2985" t="str">
        <f t="shared" si="139"/>
        <v>80 - 100 минут</v>
      </c>
      <c r="Q2985" t="str">
        <f>VLOOKUP(L2985,[1]Лист1!$A:$B,2,0)</f>
        <v>Kids</v>
      </c>
      <c r="R2985" s="5" t="str">
        <f t="shared" si="140"/>
        <v>2019</v>
      </c>
    </row>
    <row r="2986" spans="1:18" x14ac:dyDescent="0.25">
      <c r="A2986" s="4">
        <v>2984</v>
      </c>
      <c r="B2986" t="s">
        <v>8521</v>
      </c>
      <c r="C2986" t="s">
        <v>22756</v>
      </c>
      <c r="D2986" t="s">
        <v>8522</v>
      </c>
      <c r="E2986" t="s">
        <v>8523</v>
      </c>
      <c r="F2986" t="s">
        <v>53</v>
      </c>
      <c r="G2986" s="1">
        <v>43525</v>
      </c>
      <c r="H2986">
        <v>2019</v>
      </c>
      <c r="I2986" t="s">
        <v>39</v>
      </c>
      <c r="J2986">
        <v>114</v>
      </c>
      <c r="K2986" t="s">
        <v>5535</v>
      </c>
      <c r="L2986" t="s">
        <v>41</v>
      </c>
      <c r="M2986" t="s">
        <v>63</v>
      </c>
      <c r="N2986" t="s">
        <v>48</v>
      </c>
      <c r="O2986" t="str">
        <f t="shared" si="138"/>
        <v/>
      </c>
      <c r="P2986" t="str">
        <f t="shared" si="139"/>
        <v>100 - 120 минут</v>
      </c>
      <c r="Q2986" t="str">
        <f>VLOOKUP(L2986,[1]Лист1!$A:$B,2,0)</f>
        <v>Kids</v>
      </c>
      <c r="R2986" s="5" t="str">
        <f t="shared" si="140"/>
        <v>2019</v>
      </c>
    </row>
    <row r="2987" spans="1:18" x14ac:dyDescent="0.25">
      <c r="A2987" s="4">
        <v>2985</v>
      </c>
      <c r="B2987" t="s">
        <v>8524</v>
      </c>
      <c r="C2987" t="s">
        <v>22756</v>
      </c>
      <c r="D2987" t="s">
        <v>8525</v>
      </c>
      <c r="E2987" t="s">
        <v>8526</v>
      </c>
      <c r="F2987" t="s">
        <v>8527</v>
      </c>
      <c r="G2987" s="1">
        <v>43525</v>
      </c>
      <c r="H2987">
        <v>2018</v>
      </c>
      <c r="I2987" t="s">
        <v>23</v>
      </c>
      <c r="J2987">
        <v>107</v>
      </c>
      <c r="K2987" t="s">
        <v>690</v>
      </c>
      <c r="L2987" t="s">
        <v>237</v>
      </c>
      <c r="M2987" t="s">
        <v>49</v>
      </c>
      <c r="N2987">
        <v>0</v>
      </c>
      <c r="O2987" t="str">
        <f t="shared" si="138"/>
        <v/>
      </c>
      <c r="P2987" t="str">
        <f t="shared" si="139"/>
        <v>100 - 120 минут</v>
      </c>
      <c r="Q2987" t="str">
        <f>VLOOKUP(L2987,[1]Лист1!$A:$B,2,0)</f>
        <v>Action &amp; Adventure</v>
      </c>
      <c r="R2987" s="5" t="str">
        <f t="shared" si="140"/>
        <v>2019</v>
      </c>
    </row>
    <row r="2988" spans="1:18" x14ac:dyDescent="0.25">
      <c r="A2988" s="4">
        <v>2986</v>
      </c>
      <c r="B2988" t="s">
        <v>8528</v>
      </c>
      <c r="C2988" t="s">
        <v>22756</v>
      </c>
      <c r="D2988" t="s">
        <v>8529</v>
      </c>
      <c r="E2988" t="s">
        <v>852</v>
      </c>
      <c r="F2988" t="s">
        <v>16</v>
      </c>
      <c r="G2988" s="1">
        <v>43525</v>
      </c>
      <c r="H2988">
        <v>2008</v>
      </c>
      <c r="I2988" t="s">
        <v>121</v>
      </c>
      <c r="J2988">
        <v>97</v>
      </c>
      <c r="K2988" t="s">
        <v>41</v>
      </c>
      <c r="L2988" t="s">
        <v>41</v>
      </c>
      <c r="M2988">
        <v>0</v>
      </c>
      <c r="N2988">
        <v>0</v>
      </c>
      <c r="O2988" t="str">
        <f t="shared" si="138"/>
        <v/>
      </c>
      <c r="P2988" t="str">
        <f t="shared" si="139"/>
        <v>80 - 100 минут</v>
      </c>
      <c r="Q2988" t="str">
        <f>VLOOKUP(L2988,[1]Лист1!$A:$B,2,0)</f>
        <v>Kids</v>
      </c>
      <c r="R2988" s="5" t="str">
        <f t="shared" si="140"/>
        <v>2019</v>
      </c>
    </row>
    <row r="2989" spans="1:18" x14ac:dyDescent="0.25">
      <c r="A2989" s="4">
        <v>2987</v>
      </c>
      <c r="B2989" t="s">
        <v>8530</v>
      </c>
      <c r="C2989" t="s">
        <v>22756</v>
      </c>
      <c r="D2989" t="s">
        <v>8531</v>
      </c>
      <c r="E2989" t="s">
        <v>8532</v>
      </c>
      <c r="F2989" t="s">
        <v>400</v>
      </c>
      <c r="G2989" s="1">
        <v>43525</v>
      </c>
      <c r="H2989">
        <v>2018</v>
      </c>
      <c r="I2989" t="s">
        <v>23</v>
      </c>
      <c r="J2989">
        <v>103</v>
      </c>
      <c r="K2989" t="s">
        <v>231</v>
      </c>
      <c r="L2989" t="s">
        <v>47</v>
      </c>
      <c r="M2989" t="s">
        <v>49</v>
      </c>
      <c r="N2989" t="s">
        <v>232</v>
      </c>
      <c r="O2989" t="str">
        <f t="shared" si="138"/>
        <v/>
      </c>
      <c r="P2989" t="str">
        <f t="shared" si="139"/>
        <v>100 - 120 минут</v>
      </c>
      <c r="Q2989" t="str">
        <f>VLOOKUP(L2989,[1]Лист1!$A:$B,2,0)</f>
        <v>Dramas</v>
      </c>
      <c r="R2989" s="5" t="str">
        <f t="shared" si="140"/>
        <v>2019</v>
      </c>
    </row>
    <row r="2990" spans="1:18" x14ac:dyDescent="0.25">
      <c r="A2990" s="4">
        <v>2988</v>
      </c>
      <c r="B2990" t="s">
        <v>8533</v>
      </c>
      <c r="C2990" t="s">
        <v>22756</v>
      </c>
      <c r="D2990" t="s">
        <v>8534</v>
      </c>
      <c r="E2990" t="s">
        <v>8535</v>
      </c>
      <c r="F2990" t="s">
        <v>400</v>
      </c>
      <c r="G2990" s="1">
        <v>43524</v>
      </c>
      <c r="H2990">
        <v>2018</v>
      </c>
      <c r="I2990" t="s">
        <v>23</v>
      </c>
      <c r="J2990">
        <v>125</v>
      </c>
      <c r="K2990" t="s">
        <v>46</v>
      </c>
      <c r="L2990" t="s">
        <v>47</v>
      </c>
      <c r="M2990" t="s">
        <v>48</v>
      </c>
      <c r="N2990" t="s">
        <v>49</v>
      </c>
      <c r="O2990" t="str">
        <f t="shared" si="138"/>
        <v/>
      </c>
      <c r="P2990" t="str">
        <f t="shared" si="139"/>
        <v>120 - 140 минут</v>
      </c>
      <c r="Q2990" t="str">
        <f>VLOOKUP(L2990,[1]Лист1!$A:$B,2,0)</f>
        <v>Dramas</v>
      </c>
      <c r="R2990" s="5" t="str">
        <f t="shared" si="140"/>
        <v>2019</v>
      </c>
    </row>
    <row r="2991" spans="1:18" x14ac:dyDescent="0.25">
      <c r="A2991" s="4">
        <v>2989</v>
      </c>
      <c r="B2991" t="s">
        <v>8536</v>
      </c>
      <c r="C2991" t="s">
        <v>22756</v>
      </c>
      <c r="D2991" t="s">
        <v>8537</v>
      </c>
      <c r="E2991" t="s">
        <v>3953</v>
      </c>
      <c r="F2991" t="s">
        <v>574</v>
      </c>
      <c r="G2991" s="1">
        <v>43523</v>
      </c>
      <c r="H2991">
        <v>2015</v>
      </c>
      <c r="I2991" t="s">
        <v>23</v>
      </c>
      <c r="J2991">
        <v>130</v>
      </c>
      <c r="K2991" t="s">
        <v>463</v>
      </c>
      <c r="L2991" t="s">
        <v>47</v>
      </c>
      <c r="M2991" t="s">
        <v>49</v>
      </c>
      <c r="N2991" t="s">
        <v>143</v>
      </c>
      <c r="O2991" t="str">
        <f t="shared" si="138"/>
        <v/>
      </c>
      <c r="P2991" t="str">
        <f t="shared" si="139"/>
        <v>120 - 140 минут</v>
      </c>
      <c r="Q2991" t="str">
        <f>VLOOKUP(L2991,[1]Лист1!$A:$B,2,0)</f>
        <v>Dramas</v>
      </c>
      <c r="R2991" s="5" t="str">
        <f t="shared" si="140"/>
        <v>2019</v>
      </c>
    </row>
    <row r="2992" spans="1:18" x14ac:dyDescent="0.25">
      <c r="A2992" s="4">
        <v>2990</v>
      </c>
      <c r="B2992" t="s">
        <v>8538</v>
      </c>
      <c r="C2992" t="s">
        <v>22756</v>
      </c>
      <c r="D2992" t="s">
        <v>8539</v>
      </c>
      <c r="E2992" t="s">
        <v>8403</v>
      </c>
      <c r="F2992" t="s">
        <v>574</v>
      </c>
      <c r="G2992" s="1">
        <v>43523</v>
      </c>
      <c r="H2992">
        <v>2015</v>
      </c>
      <c r="I2992" t="s">
        <v>54</v>
      </c>
      <c r="J2992">
        <v>119</v>
      </c>
      <c r="K2992" t="s">
        <v>849</v>
      </c>
      <c r="L2992" t="s">
        <v>237</v>
      </c>
      <c r="M2992" t="s">
        <v>42</v>
      </c>
      <c r="N2992" t="s">
        <v>49</v>
      </c>
      <c r="O2992" t="str">
        <f t="shared" si="138"/>
        <v/>
      </c>
      <c r="P2992" t="str">
        <f t="shared" si="139"/>
        <v>100 - 120 минут</v>
      </c>
      <c r="Q2992" t="str">
        <f>VLOOKUP(L2992,[1]Лист1!$A:$B,2,0)</f>
        <v>Action &amp; Adventure</v>
      </c>
      <c r="R2992" s="5" t="str">
        <f t="shared" si="140"/>
        <v>2019</v>
      </c>
    </row>
    <row r="2993" spans="1:18" x14ac:dyDescent="0.25">
      <c r="A2993" s="4">
        <v>2991</v>
      </c>
      <c r="B2993" t="s">
        <v>8540</v>
      </c>
      <c r="C2993" t="s">
        <v>22756</v>
      </c>
      <c r="D2993" t="s">
        <v>8541</v>
      </c>
      <c r="E2993" t="s">
        <v>2664</v>
      </c>
      <c r="F2993" t="s">
        <v>574</v>
      </c>
      <c r="G2993" s="1">
        <v>43523</v>
      </c>
      <c r="H2993">
        <v>2014</v>
      </c>
      <c r="I2993" t="s">
        <v>39</v>
      </c>
      <c r="J2993">
        <v>110</v>
      </c>
      <c r="K2993" t="s">
        <v>142</v>
      </c>
      <c r="L2993" t="s">
        <v>62</v>
      </c>
      <c r="M2993" t="s">
        <v>49</v>
      </c>
      <c r="N2993" t="s">
        <v>143</v>
      </c>
      <c r="O2993" t="str">
        <f t="shared" si="138"/>
        <v/>
      </c>
      <c r="P2993" t="str">
        <f t="shared" si="139"/>
        <v>100 - 120 минут</v>
      </c>
      <c r="Q2993" t="str">
        <f>VLOOKUP(L2993,[1]Лист1!$A:$B,2,0)</f>
        <v>Comedies</v>
      </c>
      <c r="R2993" s="5" t="str">
        <f t="shared" si="140"/>
        <v>2019</v>
      </c>
    </row>
    <row r="2994" spans="1:18" x14ac:dyDescent="0.25">
      <c r="A2994" s="4">
        <v>2992</v>
      </c>
      <c r="B2994" t="s">
        <v>8542</v>
      </c>
      <c r="C2994" t="s">
        <v>22756</v>
      </c>
      <c r="D2994" t="s">
        <v>8543</v>
      </c>
      <c r="E2994" t="s">
        <v>2664</v>
      </c>
      <c r="F2994" t="s">
        <v>574</v>
      </c>
      <c r="G2994" s="1">
        <v>43523</v>
      </c>
      <c r="H2994">
        <v>2017</v>
      </c>
      <c r="I2994" t="s">
        <v>54</v>
      </c>
      <c r="J2994">
        <v>120</v>
      </c>
      <c r="K2994" t="s">
        <v>454</v>
      </c>
      <c r="L2994" t="s">
        <v>62</v>
      </c>
      <c r="M2994" t="s">
        <v>63</v>
      </c>
      <c r="N2994" t="s">
        <v>49</v>
      </c>
      <c r="O2994" t="str">
        <f t="shared" si="138"/>
        <v/>
      </c>
      <c r="P2994" t="str">
        <f t="shared" si="139"/>
        <v>120 - 140 минут</v>
      </c>
      <c r="Q2994" t="str">
        <f>VLOOKUP(L2994,[1]Лист1!$A:$B,2,0)</f>
        <v>Comedies</v>
      </c>
      <c r="R2994" s="5" t="str">
        <f t="shared" si="140"/>
        <v>2019</v>
      </c>
    </row>
    <row r="2995" spans="1:18" x14ac:dyDescent="0.25">
      <c r="A2995" s="4">
        <v>2993</v>
      </c>
      <c r="B2995" t="s">
        <v>8544</v>
      </c>
      <c r="C2995" t="s">
        <v>22756</v>
      </c>
      <c r="D2995" t="s">
        <v>8545</v>
      </c>
      <c r="E2995" t="s">
        <v>8546</v>
      </c>
      <c r="F2995" t="s">
        <v>67</v>
      </c>
      <c r="G2995" s="1">
        <v>43523</v>
      </c>
      <c r="H2995">
        <v>2018</v>
      </c>
      <c r="I2995" t="s">
        <v>39</v>
      </c>
      <c r="J2995">
        <v>102</v>
      </c>
      <c r="K2995" t="s">
        <v>46</v>
      </c>
      <c r="L2995" t="s">
        <v>47</v>
      </c>
      <c r="M2995" t="s">
        <v>48</v>
      </c>
      <c r="N2995" t="s">
        <v>49</v>
      </c>
      <c r="O2995" t="str">
        <f t="shared" si="138"/>
        <v/>
      </c>
      <c r="P2995" t="str">
        <f t="shared" si="139"/>
        <v>100 - 120 минут</v>
      </c>
      <c r="Q2995" t="str">
        <f>VLOOKUP(L2995,[1]Лист1!$A:$B,2,0)</f>
        <v>Dramas</v>
      </c>
      <c r="R2995" s="5" t="str">
        <f t="shared" si="140"/>
        <v>2019</v>
      </c>
    </row>
    <row r="2996" spans="1:18" x14ac:dyDescent="0.25">
      <c r="A2996" s="4">
        <v>2994</v>
      </c>
      <c r="B2996" t="s">
        <v>8547</v>
      </c>
      <c r="C2996" t="s">
        <v>22756</v>
      </c>
      <c r="D2996" t="s">
        <v>8548</v>
      </c>
      <c r="E2996" t="s">
        <v>3953</v>
      </c>
      <c r="F2996" t="s">
        <v>574</v>
      </c>
      <c r="G2996" s="1">
        <v>43523</v>
      </c>
      <c r="H2996">
        <v>2013</v>
      </c>
      <c r="I2996" t="s">
        <v>54</v>
      </c>
      <c r="J2996">
        <v>125</v>
      </c>
      <c r="K2996" t="s">
        <v>454</v>
      </c>
      <c r="L2996" t="s">
        <v>62</v>
      </c>
      <c r="M2996" t="s">
        <v>63</v>
      </c>
      <c r="N2996" t="s">
        <v>49</v>
      </c>
      <c r="O2996" t="str">
        <f t="shared" si="138"/>
        <v/>
      </c>
      <c r="P2996" t="str">
        <f t="shared" si="139"/>
        <v>120 - 140 минут</v>
      </c>
      <c r="Q2996" t="str">
        <f>VLOOKUP(L2996,[1]Лист1!$A:$B,2,0)</f>
        <v>Comedies</v>
      </c>
      <c r="R2996" s="5" t="str">
        <f t="shared" si="140"/>
        <v>2019</v>
      </c>
    </row>
    <row r="2997" spans="1:18" x14ac:dyDescent="0.25">
      <c r="A2997" s="4">
        <v>2995</v>
      </c>
      <c r="B2997" t="s">
        <v>8549</v>
      </c>
      <c r="C2997" t="s">
        <v>22756</v>
      </c>
      <c r="D2997" t="s">
        <v>8550</v>
      </c>
      <c r="E2997" t="s">
        <v>3953</v>
      </c>
      <c r="F2997" t="s">
        <v>574</v>
      </c>
      <c r="G2997" s="1">
        <v>43523</v>
      </c>
      <c r="H2997">
        <v>2013</v>
      </c>
      <c r="I2997" t="s">
        <v>39</v>
      </c>
      <c r="J2997">
        <v>127</v>
      </c>
      <c r="K2997" t="s">
        <v>142</v>
      </c>
      <c r="L2997" t="s">
        <v>62</v>
      </c>
      <c r="M2997" t="s">
        <v>49</v>
      </c>
      <c r="N2997" t="s">
        <v>143</v>
      </c>
      <c r="O2997" t="str">
        <f t="shared" si="138"/>
        <v/>
      </c>
      <c r="P2997" t="str">
        <f t="shared" si="139"/>
        <v>120 - 140 минут</v>
      </c>
      <c r="Q2997" t="str">
        <f>VLOOKUP(L2997,[1]Лист1!$A:$B,2,0)</f>
        <v>Comedies</v>
      </c>
      <c r="R2997" s="5" t="str">
        <f t="shared" si="140"/>
        <v>2019</v>
      </c>
    </row>
    <row r="2998" spans="1:18" x14ac:dyDescent="0.25">
      <c r="A2998" s="4">
        <v>2996</v>
      </c>
      <c r="B2998" t="s">
        <v>8551</v>
      </c>
      <c r="C2998" t="s">
        <v>22756</v>
      </c>
      <c r="D2998" t="s">
        <v>8552</v>
      </c>
      <c r="E2998" t="s">
        <v>3953</v>
      </c>
      <c r="F2998" t="s">
        <v>574</v>
      </c>
      <c r="G2998" s="1">
        <v>43523</v>
      </c>
      <c r="H2998">
        <v>2017</v>
      </c>
      <c r="I2998" t="s">
        <v>54</v>
      </c>
      <c r="J2998">
        <v>121</v>
      </c>
      <c r="K2998" t="s">
        <v>454</v>
      </c>
      <c r="L2998" t="s">
        <v>62</v>
      </c>
      <c r="M2998" t="s">
        <v>63</v>
      </c>
      <c r="N2998" t="s">
        <v>49</v>
      </c>
      <c r="O2998" t="str">
        <f t="shared" si="138"/>
        <v/>
      </c>
      <c r="P2998" t="str">
        <f t="shared" si="139"/>
        <v>120 - 140 минут</v>
      </c>
      <c r="Q2998" t="str">
        <f>VLOOKUP(L2998,[1]Лист1!$A:$B,2,0)</f>
        <v>Comedies</v>
      </c>
      <c r="R2998" s="5" t="str">
        <f t="shared" si="140"/>
        <v>2019</v>
      </c>
    </row>
    <row r="2999" spans="1:18" x14ac:dyDescent="0.25">
      <c r="A2999" s="4">
        <v>2997</v>
      </c>
      <c r="B2999" t="s">
        <v>8553</v>
      </c>
      <c r="C2999" t="s">
        <v>22756</v>
      </c>
      <c r="D2999" t="s">
        <v>8554</v>
      </c>
      <c r="E2999" t="s">
        <v>3953</v>
      </c>
      <c r="F2999" t="s">
        <v>574</v>
      </c>
      <c r="G2999" s="1">
        <v>43523</v>
      </c>
      <c r="H2999">
        <v>2014</v>
      </c>
      <c r="I2999" t="s">
        <v>54</v>
      </c>
      <c r="J2999">
        <v>113</v>
      </c>
      <c r="K2999" t="s">
        <v>463</v>
      </c>
      <c r="L2999" t="s">
        <v>47</v>
      </c>
      <c r="M2999" t="s">
        <v>49</v>
      </c>
      <c r="N2999" t="s">
        <v>143</v>
      </c>
      <c r="O2999" t="str">
        <f t="shared" si="138"/>
        <v/>
      </c>
      <c r="P2999" t="str">
        <f t="shared" si="139"/>
        <v>100 - 120 минут</v>
      </c>
      <c r="Q2999" t="str">
        <f>VLOOKUP(L2999,[1]Лист1!$A:$B,2,0)</f>
        <v>Dramas</v>
      </c>
      <c r="R2999" s="5" t="str">
        <f t="shared" si="140"/>
        <v>2019</v>
      </c>
    </row>
    <row r="3000" spans="1:18" x14ac:dyDescent="0.25">
      <c r="A3000" s="4">
        <v>2998</v>
      </c>
      <c r="B3000" t="s">
        <v>8555</v>
      </c>
      <c r="C3000" t="s">
        <v>22756</v>
      </c>
      <c r="D3000" t="s">
        <v>8556</v>
      </c>
      <c r="E3000" t="s">
        <v>4534</v>
      </c>
      <c r="F3000" t="s">
        <v>574</v>
      </c>
      <c r="G3000" s="1">
        <v>43523</v>
      </c>
      <c r="H3000">
        <v>2015</v>
      </c>
      <c r="I3000" t="s">
        <v>23</v>
      </c>
      <c r="J3000">
        <v>118</v>
      </c>
      <c r="K3000" t="s">
        <v>87</v>
      </c>
      <c r="L3000" t="s">
        <v>47</v>
      </c>
      <c r="M3000" t="s">
        <v>49</v>
      </c>
      <c r="N3000" t="s">
        <v>70</v>
      </c>
      <c r="O3000" t="str">
        <f t="shared" si="138"/>
        <v/>
      </c>
      <c r="P3000" t="str">
        <f t="shared" si="139"/>
        <v>100 - 120 минут</v>
      </c>
      <c r="Q3000" t="str">
        <f>VLOOKUP(L3000,[1]Лист1!$A:$B,2,0)</f>
        <v>Dramas</v>
      </c>
      <c r="R3000" s="5" t="str">
        <f t="shared" si="140"/>
        <v>2019</v>
      </c>
    </row>
    <row r="3001" spans="1:18" x14ac:dyDescent="0.25">
      <c r="A3001" s="4">
        <v>2999</v>
      </c>
      <c r="B3001" t="s">
        <v>8557</v>
      </c>
      <c r="C3001" t="s">
        <v>22756</v>
      </c>
      <c r="D3001" t="s">
        <v>8558</v>
      </c>
      <c r="E3001" t="s">
        <v>8454</v>
      </c>
      <c r="F3001" t="s">
        <v>574</v>
      </c>
      <c r="G3001" s="1">
        <v>43523</v>
      </c>
      <c r="H3001">
        <v>2012</v>
      </c>
      <c r="I3001" t="s">
        <v>23</v>
      </c>
      <c r="J3001">
        <v>132</v>
      </c>
      <c r="K3001" t="s">
        <v>463</v>
      </c>
      <c r="L3001" t="s">
        <v>47</v>
      </c>
      <c r="M3001" t="s">
        <v>49</v>
      </c>
      <c r="N3001" t="s">
        <v>143</v>
      </c>
      <c r="O3001" t="str">
        <f t="shared" si="138"/>
        <v/>
      </c>
      <c r="P3001" t="str">
        <f t="shared" si="139"/>
        <v>120 - 140 минут</v>
      </c>
      <c r="Q3001" t="str">
        <f>VLOOKUP(L3001,[1]Лист1!$A:$B,2,0)</f>
        <v>Dramas</v>
      </c>
      <c r="R3001" s="5" t="str">
        <f t="shared" si="140"/>
        <v>2019</v>
      </c>
    </row>
    <row r="3002" spans="1:18" x14ac:dyDescent="0.25">
      <c r="A3002" s="4">
        <v>3000</v>
      </c>
      <c r="B3002" t="s">
        <v>8559</v>
      </c>
      <c r="C3002" t="s">
        <v>22756</v>
      </c>
      <c r="D3002" t="s">
        <v>8560</v>
      </c>
      <c r="E3002" t="s">
        <v>8561</v>
      </c>
      <c r="F3002" t="s">
        <v>16</v>
      </c>
      <c r="G3002" s="1">
        <v>43522</v>
      </c>
      <c r="H3002">
        <v>2006</v>
      </c>
      <c r="I3002" t="s">
        <v>23</v>
      </c>
      <c r="J3002">
        <v>61</v>
      </c>
      <c r="K3002" t="s">
        <v>733</v>
      </c>
      <c r="L3002" t="s">
        <v>733</v>
      </c>
      <c r="M3002">
        <v>0</v>
      </c>
      <c r="N3002">
        <v>0</v>
      </c>
      <c r="O3002" t="str">
        <f t="shared" si="138"/>
        <v/>
      </c>
      <c r="P3002" t="str">
        <f t="shared" si="139"/>
        <v>60 - 80 минут</v>
      </c>
      <c r="Q3002" t="str">
        <f>VLOOKUP(L3002,[1]Лист1!$A:$B,2,0)</f>
        <v>Stand-Up</v>
      </c>
      <c r="R3002" s="5" t="str">
        <f t="shared" si="140"/>
        <v>2019</v>
      </c>
    </row>
    <row r="3003" spans="1:18" x14ac:dyDescent="0.25">
      <c r="A3003" s="4">
        <v>3001</v>
      </c>
      <c r="B3003" t="s">
        <v>8562</v>
      </c>
      <c r="C3003" t="s">
        <v>22756</v>
      </c>
      <c r="D3003" t="s">
        <v>8563</v>
      </c>
      <c r="E3003" t="s">
        <v>8564</v>
      </c>
      <c r="F3003" t="s">
        <v>67</v>
      </c>
      <c r="G3003" s="1">
        <v>43521</v>
      </c>
      <c r="H3003">
        <v>2018</v>
      </c>
      <c r="I3003" t="s">
        <v>39</v>
      </c>
      <c r="J3003">
        <v>80</v>
      </c>
      <c r="K3003" t="s">
        <v>46</v>
      </c>
      <c r="L3003" t="s">
        <v>47</v>
      </c>
      <c r="M3003" t="s">
        <v>48</v>
      </c>
      <c r="N3003" t="s">
        <v>49</v>
      </c>
      <c r="O3003" t="str">
        <f t="shared" si="138"/>
        <v/>
      </c>
      <c r="P3003" t="str">
        <f t="shared" si="139"/>
        <v>80 - 100 минут</v>
      </c>
      <c r="Q3003" t="str">
        <f>VLOOKUP(L3003,[1]Лист1!$A:$B,2,0)</f>
        <v>Dramas</v>
      </c>
      <c r="R3003" s="5" t="str">
        <f t="shared" si="140"/>
        <v>2019</v>
      </c>
    </row>
    <row r="3004" spans="1:18" x14ac:dyDescent="0.25">
      <c r="A3004" s="4">
        <v>3002</v>
      </c>
      <c r="B3004" t="s">
        <v>8565</v>
      </c>
      <c r="C3004" t="s">
        <v>22756</v>
      </c>
      <c r="D3004" t="s">
        <v>8566</v>
      </c>
      <c r="E3004" t="s">
        <v>8567</v>
      </c>
      <c r="F3004" t="s">
        <v>400</v>
      </c>
      <c r="G3004" s="1">
        <v>43519</v>
      </c>
      <c r="H3004">
        <v>2018</v>
      </c>
      <c r="I3004" t="s">
        <v>23</v>
      </c>
      <c r="J3004">
        <v>110</v>
      </c>
      <c r="K3004" t="s">
        <v>75</v>
      </c>
      <c r="L3004" t="s">
        <v>47</v>
      </c>
      <c r="M3004" t="s">
        <v>49</v>
      </c>
      <c r="N3004">
        <v>0</v>
      </c>
      <c r="O3004" t="str">
        <f t="shared" si="138"/>
        <v/>
      </c>
      <c r="P3004" t="str">
        <f t="shared" si="139"/>
        <v>100 - 120 минут</v>
      </c>
      <c r="Q3004" t="str">
        <f>VLOOKUP(L3004,[1]Лист1!$A:$B,2,0)</f>
        <v>Dramas</v>
      </c>
      <c r="R3004" s="5" t="str">
        <f t="shared" si="140"/>
        <v>2019</v>
      </c>
    </row>
    <row r="3005" spans="1:18" x14ac:dyDescent="0.25">
      <c r="A3005" s="4">
        <v>3003</v>
      </c>
      <c r="B3005" t="s">
        <v>8568</v>
      </c>
      <c r="C3005" t="s">
        <v>22756</v>
      </c>
      <c r="D3005" t="s">
        <v>8569</v>
      </c>
      <c r="E3005" t="s">
        <v>8570</v>
      </c>
      <c r="F3005" t="s">
        <v>67</v>
      </c>
      <c r="G3005" s="1">
        <v>43518</v>
      </c>
      <c r="H3005">
        <v>2019</v>
      </c>
      <c r="I3005" t="s">
        <v>23</v>
      </c>
      <c r="J3005">
        <v>117</v>
      </c>
      <c r="K3005" t="s">
        <v>75</v>
      </c>
      <c r="L3005" t="s">
        <v>47</v>
      </c>
      <c r="M3005" t="s">
        <v>49</v>
      </c>
      <c r="N3005">
        <v>0</v>
      </c>
      <c r="O3005" t="str">
        <f t="shared" si="138"/>
        <v/>
      </c>
      <c r="P3005" t="str">
        <f t="shared" si="139"/>
        <v>100 - 120 минут</v>
      </c>
      <c r="Q3005" t="str">
        <f>VLOOKUP(L3005,[1]Лист1!$A:$B,2,0)</f>
        <v>Dramas</v>
      </c>
      <c r="R3005" s="5" t="str">
        <f t="shared" si="140"/>
        <v>2019</v>
      </c>
    </row>
    <row r="3006" spans="1:18" x14ac:dyDescent="0.25">
      <c r="A3006" s="4">
        <v>3004</v>
      </c>
      <c r="B3006" t="s">
        <v>8571</v>
      </c>
      <c r="C3006" t="s">
        <v>22756</v>
      </c>
      <c r="D3006" t="s">
        <v>8572</v>
      </c>
      <c r="E3006" t="s">
        <v>8573</v>
      </c>
      <c r="F3006" t="s">
        <v>16</v>
      </c>
      <c r="G3006" s="1">
        <v>43518</v>
      </c>
      <c r="H3006">
        <v>2019</v>
      </c>
      <c r="I3006" t="s">
        <v>23</v>
      </c>
      <c r="J3006">
        <v>89</v>
      </c>
      <c r="K3006" t="s">
        <v>564</v>
      </c>
      <c r="L3006" t="s">
        <v>62</v>
      </c>
      <c r="M3006" t="s">
        <v>63</v>
      </c>
      <c r="N3006" t="s">
        <v>48</v>
      </c>
      <c r="O3006" t="str">
        <f t="shared" si="138"/>
        <v/>
      </c>
      <c r="P3006" t="str">
        <f t="shared" si="139"/>
        <v>80 - 100 минут</v>
      </c>
      <c r="Q3006" t="str">
        <f>VLOOKUP(L3006,[1]Лист1!$A:$B,2,0)</f>
        <v>Comedies</v>
      </c>
      <c r="R3006" s="5" t="str">
        <f t="shared" si="140"/>
        <v>2019</v>
      </c>
    </row>
    <row r="3007" spans="1:18" x14ac:dyDescent="0.25">
      <c r="A3007" s="4">
        <v>3005</v>
      </c>
      <c r="B3007" t="s">
        <v>8574</v>
      </c>
      <c r="C3007" t="s">
        <v>22756</v>
      </c>
      <c r="D3007" t="s">
        <v>8575</v>
      </c>
      <c r="E3007" t="s">
        <v>8576</v>
      </c>
      <c r="F3007" t="s">
        <v>22</v>
      </c>
      <c r="G3007" s="1">
        <v>43518</v>
      </c>
      <c r="H3007">
        <v>2019</v>
      </c>
      <c r="I3007" t="s">
        <v>23</v>
      </c>
      <c r="J3007">
        <v>84</v>
      </c>
      <c r="K3007" t="s">
        <v>46</v>
      </c>
      <c r="L3007" t="s">
        <v>47</v>
      </c>
      <c r="M3007" t="s">
        <v>48</v>
      </c>
      <c r="N3007" t="s">
        <v>49</v>
      </c>
      <c r="O3007" t="str">
        <f t="shared" si="138"/>
        <v/>
      </c>
      <c r="P3007" t="str">
        <f t="shared" si="139"/>
        <v>80 - 100 минут</v>
      </c>
      <c r="Q3007" t="str">
        <f>VLOOKUP(L3007,[1]Лист1!$A:$B,2,0)</f>
        <v>Dramas</v>
      </c>
      <c r="R3007" s="5" t="str">
        <f t="shared" si="140"/>
        <v>2019</v>
      </c>
    </row>
    <row r="3008" spans="1:18" x14ac:dyDescent="0.25">
      <c r="A3008" s="4">
        <v>3006</v>
      </c>
      <c r="B3008" t="s">
        <v>8577</v>
      </c>
      <c r="C3008" t="s">
        <v>22756</v>
      </c>
      <c r="D3008" t="s">
        <v>8578</v>
      </c>
      <c r="E3008" t="s">
        <v>8579</v>
      </c>
      <c r="F3008" t="s">
        <v>67</v>
      </c>
      <c r="G3008" s="1">
        <v>43518</v>
      </c>
      <c r="H3008">
        <v>2018</v>
      </c>
      <c r="I3008" t="s">
        <v>39</v>
      </c>
      <c r="J3008">
        <v>131</v>
      </c>
      <c r="K3008" t="s">
        <v>46</v>
      </c>
      <c r="L3008" t="s">
        <v>47</v>
      </c>
      <c r="M3008" t="s">
        <v>48</v>
      </c>
      <c r="N3008" t="s">
        <v>49</v>
      </c>
      <c r="O3008" t="str">
        <f t="shared" si="138"/>
        <v/>
      </c>
      <c r="P3008" t="str">
        <f t="shared" si="139"/>
        <v>120 - 140 минут</v>
      </c>
      <c r="Q3008" t="str">
        <f>VLOOKUP(L3008,[1]Лист1!$A:$B,2,0)</f>
        <v>Dramas</v>
      </c>
      <c r="R3008" s="5" t="str">
        <f t="shared" si="140"/>
        <v>2019</v>
      </c>
    </row>
    <row r="3009" spans="1:18" x14ac:dyDescent="0.25">
      <c r="A3009" s="4">
        <v>3007</v>
      </c>
      <c r="B3009" t="s">
        <v>8580</v>
      </c>
      <c r="C3009" t="s">
        <v>22756</v>
      </c>
      <c r="D3009" t="s">
        <v>8581</v>
      </c>
      <c r="E3009" t="s">
        <v>8582</v>
      </c>
      <c r="F3009" t="s">
        <v>1563</v>
      </c>
      <c r="G3009" s="1">
        <v>43517</v>
      </c>
      <c r="H3009">
        <v>2018</v>
      </c>
      <c r="I3009" t="s">
        <v>23</v>
      </c>
      <c r="J3009">
        <v>139</v>
      </c>
      <c r="K3009" t="s">
        <v>231</v>
      </c>
      <c r="L3009" t="s">
        <v>47</v>
      </c>
      <c r="M3009" t="s">
        <v>49</v>
      </c>
      <c r="N3009" t="s">
        <v>232</v>
      </c>
      <c r="O3009" t="str">
        <f t="shared" si="138"/>
        <v/>
      </c>
      <c r="P3009" t="str">
        <f t="shared" si="139"/>
        <v>120 - 140 минут</v>
      </c>
      <c r="Q3009" t="str">
        <f>VLOOKUP(L3009,[1]Лист1!$A:$B,2,0)</f>
        <v>Dramas</v>
      </c>
      <c r="R3009" s="5" t="str">
        <f t="shared" si="140"/>
        <v>2019</v>
      </c>
    </row>
    <row r="3010" spans="1:18" x14ac:dyDescent="0.25">
      <c r="A3010" s="4">
        <v>3008</v>
      </c>
      <c r="B3010" t="s">
        <v>8583</v>
      </c>
      <c r="C3010" t="s">
        <v>22756</v>
      </c>
      <c r="D3010" t="s">
        <v>8584</v>
      </c>
      <c r="E3010" t="s">
        <v>8585</v>
      </c>
      <c r="F3010" t="s">
        <v>16</v>
      </c>
      <c r="G3010" s="1">
        <v>43516</v>
      </c>
      <c r="H3010">
        <v>2001</v>
      </c>
      <c r="I3010" t="s">
        <v>39</v>
      </c>
      <c r="J3010">
        <v>42</v>
      </c>
      <c r="K3010" t="s">
        <v>733</v>
      </c>
      <c r="L3010" t="s">
        <v>733</v>
      </c>
      <c r="M3010">
        <v>0</v>
      </c>
      <c r="N3010">
        <v>0</v>
      </c>
      <c r="O3010" t="str">
        <f t="shared" si="138"/>
        <v/>
      </c>
      <c r="P3010" t="str">
        <f t="shared" si="139"/>
        <v>40 - 60 минут</v>
      </c>
      <c r="Q3010" t="str">
        <f>VLOOKUP(L3010,[1]Лист1!$A:$B,2,0)</f>
        <v>Stand-Up</v>
      </c>
      <c r="R3010" s="5" t="str">
        <f t="shared" si="140"/>
        <v>2019</v>
      </c>
    </row>
    <row r="3011" spans="1:18" x14ac:dyDescent="0.25">
      <c r="A3011" s="4">
        <v>3009</v>
      </c>
      <c r="B3011" t="s">
        <v>8586</v>
      </c>
      <c r="C3011" t="s">
        <v>22756</v>
      </c>
      <c r="D3011" t="s">
        <v>8587</v>
      </c>
      <c r="E3011" t="s">
        <v>8588</v>
      </c>
      <c r="F3011" t="s">
        <v>709</v>
      </c>
      <c r="G3011" s="1">
        <v>43516</v>
      </c>
      <c r="H3011">
        <v>2017</v>
      </c>
      <c r="I3011" t="s">
        <v>23</v>
      </c>
      <c r="J3011">
        <v>79</v>
      </c>
      <c r="K3011" t="s">
        <v>786</v>
      </c>
      <c r="L3011" t="s">
        <v>18</v>
      </c>
      <c r="M3011" t="s">
        <v>787</v>
      </c>
      <c r="N3011">
        <v>0</v>
      </c>
      <c r="O3011" t="str">
        <f t="shared" ref="O3011:O3074" si="141">IF(C3011="Сериал",IF(J3011=1,"1 сезон",IF(AND(J3011&gt;=2,J3011&lt;=4),CONCATENATE(J3011," сезона"),IF(J3011=5,CONCATENATE(J3011," сезонов"),IF(J3011&gt;=6,"более 5 сезонов")))),"")</f>
        <v/>
      </c>
      <c r="P3011" t="str">
        <f t="shared" ref="P3011:P3074" si="142">IF(C3011="Фильм",IF(J3011&lt;40,"0 - 40 минут",IF(AND(J3011&gt;=40,J3011&lt;60),"40 - 60 минут",IF(AND(J3011&gt;=60,J3011&lt;80),"60 - 80 минут",IF(AND(J3011&gt;=80,J3011&lt;100),"80 - 100 минут",IF(AND(J3011&gt;=100,J3011&lt;120),"100 - 120 минут",IF(AND(J3011&gt;=120,J3011&lt;140),"120 - 140 минут",IF(J3011&gt;=140,"140 минут +",))))))),"")</f>
        <v>60 - 80 минут</v>
      </c>
      <c r="Q3011" t="str">
        <f>VLOOKUP(L3011,[1]Лист1!$A:$B,2,0)</f>
        <v>Documentaries</v>
      </c>
      <c r="R3011" s="5" t="str">
        <f t="shared" ref="R3011:R3074" si="143">TEXT(G3011,"гггг")</f>
        <v>2019</v>
      </c>
    </row>
    <row r="3012" spans="1:18" x14ac:dyDescent="0.25">
      <c r="A3012" s="4">
        <v>3010</v>
      </c>
      <c r="B3012" t="s">
        <v>8589</v>
      </c>
      <c r="C3012" t="s">
        <v>22756</v>
      </c>
      <c r="D3012" t="s">
        <v>8590</v>
      </c>
      <c r="E3012" t="s">
        <v>8591</v>
      </c>
      <c r="F3012" t="s">
        <v>67</v>
      </c>
      <c r="G3012" s="1">
        <v>43513</v>
      </c>
      <c r="H3012">
        <v>2018</v>
      </c>
      <c r="I3012" t="s">
        <v>54</v>
      </c>
      <c r="J3012">
        <v>96</v>
      </c>
      <c r="K3012" t="s">
        <v>46</v>
      </c>
      <c r="L3012" t="s">
        <v>47</v>
      </c>
      <c r="M3012" t="s">
        <v>48</v>
      </c>
      <c r="N3012" t="s">
        <v>49</v>
      </c>
      <c r="O3012" t="str">
        <f t="shared" si="141"/>
        <v/>
      </c>
      <c r="P3012" t="str">
        <f t="shared" si="142"/>
        <v>80 - 100 минут</v>
      </c>
      <c r="Q3012" t="str">
        <f>VLOOKUP(L3012,[1]Лист1!$A:$B,2,0)</f>
        <v>Dramas</v>
      </c>
      <c r="R3012" s="5" t="str">
        <f t="shared" si="143"/>
        <v>2019</v>
      </c>
    </row>
    <row r="3013" spans="1:18" x14ac:dyDescent="0.25">
      <c r="A3013" s="4">
        <v>3011</v>
      </c>
      <c r="B3013" t="s">
        <v>8592</v>
      </c>
      <c r="C3013" t="s">
        <v>22756</v>
      </c>
      <c r="D3013" t="s">
        <v>8593</v>
      </c>
      <c r="E3013" t="s">
        <v>8594</v>
      </c>
      <c r="F3013" t="s">
        <v>53</v>
      </c>
      <c r="G3013" s="1">
        <v>43512</v>
      </c>
      <c r="H3013">
        <v>2015</v>
      </c>
      <c r="I3013" t="s">
        <v>270</v>
      </c>
      <c r="J3013">
        <v>114</v>
      </c>
      <c r="K3013" t="s">
        <v>236</v>
      </c>
      <c r="L3013" t="s">
        <v>237</v>
      </c>
      <c r="M3013" t="s">
        <v>63</v>
      </c>
      <c r="N3013" t="s">
        <v>49</v>
      </c>
      <c r="O3013" t="str">
        <f t="shared" si="141"/>
        <v/>
      </c>
      <c r="P3013" t="str">
        <f t="shared" si="142"/>
        <v>100 - 120 минут</v>
      </c>
      <c r="Q3013" t="str">
        <f>VLOOKUP(L3013,[1]Лист1!$A:$B,2,0)</f>
        <v>Action &amp; Adventure</v>
      </c>
      <c r="R3013" s="5" t="str">
        <f t="shared" si="143"/>
        <v>2019</v>
      </c>
    </row>
    <row r="3014" spans="1:18" x14ac:dyDescent="0.25">
      <c r="A3014" s="4">
        <v>3012</v>
      </c>
      <c r="B3014" t="s">
        <v>8595</v>
      </c>
      <c r="C3014" t="s">
        <v>22756</v>
      </c>
      <c r="D3014" t="s">
        <v>8596</v>
      </c>
      <c r="E3014" t="s">
        <v>8597</v>
      </c>
      <c r="F3014" t="s">
        <v>16</v>
      </c>
      <c r="G3014" s="1">
        <v>43512</v>
      </c>
      <c r="H3014">
        <v>2018</v>
      </c>
      <c r="I3014" t="s">
        <v>23</v>
      </c>
      <c r="J3014">
        <v>99</v>
      </c>
      <c r="K3014" t="s">
        <v>18</v>
      </c>
      <c r="L3014" t="s">
        <v>18</v>
      </c>
      <c r="M3014">
        <v>0</v>
      </c>
      <c r="N3014">
        <v>0</v>
      </c>
      <c r="O3014" t="str">
        <f t="shared" si="141"/>
        <v/>
      </c>
      <c r="P3014" t="str">
        <f t="shared" si="142"/>
        <v>80 - 100 минут</v>
      </c>
      <c r="Q3014" t="str">
        <f>VLOOKUP(L3014,[1]Лист1!$A:$B,2,0)</f>
        <v>Documentaries</v>
      </c>
      <c r="R3014" s="5" t="str">
        <f t="shared" si="143"/>
        <v>2019</v>
      </c>
    </row>
    <row r="3015" spans="1:18" x14ac:dyDescent="0.25">
      <c r="A3015" s="4">
        <v>3013</v>
      </c>
      <c r="B3015" t="s">
        <v>8598</v>
      </c>
      <c r="C3015" t="s">
        <v>22756</v>
      </c>
      <c r="D3015" t="s">
        <v>8599</v>
      </c>
      <c r="E3015" t="s">
        <v>8600</v>
      </c>
      <c r="F3015" t="s">
        <v>67</v>
      </c>
      <c r="G3015" s="1">
        <v>43511</v>
      </c>
      <c r="H3015">
        <v>2018</v>
      </c>
      <c r="I3015" t="s">
        <v>23</v>
      </c>
      <c r="J3015">
        <v>111</v>
      </c>
      <c r="K3015" t="s">
        <v>2845</v>
      </c>
      <c r="L3015" t="s">
        <v>47</v>
      </c>
      <c r="M3015" t="s">
        <v>49</v>
      </c>
      <c r="N3015" t="s">
        <v>152</v>
      </c>
      <c r="O3015" t="str">
        <f t="shared" si="141"/>
        <v/>
      </c>
      <c r="P3015" t="str">
        <f t="shared" si="142"/>
        <v>100 - 120 минут</v>
      </c>
      <c r="Q3015" t="str">
        <f>VLOOKUP(L3015,[1]Лист1!$A:$B,2,0)</f>
        <v>Dramas</v>
      </c>
      <c r="R3015" s="5" t="str">
        <f t="shared" si="143"/>
        <v>2019</v>
      </c>
    </row>
    <row r="3016" spans="1:18" x14ac:dyDescent="0.25">
      <c r="A3016" s="4">
        <v>3014</v>
      </c>
      <c r="B3016" t="s">
        <v>8601</v>
      </c>
      <c r="C3016" t="s">
        <v>22756</v>
      </c>
      <c r="D3016" t="s">
        <v>8602</v>
      </c>
      <c r="E3016" t="s">
        <v>8603</v>
      </c>
      <c r="F3016" t="s">
        <v>67</v>
      </c>
      <c r="G3016" s="1">
        <v>43511</v>
      </c>
      <c r="H3016">
        <v>2017</v>
      </c>
      <c r="I3016" t="s">
        <v>23</v>
      </c>
      <c r="J3016">
        <v>112</v>
      </c>
      <c r="K3016" t="s">
        <v>46</v>
      </c>
      <c r="L3016" t="s">
        <v>47</v>
      </c>
      <c r="M3016" t="s">
        <v>48</v>
      </c>
      <c r="N3016" t="s">
        <v>49</v>
      </c>
      <c r="O3016" t="str">
        <f t="shared" si="141"/>
        <v/>
      </c>
      <c r="P3016" t="str">
        <f t="shared" si="142"/>
        <v>100 - 120 минут</v>
      </c>
      <c r="Q3016" t="str">
        <f>VLOOKUP(L3016,[1]Лист1!$A:$B,2,0)</f>
        <v>Dramas</v>
      </c>
      <c r="R3016" s="5" t="str">
        <f t="shared" si="143"/>
        <v>2019</v>
      </c>
    </row>
    <row r="3017" spans="1:18" x14ac:dyDescent="0.25">
      <c r="A3017" s="4">
        <v>3015</v>
      </c>
      <c r="B3017" t="s">
        <v>8604</v>
      </c>
      <c r="C3017" t="s">
        <v>22756</v>
      </c>
      <c r="D3017" t="s">
        <v>8605</v>
      </c>
      <c r="E3017" t="s">
        <v>8606</v>
      </c>
      <c r="F3017" t="s">
        <v>16</v>
      </c>
      <c r="G3017" s="1">
        <v>43511</v>
      </c>
      <c r="H3017">
        <v>2018</v>
      </c>
      <c r="I3017" t="s">
        <v>54</v>
      </c>
      <c r="J3017">
        <v>96</v>
      </c>
      <c r="K3017" t="s">
        <v>18</v>
      </c>
      <c r="L3017" t="s">
        <v>18</v>
      </c>
      <c r="M3017">
        <v>0</v>
      </c>
      <c r="N3017">
        <v>0</v>
      </c>
      <c r="O3017" t="str">
        <f t="shared" si="141"/>
        <v/>
      </c>
      <c r="P3017" t="str">
        <f t="shared" si="142"/>
        <v>80 - 100 минут</v>
      </c>
      <c r="Q3017" t="str">
        <f>VLOOKUP(L3017,[1]Лист1!$A:$B,2,0)</f>
        <v>Documentaries</v>
      </c>
      <c r="R3017" s="5" t="str">
        <f t="shared" si="143"/>
        <v>2019</v>
      </c>
    </row>
    <row r="3018" spans="1:18" x14ac:dyDescent="0.25">
      <c r="A3018" s="4">
        <v>3016</v>
      </c>
      <c r="B3018" t="s">
        <v>8607</v>
      </c>
      <c r="C3018" t="s">
        <v>22756</v>
      </c>
      <c r="D3018" t="s">
        <v>8608</v>
      </c>
      <c r="E3018" t="s">
        <v>8609</v>
      </c>
      <c r="F3018" t="s">
        <v>38</v>
      </c>
      <c r="G3018" s="1">
        <v>43511</v>
      </c>
      <c r="H3018">
        <v>2012</v>
      </c>
      <c r="I3018" t="s">
        <v>23</v>
      </c>
      <c r="J3018">
        <v>103</v>
      </c>
      <c r="K3018" t="s">
        <v>564</v>
      </c>
      <c r="L3018" t="s">
        <v>62</v>
      </c>
      <c r="M3018" t="s">
        <v>63</v>
      </c>
      <c r="N3018" t="s">
        <v>48</v>
      </c>
      <c r="O3018" t="str">
        <f t="shared" si="141"/>
        <v/>
      </c>
      <c r="P3018" t="str">
        <f t="shared" si="142"/>
        <v>100 - 120 минут</v>
      </c>
      <c r="Q3018" t="str">
        <f>VLOOKUP(L3018,[1]Лист1!$A:$B,2,0)</f>
        <v>Comedies</v>
      </c>
      <c r="R3018" s="5" t="str">
        <f t="shared" si="143"/>
        <v>2019</v>
      </c>
    </row>
    <row r="3019" spans="1:18" x14ac:dyDescent="0.25">
      <c r="A3019" s="4">
        <v>3017</v>
      </c>
      <c r="B3019" t="s">
        <v>8610</v>
      </c>
      <c r="C3019" t="s">
        <v>22756</v>
      </c>
      <c r="D3019" t="s">
        <v>8611</v>
      </c>
      <c r="E3019" t="s">
        <v>8612</v>
      </c>
      <c r="F3019" t="s">
        <v>67</v>
      </c>
      <c r="G3019" s="1">
        <v>43511</v>
      </c>
      <c r="H3019">
        <v>2017</v>
      </c>
      <c r="I3019" t="s">
        <v>23</v>
      </c>
      <c r="J3019">
        <v>104</v>
      </c>
      <c r="K3019" t="s">
        <v>46</v>
      </c>
      <c r="L3019" t="s">
        <v>47</v>
      </c>
      <c r="M3019" t="s">
        <v>48</v>
      </c>
      <c r="N3019" t="s">
        <v>49</v>
      </c>
      <c r="O3019" t="str">
        <f t="shared" si="141"/>
        <v/>
      </c>
      <c r="P3019" t="str">
        <f t="shared" si="142"/>
        <v>100 - 120 минут</v>
      </c>
      <c r="Q3019" t="str">
        <f>VLOOKUP(L3019,[1]Лист1!$A:$B,2,0)</f>
        <v>Dramas</v>
      </c>
      <c r="R3019" s="5" t="str">
        <f t="shared" si="143"/>
        <v>2019</v>
      </c>
    </row>
    <row r="3020" spans="1:18" x14ac:dyDescent="0.25">
      <c r="A3020" s="4">
        <v>3018</v>
      </c>
      <c r="B3020" t="s">
        <v>8613</v>
      </c>
      <c r="C3020" t="s">
        <v>22756</v>
      </c>
      <c r="D3020" t="s">
        <v>8614</v>
      </c>
      <c r="E3020" t="s">
        <v>4716</v>
      </c>
      <c r="F3020" t="s">
        <v>67</v>
      </c>
      <c r="G3020" s="1">
        <v>43511</v>
      </c>
      <c r="H3020">
        <v>2004</v>
      </c>
      <c r="I3020" t="s">
        <v>54</v>
      </c>
      <c r="J3020">
        <v>102</v>
      </c>
      <c r="K3020" t="s">
        <v>75</v>
      </c>
      <c r="L3020" t="s">
        <v>47</v>
      </c>
      <c r="M3020" t="s">
        <v>49</v>
      </c>
      <c r="N3020">
        <v>0</v>
      </c>
      <c r="O3020" t="str">
        <f t="shared" si="141"/>
        <v/>
      </c>
      <c r="P3020" t="str">
        <f t="shared" si="142"/>
        <v>100 - 120 минут</v>
      </c>
      <c r="Q3020" t="str">
        <f>VLOOKUP(L3020,[1]Лист1!$A:$B,2,0)</f>
        <v>Dramas</v>
      </c>
      <c r="R3020" s="5" t="str">
        <f t="shared" si="143"/>
        <v>2019</v>
      </c>
    </row>
    <row r="3021" spans="1:18" x14ac:dyDescent="0.25">
      <c r="A3021" s="4">
        <v>3019</v>
      </c>
      <c r="B3021" t="s">
        <v>8615</v>
      </c>
      <c r="C3021" t="s">
        <v>22756</v>
      </c>
      <c r="D3021" t="s">
        <v>8616</v>
      </c>
      <c r="E3021" t="s">
        <v>4790</v>
      </c>
      <c r="F3021" t="s">
        <v>67</v>
      </c>
      <c r="G3021" s="1">
        <v>43511</v>
      </c>
      <c r="H3021">
        <v>2012</v>
      </c>
      <c r="I3021" t="s">
        <v>54</v>
      </c>
      <c r="J3021">
        <v>97</v>
      </c>
      <c r="K3021" t="s">
        <v>454</v>
      </c>
      <c r="L3021" t="s">
        <v>62</v>
      </c>
      <c r="M3021" t="s">
        <v>63</v>
      </c>
      <c r="N3021" t="s">
        <v>49</v>
      </c>
      <c r="O3021" t="str">
        <f t="shared" si="141"/>
        <v/>
      </c>
      <c r="P3021" t="str">
        <f t="shared" si="142"/>
        <v>80 - 100 минут</v>
      </c>
      <c r="Q3021" t="str">
        <f>VLOOKUP(L3021,[1]Лист1!$A:$B,2,0)</f>
        <v>Comedies</v>
      </c>
      <c r="R3021" s="5" t="str">
        <f t="shared" si="143"/>
        <v>2019</v>
      </c>
    </row>
    <row r="3022" spans="1:18" x14ac:dyDescent="0.25">
      <c r="A3022" s="4">
        <v>3020</v>
      </c>
      <c r="B3022" t="s">
        <v>8617</v>
      </c>
      <c r="C3022" t="s">
        <v>22757</v>
      </c>
      <c r="D3022" t="s">
        <v>8618</v>
      </c>
      <c r="E3022" t="s">
        <v>8619</v>
      </c>
      <c r="F3022" t="s">
        <v>7726</v>
      </c>
      <c r="G3022" s="1">
        <v>43511</v>
      </c>
      <c r="H3022">
        <v>2015</v>
      </c>
      <c r="I3022" t="s">
        <v>23</v>
      </c>
      <c r="J3022">
        <v>1</v>
      </c>
      <c r="K3022" t="s">
        <v>314</v>
      </c>
      <c r="L3022" t="s">
        <v>160</v>
      </c>
      <c r="M3022" t="s">
        <v>194</v>
      </c>
      <c r="N3022" t="s">
        <v>168</v>
      </c>
      <c r="O3022" t="str">
        <f t="shared" si="141"/>
        <v>1 сезон</v>
      </c>
      <c r="P3022" t="str">
        <f t="shared" si="142"/>
        <v/>
      </c>
      <c r="Q3022" t="str">
        <f>VLOOKUP(L3022,[1]Лист1!$A:$B,2,0)</f>
        <v>International</v>
      </c>
      <c r="R3022" s="5" t="str">
        <f t="shared" si="143"/>
        <v>2019</v>
      </c>
    </row>
    <row r="3023" spans="1:18" x14ac:dyDescent="0.25">
      <c r="A3023" s="4">
        <v>3021</v>
      </c>
      <c r="B3023" t="s">
        <v>8620</v>
      </c>
      <c r="C3023" t="s">
        <v>22756</v>
      </c>
      <c r="D3023" t="s">
        <v>8621</v>
      </c>
      <c r="E3023" t="s">
        <v>8622</v>
      </c>
      <c r="F3023" t="s">
        <v>67</v>
      </c>
      <c r="G3023" s="1">
        <v>43511</v>
      </c>
      <c r="H3023">
        <v>2018</v>
      </c>
      <c r="I3023" t="s">
        <v>54</v>
      </c>
      <c r="J3023">
        <v>132</v>
      </c>
      <c r="K3023" t="s">
        <v>463</v>
      </c>
      <c r="L3023" t="s">
        <v>47</v>
      </c>
      <c r="M3023" t="s">
        <v>49</v>
      </c>
      <c r="N3023" t="s">
        <v>143</v>
      </c>
      <c r="O3023" t="str">
        <f t="shared" si="141"/>
        <v/>
      </c>
      <c r="P3023" t="str">
        <f t="shared" si="142"/>
        <v>120 - 140 минут</v>
      </c>
      <c r="Q3023" t="str">
        <f>VLOOKUP(L3023,[1]Лист1!$A:$B,2,0)</f>
        <v>Dramas</v>
      </c>
      <c r="R3023" s="5" t="str">
        <f t="shared" si="143"/>
        <v>2019</v>
      </c>
    </row>
    <row r="3024" spans="1:18" x14ac:dyDescent="0.25">
      <c r="A3024" s="4">
        <v>3022</v>
      </c>
      <c r="B3024" t="s">
        <v>8623</v>
      </c>
      <c r="C3024" t="s">
        <v>22756</v>
      </c>
      <c r="D3024" t="s">
        <v>8624</v>
      </c>
      <c r="E3024" t="s">
        <v>8625</v>
      </c>
      <c r="F3024" t="s">
        <v>67</v>
      </c>
      <c r="G3024" s="1">
        <v>43511</v>
      </c>
      <c r="H3024">
        <v>2006</v>
      </c>
      <c r="I3024" t="s">
        <v>23</v>
      </c>
      <c r="J3024">
        <v>120</v>
      </c>
      <c r="K3024" t="s">
        <v>142</v>
      </c>
      <c r="L3024" t="s">
        <v>62</v>
      </c>
      <c r="M3024" t="s">
        <v>49</v>
      </c>
      <c r="N3024" t="s">
        <v>143</v>
      </c>
      <c r="O3024" t="str">
        <f t="shared" si="141"/>
        <v/>
      </c>
      <c r="P3024" t="str">
        <f t="shared" si="142"/>
        <v>120 - 140 минут</v>
      </c>
      <c r="Q3024" t="str">
        <f>VLOOKUP(L3024,[1]Лист1!$A:$B,2,0)</f>
        <v>Comedies</v>
      </c>
      <c r="R3024" s="5" t="str">
        <f t="shared" si="143"/>
        <v>2019</v>
      </c>
    </row>
    <row r="3025" spans="1:18" x14ac:dyDescent="0.25">
      <c r="A3025" s="4">
        <v>3023</v>
      </c>
      <c r="B3025" t="s">
        <v>8626</v>
      </c>
      <c r="C3025" t="s">
        <v>22756</v>
      </c>
      <c r="D3025" t="s">
        <v>8627</v>
      </c>
      <c r="E3025" t="s">
        <v>8628</v>
      </c>
      <c r="F3025" t="s">
        <v>67</v>
      </c>
      <c r="G3025" s="1">
        <v>43511</v>
      </c>
      <c r="H3025">
        <v>2002</v>
      </c>
      <c r="I3025" t="s">
        <v>54</v>
      </c>
      <c r="J3025">
        <v>137</v>
      </c>
      <c r="K3025" t="s">
        <v>75</v>
      </c>
      <c r="L3025" t="s">
        <v>47</v>
      </c>
      <c r="M3025" t="s">
        <v>49</v>
      </c>
      <c r="N3025">
        <v>0</v>
      </c>
      <c r="O3025" t="str">
        <f t="shared" si="141"/>
        <v/>
      </c>
      <c r="P3025" t="str">
        <f t="shared" si="142"/>
        <v>120 - 140 минут</v>
      </c>
      <c r="Q3025" t="str">
        <f>VLOOKUP(L3025,[1]Лист1!$A:$B,2,0)</f>
        <v>Dramas</v>
      </c>
      <c r="R3025" s="5" t="str">
        <f t="shared" si="143"/>
        <v>2019</v>
      </c>
    </row>
    <row r="3026" spans="1:18" x14ac:dyDescent="0.25">
      <c r="A3026" s="4">
        <v>3024</v>
      </c>
      <c r="B3026" t="s">
        <v>8629</v>
      </c>
      <c r="C3026" t="s">
        <v>22756</v>
      </c>
      <c r="D3026" t="s">
        <v>8630</v>
      </c>
      <c r="E3026" t="s">
        <v>8631</v>
      </c>
      <c r="F3026" t="s">
        <v>1079</v>
      </c>
      <c r="G3026" s="1">
        <v>43511</v>
      </c>
      <c r="H3026">
        <v>2018</v>
      </c>
      <c r="I3026" t="s">
        <v>23</v>
      </c>
      <c r="J3026">
        <v>82</v>
      </c>
      <c r="K3026" t="s">
        <v>2686</v>
      </c>
      <c r="L3026" t="s">
        <v>62</v>
      </c>
      <c r="M3026" t="s">
        <v>48</v>
      </c>
      <c r="N3026" t="s">
        <v>49</v>
      </c>
      <c r="O3026" t="str">
        <f t="shared" si="141"/>
        <v/>
      </c>
      <c r="P3026" t="str">
        <f t="shared" si="142"/>
        <v>80 - 100 минут</v>
      </c>
      <c r="Q3026" t="str">
        <f>VLOOKUP(L3026,[1]Лист1!$A:$B,2,0)</f>
        <v>Comedies</v>
      </c>
      <c r="R3026" s="5" t="str">
        <f t="shared" si="143"/>
        <v>2019</v>
      </c>
    </row>
    <row r="3027" spans="1:18" x14ac:dyDescent="0.25">
      <c r="A3027" s="4">
        <v>3025</v>
      </c>
      <c r="B3027" t="s">
        <v>8632</v>
      </c>
      <c r="C3027" t="s">
        <v>22756</v>
      </c>
      <c r="D3027" t="s">
        <v>8633</v>
      </c>
      <c r="E3027" t="s">
        <v>8634</v>
      </c>
      <c r="F3027" t="s">
        <v>67</v>
      </c>
      <c r="G3027" s="1">
        <v>43511</v>
      </c>
      <c r="H3027">
        <v>2008</v>
      </c>
      <c r="I3027" t="s">
        <v>54</v>
      </c>
      <c r="J3027">
        <v>115</v>
      </c>
      <c r="K3027" t="s">
        <v>142</v>
      </c>
      <c r="L3027" t="s">
        <v>62</v>
      </c>
      <c r="M3027" t="s">
        <v>49</v>
      </c>
      <c r="N3027" t="s">
        <v>143</v>
      </c>
      <c r="O3027" t="str">
        <f t="shared" si="141"/>
        <v/>
      </c>
      <c r="P3027" t="str">
        <f t="shared" si="142"/>
        <v>100 - 120 минут</v>
      </c>
      <c r="Q3027" t="str">
        <f>VLOOKUP(L3027,[1]Лист1!$A:$B,2,0)</f>
        <v>Comedies</v>
      </c>
      <c r="R3027" s="5" t="str">
        <f t="shared" si="143"/>
        <v>2019</v>
      </c>
    </row>
    <row r="3028" spans="1:18" x14ac:dyDescent="0.25">
      <c r="A3028" s="4">
        <v>3026</v>
      </c>
      <c r="B3028" t="s">
        <v>8635</v>
      </c>
      <c r="C3028" t="s">
        <v>22756</v>
      </c>
      <c r="D3028" t="s">
        <v>8636</v>
      </c>
      <c r="E3028" t="s">
        <v>8637</v>
      </c>
      <c r="F3028" t="s">
        <v>400</v>
      </c>
      <c r="G3028" s="1">
        <v>43511</v>
      </c>
      <c r="H3028">
        <v>2018</v>
      </c>
      <c r="I3028" t="s">
        <v>23</v>
      </c>
      <c r="J3028">
        <v>130</v>
      </c>
      <c r="K3028" t="s">
        <v>224</v>
      </c>
      <c r="L3028" t="s">
        <v>62</v>
      </c>
      <c r="M3028" t="s">
        <v>49</v>
      </c>
      <c r="N3028">
        <v>0</v>
      </c>
      <c r="O3028" t="str">
        <f t="shared" si="141"/>
        <v/>
      </c>
      <c r="P3028" t="str">
        <f t="shared" si="142"/>
        <v>120 - 140 минут</v>
      </c>
      <c r="Q3028" t="str">
        <f>VLOOKUP(L3028,[1]Лист1!$A:$B,2,0)</f>
        <v>Comedies</v>
      </c>
      <c r="R3028" s="5" t="str">
        <f t="shared" si="143"/>
        <v>2019</v>
      </c>
    </row>
    <row r="3029" spans="1:18" x14ac:dyDescent="0.25">
      <c r="A3029" s="4">
        <v>3027</v>
      </c>
      <c r="B3029" t="s">
        <v>8638</v>
      </c>
      <c r="C3029" t="s">
        <v>22756</v>
      </c>
      <c r="D3029" t="s">
        <v>8639</v>
      </c>
      <c r="E3029" t="s">
        <v>6202</v>
      </c>
      <c r="F3029" t="s">
        <v>16</v>
      </c>
      <c r="G3029" s="1">
        <v>43510</v>
      </c>
      <c r="H3029">
        <v>2019</v>
      </c>
      <c r="I3029" t="s">
        <v>23</v>
      </c>
      <c r="J3029">
        <v>62</v>
      </c>
      <c r="K3029" t="s">
        <v>733</v>
      </c>
      <c r="L3029" t="s">
        <v>733</v>
      </c>
      <c r="M3029">
        <v>0</v>
      </c>
      <c r="N3029">
        <v>0</v>
      </c>
      <c r="O3029" t="str">
        <f t="shared" si="141"/>
        <v/>
      </c>
      <c r="P3029" t="str">
        <f t="shared" si="142"/>
        <v>60 - 80 минут</v>
      </c>
      <c r="Q3029" t="str">
        <f>VLOOKUP(L3029,[1]Лист1!$A:$B,2,0)</f>
        <v>Stand-Up</v>
      </c>
      <c r="R3029" s="5" t="str">
        <f t="shared" si="143"/>
        <v>2019</v>
      </c>
    </row>
    <row r="3030" spans="1:18" x14ac:dyDescent="0.25">
      <c r="A3030" s="4">
        <v>3028</v>
      </c>
      <c r="B3030" t="s">
        <v>8640</v>
      </c>
      <c r="C3030" t="s">
        <v>22756</v>
      </c>
      <c r="D3030" t="s">
        <v>8641</v>
      </c>
      <c r="E3030" t="s">
        <v>8642</v>
      </c>
      <c r="F3030" t="s">
        <v>16</v>
      </c>
      <c r="G3030" s="1">
        <v>43508</v>
      </c>
      <c r="H3030">
        <v>2018</v>
      </c>
      <c r="I3030" t="s">
        <v>39</v>
      </c>
      <c r="J3030">
        <v>26</v>
      </c>
      <c r="K3030" t="s">
        <v>18</v>
      </c>
      <c r="L3030" t="s">
        <v>18</v>
      </c>
      <c r="M3030">
        <v>0</v>
      </c>
      <c r="N3030">
        <v>0</v>
      </c>
      <c r="O3030" t="str">
        <f t="shared" si="141"/>
        <v/>
      </c>
      <c r="P3030" t="str">
        <f t="shared" si="142"/>
        <v>0 - 40 минут</v>
      </c>
      <c r="Q3030" t="str">
        <f>VLOOKUP(L3030,[1]Лист1!$A:$B,2,0)</f>
        <v>Documentaries</v>
      </c>
      <c r="R3030" s="5" t="str">
        <f t="shared" si="143"/>
        <v>2019</v>
      </c>
    </row>
    <row r="3031" spans="1:18" x14ac:dyDescent="0.25">
      <c r="A3031" s="4">
        <v>3029</v>
      </c>
      <c r="B3031" t="s">
        <v>8643</v>
      </c>
      <c r="C3031" t="s">
        <v>22756</v>
      </c>
      <c r="D3031" t="s">
        <v>8644</v>
      </c>
      <c r="E3031" t="s">
        <v>7500</v>
      </c>
      <c r="F3031" t="s">
        <v>16</v>
      </c>
      <c r="G3031" s="1">
        <v>43504</v>
      </c>
      <c r="H3031">
        <v>2019</v>
      </c>
      <c r="I3031" t="s">
        <v>23</v>
      </c>
      <c r="J3031">
        <v>91</v>
      </c>
      <c r="K3031" t="s">
        <v>1444</v>
      </c>
      <c r="L3031" t="s">
        <v>47</v>
      </c>
      <c r="M3031" t="s">
        <v>442</v>
      </c>
      <c r="N3031">
        <v>0</v>
      </c>
      <c r="O3031" t="str">
        <f t="shared" si="141"/>
        <v/>
      </c>
      <c r="P3031" t="str">
        <f t="shared" si="142"/>
        <v>80 - 100 минут</v>
      </c>
      <c r="Q3031" t="str">
        <f>VLOOKUP(L3031,[1]Лист1!$A:$B,2,0)</f>
        <v>Dramas</v>
      </c>
      <c r="R3031" s="5" t="str">
        <f t="shared" si="143"/>
        <v>2019</v>
      </c>
    </row>
    <row r="3032" spans="1:18" x14ac:dyDescent="0.25">
      <c r="A3032" s="4">
        <v>3030</v>
      </c>
      <c r="B3032" t="s">
        <v>8645</v>
      </c>
      <c r="C3032" t="s">
        <v>22756</v>
      </c>
      <c r="D3032" t="s">
        <v>8646</v>
      </c>
      <c r="E3032" t="s">
        <v>8647</v>
      </c>
      <c r="F3032" t="s">
        <v>16</v>
      </c>
      <c r="G3032" s="1">
        <v>43504</v>
      </c>
      <c r="H3032">
        <v>2019</v>
      </c>
      <c r="I3032" t="s">
        <v>39</v>
      </c>
      <c r="J3032">
        <v>63</v>
      </c>
      <c r="K3032" t="s">
        <v>40</v>
      </c>
      <c r="L3032" t="s">
        <v>41</v>
      </c>
      <c r="M3032" t="s">
        <v>42</v>
      </c>
      <c r="N3032">
        <v>0</v>
      </c>
      <c r="O3032" t="str">
        <f t="shared" si="141"/>
        <v/>
      </c>
      <c r="P3032" t="str">
        <f t="shared" si="142"/>
        <v>60 - 80 минут</v>
      </c>
      <c r="Q3032" t="str">
        <f>VLOOKUP(L3032,[1]Лист1!$A:$B,2,0)</f>
        <v>Kids</v>
      </c>
      <c r="R3032" s="5" t="str">
        <f t="shared" si="143"/>
        <v>2019</v>
      </c>
    </row>
    <row r="3033" spans="1:18" x14ac:dyDescent="0.25">
      <c r="A3033" s="4">
        <v>3031</v>
      </c>
      <c r="B3033" t="s">
        <v>8648</v>
      </c>
      <c r="C3033" t="s">
        <v>22756</v>
      </c>
      <c r="D3033" t="s">
        <v>8649</v>
      </c>
      <c r="E3033" t="s">
        <v>8650</v>
      </c>
      <c r="F3033" t="s">
        <v>16</v>
      </c>
      <c r="G3033" s="1">
        <v>43504</v>
      </c>
      <c r="H3033">
        <v>2019</v>
      </c>
      <c r="I3033" t="s">
        <v>23</v>
      </c>
      <c r="J3033">
        <v>74</v>
      </c>
      <c r="K3033" t="s">
        <v>277</v>
      </c>
      <c r="L3033" t="s">
        <v>18</v>
      </c>
      <c r="M3033" t="s">
        <v>70</v>
      </c>
      <c r="N3033">
        <v>0</v>
      </c>
      <c r="O3033" t="str">
        <f t="shared" si="141"/>
        <v/>
      </c>
      <c r="P3033" t="str">
        <f t="shared" si="142"/>
        <v>60 - 80 минут</v>
      </c>
      <c r="Q3033" t="str">
        <f>VLOOKUP(L3033,[1]Лист1!$A:$B,2,0)</f>
        <v>Documentaries</v>
      </c>
      <c r="R3033" s="5" t="str">
        <f t="shared" si="143"/>
        <v>2019</v>
      </c>
    </row>
    <row r="3034" spans="1:18" x14ac:dyDescent="0.25">
      <c r="A3034" s="4">
        <v>3032</v>
      </c>
      <c r="B3034" t="s">
        <v>8651</v>
      </c>
      <c r="C3034" t="s">
        <v>22756</v>
      </c>
      <c r="D3034" t="s">
        <v>8652</v>
      </c>
      <c r="E3034" t="s">
        <v>8653</v>
      </c>
      <c r="F3034" t="s">
        <v>400</v>
      </c>
      <c r="G3034" s="1">
        <v>43504</v>
      </c>
      <c r="H3034">
        <v>2018</v>
      </c>
      <c r="I3034" t="s">
        <v>23</v>
      </c>
      <c r="J3034">
        <v>136</v>
      </c>
      <c r="K3034" t="s">
        <v>46</v>
      </c>
      <c r="L3034" t="s">
        <v>47</v>
      </c>
      <c r="M3034" t="s">
        <v>48</v>
      </c>
      <c r="N3034" t="s">
        <v>49</v>
      </c>
      <c r="O3034" t="str">
        <f t="shared" si="141"/>
        <v/>
      </c>
      <c r="P3034" t="str">
        <f t="shared" si="142"/>
        <v>120 - 140 минут</v>
      </c>
      <c r="Q3034" t="str">
        <f>VLOOKUP(L3034,[1]Лист1!$A:$B,2,0)</f>
        <v>Dramas</v>
      </c>
      <c r="R3034" s="5" t="str">
        <f t="shared" si="143"/>
        <v>2019</v>
      </c>
    </row>
    <row r="3035" spans="1:18" x14ac:dyDescent="0.25">
      <c r="A3035" s="4">
        <v>3033</v>
      </c>
      <c r="B3035" t="s">
        <v>8654</v>
      </c>
      <c r="C3035" t="s">
        <v>22756</v>
      </c>
      <c r="D3035" t="s">
        <v>8655</v>
      </c>
      <c r="E3035" t="s">
        <v>5825</v>
      </c>
      <c r="F3035" t="s">
        <v>16</v>
      </c>
      <c r="G3035" s="1">
        <v>43501</v>
      </c>
      <c r="H3035">
        <v>2019</v>
      </c>
      <c r="I3035" t="s">
        <v>23</v>
      </c>
      <c r="J3035">
        <v>59</v>
      </c>
      <c r="K3035" t="s">
        <v>733</v>
      </c>
      <c r="L3035" t="s">
        <v>733</v>
      </c>
      <c r="M3035">
        <v>0</v>
      </c>
      <c r="N3035">
        <v>0</v>
      </c>
      <c r="O3035" t="str">
        <f t="shared" si="141"/>
        <v/>
      </c>
      <c r="P3035" t="str">
        <f t="shared" si="142"/>
        <v>40 - 60 минут</v>
      </c>
      <c r="Q3035" t="str">
        <f>VLOOKUP(L3035,[1]Лист1!$A:$B,2,0)</f>
        <v>Stand-Up</v>
      </c>
      <c r="R3035" s="5" t="str">
        <f t="shared" si="143"/>
        <v>2019</v>
      </c>
    </row>
    <row r="3036" spans="1:18" x14ac:dyDescent="0.25">
      <c r="A3036" s="4">
        <v>3034</v>
      </c>
      <c r="B3036" t="s">
        <v>8656</v>
      </c>
      <c r="C3036" t="s">
        <v>22756</v>
      </c>
      <c r="D3036" t="s">
        <v>8657</v>
      </c>
      <c r="E3036" t="s">
        <v>8658</v>
      </c>
      <c r="F3036" t="s">
        <v>53</v>
      </c>
      <c r="G3036" s="1">
        <v>43498</v>
      </c>
      <c r="H3036">
        <v>2018</v>
      </c>
      <c r="I3036" t="s">
        <v>23</v>
      </c>
      <c r="J3036">
        <v>91</v>
      </c>
      <c r="K3036" t="s">
        <v>150</v>
      </c>
      <c r="L3036" t="s">
        <v>151</v>
      </c>
      <c r="M3036" t="s">
        <v>152</v>
      </c>
      <c r="N3036">
        <v>0</v>
      </c>
      <c r="O3036" t="str">
        <f t="shared" si="141"/>
        <v/>
      </c>
      <c r="P3036" t="str">
        <f t="shared" si="142"/>
        <v>80 - 100 минут</v>
      </c>
      <c r="Q3036" t="str">
        <f>VLOOKUP(L3036,[1]Лист1!$A:$B,2,0)</f>
        <v>Horror</v>
      </c>
      <c r="R3036" s="5" t="str">
        <f t="shared" si="143"/>
        <v>2019</v>
      </c>
    </row>
    <row r="3037" spans="1:18" x14ac:dyDescent="0.25">
      <c r="A3037" s="4">
        <v>3035</v>
      </c>
      <c r="B3037" t="s">
        <v>8659</v>
      </c>
      <c r="C3037" t="s">
        <v>22756</v>
      </c>
      <c r="D3037" t="s">
        <v>8660</v>
      </c>
      <c r="E3037" t="s">
        <v>8661</v>
      </c>
      <c r="F3037" t="s">
        <v>67</v>
      </c>
      <c r="G3037" s="1">
        <v>43498</v>
      </c>
      <c r="H3037">
        <v>2017</v>
      </c>
      <c r="I3037" t="s">
        <v>54</v>
      </c>
      <c r="J3037">
        <v>93</v>
      </c>
      <c r="K3037" t="s">
        <v>46</v>
      </c>
      <c r="L3037" t="s">
        <v>47</v>
      </c>
      <c r="M3037" t="s">
        <v>48</v>
      </c>
      <c r="N3037" t="s">
        <v>49</v>
      </c>
      <c r="O3037" t="str">
        <f t="shared" si="141"/>
        <v/>
      </c>
      <c r="P3037" t="str">
        <f t="shared" si="142"/>
        <v>80 - 100 минут</v>
      </c>
      <c r="Q3037" t="str">
        <f>VLOOKUP(L3037,[1]Лист1!$A:$B,2,0)</f>
        <v>Dramas</v>
      </c>
      <c r="R3037" s="5" t="str">
        <f t="shared" si="143"/>
        <v>2019</v>
      </c>
    </row>
    <row r="3038" spans="1:18" x14ac:dyDescent="0.25">
      <c r="A3038" s="4">
        <v>3036</v>
      </c>
      <c r="B3038" t="s">
        <v>8662</v>
      </c>
      <c r="C3038" t="s">
        <v>22756</v>
      </c>
      <c r="D3038" t="s">
        <v>8663</v>
      </c>
      <c r="E3038" t="s">
        <v>8664</v>
      </c>
      <c r="F3038" t="s">
        <v>16</v>
      </c>
      <c r="G3038" s="1">
        <v>43497</v>
      </c>
      <c r="H3038">
        <v>2016</v>
      </c>
      <c r="I3038" t="s">
        <v>23</v>
      </c>
      <c r="J3038">
        <v>84</v>
      </c>
      <c r="K3038" t="s">
        <v>18</v>
      </c>
      <c r="L3038" t="s">
        <v>18</v>
      </c>
      <c r="M3038">
        <v>0</v>
      </c>
      <c r="N3038">
        <v>0</v>
      </c>
      <c r="O3038" t="str">
        <f t="shared" si="141"/>
        <v/>
      </c>
      <c r="P3038" t="str">
        <f t="shared" si="142"/>
        <v>80 - 100 минут</v>
      </c>
      <c r="Q3038" t="str">
        <f>VLOOKUP(L3038,[1]Лист1!$A:$B,2,0)</f>
        <v>Documentaries</v>
      </c>
      <c r="R3038" s="5" t="str">
        <f t="shared" si="143"/>
        <v>2019</v>
      </c>
    </row>
    <row r="3039" spans="1:18" x14ac:dyDescent="0.25">
      <c r="A3039" s="4">
        <v>3037</v>
      </c>
      <c r="B3039" t="s">
        <v>8665</v>
      </c>
      <c r="C3039" t="s">
        <v>22756</v>
      </c>
      <c r="D3039" t="s">
        <v>8666</v>
      </c>
      <c r="E3039" t="s">
        <v>8667</v>
      </c>
      <c r="F3039" t="s">
        <v>1300</v>
      </c>
      <c r="G3039" s="1">
        <v>43497</v>
      </c>
      <c r="H3039">
        <v>2018</v>
      </c>
      <c r="I3039" t="s">
        <v>23</v>
      </c>
      <c r="J3039">
        <v>100</v>
      </c>
      <c r="K3039" t="s">
        <v>454</v>
      </c>
      <c r="L3039" t="s">
        <v>62</v>
      </c>
      <c r="M3039" t="s">
        <v>63</v>
      </c>
      <c r="N3039" t="s">
        <v>49</v>
      </c>
      <c r="O3039" t="str">
        <f t="shared" si="141"/>
        <v/>
      </c>
      <c r="P3039" t="str">
        <f t="shared" si="142"/>
        <v>100 - 120 минут</v>
      </c>
      <c r="Q3039" t="str">
        <f>VLOOKUP(L3039,[1]Лист1!$A:$B,2,0)</f>
        <v>Comedies</v>
      </c>
      <c r="R3039" s="5" t="str">
        <f t="shared" si="143"/>
        <v>2019</v>
      </c>
    </row>
    <row r="3040" spans="1:18" x14ac:dyDescent="0.25">
      <c r="A3040" s="4">
        <v>3038</v>
      </c>
      <c r="B3040" t="s">
        <v>8668</v>
      </c>
      <c r="C3040" t="s">
        <v>22756</v>
      </c>
      <c r="D3040" t="s">
        <v>8669</v>
      </c>
      <c r="E3040" t="s">
        <v>8670</v>
      </c>
      <c r="F3040" t="s">
        <v>16</v>
      </c>
      <c r="G3040" s="1">
        <v>43497</v>
      </c>
      <c r="H3040">
        <v>2014</v>
      </c>
      <c r="I3040" t="s">
        <v>68</v>
      </c>
      <c r="J3040">
        <v>22</v>
      </c>
      <c r="K3040" t="s">
        <v>91</v>
      </c>
      <c r="L3040" t="s">
        <v>91</v>
      </c>
      <c r="M3040">
        <v>0</v>
      </c>
      <c r="N3040">
        <v>0</v>
      </c>
      <c r="O3040" t="str">
        <f t="shared" si="141"/>
        <v/>
      </c>
      <c r="P3040" t="str">
        <f t="shared" si="142"/>
        <v>0 - 40 минут</v>
      </c>
      <c r="Q3040" t="str">
        <f>VLOOKUP(L3040,[1]Лист1!$A:$B,2,0)</f>
        <v>Other movies</v>
      </c>
      <c r="R3040" s="5" t="str">
        <f t="shared" si="143"/>
        <v>2019</v>
      </c>
    </row>
    <row r="3041" spans="1:18" x14ac:dyDescent="0.25">
      <c r="A3041" s="4">
        <v>3039</v>
      </c>
      <c r="B3041" t="s">
        <v>8671</v>
      </c>
      <c r="C3041" t="s">
        <v>22756</v>
      </c>
      <c r="D3041" t="s">
        <v>8672</v>
      </c>
      <c r="E3041" t="s">
        <v>8673</v>
      </c>
      <c r="F3041" t="s">
        <v>16</v>
      </c>
      <c r="G3041" s="1">
        <v>43497</v>
      </c>
      <c r="H3041">
        <v>2018</v>
      </c>
      <c r="I3041" t="s">
        <v>68</v>
      </c>
      <c r="J3041">
        <v>22</v>
      </c>
      <c r="K3041" t="s">
        <v>41</v>
      </c>
      <c r="L3041" t="s">
        <v>41</v>
      </c>
      <c r="M3041">
        <v>0</v>
      </c>
      <c r="N3041">
        <v>0</v>
      </c>
      <c r="O3041" t="str">
        <f t="shared" si="141"/>
        <v/>
      </c>
      <c r="P3041" t="str">
        <f t="shared" si="142"/>
        <v>0 - 40 минут</v>
      </c>
      <c r="Q3041" t="str">
        <f>VLOOKUP(L3041,[1]Лист1!$A:$B,2,0)</f>
        <v>Kids</v>
      </c>
      <c r="R3041" s="5" t="str">
        <f t="shared" si="143"/>
        <v>2019</v>
      </c>
    </row>
    <row r="3042" spans="1:18" x14ac:dyDescent="0.25">
      <c r="A3042" s="4">
        <v>3040</v>
      </c>
      <c r="B3042" t="s">
        <v>8674</v>
      </c>
      <c r="C3042" t="s">
        <v>22756</v>
      </c>
      <c r="D3042" t="s">
        <v>8675</v>
      </c>
      <c r="E3042" t="s">
        <v>8676</v>
      </c>
      <c r="F3042" t="s">
        <v>16</v>
      </c>
      <c r="G3042" s="1">
        <v>43480</v>
      </c>
      <c r="H3042">
        <v>2017</v>
      </c>
      <c r="I3042" t="s">
        <v>54</v>
      </c>
      <c r="J3042">
        <v>90</v>
      </c>
      <c r="K3042" t="s">
        <v>18</v>
      </c>
      <c r="L3042" t="s">
        <v>18</v>
      </c>
      <c r="M3042">
        <v>0</v>
      </c>
      <c r="N3042">
        <v>0</v>
      </c>
      <c r="O3042" t="str">
        <f t="shared" si="141"/>
        <v/>
      </c>
      <c r="P3042" t="str">
        <f t="shared" si="142"/>
        <v>80 - 100 минут</v>
      </c>
      <c r="Q3042" t="str">
        <f>VLOOKUP(L3042,[1]Лист1!$A:$B,2,0)</f>
        <v>Documentaries</v>
      </c>
      <c r="R3042" s="5" t="str">
        <f t="shared" si="143"/>
        <v>2019</v>
      </c>
    </row>
    <row r="3043" spans="1:18" x14ac:dyDescent="0.25">
      <c r="A3043" s="4">
        <v>3041</v>
      </c>
      <c r="B3043" t="s">
        <v>8677</v>
      </c>
      <c r="C3043" t="s">
        <v>22756</v>
      </c>
      <c r="D3043" t="s">
        <v>8678</v>
      </c>
      <c r="E3043" t="s">
        <v>7671</v>
      </c>
      <c r="F3043" t="s">
        <v>16</v>
      </c>
      <c r="G3043" s="1">
        <v>43494</v>
      </c>
      <c r="H3043">
        <v>2019</v>
      </c>
      <c r="I3043" t="s">
        <v>54</v>
      </c>
      <c r="J3043">
        <v>91</v>
      </c>
      <c r="K3043" t="s">
        <v>733</v>
      </c>
      <c r="L3043" t="s">
        <v>733</v>
      </c>
      <c r="M3043">
        <v>0</v>
      </c>
      <c r="N3043">
        <v>0</v>
      </c>
      <c r="O3043" t="str">
        <f t="shared" si="141"/>
        <v/>
      </c>
      <c r="P3043" t="str">
        <f t="shared" si="142"/>
        <v>80 - 100 минут</v>
      </c>
      <c r="Q3043" t="str">
        <f>VLOOKUP(L3043,[1]Лист1!$A:$B,2,0)</f>
        <v>Stand-Up</v>
      </c>
      <c r="R3043" s="5" t="str">
        <f t="shared" si="143"/>
        <v>2019</v>
      </c>
    </row>
    <row r="3044" spans="1:18" x14ac:dyDescent="0.25">
      <c r="A3044" s="4">
        <v>3042</v>
      </c>
      <c r="B3044" t="s">
        <v>8679</v>
      </c>
      <c r="C3044" t="s">
        <v>22756</v>
      </c>
      <c r="D3044" t="s">
        <v>8680</v>
      </c>
      <c r="E3044" t="s">
        <v>8681</v>
      </c>
      <c r="F3044" t="s">
        <v>16</v>
      </c>
      <c r="G3044" s="1">
        <v>43497</v>
      </c>
      <c r="H3044">
        <v>2019</v>
      </c>
      <c r="I3044" t="s">
        <v>270</v>
      </c>
      <c r="J3044">
        <v>113</v>
      </c>
      <c r="K3044" t="s">
        <v>274</v>
      </c>
      <c r="L3044" t="s">
        <v>47</v>
      </c>
      <c r="M3044" t="s">
        <v>232</v>
      </c>
      <c r="N3044">
        <v>0</v>
      </c>
      <c r="O3044" t="str">
        <f t="shared" si="141"/>
        <v/>
      </c>
      <c r="P3044" t="str">
        <f t="shared" si="142"/>
        <v>100 - 120 минут</v>
      </c>
      <c r="Q3044" t="str">
        <f>VLOOKUP(L3044,[1]Лист1!$A:$B,2,0)</f>
        <v>Dramas</v>
      </c>
      <c r="R3044" s="5" t="str">
        <f t="shared" si="143"/>
        <v>2019</v>
      </c>
    </row>
    <row r="3045" spans="1:18" x14ac:dyDescent="0.25">
      <c r="A3045" s="4">
        <v>3043</v>
      </c>
      <c r="B3045" t="s">
        <v>8682</v>
      </c>
      <c r="C3045" t="s">
        <v>22756</v>
      </c>
      <c r="D3045" t="s">
        <v>8683</v>
      </c>
      <c r="E3045" t="s">
        <v>8684</v>
      </c>
      <c r="F3045" t="s">
        <v>1979</v>
      </c>
      <c r="G3045" s="1">
        <v>43496</v>
      </c>
      <c r="H3045">
        <v>2018</v>
      </c>
      <c r="I3045" t="s">
        <v>39</v>
      </c>
      <c r="J3045">
        <v>110</v>
      </c>
      <c r="K3045" t="s">
        <v>3108</v>
      </c>
      <c r="L3045" t="s">
        <v>62</v>
      </c>
      <c r="M3045" t="s">
        <v>259</v>
      </c>
      <c r="N3045" t="s">
        <v>49</v>
      </c>
      <c r="O3045" t="str">
        <f t="shared" si="141"/>
        <v/>
      </c>
      <c r="P3045" t="str">
        <f t="shared" si="142"/>
        <v>100 - 120 минут</v>
      </c>
      <c r="Q3045" t="str">
        <f>VLOOKUP(L3045,[1]Лист1!$A:$B,2,0)</f>
        <v>Comedies</v>
      </c>
      <c r="R3045" s="5" t="str">
        <f t="shared" si="143"/>
        <v>2019</v>
      </c>
    </row>
    <row r="3046" spans="1:18" x14ac:dyDescent="0.25">
      <c r="A3046" s="4">
        <v>3044</v>
      </c>
      <c r="B3046" t="s">
        <v>8685</v>
      </c>
      <c r="C3046" t="s">
        <v>22756</v>
      </c>
      <c r="D3046" t="s">
        <v>8686</v>
      </c>
      <c r="E3046" t="s">
        <v>715</v>
      </c>
      <c r="F3046" t="s">
        <v>241</v>
      </c>
      <c r="G3046" s="1">
        <v>43496</v>
      </c>
      <c r="H3046">
        <v>2017</v>
      </c>
      <c r="I3046" t="s">
        <v>23</v>
      </c>
      <c r="J3046">
        <v>120</v>
      </c>
      <c r="K3046" t="s">
        <v>454</v>
      </c>
      <c r="L3046" t="s">
        <v>62</v>
      </c>
      <c r="M3046" t="s">
        <v>63</v>
      </c>
      <c r="N3046" t="s">
        <v>49</v>
      </c>
      <c r="O3046" t="str">
        <f t="shared" si="141"/>
        <v/>
      </c>
      <c r="P3046" t="str">
        <f t="shared" si="142"/>
        <v>120 - 140 минут</v>
      </c>
      <c r="Q3046" t="str">
        <f>VLOOKUP(L3046,[1]Лист1!$A:$B,2,0)</f>
        <v>Comedies</v>
      </c>
      <c r="R3046" s="5" t="str">
        <f t="shared" si="143"/>
        <v>2019</v>
      </c>
    </row>
    <row r="3047" spans="1:18" x14ac:dyDescent="0.25">
      <c r="A3047" s="4">
        <v>3045</v>
      </c>
      <c r="B3047" t="s">
        <v>8687</v>
      </c>
      <c r="C3047" t="s">
        <v>22756</v>
      </c>
      <c r="D3047" t="s">
        <v>8688</v>
      </c>
      <c r="E3047" t="s">
        <v>8689</v>
      </c>
      <c r="F3047" t="s">
        <v>85</v>
      </c>
      <c r="G3047" s="1">
        <v>43495</v>
      </c>
      <c r="H3047">
        <v>2010</v>
      </c>
      <c r="I3047" t="s">
        <v>54</v>
      </c>
      <c r="J3047">
        <v>56</v>
      </c>
      <c r="K3047" t="s">
        <v>75</v>
      </c>
      <c r="L3047" t="s">
        <v>47</v>
      </c>
      <c r="M3047" t="s">
        <v>49</v>
      </c>
      <c r="N3047">
        <v>0</v>
      </c>
      <c r="O3047" t="str">
        <f t="shared" si="141"/>
        <v/>
      </c>
      <c r="P3047" t="str">
        <f t="shared" si="142"/>
        <v>40 - 60 минут</v>
      </c>
      <c r="Q3047" t="str">
        <f>VLOOKUP(L3047,[1]Лист1!$A:$B,2,0)</f>
        <v>Dramas</v>
      </c>
      <c r="R3047" s="5" t="str">
        <f t="shared" si="143"/>
        <v>2019</v>
      </c>
    </row>
    <row r="3048" spans="1:18" x14ac:dyDescent="0.25">
      <c r="A3048" s="4">
        <v>3046</v>
      </c>
      <c r="B3048" t="s">
        <v>8690</v>
      </c>
      <c r="C3048" t="s">
        <v>22756</v>
      </c>
      <c r="D3048" t="s">
        <v>8691</v>
      </c>
      <c r="E3048" t="s">
        <v>7162</v>
      </c>
      <c r="F3048" t="s">
        <v>67</v>
      </c>
      <c r="G3048" s="1">
        <v>43495</v>
      </c>
      <c r="H3048">
        <v>2010</v>
      </c>
      <c r="I3048" t="s">
        <v>54</v>
      </c>
      <c r="J3048">
        <v>127</v>
      </c>
      <c r="K3048" t="s">
        <v>87</v>
      </c>
      <c r="L3048" t="s">
        <v>47</v>
      </c>
      <c r="M3048" t="s">
        <v>49</v>
      </c>
      <c r="N3048" t="s">
        <v>70</v>
      </c>
      <c r="O3048" t="str">
        <f t="shared" si="141"/>
        <v/>
      </c>
      <c r="P3048" t="str">
        <f t="shared" si="142"/>
        <v>120 - 140 минут</v>
      </c>
      <c r="Q3048" t="str">
        <f>VLOOKUP(L3048,[1]Лист1!$A:$B,2,0)</f>
        <v>Dramas</v>
      </c>
      <c r="R3048" s="5" t="str">
        <f t="shared" si="143"/>
        <v>2019</v>
      </c>
    </row>
    <row r="3049" spans="1:18" x14ac:dyDescent="0.25">
      <c r="A3049" s="4">
        <v>3047</v>
      </c>
      <c r="B3049" t="s">
        <v>8692</v>
      </c>
      <c r="C3049" t="s">
        <v>22756</v>
      </c>
      <c r="D3049" t="s">
        <v>8693</v>
      </c>
      <c r="E3049" t="s">
        <v>8694</v>
      </c>
      <c r="F3049" t="s">
        <v>67</v>
      </c>
      <c r="G3049" s="1">
        <v>43494</v>
      </c>
      <c r="H3049">
        <v>2017</v>
      </c>
      <c r="I3049" t="s">
        <v>54</v>
      </c>
      <c r="J3049">
        <v>74</v>
      </c>
      <c r="K3049" t="s">
        <v>46</v>
      </c>
      <c r="L3049" t="s">
        <v>47</v>
      </c>
      <c r="M3049" t="s">
        <v>48</v>
      </c>
      <c r="N3049" t="s">
        <v>49</v>
      </c>
      <c r="O3049" t="str">
        <f t="shared" si="141"/>
        <v/>
      </c>
      <c r="P3049" t="str">
        <f t="shared" si="142"/>
        <v>60 - 80 минут</v>
      </c>
      <c r="Q3049" t="str">
        <f>VLOOKUP(L3049,[1]Лист1!$A:$B,2,0)</f>
        <v>Dramas</v>
      </c>
      <c r="R3049" s="5" t="str">
        <f t="shared" si="143"/>
        <v>2019</v>
      </c>
    </row>
    <row r="3050" spans="1:18" x14ac:dyDescent="0.25">
      <c r="A3050" s="4">
        <v>3048</v>
      </c>
      <c r="B3050" t="s">
        <v>8695</v>
      </c>
      <c r="C3050" t="s">
        <v>22756</v>
      </c>
      <c r="D3050" t="s">
        <v>8696</v>
      </c>
      <c r="E3050" t="s">
        <v>8697</v>
      </c>
      <c r="F3050" t="s">
        <v>1563</v>
      </c>
      <c r="G3050" s="1">
        <v>43494</v>
      </c>
      <c r="H3050">
        <v>2018</v>
      </c>
      <c r="I3050" t="s">
        <v>23</v>
      </c>
      <c r="J3050">
        <v>137</v>
      </c>
      <c r="K3050" t="s">
        <v>75</v>
      </c>
      <c r="L3050" t="s">
        <v>47</v>
      </c>
      <c r="M3050" t="s">
        <v>49</v>
      </c>
      <c r="N3050">
        <v>0</v>
      </c>
      <c r="O3050" t="str">
        <f t="shared" si="141"/>
        <v/>
      </c>
      <c r="P3050" t="str">
        <f t="shared" si="142"/>
        <v>120 - 140 минут</v>
      </c>
      <c r="Q3050" t="str">
        <f>VLOOKUP(L3050,[1]Лист1!$A:$B,2,0)</f>
        <v>Dramas</v>
      </c>
      <c r="R3050" s="5" t="str">
        <f t="shared" si="143"/>
        <v>2019</v>
      </c>
    </row>
    <row r="3051" spans="1:18" x14ac:dyDescent="0.25">
      <c r="A3051" s="4">
        <v>3049</v>
      </c>
      <c r="B3051" t="s">
        <v>8698</v>
      </c>
      <c r="C3051" t="s">
        <v>22756</v>
      </c>
      <c r="D3051" t="s">
        <v>8699</v>
      </c>
      <c r="E3051" t="s">
        <v>8700</v>
      </c>
      <c r="F3051" t="s">
        <v>400</v>
      </c>
      <c r="G3051" s="1">
        <v>43494</v>
      </c>
      <c r="H3051">
        <v>2018</v>
      </c>
      <c r="I3051" t="s">
        <v>23</v>
      </c>
      <c r="J3051">
        <v>86</v>
      </c>
      <c r="K3051" t="s">
        <v>2845</v>
      </c>
      <c r="L3051" t="s">
        <v>47</v>
      </c>
      <c r="M3051" t="s">
        <v>49</v>
      </c>
      <c r="N3051" t="s">
        <v>152</v>
      </c>
      <c r="O3051" t="str">
        <f t="shared" si="141"/>
        <v/>
      </c>
      <c r="P3051" t="str">
        <f t="shared" si="142"/>
        <v>80 - 100 минут</v>
      </c>
      <c r="Q3051" t="str">
        <f>VLOOKUP(L3051,[1]Лист1!$A:$B,2,0)</f>
        <v>Dramas</v>
      </c>
      <c r="R3051" s="5" t="str">
        <f t="shared" si="143"/>
        <v>2019</v>
      </c>
    </row>
    <row r="3052" spans="1:18" x14ac:dyDescent="0.25">
      <c r="A3052" s="4">
        <v>3050</v>
      </c>
      <c r="B3052" t="s">
        <v>8701</v>
      </c>
      <c r="C3052" t="s">
        <v>22756</v>
      </c>
      <c r="D3052" t="s">
        <v>8702</v>
      </c>
      <c r="E3052" t="s">
        <v>8703</v>
      </c>
      <c r="F3052" t="s">
        <v>1751</v>
      </c>
      <c r="G3052" s="1">
        <v>43493</v>
      </c>
      <c r="H3052">
        <v>2012</v>
      </c>
      <c r="I3052" t="s">
        <v>54</v>
      </c>
      <c r="J3052">
        <v>125</v>
      </c>
      <c r="K3052" t="s">
        <v>463</v>
      </c>
      <c r="L3052" t="s">
        <v>47</v>
      </c>
      <c r="M3052" t="s">
        <v>49</v>
      </c>
      <c r="N3052" t="s">
        <v>143</v>
      </c>
      <c r="O3052" t="str">
        <f t="shared" si="141"/>
        <v/>
      </c>
      <c r="P3052" t="str">
        <f t="shared" si="142"/>
        <v>120 - 140 минут</v>
      </c>
      <c r="Q3052" t="str">
        <f>VLOOKUP(L3052,[1]Лист1!$A:$B,2,0)</f>
        <v>Dramas</v>
      </c>
      <c r="R3052" s="5" t="str">
        <f t="shared" si="143"/>
        <v>2019</v>
      </c>
    </row>
    <row r="3053" spans="1:18" x14ac:dyDescent="0.25">
      <c r="A3053" s="4">
        <v>3051</v>
      </c>
      <c r="B3053" t="s">
        <v>8704</v>
      </c>
      <c r="C3053" t="s">
        <v>22756</v>
      </c>
      <c r="D3053" t="s">
        <v>8705</v>
      </c>
      <c r="E3053" t="s">
        <v>8706</v>
      </c>
      <c r="F3053" t="s">
        <v>67</v>
      </c>
      <c r="G3053" s="1">
        <v>43493</v>
      </c>
      <c r="H3053">
        <v>2018</v>
      </c>
      <c r="I3053" t="s">
        <v>23</v>
      </c>
      <c r="J3053">
        <v>114</v>
      </c>
      <c r="K3053" t="s">
        <v>46</v>
      </c>
      <c r="L3053" t="s">
        <v>47</v>
      </c>
      <c r="M3053" t="s">
        <v>48</v>
      </c>
      <c r="N3053" t="s">
        <v>49</v>
      </c>
      <c r="O3053" t="str">
        <f t="shared" si="141"/>
        <v/>
      </c>
      <c r="P3053" t="str">
        <f t="shared" si="142"/>
        <v>100 - 120 минут</v>
      </c>
      <c r="Q3053" t="str">
        <f>VLOOKUP(L3053,[1]Лист1!$A:$B,2,0)</f>
        <v>Dramas</v>
      </c>
      <c r="R3053" s="5" t="str">
        <f t="shared" si="143"/>
        <v>2019</v>
      </c>
    </row>
    <row r="3054" spans="1:18" x14ac:dyDescent="0.25">
      <c r="A3054" s="4">
        <v>3052</v>
      </c>
      <c r="B3054" t="s">
        <v>8707</v>
      </c>
      <c r="C3054" t="s">
        <v>22756</v>
      </c>
      <c r="D3054" t="s">
        <v>8708</v>
      </c>
      <c r="E3054" t="s">
        <v>3787</v>
      </c>
      <c r="F3054" t="s">
        <v>1751</v>
      </c>
      <c r="G3054" s="1">
        <v>43493</v>
      </c>
      <c r="H3054">
        <v>2016</v>
      </c>
      <c r="I3054" t="s">
        <v>54</v>
      </c>
      <c r="J3054">
        <v>143</v>
      </c>
      <c r="K3054" t="s">
        <v>75</v>
      </c>
      <c r="L3054" t="s">
        <v>47</v>
      </c>
      <c r="M3054" t="s">
        <v>49</v>
      </c>
      <c r="N3054">
        <v>0</v>
      </c>
      <c r="O3054" t="str">
        <f t="shared" si="141"/>
        <v/>
      </c>
      <c r="P3054" t="str">
        <f t="shared" si="142"/>
        <v>140 минут +</v>
      </c>
      <c r="Q3054" t="str">
        <f>VLOOKUP(L3054,[1]Лист1!$A:$B,2,0)</f>
        <v>Dramas</v>
      </c>
      <c r="R3054" s="5" t="str">
        <f t="shared" si="143"/>
        <v>2019</v>
      </c>
    </row>
    <row r="3055" spans="1:18" x14ac:dyDescent="0.25">
      <c r="A3055" s="4">
        <v>3053</v>
      </c>
      <c r="B3055" t="s">
        <v>8709</v>
      </c>
      <c r="C3055" t="s">
        <v>22756</v>
      </c>
      <c r="D3055" t="s">
        <v>8710</v>
      </c>
      <c r="E3055" t="s">
        <v>8711</v>
      </c>
      <c r="F3055" t="s">
        <v>1751</v>
      </c>
      <c r="G3055" s="1">
        <v>43493</v>
      </c>
      <c r="H3055">
        <v>2015</v>
      </c>
      <c r="I3055" t="s">
        <v>54</v>
      </c>
      <c r="J3055">
        <v>121</v>
      </c>
      <c r="K3055" t="s">
        <v>2063</v>
      </c>
      <c r="L3055" t="s">
        <v>47</v>
      </c>
      <c r="M3055" t="s">
        <v>779</v>
      </c>
      <c r="N3055" t="s">
        <v>49</v>
      </c>
      <c r="O3055" t="str">
        <f t="shared" si="141"/>
        <v/>
      </c>
      <c r="P3055" t="str">
        <f t="shared" si="142"/>
        <v>120 - 140 минут</v>
      </c>
      <c r="Q3055" t="str">
        <f>VLOOKUP(L3055,[1]Лист1!$A:$B,2,0)</f>
        <v>Dramas</v>
      </c>
      <c r="R3055" s="5" t="str">
        <f t="shared" si="143"/>
        <v>2019</v>
      </c>
    </row>
    <row r="3056" spans="1:18" x14ac:dyDescent="0.25">
      <c r="A3056" s="4">
        <v>3054</v>
      </c>
      <c r="B3056" t="s">
        <v>8712</v>
      </c>
      <c r="C3056" t="s">
        <v>22756</v>
      </c>
      <c r="D3056" t="s">
        <v>8713</v>
      </c>
      <c r="E3056" t="s">
        <v>8714</v>
      </c>
      <c r="F3056" t="s">
        <v>1751</v>
      </c>
      <c r="G3056" s="1">
        <v>43493</v>
      </c>
      <c r="H3056">
        <v>2017</v>
      </c>
      <c r="I3056" t="s">
        <v>54</v>
      </c>
      <c r="J3056">
        <v>119</v>
      </c>
      <c r="K3056" t="s">
        <v>2063</v>
      </c>
      <c r="L3056" t="s">
        <v>47</v>
      </c>
      <c r="M3056" t="s">
        <v>779</v>
      </c>
      <c r="N3056" t="s">
        <v>49</v>
      </c>
      <c r="O3056" t="str">
        <f t="shared" si="141"/>
        <v/>
      </c>
      <c r="P3056" t="str">
        <f t="shared" si="142"/>
        <v>100 - 120 минут</v>
      </c>
      <c r="Q3056" t="str">
        <f>VLOOKUP(L3056,[1]Лист1!$A:$B,2,0)</f>
        <v>Dramas</v>
      </c>
      <c r="R3056" s="5" t="str">
        <f t="shared" si="143"/>
        <v>2019</v>
      </c>
    </row>
    <row r="3057" spans="1:18" x14ac:dyDescent="0.25">
      <c r="A3057" s="4">
        <v>3055</v>
      </c>
      <c r="B3057" t="s">
        <v>8715</v>
      </c>
      <c r="C3057" t="s">
        <v>22756</v>
      </c>
      <c r="D3057" t="s">
        <v>8716</v>
      </c>
      <c r="E3057" t="s">
        <v>8717</v>
      </c>
      <c r="F3057" t="s">
        <v>85</v>
      </c>
      <c r="G3057" s="1">
        <v>43493</v>
      </c>
      <c r="H3057">
        <v>2018</v>
      </c>
      <c r="I3057" t="s">
        <v>23</v>
      </c>
      <c r="J3057">
        <v>106</v>
      </c>
      <c r="K3057" t="s">
        <v>18</v>
      </c>
      <c r="L3057" t="s">
        <v>18</v>
      </c>
      <c r="M3057">
        <v>0</v>
      </c>
      <c r="N3057">
        <v>0</v>
      </c>
      <c r="O3057" t="str">
        <f t="shared" si="141"/>
        <v/>
      </c>
      <c r="P3057" t="str">
        <f t="shared" si="142"/>
        <v>100 - 120 минут</v>
      </c>
      <c r="Q3057" t="str">
        <f>VLOOKUP(L3057,[1]Лист1!$A:$B,2,0)</f>
        <v>Documentaries</v>
      </c>
      <c r="R3057" s="5" t="str">
        <f t="shared" si="143"/>
        <v>2019</v>
      </c>
    </row>
    <row r="3058" spans="1:18" x14ac:dyDescent="0.25">
      <c r="A3058" s="4">
        <v>3056</v>
      </c>
      <c r="B3058" t="s">
        <v>8718</v>
      </c>
      <c r="C3058" t="s">
        <v>22756</v>
      </c>
      <c r="D3058" t="s">
        <v>8719</v>
      </c>
      <c r="E3058" t="s">
        <v>8720</v>
      </c>
      <c r="F3058" t="s">
        <v>574</v>
      </c>
      <c r="G3058" s="1">
        <v>43491</v>
      </c>
      <c r="H3058">
        <v>2018</v>
      </c>
      <c r="I3058" t="s">
        <v>23</v>
      </c>
      <c r="J3058">
        <v>150</v>
      </c>
      <c r="K3058" t="s">
        <v>75</v>
      </c>
      <c r="L3058" t="s">
        <v>47</v>
      </c>
      <c r="M3058" t="s">
        <v>49</v>
      </c>
      <c r="N3058">
        <v>0</v>
      </c>
      <c r="O3058" t="str">
        <f t="shared" si="141"/>
        <v/>
      </c>
      <c r="P3058" t="str">
        <f t="shared" si="142"/>
        <v>140 минут +</v>
      </c>
      <c r="Q3058" t="str">
        <f>VLOOKUP(L3058,[1]Лист1!$A:$B,2,0)</f>
        <v>Dramas</v>
      </c>
      <c r="R3058" s="5" t="str">
        <f t="shared" si="143"/>
        <v>2019</v>
      </c>
    </row>
    <row r="3059" spans="1:18" x14ac:dyDescent="0.25">
      <c r="A3059" s="4">
        <v>3057</v>
      </c>
      <c r="B3059" t="s">
        <v>8721</v>
      </c>
      <c r="C3059" t="s">
        <v>22756</v>
      </c>
      <c r="D3059" t="s">
        <v>8722</v>
      </c>
      <c r="E3059" t="s">
        <v>8723</v>
      </c>
      <c r="F3059" t="s">
        <v>400</v>
      </c>
      <c r="G3059" s="1">
        <v>43490</v>
      </c>
      <c r="H3059">
        <v>2018</v>
      </c>
      <c r="I3059" t="s">
        <v>23</v>
      </c>
      <c r="J3059">
        <v>88</v>
      </c>
      <c r="K3059" t="s">
        <v>911</v>
      </c>
      <c r="L3059" t="s">
        <v>151</v>
      </c>
      <c r="M3059" t="s">
        <v>49</v>
      </c>
      <c r="N3059">
        <v>0</v>
      </c>
      <c r="O3059" t="str">
        <f t="shared" si="141"/>
        <v/>
      </c>
      <c r="P3059" t="str">
        <f t="shared" si="142"/>
        <v>80 - 100 минут</v>
      </c>
      <c r="Q3059" t="str">
        <f>VLOOKUP(L3059,[1]Лист1!$A:$B,2,0)</f>
        <v>Horror</v>
      </c>
      <c r="R3059" s="5" t="str">
        <f t="shared" si="143"/>
        <v>2019</v>
      </c>
    </row>
    <row r="3060" spans="1:18" x14ac:dyDescent="0.25">
      <c r="A3060" s="4">
        <v>3058</v>
      </c>
      <c r="B3060" t="s">
        <v>8724</v>
      </c>
      <c r="C3060" t="s">
        <v>22756</v>
      </c>
      <c r="D3060" t="s">
        <v>8725</v>
      </c>
      <c r="E3060" t="s">
        <v>8726</v>
      </c>
      <c r="F3060" t="s">
        <v>657</v>
      </c>
      <c r="G3060" s="1">
        <v>43490</v>
      </c>
      <c r="H3060">
        <v>2018</v>
      </c>
      <c r="I3060" t="s">
        <v>23</v>
      </c>
      <c r="J3060">
        <v>105</v>
      </c>
      <c r="K3060" t="s">
        <v>224</v>
      </c>
      <c r="L3060" t="s">
        <v>62</v>
      </c>
      <c r="M3060" t="s">
        <v>49</v>
      </c>
      <c r="N3060">
        <v>0</v>
      </c>
      <c r="O3060" t="str">
        <f t="shared" si="141"/>
        <v/>
      </c>
      <c r="P3060" t="str">
        <f t="shared" si="142"/>
        <v>100 - 120 минут</v>
      </c>
      <c r="Q3060" t="str">
        <f>VLOOKUP(L3060,[1]Лист1!$A:$B,2,0)</f>
        <v>Comedies</v>
      </c>
      <c r="R3060" s="5" t="str">
        <f t="shared" si="143"/>
        <v>2019</v>
      </c>
    </row>
    <row r="3061" spans="1:18" x14ac:dyDescent="0.25">
      <c r="A3061" s="4">
        <v>3059</v>
      </c>
      <c r="B3061" t="s">
        <v>8727</v>
      </c>
      <c r="C3061" t="s">
        <v>22756</v>
      </c>
      <c r="D3061" t="s">
        <v>8728</v>
      </c>
      <c r="E3061" t="s">
        <v>8729</v>
      </c>
      <c r="F3061" t="s">
        <v>657</v>
      </c>
      <c r="G3061" s="1">
        <v>43489</v>
      </c>
      <c r="H3061">
        <v>2018</v>
      </c>
      <c r="I3061" t="s">
        <v>23</v>
      </c>
      <c r="J3061">
        <v>96</v>
      </c>
      <c r="K3061" t="s">
        <v>87</v>
      </c>
      <c r="L3061" t="s">
        <v>47</v>
      </c>
      <c r="M3061" t="s">
        <v>49</v>
      </c>
      <c r="N3061" t="s">
        <v>70</v>
      </c>
      <c r="O3061" t="str">
        <f t="shared" si="141"/>
        <v/>
      </c>
      <c r="P3061" t="str">
        <f t="shared" si="142"/>
        <v>80 - 100 минут</v>
      </c>
      <c r="Q3061" t="str">
        <f>VLOOKUP(L3061,[1]Лист1!$A:$B,2,0)</f>
        <v>Dramas</v>
      </c>
      <c r="R3061" s="5" t="str">
        <f t="shared" si="143"/>
        <v>2019</v>
      </c>
    </row>
    <row r="3062" spans="1:18" x14ac:dyDescent="0.25">
      <c r="A3062" s="4">
        <v>3060</v>
      </c>
      <c r="B3062" t="s">
        <v>8730</v>
      </c>
      <c r="C3062" t="s">
        <v>22757</v>
      </c>
      <c r="D3062" t="s">
        <v>8731</v>
      </c>
      <c r="E3062" t="s">
        <v>8732</v>
      </c>
      <c r="F3062" t="s">
        <v>2753</v>
      </c>
      <c r="G3062" s="1">
        <v>43488</v>
      </c>
      <c r="H3062">
        <v>2017</v>
      </c>
      <c r="I3062" t="s">
        <v>23</v>
      </c>
      <c r="J3062">
        <v>1</v>
      </c>
      <c r="K3062" t="s">
        <v>351</v>
      </c>
      <c r="L3062" t="s">
        <v>25</v>
      </c>
      <c r="M3062" t="s">
        <v>26</v>
      </c>
      <c r="N3062" t="s">
        <v>168</v>
      </c>
      <c r="O3062" t="str">
        <f t="shared" si="141"/>
        <v>1 сезон</v>
      </c>
      <c r="P3062" t="str">
        <f t="shared" si="142"/>
        <v/>
      </c>
      <c r="Q3062" t="str">
        <f>VLOOKUP(L3062,[1]Лист1!$A:$B,2,0)</f>
        <v>Crime</v>
      </c>
      <c r="R3062" s="5" t="str">
        <f t="shared" si="143"/>
        <v>2019</v>
      </c>
    </row>
    <row r="3063" spans="1:18" x14ac:dyDescent="0.25">
      <c r="A3063" s="4">
        <v>3061</v>
      </c>
      <c r="B3063" t="s">
        <v>8733</v>
      </c>
      <c r="C3063" t="s">
        <v>22756</v>
      </c>
      <c r="D3063" t="s">
        <v>8734</v>
      </c>
      <c r="E3063" t="s">
        <v>3354</v>
      </c>
      <c r="F3063" t="s">
        <v>16</v>
      </c>
      <c r="G3063" s="1">
        <v>43483</v>
      </c>
      <c r="H3063">
        <v>2019</v>
      </c>
      <c r="I3063" t="s">
        <v>23</v>
      </c>
      <c r="J3063">
        <v>98</v>
      </c>
      <c r="K3063" t="s">
        <v>18</v>
      </c>
      <c r="L3063" t="s">
        <v>18</v>
      </c>
      <c r="M3063">
        <v>0</v>
      </c>
      <c r="N3063">
        <v>0</v>
      </c>
      <c r="O3063" t="str">
        <f t="shared" si="141"/>
        <v/>
      </c>
      <c r="P3063" t="str">
        <f t="shared" si="142"/>
        <v>80 - 100 минут</v>
      </c>
      <c r="Q3063" t="str">
        <f>VLOOKUP(L3063,[1]Лист1!$A:$B,2,0)</f>
        <v>Documentaries</v>
      </c>
      <c r="R3063" s="5" t="str">
        <f t="shared" si="143"/>
        <v>2019</v>
      </c>
    </row>
    <row r="3064" spans="1:18" x14ac:dyDescent="0.25">
      <c r="A3064" s="4">
        <v>3062</v>
      </c>
      <c r="B3064" t="s">
        <v>8735</v>
      </c>
      <c r="C3064" t="s">
        <v>22756</v>
      </c>
      <c r="D3064" t="s">
        <v>8736</v>
      </c>
      <c r="E3064" t="s">
        <v>8737</v>
      </c>
      <c r="F3064" t="s">
        <v>16</v>
      </c>
      <c r="G3064" s="1">
        <v>43483</v>
      </c>
      <c r="H3064">
        <v>2019</v>
      </c>
      <c r="I3064" t="s">
        <v>54</v>
      </c>
      <c r="J3064">
        <v>96</v>
      </c>
      <c r="K3064" t="s">
        <v>3750</v>
      </c>
      <c r="L3064" t="s">
        <v>47</v>
      </c>
      <c r="M3064" t="s">
        <v>152</v>
      </c>
      <c r="N3064">
        <v>0</v>
      </c>
      <c r="O3064" t="str">
        <f t="shared" si="141"/>
        <v/>
      </c>
      <c r="P3064" t="str">
        <f t="shared" si="142"/>
        <v>80 - 100 минут</v>
      </c>
      <c r="Q3064" t="str">
        <f>VLOOKUP(L3064,[1]Лист1!$A:$B,2,0)</f>
        <v>Dramas</v>
      </c>
      <c r="R3064" s="5" t="str">
        <f t="shared" si="143"/>
        <v>2019</v>
      </c>
    </row>
    <row r="3065" spans="1:18" x14ac:dyDescent="0.25">
      <c r="A3065" s="4">
        <v>3063</v>
      </c>
      <c r="B3065" t="s">
        <v>8738</v>
      </c>
      <c r="C3065" t="s">
        <v>22756</v>
      </c>
      <c r="D3065" t="s">
        <v>8739</v>
      </c>
      <c r="E3065" t="s">
        <v>8740</v>
      </c>
      <c r="F3065" t="s">
        <v>38</v>
      </c>
      <c r="G3065" s="1">
        <v>43483</v>
      </c>
      <c r="H3065">
        <v>2018</v>
      </c>
      <c r="I3065" t="s">
        <v>54</v>
      </c>
      <c r="J3065">
        <v>96</v>
      </c>
      <c r="K3065" t="s">
        <v>128</v>
      </c>
      <c r="L3065" t="s">
        <v>18</v>
      </c>
      <c r="M3065" t="s">
        <v>49</v>
      </c>
      <c r="N3065">
        <v>0</v>
      </c>
      <c r="O3065" t="str">
        <f t="shared" si="141"/>
        <v/>
      </c>
      <c r="P3065" t="str">
        <f t="shared" si="142"/>
        <v>80 - 100 минут</v>
      </c>
      <c r="Q3065" t="str">
        <f>VLOOKUP(L3065,[1]Лист1!$A:$B,2,0)</f>
        <v>Documentaries</v>
      </c>
      <c r="R3065" s="5" t="str">
        <f t="shared" si="143"/>
        <v>2019</v>
      </c>
    </row>
    <row r="3066" spans="1:18" x14ac:dyDescent="0.25">
      <c r="A3066" s="4">
        <v>3064</v>
      </c>
      <c r="B3066" t="s">
        <v>8741</v>
      </c>
      <c r="C3066" t="s">
        <v>22756</v>
      </c>
      <c r="D3066" t="s">
        <v>8742</v>
      </c>
      <c r="E3066" t="s">
        <v>4497</v>
      </c>
      <c r="F3066" t="s">
        <v>1156</v>
      </c>
      <c r="G3066" s="1">
        <v>43483</v>
      </c>
      <c r="H3066">
        <v>2019</v>
      </c>
      <c r="I3066" t="s">
        <v>23</v>
      </c>
      <c r="J3066">
        <v>90</v>
      </c>
      <c r="K3066" t="s">
        <v>128</v>
      </c>
      <c r="L3066" t="s">
        <v>18</v>
      </c>
      <c r="M3066" t="s">
        <v>49</v>
      </c>
      <c r="N3066">
        <v>0</v>
      </c>
      <c r="O3066" t="str">
        <f t="shared" si="141"/>
        <v/>
      </c>
      <c r="P3066" t="str">
        <f t="shared" si="142"/>
        <v>80 - 100 минут</v>
      </c>
      <c r="Q3066" t="str">
        <f>VLOOKUP(L3066,[1]Лист1!$A:$B,2,0)</f>
        <v>Documentaries</v>
      </c>
      <c r="R3066" s="5" t="str">
        <f t="shared" si="143"/>
        <v>2019</v>
      </c>
    </row>
    <row r="3067" spans="1:18" x14ac:dyDescent="0.25">
      <c r="A3067" s="4">
        <v>3065</v>
      </c>
      <c r="B3067" t="s">
        <v>8743</v>
      </c>
      <c r="C3067" t="s">
        <v>22756</v>
      </c>
      <c r="D3067" t="s">
        <v>8744</v>
      </c>
      <c r="E3067" t="s">
        <v>2759</v>
      </c>
      <c r="F3067" t="s">
        <v>67</v>
      </c>
      <c r="G3067" s="1">
        <v>43483</v>
      </c>
      <c r="H3067">
        <v>2018</v>
      </c>
      <c r="I3067" t="s">
        <v>23</v>
      </c>
      <c r="J3067">
        <v>97</v>
      </c>
      <c r="K3067" t="s">
        <v>46</v>
      </c>
      <c r="L3067" t="s">
        <v>47</v>
      </c>
      <c r="M3067" t="s">
        <v>48</v>
      </c>
      <c r="N3067" t="s">
        <v>49</v>
      </c>
      <c r="O3067" t="str">
        <f t="shared" si="141"/>
        <v/>
      </c>
      <c r="P3067" t="str">
        <f t="shared" si="142"/>
        <v>80 - 100 минут</v>
      </c>
      <c r="Q3067" t="str">
        <f>VLOOKUP(L3067,[1]Лист1!$A:$B,2,0)</f>
        <v>Dramas</v>
      </c>
      <c r="R3067" s="5" t="str">
        <f t="shared" si="143"/>
        <v>2019</v>
      </c>
    </row>
    <row r="3068" spans="1:18" x14ac:dyDescent="0.25">
      <c r="A3068" s="4">
        <v>3066</v>
      </c>
      <c r="B3068" t="s">
        <v>8745</v>
      </c>
      <c r="C3068" t="s">
        <v>22756</v>
      </c>
      <c r="D3068" t="s">
        <v>8746</v>
      </c>
      <c r="E3068" t="s">
        <v>8747</v>
      </c>
      <c r="F3068" t="s">
        <v>86</v>
      </c>
      <c r="G3068" s="1">
        <v>43480</v>
      </c>
      <c r="H3068">
        <v>2016</v>
      </c>
      <c r="I3068" t="s">
        <v>54</v>
      </c>
      <c r="J3068">
        <v>88</v>
      </c>
      <c r="K3068" t="s">
        <v>75</v>
      </c>
      <c r="L3068" t="s">
        <v>47</v>
      </c>
      <c r="M3068" t="s">
        <v>49</v>
      </c>
      <c r="N3068">
        <v>0</v>
      </c>
      <c r="O3068" t="str">
        <f t="shared" si="141"/>
        <v/>
      </c>
      <c r="P3068" t="str">
        <f t="shared" si="142"/>
        <v>80 - 100 минут</v>
      </c>
      <c r="Q3068" t="str">
        <f>VLOOKUP(L3068,[1]Лист1!$A:$B,2,0)</f>
        <v>Dramas</v>
      </c>
      <c r="R3068" s="5" t="str">
        <f t="shared" si="143"/>
        <v>2019</v>
      </c>
    </row>
    <row r="3069" spans="1:18" x14ac:dyDescent="0.25">
      <c r="A3069" s="4">
        <v>3067</v>
      </c>
      <c r="B3069" t="s">
        <v>8748</v>
      </c>
      <c r="C3069" t="s">
        <v>22756</v>
      </c>
      <c r="D3069" t="s">
        <v>8749</v>
      </c>
      <c r="E3069" t="s">
        <v>8750</v>
      </c>
      <c r="F3069" t="s">
        <v>67</v>
      </c>
      <c r="G3069" s="1">
        <v>43480</v>
      </c>
      <c r="H3069">
        <v>2018</v>
      </c>
      <c r="I3069" t="s">
        <v>54</v>
      </c>
      <c r="J3069">
        <v>127</v>
      </c>
      <c r="K3069" t="s">
        <v>389</v>
      </c>
      <c r="L3069" t="s">
        <v>390</v>
      </c>
      <c r="M3069" t="s">
        <v>232</v>
      </c>
      <c r="N3069">
        <v>0</v>
      </c>
      <c r="O3069" t="str">
        <f t="shared" si="141"/>
        <v/>
      </c>
      <c r="P3069" t="str">
        <f t="shared" si="142"/>
        <v>120 - 140 минут</v>
      </c>
      <c r="Q3069" t="str">
        <f>VLOOKUP(L3069,[1]Лист1!$A:$B,2,0)</f>
        <v>International</v>
      </c>
      <c r="R3069" s="5" t="str">
        <f t="shared" si="143"/>
        <v>2019</v>
      </c>
    </row>
    <row r="3070" spans="1:18" x14ac:dyDescent="0.25">
      <c r="A3070" s="4">
        <v>3068</v>
      </c>
      <c r="B3070" t="s">
        <v>8751</v>
      </c>
      <c r="C3070" t="s">
        <v>22756</v>
      </c>
      <c r="D3070" t="s">
        <v>8752</v>
      </c>
      <c r="E3070" t="s">
        <v>8753</v>
      </c>
      <c r="F3070" t="s">
        <v>67</v>
      </c>
      <c r="G3070" s="1">
        <v>43480</v>
      </c>
      <c r="H3070">
        <v>2017</v>
      </c>
      <c r="I3070" t="s">
        <v>23</v>
      </c>
      <c r="J3070">
        <v>125</v>
      </c>
      <c r="K3070" t="s">
        <v>236</v>
      </c>
      <c r="L3070" t="s">
        <v>237</v>
      </c>
      <c r="M3070" t="s">
        <v>63</v>
      </c>
      <c r="N3070" t="s">
        <v>49</v>
      </c>
      <c r="O3070" t="str">
        <f t="shared" si="141"/>
        <v/>
      </c>
      <c r="P3070" t="str">
        <f t="shared" si="142"/>
        <v>120 - 140 минут</v>
      </c>
      <c r="Q3070" t="str">
        <f>VLOOKUP(L3070,[1]Лист1!$A:$B,2,0)</f>
        <v>Action &amp; Adventure</v>
      </c>
      <c r="R3070" s="5" t="str">
        <f t="shared" si="143"/>
        <v>2019</v>
      </c>
    </row>
    <row r="3071" spans="1:18" x14ac:dyDescent="0.25">
      <c r="A3071" s="4">
        <v>3069</v>
      </c>
      <c r="B3071" t="s">
        <v>8754</v>
      </c>
      <c r="C3071" t="s">
        <v>22756</v>
      </c>
      <c r="D3071" t="s">
        <v>8755</v>
      </c>
      <c r="E3071" t="s">
        <v>8756</v>
      </c>
      <c r="F3071" t="s">
        <v>86</v>
      </c>
      <c r="G3071" s="1">
        <v>43480</v>
      </c>
      <c r="H3071">
        <v>2018</v>
      </c>
      <c r="I3071" t="s">
        <v>54</v>
      </c>
      <c r="J3071">
        <v>116</v>
      </c>
      <c r="K3071" t="s">
        <v>911</v>
      </c>
      <c r="L3071" t="s">
        <v>151</v>
      </c>
      <c r="M3071" t="s">
        <v>49</v>
      </c>
      <c r="N3071">
        <v>0</v>
      </c>
      <c r="O3071" t="str">
        <f t="shared" si="141"/>
        <v/>
      </c>
      <c r="P3071" t="str">
        <f t="shared" si="142"/>
        <v>100 - 120 минут</v>
      </c>
      <c r="Q3071" t="str">
        <f>VLOOKUP(L3071,[1]Лист1!$A:$B,2,0)</f>
        <v>Horror</v>
      </c>
      <c r="R3071" s="5" t="str">
        <f t="shared" si="143"/>
        <v>2019</v>
      </c>
    </row>
    <row r="3072" spans="1:18" x14ac:dyDescent="0.25">
      <c r="A3072" s="4">
        <v>3070</v>
      </c>
      <c r="B3072" t="s">
        <v>8757</v>
      </c>
      <c r="C3072" t="s">
        <v>22756</v>
      </c>
      <c r="D3072" t="s">
        <v>8758</v>
      </c>
      <c r="E3072" t="s">
        <v>8759</v>
      </c>
      <c r="F3072" t="s">
        <v>1563</v>
      </c>
      <c r="G3072" s="1">
        <v>43480</v>
      </c>
      <c r="H3072">
        <v>2018</v>
      </c>
      <c r="I3072" t="s">
        <v>23</v>
      </c>
      <c r="J3072">
        <v>102</v>
      </c>
      <c r="K3072" t="s">
        <v>690</v>
      </c>
      <c r="L3072" t="s">
        <v>237</v>
      </c>
      <c r="M3072" t="s">
        <v>49</v>
      </c>
      <c r="N3072">
        <v>0</v>
      </c>
      <c r="O3072" t="str">
        <f t="shared" si="141"/>
        <v/>
      </c>
      <c r="P3072" t="str">
        <f t="shared" si="142"/>
        <v>100 - 120 минут</v>
      </c>
      <c r="Q3072" t="str">
        <f>VLOOKUP(L3072,[1]Лист1!$A:$B,2,0)</f>
        <v>Action &amp; Adventure</v>
      </c>
      <c r="R3072" s="5" t="str">
        <f t="shared" si="143"/>
        <v>2019</v>
      </c>
    </row>
    <row r="3073" spans="1:18" x14ac:dyDescent="0.25">
      <c r="A3073" s="4">
        <v>3071</v>
      </c>
      <c r="B3073" t="s">
        <v>8760</v>
      </c>
      <c r="C3073" t="s">
        <v>22756</v>
      </c>
      <c r="D3073" t="s">
        <v>8761</v>
      </c>
      <c r="E3073" t="s">
        <v>8762</v>
      </c>
      <c r="F3073" t="s">
        <v>16</v>
      </c>
      <c r="G3073" s="1">
        <v>43480</v>
      </c>
      <c r="H3073">
        <v>2019</v>
      </c>
      <c r="I3073" t="s">
        <v>23</v>
      </c>
      <c r="J3073">
        <v>65</v>
      </c>
      <c r="K3073" t="s">
        <v>733</v>
      </c>
      <c r="L3073" t="s">
        <v>733</v>
      </c>
      <c r="M3073">
        <v>0</v>
      </c>
      <c r="N3073">
        <v>0</v>
      </c>
      <c r="O3073" t="str">
        <f t="shared" si="141"/>
        <v/>
      </c>
      <c r="P3073" t="str">
        <f t="shared" si="142"/>
        <v>60 - 80 минут</v>
      </c>
      <c r="Q3073" t="str">
        <f>VLOOKUP(L3073,[1]Лист1!$A:$B,2,0)</f>
        <v>Stand-Up</v>
      </c>
      <c r="R3073" s="5" t="str">
        <f t="shared" si="143"/>
        <v>2019</v>
      </c>
    </row>
    <row r="3074" spans="1:18" x14ac:dyDescent="0.25">
      <c r="A3074" s="4">
        <v>3072</v>
      </c>
      <c r="B3074" t="s">
        <v>8763</v>
      </c>
      <c r="C3074" t="s">
        <v>22756</v>
      </c>
      <c r="D3074" t="s">
        <v>8764</v>
      </c>
      <c r="E3074" t="s">
        <v>8039</v>
      </c>
      <c r="F3074" t="s">
        <v>1751</v>
      </c>
      <c r="G3074" s="1">
        <v>43480</v>
      </c>
      <c r="H3074">
        <v>2016</v>
      </c>
      <c r="I3074" t="s">
        <v>23</v>
      </c>
      <c r="J3074">
        <v>106</v>
      </c>
      <c r="K3074" t="s">
        <v>911</v>
      </c>
      <c r="L3074" t="s">
        <v>151</v>
      </c>
      <c r="M3074" t="s">
        <v>49</v>
      </c>
      <c r="N3074">
        <v>0</v>
      </c>
      <c r="O3074" t="str">
        <f t="shared" si="141"/>
        <v/>
      </c>
      <c r="P3074" t="str">
        <f t="shared" si="142"/>
        <v>100 - 120 минут</v>
      </c>
      <c r="Q3074" t="str">
        <f>VLOOKUP(L3074,[1]Лист1!$A:$B,2,0)</f>
        <v>Horror</v>
      </c>
      <c r="R3074" s="5" t="str">
        <f t="shared" si="143"/>
        <v>2019</v>
      </c>
    </row>
    <row r="3075" spans="1:18" x14ac:dyDescent="0.25">
      <c r="A3075" s="4">
        <v>3073</v>
      </c>
      <c r="B3075" t="s">
        <v>8765</v>
      </c>
      <c r="C3075" t="s">
        <v>22756</v>
      </c>
      <c r="D3075" t="s">
        <v>8766</v>
      </c>
      <c r="E3075" t="s">
        <v>8039</v>
      </c>
      <c r="F3075" t="s">
        <v>1751</v>
      </c>
      <c r="G3075" s="1">
        <v>43480</v>
      </c>
      <c r="H3075">
        <v>2017</v>
      </c>
      <c r="I3075" t="s">
        <v>23</v>
      </c>
      <c r="J3075">
        <v>117</v>
      </c>
      <c r="K3075" t="s">
        <v>911</v>
      </c>
      <c r="L3075" t="s">
        <v>151</v>
      </c>
      <c r="M3075" t="s">
        <v>49</v>
      </c>
      <c r="N3075">
        <v>0</v>
      </c>
      <c r="O3075" t="str">
        <f t="shared" ref="O3075:O3138" si="144">IF(C3075="Сериал",IF(J3075=1,"1 сезон",IF(AND(J3075&gt;=2,J3075&lt;=4),CONCATENATE(J3075," сезона"),IF(J3075=5,CONCATENATE(J3075," сезонов"),IF(J3075&gt;=6,"более 5 сезонов")))),"")</f>
        <v/>
      </c>
      <c r="P3075" t="str">
        <f t="shared" ref="P3075:P3138" si="145">IF(C3075="Фильм",IF(J3075&lt;40,"0 - 40 минут",IF(AND(J3075&gt;=40,J3075&lt;60),"40 - 60 минут",IF(AND(J3075&gt;=60,J3075&lt;80),"60 - 80 минут",IF(AND(J3075&gt;=80,J3075&lt;100),"80 - 100 минут",IF(AND(J3075&gt;=100,J3075&lt;120),"100 - 120 минут",IF(AND(J3075&gt;=120,J3075&lt;140),"120 - 140 минут",IF(J3075&gt;=140,"140 минут +",))))))),"")</f>
        <v>100 - 120 минут</v>
      </c>
      <c r="Q3075" t="str">
        <f>VLOOKUP(L3075,[1]Лист1!$A:$B,2,0)</f>
        <v>Horror</v>
      </c>
      <c r="R3075" s="5" t="str">
        <f t="shared" ref="R3075:R3138" si="146">TEXT(G3075,"гггг")</f>
        <v>2019</v>
      </c>
    </row>
    <row r="3076" spans="1:18" x14ac:dyDescent="0.25">
      <c r="A3076" s="4">
        <v>3074</v>
      </c>
      <c r="B3076" t="s">
        <v>8767</v>
      </c>
      <c r="C3076" t="s">
        <v>22756</v>
      </c>
      <c r="D3076" t="s">
        <v>8768</v>
      </c>
      <c r="E3076" t="s">
        <v>8769</v>
      </c>
      <c r="F3076" t="s">
        <v>67</v>
      </c>
      <c r="G3076" s="1">
        <v>43478</v>
      </c>
      <c r="H3076">
        <v>2018</v>
      </c>
      <c r="I3076" t="s">
        <v>23</v>
      </c>
      <c r="J3076">
        <v>136</v>
      </c>
      <c r="K3076" t="s">
        <v>75</v>
      </c>
      <c r="L3076" t="s">
        <v>47</v>
      </c>
      <c r="M3076" t="s">
        <v>49</v>
      </c>
      <c r="N3076">
        <v>0</v>
      </c>
      <c r="O3076" t="str">
        <f t="shared" si="144"/>
        <v/>
      </c>
      <c r="P3076" t="str">
        <f t="shared" si="145"/>
        <v>120 - 140 минут</v>
      </c>
      <c r="Q3076" t="str">
        <f>VLOOKUP(L3076,[1]Лист1!$A:$B,2,0)</f>
        <v>Dramas</v>
      </c>
      <c r="R3076" s="5" t="str">
        <f t="shared" si="146"/>
        <v>2019</v>
      </c>
    </row>
    <row r="3077" spans="1:18" x14ac:dyDescent="0.25">
      <c r="A3077" s="4">
        <v>3075</v>
      </c>
      <c r="B3077" t="s">
        <v>8770</v>
      </c>
      <c r="C3077" t="s">
        <v>22756</v>
      </c>
      <c r="D3077" t="s">
        <v>8771</v>
      </c>
      <c r="E3077" t="s">
        <v>4534</v>
      </c>
      <c r="F3077" t="s">
        <v>574</v>
      </c>
      <c r="G3077" s="1">
        <v>43476</v>
      </c>
      <c r="H3077">
        <v>2017</v>
      </c>
      <c r="I3077" t="s">
        <v>23</v>
      </c>
      <c r="J3077">
        <v>104</v>
      </c>
      <c r="K3077" t="s">
        <v>454</v>
      </c>
      <c r="L3077" t="s">
        <v>62</v>
      </c>
      <c r="M3077" t="s">
        <v>63</v>
      </c>
      <c r="N3077" t="s">
        <v>49</v>
      </c>
      <c r="O3077" t="str">
        <f t="shared" si="144"/>
        <v/>
      </c>
      <c r="P3077" t="str">
        <f t="shared" si="145"/>
        <v>100 - 120 минут</v>
      </c>
      <c r="Q3077" t="str">
        <f>VLOOKUP(L3077,[1]Лист1!$A:$B,2,0)</f>
        <v>Comedies</v>
      </c>
      <c r="R3077" s="5" t="str">
        <f t="shared" si="146"/>
        <v>2019</v>
      </c>
    </row>
    <row r="3078" spans="1:18" x14ac:dyDescent="0.25">
      <c r="A3078" s="4">
        <v>3076</v>
      </c>
      <c r="B3078" t="s">
        <v>8772</v>
      </c>
      <c r="C3078" t="s">
        <v>22756</v>
      </c>
      <c r="D3078" t="s">
        <v>8773</v>
      </c>
      <c r="E3078" t="s">
        <v>8774</v>
      </c>
      <c r="F3078" t="s">
        <v>16</v>
      </c>
      <c r="G3078" s="1">
        <v>43476</v>
      </c>
      <c r="H3078">
        <v>2019</v>
      </c>
      <c r="I3078" t="s">
        <v>23</v>
      </c>
      <c r="J3078">
        <v>65</v>
      </c>
      <c r="K3078" t="s">
        <v>277</v>
      </c>
      <c r="L3078" t="s">
        <v>18</v>
      </c>
      <c r="M3078" t="s">
        <v>70</v>
      </c>
      <c r="N3078">
        <v>0</v>
      </c>
      <c r="O3078" t="str">
        <f t="shared" si="144"/>
        <v/>
      </c>
      <c r="P3078" t="str">
        <f t="shared" si="145"/>
        <v>60 - 80 минут</v>
      </c>
      <c r="Q3078" t="str">
        <f>VLOOKUP(L3078,[1]Лист1!$A:$B,2,0)</f>
        <v>Documentaries</v>
      </c>
      <c r="R3078" s="5" t="str">
        <f t="shared" si="146"/>
        <v>2019</v>
      </c>
    </row>
    <row r="3079" spans="1:18" x14ac:dyDescent="0.25">
      <c r="A3079" s="4">
        <v>3077</v>
      </c>
      <c r="B3079" t="s">
        <v>8775</v>
      </c>
      <c r="C3079" t="s">
        <v>22756</v>
      </c>
      <c r="D3079" t="s">
        <v>8776</v>
      </c>
      <c r="E3079" t="s">
        <v>8777</v>
      </c>
      <c r="F3079" t="s">
        <v>400</v>
      </c>
      <c r="G3079" s="1">
        <v>43476</v>
      </c>
      <c r="H3079">
        <v>2018</v>
      </c>
      <c r="I3079" t="s">
        <v>23</v>
      </c>
      <c r="J3079">
        <v>91</v>
      </c>
      <c r="K3079" t="s">
        <v>46</v>
      </c>
      <c r="L3079" t="s">
        <v>47</v>
      </c>
      <c r="M3079" t="s">
        <v>48</v>
      </c>
      <c r="N3079" t="s">
        <v>49</v>
      </c>
      <c r="O3079" t="str">
        <f t="shared" si="144"/>
        <v/>
      </c>
      <c r="P3079" t="str">
        <f t="shared" si="145"/>
        <v>80 - 100 минут</v>
      </c>
      <c r="Q3079" t="str">
        <f>VLOOKUP(L3079,[1]Лист1!$A:$B,2,0)</f>
        <v>Dramas</v>
      </c>
      <c r="R3079" s="5" t="str">
        <f t="shared" si="146"/>
        <v>2019</v>
      </c>
    </row>
    <row r="3080" spans="1:18" x14ac:dyDescent="0.25">
      <c r="A3080" s="4">
        <v>3078</v>
      </c>
      <c r="B3080" t="s">
        <v>8778</v>
      </c>
      <c r="C3080" t="s">
        <v>22756</v>
      </c>
      <c r="D3080" t="s">
        <v>8779</v>
      </c>
      <c r="E3080" t="s">
        <v>8780</v>
      </c>
      <c r="F3080" t="s">
        <v>16</v>
      </c>
      <c r="G3080" s="1">
        <v>43476</v>
      </c>
      <c r="H3080">
        <v>2019</v>
      </c>
      <c r="I3080" t="s">
        <v>23</v>
      </c>
      <c r="J3080">
        <v>99</v>
      </c>
      <c r="K3080" t="s">
        <v>61</v>
      </c>
      <c r="L3080" t="s">
        <v>62</v>
      </c>
      <c r="M3080" t="s">
        <v>63</v>
      </c>
      <c r="N3080">
        <v>0</v>
      </c>
      <c r="O3080" t="str">
        <f t="shared" si="144"/>
        <v/>
      </c>
      <c r="P3080" t="str">
        <f t="shared" si="145"/>
        <v>80 - 100 минут</v>
      </c>
      <c r="Q3080" t="str">
        <f>VLOOKUP(L3080,[1]Лист1!$A:$B,2,0)</f>
        <v>Comedies</v>
      </c>
      <c r="R3080" s="5" t="str">
        <f t="shared" si="146"/>
        <v>2019</v>
      </c>
    </row>
    <row r="3081" spans="1:18" x14ac:dyDescent="0.25">
      <c r="A3081" s="4">
        <v>3079</v>
      </c>
      <c r="B3081" t="s">
        <v>8781</v>
      </c>
      <c r="C3081" t="s">
        <v>22756</v>
      </c>
      <c r="D3081" t="s">
        <v>8782</v>
      </c>
      <c r="E3081" t="s">
        <v>8783</v>
      </c>
      <c r="F3081" t="s">
        <v>85</v>
      </c>
      <c r="G3081" s="1">
        <v>43469</v>
      </c>
      <c r="H3081">
        <v>2018</v>
      </c>
      <c r="I3081" t="s">
        <v>23</v>
      </c>
      <c r="J3081">
        <v>122</v>
      </c>
      <c r="K3081" t="s">
        <v>87</v>
      </c>
      <c r="L3081" t="s">
        <v>47</v>
      </c>
      <c r="M3081" t="s">
        <v>49</v>
      </c>
      <c r="N3081" t="s">
        <v>70</v>
      </c>
      <c r="O3081" t="str">
        <f t="shared" si="144"/>
        <v/>
      </c>
      <c r="P3081" t="str">
        <f t="shared" si="145"/>
        <v>120 - 140 минут</v>
      </c>
      <c r="Q3081" t="str">
        <f>VLOOKUP(L3081,[1]Лист1!$A:$B,2,0)</f>
        <v>Dramas</v>
      </c>
      <c r="R3081" s="5" t="str">
        <f t="shared" si="146"/>
        <v>2019</v>
      </c>
    </row>
    <row r="3082" spans="1:18" x14ac:dyDescent="0.25">
      <c r="A3082" s="4">
        <v>3080</v>
      </c>
      <c r="B3082" t="s">
        <v>8784</v>
      </c>
      <c r="C3082" t="s">
        <v>22756</v>
      </c>
      <c r="D3082" t="s">
        <v>8785</v>
      </c>
      <c r="E3082" t="s">
        <v>8786</v>
      </c>
      <c r="F3082" t="s">
        <v>284</v>
      </c>
      <c r="G3082" s="1">
        <v>43474</v>
      </c>
      <c r="H3082">
        <v>2018</v>
      </c>
      <c r="I3082" t="s">
        <v>39</v>
      </c>
      <c r="J3082">
        <v>91</v>
      </c>
      <c r="K3082" t="s">
        <v>285</v>
      </c>
      <c r="L3082" t="s">
        <v>237</v>
      </c>
      <c r="M3082" t="s">
        <v>286</v>
      </c>
      <c r="N3082" t="s">
        <v>49</v>
      </c>
      <c r="O3082" t="str">
        <f t="shared" si="144"/>
        <v/>
      </c>
      <c r="P3082" t="str">
        <f t="shared" si="145"/>
        <v>80 - 100 минут</v>
      </c>
      <c r="Q3082" t="str">
        <f>VLOOKUP(L3082,[1]Лист1!$A:$B,2,0)</f>
        <v>Action &amp; Adventure</v>
      </c>
      <c r="R3082" s="5" t="str">
        <f t="shared" si="146"/>
        <v>2019</v>
      </c>
    </row>
    <row r="3083" spans="1:18" x14ac:dyDescent="0.25">
      <c r="A3083" s="4">
        <v>3081</v>
      </c>
      <c r="B3083" t="s">
        <v>8787</v>
      </c>
      <c r="C3083" t="s">
        <v>22756</v>
      </c>
      <c r="D3083" t="s">
        <v>8788</v>
      </c>
      <c r="E3083" t="s">
        <v>8789</v>
      </c>
      <c r="F3083" t="s">
        <v>67</v>
      </c>
      <c r="G3083" s="1">
        <v>43474</v>
      </c>
      <c r="H3083">
        <v>2018</v>
      </c>
      <c r="I3083" t="s">
        <v>54</v>
      </c>
      <c r="J3083">
        <v>117</v>
      </c>
      <c r="K3083" t="s">
        <v>454</v>
      </c>
      <c r="L3083" t="s">
        <v>62</v>
      </c>
      <c r="M3083" t="s">
        <v>63</v>
      </c>
      <c r="N3083" t="s">
        <v>49</v>
      </c>
      <c r="O3083" t="str">
        <f t="shared" si="144"/>
        <v/>
      </c>
      <c r="P3083" t="str">
        <f t="shared" si="145"/>
        <v>100 - 120 минут</v>
      </c>
      <c r="Q3083" t="str">
        <f>VLOOKUP(L3083,[1]Лист1!$A:$B,2,0)</f>
        <v>Comedies</v>
      </c>
      <c r="R3083" s="5" t="str">
        <f t="shared" si="146"/>
        <v>2019</v>
      </c>
    </row>
    <row r="3084" spans="1:18" x14ac:dyDescent="0.25">
      <c r="A3084" s="4">
        <v>3082</v>
      </c>
      <c r="B3084" t="s">
        <v>8790</v>
      </c>
      <c r="C3084" t="s">
        <v>22756</v>
      </c>
      <c r="D3084" t="s">
        <v>8791</v>
      </c>
      <c r="E3084" t="s">
        <v>8792</v>
      </c>
      <c r="F3084" t="s">
        <v>3640</v>
      </c>
      <c r="G3084" s="1">
        <v>43472</v>
      </c>
      <c r="H3084">
        <v>2018</v>
      </c>
      <c r="I3084" t="s">
        <v>54</v>
      </c>
      <c r="J3084">
        <v>95</v>
      </c>
      <c r="K3084" t="s">
        <v>46</v>
      </c>
      <c r="L3084" t="s">
        <v>47</v>
      </c>
      <c r="M3084" t="s">
        <v>48</v>
      </c>
      <c r="N3084" t="s">
        <v>49</v>
      </c>
      <c r="O3084" t="str">
        <f t="shared" si="144"/>
        <v/>
      </c>
      <c r="P3084" t="str">
        <f t="shared" si="145"/>
        <v>80 - 100 минут</v>
      </c>
      <c r="Q3084" t="str">
        <f>VLOOKUP(L3084,[1]Лист1!$A:$B,2,0)</f>
        <v>Dramas</v>
      </c>
      <c r="R3084" s="5" t="str">
        <f t="shared" si="146"/>
        <v>2019</v>
      </c>
    </row>
    <row r="3085" spans="1:18" x14ac:dyDescent="0.25">
      <c r="A3085" s="4">
        <v>3083</v>
      </c>
      <c r="B3085" t="s">
        <v>8793</v>
      </c>
      <c r="C3085" t="s">
        <v>22756</v>
      </c>
      <c r="D3085" t="s">
        <v>8794</v>
      </c>
      <c r="E3085" t="s">
        <v>8795</v>
      </c>
      <c r="F3085" t="s">
        <v>1720</v>
      </c>
      <c r="G3085" s="1">
        <v>43470</v>
      </c>
      <c r="H3085">
        <v>1999</v>
      </c>
      <c r="I3085" t="s">
        <v>23</v>
      </c>
      <c r="J3085">
        <v>101</v>
      </c>
      <c r="K3085" t="s">
        <v>7954</v>
      </c>
      <c r="L3085" t="s">
        <v>151</v>
      </c>
      <c r="M3085" t="s">
        <v>49</v>
      </c>
      <c r="N3085" t="s">
        <v>143</v>
      </c>
      <c r="O3085" t="str">
        <f t="shared" si="144"/>
        <v/>
      </c>
      <c r="P3085" t="str">
        <f t="shared" si="145"/>
        <v>100 - 120 минут</v>
      </c>
      <c r="Q3085" t="str">
        <f>VLOOKUP(L3085,[1]Лист1!$A:$B,2,0)</f>
        <v>Horror</v>
      </c>
      <c r="R3085" s="5" t="str">
        <f t="shared" si="146"/>
        <v>2019</v>
      </c>
    </row>
    <row r="3086" spans="1:18" x14ac:dyDescent="0.25">
      <c r="A3086" s="4">
        <v>3084</v>
      </c>
      <c r="B3086" t="s">
        <v>8796</v>
      </c>
      <c r="C3086" t="s">
        <v>22756</v>
      </c>
      <c r="D3086" t="s">
        <v>8797</v>
      </c>
      <c r="E3086" t="s">
        <v>8798</v>
      </c>
      <c r="F3086" t="s">
        <v>4154</v>
      </c>
      <c r="G3086" s="1">
        <v>43469</v>
      </c>
      <c r="H3086">
        <v>2018</v>
      </c>
      <c r="I3086" t="s">
        <v>54</v>
      </c>
      <c r="J3086">
        <v>102</v>
      </c>
      <c r="K3086" t="s">
        <v>46</v>
      </c>
      <c r="L3086" t="s">
        <v>47</v>
      </c>
      <c r="M3086" t="s">
        <v>48</v>
      </c>
      <c r="N3086" t="s">
        <v>49</v>
      </c>
      <c r="O3086" t="str">
        <f t="shared" si="144"/>
        <v/>
      </c>
      <c r="P3086" t="str">
        <f t="shared" si="145"/>
        <v>100 - 120 минут</v>
      </c>
      <c r="Q3086" t="str">
        <f>VLOOKUP(L3086,[1]Лист1!$A:$B,2,0)</f>
        <v>Dramas</v>
      </c>
      <c r="R3086" s="5" t="str">
        <f t="shared" si="146"/>
        <v>2019</v>
      </c>
    </row>
    <row r="3087" spans="1:18" x14ac:dyDescent="0.25">
      <c r="A3087" s="4">
        <v>3085</v>
      </c>
      <c r="B3087" t="s">
        <v>8799</v>
      </c>
      <c r="C3087" t="s">
        <v>22756</v>
      </c>
      <c r="D3087" t="s">
        <v>8800</v>
      </c>
      <c r="E3087" t="s">
        <v>8801</v>
      </c>
      <c r="F3087" t="s">
        <v>357</v>
      </c>
      <c r="G3087" s="1">
        <v>43469</v>
      </c>
      <c r="H3087">
        <v>2018</v>
      </c>
      <c r="I3087" t="s">
        <v>39</v>
      </c>
      <c r="J3087">
        <v>95</v>
      </c>
      <c r="K3087" t="s">
        <v>564</v>
      </c>
      <c r="L3087" t="s">
        <v>62</v>
      </c>
      <c r="M3087" t="s">
        <v>63</v>
      </c>
      <c r="N3087" t="s">
        <v>48</v>
      </c>
      <c r="O3087" t="str">
        <f t="shared" si="144"/>
        <v/>
      </c>
      <c r="P3087" t="str">
        <f t="shared" si="145"/>
        <v>80 - 100 минут</v>
      </c>
      <c r="Q3087" t="str">
        <f>VLOOKUP(L3087,[1]Лист1!$A:$B,2,0)</f>
        <v>Comedies</v>
      </c>
      <c r="R3087" s="5" t="str">
        <f t="shared" si="146"/>
        <v>2019</v>
      </c>
    </row>
    <row r="3088" spans="1:18" x14ac:dyDescent="0.25">
      <c r="A3088" s="4">
        <v>3086</v>
      </c>
      <c r="B3088" t="s">
        <v>8802</v>
      </c>
      <c r="C3088" t="s">
        <v>22756</v>
      </c>
      <c r="D3088" t="s">
        <v>8803</v>
      </c>
      <c r="E3088" t="s">
        <v>8804</v>
      </c>
      <c r="F3088" t="s">
        <v>53</v>
      </c>
      <c r="G3088" s="1">
        <v>43467</v>
      </c>
      <c r="H3088">
        <v>1975</v>
      </c>
      <c r="I3088" t="s">
        <v>121</v>
      </c>
      <c r="J3088">
        <v>92</v>
      </c>
      <c r="K3088" t="s">
        <v>2070</v>
      </c>
      <c r="L3088" t="s">
        <v>237</v>
      </c>
      <c r="M3088" t="s">
        <v>254</v>
      </c>
      <c r="N3088" t="s">
        <v>42</v>
      </c>
      <c r="O3088" t="str">
        <f t="shared" si="144"/>
        <v/>
      </c>
      <c r="P3088" t="str">
        <f t="shared" si="145"/>
        <v>80 - 100 минут</v>
      </c>
      <c r="Q3088" t="str">
        <f>VLOOKUP(L3088,[1]Лист1!$A:$B,2,0)</f>
        <v>Action &amp; Adventure</v>
      </c>
      <c r="R3088" s="5" t="str">
        <f t="shared" si="146"/>
        <v>2019</v>
      </c>
    </row>
    <row r="3089" spans="1:18" x14ac:dyDescent="0.25">
      <c r="A3089" s="4">
        <v>3087</v>
      </c>
      <c r="B3089" t="s">
        <v>8805</v>
      </c>
      <c r="C3089" t="s">
        <v>22756</v>
      </c>
      <c r="D3089" t="s">
        <v>8806</v>
      </c>
      <c r="E3089" t="s">
        <v>8807</v>
      </c>
      <c r="F3089" t="s">
        <v>1720</v>
      </c>
      <c r="G3089" s="1">
        <v>43466</v>
      </c>
      <c r="H3089">
        <v>2015</v>
      </c>
      <c r="I3089" t="s">
        <v>54</v>
      </c>
      <c r="J3089">
        <v>111</v>
      </c>
      <c r="K3089" t="s">
        <v>217</v>
      </c>
      <c r="L3089" t="s">
        <v>62</v>
      </c>
      <c r="M3089" t="s">
        <v>49</v>
      </c>
      <c r="N3089" t="s">
        <v>70</v>
      </c>
      <c r="O3089" t="str">
        <f t="shared" si="144"/>
        <v/>
      </c>
      <c r="P3089" t="str">
        <f t="shared" si="145"/>
        <v>100 - 120 минут</v>
      </c>
      <c r="Q3089" t="str">
        <f>VLOOKUP(L3089,[1]Лист1!$A:$B,2,0)</f>
        <v>Comedies</v>
      </c>
      <c r="R3089" s="5" t="str">
        <f t="shared" si="146"/>
        <v>2019</v>
      </c>
    </row>
    <row r="3090" spans="1:18" x14ac:dyDescent="0.25">
      <c r="A3090" s="4">
        <v>3088</v>
      </c>
      <c r="B3090" t="s">
        <v>8808</v>
      </c>
      <c r="C3090" t="s">
        <v>22756</v>
      </c>
      <c r="D3090" t="s">
        <v>8809</v>
      </c>
      <c r="E3090" t="s">
        <v>8810</v>
      </c>
      <c r="F3090" t="s">
        <v>67</v>
      </c>
      <c r="G3090" s="1">
        <v>43466</v>
      </c>
      <c r="H3090">
        <v>2018</v>
      </c>
      <c r="I3090" t="s">
        <v>23</v>
      </c>
      <c r="J3090">
        <v>115</v>
      </c>
      <c r="K3090" t="s">
        <v>46</v>
      </c>
      <c r="L3090" t="s">
        <v>47</v>
      </c>
      <c r="M3090" t="s">
        <v>48</v>
      </c>
      <c r="N3090" t="s">
        <v>49</v>
      </c>
      <c r="O3090" t="str">
        <f t="shared" si="144"/>
        <v/>
      </c>
      <c r="P3090" t="str">
        <f t="shared" si="145"/>
        <v>100 - 120 минут</v>
      </c>
      <c r="Q3090" t="str">
        <f>VLOOKUP(L3090,[1]Лист1!$A:$B,2,0)</f>
        <v>Dramas</v>
      </c>
      <c r="R3090" s="5" t="str">
        <f t="shared" si="146"/>
        <v>2019</v>
      </c>
    </row>
    <row r="3091" spans="1:18" x14ac:dyDescent="0.25">
      <c r="A3091" s="4">
        <v>3089</v>
      </c>
      <c r="B3091" t="s">
        <v>8811</v>
      </c>
      <c r="C3091" t="s">
        <v>22756</v>
      </c>
      <c r="D3091" t="s">
        <v>8812</v>
      </c>
      <c r="E3091" t="s">
        <v>7885</v>
      </c>
      <c r="F3091" t="s">
        <v>16</v>
      </c>
      <c r="G3091" s="1">
        <v>43466</v>
      </c>
      <c r="H3091">
        <v>2012</v>
      </c>
      <c r="I3091" t="s">
        <v>23</v>
      </c>
      <c r="J3091">
        <v>61</v>
      </c>
      <c r="K3091" t="s">
        <v>733</v>
      </c>
      <c r="L3091" t="s">
        <v>733</v>
      </c>
      <c r="M3091">
        <v>0</v>
      </c>
      <c r="N3091">
        <v>0</v>
      </c>
      <c r="O3091" t="str">
        <f t="shared" si="144"/>
        <v/>
      </c>
      <c r="P3091" t="str">
        <f t="shared" si="145"/>
        <v>60 - 80 минут</v>
      </c>
      <c r="Q3091" t="str">
        <f>VLOOKUP(L3091,[1]Лист1!$A:$B,2,0)</f>
        <v>Stand-Up</v>
      </c>
      <c r="R3091" s="5" t="str">
        <f t="shared" si="146"/>
        <v>2019</v>
      </c>
    </row>
    <row r="3092" spans="1:18" x14ac:dyDescent="0.25">
      <c r="A3092" s="4">
        <v>3090</v>
      </c>
      <c r="B3092" t="s">
        <v>8813</v>
      </c>
      <c r="C3092" t="s">
        <v>22756</v>
      </c>
      <c r="D3092" t="s">
        <v>8814</v>
      </c>
      <c r="E3092" t="s">
        <v>8815</v>
      </c>
      <c r="F3092" t="s">
        <v>284</v>
      </c>
      <c r="G3092" s="1">
        <v>43466</v>
      </c>
      <c r="H3092">
        <v>2017</v>
      </c>
      <c r="I3092" t="s">
        <v>68</v>
      </c>
      <c r="J3092">
        <v>97</v>
      </c>
      <c r="K3092" t="s">
        <v>5666</v>
      </c>
      <c r="L3092" t="s">
        <v>524</v>
      </c>
      <c r="M3092" t="s">
        <v>701</v>
      </c>
      <c r="N3092">
        <v>0</v>
      </c>
      <c r="O3092" t="str">
        <f t="shared" si="144"/>
        <v/>
      </c>
      <c r="P3092" t="str">
        <f t="shared" si="145"/>
        <v>80 - 100 минут</v>
      </c>
      <c r="Q3092" t="str">
        <f>VLOOKUP(L3092,[1]Лист1!$A:$B,2,0)</f>
        <v>Anime</v>
      </c>
      <c r="R3092" s="5" t="str">
        <f t="shared" si="146"/>
        <v>2019</v>
      </c>
    </row>
    <row r="3093" spans="1:18" x14ac:dyDescent="0.25">
      <c r="A3093" s="4">
        <v>3091</v>
      </c>
      <c r="B3093" t="s">
        <v>8816</v>
      </c>
      <c r="C3093" t="s">
        <v>22756</v>
      </c>
      <c r="D3093" t="s">
        <v>8817</v>
      </c>
      <c r="E3093" t="s">
        <v>8818</v>
      </c>
      <c r="F3093" t="s">
        <v>67</v>
      </c>
      <c r="G3093" s="1">
        <v>43466</v>
      </c>
      <c r="H3093">
        <v>2017</v>
      </c>
      <c r="I3093" t="s">
        <v>23</v>
      </c>
      <c r="J3093">
        <v>120</v>
      </c>
      <c r="K3093" t="s">
        <v>389</v>
      </c>
      <c r="L3093" t="s">
        <v>390</v>
      </c>
      <c r="M3093" t="s">
        <v>232</v>
      </c>
      <c r="N3093">
        <v>0</v>
      </c>
      <c r="O3093" t="str">
        <f t="shared" si="144"/>
        <v/>
      </c>
      <c r="P3093" t="str">
        <f t="shared" si="145"/>
        <v>120 - 140 минут</v>
      </c>
      <c r="Q3093" t="str">
        <f>VLOOKUP(L3093,[1]Лист1!$A:$B,2,0)</f>
        <v>International</v>
      </c>
      <c r="R3093" s="5" t="str">
        <f t="shared" si="146"/>
        <v>2019</v>
      </c>
    </row>
    <row r="3094" spans="1:18" x14ac:dyDescent="0.25">
      <c r="A3094" s="4">
        <v>3092</v>
      </c>
      <c r="B3094" t="s">
        <v>8819</v>
      </c>
      <c r="C3094" t="s">
        <v>22756</v>
      </c>
      <c r="D3094" t="s">
        <v>8820</v>
      </c>
      <c r="E3094" t="s">
        <v>8821</v>
      </c>
      <c r="F3094" t="s">
        <v>67</v>
      </c>
      <c r="G3094" s="1">
        <v>43466</v>
      </c>
      <c r="H3094">
        <v>2017</v>
      </c>
      <c r="I3094" t="s">
        <v>23</v>
      </c>
      <c r="J3094">
        <v>148</v>
      </c>
      <c r="K3094" t="s">
        <v>46</v>
      </c>
      <c r="L3094" t="s">
        <v>47</v>
      </c>
      <c r="M3094" t="s">
        <v>48</v>
      </c>
      <c r="N3094" t="s">
        <v>49</v>
      </c>
      <c r="O3094" t="str">
        <f t="shared" si="144"/>
        <v/>
      </c>
      <c r="P3094" t="str">
        <f t="shared" si="145"/>
        <v>140 минут +</v>
      </c>
      <c r="Q3094" t="str">
        <f>VLOOKUP(L3094,[1]Лист1!$A:$B,2,0)</f>
        <v>Dramas</v>
      </c>
      <c r="R3094" s="5" t="str">
        <f t="shared" si="146"/>
        <v>2019</v>
      </c>
    </row>
    <row r="3095" spans="1:18" x14ac:dyDescent="0.25">
      <c r="A3095" s="4">
        <v>3093</v>
      </c>
      <c r="B3095" t="s">
        <v>8822</v>
      </c>
      <c r="C3095" t="s">
        <v>22756</v>
      </c>
      <c r="D3095" t="s">
        <v>8823</v>
      </c>
      <c r="E3095" t="s">
        <v>3978</v>
      </c>
      <c r="F3095" t="s">
        <v>53</v>
      </c>
      <c r="G3095" s="1">
        <v>43465</v>
      </c>
      <c r="H3095">
        <v>2018</v>
      </c>
      <c r="I3095" t="s">
        <v>39</v>
      </c>
      <c r="J3095">
        <v>125</v>
      </c>
      <c r="K3095" t="s">
        <v>3972</v>
      </c>
      <c r="L3095" t="s">
        <v>3972</v>
      </c>
      <c r="M3095">
        <v>0</v>
      </c>
      <c r="N3095">
        <v>0</v>
      </c>
      <c r="O3095" t="str">
        <f t="shared" si="144"/>
        <v/>
      </c>
      <c r="P3095" t="str">
        <f t="shared" si="145"/>
        <v>120 - 140 минут</v>
      </c>
      <c r="Q3095" t="str">
        <f>VLOOKUP(L3095,[1]Лист1!$A:$B,2,0)</f>
        <v>Music &amp; Musicals</v>
      </c>
      <c r="R3095" s="5" t="str">
        <f t="shared" si="146"/>
        <v>2018</v>
      </c>
    </row>
    <row r="3096" spans="1:18" x14ac:dyDescent="0.25">
      <c r="A3096" s="4">
        <v>3094</v>
      </c>
      <c r="B3096" t="s">
        <v>8824</v>
      </c>
      <c r="C3096" t="s">
        <v>22756</v>
      </c>
      <c r="D3096" t="s">
        <v>8825</v>
      </c>
      <c r="E3096" t="s">
        <v>8826</v>
      </c>
      <c r="F3096" t="s">
        <v>85</v>
      </c>
      <c r="G3096" s="1">
        <v>43465</v>
      </c>
      <c r="H3096">
        <v>2013</v>
      </c>
      <c r="I3096" t="s">
        <v>23</v>
      </c>
      <c r="J3096">
        <v>68</v>
      </c>
      <c r="K3096" t="s">
        <v>733</v>
      </c>
      <c r="L3096" t="s">
        <v>733</v>
      </c>
      <c r="M3096">
        <v>0</v>
      </c>
      <c r="N3096">
        <v>0</v>
      </c>
      <c r="O3096" t="str">
        <f t="shared" si="144"/>
        <v/>
      </c>
      <c r="P3096" t="str">
        <f t="shared" si="145"/>
        <v>60 - 80 минут</v>
      </c>
      <c r="Q3096" t="str">
        <f>VLOOKUP(L3096,[1]Лист1!$A:$B,2,0)</f>
        <v>Stand-Up</v>
      </c>
      <c r="R3096" s="5" t="str">
        <f t="shared" si="146"/>
        <v>2018</v>
      </c>
    </row>
    <row r="3097" spans="1:18" x14ac:dyDescent="0.25">
      <c r="A3097" s="4">
        <v>3095</v>
      </c>
      <c r="B3097" t="s">
        <v>8827</v>
      </c>
      <c r="C3097" t="s">
        <v>22756</v>
      </c>
      <c r="D3097" t="s">
        <v>8828</v>
      </c>
      <c r="E3097" t="s">
        <v>8829</v>
      </c>
      <c r="F3097" t="s">
        <v>16</v>
      </c>
      <c r="G3097" s="1">
        <v>43466</v>
      </c>
      <c r="H3097">
        <v>2010</v>
      </c>
      <c r="I3097" t="s">
        <v>23</v>
      </c>
      <c r="J3097">
        <v>48</v>
      </c>
      <c r="K3097" t="s">
        <v>733</v>
      </c>
      <c r="L3097" t="s">
        <v>733</v>
      </c>
      <c r="M3097">
        <v>0</v>
      </c>
      <c r="N3097">
        <v>0</v>
      </c>
      <c r="O3097" t="str">
        <f t="shared" si="144"/>
        <v/>
      </c>
      <c r="P3097" t="str">
        <f t="shared" si="145"/>
        <v>40 - 60 минут</v>
      </c>
      <c r="Q3097" t="str">
        <f>VLOOKUP(L3097,[1]Лист1!$A:$B,2,0)</f>
        <v>Stand-Up</v>
      </c>
      <c r="R3097" s="5" t="str">
        <f t="shared" si="146"/>
        <v>2019</v>
      </c>
    </row>
    <row r="3098" spans="1:18" x14ac:dyDescent="0.25">
      <c r="A3098" s="4">
        <v>3096</v>
      </c>
      <c r="B3098" t="s">
        <v>8830</v>
      </c>
      <c r="C3098" t="s">
        <v>22756</v>
      </c>
      <c r="D3098" t="s">
        <v>8831</v>
      </c>
      <c r="E3098" t="s">
        <v>8829</v>
      </c>
      <c r="F3098" t="s">
        <v>53</v>
      </c>
      <c r="G3098" s="1">
        <v>43465</v>
      </c>
      <c r="H3098">
        <v>1991</v>
      </c>
      <c r="I3098" t="s">
        <v>23</v>
      </c>
      <c r="J3098">
        <v>28</v>
      </c>
      <c r="K3098" t="s">
        <v>733</v>
      </c>
      <c r="L3098" t="s">
        <v>733</v>
      </c>
      <c r="M3098">
        <v>0</v>
      </c>
      <c r="N3098">
        <v>0</v>
      </c>
      <c r="O3098" t="str">
        <f t="shared" si="144"/>
        <v/>
      </c>
      <c r="P3098" t="str">
        <f t="shared" si="145"/>
        <v>0 - 40 минут</v>
      </c>
      <c r="Q3098" t="str">
        <f>VLOOKUP(L3098,[1]Лист1!$A:$B,2,0)</f>
        <v>Stand-Up</v>
      </c>
      <c r="R3098" s="5" t="str">
        <f t="shared" si="146"/>
        <v>2018</v>
      </c>
    </row>
    <row r="3099" spans="1:18" x14ac:dyDescent="0.25">
      <c r="A3099" s="4">
        <v>3097</v>
      </c>
      <c r="B3099" t="s">
        <v>8832</v>
      </c>
      <c r="C3099" t="s">
        <v>22756</v>
      </c>
      <c r="D3099" t="s">
        <v>8833</v>
      </c>
      <c r="E3099" t="s">
        <v>8834</v>
      </c>
      <c r="F3099" t="s">
        <v>53</v>
      </c>
      <c r="G3099" s="1">
        <v>43465</v>
      </c>
      <c r="H3099">
        <v>1992</v>
      </c>
      <c r="I3099" t="s">
        <v>23</v>
      </c>
      <c r="J3099">
        <v>61</v>
      </c>
      <c r="K3099" t="s">
        <v>733</v>
      </c>
      <c r="L3099" t="s">
        <v>733</v>
      </c>
      <c r="M3099">
        <v>0</v>
      </c>
      <c r="N3099">
        <v>0</v>
      </c>
      <c r="O3099" t="str">
        <f t="shared" si="144"/>
        <v/>
      </c>
      <c r="P3099" t="str">
        <f t="shared" si="145"/>
        <v>60 - 80 минут</v>
      </c>
      <c r="Q3099" t="str">
        <f>VLOOKUP(L3099,[1]Лист1!$A:$B,2,0)</f>
        <v>Stand-Up</v>
      </c>
      <c r="R3099" s="5" t="str">
        <f t="shared" si="146"/>
        <v>2018</v>
      </c>
    </row>
    <row r="3100" spans="1:18" x14ac:dyDescent="0.25">
      <c r="A3100" s="4">
        <v>3098</v>
      </c>
      <c r="B3100" t="s">
        <v>8835</v>
      </c>
      <c r="C3100" t="s">
        <v>22756</v>
      </c>
      <c r="D3100" t="s">
        <v>8836</v>
      </c>
      <c r="E3100" t="s">
        <v>8834</v>
      </c>
      <c r="F3100" t="s">
        <v>53</v>
      </c>
      <c r="G3100" s="1">
        <v>43465</v>
      </c>
      <c r="H3100">
        <v>1993</v>
      </c>
      <c r="I3100" t="s">
        <v>23</v>
      </c>
      <c r="J3100">
        <v>56</v>
      </c>
      <c r="K3100" t="s">
        <v>733</v>
      </c>
      <c r="L3100" t="s">
        <v>733</v>
      </c>
      <c r="M3100">
        <v>0</v>
      </c>
      <c r="N3100">
        <v>0</v>
      </c>
      <c r="O3100" t="str">
        <f t="shared" si="144"/>
        <v/>
      </c>
      <c r="P3100" t="str">
        <f t="shared" si="145"/>
        <v>40 - 60 минут</v>
      </c>
      <c r="Q3100" t="str">
        <f>VLOOKUP(L3100,[1]Лист1!$A:$B,2,0)</f>
        <v>Stand-Up</v>
      </c>
      <c r="R3100" s="5" t="str">
        <f t="shared" si="146"/>
        <v>2018</v>
      </c>
    </row>
    <row r="3101" spans="1:18" x14ac:dyDescent="0.25">
      <c r="A3101" s="4">
        <v>3099</v>
      </c>
      <c r="B3101" t="s">
        <v>8837</v>
      </c>
      <c r="C3101" t="s">
        <v>22756</v>
      </c>
      <c r="D3101" t="s">
        <v>8838</v>
      </c>
      <c r="E3101" t="s">
        <v>8839</v>
      </c>
      <c r="F3101" t="s">
        <v>16</v>
      </c>
      <c r="G3101" s="1">
        <v>43465</v>
      </c>
      <c r="H3101">
        <v>1989</v>
      </c>
      <c r="I3101" t="s">
        <v>23</v>
      </c>
      <c r="J3101">
        <v>81</v>
      </c>
      <c r="K3101" t="s">
        <v>733</v>
      </c>
      <c r="L3101" t="s">
        <v>733</v>
      </c>
      <c r="M3101">
        <v>0</v>
      </c>
      <c r="N3101">
        <v>0</v>
      </c>
      <c r="O3101" t="str">
        <f t="shared" si="144"/>
        <v/>
      </c>
      <c r="P3101" t="str">
        <f t="shared" si="145"/>
        <v>80 - 100 минут</v>
      </c>
      <c r="Q3101" t="str">
        <f>VLOOKUP(L3101,[1]Лист1!$A:$B,2,0)</f>
        <v>Stand-Up</v>
      </c>
      <c r="R3101" s="5" t="str">
        <f t="shared" si="146"/>
        <v>2018</v>
      </c>
    </row>
    <row r="3102" spans="1:18" x14ac:dyDescent="0.25">
      <c r="A3102" s="4">
        <v>3100</v>
      </c>
      <c r="B3102" t="s">
        <v>8840</v>
      </c>
      <c r="C3102" t="s">
        <v>22756</v>
      </c>
      <c r="D3102" t="s">
        <v>8841</v>
      </c>
      <c r="E3102" t="s">
        <v>8842</v>
      </c>
      <c r="F3102" t="s">
        <v>1156</v>
      </c>
      <c r="G3102" s="1">
        <v>43465</v>
      </c>
      <c r="H3102">
        <v>2016</v>
      </c>
      <c r="I3102" t="s">
        <v>23</v>
      </c>
      <c r="J3102">
        <v>100</v>
      </c>
      <c r="K3102" t="s">
        <v>818</v>
      </c>
      <c r="L3102" t="s">
        <v>18</v>
      </c>
      <c r="M3102" t="s">
        <v>49</v>
      </c>
      <c r="N3102" t="s">
        <v>70</v>
      </c>
      <c r="O3102" t="str">
        <f t="shared" si="144"/>
        <v/>
      </c>
      <c r="P3102" t="str">
        <f t="shared" si="145"/>
        <v>100 - 120 минут</v>
      </c>
      <c r="Q3102" t="str">
        <f>VLOOKUP(L3102,[1]Лист1!$A:$B,2,0)</f>
        <v>Documentaries</v>
      </c>
      <c r="R3102" s="5" t="str">
        <f t="shared" si="146"/>
        <v>2018</v>
      </c>
    </row>
    <row r="3103" spans="1:18" x14ac:dyDescent="0.25">
      <c r="A3103" s="4">
        <v>3101</v>
      </c>
      <c r="B3103" t="s">
        <v>8843</v>
      </c>
      <c r="C3103" t="s">
        <v>22756</v>
      </c>
      <c r="D3103" t="s">
        <v>8844</v>
      </c>
      <c r="E3103" t="s">
        <v>8845</v>
      </c>
      <c r="F3103" t="s">
        <v>16</v>
      </c>
      <c r="G3103" s="1">
        <v>43465</v>
      </c>
      <c r="H3103">
        <v>1987</v>
      </c>
      <c r="I3103" t="s">
        <v>23</v>
      </c>
      <c r="J3103">
        <v>50</v>
      </c>
      <c r="K3103" t="s">
        <v>733</v>
      </c>
      <c r="L3103" t="s">
        <v>733</v>
      </c>
      <c r="M3103">
        <v>0</v>
      </c>
      <c r="N3103">
        <v>0</v>
      </c>
      <c r="O3103" t="str">
        <f t="shared" si="144"/>
        <v/>
      </c>
      <c r="P3103" t="str">
        <f t="shared" si="145"/>
        <v>40 - 60 минут</v>
      </c>
      <c r="Q3103" t="str">
        <f>VLOOKUP(L3103,[1]Лист1!$A:$B,2,0)</f>
        <v>Stand-Up</v>
      </c>
      <c r="R3103" s="5" t="str">
        <f t="shared" si="146"/>
        <v>2018</v>
      </c>
    </row>
    <row r="3104" spans="1:18" x14ac:dyDescent="0.25">
      <c r="A3104" s="4">
        <v>3102</v>
      </c>
      <c r="B3104" t="s">
        <v>8846</v>
      </c>
      <c r="C3104" t="s">
        <v>22756</v>
      </c>
      <c r="D3104" t="s">
        <v>8847</v>
      </c>
      <c r="E3104" t="s">
        <v>8845</v>
      </c>
      <c r="F3104" t="s">
        <v>16</v>
      </c>
      <c r="G3104" s="1">
        <v>43465</v>
      </c>
      <c r="H3104">
        <v>1991</v>
      </c>
      <c r="I3104" t="s">
        <v>23</v>
      </c>
      <c r="J3104">
        <v>49</v>
      </c>
      <c r="K3104" t="s">
        <v>733</v>
      </c>
      <c r="L3104" t="s">
        <v>733</v>
      </c>
      <c r="M3104">
        <v>0</v>
      </c>
      <c r="N3104">
        <v>0</v>
      </c>
      <c r="O3104" t="str">
        <f t="shared" si="144"/>
        <v/>
      </c>
      <c r="P3104" t="str">
        <f t="shared" si="145"/>
        <v>40 - 60 минут</v>
      </c>
      <c r="Q3104" t="str">
        <f>VLOOKUP(L3104,[1]Лист1!$A:$B,2,0)</f>
        <v>Stand-Up</v>
      </c>
      <c r="R3104" s="5" t="str">
        <f t="shared" si="146"/>
        <v>2018</v>
      </c>
    </row>
    <row r="3105" spans="1:18" x14ac:dyDescent="0.25">
      <c r="A3105" s="4">
        <v>3103</v>
      </c>
      <c r="B3105" t="s">
        <v>8848</v>
      </c>
      <c r="C3105" t="s">
        <v>22756</v>
      </c>
      <c r="D3105" t="s">
        <v>8849</v>
      </c>
      <c r="E3105" t="s">
        <v>8845</v>
      </c>
      <c r="F3105" t="s">
        <v>16</v>
      </c>
      <c r="G3105" s="1">
        <v>43465</v>
      </c>
      <c r="H3105">
        <v>1991</v>
      </c>
      <c r="I3105" t="s">
        <v>23</v>
      </c>
      <c r="J3105">
        <v>71</v>
      </c>
      <c r="K3105" t="s">
        <v>733</v>
      </c>
      <c r="L3105" t="s">
        <v>733</v>
      </c>
      <c r="M3105">
        <v>0</v>
      </c>
      <c r="N3105">
        <v>0</v>
      </c>
      <c r="O3105" t="str">
        <f t="shared" si="144"/>
        <v/>
      </c>
      <c r="P3105" t="str">
        <f t="shared" si="145"/>
        <v>60 - 80 минут</v>
      </c>
      <c r="Q3105" t="str">
        <f>VLOOKUP(L3105,[1]Лист1!$A:$B,2,0)</f>
        <v>Stand-Up</v>
      </c>
      <c r="R3105" s="5" t="str">
        <f t="shared" si="146"/>
        <v>2018</v>
      </c>
    </row>
    <row r="3106" spans="1:18" x14ac:dyDescent="0.25">
      <c r="A3106" s="4">
        <v>3104</v>
      </c>
      <c r="B3106" t="s">
        <v>8850</v>
      </c>
      <c r="C3106" t="s">
        <v>22756</v>
      </c>
      <c r="D3106" t="s">
        <v>8851</v>
      </c>
      <c r="E3106" t="s">
        <v>8852</v>
      </c>
      <c r="F3106" t="s">
        <v>284</v>
      </c>
      <c r="G3106" s="1">
        <v>43465</v>
      </c>
      <c r="H3106">
        <v>2018</v>
      </c>
      <c r="I3106" t="s">
        <v>54</v>
      </c>
      <c r="J3106">
        <v>100</v>
      </c>
      <c r="K3106" t="s">
        <v>285</v>
      </c>
      <c r="L3106" t="s">
        <v>237</v>
      </c>
      <c r="M3106" t="s">
        <v>286</v>
      </c>
      <c r="N3106" t="s">
        <v>49</v>
      </c>
      <c r="O3106" t="str">
        <f t="shared" si="144"/>
        <v/>
      </c>
      <c r="P3106" t="str">
        <f t="shared" si="145"/>
        <v>100 - 120 минут</v>
      </c>
      <c r="Q3106" t="str">
        <f>VLOOKUP(L3106,[1]Лист1!$A:$B,2,0)</f>
        <v>Action &amp; Adventure</v>
      </c>
      <c r="R3106" s="5" t="str">
        <f t="shared" si="146"/>
        <v>2018</v>
      </c>
    </row>
    <row r="3107" spans="1:18" x14ac:dyDescent="0.25">
      <c r="A3107" s="4">
        <v>3105</v>
      </c>
      <c r="B3107" t="s">
        <v>8853</v>
      </c>
      <c r="C3107" t="s">
        <v>22756</v>
      </c>
      <c r="D3107" t="s">
        <v>8854</v>
      </c>
      <c r="E3107" t="s">
        <v>8855</v>
      </c>
      <c r="F3107" t="s">
        <v>16</v>
      </c>
      <c r="G3107" s="1">
        <v>43465</v>
      </c>
      <c r="H3107">
        <v>1990</v>
      </c>
      <c r="I3107" t="s">
        <v>23</v>
      </c>
      <c r="J3107">
        <v>30</v>
      </c>
      <c r="K3107" t="s">
        <v>733</v>
      </c>
      <c r="L3107" t="s">
        <v>733</v>
      </c>
      <c r="M3107">
        <v>0</v>
      </c>
      <c r="N3107">
        <v>0</v>
      </c>
      <c r="O3107" t="str">
        <f t="shared" si="144"/>
        <v/>
      </c>
      <c r="P3107" t="str">
        <f t="shared" si="145"/>
        <v>0 - 40 минут</v>
      </c>
      <c r="Q3107" t="str">
        <f>VLOOKUP(L3107,[1]Лист1!$A:$B,2,0)</f>
        <v>Stand-Up</v>
      </c>
      <c r="R3107" s="5" t="str">
        <f t="shared" si="146"/>
        <v>2018</v>
      </c>
    </row>
    <row r="3108" spans="1:18" x14ac:dyDescent="0.25">
      <c r="A3108" s="4">
        <v>3106</v>
      </c>
      <c r="B3108" t="s">
        <v>8856</v>
      </c>
      <c r="C3108" t="s">
        <v>22756</v>
      </c>
      <c r="D3108" t="s">
        <v>8857</v>
      </c>
      <c r="E3108" t="s">
        <v>8858</v>
      </c>
      <c r="F3108" t="s">
        <v>53</v>
      </c>
      <c r="G3108" s="1">
        <v>43465</v>
      </c>
      <c r="H3108">
        <v>2011</v>
      </c>
      <c r="I3108" t="s">
        <v>23</v>
      </c>
      <c r="J3108">
        <v>146</v>
      </c>
      <c r="K3108" t="s">
        <v>8859</v>
      </c>
      <c r="L3108" t="s">
        <v>3972</v>
      </c>
      <c r="M3108" t="s">
        <v>7474</v>
      </c>
      <c r="N3108">
        <v>0</v>
      </c>
      <c r="O3108" t="str">
        <f t="shared" si="144"/>
        <v/>
      </c>
      <c r="P3108" t="str">
        <f t="shared" si="145"/>
        <v>140 минут +</v>
      </c>
      <c r="Q3108" t="str">
        <f>VLOOKUP(L3108,[1]Лист1!$A:$B,2,0)</f>
        <v>Music &amp; Musicals</v>
      </c>
      <c r="R3108" s="5" t="str">
        <f t="shared" si="146"/>
        <v>2018</v>
      </c>
    </row>
    <row r="3109" spans="1:18" x14ac:dyDescent="0.25">
      <c r="A3109" s="4">
        <v>3107</v>
      </c>
      <c r="B3109" t="s">
        <v>8860</v>
      </c>
      <c r="C3109" t="s">
        <v>22756</v>
      </c>
      <c r="D3109" t="s">
        <v>8861</v>
      </c>
      <c r="E3109" t="s">
        <v>8858</v>
      </c>
      <c r="F3109" t="s">
        <v>53</v>
      </c>
      <c r="G3109" s="1">
        <v>43465</v>
      </c>
      <c r="H3109">
        <v>2008</v>
      </c>
      <c r="I3109" t="s">
        <v>23</v>
      </c>
      <c r="J3109">
        <v>127</v>
      </c>
      <c r="K3109" t="s">
        <v>8859</v>
      </c>
      <c r="L3109" t="s">
        <v>3972</v>
      </c>
      <c r="M3109" t="s">
        <v>7474</v>
      </c>
      <c r="N3109">
        <v>0</v>
      </c>
      <c r="O3109" t="str">
        <f t="shared" si="144"/>
        <v/>
      </c>
      <c r="P3109" t="str">
        <f t="shared" si="145"/>
        <v>120 - 140 минут</v>
      </c>
      <c r="Q3109" t="str">
        <f>VLOOKUP(L3109,[1]Лист1!$A:$B,2,0)</f>
        <v>Music &amp; Musicals</v>
      </c>
      <c r="R3109" s="5" t="str">
        <f t="shared" si="146"/>
        <v>2018</v>
      </c>
    </row>
    <row r="3110" spans="1:18" x14ac:dyDescent="0.25">
      <c r="A3110" s="4">
        <v>3108</v>
      </c>
      <c r="B3110" t="s">
        <v>8862</v>
      </c>
      <c r="C3110" t="s">
        <v>22756</v>
      </c>
      <c r="D3110" t="s">
        <v>8863</v>
      </c>
      <c r="E3110" t="s">
        <v>7885</v>
      </c>
      <c r="F3110" t="s">
        <v>16</v>
      </c>
      <c r="G3110" s="1">
        <v>43465</v>
      </c>
      <c r="H3110">
        <v>2012</v>
      </c>
      <c r="I3110" t="s">
        <v>23</v>
      </c>
      <c r="J3110">
        <v>46</v>
      </c>
      <c r="K3110" t="s">
        <v>733</v>
      </c>
      <c r="L3110" t="s">
        <v>733</v>
      </c>
      <c r="M3110">
        <v>0</v>
      </c>
      <c r="N3110">
        <v>0</v>
      </c>
      <c r="O3110" t="str">
        <f t="shared" si="144"/>
        <v/>
      </c>
      <c r="P3110" t="str">
        <f t="shared" si="145"/>
        <v>40 - 60 минут</v>
      </c>
      <c r="Q3110" t="str">
        <f>VLOOKUP(L3110,[1]Лист1!$A:$B,2,0)</f>
        <v>Stand-Up</v>
      </c>
      <c r="R3110" s="5" t="str">
        <f t="shared" si="146"/>
        <v>2018</v>
      </c>
    </row>
    <row r="3111" spans="1:18" x14ac:dyDescent="0.25">
      <c r="A3111" s="4">
        <v>3109</v>
      </c>
      <c r="B3111" t="s">
        <v>8864</v>
      </c>
      <c r="C3111" t="s">
        <v>22756</v>
      </c>
      <c r="D3111" t="s">
        <v>8865</v>
      </c>
      <c r="E3111" t="s">
        <v>8866</v>
      </c>
      <c r="F3111" t="s">
        <v>16</v>
      </c>
      <c r="G3111" s="1">
        <v>43465</v>
      </c>
      <c r="H3111">
        <v>2011</v>
      </c>
      <c r="I3111" t="s">
        <v>54</v>
      </c>
      <c r="J3111">
        <v>57</v>
      </c>
      <c r="K3111" t="s">
        <v>733</v>
      </c>
      <c r="L3111" t="s">
        <v>733</v>
      </c>
      <c r="M3111">
        <v>0</v>
      </c>
      <c r="N3111">
        <v>0</v>
      </c>
      <c r="O3111" t="str">
        <f t="shared" si="144"/>
        <v/>
      </c>
      <c r="P3111" t="str">
        <f t="shared" si="145"/>
        <v>40 - 60 минут</v>
      </c>
      <c r="Q3111" t="str">
        <f>VLOOKUP(L3111,[1]Лист1!$A:$B,2,0)</f>
        <v>Stand-Up</v>
      </c>
      <c r="R3111" s="5" t="str">
        <f t="shared" si="146"/>
        <v>2018</v>
      </c>
    </row>
    <row r="3112" spans="1:18" x14ac:dyDescent="0.25">
      <c r="A3112" s="4">
        <v>3110</v>
      </c>
      <c r="B3112" t="s">
        <v>8867</v>
      </c>
      <c r="C3112" t="s">
        <v>22757</v>
      </c>
      <c r="D3112" t="s">
        <v>8868</v>
      </c>
      <c r="E3112" t="s">
        <v>85</v>
      </c>
      <c r="F3112" t="s">
        <v>16</v>
      </c>
      <c r="G3112" s="1">
        <v>43466</v>
      </c>
      <c r="H3112">
        <v>2019</v>
      </c>
      <c r="I3112" t="s">
        <v>39</v>
      </c>
      <c r="J3112">
        <v>1</v>
      </c>
      <c r="K3112" t="s">
        <v>174</v>
      </c>
      <c r="L3112" t="s">
        <v>174</v>
      </c>
      <c r="M3112">
        <v>0</v>
      </c>
      <c r="N3112">
        <v>0</v>
      </c>
      <c r="O3112" t="str">
        <f t="shared" si="144"/>
        <v>1 сезон</v>
      </c>
      <c r="P3112" t="str">
        <f t="shared" si="145"/>
        <v/>
      </c>
      <c r="Q3112" t="str">
        <f>VLOOKUP(L3112,[1]Лист1!$A:$B,2,0)</f>
        <v>TV Shows</v>
      </c>
      <c r="R3112" s="5" t="str">
        <f t="shared" si="146"/>
        <v>2019</v>
      </c>
    </row>
    <row r="3113" spans="1:18" x14ac:dyDescent="0.25">
      <c r="A3113" s="4">
        <v>3111</v>
      </c>
      <c r="B3113" t="s">
        <v>8869</v>
      </c>
      <c r="C3113" t="s">
        <v>22756</v>
      </c>
      <c r="D3113" t="s">
        <v>8870</v>
      </c>
      <c r="E3113" t="s">
        <v>8871</v>
      </c>
      <c r="F3113" t="s">
        <v>3556</v>
      </c>
      <c r="G3113" s="1">
        <v>43462</v>
      </c>
      <c r="H3113">
        <v>2018</v>
      </c>
      <c r="I3113" t="s">
        <v>23</v>
      </c>
      <c r="J3113">
        <v>122</v>
      </c>
      <c r="K3113" t="s">
        <v>75</v>
      </c>
      <c r="L3113" t="s">
        <v>47</v>
      </c>
      <c r="M3113" t="s">
        <v>49</v>
      </c>
      <c r="N3113">
        <v>0</v>
      </c>
      <c r="O3113" t="str">
        <f t="shared" si="144"/>
        <v/>
      </c>
      <c r="P3113" t="str">
        <f t="shared" si="145"/>
        <v>120 - 140 минут</v>
      </c>
      <c r="Q3113" t="str">
        <f>VLOOKUP(L3113,[1]Лист1!$A:$B,2,0)</f>
        <v>Dramas</v>
      </c>
      <c r="R3113" s="5" t="str">
        <f t="shared" si="146"/>
        <v>2018</v>
      </c>
    </row>
    <row r="3114" spans="1:18" x14ac:dyDescent="0.25">
      <c r="A3114" s="4">
        <v>3112</v>
      </c>
      <c r="B3114" t="s">
        <v>8872</v>
      </c>
      <c r="C3114" t="s">
        <v>22756</v>
      </c>
      <c r="D3114" t="s">
        <v>8873</v>
      </c>
      <c r="E3114" t="s">
        <v>8874</v>
      </c>
      <c r="F3114" t="s">
        <v>67</v>
      </c>
      <c r="G3114" s="1">
        <v>43462</v>
      </c>
      <c r="H3114">
        <v>2012</v>
      </c>
      <c r="I3114" t="s">
        <v>23</v>
      </c>
      <c r="J3114">
        <v>109</v>
      </c>
      <c r="K3114" t="s">
        <v>385</v>
      </c>
      <c r="L3114" t="s">
        <v>237</v>
      </c>
      <c r="M3114" t="s">
        <v>42</v>
      </c>
      <c r="N3114" t="s">
        <v>63</v>
      </c>
      <c r="O3114" t="str">
        <f t="shared" si="144"/>
        <v/>
      </c>
      <c r="P3114" t="str">
        <f t="shared" si="145"/>
        <v>100 - 120 минут</v>
      </c>
      <c r="Q3114" t="str">
        <f>VLOOKUP(L3114,[1]Лист1!$A:$B,2,0)</f>
        <v>Action &amp; Adventure</v>
      </c>
      <c r="R3114" s="5" t="str">
        <f t="shared" si="146"/>
        <v>2018</v>
      </c>
    </row>
    <row r="3115" spans="1:18" x14ac:dyDescent="0.25">
      <c r="A3115" s="4">
        <v>3113</v>
      </c>
      <c r="B3115" t="s">
        <v>8875</v>
      </c>
      <c r="C3115" t="s">
        <v>22756</v>
      </c>
      <c r="D3115" t="s">
        <v>8876</v>
      </c>
      <c r="E3115" t="s">
        <v>8877</v>
      </c>
      <c r="F3115" t="s">
        <v>400</v>
      </c>
      <c r="G3115" s="1">
        <v>43462</v>
      </c>
      <c r="H3115">
        <v>2018</v>
      </c>
      <c r="I3115" t="s">
        <v>23</v>
      </c>
      <c r="J3115">
        <v>96</v>
      </c>
      <c r="K3115" t="s">
        <v>231</v>
      </c>
      <c r="L3115" t="s">
        <v>47</v>
      </c>
      <c r="M3115" t="s">
        <v>49</v>
      </c>
      <c r="N3115" t="s">
        <v>232</v>
      </c>
      <c r="O3115" t="str">
        <f t="shared" si="144"/>
        <v/>
      </c>
      <c r="P3115" t="str">
        <f t="shared" si="145"/>
        <v>80 - 100 минут</v>
      </c>
      <c r="Q3115" t="str">
        <f>VLOOKUP(L3115,[1]Лист1!$A:$B,2,0)</f>
        <v>Dramas</v>
      </c>
      <c r="R3115" s="5" t="str">
        <f t="shared" si="146"/>
        <v>2018</v>
      </c>
    </row>
    <row r="3116" spans="1:18" x14ac:dyDescent="0.25">
      <c r="A3116" s="4">
        <v>3114</v>
      </c>
      <c r="B3116" t="s">
        <v>8878</v>
      </c>
      <c r="C3116" t="s">
        <v>22757</v>
      </c>
      <c r="D3116" t="s">
        <v>8879</v>
      </c>
      <c r="E3116" t="s">
        <v>8880</v>
      </c>
      <c r="F3116" t="s">
        <v>53</v>
      </c>
      <c r="G3116" s="1">
        <v>43457</v>
      </c>
      <c r="H3116">
        <v>2018</v>
      </c>
      <c r="I3116" t="s">
        <v>39</v>
      </c>
      <c r="J3116">
        <v>1</v>
      </c>
      <c r="K3116" t="s">
        <v>8881</v>
      </c>
      <c r="L3116" t="s">
        <v>56</v>
      </c>
      <c r="M3116" t="s">
        <v>26</v>
      </c>
      <c r="N3116" t="s">
        <v>27</v>
      </c>
      <c r="O3116" t="str">
        <f t="shared" si="144"/>
        <v>1 сезон</v>
      </c>
      <c r="P3116" t="str">
        <f t="shared" si="145"/>
        <v/>
      </c>
      <c r="Q3116" t="str">
        <f>VLOOKUP(L3116,[1]Лист1!$A:$B,2,0)</f>
        <v>International</v>
      </c>
      <c r="R3116" s="5" t="str">
        <f t="shared" si="146"/>
        <v>2018</v>
      </c>
    </row>
    <row r="3117" spans="1:18" x14ac:dyDescent="0.25">
      <c r="A3117" s="4">
        <v>3115</v>
      </c>
      <c r="B3117" t="s">
        <v>8882</v>
      </c>
      <c r="C3117" t="s">
        <v>22756</v>
      </c>
      <c r="D3117" t="s">
        <v>8883</v>
      </c>
      <c r="E3117" t="s">
        <v>8884</v>
      </c>
      <c r="F3117" t="s">
        <v>85</v>
      </c>
      <c r="G3117" s="1">
        <v>43462</v>
      </c>
      <c r="H3117">
        <v>2018</v>
      </c>
      <c r="I3117" t="s">
        <v>54</v>
      </c>
      <c r="J3117">
        <v>73</v>
      </c>
      <c r="K3117" t="s">
        <v>128</v>
      </c>
      <c r="L3117" t="s">
        <v>18</v>
      </c>
      <c r="M3117" t="s">
        <v>49</v>
      </c>
      <c r="N3117">
        <v>0</v>
      </c>
      <c r="O3117" t="str">
        <f t="shared" si="144"/>
        <v/>
      </c>
      <c r="P3117" t="str">
        <f t="shared" si="145"/>
        <v>60 - 80 минут</v>
      </c>
      <c r="Q3117" t="str">
        <f>VLOOKUP(L3117,[1]Лист1!$A:$B,2,0)</f>
        <v>Documentaries</v>
      </c>
      <c r="R3117" s="5" t="str">
        <f t="shared" si="146"/>
        <v>2018</v>
      </c>
    </row>
    <row r="3118" spans="1:18" x14ac:dyDescent="0.25">
      <c r="A3118" s="4">
        <v>3116</v>
      </c>
      <c r="B3118" t="s">
        <v>8885</v>
      </c>
      <c r="C3118" t="s">
        <v>22756</v>
      </c>
      <c r="D3118" t="s">
        <v>8886</v>
      </c>
      <c r="E3118" t="s">
        <v>8887</v>
      </c>
      <c r="F3118" t="s">
        <v>22</v>
      </c>
      <c r="G3118" s="1">
        <v>43455</v>
      </c>
      <c r="H3118">
        <v>2018</v>
      </c>
      <c r="I3118" t="s">
        <v>23</v>
      </c>
      <c r="J3118">
        <v>105</v>
      </c>
      <c r="K3118" t="s">
        <v>454</v>
      </c>
      <c r="L3118" t="s">
        <v>62</v>
      </c>
      <c r="M3118" t="s">
        <v>63</v>
      </c>
      <c r="N3118" t="s">
        <v>49</v>
      </c>
      <c r="O3118" t="str">
        <f t="shared" si="144"/>
        <v/>
      </c>
      <c r="P3118" t="str">
        <f t="shared" si="145"/>
        <v>100 - 120 минут</v>
      </c>
      <c r="Q3118" t="str">
        <f>VLOOKUP(L3118,[1]Лист1!$A:$B,2,0)</f>
        <v>Comedies</v>
      </c>
      <c r="R3118" s="5" t="str">
        <f t="shared" si="146"/>
        <v>2018</v>
      </c>
    </row>
    <row r="3119" spans="1:18" x14ac:dyDescent="0.25">
      <c r="A3119" s="4">
        <v>3117</v>
      </c>
      <c r="B3119" t="s">
        <v>8888</v>
      </c>
      <c r="C3119" t="s">
        <v>22756</v>
      </c>
      <c r="D3119" t="s">
        <v>8889</v>
      </c>
      <c r="E3119" t="s">
        <v>8890</v>
      </c>
      <c r="F3119" t="s">
        <v>16</v>
      </c>
      <c r="G3119" s="1">
        <v>43455</v>
      </c>
      <c r="H3119">
        <v>2018</v>
      </c>
      <c r="I3119" t="s">
        <v>270</v>
      </c>
      <c r="J3119">
        <v>124</v>
      </c>
      <c r="K3119" t="s">
        <v>7619</v>
      </c>
      <c r="L3119" t="s">
        <v>47</v>
      </c>
      <c r="M3119" t="s">
        <v>152</v>
      </c>
      <c r="N3119" t="s">
        <v>232</v>
      </c>
      <c r="O3119" t="str">
        <f t="shared" si="144"/>
        <v/>
      </c>
      <c r="P3119" t="str">
        <f t="shared" si="145"/>
        <v>120 - 140 минут</v>
      </c>
      <c r="Q3119" t="str">
        <f>VLOOKUP(L3119,[1]Лист1!$A:$B,2,0)</f>
        <v>Dramas</v>
      </c>
      <c r="R3119" s="5" t="str">
        <f t="shared" si="146"/>
        <v>2018</v>
      </c>
    </row>
    <row r="3120" spans="1:18" x14ac:dyDescent="0.25">
      <c r="A3120" s="4">
        <v>3118</v>
      </c>
      <c r="B3120" t="s">
        <v>8891</v>
      </c>
      <c r="C3120" t="s">
        <v>22756</v>
      </c>
      <c r="D3120" t="s">
        <v>8892</v>
      </c>
      <c r="E3120" t="s">
        <v>8893</v>
      </c>
      <c r="F3120" t="s">
        <v>1507</v>
      </c>
      <c r="G3120" s="1">
        <v>43455</v>
      </c>
      <c r="H3120">
        <v>2018</v>
      </c>
      <c r="I3120" t="s">
        <v>23</v>
      </c>
      <c r="J3120">
        <v>105</v>
      </c>
      <c r="K3120" t="s">
        <v>18</v>
      </c>
      <c r="L3120" t="s">
        <v>18</v>
      </c>
      <c r="M3120">
        <v>0</v>
      </c>
      <c r="N3120">
        <v>0</v>
      </c>
      <c r="O3120" t="str">
        <f t="shared" si="144"/>
        <v/>
      </c>
      <c r="P3120" t="str">
        <f t="shared" si="145"/>
        <v>100 - 120 минут</v>
      </c>
      <c r="Q3120" t="str">
        <f>VLOOKUP(L3120,[1]Лист1!$A:$B,2,0)</f>
        <v>Documentaries</v>
      </c>
      <c r="R3120" s="5" t="str">
        <f t="shared" si="146"/>
        <v>2018</v>
      </c>
    </row>
    <row r="3121" spans="1:18" x14ac:dyDescent="0.25">
      <c r="A3121" s="4">
        <v>3119</v>
      </c>
      <c r="B3121" t="s">
        <v>8894</v>
      </c>
      <c r="C3121" t="s">
        <v>22756</v>
      </c>
      <c r="D3121" s="2">
        <v>0.99930555555555556</v>
      </c>
      <c r="E3121" t="s">
        <v>8895</v>
      </c>
      <c r="F3121" t="s">
        <v>4105</v>
      </c>
      <c r="G3121" s="1">
        <v>43454</v>
      </c>
      <c r="H3121">
        <v>2011</v>
      </c>
      <c r="I3121" t="s">
        <v>270</v>
      </c>
      <c r="J3121">
        <v>78</v>
      </c>
      <c r="K3121" t="s">
        <v>911</v>
      </c>
      <c r="L3121" t="s">
        <v>151</v>
      </c>
      <c r="M3121" t="s">
        <v>49</v>
      </c>
      <c r="N3121">
        <v>0</v>
      </c>
      <c r="O3121" t="str">
        <f t="shared" si="144"/>
        <v/>
      </c>
      <c r="P3121" t="str">
        <f t="shared" si="145"/>
        <v>60 - 80 минут</v>
      </c>
      <c r="Q3121" t="str">
        <f>VLOOKUP(L3121,[1]Лист1!$A:$B,2,0)</f>
        <v>Horror</v>
      </c>
      <c r="R3121" s="5" t="str">
        <f t="shared" si="146"/>
        <v>2018</v>
      </c>
    </row>
    <row r="3122" spans="1:18" x14ac:dyDescent="0.25">
      <c r="A3122" s="4">
        <v>3120</v>
      </c>
      <c r="B3122" t="s">
        <v>8896</v>
      </c>
      <c r="C3122" t="s">
        <v>22756</v>
      </c>
      <c r="D3122" t="s">
        <v>8897</v>
      </c>
      <c r="E3122" t="s">
        <v>8898</v>
      </c>
      <c r="F3122" t="s">
        <v>284</v>
      </c>
      <c r="G3122" s="1">
        <v>43454</v>
      </c>
      <c r="H3122">
        <v>2018</v>
      </c>
      <c r="I3122" t="s">
        <v>39</v>
      </c>
      <c r="J3122">
        <v>22</v>
      </c>
      <c r="K3122" t="s">
        <v>91</v>
      </c>
      <c r="L3122" t="s">
        <v>91</v>
      </c>
      <c r="M3122">
        <v>0</v>
      </c>
      <c r="N3122">
        <v>0</v>
      </c>
      <c r="O3122" t="str">
        <f t="shared" si="144"/>
        <v/>
      </c>
      <c r="P3122" t="str">
        <f t="shared" si="145"/>
        <v>0 - 40 минут</v>
      </c>
      <c r="Q3122" t="str">
        <f>VLOOKUP(L3122,[1]Лист1!$A:$B,2,0)</f>
        <v>Other movies</v>
      </c>
      <c r="R3122" s="5" t="str">
        <f t="shared" si="146"/>
        <v>2018</v>
      </c>
    </row>
    <row r="3123" spans="1:18" x14ac:dyDescent="0.25">
      <c r="A3123" s="4">
        <v>3121</v>
      </c>
      <c r="B3123" t="s">
        <v>8899</v>
      </c>
      <c r="C3123" t="s">
        <v>22756</v>
      </c>
      <c r="D3123" t="s">
        <v>8900</v>
      </c>
      <c r="E3123" t="s">
        <v>8901</v>
      </c>
      <c r="F3123" t="s">
        <v>4105</v>
      </c>
      <c r="G3123" s="1">
        <v>43454</v>
      </c>
      <c r="H3123">
        <v>2012</v>
      </c>
      <c r="I3123" t="s">
        <v>23</v>
      </c>
      <c r="J3123">
        <v>95</v>
      </c>
      <c r="K3123" t="s">
        <v>690</v>
      </c>
      <c r="L3123" t="s">
        <v>237</v>
      </c>
      <c r="M3123" t="s">
        <v>49</v>
      </c>
      <c r="N3123">
        <v>0</v>
      </c>
      <c r="O3123" t="str">
        <f t="shared" si="144"/>
        <v/>
      </c>
      <c r="P3123" t="str">
        <f t="shared" si="145"/>
        <v>80 - 100 минут</v>
      </c>
      <c r="Q3123" t="str">
        <f>VLOOKUP(L3123,[1]Лист1!$A:$B,2,0)</f>
        <v>Action &amp; Adventure</v>
      </c>
      <c r="R3123" s="5" t="str">
        <f t="shared" si="146"/>
        <v>2018</v>
      </c>
    </row>
    <row r="3124" spans="1:18" x14ac:dyDescent="0.25">
      <c r="A3124" s="4">
        <v>3122</v>
      </c>
      <c r="B3124" t="s">
        <v>8902</v>
      </c>
      <c r="C3124" t="s">
        <v>22756</v>
      </c>
      <c r="D3124" t="s">
        <v>8903</v>
      </c>
      <c r="E3124" t="s">
        <v>8904</v>
      </c>
      <c r="F3124" t="s">
        <v>4105</v>
      </c>
      <c r="G3124" s="1">
        <v>43454</v>
      </c>
      <c r="H3124">
        <v>2015</v>
      </c>
      <c r="I3124" t="s">
        <v>23</v>
      </c>
      <c r="J3124">
        <v>82</v>
      </c>
      <c r="K3124" t="s">
        <v>389</v>
      </c>
      <c r="L3124" t="s">
        <v>390</v>
      </c>
      <c r="M3124" t="s">
        <v>232</v>
      </c>
      <c r="N3124">
        <v>0</v>
      </c>
      <c r="O3124" t="str">
        <f t="shared" si="144"/>
        <v/>
      </c>
      <c r="P3124" t="str">
        <f t="shared" si="145"/>
        <v>80 - 100 минут</v>
      </c>
      <c r="Q3124" t="str">
        <f>VLOOKUP(L3124,[1]Лист1!$A:$B,2,0)</f>
        <v>International</v>
      </c>
      <c r="R3124" s="5" t="str">
        <f t="shared" si="146"/>
        <v>2018</v>
      </c>
    </row>
    <row r="3125" spans="1:18" x14ac:dyDescent="0.25">
      <c r="A3125" s="4">
        <v>3123</v>
      </c>
      <c r="B3125" t="s">
        <v>8905</v>
      </c>
      <c r="C3125" t="s">
        <v>22756</v>
      </c>
      <c r="D3125" t="s">
        <v>8906</v>
      </c>
      <c r="E3125" t="s">
        <v>8907</v>
      </c>
      <c r="F3125" t="s">
        <v>4105</v>
      </c>
      <c r="G3125" s="1">
        <v>43454</v>
      </c>
      <c r="H3125">
        <v>2014</v>
      </c>
      <c r="I3125" t="s">
        <v>23</v>
      </c>
      <c r="J3125">
        <v>89</v>
      </c>
      <c r="K3125" t="s">
        <v>231</v>
      </c>
      <c r="L3125" t="s">
        <v>47</v>
      </c>
      <c r="M3125" t="s">
        <v>49</v>
      </c>
      <c r="N3125" t="s">
        <v>232</v>
      </c>
      <c r="O3125" t="str">
        <f t="shared" si="144"/>
        <v/>
      </c>
      <c r="P3125" t="str">
        <f t="shared" si="145"/>
        <v>80 - 100 минут</v>
      </c>
      <c r="Q3125" t="str">
        <f>VLOOKUP(L3125,[1]Лист1!$A:$B,2,0)</f>
        <v>Dramas</v>
      </c>
      <c r="R3125" s="5" t="str">
        <f t="shared" si="146"/>
        <v>2018</v>
      </c>
    </row>
    <row r="3126" spans="1:18" x14ac:dyDescent="0.25">
      <c r="A3126" s="4">
        <v>3124</v>
      </c>
      <c r="B3126" t="s">
        <v>8908</v>
      </c>
      <c r="C3126" t="s">
        <v>22756</v>
      </c>
      <c r="D3126" t="s">
        <v>8909</v>
      </c>
      <c r="E3126" t="s">
        <v>8910</v>
      </c>
      <c r="F3126" t="s">
        <v>67</v>
      </c>
      <c r="G3126" s="1">
        <v>43453</v>
      </c>
      <c r="H3126">
        <v>2018</v>
      </c>
      <c r="I3126" t="s">
        <v>23</v>
      </c>
      <c r="J3126">
        <v>90</v>
      </c>
      <c r="K3126" t="s">
        <v>46</v>
      </c>
      <c r="L3126" t="s">
        <v>47</v>
      </c>
      <c r="M3126" t="s">
        <v>48</v>
      </c>
      <c r="N3126" t="s">
        <v>49</v>
      </c>
      <c r="O3126" t="str">
        <f t="shared" si="144"/>
        <v/>
      </c>
      <c r="P3126" t="str">
        <f t="shared" si="145"/>
        <v>80 - 100 минут</v>
      </c>
      <c r="Q3126" t="str">
        <f>VLOOKUP(L3126,[1]Лист1!$A:$B,2,0)</f>
        <v>Dramas</v>
      </c>
      <c r="R3126" s="5" t="str">
        <f t="shared" si="146"/>
        <v>2018</v>
      </c>
    </row>
    <row r="3127" spans="1:18" x14ac:dyDescent="0.25">
      <c r="A3127" s="4">
        <v>3125</v>
      </c>
      <c r="B3127" t="s">
        <v>8911</v>
      </c>
      <c r="C3127" t="s">
        <v>22757</v>
      </c>
      <c r="D3127" t="s">
        <v>8912</v>
      </c>
      <c r="E3127" t="s">
        <v>8913</v>
      </c>
      <c r="F3127" t="s">
        <v>16</v>
      </c>
      <c r="G3127" s="1">
        <v>43452</v>
      </c>
      <c r="H3127">
        <v>2018</v>
      </c>
      <c r="I3127" t="s">
        <v>23</v>
      </c>
      <c r="J3127">
        <v>1</v>
      </c>
      <c r="K3127" t="s">
        <v>955</v>
      </c>
      <c r="L3127" t="s">
        <v>956</v>
      </c>
      <c r="M3127" t="s">
        <v>194</v>
      </c>
      <c r="N3127">
        <v>0</v>
      </c>
      <c r="O3127" t="str">
        <f t="shared" si="144"/>
        <v>1 сезон</v>
      </c>
      <c r="P3127" t="str">
        <f t="shared" si="145"/>
        <v/>
      </c>
      <c r="Q3127" t="str">
        <f>VLOOKUP(L3127,[1]Лист1!$A:$B,2,0)</f>
        <v>Stand-Up</v>
      </c>
      <c r="R3127" s="5" t="str">
        <f t="shared" si="146"/>
        <v>2018</v>
      </c>
    </row>
    <row r="3128" spans="1:18" x14ac:dyDescent="0.25">
      <c r="A3128" s="4">
        <v>3126</v>
      </c>
      <c r="B3128" t="s">
        <v>8914</v>
      </c>
      <c r="C3128" t="s">
        <v>22756</v>
      </c>
      <c r="D3128" t="s">
        <v>8915</v>
      </c>
      <c r="E3128" t="s">
        <v>8916</v>
      </c>
      <c r="F3128" t="s">
        <v>67</v>
      </c>
      <c r="G3128" s="1">
        <v>43451</v>
      </c>
      <c r="H3128">
        <v>2018</v>
      </c>
      <c r="I3128" t="s">
        <v>23</v>
      </c>
      <c r="J3128">
        <v>85</v>
      </c>
      <c r="K3128" t="s">
        <v>46</v>
      </c>
      <c r="L3128" t="s">
        <v>47</v>
      </c>
      <c r="M3128" t="s">
        <v>48</v>
      </c>
      <c r="N3128" t="s">
        <v>49</v>
      </c>
      <c r="O3128" t="str">
        <f t="shared" si="144"/>
        <v/>
      </c>
      <c r="P3128" t="str">
        <f t="shared" si="145"/>
        <v>80 - 100 минут</v>
      </c>
      <c r="Q3128" t="str">
        <f>VLOOKUP(L3128,[1]Лист1!$A:$B,2,0)</f>
        <v>Dramas</v>
      </c>
      <c r="R3128" s="5" t="str">
        <f t="shared" si="146"/>
        <v>2018</v>
      </c>
    </row>
    <row r="3129" spans="1:18" x14ac:dyDescent="0.25">
      <c r="A3129" s="4">
        <v>3127</v>
      </c>
      <c r="B3129" t="s">
        <v>8917</v>
      </c>
      <c r="C3129" t="s">
        <v>22756</v>
      </c>
      <c r="D3129" t="s">
        <v>8918</v>
      </c>
      <c r="E3129" t="s">
        <v>6949</v>
      </c>
      <c r="F3129" t="s">
        <v>16</v>
      </c>
      <c r="G3129" s="1">
        <v>43451</v>
      </c>
      <c r="H3129">
        <v>2018</v>
      </c>
      <c r="I3129" t="s">
        <v>212</v>
      </c>
      <c r="J3129">
        <v>29</v>
      </c>
      <c r="K3129" t="s">
        <v>40</v>
      </c>
      <c r="L3129" t="s">
        <v>41</v>
      </c>
      <c r="M3129" t="s">
        <v>42</v>
      </c>
      <c r="N3129">
        <v>0</v>
      </c>
      <c r="O3129" t="str">
        <f t="shared" si="144"/>
        <v/>
      </c>
      <c r="P3129" t="str">
        <f t="shared" si="145"/>
        <v>0 - 40 минут</v>
      </c>
      <c r="Q3129" t="str">
        <f>VLOOKUP(L3129,[1]Лист1!$A:$B,2,0)</f>
        <v>Kids</v>
      </c>
      <c r="R3129" s="5" t="str">
        <f t="shared" si="146"/>
        <v>2018</v>
      </c>
    </row>
    <row r="3130" spans="1:18" x14ac:dyDescent="0.25">
      <c r="A3130" s="4">
        <v>3128</v>
      </c>
      <c r="B3130" t="s">
        <v>8919</v>
      </c>
      <c r="C3130" t="s">
        <v>22756</v>
      </c>
      <c r="D3130" t="s">
        <v>8920</v>
      </c>
      <c r="E3130" t="s">
        <v>8921</v>
      </c>
      <c r="F3130" t="s">
        <v>67</v>
      </c>
      <c r="G3130" s="1">
        <v>43450</v>
      </c>
      <c r="H3130">
        <v>2018</v>
      </c>
      <c r="I3130" t="s">
        <v>54</v>
      </c>
      <c r="J3130">
        <v>137</v>
      </c>
      <c r="K3130" t="s">
        <v>454</v>
      </c>
      <c r="L3130" t="s">
        <v>62</v>
      </c>
      <c r="M3130" t="s">
        <v>63</v>
      </c>
      <c r="N3130" t="s">
        <v>49</v>
      </c>
      <c r="O3130" t="str">
        <f t="shared" si="144"/>
        <v/>
      </c>
      <c r="P3130" t="str">
        <f t="shared" si="145"/>
        <v>120 - 140 минут</v>
      </c>
      <c r="Q3130" t="str">
        <f>VLOOKUP(L3130,[1]Лист1!$A:$B,2,0)</f>
        <v>Comedies</v>
      </c>
      <c r="R3130" s="5" t="str">
        <f t="shared" si="146"/>
        <v>2018</v>
      </c>
    </row>
    <row r="3131" spans="1:18" x14ac:dyDescent="0.25">
      <c r="A3131" s="4">
        <v>3129</v>
      </c>
      <c r="B3131" t="s">
        <v>8922</v>
      </c>
      <c r="C3131" t="s">
        <v>22756</v>
      </c>
      <c r="D3131" t="s">
        <v>8923</v>
      </c>
      <c r="E3131" t="s">
        <v>8924</v>
      </c>
      <c r="F3131" t="s">
        <v>16</v>
      </c>
      <c r="G3131" s="1">
        <v>43450</v>
      </c>
      <c r="H3131">
        <v>2014</v>
      </c>
      <c r="I3131" t="s">
        <v>39</v>
      </c>
      <c r="J3131">
        <v>27</v>
      </c>
      <c r="K3131" t="s">
        <v>40</v>
      </c>
      <c r="L3131" t="s">
        <v>41</v>
      </c>
      <c r="M3131" t="s">
        <v>42</v>
      </c>
      <c r="N3131">
        <v>0</v>
      </c>
      <c r="O3131" t="str">
        <f t="shared" si="144"/>
        <v/>
      </c>
      <c r="P3131" t="str">
        <f t="shared" si="145"/>
        <v>0 - 40 минут</v>
      </c>
      <c r="Q3131" t="str">
        <f>VLOOKUP(L3131,[1]Лист1!$A:$B,2,0)</f>
        <v>Kids</v>
      </c>
      <c r="R3131" s="5" t="str">
        <f t="shared" si="146"/>
        <v>2018</v>
      </c>
    </row>
    <row r="3132" spans="1:18" x14ac:dyDescent="0.25">
      <c r="A3132" s="4">
        <v>3130</v>
      </c>
      <c r="B3132" t="s">
        <v>8925</v>
      </c>
      <c r="C3132" t="s">
        <v>22756</v>
      </c>
      <c r="D3132" t="s">
        <v>8926</v>
      </c>
      <c r="E3132" t="s">
        <v>8927</v>
      </c>
      <c r="F3132" t="s">
        <v>16</v>
      </c>
      <c r="G3132" s="1">
        <v>43450</v>
      </c>
      <c r="H3132">
        <v>2014</v>
      </c>
      <c r="I3132" t="s">
        <v>270</v>
      </c>
      <c r="J3132">
        <v>112</v>
      </c>
      <c r="K3132" t="s">
        <v>274</v>
      </c>
      <c r="L3132" t="s">
        <v>47</v>
      </c>
      <c r="M3132" t="s">
        <v>232</v>
      </c>
      <c r="N3132">
        <v>0</v>
      </c>
      <c r="O3132" t="str">
        <f t="shared" si="144"/>
        <v/>
      </c>
      <c r="P3132" t="str">
        <f t="shared" si="145"/>
        <v>100 - 120 минут</v>
      </c>
      <c r="Q3132" t="str">
        <f>VLOOKUP(L3132,[1]Лист1!$A:$B,2,0)</f>
        <v>Dramas</v>
      </c>
      <c r="R3132" s="5" t="str">
        <f t="shared" si="146"/>
        <v>2018</v>
      </c>
    </row>
    <row r="3133" spans="1:18" x14ac:dyDescent="0.25">
      <c r="A3133" s="4">
        <v>3131</v>
      </c>
      <c r="B3133" t="s">
        <v>8928</v>
      </c>
      <c r="C3133" t="s">
        <v>22756</v>
      </c>
      <c r="D3133" t="s">
        <v>8929</v>
      </c>
      <c r="E3133" t="s">
        <v>8930</v>
      </c>
      <c r="F3133" t="s">
        <v>709</v>
      </c>
      <c r="G3133" s="1">
        <v>43450</v>
      </c>
      <c r="H3133">
        <v>2014</v>
      </c>
      <c r="I3133" t="s">
        <v>270</v>
      </c>
      <c r="J3133">
        <v>112</v>
      </c>
      <c r="K3133" t="s">
        <v>61</v>
      </c>
      <c r="L3133" t="s">
        <v>62</v>
      </c>
      <c r="M3133" t="s">
        <v>63</v>
      </c>
      <c r="N3133">
        <v>0</v>
      </c>
      <c r="O3133" t="str">
        <f t="shared" si="144"/>
        <v/>
      </c>
      <c r="P3133" t="str">
        <f t="shared" si="145"/>
        <v>100 - 120 минут</v>
      </c>
      <c r="Q3133" t="str">
        <f>VLOOKUP(L3133,[1]Лист1!$A:$B,2,0)</f>
        <v>Comedies</v>
      </c>
      <c r="R3133" s="5" t="str">
        <f t="shared" si="146"/>
        <v>2018</v>
      </c>
    </row>
    <row r="3134" spans="1:18" x14ac:dyDescent="0.25">
      <c r="A3134" s="4">
        <v>3132</v>
      </c>
      <c r="B3134" t="s">
        <v>8931</v>
      </c>
      <c r="C3134" t="s">
        <v>22756</v>
      </c>
      <c r="D3134" t="s">
        <v>8932</v>
      </c>
      <c r="E3134" t="s">
        <v>8933</v>
      </c>
      <c r="F3134" t="s">
        <v>16</v>
      </c>
      <c r="G3134" s="1">
        <v>43450</v>
      </c>
      <c r="H3134">
        <v>2018</v>
      </c>
      <c r="I3134" t="s">
        <v>23</v>
      </c>
      <c r="J3134">
        <v>153</v>
      </c>
      <c r="K3134" t="s">
        <v>3972</v>
      </c>
      <c r="L3134" t="s">
        <v>3972</v>
      </c>
      <c r="M3134">
        <v>0</v>
      </c>
      <c r="N3134">
        <v>0</v>
      </c>
      <c r="O3134" t="str">
        <f t="shared" si="144"/>
        <v/>
      </c>
      <c r="P3134" t="str">
        <f t="shared" si="145"/>
        <v>140 минут +</v>
      </c>
      <c r="Q3134" t="str">
        <f>VLOOKUP(L3134,[1]Лист1!$A:$B,2,0)</f>
        <v>Music &amp; Musicals</v>
      </c>
      <c r="R3134" s="5" t="str">
        <f t="shared" si="146"/>
        <v>2018</v>
      </c>
    </row>
    <row r="3135" spans="1:18" x14ac:dyDescent="0.25">
      <c r="A3135" s="4">
        <v>3133</v>
      </c>
      <c r="B3135" t="s">
        <v>8934</v>
      </c>
      <c r="C3135" t="s">
        <v>22756</v>
      </c>
      <c r="D3135" t="s">
        <v>8935</v>
      </c>
      <c r="E3135" t="s">
        <v>8936</v>
      </c>
      <c r="F3135" t="s">
        <v>53</v>
      </c>
      <c r="G3135" s="1">
        <v>43450</v>
      </c>
      <c r="H3135">
        <v>2014</v>
      </c>
      <c r="I3135" t="s">
        <v>17</v>
      </c>
      <c r="J3135">
        <v>123</v>
      </c>
      <c r="K3135" t="s">
        <v>560</v>
      </c>
      <c r="L3135" t="s">
        <v>47</v>
      </c>
      <c r="M3135" t="s">
        <v>143</v>
      </c>
      <c r="N3135">
        <v>0</v>
      </c>
      <c r="O3135" t="str">
        <f t="shared" si="144"/>
        <v/>
      </c>
      <c r="P3135" t="str">
        <f t="shared" si="145"/>
        <v>120 - 140 минут</v>
      </c>
      <c r="Q3135" t="str">
        <f>VLOOKUP(L3135,[1]Лист1!$A:$B,2,0)</f>
        <v>Dramas</v>
      </c>
      <c r="R3135" s="5" t="str">
        <f t="shared" si="146"/>
        <v>2018</v>
      </c>
    </row>
    <row r="3136" spans="1:18" x14ac:dyDescent="0.25">
      <c r="A3136" s="4">
        <v>3134</v>
      </c>
      <c r="B3136" t="s">
        <v>8937</v>
      </c>
      <c r="C3136" t="s">
        <v>22756</v>
      </c>
      <c r="D3136" t="s">
        <v>8938</v>
      </c>
      <c r="E3136" t="s">
        <v>8939</v>
      </c>
      <c r="F3136" t="s">
        <v>16</v>
      </c>
      <c r="G3136" s="1">
        <v>43449</v>
      </c>
      <c r="H3136">
        <v>2018</v>
      </c>
      <c r="I3136" t="s">
        <v>39</v>
      </c>
      <c r="J3136">
        <v>90</v>
      </c>
      <c r="K3136" t="s">
        <v>3684</v>
      </c>
      <c r="L3136" t="s">
        <v>41</v>
      </c>
      <c r="M3136" t="s">
        <v>152</v>
      </c>
      <c r="N3136">
        <v>0</v>
      </c>
      <c r="O3136" t="str">
        <f t="shared" si="144"/>
        <v/>
      </c>
      <c r="P3136" t="str">
        <f t="shared" si="145"/>
        <v>80 - 100 минут</v>
      </c>
      <c r="Q3136" t="str">
        <f>VLOOKUP(L3136,[1]Лист1!$A:$B,2,0)</f>
        <v>Kids</v>
      </c>
      <c r="R3136" s="5" t="str">
        <f t="shared" si="146"/>
        <v>2018</v>
      </c>
    </row>
    <row r="3137" spans="1:18" x14ac:dyDescent="0.25">
      <c r="A3137" s="4">
        <v>3135</v>
      </c>
      <c r="B3137" t="s">
        <v>8940</v>
      </c>
      <c r="C3137" t="s">
        <v>22756</v>
      </c>
      <c r="D3137" t="s">
        <v>8941</v>
      </c>
      <c r="E3137" t="s">
        <v>8942</v>
      </c>
      <c r="F3137" t="s">
        <v>574</v>
      </c>
      <c r="G3137" s="1">
        <v>43449</v>
      </c>
      <c r="H3137">
        <v>2017</v>
      </c>
      <c r="I3137" t="s">
        <v>54</v>
      </c>
      <c r="J3137">
        <v>84</v>
      </c>
      <c r="K3137" t="s">
        <v>454</v>
      </c>
      <c r="L3137" t="s">
        <v>62</v>
      </c>
      <c r="M3137" t="s">
        <v>63</v>
      </c>
      <c r="N3137" t="s">
        <v>49</v>
      </c>
      <c r="O3137" t="str">
        <f t="shared" si="144"/>
        <v/>
      </c>
      <c r="P3137" t="str">
        <f t="shared" si="145"/>
        <v>80 - 100 минут</v>
      </c>
      <c r="Q3137" t="str">
        <f>VLOOKUP(L3137,[1]Лист1!$A:$B,2,0)</f>
        <v>Comedies</v>
      </c>
      <c r="R3137" s="5" t="str">
        <f t="shared" si="146"/>
        <v>2018</v>
      </c>
    </row>
    <row r="3138" spans="1:18" x14ac:dyDescent="0.25">
      <c r="A3138" s="4">
        <v>3136</v>
      </c>
      <c r="B3138" t="s">
        <v>8943</v>
      </c>
      <c r="C3138" t="s">
        <v>22756</v>
      </c>
      <c r="D3138" t="s">
        <v>8944</v>
      </c>
      <c r="E3138" t="s">
        <v>8858</v>
      </c>
      <c r="F3138" t="s">
        <v>16</v>
      </c>
      <c r="G3138" s="1">
        <v>43449</v>
      </c>
      <c r="H3138">
        <v>2018</v>
      </c>
      <c r="I3138" t="s">
        <v>23</v>
      </c>
      <c r="J3138">
        <v>79</v>
      </c>
      <c r="K3138" t="s">
        <v>277</v>
      </c>
      <c r="L3138" t="s">
        <v>18</v>
      </c>
      <c r="M3138" t="s">
        <v>70</v>
      </c>
      <c r="N3138">
        <v>0</v>
      </c>
      <c r="O3138" t="str">
        <f t="shared" si="144"/>
        <v/>
      </c>
      <c r="P3138" t="str">
        <f t="shared" si="145"/>
        <v>60 - 80 минут</v>
      </c>
      <c r="Q3138" t="str">
        <f>VLOOKUP(L3138,[1]Лист1!$A:$B,2,0)</f>
        <v>Documentaries</v>
      </c>
      <c r="R3138" s="5" t="str">
        <f t="shared" si="146"/>
        <v>2018</v>
      </c>
    </row>
    <row r="3139" spans="1:18" x14ac:dyDescent="0.25">
      <c r="A3139" s="4">
        <v>3137</v>
      </c>
      <c r="B3139" t="s">
        <v>8945</v>
      </c>
      <c r="C3139" t="s">
        <v>22756</v>
      </c>
      <c r="D3139" t="s">
        <v>8946</v>
      </c>
      <c r="E3139" t="s">
        <v>8858</v>
      </c>
      <c r="F3139" t="s">
        <v>16</v>
      </c>
      <c r="G3139" s="1">
        <v>43449</v>
      </c>
      <c r="H3139">
        <v>2018</v>
      </c>
      <c r="I3139" t="s">
        <v>23</v>
      </c>
      <c r="J3139">
        <v>83</v>
      </c>
      <c r="K3139" t="s">
        <v>277</v>
      </c>
      <c r="L3139" t="s">
        <v>18</v>
      </c>
      <c r="M3139" t="s">
        <v>70</v>
      </c>
      <c r="N3139">
        <v>0</v>
      </c>
      <c r="O3139" t="str">
        <f t="shared" ref="O3139:O3202" si="147">IF(C3139="Сериал",IF(J3139=1,"1 сезон",IF(AND(J3139&gt;=2,J3139&lt;=4),CONCATENATE(J3139," сезона"),IF(J3139=5,CONCATENATE(J3139," сезонов"),IF(J3139&gt;=6,"более 5 сезонов")))),"")</f>
        <v/>
      </c>
      <c r="P3139" t="str">
        <f t="shared" ref="P3139:P3202" si="148">IF(C3139="Фильм",IF(J3139&lt;40,"0 - 40 минут",IF(AND(J3139&gt;=40,J3139&lt;60),"40 - 60 минут",IF(AND(J3139&gt;=60,J3139&lt;80),"60 - 80 минут",IF(AND(J3139&gt;=80,J3139&lt;100),"80 - 100 минут",IF(AND(J3139&gt;=100,J3139&lt;120),"100 - 120 минут",IF(AND(J3139&gt;=120,J3139&lt;140),"120 - 140 минут",IF(J3139&gt;=140,"140 минут +",))))))),"")</f>
        <v>80 - 100 минут</v>
      </c>
      <c r="Q3139" t="str">
        <f>VLOOKUP(L3139,[1]Лист1!$A:$B,2,0)</f>
        <v>Documentaries</v>
      </c>
      <c r="R3139" s="5" t="str">
        <f t="shared" ref="R3139:R3202" si="149">TEXT(G3139,"гггг")</f>
        <v>2018</v>
      </c>
    </row>
    <row r="3140" spans="1:18" x14ac:dyDescent="0.25">
      <c r="A3140" s="4">
        <v>3138</v>
      </c>
      <c r="B3140" t="s">
        <v>8947</v>
      </c>
      <c r="C3140" t="s">
        <v>22756</v>
      </c>
      <c r="D3140" t="s">
        <v>8948</v>
      </c>
      <c r="E3140" t="s">
        <v>8949</v>
      </c>
      <c r="F3140" t="s">
        <v>400</v>
      </c>
      <c r="G3140" s="1">
        <v>43449</v>
      </c>
      <c r="H3140">
        <v>2017</v>
      </c>
      <c r="I3140" t="s">
        <v>54</v>
      </c>
      <c r="J3140">
        <v>83</v>
      </c>
      <c r="K3140" t="s">
        <v>128</v>
      </c>
      <c r="L3140" t="s">
        <v>18</v>
      </c>
      <c r="M3140" t="s">
        <v>49</v>
      </c>
      <c r="N3140">
        <v>0</v>
      </c>
      <c r="O3140" t="str">
        <f t="shared" si="147"/>
        <v/>
      </c>
      <c r="P3140" t="str">
        <f t="shared" si="148"/>
        <v>80 - 100 минут</v>
      </c>
      <c r="Q3140" t="str">
        <f>VLOOKUP(L3140,[1]Лист1!$A:$B,2,0)</f>
        <v>Documentaries</v>
      </c>
      <c r="R3140" s="5" t="str">
        <f t="shared" si="149"/>
        <v>2018</v>
      </c>
    </row>
    <row r="3141" spans="1:18" x14ac:dyDescent="0.25">
      <c r="A3141" s="4">
        <v>3139</v>
      </c>
      <c r="B3141" t="s">
        <v>8950</v>
      </c>
      <c r="C3141" t="s">
        <v>22756</v>
      </c>
      <c r="D3141" t="s">
        <v>8951</v>
      </c>
      <c r="E3141" t="s">
        <v>8952</v>
      </c>
      <c r="F3141" t="s">
        <v>67</v>
      </c>
      <c r="G3141" s="1">
        <v>43449</v>
      </c>
      <c r="H3141">
        <v>2018</v>
      </c>
      <c r="I3141" t="s">
        <v>23</v>
      </c>
      <c r="J3141">
        <v>145</v>
      </c>
      <c r="K3141" t="s">
        <v>231</v>
      </c>
      <c r="L3141" t="s">
        <v>47</v>
      </c>
      <c r="M3141" t="s">
        <v>49</v>
      </c>
      <c r="N3141" t="s">
        <v>232</v>
      </c>
      <c r="O3141" t="str">
        <f t="shared" si="147"/>
        <v/>
      </c>
      <c r="P3141" t="str">
        <f t="shared" si="148"/>
        <v>140 минут +</v>
      </c>
      <c r="Q3141" t="str">
        <f>VLOOKUP(L3141,[1]Лист1!$A:$B,2,0)</f>
        <v>Dramas</v>
      </c>
      <c r="R3141" s="5" t="str">
        <f t="shared" si="149"/>
        <v>2018</v>
      </c>
    </row>
    <row r="3142" spans="1:18" x14ac:dyDescent="0.25">
      <c r="A3142" s="4">
        <v>3140</v>
      </c>
      <c r="B3142" t="s">
        <v>8953</v>
      </c>
      <c r="C3142" t="s">
        <v>22756</v>
      </c>
      <c r="D3142" t="s">
        <v>8954</v>
      </c>
      <c r="E3142" t="s">
        <v>8955</v>
      </c>
      <c r="F3142" t="s">
        <v>1156</v>
      </c>
      <c r="G3142" s="1">
        <v>43448</v>
      </c>
      <c r="H3142">
        <v>2018</v>
      </c>
      <c r="I3142" t="s">
        <v>270</v>
      </c>
      <c r="J3142">
        <v>135</v>
      </c>
      <c r="K3142" t="s">
        <v>46</v>
      </c>
      <c r="L3142" t="s">
        <v>47</v>
      </c>
      <c r="M3142" t="s">
        <v>48</v>
      </c>
      <c r="N3142" t="s">
        <v>49</v>
      </c>
      <c r="O3142" t="str">
        <f t="shared" si="147"/>
        <v/>
      </c>
      <c r="P3142" t="str">
        <f t="shared" si="148"/>
        <v>120 - 140 минут</v>
      </c>
      <c r="Q3142" t="str">
        <f>VLOOKUP(L3142,[1]Лист1!$A:$B,2,0)</f>
        <v>Dramas</v>
      </c>
      <c r="R3142" s="5" t="str">
        <f t="shared" si="149"/>
        <v>2018</v>
      </c>
    </row>
    <row r="3143" spans="1:18" x14ac:dyDescent="0.25">
      <c r="A3143" s="4">
        <v>3141</v>
      </c>
      <c r="B3143" t="s">
        <v>8956</v>
      </c>
      <c r="C3143" t="s">
        <v>22756</v>
      </c>
      <c r="D3143" t="s">
        <v>8957</v>
      </c>
      <c r="E3143" t="s">
        <v>8246</v>
      </c>
      <c r="F3143" t="s">
        <v>16</v>
      </c>
      <c r="G3143" s="1">
        <v>43441</v>
      </c>
      <c r="H3143">
        <v>2018</v>
      </c>
      <c r="I3143" t="s">
        <v>23</v>
      </c>
      <c r="J3143">
        <v>59</v>
      </c>
      <c r="K3143" t="s">
        <v>277</v>
      </c>
      <c r="L3143" t="s">
        <v>18</v>
      </c>
      <c r="M3143" t="s">
        <v>70</v>
      </c>
      <c r="N3143">
        <v>0</v>
      </c>
      <c r="O3143" t="str">
        <f t="shared" si="147"/>
        <v/>
      </c>
      <c r="P3143" t="str">
        <f t="shared" si="148"/>
        <v>40 - 60 минут</v>
      </c>
      <c r="Q3143" t="str">
        <f>VLOOKUP(L3143,[1]Лист1!$A:$B,2,0)</f>
        <v>Documentaries</v>
      </c>
      <c r="R3143" s="5" t="str">
        <f t="shared" si="149"/>
        <v>2018</v>
      </c>
    </row>
    <row r="3144" spans="1:18" x14ac:dyDescent="0.25">
      <c r="A3144" s="4">
        <v>3142</v>
      </c>
      <c r="B3144" t="s">
        <v>8958</v>
      </c>
      <c r="C3144" t="s">
        <v>22756</v>
      </c>
      <c r="D3144" t="s">
        <v>8959</v>
      </c>
      <c r="E3144" t="s">
        <v>4911</v>
      </c>
      <c r="F3144" t="s">
        <v>53</v>
      </c>
      <c r="G3144" s="1">
        <v>43438</v>
      </c>
      <c r="H3144">
        <v>2018</v>
      </c>
      <c r="I3144" t="s">
        <v>23</v>
      </c>
      <c r="J3144">
        <v>63</v>
      </c>
      <c r="K3144" t="s">
        <v>733</v>
      </c>
      <c r="L3144" t="s">
        <v>733</v>
      </c>
      <c r="M3144">
        <v>0</v>
      </c>
      <c r="N3144">
        <v>0</v>
      </c>
      <c r="O3144" t="str">
        <f t="shared" si="147"/>
        <v/>
      </c>
      <c r="P3144" t="str">
        <f t="shared" si="148"/>
        <v>60 - 80 минут</v>
      </c>
      <c r="Q3144" t="str">
        <f>VLOOKUP(L3144,[1]Лист1!$A:$B,2,0)</f>
        <v>Stand-Up</v>
      </c>
      <c r="R3144" s="5" t="str">
        <f t="shared" si="149"/>
        <v>2018</v>
      </c>
    </row>
    <row r="3145" spans="1:18" x14ac:dyDescent="0.25">
      <c r="A3145" s="4">
        <v>3143</v>
      </c>
      <c r="B3145" t="s">
        <v>8960</v>
      </c>
      <c r="C3145" t="s">
        <v>22756</v>
      </c>
      <c r="D3145" t="s">
        <v>8961</v>
      </c>
      <c r="E3145" t="s">
        <v>8962</v>
      </c>
      <c r="F3145" t="s">
        <v>16</v>
      </c>
      <c r="G3145" s="1">
        <v>43446</v>
      </c>
      <c r="H3145">
        <v>2018</v>
      </c>
      <c r="I3145" t="s">
        <v>39</v>
      </c>
      <c r="J3145">
        <v>35</v>
      </c>
      <c r="K3145" t="s">
        <v>18</v>
      </c>
      <c r="L3145" t="s">
        <v>18</v>
      </c>
      <c r="M3145">
        <v>0</v>
      </c>
      <c r="N3145">
        <v>0</v>
      </c>
      <c r="O3145" t="str">
        <f t="shared" si="147"/>
        <v/>
      </c>
      <c r="P3145" t="str">
        <f t="shared" si="148"/>
        <v>0 - 40 минут</v>
      </c>
      <c r="Q3145" t="str">
        <f>VLOOKUP(L3145,[1]Лист1!$A:$B,2,0)</f>
        <v>Documentaries</v>
      </c>
      <c r="R3145" s="5" t="str">
        <f t="shared" si="149"/>
        <v>2018</v>
      </c>
    </row>
    <row r="3146" spans="1:18" x14ac:dyDescent="0.25">
      <c r="A3146" s="4">
        <v>3144</v>
      </c>
      <c r="B3146" t="s">
        <v>8963</v>
      </c>
      <c r="C3146" t="s">
        <v>22756</v>
      </c>
      <c r="D3146" t="s">
        <v>8964</v>
      </c>
      <c r="E3146" t="s">
        <v>5891</v>
      </c>
      <c r="F3146" t="s">
        <v>16</v>
      </c>
      <c r="G3146" s="1">
        <v>43445</v>
      </c>
      <c r="H3146">
        <v>2018</v>
      </c>
      <c r="I3146" t="s">
        <v>23</v>
      </c>
      <c r="J3146">
        <v>68</v>
      </c>
      <c r="K3146" t="s">
        <v>733</v>
      </c>
      <c r="L3146" t="s">
        <v>733</v>
      </c>
      <c r="M3146">
        <v>0</v>
      </c>
      <c r="N3146">
        <v>0</v>
      </c>
      <c r="O3146" t="str">
        <f t="shared" si="147"/>
        <v/>
      </c>
      <c r="P3146" t="str">
        <f t="shared" si="148"/>
        <v>60 - 80 минут</v>
      </c>
      <c r="Q3146" t="str">
        <f>VLOOKUP(L3146,[1]Лист1!$A:$B,2,0)</f>
        <v>Stand-Up</v>
      </c>
      <c r="R3146" s="5" t="str">
        <f t="shared" si="149"/>
        <v>2018</v>
      </c>
    </row>
    <row r="3147" spans="1:18" x14ac:dyDescent="0.25">
      <c r="A3147" s="4">
        <v>3145</v>
      </c>
      <c r="B3147" t="s">
        <v>8965</v>
      </c>
      <c r="C3147" t="s">
        <v>22756</v>
      </c>
      <c r="D3147" t="s">
        <v>8966</v>
      </c>
      <c r="E3147" t="s">
        <v>8967</v>
      </c>
      <c r="F3147" t="s">
        <v>737</v>
      </c>
      <c r="G3147" s="1">
        <v>43441</v>
      </c>
      <c r="H3147">
        <v>2018</v>
      </c>
      <c r="I3147" t="s">
        <v>54</v>
      </c>
      <c r="J3147">
        <v>96</v>
      </c>
      <c r="K3147" t="s">
        <v>224</v>
      </c>
      <c r="L3147" t="s">
        <v>62</v>
      </c>
      <c r="M3147" t="s">
        <v>49</v>
      </c>
      <c r="N3147">
        <v>0</v>
      </c>
      <c r="O3147" t="str">
        <f t="shared" si="147"/>
        <v/>
      </c>
      <c r="P3147" t="str">
        <f t="shared" si="148"/>
        <v>80 - 100 минут</v>
      </c>
      <c r="Q3147" t="str">
        <f>VLOOKUP(L3147,[1]Лист1!$A:$B,2,0)</f>
        <v>Comedies</v>
      </c>
      <c r="R3147" s="5" t="str">
        <f t="shared" si="149"/>
        <v>2018</v>
      </c>
    </row>
    <row r="3148" spans="1:18" x14ac:dyDescent="0.25">
      <c r="A3148" s="4">
        <v>3146</v>
      </c>
      <c r="B3148" t="s">
        <v>8968</v>
      </c>
      <c r="C3148" t="s">
        <v>22756</v>
      </c>
      <c r="D3148" t="s">
        <v>8969</v>
      </c>
      <c r="E3148" t="s">
        <v>8970</v>
      </c>
      <c r="F3148" t="s">
        <v>85</v>
      </c>
      <c r="G3148" s="1">
        <v>43441</v>
      </c>
      <c r="H3148">
        <v>2018</v>
      </c>
      <c r="I3148" t="s">
        <v>212</v>
      </c>
      <c r="J3148">
        <v>58</v>
      </c>
      <c r="K3148" t="s">
        <v>498</v>
      </c>
      <c r="L3148" t="s">
        <v>41</v>
      </c>
      <c r="M3148" t="s">
        <v>63</v>
      </c>
      <c r="N3148">
        <v>0</v>
      </c>
      <c r="O3148" t="str">
        <f t="shared" si="147"/>
        <v/>
      </c>
      <c r="P3148" t="str">
        <f t="shared" si="148"/>
        <v>40 - 60 минут</v>
      </c>
      <c r="Q3148" t="str">
        <f>VLOOKUP(L3148,[1]Лист1!$A:$B,2,0)</f>
        <v>Kids</v>
      </c>
      <c r="R3148" s="5" t="str">
        <f t="shared" si="149"/>
        <v>2018</v>
      </c>
    </row>
    <row r="3149" spans="1:18" x14ac:dyDescent="0.25">
      <c r="A3149" s="4">
        <v>3147</v>
      </c>
      <c r="B3149" t="s">
        <v>8971</v>
      </c>
      <c r="C3149" t="s">
        <v>22756</v>
      </c>
      <c r="D3149" t="s">
        <v>8972</v>
      </c>
      <c r="E3149" t="s">
        <v>8973</v>
      </c>
      <c r="F3149" t="s">
        <v>16</v>
      </c>
      <c r="G3149" s="1">
        <v>43441</v>
      </c>
      <c r="H3149">
        <v>2018</v>
      </c>
      <c r="I3149" t="s">
        <v>17</v>
      </c>
      <c r="J3149">
        <v>110</v>
      </c>
      <c r="K3149" t="s">
        <v>564</v>
      </c>
      <c r="L3149" t="s">
        <v>62</v>
      </c>
      <c r="M3149" t="s">
        <v>63</v>
      </c>
      <c r="N3149" t="s">
        <v>48</v>
      </c>
      <c r="O3149" t="str">
        <f t="shared" si="147"/>
        <v/>
      </c>
      <c r="P3149" t="str">
        <f t="shared" si="148"/>
        <v>100 - 120 минут</v>
      </c>
      <c r="Q3149" t="str">
        <f>VLOOKUP(L3149,[1]Лист1!$A:$B,2,0)</f>
        <v>Comedies</v>
      </c>
      <c r="R3149" s="5" t="str">
        <f t="shared" si="149"/>
        <v>2018</v>
      </c>
    </row>
    <row r="3150" spans="1:18" x14ac:dyDescent="0.25">
      <c r="A3150" s="4">
        <v>3148</v>
      </c>
      <c r="B3150" t="s">
        <v>8974</v>
      </c>
      <c r="C3150" t="s">
        <v>22756</v>
      </c>
      <c r="D3150" t="s">
        <v>8975</v>
      </c>
      <c r="E3150" t="s">
        <v>8976</v>
      </c>
      <c r="F3150" t="s">
        <v>53</v>
      </c>
      <c r="G3150" s="1">
        <v>43441</v>
      </c>
      <c r="H3150">
        <v>2018</v>
      </c>
      <c r="I3150" t="s">
        <v>17</v>
      </c>
      <c r="J3150">
        <v>105</v>
      </c>
      <c r="K3150" t="s">
        <v>2137</v>
      </c>
      <c r="L3150" t="s">
        <v>237</v>
      </c>
      <c r="M3150" t="s">
        <v>701</v>
      </c>
      <c r="N3150" t="s">
        <v>63</v>
      </c>
      <c r="O3150" t="str">
        <f t="shared" si="147"/>
        <v/>
      </c>
      <c r="P3150" t="str">
        <f t="shared" si="148"/>
        <v>100 - 120 минут</v>
      </c>
      <c r="Q3150" t="str">
        <f>VLOOKUP(L3150,[1]Лист1!$A:$B,2,0)</f>
        <v>Action &amp; Adventure</v>
      </c>
      <c r="R3150" s="5" t="str">
        <f t="shared" si="149"/>
        <v>2018</v>
      </c>
    </row>
    <row r="3151" spans="1:18" x14ac:dyDescent="0.25">
      <c r="A3151" s="4">
        <v>3149</v>
      </c>
      <c r="B3151" t="s">
        <v>8977</v>
      </c>
      <c r="C3151" t="s">
        <v>22756</v>
      </c>
      <c r="D3151" t="s">
        <v>8978</v>
      </c>
      <c r="E3151" t="s">
        <v>8979</v>
      </c>
      <c r="F3151" t="s">
        <v>85</v>
      </c>
      <c r="G3151" s="1">
        <v>43441</v>
      </c>
      <c r="H3151">
        <v>2018</v>
      </c>
      <c r="I3151" t="s">
        <v>110</v>
      </c>
      <c r="J3151">
        <v>28</v>
      </c>
      <c r="K3151" t="s">
        <v>41</v>
      </c>
      <c r="L3151" t="s">
        <v>41</v>
      </c>
      <c r="M3151">
        <v>0</v>
      </c>
      <c r="N3151">
        <v>0</v>
      </c>
      <c r="O3151" t="str">
        <f t="shared" si="147"/>
        <v/>
      </c>
      <c r="P3151" t="str">
        <f t="shared" si="148"/>
        <v>0 - 40 минут</v>
      </c>
      <c r="Q3151" t="str">
        <f>VLOOKUP(L3151,[1]Лист1!$A:$B,2,0)</f>
        <v>Kids</v>
      </c>
      <c r="R3151" s="5" t="str">
        <f t="shared" si="149"/>
        <v>2018</v>
      </c>
    </row>
    <row r="3152" spans="1:18" x14ac:dyDescent="0.25">
      <c r="A3152" s="4">
        <v>3150</v>
      </c>
      <c r="B3152" t="s">
        <v>8980</v>
      </c>
      <c r="C3152" t="s">
        <v>22757</v>
      </c>
      <c r="D3152" t="s">
        <v>8981</v>
      </c>
      <c r="E3152" t="s">
        <v>8982</v>
      </c>
      <c r="F3152" t="s">
        <v>645</v>
      </c>
      <c r="G3152" s="1">
        <v>43441</v>
      </c>
      <c r="H3152">
        <v>2018</v>
      </c>
      <c r="I3152" t="s">
        <v>23</v>
      </c>
      <c r="J3152">
        <v>1</v>
      </c>
      <c r="K3152" t="s">
        <v>488</v>
      </c>
      <c r="L3152" t="s">
        <v>160</v>
      </c>
      <c r="M3152" t="s">
        <v>168</v>
      </c>
      <c r="N3152">
        <v>0</v>
      </c>
      <c r="O3152" t="str">
        <f t="shared" si="147"/>
        <v>1 сезон</v>
      </c>
      <c r="P3152" t="str">
        <f t="shared" si="148"/>
        <v/>
      </c>
      <c r="Q3152" t="str">
        <f>VLOOKUP(L3152,[1]Лист1!$A:$B,2,0)</f>
        <v>International</v>
      </c>
      <c r="R3152" s="5" t="str">
        <f t="shared" si="149"/>
        <v>2018</v>
      </c>
    </row>
    <row r="3153" spans="1:18" x14ac:dyDescent="0.25">
      <c r="A3153" s="4">
        <v>3151</v>
      </c>
      <c r="B3153" t="s">
        <v>8983</v>
      </c>
      <c r="C3153" t="s">
        <v>22756</v>
      </c>
      <c r="D3153" t="s">
        <v>8984</v>
      </c>
      <c r="E3153" t="s">
        <v>8985</v>
      </c>
      <c r="F3153" t="s">
        <v>16</v>
      </c>
      <c r="G3153" s="1">
        <v>43441</v>
      </c>
      <c r="H3153">
        <v>2018</v>
      </c>
      <c r="I3153" t="s">
        <v>23</v>
      </c>
      <c r="J3153">
        <v>98</v>
      </c>
      <c r="K3153" t="s">
        <v>18</v>
      </c>
      <c r="L3153" t="s">
        <v>18</v>
      </c>
      <c r="M3153">
        <v>0</v>
      </c>
      <c r="N3153">
        <v>0</v>
      </c>
      <c r="O3153" t="str">
        <f t="shared" si="147"/>
        <v/>
      </c>
      <c r="P3153" t="str">
        <f t="shared" si="148"/>
        <v>80 - 100 минут</v>
      </c>
      <c r="Q3153" t="str">
        <f>VLOOKUP(L3153,[1]Лист1!$A:$B,2,0)</f>
        <v>Documentaries</v>
      </c>
      <c r="R3153" s="5" t="str">
        <f t="shared" si="149"/>
        <v>2018</v>
      </c>
    </row>
    <row r="3154" spans="1:18" x14ac:dyDescent="0.25">
      <c r="A3154" s="4">
        <v>3152</v>
      </c>
      <c r="B3154" t="s">
        <v>8986</v>
      </c>
      <c r="C3154" t="s">
        <v>22756</v>
      </c>
      <c r="D3154" t="s">
        <v>8987</v>
      </c>
      <c r="E3154" t="s">
        <v>8988</v>
      </c>
      <c r="F3154" t="s">
        <v>86</v>
      </c>
      <c r="G3154" s="1">
        <v>43436</v>
      </c>
      <c r="H3154">
        <v>2018</v>
      </c>
      <c r="I3154" t="s">
        <v>54</v>
      </c>
      <c r="J3154">
        <v>155</v>
      </c>
      <c r="K3154" t="s">
        <v>849</v>
      </c>
      <c r="L3154" t="s">
        <v>237</v>
      </c>
      <c r="M3154" t="s">
        <v>42</v>
      </c>
      <c r="N3154" t="s">
        <v>49</v>
      </c>
      <c r="O3154" t="str">
        <f t="shared" si="147"/>
        <v/>
      </c>
      <c r="P3154" t="str">
        <f t="shared" si="148"/>
        <v>140 минут +</v>
      </c>
      <c r="Q3154" t="str">
        <f>VLOOKUP(L3154,[1]Лист1!$A:$B,2,0)</f>
        <v>Action &amp; Adventure</v>
      </c>
      <c r="R3154" s="5" t="str">
        <f t="shared" si="149"/>
        <v>2018</v>
      </c>
    </row>
    <row r="3155" spans="1:18" x14ac:dyDescent="0.25">
      <c r="A3155" s="4">
        <v>3153</v>
      </c>
      <c r="B3155" t="s">
        <v>8989</v>
      </c>
      <c r="C3155" t="s">
        <v>22756</v>
      </c>
      <c r="D3155" t="s">
        <v>8990</v>
      </c>
      <c r="E3155" t="s">
        <v>8991</v>
      </c>
      <c r="F3155" t="s">
        <v>241</v>
      </c>
      <c r="G3155" s="1">
        <v>43435</v>
      </c>
      <c r="H3155">
        <v>2011</v>
      </c>
      <c r="I3155" t="s">
        <v>54</v>
      </c>
      <c r="J3155">
        <v>122</v>
      </c>
      <c r="K3155" t="s">
        <v>463</v>
      </c>
      <c r="L3155" t="s">
        <v>47</v>
      </c>
      <c r="M3155" t="s">
        <v>49</v>
      </c>
      <c r="N3155" t="s">
        <v>143</v>
      </c>
      <c r="O3155" t="str">
        <f t="shared" si="147"/>
        <v/>
      </c>
      <c r="P3155" t="str">
        <f t="shared" si="148"/>
        <v>120 - 140 минут</v>
      </c>
      <c r="Q3155" t="str">
        <f>VLOOKUP(L3155,[1]Лист1!$A:$B,2,0)</f>
        <v>Dramas</v>
      </c>
      <c r="R3155" s="5" t="str">
        <f t="shared" si="149"/>
        <v>2018</v>
      </c>
    </row>
    <row r="3156" spans="1:18" x14ac:dyDescent="0.25">
      <c r="A3156" s="4">
        <v>3154</v>
      </c>
      <c r="B3156" t="s">
        <v>8992</v>
      </c>
      <c r="C3156" t="s">
        <v>22756</v>
      </c>
      <c r="D3156" t="s">
        <v>8993</v>
      </c>
      <c r="E3156" t="s">
        <v>8994</v>
      </c>
      <c r="F3156" t="s">
        <v>716</v>
      </c>
      <c r="G3156" s="1">
        <v>43435</v>
      </c>
      <c r="H3156">
        <v>2009</v>
      </c>
      <c r="I3156" t="s">
        <v>23</v>
      </c>
      <c r="J3156">
        <v>87</v>
      </c>
      <c r="K3156" t="s">
        <v>389</v>
      </c>
      <c r="L3156" t="s">
        <v>390</v>
      </c>
      <c r="M3156" t="s">
        <v>232</v>
      </c>
      <c r="N3156">
        <v>0</v>
      </c>
      <c r="O3156" t="str">
        <f t="shared" si="147"/>
        <v/>
      </c>
      <c r="P3156" t="str">
        <f t="shared" si="148"/>
        <v>80 - 100 минут</v>
      </c>
      <c r="Q3156" t="str">
        <f>VLOOKUP(L3156,[1]Лист1!$A:$B,2,0)</f>
        <v>International</v>
      </c>
      <c r="R3156" s="5" t="str">
        <f t="shared" si="149"/>
        <v>2018</v>
      </c>
    </row>
    <row r="3157" spans="1:18" x14ac:dyDescent="0.25">
      <c r="A3157" s="4">
        <v>3155</v>
      </c>
      <c r="B3157" t="s">
        <v>8995</v>
      </c>
      <c r="C3157" t="s">
        <v>22756</v>
      </c>
      <c r="D3157" t="s">
        <v>8996</v>
      </c>
      <c r="E3157" t="s">
        <v>8997</v>
      </c>
      <c r="F3157" t="s">
        <v>1156</v>
      </c>
      <c r="G3157" s="1">
        <v>43435</v>
      </c>
      <c r="H3157">
        <v>2018</v>
      </c>
      <c r="I3157" t="s">
        <v>23</v>
      </c>
      <c r="J3157">
        <v>73</v>
      </c>
      <c r="K3157" t="s">
        <v>128</v>
      </c>
      <c r="L3157" t="s">
        <v>18</v>
      </c>
      <c r="M3157" t="s">
        <v>49</v>
      </c>
      <c r="N3157">
        <v>0</v>
      </c>
      <c r="O3157" t="str">
        <f t="shared" si="147"/>
        <v/>
      </c>
      <c r="P3157" t="str">
        <f t="shared" si="148"/>
        <v>60 - 80 минут</v>
      </c>
      <c r="Q3157" t="str">
        <f>VLOOKUP(L3157,[1]Лист1!$A:$B,2,0)</f>
        <v>Documentaries</v>
      </c>
      <c r="R3157" s="5" t="str">
        <f t="shared" si="149"/>
        <v>2018</v>
      </c>
    </row>
    <row r="3158" spans="1:18" x14ac:dyDescent="0.25">
      <c r="A3158" s="4">
        <v>3156</v>
      </c>
      <c r="B3158" t="s">
        <v>8998</v>
      </c>
      <c r="C3158" t="s">
        <v>22756</v>
      </c>
      <c r="D3158" t="s">
        <v>8999</v>
      </c>
      <c r="E3158" t="s">
        <v>9000</v>
      </c>
      <c r="F3158" t="s">
        <v>3852</v>
      </c>
      <c r="G3158" s="1">
        <v>43435</v>
      </c>
      <c r="H3158">
        <v>2018</v>
      </c>
      <c r="I3158" t="s">
        <v>23</v>
      </c>
      <c r="J3158">
        <v>98</v>
      </c>
      <c r="K3158" t="s">
        <v>463</v>
      </c>
      <c r="L3158" t="s">
        <v>47</v>
      </c>
      <c r="M3158" t="s">
        <v>49</v>
      </c>
      <c r="N3158" t="s">
        <v>143</v>
      </c>
      <c r="O3158" t="str">
        <f t="shared" si="147"/>
        <v/>
      </c>
      <c r="P3158" t="str">
        <f t="shared" si="148"/>
        <v>80 - 100 минут</v>
      </c>
      <c r="Q3158" t="str">
        <f>VLOOKUP(L3158,[1]Лист1!$A:$B,2,0)</f>
        <v>Dramas</v>
      </c>
      <c r="R3158" s="5" t="str">
        <f t="shared" si="149"/>
        <v>2018</v>
      </c>
    </row>
    <row r="3159" spans="1:18" x14ac:dyDescent="0.25">
      <c r="A3159" s="4">
        <v>3157</v>
      </c>
      <c r="B3159" t="s">
        <v>9001</v>
      </c>
      <c r="C3159" t="s">
        <v>22756</v>
      </c>
      <c r="D3159" t="s">
        <v>9002</v>
      </c>
      <c r="E3159" t="s">
        <v>9003</v>
      </c>
      <c r="F3159" t="s">
        <v>716</v>
      </c>
      <c r="G3159" s="1">
        <v>43435</v>
      </c>
      <c r="H3159">
        <v>2013</v>
      </c>
      <c r="I3159" t="s">
        <v>23</v>
      </c>
      <c r="J3159">
        <v>130</v>
      </c>
      <c r="K3159" t="s">
        <v>849</v>
      </c>
      <c r="L3159" t="s">
        <v>237</v>
      </c>
      <c r="M3159" t="s">
        <v>42</v>
      </c>
      <c r="N3159" t="s">
        <v>49</v>
      </c>
      <c r="O3159" t="str">
        <f t="shared" si="147"/>
        <v/>
      </c>
      <c r="P3159" t="str">
        <f t="shared" si="148"/>
        <v>120 - 140 минут</v>
      </c>
      <c r="Q3159" t="str">
        <f>VLOOKUP(L3159,[1]Лист1!$A:$B,2,0)</f>
        <v>Action &amp; Adventure</v>
      </c>
      <c r="R3159" s="5" t="str">
        <f t="shared" si="149"/>
        <v>2018</v>
      </c>
    </row>
    <row r="3160" spans="1:18" x14ac:dyDescent="0.25">
      <c r="A3160" s="4">
        <v>3158</v>
      </c>
      <c r="B3160" t="s">
        <v>9004</v>
      </c>
      <c r="C3160" t="s">
        <v>22756</v>
      </c>
      <c r="D3160" t="s">
        <v>9005</v>
      </c>
      <c r="E3160" t="s">
        <v>9006</v>
      </c>
      <c r="F3160" t="s">
        <v>716</v>
      </c>
      <c r="G3160" s="1">
        <v>43435</v>
      </c>
      <c r="H3160">
        <v>2014</v>
      </c>
      <c r="I3160" t="s">
        <v>54</v>
      </c>
      <c r="J3160">
        <v>105</v>
      </c>
      <c r="K3160" t="s">
        <v>142</v>
      </c>
      <c r="L3160" t="s">
        <v>62</v>
      </c>
      <c r="M3160" t="s">
        <v>49</v>
      </c>
      <c r="N3160" t="s">
        <v>143</v>
      </c>
      <c r="O3160" t="str">
        <f t="shared" si="147"/>
        <v/>
      </c>
      <c r="P3160" t="str">
        <f t="shared" si="148"/>
        <v>100 - 120 минут</v>
      </c>
      <c r="Q3160" t="str">
        <f>VLOOKUP(L3160,[1]Лист1!$A:$B,2,0)</f>
        <v>Comedies</v>
      </c>
      <c r="R3160" s="5" t="str">
        <f t="shared" si="149"/>
        <v>2018</v>
      </c>
    </row>
    <row r="3161" spans="1:18" x14ac:dyDescent="0.25">
      <c r="A3161" s="4">
        <v>3159</v>
      </c>
      <c r="B3161" t="s">
        <v>9007</v>
      </c>
      <c r="C3161" t="s">
        <v>22756</v>
      </c>
      <c r="D3161" t="s">
        <v>9008</v>
      </c>
      <c r="E3161" t="s">
        <v>9009</v>
      </c>
      <c r="F3161" t="s">
        <v>67</v>
      </c>
      <c r="G3161" s="1">
        <v>43435</v>
      </c>
      <c r="H3161">
        <v>2014</v>
      </c>
      <c r="I3161" t="s">
        <v>54</v>
      </c>
      <c r="J3161">
        <v>110</v>
      </c>
      <c r="K3161" t="s">
        <v>454</v>
      </c>
      <c r="L3161" t="s">
        <v>62</v>
      </c>
      <c r="M3161" t="s">
        <v>63</v>
      </c>
      <c r="N3161" t="s">
        <v>49</v>
      </c>
      <c r="O3161" t="str">
        <f t="shared" si="147"/>
        <v/>
      </c>
      <c r="P3161" t="str">
        <f t="shared" si="148"/>
        <v>100 - 120 минут</v>
      </c>
      <c r="Q3161" t="str">
        <f>VLOOKUP(L3161,[1]Лист1!$A:$B,2,0)</f>
        <v>Comedies</v>
      </c>
      <c r="R3161" s="5" t="str">
        <f t="shared" si="149"/>
        <v>2018</v>
      </c>
    </row>
    <row r="3162" spans="1:18" x14ac:dyDescent="0.25">
      <c r="A3162" s="4">
        <v>3160</v>
      </c>
      <c r="B3162" t="s">
        <v>9010</v>
      </c>
      <c r="C3162" t="s">
        <v>22756</v>
      </c>
      <c r="D3162" t="s">
        <v>9011</v>
      </c>
      <c r="E3162" t="s">
        <v>9012</v>
      </c>
      <c r="F3162" t="s">
        <v>1979</v>
      </c>
      <c r="G3162" s="1">
        <v>43435</v>
      </c>
      <c r="H3162">
        <v>2018</v>
      </c>
      <c r="I3162" t="s">
        <v>54</v>
      </c>
      <c r="J3162">
        <v>81</v>
      </c>
      <c r="K3162" t="s">
        <v>75</v>
      </c>
      <c r="L3162" t="s">
        <v>47</v>
      </c>
      <c r="M3162" t="s">
        <v>49</v>
      </c>
      <c r="N3162">
        <v>0</v>
      </c>
      <c r="O3162" t="str">
        <f t="shared" si="147"/>
        <v/>
      </c>
      <c r="P3162" t="str">
        <f t="shared" si="148"/>
        <v>80 - 100 минут</v>
      </c>
      <c r="Q3162" t="str">
        <f>VLOOKUP(L3162,[1]Лист1!$A:$B,2,0)</f>
        <v>Dramas</v>
      </c>
      <c r="R3162" s="5" t="str">
        <f t="shared" si="149"/>
        <v>2018</v>
      </c>
    </row>
    <row r="3163" spans="1:18" x14ac:dyDescent="0.25">
      <c r="A3163" s="4">
        <v>3161</v>
      </c>
      <c r="B3163" t="s">
        <v>9013</v>
      </c>
      <c r="C3163" t="s">
        <v>22756</v>
      </c>
      <c r="D3163" t="s">
        <v>9014</v>
      </c>
      <c r="E3163" t="s">
        <v>9003</v>
      </c>
      <c r="F3163" t="s">
        <v>716</v>
      </c>
      <c r="G3163" s="1">
        <v>43435</v>
      </c>
      <c r="H3163">
        <v>2011</v>
      </c>
      <c r="I3163" t="s">
        <v>39</v>
      </c>
      <c r="J3163">
        <v>115</v>
      </c>
      <c r="K3163" t="s">
        <v>142</v>
      </c>
      <c r="L3163" t="s">
        <v>62</v>
      </c>
      <c r="M3163" t="s">
        <v>49</v>
      </c>
      <c r="N3163" t="s">
        <v>143</v>
      </c>
      <c r="O3163" t="str">
        <f t="shared" si="147"/>
        <v/>
      </c>
      <c r="P3163" t="str">
        <f t="shared" si="148"/>
        <v>100 - 120 минут</v>
      </c>
      <c r="Q3163" t="str">
        <f>VLOOKUP(L3163,[1]Лист1!$A:$B,2,0)</f>
        <v>Comedies</v>
      </c>
      <c r="R3163" s="5" t="str">
        <f t="shared" si="149"/>
        <v>2018</v>
      </c>
    </row>
    <row r="3164" spans="1:18" x14ac:dyDescent="0.25">
      <c r="A3164" s="4">
        <v>3162</v>
      </c>
      <c r="B3164" t="s">
        <v>9015</v>
      </c>
      <c r="C3164" t="s">
        <v>22756</v>
      </c>
      <c r="D3164" t="s">
        <v>9016</v>
      </c>
      <c r="E3164" t="s">
        <v>9003</v>
      </c>
      <c r="F3164" t="s">
        <v>716</v>
      </c>
      <c r="G3164" s="1">
        <v>43435</v>
      </c>
      <c r="H3164">
        <v>2014</v>
      </c>
      <c r="I3164" t="s">
        <v>54</v>
      </c>
      <c r="J3164">
        <v>113</v>
      </c>
      <c r="K3164" t="s">
        <v>142</v>
      </c>
      <c r="L3164" t="s">
        <v>62</v>
      </c>
      <c r="M3164" t="s">
        <v>49</v>
      </c>
      <c r="N3164" t="s">
        <v>143</v>
      </c>
      <c r="O3164" t="str">
        <f t="shared" si="147"/>
        <v/>
      </c>
      <c r="P3164" t="str">
        <f t="shared" si="148"/>
        <v>100 - 120 минут</v>
      </c>
      <c r="Q3164" t="str">
        <f>VLOOKUP(L3164,[1]Лист1!$A:$B,2,0)</f>
        <v>Comedies</v>
      </c>
      <c r="R3164" s="5" t="str">
        <f t="shared" si="149"/>
        <v>2018</v>
      </c>
    </row>
    <row r="3165" spans="1:18" x14ac:dyDescent="0.25">
      <c r="A3165" s="4">
        <v>3163</v>
      </c>
      <c r="B3165" t="s">
        <v>9017</v>
      </c>
      <c r="C3165" t="s">
        <v>22756</v>
      </c>
      <c r="D3165" t="s">
        <v>9018</v>
      </c>
      <c r="E3165" t="s">
        <v>9019</v>
      </c>
      <c r="F3165" t="s">
        <v>645</v>
      </c>
      <c r="G3165" s="1">
        <v>43435</v>
      </c>
      <c r="H3165">
        <v>2015</v>
      </c>
      <c r="I3165" t="s">
        <v>54</v>
      </c>
      <c r="J3165">
        <v>146</v>
      </c>
      <c r="K3165" t="s">
        <v>236</v>
      </c>
      <c r="L3165" t="s">
        <v>237</v>
      </c>
      <c r="M3165" t="s">
        <v>63</v>
      </c>
      <c r="N3165" t="s">
        <v>49</v>
      </c>
      <c r="O3165" t="str">
        <f t="shared" si="147"/>
        <v/>
      </c>
      <c r="P3165" t="str">
        <f t="shared" si="148"/>
        <v>140 минут +</v>
      </c>
      <c r="Q3165" t="str">
        <f>VLOOKUP(L3165,[1]Лист1!$A:$B,2,0)</f>
        <v>Action &amp; Adventure</v>
      </c>
      <c r="R3165" s="5" t="str">
        <f t="shared" si="149"/>
        <v>2018</v>
      </c>
    </row>
    <row r="3166" spans="1:18" x14ac:dyDescent="0.25">
      <c r="A3166" s="4">
        <v>3164</v>
      </c>
      <c r="B3166" t="s">
        <v>9020</v>
      </c>
      <c r="C3166" t="s">
        <v>22756</v>
      </c>
      <c r="D3166" t="s">
        <v>9021</v>
      </c>
      <c r="E3166" t="s">
        <v>9022</v>
      </c>
      <c r="F3166" t="s">
        <v>716</v>
      </c>
      <c r="G3166" s="1">
        <v>43435</v>
      </c>
      <c r="H3166">
        <v>2015</v>
      </c>
      <c r="I3166" t="s">
        <v>54</v>
      </c>
      <c r="J3166">
        <v>118</v>
      </c>
      <c r="K3166" t="s">
        <v>690</v>
      </c>
      <c r="L3166" t="s">
        <v>237</v>
      </c>
      <c r="M3166" t="s">
        <v>49</v>
      </c>
      <c r="N3166">
        <v>0</v>
      </c>
      <c r="O3166" t="str">
        <f t="shared" si="147"/>
        <v/>
      </c>
      <c r="P3166" t="str">
        <f t="shared" si="148"/>
        <v>100 - 120 минут</v>
      </c>
      <c r="Q3166" t="str">
        <f>VLOOKUP(L3166,[1]Лист1!$A:$B,2,0)</f>
        <v>Action &amp; Adventure</v>
      </c>
      <c r="R3166" s="5" t="str">
        <f t="shared" si="149"/>
        <v>2018</v>
      </c>
    </row>
    <row r="3167" spans="1:18" x14ac:dyDescent="0.25">
      <c r="A3167" s="4">
        <v>3165</v>
      </c>
      <c r="B3167" t="s">
        <v>9023</v>
      </c>
      <c r="C3167" t="s">
        <v>22756</v>
      </c>
      <c r="D3167" t="s">
        <v>9024</v>
      </c>
      <c r="E3167" t="s">
        <v>9025</v>
      </c>
      <c r="F3167" t="s">
        <v>241</v>
      </c>
      <c r="G3167" s="1">
        <v>43435</v>
      </c>
      <c r="H3167">
        <v>2016</v>
      </c>
      <c r="I3167" t="s">
        <v>23</v>
      </c>
      <c r="J3167">
        <v>109</v>
      </c>
      <c r="K3167" t="s">
        <v>236</v>
      </c>
      <c r="L3167" t="s">
        <v>237</v>
      </c>
      <c r="M3167" t="s">
        <v>63</v>
      </c>
      <c r="N3167" t="s">
        <v>49</v>
      </c>
      <c r="O3167" t="str">
        <f t="shared" si="147"/>
        <v/>
      </c>
      <c r="P3167" t="str">
        <f t="shared" si="148"/>
        <v>100 - 120 минут</v>
      </c>
      <c r="Q3167" t="str">
        <f>VLOOKUP(L3167,[1]Лист1!$A:$B,2,0)</f>
        <v>Action &amp; Adventure</v>
      </c>
      <c r="R3167" s="5" t="str">
        <f t="shared" si="149"/>
        <v>2018</v>
      </c>
    </row>
    <row r="3168" spans="1:18" x14ac:dyDescent="0.25">
      <c r="A3168" s="4">
        <v>3166</v>
      </c>
      <c r="B3168" t="s">
        <v>9026</v>
      </c>
      <c r="C3168" t="s">
        <v>22756</v>
      </c>
      <c r="D3168" t="s">
        <v>9027</v>
      </c>
      <c r="E3168" t="s">
        <v>8991</v>
      </c>
      <c r="F3168" t="s">
        <v>716</v>
      </c>
      <c r="G3168" s="1">
        <v>43435</v>
      </c>
      <c r="H3168">
        <v>2009</v>
      </c>
      <c r="I3168" t="s">
        <v>54</v>
      </c>
      <c r="J3168">
        <v>117</v>
      </c>
      <c r="K3168" t="s">
        <v>142</v>
      </c>
      <c r="L3168" t="s">
        <v>62</v>
      </c>
      <c r="M3168" t="s">
        <v>49</v>
      </c>
      <c r="N3168" t="s">
        <v>143</v>
      </c>
      <c r="O3168" t="str">
        <f t="shared" si="147"/>
        <v/>
      </c>
      <c r="P3168" t="str">
        <f t="shared" si="148"/>
        <v>100 - 120 минут</v>
      </c>
      <c r="Q3168" t="str">
        <f>VLOOKUP(L3168,[1]Лист1!$A:$B,2,0)</f>
        <v>Comedies</v>
      </c>
      <c r="R3168" s="5" t="str">
        <f t="shared" si="149"/>
        <v>2018</v>
      </c>
    </row>
    <row r="3169" spans="1:18" x14ac:dyDescent="0.25">
      <c r="A3169" s="4">
        <v>3167</v>
      </c>
      <c r="B3169" t="s">
        <v>9028</v>
      </c>
      <c r="C3169" t="s">
        <v>22756</v>
      </c>
      <c r="D3169" t="s">
        <v>9029</v>
      </c>
      <c r="E3169" t="s">
        <v>9030</v>
      </c>
      <c r="F3169" t="s">
        <v>716</v>
      </c>
      <c r="G3169" s="1">
        <v>43435</v>
      </c>
      <c r="H3169">
        <v>2010</v>
      </c>
      <c r="I3169" t="s">
        <v>23</v>
      </c>
      <c r="J3169">
        <v>95</v>
      </c>
      <c r="K3169" t="s">
        <v>849</v>
      </c>
      <c r="L3169" t="s">
        <v>237</v>
      </c>
      <c r="M3169" t="s">
        <v>42</v>
      </c>
      <c r="N3169" t="s">
        <v>49</v>
      </c>
      <c r="O3169" t="str">
        <f t="shared" si="147"/>
        <v/>
      </c>
      <c r="P3169" t="str">
        <f t="shared" si="148"/>
        <v>80 - 100 минут</v>
      </c>
      <c r="Q3169" t="str">
        <f>VLOOKUP(L3169,[1]Лист1!$A:$B,2,0)</f>
        <v>Action &amp; Adventure</v>
      </c>
      <c r="R3169" s="5" t="str">
        <f t="shared" si="149"/>
        <v>2018</v>
      </c>
    </row>
    <row r="3170" spans="1:18" x14ac:dyDescent="0.25">
      <c r="A3170" s="4">
        <v>3168</v>
      </c>
      <c r="B3170" t="s">
        <v>9031</v>
      </c>
      <c r="C3170" t="s">
        <v>22756</v>
      </c>
      <c r="D3170" t="s">
        <v>9032</v>
      </c>
      <c r="E3170" t="s">
        <v>9033</v>
      </c>
      <c r="F3170" t="s">
        <v>67</v>
      </c>
      <c r="G3170" s="1">
        <v>43435</v>
      </c>
      <c r="H3170">
        <v>2017</v>
      </c>
      <c r="I3170" t="s">
        <v>23</v>
      </c>
      <c r="J3170">
        <v>124</v>
      </c>
      <c r="K3170" t="s">
        <v>46</v>
      </c>
      <c r="L3170" t="s">
        <v>47</v>
      </c>
      <c r="M3170" t="s">
        <v>48</v>
      </c>
      <c r="N3170" t="s">
        <v>49</v>
      </c>
      <c r="O3170" t="str">
        <f t="shared" si="147"/>
        <v/>
      </c>
      <c r="P3170" t="str">
        <f t="shared" si="148"/>
        <v>120 - 140 минут</v>
      </c>
      <c r="Q3170" t="str">
        <f>VLOOKUP(L3170,[1]Лист1!$A:$B,2,0)</f>
        <v>Dramas</v>
      </c>
      <c r="R3170" s="5" t="str">
        <f t="shared" si="149"/>
        <v>2018</v>
      </c>
    </row>
    <row r="3171" spans="1:18" x14ac:dyDescent="0.25">
      <c r="A3171" s="4">
        <v>3169</v>
      </c>
      <c r="B3171" t="s">
        <v>9034</v>
      </c>
      <c r="C3171" t="s">
        <v>22756</v>
      </c>
      <c r="D3171" t="s">
        <v>9035</v>
      </c>
      <c r="E3171" t="s">
        <v>9036</v>
      </c>
      <c r="F3171" t="s">
        <v>716</v>
      </c>
      <c r="G3171" s="1">
        <v>43435</v>
      </c>
      <c r="H3171">
        <v>2013</v>
      </c>
      <c r="I3171" t="s">
        <v>23</v>
      </c>
      <c r="J3171">
        <v>96</v>
      </c>
      <c r="K3171" t="s">
        <v>224</v>
      </c>
      <c r="L3171" t="s">
        <v>62</v>
      </c>
      <c r="M3171" t="s">
        <v>49</v>
      </c>
      <c r="N3171">
        <v>0</v>
      </c>
      <c r="O3171" t="str">
        <f t="shared" si="147"/>
        <v/>
      </c>
      <c r="P3171" t="str">
        <f t="shared" si="148"/>
        <v>80 - 100 минут</v>
      </c>
      <c r="Q3171" t="str">
        <f>VLOOKUP(L3171,[1]Лист1!$A:$B,2,0)</f>
        <v>Comedies</v>
      </c>
      <c r="R3171" s="5" t="str">
        <f t="shared" si="149"/>
        <v>2018</v>
      </c>
    </row>
    <row r="3172" spans="1:18" x14ac:dyDescent="0.25">
      <c r="A3172" s="4">
        <v>3170</v>
      </c>
      <c r="B3172" t="s">
        <v>9037</v>
      </c>
      <c r="C3172" t="s">
        <v>22756</v>
      </c>
      <c r="D3172" t="s">
        <v>9038</v>
      </c>
      <c r="E3172" t="s">
        <v>9039</v>
      </c>
      <c r="F3172" t="s">
        <v>241</v>
      </c>
      <c r="G3172" s="1">
        <v>43435</v>
      </c>
      <c r="H3172">
        <v>2008</v>
      </c>
      <c r="I3172" t="s">
        <v>23</v>
      </c>
      <c r="J3172">
        <v>96</v>
      </c>
      <c r="K3172" t="s">
        <v>75</v>
      </c>
      <c r="L3172" t="s">
        <v>47</v>
      </c>
      <c r="M3172" t="s">
        <v>49</v>
      </c>
      <c r="N3172">
        <v>0</v>
      </c>
      <c r="O3172" t="str">
        <f t="shared" si="147"/>
        <v/>
      </c>
      <c r="P3172" t="str">
        <f t="shared" si="148"/>
        <v>80 - 100 минут</v>
      </c>
      <c r="Q3172" t="str">
        <f>VLOOKUP(L3172,[1]Лист1!$A:$B,2,0)</f>
        <v>Dramas</v>
      </c>
      <c r="R3172" s="5" t="str">
        <f t="shared" si="149"/>
        <v>2018</v>
      </c>
    </row>
    <row r="3173" spans="1:18" x14ac:dyDescent="0.25">
      <c r="A3173" s="4">
        <v>3171</v>
      </c>
      <c r="B3173" t="s">
        <v>9040</v>
      </c>
      <c r="C3173" t="s">
        <v>22756</v>
      </c>
      <c r="D3173" t="s">
        <v>9041</v>
      </c>
      <c r="E3173" t="s">
        <v>7144</v>
      </c>
      <c r="F3173" t="s">
        <v>16</v>
      </c>
      <c r="G3173" s="1">
        <v>43434</v>
      </c>
      <c r="H3173">
        <v>2018</v>
      </c>
      <c r="I3173" t="s">
        <v>39</v>
      </c>
      <c r="J3173">
        <v>93</v>
      </c>
      <c r="K3173" t="s">
        <v>6013</v>
      </c>
      <c r="L3173" t="s">
        <v>41</v>
      </c>
      <c r="M3173" t="s">
        <v>63</v>
      </c>
      <c r="N3173" t="s">
        <v>143</v>
      </c>
      <c r="O3173" t="str">
        <f t="shared" si="147"/>
        <v/>
      </c>
      <c r="P3173" t="str">
        <f t="shared" si="148"/>
        <v>80 - 100 минут</v>
      </c>
      <c r="Q3173" t="str">
        <f>VLOOKUP(L3173,[1]Лист1!$A:$B,2,0)</f>
        <v>Kids</v>
      </c>
      <c r="R3173" s="5" t="str">
        <f t="shared" si="149"/>
        <v>2018</v>
      </c>
    </row>
    <row r="3174" spans="1:18" x14ac:dyDescent="0.25">
      <c r="A3174" s="4">
        <v>3172</v>
      </c>
      <c r="B3174" t="s">
        <v>9042</v>
      </c>
      <c r="C3174" t="s">
        <v>22756</v>
      </c>
      <c r="D3174" t="s">
        <v>9043</v>
      </c>
      <c r="E3174" t="s">
        <v>4162</v>
      </c>
      <c r="F3174" t="s">
        <v>3252</v>
      </c>
      <c r="G3174" s="1">
        <v>43434</v>
      </c>
      <c r="H3174">
        <v>2018</v>
      </c>
      <c r="I3174" t="s">
        <v>110</v>
      </c>
      <c r="J3174">
        <v>30</v>
      </c>
      <c r="K3174" t="s">
        <v>41</v>
      </c>
      <c r="L3174" t="s">
        <v>41</v>
      </c>
      <c r="M3174">
        <v>0</v>
      </c>
      <c r="N3174">
        <v>0</v>
      </c>
      <c r="O3174" t="str">
        <f t="shared" si="147"/>
        <v/>
      </c>
      <c r="P3174" t="str">
        <f t="shared" si="148"/>
        <v>0 - 40 минут</v>
      </c>
      <c r="Q3174" t="str">
        <f>VLOOKUP(L3174,[1]Лист1!$A:$B,2,0)</f>
        <v>Kids</v>
      </c>
      <c r="R3174" s="5" t="str">
        <f t="shared" si="149"/>
        <v>2018</v>
      </c>
    </row>
    <row r="3175" spans="1:18" x14ac:dyDescent="0.25">
      <c r="A3175" s="4">
        <v>3173</v>
      </c>
      <c r="B3175" t="s">
        <v>9044</v>
      </c>
      <c r="C3175" t="s">
        <v>22756</v>
      </c>
      <c r="D3175" t="s">
        <v>9045</v>
      </c>
      <c r="E3175" t="s">
        <v>9046</v>
      </c>
      <c r="F3175" t="s">
        <v>1156</v>
      </c>
      <c r="G3175" s="1">
        <v>43434</v>
      </c>
      <c r="H3175">
        <v>2018</v>
      </c>
      <c r="I3175" t="s">
        <v>23</v>
      </c>
      <c r="J3175">
        <v>82</v>
      </c>
      <c r="K3175" t="s">
        <v>75</v>
      </c>
      <c r="L3175" t="s">
        <v>47</v>
      </c>
      <c r="M3175" t="s">
        <v>49</v>
      </c>
      <c r="N3175">
        <v>0</v>
      </c>
      <c r="O3175" t="str">
        <f t="shared" si="147"/>
        <v/>
      </c>
      <c r="P3175" t="str">
        <f t="shared" si="148"/>
        <v>80 - 100 минут</v>
      </c>
      <c r="Q3175" t="str">
        <f>VLOOKUP(L3175,[1]Лист1!$A:$B,2,0)</f>
        <v>Dramas</v>
      </c>
      <c r="R3175" s="5" t="str">
        <f t="shared" si="149"/>
        <v>2018</v>
      </c>
    </row>
    <row r="3176" spans="1:18" x14ac:dyDescent="0.25">
      <c r="A3176" s="4">
        <v>3174</v>
      </c>
      <c r="B3176" t="s">
        <v>9047</v>
      </c>
      <c r="C3176" t="s">
        <v>22756</v>
      </c>
      <c r="D3176" t="s">
        <v>9048</v>
      </c>
      <c r="E3176" t="s">
        <v>9049</v>
      </c>
      <c r="F3176" t="s">
        <v>737</v>
      </c>
      <c r="G3176" s="1">
        <v>43434</v>
      </c>
      <c r="H3176">
        <v>2018</v>
      </c>
      <c r="I3176" t="s">
        <v>17</v>
      </c>
      <c r="J3176">
        <v>127</v>
      </c>
      <c r="K3176" t="s">
        <v>46</v>
      </c>
      <c r="L3176" t="s">
        <v>47</v>
      </c>
      <c r="M3176" t="s">
        <v>48</v>
      </c>
      <c r="N3176" t="s">
        <v>49</v>
      </c>
      <c r="O3176" t="str">
        <f t="shared" si="147"/>
        <v/>
      </c>
      <c r="P3176" t="str">
        <f t="shared" si="148"/>
        <v>120 - 140 минут</v>
      </c>
      <c r="Q3176" t="str">
        <f>VLOOKUP(L3176,[1]Лист1!$A:$B,2,0)</f>
        <v>Dramas</v>
      </c>
      <c r="R3176" s="5" t="str">
        <f t="shared" si="149"/>
        <v>2018</v>
      </c>
    </row>
    <row r="3177" spans="1:18" x14ac:dyDescent="0.25">
      <c r="A3177" s="4">
        <v>3175</v>
      </c>
      <c r="B3177" t="s">
        <v>9050</v>
      </c>
      <c r="C3177" t="s">
        <v>22756</v>
      </c>
      <c r="D3177" t="s">
        <v>9051</v>
      </c>
      <c r="E3177" t="s">
        <v>9052</v>
      </c>
      <c r="F3177" t="s">
        <v>67</v>
      </c>
      <c r="G3177" s="1">
        <v>43434</v>
      </c>
      <c r="H3177">
        <v>2018</v>
      </c>
      <c r="I3177" t="s">
        <v>23</v>
      </c>
      <c r="J3177">
        <v>114</v>
      </c>
      <c r="K3177" t="s">
        <v>46</v>
      </c>
      <c r="L3177" t="s">
        <v>47</v>
      </c>
      <c r="M3177" t="s">
        <v>48</v>
      </c>
      <c r="N3177" t="s">
        <v>49</v>
      </c>
      <c r="O3177" t="str">
        <f t="shared" si="147"/>
        <v/>
      </c>
      <c r="P3177" t="str">
        <f t="shared" si="148"/>
        <v>100 - 120 минут</v>
      </c>
      <c r="Q3177" t="str">
        <f>VLOOKUP(L3177,[1]Лист1!$A:$B,2,0)</f>
        <v>Dramas</v>
      </c>
      <c r="R3177" s="5" t="str">
        <f t="shared" si="149"/>
        <v>2018</v>
      </c>
    </row>
    <row r="3178" spans="1:18" x14ac:dyDescent="0.25">
      <c r="A3178" s="4">
        <v>3176</v>
      </c>
      <c r="B3178" t="s">
        <v>9053</v>
      </c>
      <c r="C3178" t="s">
        <v>22756</v>
      </c>
      <c r="D3178" t="s">
        <v>9054</v>
      </c>
      <c r="E3178" t="s">
        <v>8296</v>
      </c>
      <c r="F3178" t="s">
        <v>67</v>
      </c>
      <c r="G3178" s="1">
        <v>43434</v>
      </c>
      <c r="H3178">
        <v>2018</v>
      </c>
      <c r="I3178" t="s">
        <v>23</v>
      </c>
      <c r="J3178">
        <v>119</v>
      </c>
      <c r="K3178" t="s">
        <v>454</v>
      </c>
      <c r="L3178" t="s">
        <v>62</v>
      </c>
      <c r="M3178" t="s">
        <v>63</v>
      </c>
      <c r="N3178" t="s">
        <v>49</v>
      </c>
      <c r="O3178" t="str">
        <f t="shared" si="147"/>
        <v/>
      </c>
      <c r="P3178" t="str">
        <f t="shared" si="148"/>
        <v>100 - 120 минут</v>
      </c>
      <c r="Q3178" t="str">
        <f>VLOOKUP(L3178,[1]Лист1!$A:$B,2,0)</f>
        <v>Comedies</v>
      </c>
      <c r="R3178" s="5" t="str">
        <f t="shared" si="149"/>
        <v>2018</v>
      </c>
    </row>
    <row r="3179" spans="1:18" x14ac:dyDescent="0.25">
      <c r="A3179" s="4">
        <v>3177</v>
      </c>
      <c r="B3179" t="s">
        <v>9055</v>
      </c>
      <c r="C3179" t="s">
        <v>22756</v>
      </c>
      <c r="D3179" t="s">
        <v>9056</v>
      </c>
      <c r="E3179" t="s">
        <v>9057</v>
      </c>
      <c r="F3179" t="s">
        <v>22</v>
      </c>
      <c r="G3179" s="1">
        <v>43434</v>
      </c>
      <c r="H3179">
        <v>2018</v>
      </c>
      <c r="I3179" t="s">
        <v>23</v>
      </c>
      <c r="J3179">
        <v>101</v>
      </c>
      <c r="K3179" t="s">
        <v>849</v>
      </c>
      <c r="L3179" t="s">
        <v>237</v>
      </c>
      <c r="M3179" t="s">
        <v>42</v>
      </c>
      <c r="N3179" t="s">
        <v>49</v>
      </c>
      <c r="O3179" t="str">
        <f t="shared" si="147"/>
        <v/>
      </c>
      <c r="P3179" t="str">
        <f t="shared" si="148"/>
        <v>100 - 120 минут</v>
      </c>
      <c r="Q3179" t="str">
        <f>VLOOKUP(L3179,[1]Лист1!$A:$B,2,0)</f>
        <v>Action &amp; Adventure</v>
      </c>
      <c r="R3179" s="5" t="str">
        <f t="shared" si="149"/>
        <v>2018</v>
      </c>
    </row>
    <row r="3180" spans="1:18" x14ac:dyDescent="0.25">
      <c r="A3180" s="4">
        <v>3178</v>
      </c>
      <c r="B3180" t="s">
        <v>9058</v>
      </c>
      <c r="C3180" t="s">
        <v>22756</v>
      </c>
      <c r="D3180" t="s">
        <v>9059</v>
      </c>
      <c r="E3180" t="s">
        <v>9060</v>
      </c>
      <c r="F3180" t="s">
        <v>1156</v>
      </c>
      <c r="G3180" s="1">
        <v>43434</v>
      </c>
      <c r="H3180">
        <v>2018</v>
      </c>
      <c r="I3180" t="s">
        <v>23</v>
      </c>
      <c r="J3180">
        <v>96</v>
      </c>
      <c r="K3180" t="s">
        <v>46</v>
      </c>
      <c r="L3180" t="s">
        <v>47</v>
      </c>
      <c r="M3180" t="s">
        <v>48</v>
      </c>
      <c r="N3180" t="s">
        <v>49</v>
      </c>
      <c r="O3180" t="str">
        <f t="shared" si="147"/>
        <v/>
      </c>
      <c r="P3180" t="str">
        <f t="shared" si="148"/>
        <v>80 - 100 минут</v>
      </c>
      <c r="Q3180" t="str">
        <f>VLOOKUP(L3180,[1]Лист1!$A:$B,2,0)</f>
        <v>Dramas</v>
      </c>
      <c r="R3180" s="5" t="str">
        <f t="shared" si="149"/>
        <v>2018</v>
      </c>
    </row>
    <row r="3181" spans="1:18" x14ac:dyDescent="0.25">
      <c r="A3181" s="4">
        <v>3179</v>
      </c>
      <c r="B3181" t="s">
        <v>9061</v>
      </c>
      <c r="C3181" t="s">
        <v>22756</v>
      </c>
      <c r="D3181" t="s">
        <v>9062</v>
      </c>
      <c r="E3181" t="s">
        <v>9063</v>
      </c>
      <c r="F3181" t="s">
        <v>16</v>
      </c>
      <c r="G3181" s="1">
        <v>43429</v>
      </c>
      <c r="H3181">
        <v>2018</v>
      </c>
      <c r="I3181" t="s">
        <v>110</v>
      </c>
      <c r="J3181">
        <v>44</v>
      </c>
      <c r="K3181" t="s">
        <v>41</v>
      </c>
      <c r="L3181" t="s">
        <v>41</v>
      </c>
      <c r="M3181">
        <v>0</v>
      </c>
      <c r="N3181">
        <v>0</v>
      </c>
      <c r="O3181" t="str">
        <f t="shared" si="147"/>
        <v/>
      </c>
      <c r="P3181" t="str">
        <f t="shared" si="148"/>
        <v>40 - 60 минут</v>
      </c>
      <c r="Q3181" t="str">
        <f>VLOOKUP(L3181,[1]Лист1!$A:$B,2,0)</f>
        <v>Kids</v>
      </c>
      <c r="R3181" s="5" t="str">
        <f t="shared" si="149"/>
        <v>2018</v>
      </c>
    </row>
    <row r="3182" spans="1:18" x14ac:dyDescent="0.25">
      <c r="A3182" s="4">
        <v>3180</v>
      </c>
      <c r="B3182" t="s">
        <v>9064</v>
      </c>
      <c r="C3182" t="s">
        <v>22756</v>
      </c>
      <c r="D3182" t="s">
        <v>9065</v>
      </c>
      <c r="E3182" t="s">
        <v>9066</v>
      </c>
      <c r="F3182" t="s">
        <v>16</v>
      </c>
      <c r="G3182" s="1">
        <v>43426</v>
      </c>
      <c r="H3182">
        <v>2018</v>
      </c>
      <c r="I3182" t="s">
        <v>39</v>
      </c>
      <c r="J3182">
        <v>104</v>
      </c>
      <c r="K3182" t="s">
        <v>40</v>
      </c>
      <c r="L3182" t="s">
        <v>41</v>
      </c>
      <c r="M3182" t="s">
        <v>42</v>
      </c>
      <c r="N3182">
        <v>0</v>
      </c>
      <c r="O3182" t="str">
        <f t="shared" si="147"/>
        <v/>
      </c>
      <c r="P3182" t="str">
        <f t="shared" si="148"/>
        <v>100 - 120 минут</v>
      </c>
      <c r="Q3182" t="str">
        <f>VLOOKUP(L3182,[1]Лист1!$A:$B,2,0)</f>
        <v>Kids</v>
      </c>
      <c r="R3182" s="5" t="str">
        <f t="shared" si="149"/>
        <v>2018</v>
      </c>
    </row>
    <row r="3183" spans="1:18" x14ac:dyDescent="0.25">
      <c r="A3183" s="4">
        <v>3181</v>
      </c>
      <c r="B3183" t="s">
        <v>9067</v>
      </c>
      <c r="C3183" t="s">
        <v>22756</v>
      </c>
      <c r="D3183" t="s">
        <v>9068</v>
      </c>
      <c r="E3183" t="s">
        <v>9069</v>
      </c>
      <c r="F3183" t="s">
        <v>400</v>
      </c>
      <c r="G3183" s="1">
        <v>43425</v>
      </c>
      <c r="H3183">
        <v>2018</v>
      </c>
      <c r="I3183" t="s">
        <v>23</v>
      </c>
      <c r="J3183">
        <v>91</v>
      </c>
      <c r="K3183" t="s">
        <v>224</v>
      </c>
      <c r="L3183" t="s">
        <v>62</v>
      </c>
      <c r="M3183" t="s">
        <v>49</v>
      </c>
      <c r="N3183">
        <v>0</v>
      </c>
      <c r="O3183" t="str">
        <f t="shared" si="147"/>
        <v/>
      </c>
      <c r="P3183" t="str">
        <f t="shared" si="148"/>
        <v>80 - 100 минут</v>
      </c>
      <c r="Q3183" t="str">
        <f>VLOOKUP(L3183,[1]Лист1!$A:$B,2,0)</f>
        <v>Comedies</v>
      </c>
      <c r="R3183" s="5" t="str">
        <f t="shared" si="149"/>
        <v>2018</v>
      </c>
    </row>
    <row r="3184" spans="1:18" x14ac:dyDescent="0.25">
      <c r="A3184" s="4">
        <v>3182</v>
      </c>
      <c r="B3184" t="s">
        <v>9070</v>
      </c>
      <c r="C3184" t="s">
        <v>22756</v>
      </c>
      <c r="D3184" t="s">
        <v>9071</v>
      </c>
      <c r="E3184" t="s">
        <v>9072</v>
      </c>
      <c r="F3184" t="s">
        <v>16</v>
      </c>
      <c r="G3184" s="1">
        <v>43424</v>
      </c>
      <c r="H3184">
        <v>2018</v>
      </c>
      <c r="I3184" t="s">
        <v>121</v>
      </c>
      <c r="J3184">
        <v>91</v>
      </c>
      <c r="K3184" t="s">
        <v>40</v>
      </c>
      <c r="L3184" t="s">
        <v>41</v>
      </c>
      <c r="M3184" t="s">
        <v>42</v>
      </c>
      <c r="N3184">
        <v>0</v>
      </c>
      <c r="O3184" t="str">
        <f t="shared" si="147"/>
        <v/>
      </c>
      <c r="P3184" t="str">
        <f t="shared" si="148"/>
        <v>80 - 100 минут</v>
      </c>
      <c r="Q3184" t="str">
        <f>VLOOKUP(L3184,[1]Лист1!$A:$B,2,0)</f>
        <v>Kids</v>
      </c>
      <c r="R3184" s="5" t="str">
        <f t="shared" si="149"/>
        <v>2018</v>
      </c>
    </row>
    <row r="3185" spans="1:18" x14ac:dyDescent="0.25">
      <c r="A3185" s="4">
        <v>3183</v>
      </c>
      <c r="B3185" t="s">
        <v>9073</v>
      </c>
      <c r="C3185" t="s">
        <v>22756</v>
      </c>
      <c r="D3185" t="s">
        <v>9074</v>
      </c>
      <c r="E3185" t="s">
        <v>8039</v>
      </c>
      <c r="F3185" t="s">
        <v>1751</v>
      </c>
      <c r="G3185" s="1">
        <v>43424</v>
      </c>
      <c r="H3185">
        <v>2018</v>
      </c>
      <c r="I3185" t="s">
        <v>23</v>
      </c>
      <c r="J3185">
        <v>114</v>
      </c>
      <c r="K3185" t="s">
        <v>911</v>
      </c>
      <c r="L3185" t="s">
        <v>151</v>
      </c>
      <c r="M3185" t="s">
        <v>49</v>
      </c>
      <c r="N3185">
        <v>0</v>
      </c>
      <c r="O3185" t="str">
        <f t="shared" si="147"/>
        <v/>
      </c>
      <c r="P3185" t="str">
        <f t="shared" si="148"/>
        <v>100 - 120 минут</v>
      </c>
      <c r="Q3185" t="str">
        <f>VLOOKUP(L3185,[1]Лист1!$A:$B,2,0)</f>
        <v>Horror</v>
      </c>
      <c r="R3185" s="5" t="str">
        <f t="shared" si="149"/>
        <v>2018</v>
      </c>
    </row>
    <row r="3186" spans="1:18" x14ac:dyDescent="0.25">
      <c r="A3186" s="4">
        <v>3184</v>
      </c>
      <c r="B3186" t="s">
        <v>9075</v>
      </c>
      <c r="C3186" t="s">
        <v>22756</v>
      </c>
      <c r="D3186" t="s">
        <v>9076</v>
      </c>
      <c r="E3186" t="s">
        <v>9077</v>
      </c>
      <c r="F3186" t="s">
        <v>1751</v>
      </c>
      <c r="G3186" s="1">
        <v>43424</v>
      </c>
      <c r="H3186">
        <v>2018</v>
      </c>
      <c r="I3186" t="s">
        <v>54</v>
      </c>
      <c r="J3186">
        <v>91</v>
      </c>
      <c r="K3186" t="s">
        <v>3108</v>
      </c>
      <c r="L3186" t="s">
        <v>62</v>
      </c>
      <c r="M3186" t="s">
        <v>259</v>
      </c>
      <c r="N3186" t="s">
        <v>49</v>
      </c>
      <c r="O3186" t="str">
        <f t="shared" si="147"/>
        <v/>
      </c>
      <c r="P3186" t="str">
        <f t="shared" si="148"/>
        <v>80 - 100 минут</v>
      </c>
      <c r="Q3186" t="str">
        <f>VLOOKUP(L3186,[1]Лист1!$A:$B,2,0)</f>
        <v>Comedies</v>
      </c>
      <c r="R3186" s="5" t="str">
        <f t="shared" si="149"/>
        <v>2018</v>
      </c>
    </row>
    <row r="3187" spans="1:18" x14ac:dyDescent="0.25">
      <c r="A3187" s="4">
        <v>3185</v>
      </c>
      <c r="B3187" t="s">
        <v>9078</v>
      </c>
      <c r="C3187" t="s">
        <v>22756</v>
      </c>
      <c r="D3187" t="s">
        <v>9079</v>
      </c>
      <c r="E3187" t="s">
        <v>9080</v>
      </c>
      <c r="F3187" t="s">
        <v>16</v>
      </c>
      <c r="G3187" s="1">
        <v>43424</v>
      </c>
      <c r="H3187">
        <v>2018</v>
      </c>
      <c r="I3187" t="s">
        <v>23</v>
      </c>
      <c r="J3187">
        <v>64</v>
      </c>
      <c r="K3187" t="s">
        <v>733</v>
      </c>
      <c r="L3187" t="s">
        <v>733</v>
      </c>
      <c r="M3187">
        <v>0</v>
      </c>
      <c r="N3187">
        <v>0</v>
      </c>
      <c r="O3187" t="str">
        <f t="shared" si="147"/>
        <v/>
      </c>
      <c r="P3187" t="str">
        <f t="shared" si="148"/>
        <v>60 - 80 минут</v>
      </c>
      <c r="Q3187" t="str">
        <f>VLOOKUP(L3187,[1]Лист1!$A:$B,2,0)</f>
        <v>Stand-Up</v>
      </c>
      <c r="R3187" s="5" t="str">
        <f t="shared" si="149"/>
        <v>2018</v>
      </c>
    </row>
    <row r="3188" spans="1:18" x14ac:dyDescent="0.25">
      <c r="A3188" s="4">
        <v>3186</v>
      </c>
      <c r="B3188" t="s">
        <v>9081</v>
      </c>
      <c r="C3188" t="s">
        <v>22756</v>
      </c>
      <c r="D3188" t="s">
        <v>9082</v>
      </c>
      <c r="E3188" t="s">
        <v>7516</v>
      </c>
      <c r="F3188" t="s">
        <v>16</v>
      </c>
      <c r="G3188" s="1">
        <v>43422</v>
      </c>
      <c r="H3188">
        <v>2007</v>
      </c>
      <c r="I3188" t="s">
        <v>497</v>
      </c>
      <c r="J3188">
        <v>89</v>
      </c>
      <c r="K3188" t="s">
        <v>18</v>
      </c>
      <c r="L3188" t="s">
        <v>18</v>
      </c>
      <c r="M3188">
        <v>0</v>
      </c>
      <c r="N3188">
        <v>0</v>
      </c>
      <c r="O3188" t="str">
        <f t="shared" si="147"/>
        <v/>
      </c>
      <c r="P3188" t="str">
        <f t="shared" si="148"/>
        <v>80 - 100 минут</v>
      </c>
      <c r="Q3188" t="str">
        <f>VLOOKUP(L3188,[1]Лист1!$A:$B,2,0)</f>
        <v>Documentaries</v>
      </c>
      <c r="R3188" s="5" t="str">
        <f t="shared" si="149"/>
        <v>2018</v>
      </c>
    </row>
    <row r="3189" spans="1:18" x14ac:dyDescent="0.25">
      <c r="A3189" s="4">
        <v>3187</v>
      </c>
      <c r="B3189" t="s">
        <v>9083</v>
      </c>
      <c r="C3189" t="s">
        <v>22756</v>
      </c>
      <c r="D3189" t="s">
        <v>9084</v>
      </c>
      <c r="E3189" t="s">
        <v>9085</v>
      </c>
      <c r="F3189" t="s">
        <v>16</v>
      </c>
      <c r="G3189" s="1">
        <v>43420</v>
      </c>
      <c r="H3189">
        <v>2018</v>
      </c>
      <c r="I3189" t="s">
        <v>23</v>
      </c>
      <c r="J3189">
        <v>95</v>
      </c>
      <c r="K3189" t="s">
        <v>7454</v>
      </c>
      <c r="L3189" t="s">
        <v>151</v>
      </c>
      <c r="M3189" t="s">
        <v>48</v>
      </c>
      <c r="N3189" t="s">
        <v>232</v>
      </c>
      <c r="O3189" t="str">
        <f t="shared" si="147"/>
        <v/>
      </c>
      <c r="P3189" t="str">
        <f t="shared" si="148"/>
        <v>80 - 100 минут</v>
      </c>
      <c r="Q3189" t="str">
        <f>VLOOKUP(L3189,[1]Лист1!$A:$B,2,0)</f>
        <v>Horror</v>
      </c>
      <c r="R3189" s="5" t="str">
        <f t="shared" si="149"/>
        <v>2018</v>
      </c>
    </row>
    <row r="3190" spans="1:18" x14ac:dyDescent="0.25">
      <c r="A3190" s="4">
        <v>3188</v>
      </c>
      <c r="B3190" t="s">
        <v>9086</v>
      </c>
      <c r="C3190" t="s">
        <v>22756</v>
      </c>
      <c r="D3190" t="s">
        <v>9087</v>
      </c>
      <c r="E3190" t="s">
        <v>9088</v>
      </c>
      <c r="F3190" t="s">
        <v>22</v>
      </c>
      <c r="G3190" s="1">
        <v>43420</v>
      </c>
      <c r="H3190">
        <v>2018</v>
      </c>
      <c r="I3190" t="s">
        <v>23</v>
      </c>
      <c r="J3190">
        <v>94</v>
      </c>
      <c r="K3190" t="s">
        <v>454</v>
      </c>
      <c r="L3190" t="s">
        <v>62</v>
      </c>
      <c r="M3190" t="s">
        <v>63</v>
      </c>
      <c r="N3190" t="s">
        <v>49</v>
      </c>
      <c r="O3190" t="str">
        <f t="shared" si="147"/>
        <v/>
      </c>
      <c r="P3190" t="str">
        <f t="shared" si="148"/>
        <v>80 - 100 минут</v>
      </c>
      <c r="Q3190" t="str">
        <f>VLOOKUP(L3190,[1]Лист1!$A:$B,2,0)</f>
        <v>Comedies</v>
      </c>
      <c r="R3190" s="5" t="str">
        <f t="shared" si="149"/>
        <v>2018</v>
      </c>
    </row>
    <row r="3191" spans="1:18" x14ac:dyDescent="0.25">
      <c r="A3191" s="4">
        <v>3189</v>
      </c>
      <c r="B3191" t="s">
        <v>9089</v>
      </c>
      <c r="C3191" t="s">
        <v>22756</v>
      </c>
      <c r="D3191" t="s">
        <v>9090</v>
      </c>
      <c r="E3191" t="s">
        <v>9091</v>
      </c>
      <c r="F3191" t="s">
        <v>16</v>
      </c>
      <c r="G3191" s="1">
        <v>43420</v>
      </c>
      <c r="H3191">
        <v>2018</v>
      </c>
      <c r="I3191" t="s">
        <v>270</v>
      </c>
      <c r="J3191">
        <v>133</v>
      </c>
      <c r="K3191" t="s">
        <v>61</v>
      </c>
      <c r="L3191" t="s">
        <v>62</v>
      </c>
      <c r="M3191" t="s">
        <v>63</v>
      </c>
      <c r="N3191">
        <v>0</v>
      </c>
      <c r="O3191" t="str">
        <f t="shared" si="147"/>
        <v/>
      </c>
      <c r="P3191" t="str">
        <f t="shared" si="148"/>
        <v>120 - 140 минут</v>
      </c>
      <c r="Q3191" t="str">
        <f>VLOOKUP(L3191,[1]Лист1!$A:$B,2,0)</f>
        <v>Comedies</v>
      </c>
      <c r="R3191" s="5" t="str">
        <f t="shared" si="149"/>
        <v>2018</v>
      </c>
    </row>
    <row r="3192" spans="1:18" x14ac:dyDescent="0.25">
      <c r="A3192" s="4">
        <v>3190</v>
      </c>
      <c r="B3192" t="s">
        <v>9092</v>
      </c>
      <c r="C3192" t="s">
        <v>22756</v>
      </c>
      <c r="D3192" t="s">
        <v>9093</v>
      </c>
      <c r="E3192" t="s">
        <v>9094</v>
      </c>
      <c r="F3192" t="s">
        <v>67</v>
      </c>
      <c r="G3192" s="1">
        <v>43419</v>
      </c>
      <c r="H3192">
        <v>2018</v>
      </c>
      <c r="I3192" t="s">
        <v>39</v>
      </c>
      <c r="J3192">
        <v>122</v>
      </c>
      <c r="K3192" t="s">
        <v>46</v>
      </c>
      <c r="L3192" t="s">
        <v>47</v>
      </c>
      <c r="M3192" t="s">
        <v>48</v>
      </c>
      <c r="N3192" t="s">
        <v>49</v>
      </c>
      <c r="O3192" t="str">
        <f t="shared" si="147"/>
        <v/>
      </c>
      <c r="P3192" t="str">
        <f t="shared" si="148"/>
        <v>120 - 140 минут</v>
      </c>
      <c r="Q3192" t="str">
        <f>VLOOKUP(L3192,[1]Лист1!$A:$B,2,0)</f>
        <v>Dramas</v>
      </c>
      <c r="R3192" s="5" t="str">
        <f t="shared" si="149"/>
        <v>2018</v>
      </c>
    </row>
    <row r="3193" spans="1:18" x14ac:dyDescent="0.25">
      <c r="A3193" s="4">
        <v>3191</v>
      </c>
      <c r="B3193" t="s">
        <v>9095</v>
      </c>
      <c r="C3193" t="s">
        <v>22756</v>
      </c>
      <c r="D3193" t="s">
        <v>9096</v>
      </c>
      <c r="E3193" t="s">
        <v>9097</v>
      </c>
      <c r="F3193" t="s">
        <v>16</v>
      </c>
      <c r="G3193" s="1">
        <v>43417</v>
      </c>
      <c r="H3193">
        <v>2018</v>
      </c>
      <c r="I3193" t="s">
        <v>54</v>
      </c>
      <c r="J3193">
        <v>92</v>
      </c>
      <c r="K3193" t="s">
        <v>3972</v>
      </c>
      <c r="L3193" t="s">
        <v>3972</v>
      </c>
      <c r="M3193">
        <v>0</v>
      </c>
      <c r="N3193">
        <v>0</v>
      </c>
      <c r="O3193" t="str">
        <f t="shared" si="147"/>
        <v/>
      </c>
      <c r="P3193" t="str">
        <f t="shared" si="148"/>
        <v>80 - 100 минут</v>
      </c>
      <c r="Q3193" t="str">
        <f>VLOOKUP(L3193,[1]Лист1!$A:$B,2,0)</f>
        <v>Music &amp; Musicals</v>
      </c>
      <c r="R3193" s="5" t="str">
        <f t="shared" si="149"/>
        <v>2018</v>
      </c>
    </row>
    <row r="3194" spans="1:18" x14ac:dyDescent="0.25">
      <c r="A3194" s="4">
        <v>3192</v>
      </c>
      <c r="B3194" t="s">
        <v>9098</v>
      </c>
      <c r="C3194" t="s">
        <v>22756</v>
      </c>
      <c r="D3194" t="s">
        <v>9099</v>
      </c>
      <c r="E3194" t="s">
        <v>4321</v>
      </c>
      <c r="F3194" t="s">
        <v>709</v>
      </c>
      <c r="G3194" s="1">
        <v>43419</v>
      </c>
      <c r="H3194">
        <v>2017</v>
      </c>
      <c r="I3194" t="s">
        <v>121</v>
      </c>
      <c r="J3194">
        <v>86</v>
      </c>
      <c r="K3194" t="s">
        <v>142</v>
      </c>
      <c r="L3194" t="s">
        <v>62</v>
      </c>
      <c r="M3194" t="s">
        <v>49</v>
      </c>
      <c r="N3194" t="s">
        <v>143</v>
      </c>
      <c r="O3194" t="str">
        <f t="shared" si="147"/>
        <v/>
      </c>
      <c r="P3194" t="str">
        <f t="shared" si="148"/>
        <v>80 - 100 минут</v>
      </c>
      <c r="Q3194" t="str">
        <f>VLOOKUP(L3194,[1]Лист1!$A:$B,2,0)</f>
        <v>Comedies</v>
      </c>
      <c r="R3194" s="5" t="str">
        <f t="shared" si="149"/>
        <v>2018</v>
      </c>
    </row>
    <row r="3195" spans="1:18" x14ac:dyDescent="0.25">
      <c r="A3195" s="4">
        <v>3193</v>
      </c>
      <c r="B3195" t="s">
        <v>9100</v>
      </c>
      <c r="C3195" t="s">
        <v>22756</v>
      </c>
      <c r="D3195" t="s">
        <v>9101</v>
      </c>
      <c r="E3195" t="s">
        <v>9102</v>
      </c>
      <c r="F3195" t="s">
        <v>67</v>
      </c>
      <c r="G3195" s="1">
        <v>43419</v>
      </c>
      <c r="H3195">
        <v>2018</v>
      </c>
      <c r="I3195" t="s">
        <v>54</v>
      </c>
      <c r="J3195">
        <v>111</v>
      </c>
      <c r="K3195" t="s">
        <v>564</v>
      </c>
      <c r="L3195" t="s">
        <v>62</v>
      </c>
      <c r="M3195" t="s">
        <v>63</v>
      </c>
      <c r="N3195" t="s">
        <v>48</v>
      </c>
      <c r="O3195" t="str">
        <f t="shared" si="147"/>
        <v/>
      </c>
      <c r="P3195" t="str">
        <f t="shared" si="148"/>
        <v>100 - 120 минут</v>
      </c>
      <c r="Q3195" t="str">
        <f>VLOOKUP(L3195,[1]Лист1!$A:$B,2,0)</f>
        <v>Comedies</v>
      </c>
      <c r="R3195" s="5" t="str">
        <f t="shared" si="149"/>
        <v>2018</v>
      </c>
    </row>
    <row r="3196" spans="1:18" x14ac:dyDescent="0.25">
      <c r="A3196" s="4">
        <v>3194</v>
      </c>
      <c r="B3196" t="s">
        <v>9103</v>
      </c>
      <c r="C3196" t="s">
        <v>22756</v>
      </c>
      <c r="D3196" t="s">
        <v>9104</v>
      </c>
      <c r="E3196" t="s">
        <v>9105</v>
      </c>
      <c r="F3196" t="s">
        <v>1751</v>
      </c>
      <c r="G3196" s="1">
        <v>43419</v>
      </c>
      <c r="H3196">
        <v>2018</v>
      </c>
      <c r="I3196" t="s">
        <v>23</v>
      </c>
      <c r="J3196">
        <v>111</v>
      </c>
      <c r="K3196" t="s">
        <v>911</v>
      </c>
      <c r="L3196" t="s">
        <v>151</v>
      </c>
      <c r="M3196" t="s">
        <v>49</v>
      </c>
      <c r="N3196">
        <v>0</v>
      </c>
      <c r="O3196" t="str">
        <f t="shared" si="147"/>
        <v/>
      </c>
      <c r="P3196" t="str">
        <f t="shared" si="148"/>
        <v>100 - 120 минут</v>
      </c>
      <c r="Q3196" t="str">
        <f>VLOOKUP(L3196,[1]Лист1!$A:$B,2,0)</f>
        <v>Horror</v>
      </c>
      <c r="R3196" s="5" t="str">
        <f t="shared" si="149"/>
        <v>2018</v>
      </c>
    </row>
    <row r="3197" spans="1:18" x14ac:dyDescent="0.25">
      <c r="A3197" s="4">
        <v>3195</v>
      </c>
      <c r="B3197" t="s">
        <v>9106</v>
      </c>
      <c r="C3197" t="s">
        <v>22756</v>
      </c>
      <c r="D3197" t="s">
        <v>9107</v>
      </c>
      <c r="E3197" t="s">
        <v>9108</v>
      </c>
      <c r="F3197" t="s">
        <v>67</v>
      </c>
      <c r="G3197" s="1">
        <v>43419</v>
      </c>
      <c r="H3197">
        <v>2015</v>
      </c>
      <c r="I3197" t="s">
        <v>23</v>
      </c>
      <c r="J3197">
        <v>136</v>
      </c>
      <c r="K3197" t="s">
        <v>128</v>
      </c>
      <c r="L3197" t="s">
        <v>18</v>
      </c>
      <c r="M3197" t="s">
        <v>49</v>
      </c>
      <c r="N3197">
        <v>0</v>
      </c>
      <c r="O3197" t="str">
        <f t="shared" si="147"/>
        <v/>
      </c>
      <c r="P3197" t="str">
        <f t="shared" si="148"/>
        <v>120 - 140 минут</v>
      </c>
      <c r="Q3197" t="str">
        <f>VLOOKUP(L3197,[1]Лист1!$A:$B,2,0)</f>
        <v>Documentaries</v>
      </c>
      <c r="R3197" s="5" t="str">
        <f t="shared" si="149"/>
        <v>2018</v>
      </c>
    </row>
    <row r="3198" spans="1:18" x14ac:dyDescent="0.25">
      <c r="A3198" s="4">
        <v>3196</v>
      </c>
      <c r="B3198" t="s">
        <v>9109</v>
      </c>
      <c r="C3198" t="s">
        <v>22756</v>
      </c>
      <c r="D3198" t="s">
        <v>9110</v>
      </c>
      <c r="E3198" t="s">
        <v>9111</v>
      </c>
      <c r="F3198" t="s">
        <v>67</v>
      </c>
      <c r="G3198" s="1">
        <v>43419</v>
      </c>
      <c r="H3198">
        <v>2018</v>
      </c>
      <c r="I3198" t="s">
        <v>54</v>
      </c>
      <c r="J3198">
        <v>121</v>
      </c>
      <c r="K3198" t="s">
        <v>2686</v>
      </c>
      <c r="L3198" t="s">
        <v>62</v>
      </c>
      <c r="M3198" t="s">
        <v>48</v>
      </c>
      <c r="N3198" t="s">
        <v>49</v>
      </c>
      <c r="O3198" t="str">
        <f t="shared" si="147"/>
        <v/>
      </c>
      <c r="P3198" t="str">
        <f t="shared" si="148"/>
        <v>120 - 140 минут</v>
      </c>
      <c r="Q3198" t="str">
        <f>VLOOKUP(L3198,[1]Лист1!$A:$B,2,0)</f>
        <v>Comedies</v>
      </c>
      <c r="R3198" s="5" t="str">
        <f t="shared" si="149"/>
        <v>2018</v>
      </c>
    </row>
    <row r="3199" spans="1:18" x14ac:dyDescent="0.25">
      <c r="A3199" s="4">
        <v>3197</v>
      </c>
      <c r="B3199" t="s">
        <v>9112</v>
      </c>
      <c r="C3199" t="s">
        <v>22756</v>
      </c>
      <c r="D3199" t="s">
        <v>9113</v>
      </c>
      <c r="E3199" t="s">
        <v>9114</v>
      </c>
      <c r="F3199" t="s">
        <v>67</v>
      </c>
      <c r="G3199" s="1">
        <v>43419</v>
      </c>
      <c r="H3199">
        <v>2018</v>
      </c>
      <c r="I3199" t="s">
        <v>54</v>
      </c>
      <c r="J3199">
        <v>119</v>
      </c>
      <c r="K3199" t="s">
        <v>911</v>
      </c>
      <c r="L3199" t="s">
        <v>151</v>
      </c>
      <c r="M3199" t="s">
        <v>49</v>
      </c>
      <c r="N3199">
        <v>0</v>
      </c>
      <c r="O3199" t="str">
        <f t="shared" si="147"/>
        <v/>
      </c>
      <c r="P3199" t="str">
        <f t="shared" si="148"/>
        <v>100 - 120 минут</v>
      </c>
      <c r="Q3199" t="str">
        <f>VLOOKUP(L3199,[1]Лист1!$A:$B,2,0)</f>
        <v>Horror</v>
      </c>
      <c r="R3199" s="5" t="str">
        <f t="shared" si="149"/>
        <v>2018</v>
      </c>
    </row>
    <row r="3200" spans="1:18" x14ac:dyDescent="0.25">
      <c r="A3200" s="4">
        <v>3198</v>
      </c>
      <c r="B3200" t="s">
        <v>9115</v>
      </c>
      <c r="C3200" t="s">
        <v>22756</v>
      </c>
      <c r="D3200" t="s">
        <v>9116</v>
      </c>
      <c r="E3200" t="s">
        <v>9117</v>
      </c>
      <c r="F3200" t="s">
        <v>400</v>
      </c>
      <c r="G3200" s="1">
        <v>43419</v>
      </c>
      <c r="H3200">
        <v>2017</v>
      </c>
      <c r="I3200" t="s">
        <v>54</v>
      </c>
      <c r="J3200">
        <v>115</v>
      </c>
      <c r="K3200" t="s">
        <v>75</v>
      </c>
      <c r="L3200" t="s">
        <v>47</v>
      </c>
      <c r="M3200" t="s">
        <v>49</v>
      </c>
      <c r="N3200">
        <v>0</v>
      </c>
      <c r="O3200" t="str">
        <f t="shared" si="147"/>
        <v/>
      </c>
      <c r="P3200" t="str">
        <f t="shared" si="148"/>
        <v>100 - 120 минут</v>
      </c>
      <c r="Q3200" t="str">
        <f>VLOOKUP(L3200,[1]Лист1!$A:$B,2,0)</f>
        <v>Dramas</v>
      </c>
      <c r="R3200" s="5" t="str">
        <f t="shared" si="149"/>
        <v>2018</v>
      </c>
    </row>
    <row r="3201" spans="1:18" x14ac:dyDescent="0.25">
      <c r="A3201" s="4">
        <v>3199</v>
      </c>
      <c r="B3201" t="s">
        <v>9118</v>
      </c>
      <c r="C3201" t="s">
        <v>22756</v>
      </c>
      <c r="D3201" t="s">
        <v>9119</v>
      </c>
      <c r="E3201" t="s">
        <v>9120</v>
      </c>
      <c r="F3201" t="s">
        <v>574</v>
      </c>
      <c r="G3201" s="1">
        <v>43417</v>
      </c>
      <c r="H3201">
        <v>2018</v>
      </c>
      <c r="I3201" t="s">
        <v>23</v>
      </c>
      <c r="J3201">
        <v>128</v>
      </c>
      <c r="K3201" t="s">
        <v>690</v>
      </c>
      <c r="L3201" t="s">
        <v>237</v>
      </c>
      <c r="M3201" t="s">
        <v>49</v>
      </c>
      <c r="N3201">
        <v>0</v>
      </c>
      <c r="O3201" t="str">
        <f t="shared" si="147"/>
        <v/>
      </c>
      <c r="P3201" t="str">
        <f t="shared" si="148"/>
        <v>120 - 140 минут</v>
      </c>
      <c r="Q3201" t="str">
        <f>VLOOKUP(L3201,[1]Лист1!$A:$B,2,0)</f>
        <v>Action &amp; Adventure</v>
      </c>
      <c r="R3201" s="5" t="str">
        <f t="shared" si="149"/>
        <v>2018</v>
      </c>
    </row>
    <row r="3202" spans="1:18" x14ac:dyDescent="0.25">
      <c r="A3202" s="4">
        <v>3200</v>
      </c>
      <c r="B3202" t="s">
        <v>9121</v>
      </c>
      <c r="C3202" t="s">
        <v>22756</v>
      </c>
      <c r="D3202" t="s">
        <v>9122</v>
      </c>
      <c r="E3202" t="s">
        <v>9123</v>
      </c>
      <c r="F3202" t="s">
        <v>716</v>
      </c>
      <c r="G3202" s="1">
        <v>43413</v>
      </c>
      <c r="H3202">
        <v>2009</v>
      </c>
      <c r="I3202" t="s">
        <v>54</v>
      </c>
      <c r="J3202">
        <v>99</v>
      </c>
      <c r="K3202" t="s">
        <v>142</v>
      </c>
      <c r="L3202" t="s">
        <v>62</v>
      </c>
      <c r="M3202" t="s">
        <v>49</v>
      </c>
      <c r="N3202" t="s">
        <v>143</v>
      </c>
      <c r="O3202" t="str">
        <f t="shared" si="147"/>
        <v/>
      </c>
      <c r="P3202" t="str">
        <f t="shared" si="148"/>
        <v>80 - 100 минут</v>
      </c>
      <c r="Q3202" t="str">
        <f>VLOOKUP(L3202,[1]Лист1!$A:$B,2,0)</f>
        <v>Comedies</v>
      </c>
      <c r="R3202" s="5" t="str">
        <f t="shared" si="149"/>
        <v>2018</v>
      </c>
    </row>
    <row r="3203" spans="1:18" x14ac:dyDescent="0.25">
      <c r="A3203" s="4">
        <v>3201</v>
      </c>
      <c r="B3203" t="s">
        <v>9124</v>
      </c>
      <c r="C3203" t="s">
        <v>22756</v>
      </c>
      <c r="D3203" t="s">
        <v>9125</v>
      </c>
      <c r="E3203" t="s">
        <v>9126</v>
      </c>
      <c r="F3203" t="s">
        <v>74</v>
      </c>
      <c r="G3203" s="1">
        <v>43413</v>
      </c>
      <c r="H3203">
        <v>2017</v>
      </c>
      <c r="I3203" t="s">
        <v>23</v>
      </c>
      <c r="J3203">
        <v>106</v>
      </c>
      <c r="K3203" t="s">
        <v>224</v>
      </c>
      <c r="L3203" t="s">
        <v>62</v>
      </c>
      <c r="M3203" t="s">
        <v>49</v>
      </c>
      <c r="N3203">
        <v>0</v>
      </c>
      <c r="O3203" t="str">
        <f t="shared" ref="O3203:O3266" si="150">IF(C3203="Сериал",IF(J3203=1,"1 сезон",IF(AND(J3203&gt;=2,J3203&lt;=4),CONCATENATE(J3203," сезона"),IF(J3203=5,CONCATENATE(J3203," сезонов"),IF(J3203&gt;=6,"более 5 сезонов")))),"")</f>
        <v/>
      </c>
      <c r="P3203" t="str">
        <f t="shared" ref="P3203:P3266" si="151">IF(C3203="Фильм",IF(J3203&lt;40,"0 - 40 минут",IF(AND(J3203&gt;=40,J3203&lt;60),"40 - 60 минут",IF(AND(J3203&gt;=60,J3203&lt;80),"60 - 80 минут",IF(AND(J3203&gt;=80,J3203&lt;100),"80 - 100 минут",IF(AND(J3203&gt;=100,J3203&lt;120),"100 - 120 минут",IF(AND(J3203&gt;=120,J3203&lt;140),"120 - 140 минут",IF(J3203&gt;=140,"140 минут +",))))))),"")</f>
        <v>100 - 120 минут</v>
      </c>
      <c r="Q3203" t="str">
        <f>VLOOKUP(L3203,[1]Лист1!$A:$B,2,0)</f>
        <v>Comedies</v>
      </c>
      <c r="R3203" s="5" t="str">
        <f t="shared" ref="R3203:R3266" si="152">TEXT(G3203,"гггг")</f>
        <v>2018</v>
      </c>
    </row>
    <row r="3204" spans="1:18" x14ac:dyDescent="0.25">
      <c r="A3204" s="4">
        <v>3202</v>
      </c>
      <c r="B3204" t="s">
        <v>9127</v>
      </c>
      <c r="C3204" t="s">
        <v>22756</v>
      </c>
      <c r="D3204" t="s">
        <v>9128</v>
      </c>
      <c r="E3204" t="s">
        <v>9129</v>
      </c>
      <c r="F3204" t="s">
        <v>53</v>
      </c>
      <c r="G3204" s="1">
        <v>43413</v>
      </c>
      <c r="H3204">
        <v>2018</v>
      </c>
      <c r="I3204" t="s">
        <v>270</v>
      </c>
      <c r="J3204">
        <v>122</v>
      </c>
      <c r="K3204" t="s">
        <v>242</v>
      </c>
      <c r="L3204" t="s">
        <v>237</v>
      </c>
      <c r="M3204" t="s">
        <v>63</v>
      </c>
      <c r="N3204">
        <v>0</v>
      </c>
      <c r="O3204" t="str">
        <f t="shared" si="150"/>
        <v/>
      </c>
      <c r="P3204" t="str">
        <f t="shared" si="151"/>
        <v>120 - 140 минут</v>
      </c>
      <c r="Q3204" t="str">
        <f>VLOOKUP(L3204,[1]Лист1!$A:$B,2,0)</f>
        <v>Action &amp; Adventure</v>
      </c>
      <c r="R3204" s="5" t="str">
        <f t="shared" si="152"/>
        <v>2018</v>
      </c>
    </row>
    <row r="3205" spans="1:18" x14ac:dyDescent="0.25">
      <c r="A3205" s="4">
        <v>3203</v>
      </c>
      <c r="B3205" t="s">
        <v>9130</v>
      </c>
      <c r="C3205" t="s">
        <v>22756</v>
      </c>
      <c r="D3205" t="s">
        <v>9131</v>
      </c>
      <c r="E3205" t="s">
        <v>9132</v>
      </c>
      <c r="F3205" t="s">
        <v>67</v>
      </c>
      <c r="G3205" s="1">
        <v>43409</v>
      </c>
      <c r="H3205">
        <v>2018</v>
      </c>
      <c r="I3205" t="s">
        <v>54</v>
      </c>
      <c r="J3205">
        <v>129</v>
      </c>
      <c r="K3205" t="s">
        <v>75</v>
      </c>
      <c r="L3205" t="s">
        <v>47</v>
      </c>
      <c r="M3205" t="s">
        <v>49</v>
      </c>
      <c r="N3205">
        <v>0</v>
      </c>
      <c r="O3205" t="str">
        <f t="shared" si="150"/>
        <v/>
      </c>
      <c r="P3205" t="str">
        <f t="shared" si="151"/>
        <v>120 - 140 минут</v>
      </c>
      <c r="Q3205" t="str">
        <f>VLOOKUP(L3205,[1]Лист1!$A:$B,2,0)</f>
        <v>Dramas</v>
      </c>
      <c r="R3205" s="5" t="str">
        <f t="shared" si="152"/>
        <v>2018</v>
      </c>
    </row>
    <row r="3206" spans="1:18" x14ac:dyDescent="0.25">
      <c r="A3206" s="4">
        <v>3204</v>
      </c>
      <c r="B3206" t="s">
        <v>9133</v>
      </c>
      <c r="C3206" t="s">
        <v>22756</v>
      </c>
      <c r="D3206" t="s">
        <v>9134</v>
      </c>
      <c r="E3206" t="s">
        <v>9135</v>
      </c>
      <c r="F3206" t="s">
        <v>38</v>
      </c>
      <c r="G3206" s="1">
        <v>43406</v>
      </c>
      <c r="H3206">
        <v>2018</v>
      </c>
      <c r="I3206" t="s">
        <v>23</v>
      </c>
      <c r="J3206">
        <v>116</v>
      </c>
      <c r="K3206" t="s">
        <v>3725</v>
      </c>
      <c r="L3206" t="s">
        <v>62</v>
      </c>
      <c r="M3206" t="s">
        <v>49</v>
      </c>
      <c r="N3206" t="s">
        <v>787</v>
      </c>
      <c r="O3206" t="str">
        <f t="shared" si="150"/>
        <v/>
      </c>
      <c r="P3206" t="str">
        <f t="shared" si="151"/>
        <v>100 - 120 минут</v>
      </c>
      <c r="Q3206" t="str">
        <f>VLOOKUP(L3206,[1]Лист1!$A:$B,2,0)</f>
        <v>Comedies</v>
      </c>
      <c r="R3206" s="5" t="str">
        <f t="shared" si="152"/>
        <v>2018</v>
      </c>
    </row>
    <row r="3207" spans="1:18" x14ac:dyDescent="0.25">
      <c r="A3207" s="4">
        <v>3205</v>
      </c>
      <c r="B3207" t="s">
        <v>9136</v>
      </c>
      <c r="C3207" t="s">
        <v>22756</v>
      </c>
      <c r="D3207" t="s">
        <v>9137</v>
      </c>
      <c r="E3207" t="s">
        <v>9138</v>
      </c>
      <c r="F3207" t="s">
        <v>16</v>
      </c>
      <c r="G3207" s="1">
        <v>43406</v>
      </c>
      <c r="H3207">
        <v>2018</v>
      </c>
      <c r="I3207" t="s">
        <v>54</v>
      </c>
      <c r="J3207">
        <v>59</v>
      </c>
      <c r="K3207" t="s">
        <v>277</v>
      </c>
      <c r="L3207" t="s">
        <v>18</v>
      </c>
      <c r="M3207" t="s">
        <v>70</v>
      </c>
      <c r="N3207">
        <v>0</v>
      </c>
      <c r="O3207" t="str">
        <f t="shared" si="150"/>
        <v/>
      </c>
      <c r="P3207" t="str">
        <f t="shared" si="151"/>
        <v>40 - 60 минут</v>
      </c>
      <c r="Q3207" t="str">
        <f>VLOOKUP(L3207,[1]Лист1!$A:$B,2,0)</f>
        <v>Documentaries</v>
      </c>
      <c r="R3207" s="5" t="str">
        <f t="shared" si="152"/>
        <v>2018</v>
      </c>
    </row>
    <row r="3208" spans="1:18" x14ac:dyDescent="0.25">
      <c r="A3208" s="4">
        <v>3206</v>
      </c>
      <c r="B3208" t="s">
        <v>9139</v>
      </c>
      <c r="C3208" t="s">
        <v>22756</v>
      </c>
      <c r="D3208" t="s">
        <v>9140</v>
      </c>
      <c r="E3208" t="s">
        <v>9141</v>
      </c>
      <c r="F3208" t="s">
        <v>16</v>
      </c>
      <c r="G3208" s="1">
        <v>43406</v>
      </c>
      <c r="H3208">
        <v>2018</v>
      </c>
      <c r="I3208" t="s">
        <v>212</v>
      </c>
      <c r="J3208">
        <v>95</v>
      </c>
      <c r="K3208" t="s">
        <v>560</v>
      </c>
      <c r="L3208" t="s">
        <v>47</v>
      </c>
      <c r="M3208" t="s">
        <v>143</v>
      </c>
      <c r="N3208">
        <v>0</v>
      </c>
      <c r="O3208" t="str">
        <f t="shared" si="150"/>
        <v/>
      </c>
      <c r="P3208" t="str">
        <f t="shared" si="151"/>
        <v>80 - 100 минут</v>
      </c>
      <c r="Q3208" t="str">
        <f>VLOOKUP(L3208,[1]Лист1!$A:$B,2,0)</f>
        <v>Dramas</v>
      </c>
      <c r="R3208" s="5" t="str">
        <f t="shared" si="152"/>
        <v>2018</v>
      </c>
    </row>
    <row r="3209" spans="1:18" x14ac:dyDescent="0.25">
      <c r="A3209" s="4">
        <v>3207</v>
      </c>
      <c r="B3209" t="s">
        <v>9142</v>
      </c>
      <c r="C3209" t="s">
        <v>22756</v>
      </c>
      <c r="D3209" t="s">
        <v>9143</v>
      </c>
      <c r="E3209" t="s">
        <v>9144</v>
      </c>
      <c r="F3209" t="s">
        <v>22</v>
      </c>
      <c r="G3209" s="1">
        <v>43406</v>
      </c>
      <c r="H3209">
        <v>2018</v>
      </c>
      <c r="I3209" t="s">
        <v>270</v>
      </c>
      <c r="J3209">
        <v>122</v>
      </c>
      <c r="K3209" t="s">
        <v>1080</v>
      </c>
      <c r="L3209" t="s">
        <v>653</v>
      </c>
      <c r="M3209" t="s">
        <v>63</v>
      </c>
      <c r="N3209" t="s">
        <v>48</v>
      </c>
      <c r="O3209" t="str">
        <f t="shared" si="150"/>
        <v/>
      </c>
      <c r="P3209" t="str">
        <f t="shared" si="151"/>
        <v>120 - 140 минут</v>
      </c>
      <c r="Q3209" t="str">
        <f>VLOOKUP(L3209,[1]Лист1!$A:$B,2,0)</f>
        <v>Classic Movies</v>
      </c>
      <c r="R3209" s="5" t="str">
        <f t="shared" si="152"/>
        <v>2018</v>
      </c>
    </row>
    <row r="3210" spans="1:18" x14ac:dyDescent="0.25">
      <c r="A3210" s="4">
        <v>3208</v>
      </c>
      <c r="B3210" t="s">
        <v>9145</v>
      </c>
      <c r="C3210" t="s">
        <v>22756</v>
      </c>
      <c r="D3210" t="s">
        <v>9146</v>
      </c>
      <c r="E3210" t="s">
        <v>9147</v>
      </c>
      <c r="F3210" t="s">
        <v>16</v>
      </c>
      <c r="G3210" s="1">
        <v>43406</v>
      </c>
      <c r="H3210">
        <v>2018</v>
      </c>
      <c r="I3210" t="s">
        <v>23</v>
      </c>
      <c r="J3210">
        <v>98</v>
      </c>
      <c r="K3210" t="s">
        <v>18</v>
      </c>
      <c r="L3210" t="s">
        <v>18</v>
      </c>
      <c r="M3210">
        <v>0</v>
      </c>
      <c r="N3210">
        <v>0</v>
      </c>
      <c r="O3210" t="str">
        <f t="shared" si="150"/>
        <v/>
      </c>
      <c r="P3210" t="str">
        <f t="shared" si="151"/>
        <v>80 - 100 минут</v>
      </c>
      <c r="Q3210" t="str">
        <f>VLOOKUP(L3210,[1]Лист1!$A:$B,2,0)</f>
        <v>Documentaries</v>
      </c>
      <c r="R3210" s="5" t="str">
        <f t="shared" si="152"/>
        <v>2018</v>
      </c>
    </row>
    <row r="3211" spans="1:18" x14ac:dyDescent="0.25">
      <c r="A3211" s="4">
        <v>3209</v>
      </c>
      <c r="B3211" t="s">
        <v>9148</v>
      </c>
      <c r="C3211" t="s">
        <v>22756</v>
      </c>
      <c r="D3211" t="s">
        <v>9149</v>
      </c>
      <c r="E3211" t="s">
        <v>9150</v>
      </c>
      <c r="F3211" t="s">
        <v>67</v>
      </c>
      <c r="G3211" s="1">
        <v>43405</v>
      </c>
      <c r="H3211">
        <v>2009</v>
      </c>
      <c r="I3211" t="s">
        <v>54</v>
      </c>
      <c r="J3211">
        <v>117</v>
      </c>
      <c r="K3211" t="s">
        <v>217</v>
      </c>
      <c r="L3211" t="s">
        <v>62</v>
      </c>
      <c r="M3211" t="s">
        <v>49</v>
      </c>
      <c r="N3211" t="s">
        <v>70</v>
      </c>
      <c r="O3211" t="str">
        <f t="shared" si="150"/>
        <v/>
      </c>
      <c r="P3211" t="str">
        <f t="shared" si="151"/>
        <v>100 - 120 минут</v>
      </c>
      <c r="Q3211" t="str">
        <f>VLOOKUP(L3211,[1]Лист1!$A:$B,2,0)</f>
        <v>Comedies</v>
      </c>
      <c r="R3211" s="5" t="str">
        <f t="shared" si="152"/>
        <v>2018</v>
      </c>
    </row>
    <row r="3212" spans="1:18" x14ac:dyDescent="0.25">
      <c r="A3212" s="4">
        <v>3210</v>
      </c>
      <c r="B3212" t="s">
        <v>9151</v>
      </c>
      <c r="C3212" t="s">
        <v>22756</v>
      </c>
      <c r="D3212" t="s">
        <v>9152</v>
      </c>
      <c r="E3212" t="s">
        <v>9153</v>
      </c>
      <c r="F3212" t="s">
        <v>67</v>
      </c>
      <c r="G3212" s="1">
        <v>43405</v>
      </c>
      <c r="H3212">
        <v>2008</v>
      </c>
      <c r="I3212" t="s">
        <v>54</v>
      </c>
      <c r="J3212">
        <v>95</v>
      </c>
      <c r="K3212" t="s">
        <v>389</v>
      </c>
      <c r="L3212" t="s">
        <v>390</v>
      </c>
      <c r="M3212" t="s">
        <v>232</v>
      </c>
      <c r="N3212">
        <v>0</v>
      </c>
      <c r="O3212" t="str">
        <f t="shared" si="150"/>
        <v/>
      </c>
      <c r="P3212" t="str">
        <f t="shared" si="151"/>
        <v>80 - 100 минут</v>
      </c>
      <c r="Q3212" t="str">
        <f>VLOOKUP(L3212,[1]Лист1!$A:$B,2,0)</f>
        <v>International</v>
      </c>
      <c r="R3212" s="5" t="str">
        <f t="shared" si="152"/>
        <v>2018</v>
      </c>
    </row>
    <row r="3213" spans="1:18" x14ac:dyDescent="0.25">
      <c r="A3213" s="4">
        <v>3211</v>
      </c>
      <c r="B3213" t="s">
        <v>9154</v>
      </c>
      <c r="C3213" t="s">
        <v>22756</v>
      </c>
      <c r="D3213" t="s">
        <v>9155</v>
      </c>
      <c r="E3213" t="s">
        <v>9156</v>
      </c>
      <c r="F3213" t="s">
        <v>67</v>
      </c>
      <c r="G3213" s="1">
        <v>43405</v>
      </c>
      <c r="H3213">
        <v>2015</v>
      </c>
      <c r="I3213" t="s">
        <v>54</v>
      </c>
      <c r="J3213">
        <v>146</v>
      </c>
      <c r="K3213" t="s">
        <v>87</v>
      </c>
      <c r="L3213" t="s">
        <v>47</v>
      </c>
      <c r="M3213" t="s">
        <v>49</v>
      </c>
      <c r="N3213" t="s">
        <v>70</v>
      </c>
      <c r="O3213" t="str">
        <f t="shared" si="150"/>
        <v/>
      </c>
      <c r="P3213" t="str">
        <f t="shared" si="151"/>
        <v>140 минут +</v>
      </c>
      <c r="Q3213" t="str">
        <f>VLOOKUP(L3213,[1]Лист1!$A:$B,2,0)</f>
        <v>Dramas</v>
      </c>
      <c r="R3213" s="5" t="str">
        <f t="shared" si="152"/>
        <v>2018</v>
      </c>
    </row>
    <row r="3214" spans="1:18" x14ac:dyDescent="0.25">
      <c r="A3214" s="4">
        <v>3212</v>
      </c>
      <c r="B3214" t="s">
        <v>9157</v>
      </c>
      <c r="C3214" t="s">
        <v>22756</v>
      </c>
      <c r="D3214" t="s">
        <v>9158</v>
      </c>
      <c r="E3214" t="s">
        <v>9156</v>
      </c>
      <c r="F3214" t="s">
        <v>67</v>
      </c>
      <c r="G3214" s="1">
        <v>43405</v>
      </c>
      <c r="H3214">
        <v>2013</v>
      </c>
      <c r="I3214" t="s">
        <v>54</v>
      </c>
      <c r="J3214">
        <v>136</v>
      </c>
      <c r="K3214" t="s">
        <v>75</v>
      </c>
      <c r="L3214" t="s">
        <v>47</v>
      </c>
      <c r="M3214" t="s">
        <v>49</v>
      </c>
      <c r="N3214">
        <v>0</v>
      </c>
      <c r="O3214" t="str">
        <f t="shared" si="150"/>
        <v/>
      </c>
      <c r="P3214" t="str">
        <f t="shared" si="151"/>
        <v>120 - 140 минут</v>
      </c>
      <c r="Q3214" t="str">
        <f>VLOOKUP(L3214,[1]Лист1!$A:$B,2,0)</f>
        <v>Dramas</v>
      </c>
      <c r="R3214" s="5" t="str">
        <f t="shared" si="152"/>
        <v>2018</v>
      </c>
    </row>
    <row r="3215" spans="1:18" x14ac:dyDescent="0.25">
      <c r="A3215" s="4">
        <v>3213</v>
      </c>
      <c r="B3215" t="s">
        <v>9159</v>
      </c>
      <c r="C3215" t="s">
        <v>22756</v>
      </c>
      <c r="D3215" t="s">
        <v>9160</v>
      </c>
      <c r="E3215" t="s">
        <v>9161</v>
      </c>
      <c r="F3215" t="s">
        <v>67</v>
      </c>
      <c r="G3215" s="1">
        <v>43405</v>
      </c>
      <c r="H3215">
        <v>2011</v>
      </c>
      <c r="I3215" t="s">
        <v>54</v>
      </c>
      <c r="J3215">
        <v>91</v>
      </c>
      <c r="K3215" t="s">
        <v>236</v>
      </c>
      <c r="L3215" t="s">
        <v>237</v>
      </c>
      <c r="M3215" t="s">
        <v>63</v>
      </c>
      <c r="N3215" t="s">
        <v>49</v>
      </c>
      <c r="O3215" t="str">
        <f t="shared" si="150"/>
        <v/>
      </c>
      <c r="P3215" t="str">
        <f t="shared" si="151"/>
        <v>80 - 100 минут</v>
      </c>
      <c r="Q3215" t="str">
        <f>VLOOKUP(L3215,[1]Лист1!$A:$B,2,0)</f>
        <v>Action &amp; Adventure</v>
      </c>
      <c r="R3215" s="5" t="str">
        <f t="shared" si="152"/>
        <v>2018</v>
      </c>
    </row>
    <row r="3216" spans="1:18" x14ac:dyDescent="0.25">
      <c r="A3216" s="4">
        <v>3214</v>
      </c>
      <c r="B3216" t="s">
        <v>9162</v>
      </c>
      <c r="C3216" t="s">
        <v>22756</v>
      </c>
      <c r="D3216" t="s">
        <v>9163</v>
      </c>
      <c r="E3216" t="s">
        <v>9164</v>
      </c>
      <c r="F3216" t="s">
        <v>67</v>
      </c>
      <c r="G3216" s="1">
        <v>43405</v>
      </c>
      <c r="H3216">
        <v>2018</v>
      </c>
      <c r="I3216" t="s">
        <v>54</v>
      </c>
      <c r="J3216">
        <v>123</v>
      </c>
      <c r="K3216" t="s">
        <v>87</v>
      </c>
      <c r="L3216" t="s">
        <v>47</v>
      </c>
      <c r="M3216" t="s">
        <v>49</v>
      </c>
      <c r="N3216" t="s">
        <v>70</v>
      </c>
      <c r="O3216" t="str">
        <f t="shared" si="150"/>
        <v/>
      </c>
      <c r="P3216" t="str">
        <f t="shared" si="151"/>
        <v>120 - 140 минут</v>
      </c>
      <c r="Q3216" t="str">
        <f>VLOOKUP(L3216,[1]Лист1!$A:$B,2,0)</f>
        <v>Dramas</v>
      </c>
      <c r="R3216" s="5" t="str">
        <f t="shared" si="152"/>
        <v>2018</v>
      </c>
    </row>
    <row r="3217" spans="1:18" x14ac:dyDescent="0.25">
      <c r="A3217" s="4">
        <v>3215</v>
      </c>
      <c r="B3217" t="s">
        <v>9165</v>
      </c>
      <c r="C3217" t="s">
        <v>22756</v>
      </c>
      <c r="D3217" t="s">
        <v>9166</v>
      </c>
      <c r="E3217" t="s">
        <v>4363</v>
      </c>
      <c r="F3217" t="s">
        <v>67</v>
      </c>
      <c r="G3217" s="1">
        <v>43405</v>
      </c>
      <c r="H3217">
        <v>2012</v>
      </c>
      <c r="I3217" t="s">
        <v>54</v>
      </c>
      <c r="J3217">
        <v>144</v>
      </c>
      <c r="K3217" t="s">
        <v>454</v>
      </c>
      <c r="L3217" t="s">
        <v>62</v>
      </c>
      <c r="M3217" t="s">
        <v>63</v>
      </c>
      <c r="N3217" t="s">
        <v>49</v>
      </c>
      <c r="O3217" t="str">
        <f t="shared" si="150"/>
        <v/>
      </c>
      <c r="P3217" t="str">
        <f t="shared" si="151"/>
        <v>140 минут +</v>
      </c>
      <c r="Q3217" t="str">
        <f>VLOOKUP(L3217,[1]Лист1!$A:$B,2,0)</f>
        <v>Comedies</v>
      </c>
      <c r="R3217" s="5" t="str">
        <f t="shared" si="152"/>
        <v>2018</v>
      </c>
    </row>
    <row r="3218" spans="1:18" x14ac:dyDescent="0.25">
      <c r="A3218" s="4">
        <v>3216</v>
      </c>
      <c r="B3218" t="s">
        <v>9167</v>
      </c>
      <c r="C3218" t="s">
        <v>22756</v>
      </c>
      <c r="D3218" t="s">
        <v>9168</v>
      </c>
      <c r="E3218" t="s">
        <v>4644</v>
      </c>
      <c r="F3218" t="s">
        <v>67</v>
      </c>
      <c r="G3218" s="1">
        <v>43405</v>
      </c>
      <c r="H3218">
        <v>2010</v>
      </c>
      <c r="I3218" t="s">
        <v>54</v>
      </c>
      <c r="J3218">
        <v>121</v>
      </c>
      <c r="K3218" t="s">
        <v>454</v>
      </c>
      <c r="L3218" t="s">
        <v>62</v>
      </c>
      <c r="M3218" t="s">
        <v>63</v>
      </c>
      <c r="N3218" t="s">
        <v>49</v>
      </c>
      <c r="O3218" t="str">
        <f t="shared" si="150"/>
        <v/>
      </c>
      <c r="P3218" t="str">
        <f t="shared" si="151"/>
        <v>120 - 140 минут</v>
      </c>
      <c r="Q3218" t="str">
        <f>VLOOKUP(L3218,[1]Лист1!$A:$B,2,0)</f>
        <v>Comedies</v>
      </c>
      <c r="R3218" s="5" t="str">
        <f t="shared" si="152"/>
        <v>2018</v>
      </c>
    </row>
    <row r="3219" spans="1:18" x14ac:dyDescent="0.25">
      <c r="A3219" s="4">
        <v>3217</v>
      </c>
      <c r="B3219" t="s">
        <v>9169</v>
      </c>
      <c r="C3219" t="s">
        <v>22756</v>
      </c>
      <c r="D3219" t="s">
        <v>9170</v>
      </c>
      <c r="E3219" t="s">
        <v>4321</v>
      </c>
      <c r="F3219" t="s">
        <v>709</v>
      </c>
      <c r="G3219" s="1">
        <v>43405</v>
      </c>
      <c r="H3219">
        <v>2018</v>
      </c>
      <c r="I3219" t="s">
        <v>39</v>
      </c>
      <c r="J3219">
        <v>91</v>
      </c>
      <c r="K3219" t="s">
        <v>1910</v>
      </c>
      <c r="L3219" t="s">
        <v>390</v>
      </c>
      <c r="M3219" t="s">
        <v>143</v>
      </c>
      <c r="N3219">
        <v>0</v>
      </c>
      <c r="O3219" t="str">
        <f t="shared" si="150"/>
        <v/>
      </c>
      <c r="P3219" t="str">
        <f t="shared" si="151"/>
        <v>80 - 100 минут</v>
      </c>
      <c r="Q3219" t="str">
        <f>VLOOKUP(L3219,[1]Лист1!$A:$B,2,0)</f>
        <v>International</v>
      </c>
      <c r="R3219" s="5" t="str">
        <f t="shared" si="152"/>
        <v>2018</v>
      </c>
    </row>
    <row r="3220" spans="1:18" x14ac:dyDescent="0.25">
      <c r="A3220" s="4">
        <v>3218</v>
      </c>
      <c r="B3220" t="s">
        <v>9171</v>
      </c>
      <c r="C3220" t="s">
        <v>22756</v>
      </c>
      <c r="D3220" t="s">
        <v>9172</v>
      </c>
      <c r="E3220" t="s">
        <v>9173</v>
      </c>
      <c r="F3220" t="s">
        <v>67</v>
      </c>
      <c r="G3220" s="1">
        <v>43405</v>
      </c>
      <c r="H3220">
        <v>2006</v>
      </c>
      <c r="I3220" t="s">
        <v>54</v>
      </c>
      <c r="J3220">
        <v>158</v>
      </c>
      <c r="K3220" t="s">
        <v>454</v>
      </c>
      <c r="L3220" t="s">
        <v>62</v>
      </c>
      <c r="M3220" t="s">
        <v>63</v>
      </c>
      <c r="N3220" t="s">
        <v>49</v>
      </c>
      <c r="O3220" t="str">
        <f t="shared" si="150"/>
        <v/>
      </c>
      <c r="P3220" t="str">
        <f t="shared" si="151"/>
        <v>140 минут +</v>
      </c>
      <c r="Q3220" t="str">
        <f>VLOOKUP(L3220,[1]Лист1!$A:$B,2,0)</f>
        <v>Comedies</v>
      </c>
      <c r="R3220" s="5" t="str">
        <f t="shared" si="152"/>
        <v>2018</v>
      </c>
    </row>
    <row r="3221" spans="1:18" x14ac:dyDescent="0.25">
      <c r="A3221" s="4">
        <v>3219</v>
      </c>
      <c r="B3221" t="s">
        <v>9174</v>
      </c>
      <c r="C3221" t="s">
        <v>22756</v>
      </c>
      <c r="D3221" t="s">
        <v>9175</v>
      </c>
      <c r="E3221" t="s">
        <v>9176</v>
      </c>
      <c r="F3221" t="s">
        <v>53</v>
      </c>
      <c r="G3221" s="1">
        <v>43405</v>
      </c>
      <c r="H3221">
        <v>2007</v>
      </c>
      <c r="I3221" t="s">
        <v>54</v>
      </c>
      <c r="J3221">
        <v>157</v>
      </c>
      <c r="K3221" t="s">
        <v>87</v>
      </c>
      <c r="L3221" t="s">
        <v>47</v>
      </c>
      <c r="M3221" t="s">
        <v>49</v>
      </c>
      <c r="N3221" t="s">
        <v>70</v>
      </c>
      <c r="O3221" t="str">
        <f t="shared" si="150"/>
        <v/>
      </c>
      <c r="P3221" t="str">
        <f t="shared" si="151"/>
        <v>140 минут +</v>
      </c>
      <c r="Q3221" t="str">
        <f>VLOOKUP(L3221,[1]Лист1!$A:$B,2,0)</f>
        <v>Dramas</v>
      </c>
      <c r="R3221" s="5" t="str">
        <f t="shared" si="152"/>
        <v>2018</v>
      </c>
    </row>
    <row r="3222" spans="1:18" x14ac:dyDescent="0.25">
      <c r="A3222" s="4">
        <v>3220</v>
      </c>
      <c r="B3222" t="s">
        <v>9177</v>
      </c>
      <c r="C3222" t="s">
        <v>22756</v>
      </c>
      <c r="D3222" t="s">
        <v>9178</v>
      </c>
      <c r="E3222" t="s">
        <v>5437</v>
      </c>
      <c r="F3222" t="s">
        <v>67</v>
      </c>
      <c r="G3222" s="1">
        <v>43405</v>
      </c>
      <c r="H3222">
        <v>2009</v>
      </c>
      <c r="I3222" t="s">
        <v>54</v>
      </c>
      <c r="J3222">
        <v>124</v>
      </c>
      <c r="K3222" t="s">
        <v>217</v>
      </c>
      <c r="L3222" t="s">
        <v>62</v>
      </c>
      <c r="M3222" t="s">
        <v>49</v>
      </c>
      <c r="N3222" t="s">
        <v>70</v>
      </c>
      <c r="O3222" t="str">
        <f t="shared" si="150"/>
        <v/>
      </c>
      <c r="P3222" t="str">
        <f t="shared" si="151"/>
        <v>120 - 140 минут</v>
      </c>
      <c r="Q3222" t="str">
        <f>VLOOKUP(L3222,[1]Лист1!$A:$B,2,0)</f>
        <v>Comedies</v>
      </c>
      <c r="R3222" s="5" t="str">
        <f t="shared" si="152"/>
        <v>2018</v>
      </c>
    </row>
    <row r="3223" spans="1:18" x14ac:dyDescent="0.25">
      <c r="A3223" s="4">
        <v>3221</v>
      </c>
      <c r="B3223" t="s">
        <v>9179</v>
      </c>
      <c r="C3223" t="s">
        <v>22756</v>
      </c>
      <c r="D3223" t="s">
        <v>9180</v>
      </c>
      <c r="E3223" t="s">
        <v>9181</v>
      </c>
      <c r="F3223" t="s">
        <v>67</v>
      </c>
      <c r="G3223" s="1">
        <v>43405</v>
      </c>
      <c r="H3223">
        <v>2010</v>
      </c>
      <c r="I3223" t="s">
        <v>39</v>
      </c>
      <c r="J3223">
        <v>106</v>
      </c>
      <c r="K3223" t="s">
        <v>224</v>
      </c>
      <c r="L3223" t="s">
        <v>62</v>
      </c>
      <c r="M3223" t="s">
        <v>49</v>
      </c>
      <c r="N3223">
        <v>0</v>
      </c>
      <c r="O3223" t="str">
        <f t="shared" si="150"/>
        <v/>
      </c>
      <c r="P3223" t="str">
        <f t="shared" si="151"/>
        <v>100 - 120 минут</v>
      </c>
      <c r="Q3223" t="str">
        <f>VLOOKUP(L3223,[1]Лист1!$A:$B,2,0)</f>
        <v>Comedies</v>
      </c>
      <c r="R3223" s="5" t="str">
        <f t="shared" si="152"/>
        <v>2018</v>
      </c>
    </row>
    <row r="3224" spans="1:18" x14ac:dyDescent="0.25">
      <c r="A3224" s="4">
        <v>3222</v>
      </c>
      <c r="B3224" t="s">
        <v>9182</v>
      </c>
      <c r="C3224" t="s">
        <v>22756</v>
      </c>
      <c r="D3224" t="s">
        <v>9183</v>
      </c>
      <c r="E3224" t="s">
        <v>9184</v>
      </c>
      <c r="F3224" t="s">
        <v>16</v>
      </c>
      <c r="G3224" s="1">
        <v>43405</v>
      </c>
      <c r="H3224">
        <v>2018</v>
      </c>
      <c r="I3224" t="s">
        <v>23</v>
      </c>
      <c r="J3224">
        <v>92</v>
      </c>
      <c r="K3224" t="s">
        <v>2740</v>
      </c>
      <c r="L3224" t="s">
        <v>2721</v>
      </c>
      <c r="M3224" t="s">
        <v>232</v>
      </c>
      <c r="N3224">
        <v>0</v>
      </c>
      <c r="O3224" t="str">
        <f t="shared" si="150"/>
        <v/>
      </c>
      <c r="P3224" t="str">
        <f t="shared" si="151"/>
        <v>80 - 100 минут</v>
      </c>
      <c r="Q3224" t="str">
        <f>VLOOKUP(L3224,[1]Лист1!$A:$B,2,0)</f>
        <v>Independent Movies</v>
      </c>
      <c r="R3224" s="5" t="str">
        <f t="shared" si="152"/>
        <v>2018</v>
      </c>
    </row>
    <row r="3225" spans="1:18" x14ac:dyDescent="0.25">
      <c r="A3225" s="4">
        <v>3223</v>
      </c>
      <c r="B3225" t="s">
        <v>9185</v>
      </c>
      <c r="C3225" t="s">
        <v>22756</v>
      </c>
      <c r="D3225" t="s">
        <v>9186</v>
      </c>
      <c r="E3225" t="s">
        <v>9187</v>
      </c>
      <c r="F3225" t="s">
        <v>38</v>
      </c>
      <c r="G3225" s="1">
        <v>43405</v>
      </c>
      <c r="H3225">
        <v>2017</v>
      </c>
      <c r="I3225" t="s">
        <v>23</v>
      </c>
      <c r="J3225">
        <v>80</v>
      </c>
      <c r="K3225" t="s">
        <v>733</v>
      </c>
      <c r="L3225" t="s">
        <v>733</v>
      </c>
      <c r="M3225">
        <v>0</v>
      </c>
      <c r="N3225">
        <v>0</v>
      </c>
      <c r="O3225" t="str">
        <f t="shared" si="150"/>
        <v/>
      </c>
      <c r="P3225" t="str">
        <f t="shared" si="151"/>
        <v>80 - 100 минут</v>
      </c>
      <c r="Q3225" t="str">
        <f>VLOOKUP(L3225,[1]Лист1!$A:$B,2,0)</f>
        <v>Stand-Up</v>
      </c>
      <c r="R3225" s="5" t="str">
        <f t="shared" si="152"/>
        <v>2018</v>
      </c>
    </row>
    <row r="3226" spans="1:18" x14ac:dyDescent="0.25">
      <c r="A3226" s="4">
        <v>3224</v>
      </c>
      <c r="B3226" t="s">
        <v>9188</v>
      </c>
      <c r="C3226" t="s">
        <v>22756</v>
      </c>
      <c r="D3226" t="s">
        <v>9189</v>
      </c>
      <c r="E3226" t="s">
        <v>9190</v>
      </c>
      <c r="F3226" t="s">
        <v>67</v>
      </c>
      <c r="G3226" s="1">
        <v>43405</v>
      </c>
      <c r="H3226">
        <v>2015</v>
      </c>
      <c r="I3226" t="s">
        <v>54</v>
      </c>
      <c r="J3226">
        <v>126</v>
      </c>
      <c r="K3226" t="s">
        <v>231</v>
      </c>
      <c r="L3226" t="s">
        <v>47</v>
      </c>
      <c r="M3226" t="s">
        <v>49</v>
      </c>
      <c r="N3226" t="s">
        <v>232</v>
      </c>
      <c r="O3226" t="str">
        <f t="shared" si="150"/>
        <v/>
      </c>
      <c r="P3226" t="str">
        <f t="shared" si="151"/>
        <v>120 - 140 минут</v>
      </c>
      <c r="Q3226" t="str">
        <f>VLOOKUP(L3226,[1]Лист1!$A:$B,2,0)</f>
        <v>Dramas</v>
      </c>
      <c r="R3226" s="5" t="str">
        <f t="shared" si="152"/>
        <v>2018</v>
      </c>
    </row>
    <row r="3227" spans="1:18" x14ac:dyDescent="0.25">
      <c r="A3227" s="4">
        <v>3225</v>
      </c>
      <c r="B3227" t="s">
        <v>9191</v>
      </c>
      <c r="C3227" t="s">
        <v>22756</v>
      </c>
      <c r="D3227" t="s">
        <v>9192</v>
      </c>
      <c r="E3227" t="s">
        <v>9153</v>
      </c>
      <c r="F3227" t="s">
        <v>67</v>
      </c>
      <c r="G3227" s="1">
        <v>43405</v>
      </c>
      <c r="H3227">
        <v>2013</v>
      </c>
      <c r="I3227" t="s">
        <v>23</v>
      </c>
      <c r="J3227">
        <v>129</v>
      </c>
      <c r="K3227" t="s">
        <v>4133</v>
      </c>
      <c r="L3227" t="s">
        <v>62</v>
      </c>
      <c r="M3227" t="s">
        <v>49</v>
      </c>
      <c r="N3227" t="s">
        <v>232</v>
      </c>
      <c r="O3227" t="str">
        <f t="shared" si="150"/>
        <v/>
      </c>
      <c r="P3227" t="str">
        <f t="shared" si="151"/>
        <v>120 - 140 минут</v>
      </c>
      <c r="Q3227" t="str">
        <f>VLOOKUP(L3227,[1]Лист1!$A:$B,2,0)</f>
        <v>Comedies</v>
      </c>
      <c r="R3227" s="5" t="str">
        <f t="shared" si="152"/>
        <v>2018</v>
      </c>
    </row>
    <row r="3228" spans="1:18" x14ac:dyDescent="0.25">
      <c r="A3228" s="4">
        <v>3226</v>
      </c>
      <c r="B3228" t="s">
        <v>9193</v>
      </c>
      <c r="C3228" t="s">
        <v>22756</v>
      </c>
      <c r="D3228" t="s">
        <v>9194</v>
      </c>
      <c r="E3228" t="s">
        <v>9195</v>
      </c>
      <c r="F3228" t="s">
        <v>67</v>
      </c>
      <c r="G3228" s="1">
        <v>43405</v>
      </c>
      <c r="H3228">
        <v>2012</v>
      </c>
      <c r="I3228" t="s">
        <v>54</v>
      </c>
      <c r="J3228">
        <v>133</v>
      </c>
      <c r="K3228" t="s">
        <v>389</v>
      </c>
      <c r="L3228" t="s">
        <v>390</v>
      </c>
      <c r="M3228" t="s">
        <v>232</v>
      </c>
      <c r="N3228">
        <v>0</v>
      </c>
      <c r="O3228" t="str">
        <f t="shared" si="150"/>
        <v/>
      </c>
      <c r="P3228" t="str">
        <f t="shared" si="151"/>
        <v>120 - 140 минут</v>
      </c>
      <c r="Q3228" t="str">
        <f>VLOOKUP(L3228,[1]Лист1!$A:$B,2,0)</f>
        <v>International</v>
      </c>
      <c r="R3228" s="5" t="str">
        <f t="shared" si="152"/>
        <v>2018</v>
      </c>
    </row>
    <row r="3229" spans="1:18" x14ac:dyDescent="0.25">
      <c r="A3229" s="4">
        <v>3227</v>
      </c>
      <c r="B3229" t="s">
        <v>9196</v>
      </c>
      <c r="C3229" t="s">
        <v>22756</v>
      </c>
      <c r="D3229" t="s">
        <v>9197</v>
      </c>
      <c r="E3229" t="s">
        <v>893</v>
      </c>
      <c r="F3229" t="s">
        <v>67</v>
      </c>
      <c r="G3229" s="1">
        <v>43405</v>
      </c>
      <c r="H3229">
        <v>2007</v>
      </c>
      <c r="I3229" t="s">
        <v>54</v>
      </c>
      <c r="J3229">
        <v>109</v>
      </c>
      <c r="K3229" t="s">
        <v>454</v>
      </c>
      <c r="L3229" t="s">
        <v>62</v>
      </c>
      <c r="M3229" t="s">
        <v>63</v>
      </c>
      <c r="N3229" t="s">
        <v>49</v>
      </c>
      <c r="O3229" t="str">
        <f t="shared" si="150"/>
        <v/>
      </c>
      <c r="P3229" t="str">
        <f t="shared" si="151"/>
        <v>100 - 120 минут</v>
      </c>
      <c r="Q3229" t="str">
        <f>VLOOKUP(L3229,[1]Лист1!$A:$B,2,0)</f>
        <v>Comedies</v>
      </c>
      <c r="R3229" s="5" t="str">
        <f t="shared" si="152"/>
        <v>2018</v>
      </c>
    </row>
    <row r="3230" spans="1:18" x14ac:dyDescent="0.25">
      <c r="A3230" s="4">
        <v>3228</v>
      </c>
      <c r="B3230" t="s">
        <v>9198</v>
      </c>
      <c r="C3230" t="s">
        <v>22756</v>
      </c>
      <c r="D3230" t="s">
        <v>9199</v>
      </c>
      <c r="E3230" t="s">
        <v>9200</v>
      </c>
      <c r="F3230" t="s">
        <v>67</v>
      </c>
      <c r="G3230" s="1">
        <v>43405</v>
      </c>
      <c r="H3230">
        <v>2012</v>
      </c>
      <c r="I3230" t="s">
        <v>23</v>
      </c>
      <c r="J3230">
        <v>143</v>
      </c>
      <c r="K3230" t="s">
        <v>75</v>
      </c>
      <c r="L3230" t="s">
        <v>47</v>
      </c>
      <c r="M3230" t="s">
        <v>49</v>
      </c>
      <c r="N3230">
        <v>0</v>
      </c>
      <c r="O3230" t="str">
        <f t="shared" si="150"/>
        <v/>
      </c>
      <c r="P3230" t="str">
        <f t="shared" si="151"/>
        <v>140 минут +</v>
      </c>
      <c r="Q3230" t="str">
        <f>VLOOKUP(L3230,[1]Лист1!$A:$B,2,0)</f>
        <v>Dramas</v>
      </c>
      <c r="R3230" s="5" t="str">
        <f t="shared" si="152"/>
        <v>2018</v>
      </c>
    </row>
    <row r="3231" spans="1:18" x14ac:dyDescent="0.25">
      <c r="A3231" s="4">
        <v>3229</v>
      </c>
      <c r="B3231" t="s">
        <v>9201</v>
      </c>
      <c r="C3231" t="s">
        <v>22756</v>
      </c>
      <c r="D3231" t="s">
        <v>9202</v>
      </c>
      <c r="E3231" t="s">
        <v>9203</v>
      </c>
      <c r="F3231" t="s">
        <v>67</v>
      </c>
      <c r="G3231" s="1">
        <v>43405</v>
      </c>
      <c r="H3231">
        <v>2013</v>
      </c>
      <c r="I3231" t="s">
        <v>54</v>
      </c>
      <c r="J3231">
        <v>140</v>
      </c>
      <c r="K3231" t="s">
        <v>849</v>
      </c>
      <c r="L3231" t="s">
        <v>237</v>
      </c>
      <c r="M3231" t="s">
        <v>42</v>
      </c>
      <c r="N3231" t="s">
        <v>49</v>
      </c>
      <c r="O3231" t="str">
        <f t="shared" si="150"/>
        <v/>
      </c>
      <c r="P3231" t="str">
        <f t="shared" si="151"/>
        <v>140 минут +</v>
      </c>
      <c r="Q3231" t="str">
        <f>VLOOKUP(L3231,[1]Лист1!$A:$B,2,0)</f>
        <v>Action &amp; Adventure</v>
      </c>
      <c r="R3231" s="5" t="str">
        <f t="shared" si="152"/>
        <v>2018</v>
      </c>
    </row>
    <row r="3232" spans="1:18" x14ac:dyDescent="0.25">
      <c r="A3232" s="4">
        <v>3230</v>
      </c>
      <c r="B3232" t="s">
        <v>9204</v>
      </c>
      <c r="C3232" t="s">
        <v>22756</v>
      </c>
      <c r="D3232" t="s">
        <v>9205</v>
      </c>
      <c r="E3232" t="s">
        <v>9206</v>
      </c>
      <c r="F3232" t="s">
        <v>67</v>
      </c>
      <c r="G3232" s="1">
        <v>43405</v>
      </c>
      <c r="H3232">
        <v>2012</v>
      </c>
      <c r="I3232" t="s">
        <v>54</v>
      </c>
      <c r="J3232">
        <v>150</v>
      </c>
      <c r="K3232" t="s">
        <v>217</v>
      </c>
      <c r="L3232" t="s">
        <v>62</v>
      </c>
      <c r="M3232" t="s">
        <v>49</v>
      </c>
      <c r="N3232" t="s">
        <v>70</v>
      </c>
      <c r="O3232" t="str">
        <f t="shared" si="150"/>
        <v/>
      </c>
      <c r="P3232" t="str">
        <f t="shared" si="151"/>
        <v>140 минут +</v>
      </c>
      <c r="Q3232" t="str">
        <f>VLOOKUP(L3232,[1]Лист1!$A:$B,2,0)</f>
        <v>Comedies</v>
      </c>
      <c r="R3232" s="5" t="str">
        <f t="shared" si="152"/>
        <v>2018</v>
      </c>
    </row>
    <row r="3233" spans="1:18" x14ac:dyDescent="0.25">
      <c r="A3233" s="4">
        <v>3231</v>
      </c>
      <c r="B3233" t="s">
        <v>9207</v>
      </c>
      <c r="C3233" t="s">
        <v>22756</v>
      </c>
      <c r="D3233" t="s">
        <v>9208</v>
      </c>
      <c r="E3233" t="s">
        <v>9209</v>
      </c>
      <c r="F3233" t="s">
        <v>67</v>
      </c>
      <c r="G3233" s="1">
        <v>43405</v>
      </c>
      <c r="H3233">
        <v>2013</v>
      </c>
      <c r="I3233" t="s">
        <v>39</v>
      </c>
      <c r="J3233">
        <v>128</v>
      </c>
      <c r="K3233" t="s">
        <v>217</v>
      </c>
      <c r="L3233" t="s">
        <v>62</v>
      </c>
      <c r="M3233" t="s">
        <v>49</v>
      </c>
      <c r="N3233" t="s">
        <v>70</v>
      </c>
      <c r="O3233" t="str">
        <f t="shared" si="150"/>
        <v/>
      </c>
      <c r="P3233" t="str">
        <f t="shared" si="151"/>
        <v>120 - 140 минут</v>
      </c>
      <c r="Q3233" t="str">
        <f>VLOOKUP(L3233,[1]Лист1!$A:$B,2,0)</f>
        <v>Comedies</v>
      </c>
      <c r="R3233" s="5" t="str">
        <f t="shared" si="152"/>
        <v>2018</v>
      </c>
    </row>
    <row r="3234" spans="1:18" x14ac:dyDescent="0.25">
      <c r="A3234" s="4">
        <v>3232</v>
      </c>
      <c r="B3234" t="s">
        <v>9210</v>
      </c>
      <c r="C3234" t="s">
        <v>22756</v>
      </c>
      <c r="D3234" t="s">
        <v>9211</v>
      </c>
      <c r="E3234" t="s">
        <v>7072</v>
      </c>
      <c r="F3234" t="s">
        <v>67</v>
      </c>
      <c r="G3234" s="1">
        <v>43405</v>
      </c>
      <c r="H3234">
        <v>2013</v>
      </c>
      <c r="I3234" t="s">
        <v>23</v>
      </c>
      <c r="J3234">
        <v>120</v>
      </c>
      <c r="K3234" t="s">
        <v>2619</v>
      </c>
      <c r="L3234" t="s">
        <v>47</v>
      </c>
      <c r="M3234" t="s">
        <v>49</v>
      </c>
      <c r="N3234" t="s">
        <v>442</v>
      </c>
      <c r="O3234" t="str">
        <f t="shared" si="150"/>
        <v/>
      </c>
      <c r="P3234" t="str">
        <f t="shared" si="151"/>
        <v>120 - 140 минут</v>
      </c>
      <c r="Q3234" t="str">
        <f>VLOOKUP(L3234,[1]Лист1!$A:$B,2,0)</f>
        <v>Dramas</v>
      </c>
      <c r="R3234" s="5" t="str">
        <f t="shared" si="152"/>
        <v>2018</v>
      </c>
    </row>
    <row r="3235" spans="1:18" x14ac:dyDescent="0.25">
      <c r="A3235" s="4">
        <v>3233</v>
      </c>
      <c r="B3235" t="s">
        <v>9212</v>
      </c>
      <c r="C3235" t="s">
        <v>22756</v>
      </c>
      <c r="D3235" t="s">
        <v>9213</v>
      </c>
      <c r="E3235" t="s">
        <v>9214</v>
      </c>
      <c r="F3235" t="s">
        <v>67</v>
      </c>
      <c r="G3235" s="1">
        <v>43405</v>
      </c>
      <c r="H3235">
        <v>2012</v>
      </c>
      <c r="I3235" t="s">
        <v>54</v>
      </c>
      <c r="J3235">
        <v>154</v>
      </c>
      <c r="K3235" t="s">
        <v>217</v>
      </c>
      <c r="L3235" t="s">
        <v>62</v>
      </c>
      <c r="M3235" t="s">
        <v>49</v>
      </c>
      <c r="N3235" t="s">
        <v>70</v>
      </c>
      <c r="O3235" t="str">
        <f t="shared" si="150"/>
        <v/>
      </c>
      <c r="P3235" t="str">
        <f t="shared" si="151"/>
        <v>140 минут +</v>
      </c>
      <c r="Q3235" t="str">
        <f>VLOOKUP(L3235,[1]Лист1!$A:$B,2,0)</f>
        <v>Comedies</v>
      </c>
      <c r="R3235" s="5" t="str">
        <f t="shared" si="152"/>
        <v>2018</v>
      </c>
    </row>
    <row r="3236" spans="1:18" x14ac:dyDescent="0.25">
      <c r="A3236" s="4">
        <v>3234</v>
      </c>
      <c r="B3236" t="s">
        <v>9215</v>
      </c>
      <c r="C3236" t="s">
        <v>22756</v>
      </c>
      <c r="D3236" t="s">
        <v>9216</v>
      </c>
      <c r="E3236" t="s">
        <v>9217</v>
      </c>
      <c r="F3236" t="s">
        <v>16</v>
      </c>
      <c r="G3236" s="1">
        <v>43405</v>
      </c>
      <c r="H3236">
        <v>2006</v>
      </c>
      <c r="I3236" t="s">
        <v>23</v>
      </c>
      <c r="J3236">
        <v>45</v>
      </c>
      <c r="K3236" t="s">
        <v>733</v>
      </c>
      <c r="L3236" t="s">
        <v>733</v>
      </c>
      <c r="M3236">
        <v>0</v>
      </c>
      <c r="N3236">
        <v>0</v>
      </c>
      <c r="O3236" t="str">
        <f t="shared" si="150"/>
        <v/>
      </c>
      <c r="P3236" t="str">
        <f t="shared" si="151"/>
        <v>40 - 60 минут</v>
      </c>
      <c r="Q3236" t="str">
        <f>VLOOKUP(L3236,[1]Лист1!$A:$B,2,0)</f>
        <v>Stand-Up</v>
      </c>
      <c r="R3236" s="5" t="str">
        <f t="shared" si="152"/>
        <v>2018</v>
      </c>
    </row>
    <row r="3237" spans="1:18" x14ac:dyDescent="0.25">
      <c r="A3237" s="4">
        <v>3235</v>
      </c>
      <c r="B3237" t="s">
        <v>9218</v>
      </c>
      <c r="C3237" t="s">
        <v>22756</v>
      </c>
      <c r="D3237" t="s">
        <v>9219</v>
      </c>
      <c r="E3237" t="s">
        <v>9220</v>
      </c>
      <c r="F3237" t="s">
        <v>67</v>
      </c>
      <c r="G3237" s="1">
        <v>43405</v>
      </c>
      <c r="H3237">
        <v>2015</v>
      </c>
      <c r="I3237" t="s">
        <v>54</v>
      </c>
      <c r="J3237">
        <v>132</v>
      </c>
      <c r="K3237" t="s">
        <v>454</v>
      </c>
      <c r="L3237" t="s">
        <v>62</v>
      </c>
      <c r="M3237" t="s">
        <v>63</v>
      </c>
      <c r="N3237" t="s">
        <v>49</v>
      </c>
      <c r="O3237" t="str">
        <f t="shared" si="150"/>
        <v/>
      </c>
      <c r="P3237" t="str">
        <f t="shared" si="151"/>
        <v>120 - 140 минут</v>
      </c>
      <c r="Q3237" t="str">
        <f>VLOOKUP(L3237,[1]Лист1!$A:$B,2,0)</f>
        <v>Comedies</v>
      </c>
      <c r="R3237" s="5" t="str">
        <f t="shared" si="152"/>
        <v>2018</v>
      </c>
    </row>
    <row r="3238" spans="1:18" x14ac:dyDescent="0.25">
      <c r="A3238" s="4">
        <v>3236</v>
      </c>
      <c r="B3238" t="s">
        <v>9221</v>
      </c>
      <c r="C3238" t="s">
        <v>22756</v>
      </c>
      <c r="D3238" t="s">
        <v>9222</v>
      </c>
      <c r="E3238" t="s">
        <v>4363</v>
      </c>
      <c r="F3238" t="s">
        <v>67</v>
      </c>
      <c r="G3238" s="1">
        <v>43405</v>
      </c>
      <c r="H3238">
        <v>2007</v>
      </c>
      <c r="I3238" t="s">
        <v>54</v>
      </c>
      <c r="J3238">
        <v>126</v>
      </c>
      <c r="K3238" t="s">
        <v>87</v>
      </c>
      <c r="L3238" t="s">
        <v>47</v>
      </c>
      <c r="M3238" t="s">
        <v>49</v>
      </c>
      <c r="N3238" t="s">
        <v>70</v>
      </c>
      <c r="O3238" t="str">
        <f t="shared" si="150"/>
        <v/>
      </c>
      <c r="P3238" t="str">
        <f t="shared" si="151"/>
        <v>120 - 140 минут</v>
      </c>
      <c r="Q3238" t="str">
        <f>VLOOKUP(L3238,[1]Лист1!$A:$B,2,0)</f>
        <v>Dramas</v>
      </c>
      <c r="R3238" s="5" t="str">
        <f t="shared" si="152"/>
        <v>2018</v>
      </c>
    </row>
    <row r="3239" spans="1:18" x14ac:dyDescent="0.25">
      <c r="A3239" s="4">
        <v>3237</v>
      </c>
      <c r="B3239" t="s">
        <v>9223</v>
      </c>
      <c r="C3239" t="s">
        <v>22756</v>
      </c>
      <c r="D3239" t="s">
        <v>9224</v>
      </c>
      <c r="E3239" t="s">
        <v>7109</v>
      </c>
      <c r="F3239" t="s">
        <v>16</v>
      </c>
      <c r="G3239" s="1">
        <v>43405</v>
      </c>
      <c r="H3239">
        <v>2013</v>
      </c>
      <c r="I3239" t="s">
        <v>23</v>
      </c>
      <c r="J3239">
        <v>95</v>
      </c>
      <c r="K3239" t="s">
        <v>733</v>
      </c>
      <c r="L3239" t="s">
        <v>733</v>
      </c>
      <c r="M3239">
        <v>0</v>
      </c>
      <c r="N3239">
        <v>0</v>
      </c>
      <c r="O3239" t="str">
        <f t="shared" si="150"/>
        <v/>
      </c>
      <c r="P3239" t="str">
        <f t="shared" si="151"/>
        <v>80 - 100 минут</v>
      </c>
      <c r="Q3239" t="str">
        <f>VLOOKUP(L3239,[1]Лист1!$A:$B,2,0)</f>
        <v>Stand-Up</v>
      </c>
      <c r="R3239" s="5" t="str">
        <f t="shared" si="152"/>
        <v>2018</v>
      </c>
    </row>
    <row r="3240" spans="1:18" x14ac:dyDescent="0.25">
      <c r="A3240" s="4">
        <v>3238</v>
      </c>
      <c r="B3240" t="s">
        <v>9225</v>
      </c>
      <c r="C3240" t="s">
        <v>22756</v>
      </c>
      <c r="D3240" t="s">
        <v>9226</v>
      </c>
      <c r="E3240" t="s">
        <v>5407</v>
      </c>
      <c r="F3240" t="s">
        <v>67</v>
      </c>
      <c r="G3240" s="1">
        <v>43405</v>
      </c>
      <c r="H3240">
        <v>2008</v>
      </c>
      <c r="I3240" t="s">
        <v>23</v>
      </c>
      <c r="J3240">
        <v>135</v>
      </c>
      <c r="K3240" t="s">
        <v>75</v>
      </c>
      <c r="L3240" t="s">
        <v>47</v>
      </c>
      <c r="M3240" t="s">
        <v>49</v>
      </c>
      <c r="N3240">
        <v>0</v>
      </c>
      <c r="O3240" t="str">
        <f t="shared" si="150"/>
        <v/>
      </c>
      <c r="P3240" t="str">
        <f t="shared" si="151"/>
        <v>120 - 140 минут</v>
      </c>
      <c r="Q3240" t="str">
        <f>VLOOKUP(L3240,[1]Лист1!$A:$B,2,0)</f>
        <v>Dramas</v>
      </c>
      <c r="R3240" s="5" t="str">
        <f t="shared" si="152"/>
        <v>2018</v>
      </c>
    </row>
    <row r="3241" spans="1:18" x14ac:dyDescent="0.25">
      <c r="A3241" s="4">
        <v>3239</v>
      </c>
      <c r="B3241" t="s">
        <v>9227</v>
      </c>
      <c r="C3241" t="s">
        <v>22756</v>
      </c>
      <c r="D3241" t="s">
        <v>9228</v>
      </c>
      <c r="E3241" t="s">
        <v>9229</v>
      </c>
      <c r="F3241" t="s">
        <v>67</v>
      </c>
      <c r="G3241" s="1">
        <v>43405</v>
      </c>
      <c r="H3241">
        <v>2014</v>
      </c>
      <c r="I3241" t="s">
        <v>54</v>
      </c>
      <c r="J3241">
        <v>139</v>
      </c>
      <c r="K3241" t="s">
        <v>217</v>
      </c>
      <c r="L3241" t="s">
        <v>62</v>
      </c>
      <c r="M3241" t="s">
        <v>49</v>
      </c>
      <c r="N3241" t="s">
        <v>70</v>
      </c>
      <c r="O3241" t="str">
        <f t="shared" si="150"/>
        <v/>
      </c>
      <c r="P3241" t="str">
        <f t="shared" si="151"/>
        <v>120 - 140 минут</v>
      </c>
      <c r="Q3241" t="str">
        <f>VLOOKUP(L3241,[1]Лист1!$A:$B,2,0)</f>
        <v>Comedies</v>
      </c>
      <c r="R3241" s="5" t="str">
        <f t="shared" si="152"/>
        <v>2018</v>
      </c>
    </row>
    <row r="3242" spans="1:18" x14ac:dyDescent="0.25">
      <c r="A3242" s="4">
        <v>3240</v>
      </c>
      <c r="B3242" t="s">
        <v>9230</v>
      </c>
      <c r="C3242" t="s">
        <v>22756</v>
      </c>
      <c r="D3242" t="s">
        <v>9231</v>
      </c>
      <c r="E3242" t="s">
        <v>9153</v>
      </c>
      <c r="F3242" t="s">
        <v>67</v>
      </c>
      <c r="G3242" s="1">
        <v>43405</v>
      </c>
      <c r="H3242">
        <v>2011</v>
      </c>
      <c r="I3242" t="s">
        <v>23</v>
      </c>
      <c r="J3242">
        <v>131</v>
      </c>
      <c r="K3242" t="s">
        <v>75</v>
      </c>
      <c r="L3242" t="s">
        <v>47</v>
      </c>
      <c r="M3242" t="s">
        <v>49</v>
      </c>
      <c r="N3242">
        <v>0</v>
      </c>
      <c r="O3242" t="str">
        <f t="shared" si="150"/>
        <v/>
      </c>
      <c r="P3242" t="str">
        <f t="shared" si="151"/>
        <v>120 - 140 минут</v>
      </c>
      <c r="Q3242" t="str">
        <f>VLOOKUP(L3242,[1]Лист1!$A:$B,2,0)</f>
        <v>Dramas</v>
      </c>
      <c r="R3242" s="5" t="str">
        <f t="shared" si="152"/>
        <v>2018</v>
      </c>
    </row>
    <row r="3243" spans="1:18" x14ac:dyDescent="0.25">
      <c r="A3243" s="4">
        <v>3241</v>
      </c>
      <c r="B3243" t="s">
        <v>9232</v>
      </c>
      <c r="C3243" t="s">
        <v>22756</v>
      </c>
      <c r="D3243" t="s">
        <v>9233</v>
      </c>
      <c r="E3243" t="s">
        <v>886</v>
      </c>
      <c r="F3243" t="s">
        <v>67</v>
      </c>
      <c r="G3243" s="1">
        <v>43405</v>
      </c>
      <c r="H3243">
        <v>2008</v>
      </c>
      <c r="I3243" t="s">
        <v>54</v>
      </c>
      <c r="J3243">
        <v>118</v>
      </c>
      <c r="K3243" t="s">
        <v>454</v>
      </c>
      <c r="L3243" t="s">
        <v>62</v>
      </c>
      <c r="M3243" t="s">
        <v>63</v>
      </c>
      <c r="N3243" t="s">
        <v>49</v>
      </c>
      <c r="O3243" t="str">
        <f t="shared" si="150"/>
        <v/>
      </c>
      <c r="P3243" t="str">
        <f t="shared" si="151"/>
        <v>100 - 120 минут</v>
      </c>
      <c r="Q3243" t="str">
        <f>VLOOKUP(L3243,[1]Лист1!$A:$B,2,0)</f>
        <v>Comedies</v>
      </c>
      <c r="R3243" s="5" t="str">
        <f t="shared" si="152"/>
        <v>2018</v>
      </c>
    </row>
    <row r="3244" spans="1:18" x14ac:dyDescent="0.25">
      <c r="A3244" s="4">
        <v>3242</v>
      </c>
      <c r="B3244" t="s">
        <v>9234</v>
      </c>
      <c r="C3244" t="s">
        <v>22756</v>
      </c>
      <c r="D3244" t="s">
        <v>9235</v>
      </c>
      <c r="E3244" t="s">
        <v>4864</v>
      </c>
      <c r="F3244" t="s">
        <v>67</v>
      </c>
      <c r="G3244" s="1">
        <v>43405</v>
      </c>
      <c r="H3244">
        <v>2010</v>
      </c>
      <c r="I3244" t="s">
        <v>54</v>
      </c>
      <c r="J3244">
        <v>129</v>
      </c>
      <c r="K3244" t="s">
        <v>236</v>
      </c>
      <c r="L3244" t="s">
        <v>237</v>
      </c>
      <c r="M3244" t="s">
        <v>63</v>
      </c>
      <c r="N3244" t="s">
        <v>49</v>
      </c>
      <c r="O3244" t="str">
        <f t="shared" si="150"/>
        <v/>
      </c>
      <c r="P3244" t="str">
        <f t="shared" si="151"/>
        <v>120 - 140 минут</v>
      </c>
      <c r="Q3244" t="str">
        <f>VLOOKUP(L3244,[1]Лист1!$A:$B,2,0)</f>
        <v>Action &amp; Adventure</v>
      </c>
      <c r="R3244" s="5" t="str">
        <f t="shared" si="152"/>
        <v>2018</v>
      </c>
    </row>
    <row r="3245" spans="1:18" x14ac:dyDescent="0.25">
      <c r="A3245" s="4">
        <v>3243</v>
      </c>
      <c r="B3245" t="s">
        <v>9236</v>
      </c>
      <c r="C3245" t="s">
        <v>22756</v>
      </c>
      <c r="D3245" t="s">
        <v>9237</v>
      </c>
      <c r="E3245" t="s">
        <v>9238</v>
      </c>
      <c r="F3245" t="s">
        <v>67</v>
      </c>
      <c r="G3245" s="1">
        <v>43405</v>
      </c>
      <c r="H3245">
        <v>2014</v>
      </c>
      <c r="I3245" t="s">
        <v>54</v>
      </c>
      <c r="J3245">
        <v>131</v>
      </c>
      <c r="K3245" t="s">
        <v>231</v>
      </c>
      <c r="L3245" t="s">
        <v>47</v>
      </c>
      <c r="M3245" t="s">
        <v>49</v>
      </c>
      <c r="N3245" t="s">
        <v>232</v>
      </c>
      <c r="O3245" t="str">
        <f t="shared" si="150"/>
        <v/>
      </c>
      <c r="P3245" t="str">
        <f t="shared" si="151"/>
        <v>120 - 140 минут</v>
      </c>
      <c r="Q3245" t="str">
        <f>VLOOKUP(L3245,[1]Лист1!$A:$B,2,0)</f>
        <v>Dramas</v>
      </c>
      <c r="R3245" s="5" t="str">
        <f t="shared" si="152"/>
        <v>2018</v>
      </c>
    </row>
    <row r="3246" spans="1:18" x14ac:dyDescent="0.25">
      <c r="A3246" s="4">
        <v>3244</v>
      </c>
      <c r="B3246" t="s">
        <v>9239</v>
      </c>
      <c r="C3246" t="s">
        <v>22756</v>
      </c>
      <c r="D3246" t="s">
        <v>9240</v>
      </c>
      <c r="E3246" t="s">
        <v>3812</v>
      </c>
      <c r="F3246" t="s">
        <v>67</v>
      </c>
      <c r="G3246" s="1">
        <v>43405</v>
      </c>
      <c r="H3246">
        <v>2013</v>
      </c>
      <c r="I3246" t="s">
        <v>54</v>
      </c>
      <c r="J3246">
        <v>146</v>
      </c>
      <c r="K3246" t="s">
        <v>87</v>
      </c>
      <c r="L3246" t="s">
        <v>47</v>
      </c>
      <c r="M3246" t="s">
        <v>49</v>
      </c>
      <c r="N3246" t="s">
        <v>70</v>
      </c>
      <c r="O3246" t="str">
        <f t="shared" si="150"/>
        <v/>
      </c>
      <c r="P3246" t="str">
        <f t="shared" si="151"/>
        <v>140 минут +</v>
      </c>
      <c r="Q3246" t="str">
        <f>VLOOKUP(L3246,[1]Лист1!$A:$B,2,0)</f>
        <v>Dramas</v>
      </c>
      <c r="R3246" s="5" t="str">
        <f t="shared" si="152"/>
        <v>2018</v>
      </c>
    </row>
    <row r="3247" spans="1:18" x14ac:dyDescent="0.25">
      <c r="A3247" s="4">
        <v>3245</v>
      </c>
      <c r="B3247" t="s">
        <v>9241</v>
      </c>
      <c r="C3247" t="s">
        <v>22756</v>
      </c>
      <c r="D3247" t="s">
        <v>9242</v>
      </c>
      <c r="E3247" t="s">
        <v>9243</v>
      </c>
      <c r="F3247" t="s">
        <v>67</v>
      </c>
      <c r="G3247" s="1">
        <v>43405</v>
      </c>
      <c r="H3247">
        <v>2013</v>
      </c>
      <c r="I3247" t="s">
        <v>54</v>
      </c>
      <c r="J3247">
        <v>123</v>
      </c>
      <c r="K3247" t="s">
        <v>217</v>
      </c>
      <c r="L3247" t="s">
        <v>62</v>
      </c>
      <c r="M3247" t="s">
        <v>49</v>
      </c>
      <c r="N3247" t="s">
        <v>70</v>
      </c>
      <c r="O3247" t="str">
        <f t="shared" si="150"/>
        <v/>
      </c>
      <c r="P3247" t="str">
        <f t="shared" si="151"/>
        <v>120 - 140 минут</v>
      </c>
      <c r="Q3247" t="str">
        <f>VLOOKUP(L3247,[1]Лист1!$A:$B,2,0)</f>
        <v>Comedies</v>
      </c>
      <c r="R3247" s="5" t="str">
        <f t="shared" si="152"/>
        <v>2018</v>
      </c>
    </row>
    <row r="3248" spans="1:18" x14ac:dyDescent="0.25">
      <c r="A3248" s="4">
        <v>3246</v>
      </c>
      <c r="B3248" t="s">
        <v>9244</v>
      </c>
      <c r="C3248" t="s">
        <v>22756</v>
      </c>
      <c r="D3248" t="s">
        <v>9245</v>
      </c>
      <c r="E3248" t="s">
        <v>9246</v>
      </c>
      <c r="F3248" t="s">
        <v>67</v>
      </c>
      <c r="G3248" s="1">
        <v>43405</v>
      </c>
      <c r="H3248">
        <v>2014</v>
      </c>
      <c r="I3248" t="s">
        <v>54</v>
      </c>
      <c r="J3248">
        <v>141</v>
      </c>
      <c r="K3248" t="s">
        <v>231</v>
      </c>
      <c r="L3248" t="s">
        <v>47</v>
      </c>
      <c r="M3248" t="s">
        <v>49</v>
      </c>
      <c r="N3248" t="s">
        <v>232</v>
      </c>
      <c r="O3248" t="str">
        <f t="shared" si="150"/>
        <v/>
      </c>
      <c r="P3248" t="str">
        <f t="shared" si="151"/>
        <v>140 минут +</v>
      </c>
      <c r="Q3248" t="str">
        <f>VLOOKUP(L3248,[1]Лист1!$A:$B,2,0)</f>
        <v>Dramas</v>
      </c>
      <c r="R3248" s="5" t="str">
        <f t="shared" si="152"/>
        <v>2018</v>
      </c>
    </row>
    <row r="3249" spans="1:18" x14ac:dyDescent="0.25">
      <c r="A3249" s="4">
        <v>3247</v>
      </c>
      <c r="B3249" t="s">
        <v>9247</v>
      </c>
      <c r="C3249" t="s">
        <v>22756</v>
      </c>
      <c r="D3249" t="s">
        <v>9248</v>
      </c>
      <c r="E3249" t="s">
        <v>9249</v>
      </c>
      <c r="F3249" t="s">
        <v>16</v>
      </c>
      <c r="G3249" s="1">
        <v>43405</v>
      </c>
      <c r="H3249">
        <v>2015</v>
      </c>
      <c r="I3249" t="s">
        <v>23</v>
      </c>
      <c r="J3249">
        <v>93</v>
      </c>
      <c r="K3249" t="s">
        <v>733</v>
      </c>
      <c r="L3249" t="s">
        <v>733</v>
      </c>
      <c r="M3249">
        <v>0</v>
      </c>
      <c r="N3249">
        <v>0</v>
      </c>
      <c r="O3249" t="str">
        <f t="shared" si="150"/>
        <v/>
      </c>
      <c r="P3249" t="str">
        <f t="shared" si="151"/>
        <v>80 - 100 минут</v>
      </c>
      <c r="Q3249" t="str">
        <f>VLOOKUP(L3249,[1]Лист1!$A:$B,2,0)</f>
        <v>Stand-Up</v>
      </c>
      <c r="R3249" s="5" t="str">
        <f t="shared" si="152"/>
        <v>2018</v>
      </c>
    </row>
    <row r="3250" spans="1:18" x14ac:dyDescent="0.25">
      <c r="A3250" s="4">
        <v>3248</v>
      </c>
      <c r="B3250" t="s">
        <v>9250</v>
      </c>
      <c r="C3250" t="s">
        <v>22756</v>
      </c>
      <c r="D3250" t="s">
        <v>9251</v>
      </c>
      <c r="E3250" t="s">
        <v>9252</v>
      </c>
      <c r="F3250" t="s">
        <v>16</v>
      </c>
      <c r="G3250" s="1">
        <v>43405</v>
      </c>
      <c r="H3250">
        <v>2017</v>
      </c>
      <c r="I3250" t="s">
        <v>23</v>
      </c>
      <c r="J3250">
        <v>91</v>
      </c>
      <c r="K3250" t="s">
        <v>786</v>
      </c>
      <c r="L3250" t="s">
        <v>18</v>
      </c>
      <c r="M3250" t="s">
        <v>787</v>
      </c>
      <c r="N3250">
        <v>0</v>
      </c>
      <c r="O3250" t="str">
        <f t="shared" si="150"/>
        <v/>
      </c>
      <c r="P3250" t="str">
        <f t="shared" si="151"/>
        <v>80 - 100 минут</v>
      </c>
      <c r="Q3250" t="str">
        <f>VLOOKUP(L3250,[1]Лист1!$A:$B,2,0)</f>
        <v>Documentaries</v>
      </c>
      <c r="R3250" s="5" t="str">
        <f t="shared" si="152"/>
        <v>2018</v>
      </c>
    </row>
    <row r="3251" spans="1:18" x14ac:dyDescent="0.25">
      <c r="A3251" s="4">
        <v>3249</v>
      </c>
      <c r="B3251" t="s">
        <v>9253</v>
      </c>
      <c r="C3251" t="s">
        <v>22756</v>
      </c>
      <c r="D3251" t="s">
        <v>9254</v>
      </c>
      <c r="E3251" t="s">
        <v>9255</v>
      </c>
      <c r="F3251" t="s">
        <v>246</v>
      </c>
      <c r="G3251" s="1">
        <v>43405</v>
      </c>
      <c r="H3251">
        <v>2016</v>
      </c>
      <c r="I3251" t="s">
        <v>23</v>
      </c>
      <c r="J3251">
        <v>106</v>
      </c>
      <c r="K3251" t="s">
        <v>46</v>
      </c>
      <c r="L3251" t="s">
        <v>47</v>
      </c>
      <c r="M3251" t="s">
        <v>48</v>
      </c>
      <c r="N3251" t="s">
        <v>49</v>
      </c>
      <c r="O3251" t="str">
        <f t="shared" si="150"/>
        <v/>
      </c>
      <c r="P3251" t="str">
        <f t="shared" si="151"/>
        <v>100 - 120 минут</v>
      </c>
      <c r="Q3251" t="str">
        <f>VLOOKUP(L3251,[1]Лист1!$A:$B,2,0)</f>
        <v>Dramas</v>
      </c>
      <c r="R3251" s="5" t="str">
        <f t="shared" si="152"/>
        <v>2018</v>
      </c>
    </row>
    <row r="3252" spans="1:18" x14ac:dyDescent="0.25">
      <c r="A3252" s="4">
        <v>3250</v>
      </c>
      <c r="B3252" t="s">
        <v>9256</v>
      </c>
      <c r="C3252" t="s">
        <v>22756</v>
      </c>
      <c r="D3252" t="s">
        <v>9257</v>
      </c>
      <c r="E3252" t="s">
        <v>4306</v>
      </c>
      <c r="F3252" t="s">
        <v>67</v>
      </c>
      <c r="G3252" s="1">
        <v>43405</v>
      </c>
      <c r="H3252">
        <v>2008</v>
      </c>
      <c r="I3252" t="s">
        <v>54</v>
      </c>
      <c r="J3252">
        <v>131</v>
      </c>
      <c r="K3252" t="s">
        <v>454</v>
      </c>
      <c r="L3252" t="s">
        <v>62</v>
      </c>
      <c r="M3252" t="s">
        <v>63</v>
      </c>
      <c r="N3252" t="s">
        <v>49</v>
      </c>
      <c r="O3252" t="str">
        <f t="shared" si="150"/>
        <v/>
      </c>
      <c r="P3252" t="str">
        <f t="shared" si="151"/>
        <v>120 - 140 минут</v>
      </c>
      <c r="Q3252" t="str">
        <f>VLOOKUP(L3252,[1]Лист1!$A:$B,2,0)</f>
        <v>Comedies</v>
      </c>
      <c r="R3252" s="5" t="str">
        <f t="shared" si="152"/>
        <v>2018</v>
      </c>
    </row>
    <row r="3253" spans="1:18" x14ac:dyDescent="0.25">
      <c r="A3253" s="4">
        <v>3251</v>
      </c>
      <c r="B3253" t="s">
        <v>9258</v>
      </c>
      <c r="C3253" t="s">
        <v>22756</v>
      </c>
      <c r="D3253" t="s">
        <v>9259</v>
      </c>
      <c r="E3253" t="s">
        <v>3002</v>
      </c>
      <c r="F3253" t="s">
        <v>67</v>
      </c>
      <c r="G3253" s="1">
        <v>43405</v>
      </c>
      <c r="H3253">
        <v>2011</v>
      </c>
      <c r="I3253" t="s">
        <v>121</v>
      </c>
      <c r="J3253">
        <v>104</v>
      </c>
      <c r="K3253" t="s">
        <v>498</v>
      </c>
      <c r="L3253" t="s">
        <v>41</v>
      </c>
      <c r="M3253" t="s">
        <v>63</v>
      </c>
      <c r="N3253">
        <v>0</v>
      </c>
      <c r="O3253" t="str">
        <f t="shared" si="150"/>
        <v/>
      </c>
      <c r="P3253" t="str">
        <f t="shared" si="151"/>
        <v>100 - 120 минут</v>
      </c>
      <c r="Q3253" t="str">
        <f>VLOOKUP(L3253,[1]Лист1!$A:$B,2,0)</f>
        <v>Kids</v>
      </c>
      <c r="R3253" s="5" t="str">
        <f t="shared" si="152"/>
        <v>2018</v>
      </c>
    </row>
    <row r="3254" spans="1:18" x14ac:dyDescent="0.25">
      <c r="A3254" s="4">
        <v>3252</v>
      </c>
      <c r="B3254" t="s">
        <v>9260</v>
      </c>
      <c r="C3254" t="s">
        <v>22756</v>
      </c>
      <c r="D3254" t="s">
        <v>9261</v>
      </c>
      <c r="E3254" t="s">
        <v>9262</v>
      </c>
      <c r="F3254" t="s">
        <v>400</v>
      </c>
      <c r="G3254" s="1">
        <v>43404</v>
      </c>
      <c r="H3254">
        <v>2018</v>
      </c>
      <c r="I3254" t="s">
        <v>23</v>
      </c>
      <c r="J3254">
        <v>126</v>
      </c>
      <c r="K3254" t="s">
        <v>231</v>
      </c>
      <c r="L3254" t="s">
        <v>47</v>
      </c>
      <c r="M3254" t="s">
        <v>49</v>
      </c>
      <c r="N3254" t="s">
        <v>232</v>
      </c>
      <c r="O3254" t="str">
        <f t="shared" si="150"/>
        <v/>
      </c>
      <c r="P3254" t="str">
        <f t="shared" si="151"/>
        <v>120 - 140 минут</v>
      </c>
      <c r="Q3254" t="str">
        <f>VLOOKUP(L3254,[1]Лист1!$A:$B,2,0)</f>
        <v>Dramas</v>
      </c>
      <c r="R3254" s="5" t="str">
        <f t="shared" si="152"/>
        <v>2018</v>
      </c>
    </row>
    <row r="3255" spans="1:18" x14ac:dyDescent="0.25">
      <c r="A3255" s="4">
        <v>3253</v>
      </c>
      <c r="B3255" t="s">
        <v>9263</v>
      </c>
      <c r="C3255" t="s">
        <v>22756</v>
      </c>
      <c r="D3255" t="s">
        <v>9264</v>
      </c>
      <c r="E3255" t="s">
        <v>8720</v>
      </c>
      <c r="F3255" t="s">
        <v>574</v>
      </c>
      <c r="G3255" s="1">
        <v>43404</v>
      </c>
      <c r="H3255">
        <v>2015</v>
      </c>
      <c r="I3255" t="s">
        <v>270</v>
      </c>
      <c r="J3255">
        <v>118</v>
      </c>
      <c r="K3255" t="s">
        <v>75</v>
      </c>
      <c r="L3255" t="s">
        <v>47</v>
      </c>
      <c r="M3255" t="s">
        <v>49</v>
      </c>
      <c r="N3255">
        <v>0</v>
      </c>
      <c r="O3255" t="str">
        <f t="shared" si="150"/>
        <v/>
      </c>
      <c r="P3255" t="str">
        <f t="shared" si="151"/>
        <v>100 - 120 минут</v>
      </c>
      <c r="Q3255" t="str">
        <f>VLOOKUP(L3255,[1]Лист1!$A:$B,2,0)</f>
        <v>Dramas</v>
      </c>
      <c r="R3255" s="5" t="str">
        <f t="shared" si="152"/>
        <v>2018</v>
      </c>
    </row>
    <row r="3256" spans="1:18" x14ac:dyDescent="0.25">
      <c r="A3256" s="4">
        <v>3254</v>
      </c>
      <c r="B3256" t="s">
        <v>9265</v>
      </c>
      <c r="C3256" t="s">
        <v>22756</v>
      </c>
      <c r="D3256" t="s">
        <v>9266</v>
      </c>
      <c r="E3256" t="s">
        <v>5313</v>
      </c>
      <c r="F3256" t="s">
        <v>716</v>
      </c>
      <c r="G3256" s="1">
        <v>43400</v>
      </c>
      <c r="H3256">
        <v>2006</v>
      </c>
      <c r="I3256" t="s">
        <v>54</v>
      </c>
      <c r="J3256">
        <v>94</v>
      </c>
      <c r="K3256" t="s">
        <v>690</v>
      </c>
      <c r="L3256" t="s">
        <v>237</v>
      </c>
      <c r="M3256" t="s">
        <v>49</v>
      </c>
      <c r="N3256">
        <v>0</v>
      </c>
      <c r="O3256" t="str">
        <f t="shared" si="150"/>
        <v/>
      </c>
      <c r="P3256" t="str">
        <f t="shared" si="151"/>
        <v>80 - 100 минут</v>
      </c>
      <c r="Q3256" t="str">
        <f>VLOOKUP(L3256,[1]Лист1!$A:$B,2,0)</f>
        <v>Action &amp; Adventure</v>
      </c>
      <c r="R3256" s="5" t="str">
        <f t="shared" si="152"/>
        <v>2018</v>
      </c>
    </row>
    <row r="3257" spans="1:18" x14ac:dyDescent="0.25">
      <c r="A3257" s="4">
        <v>3255</v>
      </c>
      <c r="B3257" t="s">
        <v>9267</v>
      </c>
      <c r="C3257" t="s">
        <v>22756</v>
      </c>
      <c r="D3257" t="s">
        <v>9268</v>
      </c>
      <c r="E3257" t="s">
        <v>9269</v>
      </c>
      <c r="F3257" t="s">
        <v>3300</v>
      </c>
      <c r="G3257" s="1">
        <v>43399</v>
      </c>
      <c r="H3257">
        <v>2018</v>
      </c>
      <c r="I3257" t="s">
        <v>17</v>
      </c>
      <c r="J3257">
        <v>126</v>
      </c>
      <c r="K3257" t="s">
        <v>75</v>
      </c>
      <c r="L3257" t="s">
        <v>47</v>
      </c>
      <c r="M3257" t="s">
        <v>49</v>
      </c>
      <c r="N3257">
        <v>0</v>
      </c>
      <c r="O3257" t="str">
        <f t="shared" si="150"/>
        <v/>
      </c>
      <c r="P3257" t="str">
        <f t="shared" si="151"/>
        <v>120 - 140 минут</v>
      </c>
      <c r="Q3257" t="str">
        <f>VLOOKUP(L3257,[1]Лист1!$A:$B,2,0)</f>
        <v>Dramas</v>
      </c>
      <c r="R3257" s="5" t="str">
        <f t="shared" si="152"/>
        <v>2018</v>
      </c>
    </row>
    <row r="3258" spans="1:18" x14ac:dyDescent="0.25">
      <c r="A3258" s="4">
        <v>3256</v>
      </c>
      <c r="B3258" t="s">
        <v>9270</v>
      </c>
      <c r="C3258" t="s">
        <v>22756</v>
      </c>
      <c r="D3258" t="s">
        <v>9271</v>
      </c>
      <c r="E3258" t="s">
        <v>9272</v>
      </c>
      <c r="F3258" t="s">
        <v>400</v>
      </c>
      <c r="G3258" s="1">
        <v>43399</v>
      </c>
      <c r="H3258">
        <v>2018</v>
      </c>
      <c r="I3258" t="s">
        <v>23</v>
      </c>
      <c r="J3258">
        <v>90</v>
      </c>
      <c r="K3258" t="s">
        <v>454</v>
      </c>
      <c r="L3258" t="s">
        <v>62</v>
      </c>
      <c r="M3258" t="s">
        <v>63</v>
      </c>
      <c r="N3258" t="s">
        <v>49</v>
      </c>
      <c r="O3258" t="str">
        <f t="shared" si="150"/>
        <v/>
      </c>
      <c r="P3258" t="str">
        <f t="shared" si="151"/>
        <v>80 - 100 минут</v>
      </c>
      <c r="Q3258" t="str">
        <f>VLOOKUP(L3258,[1]Лист1!$A:$B,2,0)</f>
        <v>Comedies</v>
      </c>
      <c r="R3258" s="5" t="str">
        <f t="shared" si="152"/>
        <v>2018</v>
      </c>
    </row>
    <row r="3259" spans="1:18" x14ac:dyDescent="0.25">
      <c r="A3259" s="4">
        <v>3257</v>
      </c>
      <c r="B3259" t="s">
        <v>9273</v>
      </c>
      <c r="C3259" t="s">
        <v>22756</v>
      </c>
      <c r="D3259" t="s">
        <v>9274</v>
      </c>
      <c r="E3259" t="s">
        <v>9275</v>
      </c>
      <c r="F3259" t="s">
        <v>16</v>
      </c>
      <c r="G3259" s="1">
        <v>43399</v>
      </c>
      <c r="H3259">
        <v>2018</v>
      </c>
      <c r="I3259" t="s">
        <v>54</v>
      </c>
      <c r="J3259">
        <v>97</v>
      </c>
      <c r="K3259" t="s">
        <v>18</v>
      </c>
      <c r="L3259" t="s">
        <v>18</v>
      </c>
      <c r="M3259">
        <v>0</v>
      </c>
      <c r="N3259">
        <v>0</v>
      </c>
      <c r="O3259" t="str">
        <f t="shared" si="150"/>
        <v/>
      </c>
      <c r="P3259" t="str">
        <f t="shared" si="151"/>
        <v>80 - 100 минут</v>
      </c>
      <c r="Q3259" t="str">
        <f>VLOOKUP(L3259,[1]Лист1!$A:$B,2,0)</f>
        <v>Documentaries</v>
      </c>
      <c r="R3259" s="5" t="str">
        <f t="shared" si="152"/>
        <v>2018</v>
      </c>
    </row>
    <row r="3260" spans="1:18" x14ac:dyDescent="0.25">
      <c r="A3260" s="4">
        <v>3258</v>
      </c>
      <c r="B3260" t="s">
        <v>9276</v>
      </c>
      <c r="C3260" t="s">
        <v>22756</v>
      </c>
      <c r="D3260" t="s">
        <v>9277</v>
      </c>
      <c r="E3260" t="s">
        <v>9278</v>
      </c>
      <c r="F3260" t="s">
        <v>67</v>
      </c>
      <c r="G3260" s="1">
        <v>43399</v>
      </c>
      <c r="H3260">
        <v>2018</v>
      </c>
      <c r="I3260" t="s">
        <v>23</v>
      </c>
      <c r="J3260">
        <v>115</v>
      </c>
      <c r="K3260" t="s">
        <v>231</v>
      </c>
      <c r="L3260" t="s">
        <v>47</v>
      </c>
      <c r="M3260" t="s">
        <v>49</v>
      </c>
      <c r="N3260" t="s">
        <v>232</v>
      </c>
      <c r="O3260" t="str">
        <f t="shared" si="150"/>
        <v/>
      </c>
      <c r="P3260" t="str">
        <f t="shared" si="151"/>
        <v>100 - 120 минут</v>
      </c>
      <c r="Q3260" t="str">
        <f>VLOOKUP(L3260,[1]Лист1!$A:$B,2,0)</f>
        <v>Dramas</v>
      </c>
      <c r="R3260" s="5" t="str">
        <f t="shared" si="152"/>
        <v>2018</v>
      </c>
    </row>
    <row r="3261" spans="1:18" x14ac:dyDescent="0.25">
      <c r="A3261" s="4">
        <v>3259</v>
      </c>
      <c r="B3261" t="s">
        <v>9279</v>
      </c>
      <c r="C3261" t="s">
        <v>22756</v>
      </c>
      <c r="D3261" t="s">
        <v>9280</v>
      </c>
      <c r="E3261" t="s">
        <v>7813</v>
      </c>
      <c r="F3261" t="s">
        <v>16</v>
      </c>
      <c r="G3261" s="1">
        <v>43398</v>
      </c>
      <c r="H3261">
        <v>2018</v>
      </c>
      <c r="I3261" t="s">
        <v>23</v>
      </c>
      <c r="J3261">
        <v>93</v>
      </c>
      <c r="K3261" t="s">
        <v>18</v>
      </c>
      <c r="L3261" t="s">
        <v>18</v>
      </c>
      <c r="M3261">
        <v>0</v>
      </c>
      <c r="N3261">
        <v>0</v>
      </c>
      <c r="O3261" t="str">
        <f t="shared" si="150"/>
        <v/>
      </c>
      <c r="P3261" t="str">
        <f t="shared" si="151"/>
        <v>80 - 100 минут</v>
      </c>
      <c r="Q3261" t="str">
        <f>VLOOKUP(L3261,[1]Лист1!$A:$B,2,0)</f>
        <v>Documentaries</v>
      </c>
      <c r="R3261" s="5" t="str">
        <f t="shared" si="152"/>
        <v>2018</v>
      </c>
    </row>
    <row r="3262" spans="1:18" x14ac:dyDescent="0.25">
      <c r="A3262" s="4">
        <v>3260</v>
      </c>
      <c r="B3262" t="s">
        <v>9281</v>
      </c>
      <c r="C3262" t="s">
        <v>22756</v>
      </c>
      <c r="D3262" t="s">
        <v>9282</v>
      </c>
      <c r="E3262" t="s">
        <v>1070</v>
      </c>
      <c r="F3262" t="s">
        <v>16</v>
      </c>
      <c r="G3262" s="1">
        <v>43396</v>
      </c>
      <c r="H3262">
        <v>2018</v>
      </c>
      <c r="I3262" t="s">
        <v>23</v>
      </c>
      <c r="J3262">
        <v>74</v>
      </c>
      <c r="K3262" t="s">
        <v>733</v>
      </c>
      <c r="L3262" t="s">
        <v>733</v>
      </c>
      <c r="M3262">
        <v>0</v>
      </c>
      <c r="N3262">
        <v>0</v>
      </c>
      <c r="O3262" t="str">
        <f t="shared" si="150"/>
        <v/>
      </c>
      <c r="P3262" t="str">
        <f t="shared" si="151"/>
        <v>60 - 80 минут</v>
      </c>
      <c r="Q3262" t="str">
        <f>VLOOKUP(L3262,[1]Лист1!$A:$B,2,0)</f>
        <v>Stand-Up</v>
      </c>
      <c r="R3262" s="5" t="str">
        <f t="shared" si="152"/>
        <v>2018</v>
      </c>
    </row>
    <row r="3263" spans="1:18" x14ac:dyDescent="0.25">
      <c r="A3263" s="4">
        <v>3261</v>
      </c>
      <c r="B3263" t="s">
        <v>9283</v>
      </c>
      <c r="C3263" t="s">
        <v>22756</v>
      </c>
      <c r="D3263" t="s">
        <v>9284</v>
      </c>
      <c r="E3263" t="s">
        <v>2481</v>
      </c>
      <c r="F3263" t="s">
        <v>16</v>
      </c>
      <c r="G3263" s="1">
        <v>43396</v>
      </c>
      <c r="H3263">
        <v>2018</v>
      </c>
      <c r="I3263" t="s">
        <v>17</v>
      </c>
      <c r="J3263">
        <v>102</v>
      </c>
      <c r="K3263" t="s">
        <v>605</v>
      </c>
      <c r="L3263" t="s">
        <v>237</v>
      </c>
      <c r="M3263" t="s">
        <v>152</v>
      </c>
      <c r="N3263">
        <v>0</v>
      </c>
      <c r="O3263" t="str">
        <f t="shared" si="150"/>
        <v/>
      </c>
      <c r="P3263" t="str">
        <f t="shared" si="151"/>
        <v>100 - 120 минут</v>
      </c>
      <c r="Q3263" t="str">
        <f>VLOOKUP(L3263,[1]Лист1!$A:$B,2,0)</f>
        <v>Action &amp; Adventure</v>
      </c>
      <c r="R3263" s="5" t="str">
        <f t="shared" si="152"/>
        <v>2018</v>
      </c>
    </row>
    <row r="3264" spans="1:18" x14ac:dyDescent="0.25">
      <c r="A3264" s="4">
        <v>3262</v>
      </c>
      <c r="B3264" t="s">
        <v>9285</v>
      </c>
      <c r="C3264" t="s">
        <v>22756</v>
      </c>
      <c r="D3264" t="s">
        <v>9286</v>
      </c>
      <c r="E3264" t="s">
        <v>9287</v>
      </c>
      <c r="F3264" t="s">
        <v>5251</v>
      </c>
      <c r="G3264" s="1">
        <v>43393</v>
      </c>
      <c r="H3264">
        <v>2018</v>
      </c>
      <c r="I3264" t="s">
        <v>23</v>
      </c>
      <c r="J3264">
        <v>104</v>
      </c>
      <c r="K3264" t="s">
        <v>142</v>
      </c>
      <c r="L3264" t="s">
        <v>62</v>
      </c>
      <c r="M3264" t="s">
        <v>49</v>
      </c>
      <c r="N3264" t="s">
        <v>143</v>
      </c>
      <c r="O3264" t="str">
        <f t="shared" si="150"/>
        <v/>
      </c>
      <c r="P3264" t="str">
        <f t="shared" si="151"/>
        <v>100 - 120 минут</v>
      </c>
      <c r="Q3264" t="str">
        <f>VLOOKUP(L3264,[1]Лист1!$A:$B,2,0)</f>
        <v>Comedies</v>
      </c>
      <c r="R3264" s="5" t="str">
        <f t="shared" si="152"/>
        <v>2018</v>
      </c>
    </row>
    <row r="3265" spans="1:18" x14ac:dyDescent="0.25">
      <c r="A3265" s="4">
        <v>3263</v>
      </c>
      <c r="B3265" t="s">
        <v>9288</v>
      </c>
      <c r="C3265" t="s">
        <v>22756</v>
      </c>
      <c r="D3265" t="s">
        <v>9289</v>
      </c>
      <c r="E3265" t="s">
        <v>9290</v>
      </c>
      <c r="F3265" t="s">
        <v>67</v>
      </c>
      <c r="G3265" s="1">
        <v>43374</v>
      </c>
      <c r="H3265">
        <v>2012</v>
      </c>
      <c r="I3265" t="s">
        <v>54</v>
      </c>
      <c r="J3265">
        <v>156</v>
      </c>
      <c r="K3265" t="s">
        <v>890</v>
      </c>
      <c r="L3265" t="s">
        <v>237</v>
      </c>
      <c r="M3265" t="s">
        <v>49</v>
      </c>
      <c r="N3265" t="s">
        <v>70</v>
      </c>
      <c r="O3265" t="str">
        <f t="shared" si="150"/>
        <v/>
      </c>
      <c r="P3265" t="str">
        <f t="shared" si="151"/>
        <v>140 минут +</v>
      </c>
      <c r="Q3265" t="str">
        <f>VLOOKUP(L3265,[1]Лист1!$A:$B,2,0)</f>
        <v>Action &amp; Adventure</v>
      </c>
      <c r="R3265" s="5" t="str">
        <f t="shared" si="152"/>
        <v>2018</v>
      </c>
    </row>
    <row r="3266" spans="1:18" x14ac:dyDescent="0.25">
      <c r="A3266" s="4">
        <v>3264</v>
      </c>
      <c r="B3266" t="s">
        <v>9291</v>
      </c>
      <c r="C3266" t="s">
        <v>22756</v>
      </c>
      <c r="D3266" t="s">
        <v>9292</v>
      </c>
      <c r="E3266" t="s">
        <v>9293</v>
      </c>
      <c r="F3266" t="s">
        <v>85</v>
      </c>
      <c r="G3266" s="1">
        <v>43399</v>
      </c>
      <c r="H3266">
        <v>2018</v>
      </c>
      <c r="I3266" t="s">
        <v>23</v>
      </c>
      <c r="J3266">
        <v>100</v>
      </c>
      <c r="K3266" t="s">
        <v>87</v>
      </c>
      <c r="L3266" t="s">
        <v>47</v>
      </c>
      <c r="M3266" t="s">
        <v>49</v>
      </c>
      <c r="N3266" t="s">
        <v>70</v>
      </c>
      <c r="O3266" t="str">
        <f t="shared" si="150"/>
        <v/>
      </c>
      <c r="P3266" t="str">
        <f t="shared" si="151"/>
        <v>100 - 120 минут</v>
      </c>
      <c r="Q3266" t="str">
        <f>VLOOKUP(L3266,[1]Лист1!$A:$B,2,0)</f>
        <v>Dramas</v>
      </c>
      <c r="R3266" s="5" t="str">
        <f t="shared" si="152"/>
        <v>2018</v>
      </c>
    </row>
    <row r="3267" spans="1:18" x14ac:dyDescent="0.25">
      <c r="A3267" s="4">
        <v>3265</v>
      </c>
      <c r="B3267" t="s">
        <v>9294</v>
      </c>
      <c r="C3267" t="s">
        <v>22756</v>
      </c>
      <c r="D3267" t="s">
        <v>9295</v>
      </c>
      <c r="E3267" t="s">
        <v>9296</v>
      </c>
      <c r="F3267" t="s">
        <v>85</v>
      </c>
      <c r="G3267" s="1">
        <v>43397</v>
      </c>
      <c r="H3267">
        <v>2015</v>
      </c>
      <c r="I3267" t="s">
        <v>54</v>
      </c>
      <c r="J3267">
        <v>138</v>
      </c>
      <c r="K3267" t="s">
        <v>236</v>
      </c>
      <c r="L3267" t="s">
        <v>237</v>
      </c>
      <c r="M3267" t="s">
        <v>63</v>
      </c>
      <c r="N3267" t="s">
        <v>49</v>
      </c>
      <c r="O3267" t="str">
        <f t="shared" ref="O3267:O3330" si="153">IF(C3267="Сериал",IF(J3267=1,"1 сезон",IF(AND(J3267&gt;=2,J3267&lt;=4),CONCATENATE(J3267," сезона"),IF(J3267=5,CONCATENATE(J3267," сезонов"),IF(J3267&gt;=6,"более 5 сезонов")))),"")</f>
        <v/>
      </c>
      <c r="P3267" t="str">
        <f t="shared" ref="P3267:P3330" si="154">IF(C3267="Фильм",IF(J3267&lt;40,"0 - 40 минут",IF(AND(J3267&gt;=40,J3267&lt;60),"40 - 60 минут",IF(AND(J3267&gt;=60,J3267&lt;80),"60 - 80 минут",IF(AND(J3267&gt;=80,J3267&lt;100),"80 - 100 минут",IF(AND(J3267&gt;=100,J3267&lt;120),"100 - 120 минут",IF(AND(J3267&gt;=120,J3267&lt;140),"120 - 140 минут",IF(J3267&gt;=140,"140 минут +",))))))),"")</f>
        <v>120 - 140 минут</v>
      </c>
      <c r="Q3267" t="str">
        <f>VLOOKUP(L3267,[1]Лист1!$A:$B,2,0)</f>
        <v>Action &amp; Adventure</v>
      </c>
      <c r="R3267" s="5" t="str">
        <f t="shared" ref="R3267:R3330" si="155">TEXT(G3267,"гггг")</f>
        <v>2018</v>
      </c>
    </row>
    <row r="3268" spans="1:18" x14ac:dyDescent="0.25">
      <c r="A3268" s="4">
        <v>3266</v>
      </c>
      <c r="B3268" t="s">
        <v>9297</v>
      </c>
      <c r="C3268" t="s">
        <v>22756</v>
      </c>
      <c r="D3268" t="s">
        <v>9298</v>
      </c>
      <c r="E3268" t="s">
        <v>1556</v>
      </c>
      <c r="F3268" t="s">
        <v>1156</v>
      </c>
      <c r="G3268" s="1">
        <v>43392</v>
      </c>
      <c r="H3268">
        <v>2018</v>
      </c>
      <c r="I3268" t="s">
        <v>23</v>
      </c>
      <c r="J3268">
        <v>51</v>
      </c>
      <c r="K3268" t="s">
        <v>91</v>
      </c>
      <c r="L3268" t="s">
        <v>91</v>
      </c>
      <c r="M3268">
        <v>0</v>
      </c>
      <c r="N3268">
        <v>0</v>
      </c>
      <c r="O3268" t="str">
        <f t="shared" si="153"/>
        <v/>
      </c>
      <c r="P3268" t="str">
        <f t="shared" si="154"/>
        <v>40 - 60 минут</v>
      </c>
      <c r="Q3268" t="str">
        <f>VLOOKUP(L3268,[1]Лист1!$A:$B,2,0)</f>
        <v>Other movies</v>
      </c>
      <c r="R3268" s="5" t="str">
        <f t="shared" si="155"/>
        <v>2018</v>
      </c>
    </row>
    <row r="3269" spans="1:18" x14ac:dyDescent="0.25">
      <c r="A3269" s="4">
        <v>3267</v>
      </c>
      <c r="B3269" t="s">
        <v>9299</v>
      </c>
      <c r="C3269" t="s">
        <v>22756</v>
      </c>
      <c r="D3269" t="s">
        <v>9300</v>
      </c>
      <c r="E3269" t="s">
        <v>5630</v>
      </c>
      <c r="F3269" t="s">
        <v>53</v>
      </c>
      <c r="G3269" s="1">
        <v>43392</v>
      </c>
      <c r="H3269">
        <v>2018</v>
      </c>
      <c r="I3269" t="s">
        <v>121</v>
      </c>
      <c r="J3269">
        <v>86</v>
      </c>
      <c r="K3269" t="s">
        <v>40</v>
      </c>
      <c r="L3269" t="s">
        <v>41</v>
      </c>
      <c r="M3269" t="s">
        <v>42</v>
      </c>
      <c r="N3269">
        <v>0</v>
      </c>
      <c r="O3269" t="str">
        <f t="shared" si="153"/>
        <v/>
      </c>
      <c r="P3269" t="str">
        <f t="shared" si="154"/>
        <v>80 - 100 минут</v>
      </c>
      <c r="Q3269" t="str">
        <f>VLOOKUP(L3269,[1]Лист1!$A:$B,2,0)</f>
        <v>Kids</v>
      </c>
      <c r="R3269" s="5" t="str">
        <f t="shared" si="155"/>
        <v>2018</v>
      </c>
    </row>
    <row r="3270" spans="1:18" x14ac:dyDescent="0.25">
      <c r="A3270" s="4">
        <v>3268</v>
      </c>
      <c r="B3270" t="s">
        <v>9301</v>
      </c>
      <c r="C3270" t="s">
        <v>22756</v>
      </c>
      <c r="D3270" t="s">
        <v>9302</v>
      </c>
      <c r="E3270" t="s">
        <v>9303</v>
      </c>
      <c r="F3270" t="s">
        <v>1563</v>
      </c>
      <c r="G3270" s="1">
        <v>43392</v>
      </c>
      <c r="H3270">
        <v>2018</v>
      </c>
      <c r="I3270" t="s">
        <v>23</v>
      </c>
      <c r="J3270">
        <v>140</v>
      </c>
      <c r="K3270" t="s">
        <v>5682</v>
      </c>
      <c r="L3270" t="s">
        <v>237</v>
      </c>
      <c r="M3270" t="s">
        <v>49</v>
      </c>
      <c r="N3270" t="s">
        <v>152</v>
      </c>
      <c r="O3270" t="str">
        <f t="shared" si="153"/>
        <v/>
      </c>
      <c r="P3270" t="str">
        <f t="shared" si="154"/>
        <v>140 минут +</v>
      </c>
      <c r="Q3270" t="str">
        <f>VLOOKUP(L3270,[1]Лист1!$A:$B,2,0)</f>
        <v>Action &amp; Adventure</v>
      </c>
      <c r="R3270" s="5" t="str">
        <f t="shared" si="155"/>
        <v>2018</v>
      </c>
    </row>
    <row r="3271" spans="1:18" x14ac:dyDescent="0.25">
      <c r="A3271" s="4">
        <v>3269</v>
      </c>
      <c r="B3271" t="s">
        <v>9304</v>
      </c>
      <c r="C3271" t="s">
        <v>22756</v>
      </c>
      <c r="D3271" t="s">
        <v>9305</v>
      </c>
      <c r="E3271" t="s">
        <v>9306</v>
      </c>
      <c r="F3271" t="s">
        <v>67</v>
      </c>
      <c r="G3271" s="1">
        <v>43392</v>
      </c>
      <c r="H3271">
        <v>2013</v>
      </c>
      <c r="I3271" t="s">
        <v>54</v>
      </c>
      <c r="J3271">
        <v>122</v>
      </c>
      <c r="K3271" t="s">
        <v>75</v>
      </c>
      <c r="L3271" t="s">
        <v>47</v>
      </c>
      <c r="M3271" t="s">
        <v>49</v>
      </c>
      <c r="N3271">
        <v>0</v>
      </c>
      <c r="O3271" t="str">
        <f t="shared" si="153"/>
        <v/>
      </c>
      <c r="P3271" t="str">
        <f t="shared" si="154"/>
        <v>120 - 140 минут</v>
      </c>
      <c r="Q3271" t="str">
        <f>VLOOKUP(L3271,[1]Лист1!$A:$B,2,0)</f>
        <v>Dramas</v>
      </c>
      <c r="R3271" s="5" t="str">
        <f t="shared" si="155"/>
        <v>2018</v>
      </c>
    </row>
    <row r="3272" spans="1:18" x14ac:dyDescent="0.25">
      <c r="A3272" s="4">
        <v>3270</v>
      </c>
      <c r="B3272" t="s">
        <v>9307</v>
      </c>
      <c r="C3272" t="s">
        <v>22756</v>
      </c>
      <c r="D3272" t="s">
        <v>9308</v>
      </c>
      <c r="E3272" t="s">
        <v>9309</v>
      </c>
      <c r="F3272" t="s">
        <v>716</v>
      </c>
      <c r="G3272" s="1">
        <v>43392</v>
      </c>
      <c r="H3272">
        <v>2016</v>
      </c>
      <c r="I3272" t="s">
        <v>23</v>
      </c>
      <c r="J3272">
        <v>95</v>
      </c>
      <c r="K3272" t="s">
        <v>690</v>
      </c>
      <c r="L3272" t="s">
        <v>237</v>
      </c>
      <c r="M3272" t="s">
        <v>49</v>
      </c>
      <c r="N3272">
        <v>0</v>
      </c>
      <c r="O3272" t="str">
        <f t="shared" si="153"/>
        <v/>
      </c>
      <c r="P3272" t="str">
        <f t="shared" si="154"/>
        <v>80 - 100 минут</v>
      </c>
      <c r="Q3272" t="str">
        <f>VLOOKUP(L3272,[1]Лист1!$A:$B,2,0)</f>
        <v>Action &amp; Adventure</v>
      </c>
      <c r="R3272" s="5" t="str">
        <f t="shared" si="155"/>
        <v>2018</v>
      </c>
    </row>
    <row r="3273" spans="1:18" x14ac:dyDescent="0.25">
      <c r="A3273" s="4">
        <v>3271</v>
      </c>
      <c r="B3273" t="s">
        <v>9310</v>
      </c>
      <c r="C3273" t="s">
        <v>22756</v>
      </c>
      <c r="D3273" t="s">
        <v>9311</v>
      </c>
      <c r="E3273" t="s">
        <v>9105</v>
      </c>
      <c r="F3273" t="s">
        <v>1751</v>
      </c>
      <c r="G3273" s="1">
        <v>43392</v>
      </c>
      <c r="H3273">
        <v>2018</v>
      </c>
      <c r="I3273" t="s">
        <v>23</v>
      </c>
      <c r="J3273">
        <v>121</v>
      </c>
      <c r="K3273" t="s">
        <v>690</v>
      </c>
      <c r="L3273" t="s">
        <v>237</v>
      </c>
      <c r="M3273" t="s">
        <v>49</v>
      </c>
      <c r="N3273">
        <v>0</v>
      </c>
      <c r="O3273" t="str">
        <f t="shared" si="153"/>
        <v/>
      </c>
      <c r="P3273" t="str">
        <f t="shared" si="154"/>
        <v>120 - 140 минут</v>
      </c>
      <c r="Q3273" t="str">
        <f>VLOOKUP(L3273,[1]Лист1!$A:$B,2,0)</f>
        <v>Action &amp; Adventure</v>
      </c>
      <c r="R3273" s="5" t="str">
        <f t="shared" si="155"/>
        <v>2018</v>
      </c>
    </row>
    <row r="3274" spans="1:18" x14ac:dyDescent="0.25">
      <c r="A3274" s="4">
        <v>3272</v>
      </c>
      <c r="B3274" t="s">
        <v>9312</v>
      </c>
      <c r="C3274" t="s">
        <v>22756</v>
      </c>
      <c r="D3274" t="s">
        <v>9313</v>
      </c>
      <c r="E3274" t="s">
        <v>9314</v>
      </c>
      <c r="F3274" t="s">
        <v>67</v>
      </c>
      <c r="G3274" s="1">
        <v>43391</v>
      </c>
      <c r="H3274">
        <v>2018</v>
      </c>
      <c r="I3274" t="s">
        <v>23</v>
      </c>
      <c r="J3274">
        <v>131</v>
      </c>
      <c r="K3274" t="s">
        <v>231</v>
      </c>
      <c r="L3274" t="s">
        <v>47</v>
      </c>
      <c r="M3274" t="s">
        <v>49</v>
      </c>
      <c r="N3274" t="s">
        <v>232</v>
      </c>
      <c r="O3274" t="str">
        <f t="shared" si="153"/>
        <v/>
      </c>
      <c r="P3274" t="str">
        <f t="shared" si="154"/>
        <v>120 - 140 минут</v>
      </c>
      <c r="Q3274" t="str">
        <f>VLOOKUP(L3274,[1]Лист1!$A:$B,2,0)</f>
        <v>Dramas</v>
      </c>
      <c r="R3274" s="5" t="str">
        <f t="shared" si="155"/>
        <v>2018</v>
      </c>
    </row>
    <row r="3275" spans="1:18" x14ac:dyDescent="0.25">
      <c r="A3275" s="4">
        <v>3273</v>
      </c>
      <c r="B3275" t="s">
        <v>9315</v>
      </c>
      <c r="C3275" t="s">
        <v>22756</v>
      </c>
      <c r="D3275" t="s">
        <v>9316</v>
      </c>
      <c r="E3275" t="s">
        <v>9317</v>
      </c>
      <c r="F3275" t="s">
        <v>16</v>
      </c>
      <c r="G3275" s="1">
        <v>43389</v>
      </c>
      <c r="H3275">
        <v>2018</v>
      </c>
      <c r="I3275" t="s">
        <v>23</v>
      </c>
      <c r="J3275">
        <v>63</v>
      </c>
      <c r="K3275" t="s">
        <v>733</v>
      </c>
      <c r="L3275" t="s">
        <v>733</v>
      </c>
      <c r="M3275">
        <v>0</v>
      </c>
      <c r="N3275">
        <v>0</v>
      </c>
      <c r="O3275" t="str">
        <f t="shared" si="153"/>
        <v/>
      </c>
      <c r="P3275" t="str">
        <f t="shared" si="154"/>
        <v>60 - 80 минут</v>
      </c>
      <c r="Q3275" t="str">
        <f>VLOOKUP(L3275,[1]Лист1!$A:$B,2,0)</f>
        <v>Stand-Up</v>
      </c>
      <c r="R3275" s="5" t="str">
        <f t="shared" si="155"/>
        <v>2018</v>
      </c>
    </row>
    <row r="3276" spans="1:18" x14ac:dyDescent="0.25">
      <c r="A3276" s="4">
        <v>3274</v>
      </c>
      <c r="B3276" t="s">
        <v>9318</v>
      </c>
      <c r="C3276" t="s">
        <v>22756</v>
      </c>
      <c r="D3276" t="s">
        <v>9319</v>
      </c>
      <c r="E3276" t="s">
        <v>9320</v>
      </c>
      <c r="F3276" t="s">
        <v>67</v>
      </c>
      <c r="G3276" s="1">
        <v>43388</v>
      </c>
      <c r="H3276">
        <v>2017</v>
      </c>
      <c r="I3276" t="s">
        <v>23</v>
      </c>
      <c r="J3276">
        <v>150</v>
      </c>
      <c r="K3276" t="s">
        <v>75</v>
      </c>
      <c r="L3276" t="s">
        <v>47</v>
      </c>
      <c r="M3276" t="s">
        <v>49</v>
      </c>
      <c r="N3276">
        <v>0</v>
      </c>
      <c r="O3276" t="str">
        <f t="shared" si="153"/>
        <v/>
      </c>
      <c r="P3276" t="str">
        <f t="shared" si="154"/>
        <v>140 минут +</v>
      </c>
      <c r="Q3276" t="str">
        <f>VLOOKUP(L3276,[1]Лист1!$A:$B,2,0)</f>
        <v>Dramas</v>
      </c>
      <c r="R3276" s="5" t="str">
        <f t="shared" si="155"/>
        <v>2018</v>
      </c>
    </row>
    <row r="3277" spans="1:18" x14ac:dyDescent="0.25">
      <c r="A3277" s="4">
        <v>3275</v>
      </c>
      <c r="B3277" t="s">
        <v>9321</v>
      </c>
      <c r="C3277" t="s">
        <v>22756</v>
      </c>
      <c r="D3277" t="s">
        <v>9322</v>
      </c>
      <c r="E3277" t="s">
        <v>3179</v>
      </c>
      <c r="F3277" t="s">
        <v>67</v>
      </c>
      <c r="G3277" s="1">
        <v>43388</v>
      </c>
      <c r="H3277">
        <v>2018</v>
      </c>
      <c r="I3277" t="s">
        <v>23</v>
      </c>
      <c r="J3277">
        <v>159</v>
      </c>
      <c r="K3277" t="s">
        <v>75</v>
      </c>
      <c r="L3277" t="s">
        <v>47</v>
      </c>
      <c r="M3277" t="s">
        <v>49</v>
      </c>
      <c r="N3277">
        <v>0</v>
      </c>
      <c r="O3277" t="str">
        <f t="shared" si="153"/>
        <v/>
      </c>
      <c r="P3277" t="str">
        <f t="shared" si="154"/>
        <v>140 минут +</v>
      </c>
      <c r="Q3277" t="str">
        <f>VLOOKUP(L3277,[1]Лист1!$A:$B,2,0)</f>
        <v>Dramas</v>
      </c>
      <c r="R3277" s="5" t="str">
        <f t="shared" si="155"/>
        <v>2018</v>
      </c>
    </row>
    <row r="3278" spans="1:18" x14ac:dyDescent="0.25">
      <c r="A3278" s="4">
        <v>3276</v>
      </c>
      <c r="B3278" t="s">
        <v>9323</v>
      </c>
      <c r="C3278" t="s">
        <v>22756</v>
      </c>
      <c r="D3278" t="s">
        <v>9324</v>
      </c>
      <c r="E3278" t="s">
        <v>9325</v>
      </c>
      <c r="F3278" t="s">
        <v>67</v>
      </c>
      <c r="G3278" s="1">
        <v>43386</v>
      </c>
      <c r="H3278">
        <v>2018</v>
      </c>
      <c r="I3278" t="s">
        <v>54</v>
      </c>
      <c r="J3278">
        <v>131</v>
      </c>
      <c r="K3278" t="s">
        <v>2619</v>
      </c>
      <c r="L3278" t="s">
        <v>47</v>
      </c>
      <c r="M3278" t="s">
        <v>49</v>
      </c>
      <c r="N3278" t="s">
        <v>442</v>
      </c>
      <c r="O3278" t="str">
        <f t="shared" si="153"/>
        <v/>
      </c>
      <c r="P3278" t="str">
        <f t="shared" si="154"/>
        <v>120 - 140 минут</v>
      </c>
      <c r="Q3278" t="str">
        <f>VLOOKUP(L3278,[1]Лист1!$A:$B,2,0)</f>
        <v>Dramas</v>
      </c>
      <c r="R3278" s="5" t="str">
        <f t="shared" si="155"/>
        <v>2018</v>
      </c>
    </row>
    <row r="3279" spans="1:18" x14ac:dyDescent="0.25">
      <c r="A3279" s="4">
        <v>3277</v>
      </c>
      <c r="B3279" t="s">
        <v>9326</v>
      </c>
      <c r="C3279" t="s">
        <v>22756</v>
      </c>
      <c r="D3279" t="s">
        <v>9327</v>
      </c>
      <c r="E3279" t="s">
        <v>9328</v>
      </c>
      <c r="F3279" t="s">
        <v>53</v>
      </c>
      <c r="G3279" s="1">
        <v>43385</v>
      </c>
      <c r="H3279">
        <v>2018</v>
      </c>
      <c r="I3279" t="s">
        <v>23</v>
      </c>
      <c r="J3279">
        <v>130</v>
      </c>
      <c r="K3279" t="s">
        <v>1048</v>
      </c>
      <c r="L3279" t="s">
        <v>151</v>
      </c>
      <c r="M3279" t="s">
        <v>49</v>
      </c>
      <c r="N3279" t="s">
        <v>232</v>
      </c>
      <c r="O3279" t="str">
        <f t="shared" si="153"/>
        <v/>
      </c>
      <c r="P3279" t="str">
        <f t="shared" si="154"/>
        <v>120 - 140 минут</v>
      </c>
      <c r="Q3279" t="str">
        <f>VLOOKUP(L3279,[1]Лист1!$A:$B,2,0)</f>
        <v>Horror</v>
      </c>
      <c r="R3279" s="5" t="str">
        <f t="shared" si="155"/>
        <v>2018</v>
      </c>
    </row>
    <row r="3280" spans="1:18" x14ac:dyDescent="0.25">
      <c r="A3280" s="4">
        <v>3278</v>
      </c>
      <c r="B3280" t="s">
        <v>9329</v>
      </c>
      <c r="C3280" t="s">
        <v>22757</v>
      </c>
      <c r="D3280" t="s">
        <v>9330</v>
      </c>
      <c r="E3280" t="s">
        <v>9331</v>
      </c>
      <c r="F3280" t="s">
        <v>85</v>
      </c>
      <c r="G3280" s="1">
        <v>43385</v>
      </c>
      <c r="H3280">
        <v>2018</v>
      </c>
      <c r="I3280" t="s">
        <v>23</v>
      </c>
      <c r="J3280">
        <v>1</v>
      </c>
      <c r="K3280" t="s">
        <v>101</v>
      </c>
      <c r="L3280" t="s">
        <v>101</v>
      </c>
      <c r="M3280">
        <v>0</v>
      </c>
      <c r="N3280">
        <v>0</v>
      </c>
      <c r="O3280" t="str">
        <f t="shared" si="153"/>
        <v>1 сезон</v>
      </c>
      <c r="P3280" t="str">
        <f t="shared" si="154"/>
        <v/>
      </c>
      <c r="Q3280" t="str">
        <f>VLOOKUP(L3280,[1]Лист1!$A:$B,2,0)</f>
        <v>Documentaries</v>
      </c>
      <c r="R3280" s="5" t="str">
        <f t="shared" si="155"/>
        <v>2018</v>
      </c>
    </row>
    <row r="3281" spans="1:18" x14ac:dyDescent="0.25">
      <c r="A3281" s="4">
        <v>3279</v>
      </c>
      <c r="B3281" t="s">
        <v>9332</v>
      </c>
      <c r="C3281" t="s">
        <v>22756</v>
      </c>
      <c r="D3281" t="s">
        <v>9333</v>
      </c>
      <c r="E3281" t="s">
        <v>9334</v>
      </c>
      <c r="F3281" t="s">
        <v>400</v>
      </c>
      <c r="G3281" s="1">
        <v>43385</v>
      </c>
      <c r="H3281">
        <v>2018</v>
      </c>
      <c r="I3281" t="s">
        <v>23</v>
      </c>
      <c r="J3281">
        <v>99</v>
      </c>
      <c r="K3281" t="s">
        <v>9335</v>
      </c>
      <c r="L3281" t="s">
        <v>151</v>
      </c>
      <c r="M3281" t="s">
        <v>49</v>
      </c>
      <c r="N3281" t="s">
        <v>152</v>
      </c>
      <c r="O3281" t="str">
        <f t="shared" si="153"/>
        <v/>
      </c>
      <c r="P3281" t="str">
        <f t="shared" si="154"/>
        <v>80 - 100 минут</v>
      </c>
      <c r="Q3281" t="str">
        <f>VLOOKUP(L3281,[1]Лист1!$A:$B,2,0)</f>
        <v>Horror</v>
      </c>
      <c r="R3281" s="5" t="str">
        <f t="shared" si="155"/>
        <v>2018</v>
      </c>
    </row>
    <row r="3282" spans="1:18" x14ac:dyDescent="0.25">
      <c r="A3282" s="4">
        <v>3280</v>
      </c>
      <c r="B3282" t="s">
        <v>9336</v>
      </c>
      <c r="C3282" t="s">
        <v>22756</v>
      </c>
      <c r="D3282" t="s">
        <v>9337</v>
      </c>
      <c r="E3282" t="s">
        <v>9338</v>
      </c>
      <c r="F3282" t="s">
        <v>16</v>
      </c>
      <c r="G3282" s="1">
        <v>43385</v>
      </c>
      <c r="H3282">
        <v>2018</v>
      </c>
      <c r="I3282" t="s">
        <v>23</v>
      </c>
      <c r="J3282">
        <v>86</v>
      </c>
      <c r="K3282" t="s">
        <v>786</v>
      </c>
      <c r="L3282" t="s">
        <v>18</v>
      </c>
      <c r="M3282" t="s">
        <v>787</v>
      </c>
      <c r="N3282">
        <v>0</v>
      </c>
      <c r="O3282" t="str">
        <f t="shared" si="153"/>
        <v/>
      </c>
      <c r="P3282" t="str">
        <f t="shared" si="154"/>
        <v>80 - 100 минут</v>
      </c>
      <c r="Q3282" t="str">
        <f>VLOOKUP(L3282,[1]Лист1!$A:$B,2,0)</f>
        <v>Documentaries</v>
      </c>
      <c r="R3282" s="5" t="str">
        <f t="shared" si="155"/>
        <v>2018</v>
      </c>
    </row>
    <row r="3283" spans="1:18" x14ac:dyDescent="0.25">
      <c r="A3283" s="4">
        <v>3281</v>
      </c>
      <c r="B3283" t="s">
        <v>9339</v>
      </c>
      <c r="C3283" t="s">
        <v>22756</v>
      </c>
      <c r="D3283" t="s">
        <v>9340</v>
      </c>
      <c r="E3283" t="s">
        <v>9341</v>
      </c>
      <c r="F3283" t="s">
        <v>1751</v>
      </c>
      <c r="G3283" s="1">
        <v>43385</v>
      </c>
      <c r="H3283">
        <v>2018</v>
      </c>
      <c r="I3283" t="s">
        <v>54</v>
      </c>
      <c r="J3283">
        <v>106</v>
      </c>
      <c r="K3283" t="s">
        <v>911</v>
      </c>
      <c r="L3283" t="s">
        <v>151</v>
      </c>
      <c r="M3283" t="s">
        <v>49</v>
      </c>
      <c r="N3283">
        <v>0</v>
      </c>
      <c r="O3283" t="str">
        <f t="shared" si="153"/>
        <v/>
      </c>
      <c r="P3283" t="str">
        <f t="shared" si="154"/>
        <v>100 - 120 минут</v>
      </c>
      <c r="Q3283" t="str">
        <f>VLOOKUP(L3283,[1]Лист1!$A:$B,2,0)</f>
        <v>Horror</v>
      </c>
      <c r="R3283" s="5" t="str">
        <f t="shared" si="155"/>
        <v>2018</v>
      </c>
    </row>
    <row r="3284" spans="1:18" x14ac:dyDescent="0.25">
      <c r="A3284" s="4">
        <v>3282</v>
      </c>
      <c r="B3284" t="s">
        <v>9342</v>
      </c>
      <c r="C3284" t="s">
        <v>22756</v>
      </c>
      <c r="D3284" t="s">
        <v>9343</v>
      </c>
      <c r="E3284" t="s">
        <v>9344</v>
      </c>
      <c r="F3284" t="s">
        <v>16</v>
      </c>
      <c r="G3284" s="1">
        <v>43385</v>
      </c>
      <c r="H3284">
        <v>2018</v>
      </c>
      <c r="I3284" t="s">
        <v>54</v>
      </c>
      <c r="J3284">
        <v>57</v>
      </c>
      <c r="K3284" t="s">
        <v>277</v>
      </c>
      <c r="L3284" t="s">
        <v>18</v>
      </c>
      <c r="M3284" t="s">
        <v>70</v>
      </c>
      <c r="N3284">
        <v>0</v>
      </c>
      <c r="O3284" t="str">
        <f t="shared" si="153"/>
        <v/>
      </c>
      <c r="P3284" t="str">
        <f t="shared" si="154"/>
        <v>40 - 60 минут</v>
      </c>
      <c r="Q3284" t="str">
        <f>VLOOKUP(L3284,[1]Лист1!$A:$B,2,0)</f>
        <v>Documentaries</v>
      </c>
      <c r="R3284" s="5" t="str">
        <f t="shared" si="155"/>
        <v>2018</v>
      </c>
    </row>
    <row r="3285" spans="1:18" x14ac:dyDescent="0.25">
      <c r="A3285" s="4">
        <v>3283</v>
      </c>
      <c r="B3285" t="s">
        <v>9345</v>
      </c>
      <c r="C3285" t="s">
        <v>22756</v>
      </c>
      <c r="D3285" t="s">
        <v>9346</v>
      </c>
      <c r="E3285" t="s">
        <v>466</v>
      </c>
      <c r="F3285" t="s">
        <v>16</v>
      </c>
      <c r="G3285" s="1">
        <v>43385</v>
      </c>
      <c r="H3285">
        <v>2018</v>
      </c>
      <c r="I3285" t="s">
        <v>270</v>
      </c>
      <c r="J3285">
        <v>97</v>
      </c>
      <c r="K3285" t="s">
        <v>845</v>
      </c>
      <c r="L3285" t="s">
        <v>47</v>
      </c>
      <c r="M3285" t="s">
        <v>48</v>
      </c>
      <c r="N3285">
        <v>0</v>
      </c>
      <c r="O3285" t="str">
        <f t="shared" si="153"/>
        <v/>
      </c>
      <c r="P3285" t="str">
        <f t="shared" si="154"/>
        <v>80 - 100 минут</v>
      </c>
      <c r="Q3285" t="str">
        <f>VLOOKUP(L3285,[1]Лист1!$A:$B,2,0)</f>
        <v>Dramas</v>
      </c>
      <c r="R3285" s="5" t="str">
        <f t="shared" si="155"/>
        <v>2018</v>
      </c>
    </row>
    <row r="3286" spans="1:18" x14ac:dyDescent="0.25">
      <c r="A3286" s="4">
        <v>3284</v>
      </c>
      <c r="B3286" t="s">
        <v>9347</v>
      </c>
      <c r="C3286" t="s">
        <v>22756</v>
      </c>
      <c r="D3286" t="s">
        <v>9348</v>
      </c>
      <c r="E3286" t="s">
        <v>2810</v>
      </c>
      <c r="F3286" t="s">
        <v>3852</v>
      </c>
      <c r="G3286" s="1">
        <v>43383</v>
      </c>
      <c r="H3286">
        <v>2018</v>
      </c>
      <c r="I3286" t="s">
        <v>270</v>
      </c>
      <c r="J3286">
        <v>144</v>
      </c>
      <c r="K3286" t="s">
        <v>274</v>
      </c>
      <c r="L3286" t="s">
        <v>47</v>
      </c>
      <c r="M3286" t="s">
        <v>232</v>
      </c>
      <c r="N3286">
        <v>0</v>
      </c>
      <c r="O3286" t="str">
        <f t="shared" si="153"/>
        <v/>
      </c>
      <c r="P3286" t="str">
        <f t="shared" si="154"/>
        <v>140 минут +</v>
      </c>
      <c r="Q3286" t="str">
        <f>VLOOKUP(L3286,[1]Лист1!$A:$B,2,0)</f>
        <v>Dramas</v>
      </c>
      <c r="R3286" s="5" t="str">
        <f t="shared" si="155"/>
        <v>2018</v>
      </c>
    </row>
    <row r="3287" spans="1:18" x14ac:dyDescent="0.25">
      <c r="A3287" s="4">
        <v>3285</v>
      </c>
      <c r="B3287" t="s">
        <v>9349</v>
      </c>
      <c r="C3287" t="s">
        <v>22756</v>
      </c>
      <c r="D3287" t="s">
        <v>9350</v>
      </c>
      <c r="E3287" t="s">
        <v>9351</v>
      </c>
      <c r="F3287" t="s">
        <v>16</v>
      </c>
      <c r="G3287" s="1">
        <v>43383</v>
      </c>
      <c r="H3287">
        <v>2018</v>
      </c>
      <c r="I3287" t="s">
        <v>270</v>
      </c>
      <c r="J3287">
        <v>110</v>
      </c>
      <c r="K3287" t="s">
        <v>9352</v>
      </c>
      <c r="L3287" t="s">
        <v>2507</v>
      </c>
      <c r="M3287" t="s">
        <v>259</v>
      </c>
      <c r="N3287" t="s">
        <v>48</v>
      </c>
      <c r="O3287" t="str">
        <f t="shared" si="153"/>
        <v/>
      </c>
      <c r="P3287" t="str">
        <f t="shared" si="154"/>
        <v>100 - 120 минут</v>
      </c>
      <c r="Q3287" t="str">
        <f>VLOOKUP(L3287,[1]Лист1!$A:$B,2,0)</f>
        <v>Classic &amp; Cult</v>
      </c>
      <c r="R3287" s="5" t="str">
        <f t="shared" si="155"/>
        <v>2018</v>
      </c>
    </row>
    <row r="3288" spans="1:18" x14ac:dyDescent="0.25">
      <c r="A3288" s="4">
        <v>3286</v>
      </c>
      <c r="B3288" t="s">
        <v>9353</v>
      </c>
      <c r="C3288" t="s">
        <v>22756</v>
      </c>
      <c r="D3288" t="s">
        <v>9354</v>
      </c>
      <c r="E3288" t="s">
        <v>7754</v>
      </c>
      <c r="F3288" t="s">
        <v>16</v>
      </c>
      <c r="G3288" s="1">
        <v>43382</v>
      </c>
      <c r="H3288">
        <v>2018</v>
      </c>
      <c r="I3288" t="s">
        <v>23</v>
      </c>
      <c r="J3288">
        <v>57</v>
      </c>
      <c r="K3288" t="s">
        <v>733</v>
      </c>
      <c r="L3288" t="s">
        <v>733</v>
      </c>
      <c r="M3288">
        <v>0</v>
      </c>
      <c r="N3288">
        <v>0</v>
      </c>
      <c r="O3288" t="str">
        <f t="shared" si="153"/>
        <v/>
      </c>
      <c r="P3288" t="str">
        <f t="shared" si="154"/>
        <v>40 - 60 минут</v>
      </c>
      <c r="Q3288" t="str">
        <f>VLOOKUP(L3288,[1]Лист1!$A:$B,2,0)</f>
        <v>Stand-Up</v>
      </c>
      <c r="R3288" s="5" t="str">
        <f t="shared" si="155"/>
        <v>2018</v>
      </c>
    </row>
    <row r="3289" spans="1:18" x14ac:dyDescent="0.25">
      <c r="A3289" s="4">
        <v>3287</v>
      </c>
      <c r="B3289" t="s">
        <v>9355</v>
      </c>
      <c r="C3289" t="s">
        <v>22756</v>
      </c>
      <c r="D3289" t="s">
        <v>9356</v>
      </c>
      <c r="E3289" t="s">
        <v>9357</v>
      </c>
      <c r="F3289" t="s">
        <v>1979</v>
      </c>
      <c r="G3289" s="1">
        <v>43381</v>
      </c>
      <c r="H3289">
        <v>2018</v>
      </c>
      <c r="I3289" t="s">
        <v>54</v>
      </c>
      <c r="J3289">
        <v>119</v>
      </c>
      <c r="K3289" t="s">
        <v>236</v>
      </c>
      <c r="L3289" t="s">
        <v>237</v>
      </c>
      <c r="M3289" t="s">
        <v>63</v>
      </c>
      <c r="N3289" t="s">
        <v>49</v>
      </c>
      <c r="O3289" t="str">
        <f t="shared" si="153"/>
        <v/>
      </c>
      <c r="P3289" t="str">
        <f t="shared" si="154"/>
        <v>100 - 120 минут</v>
      </c>
      <c r="Q3289" t="str">
        <f>VLOOKUP(L3289,[1]Лист1!$A:$B,2,0)</f>
        <v>Action &amp; Adventure</v>
      </c>
      <c r="R3289" s="5" t="str">
        <f t="shared" si="155"/>
        <v>2018</v>
      </c>
    </row>
    <row r="3290" spans="1:18" x14ac:dyDescent="0.25">
      <c r="A3290" s="4">
        <v>3288</v>
      </c>
      <c r="B3290" t="s">
        <v>9358</v>
      </c>
      <c r="C3290" t="s">
        <v>22756</v>
      </c>
      <c r="D3290" t="s">
        <v>9359</v>
      </c>
      <c r="E3290" t="s">
        <v>9360</v>
      </c>
      <c r="F3290" t="s">
        <v>16</v>
      </c>
      <c r="G3290" s="1">
        <v>43379</v>
      </c>
      <c r="H3290">
        <v>2018</v>
      </c>
      <c r="I3290" t="s">
        <v>17</v>
      </c>
      <c r="J3290">
        <v>94</v>
      </c>
      <c r="K3290" t="s">
        <v>151</v>
      </c>
      <c r="L3290" t="s">
        <v>151</v>
      </c>
      <c r="M3290">
        <v>0</v>
      </c>
      <c r="N3290">
        <v>0</v>
      </c>
      <c r="O3290" t="str">
        <f t="shared" si="153"/>
        <v/>
      </c>
      <c r="P3290" t="str">
        <f t="shared" si="154"/>
        <v>80 - 100 минут</v>
      </c>
      <c r="Q3290" t="str">
        <f>VLOOKUP(L3290,[1]Лист1!$A:$B,2,0)</f>
        <v>Horror</v>
      </c>
      <c r="R3290" s="5" t="str">
        <f t="shared" si="155"/>
        <v>2018</v>
      </c>
    </row>
    <row r="3291" spans="1:18" x14ac:dyDescent="0.25">
      <c r="A3291" s="4">
        <v>3289</v>
      </c>
      <c r="B3291" t="s">
        <v>9361</v>
      </c>
      <c r="C3291" t="s">
        <v>22756</v>
      </c>
      <c r="D3291" t="s">
        <v>9362</v>
      </c>
      <c r="E3291" t="s">
        <v>9363</v>
      </c>
      <c r="F3291" t="s">
        <v>16</v>
      </c>
      <c r="G3291" s="1">
        <v>43375</v>
      </c>
      <c r="H3291">
        <v>2018</v>
      </c>
      <c r="I3291" t="s">
        <v>23</v>
      </c>
      <c r="J3291">
        <v>64</v>
      </c>
      <c r="K3291" t="s">
        <v>733</v>
      </c>
      <c r="L3291" t="s">
        <v>733</v>
      </c>
      <c r="M3291">
        <v>0</v>
      </c>
      <c r="N3291">
        <v>0</v>
      </c>
      <c r="O3291" t="str">
        <f t="shared" si="153"/>
        <v/>
      </c>
      <c r="P3291" t="str">
        <f t="shared" si="154"/>
        <v>60 - 80 минут</v>
      </c>
      <c r="Q3291" t="str">
        <f>VLOOKUP(L3291,[1]Лист1!$A:$B,2,0)</f>
        <v>Stand-Up</v>
      </c>
      <c r="R3291" s="5" t="str">
        <f t="shared" si="155"/>
        <v>2018</v>
      </c>
    </row>
    <row r="3292" spans="1:18" x14ac:dyDescent="0.25">
      <c r="A3292" s="4">
        <v>3290</v>
      </c>
      <c r="B3292" t="s">
        <v>9364</v>
      </c>
      <c r="C3292" t="s">
        <v>22756</v>
      </c>
      <c r="D3292" t="s">
        <v>9365</v>
      </c>
      <c r="E3292" t="s">
        <v>9366</v>
      </c>
      <c r="F3292" t="s">
        <v>53</v>
      </c>
      <c r="G3292" s="1">
        <v>43378</v>
      </c>
      <c r="H3292">
        <v>2018</v>
      </c>
      <c r="I3292" t="s">
        <v>23</v>
      </c>
      <c r="J3292">
        <v>89</v>
      </c>
      <c r="K3292" t="s">
        <v>2152</v>
      </c>
      <c r="L3292" t="s">
        <v>151</v>
      </c>
      <c r="M3292" t="s">
        <v>232</v>
      </c>
      <c r="N3292">
        <v>0</v>
      </c>
      <c r="O3292" t="str">
        <f t="shared" si="153"/>
        <v/>
      </c>
      <c r="P3292" t="str">
        <f t="shared" si="154"/>
        <v>80 - 100 минут</v>
      </c>
      <c r="Q3292" t="str">
        <f>VLOOKUP(L3292,[1]Лист1!$A:$B,2,0)</f>
        <v>Horror</v>
      </c>
      <c r="R3292" s="5" t="str">
        <f t="shared" si="155"/>
        <v>2018</v>
      </c>
    </row>
    <row r="3293" spans="1:18" x14ac:dyDescent="0.25">
      <c r="A3293" s="4">
        <v>3291</v>
      </c>
      <c r="B3293" t="s">
        <v>9367</v>
      </c>
      <c r="C3293" t="s">
        <v>22756</v>
      </c>
      <c r="D3293" t="s">
        <v>9368</v>
      </c>
      <c r="E3293" t="s">
        <v>9369</v>
      </c>
      <c r="F3293" t="s">
        <v>16</v>
      </c>
      <c r="G3293" s="1">
        <v>43378</v>
      </c>
      <c r="H3293">
        <v>2018</v>
      </c>
      <c r="I3293" t="s">
        <v>270</v>
      </c>
      <c r="J3293">
        <v>124</v>
      </c>
      <c r="K3293" t="s">
        <v>564</v>
      </c>
      <c r="L3293" t="s">
        <v>62</v>
      </c>
      <c r="M3293" t="s">
        <v>63</v>
      </c>
      <c r="N3293" t="s">
        <v>48</v>
      </c>
      <c r="O3293" t="str">
        <f t="shared" si="153"/>
        <v/>
      </c>
      <c r="P3293" t="str">
        <f t="shared" si="154"/>
        <v>120 - 140 минут</v>
      </c>
      <c r="Q3293" t="str">
        <f>VLOOKUP(L3293,[1]Лист1!$A:$B,2,0)</f>
        <v>Comedies</v>
      </c>
      <c r="R3293" s="5" t="str">
        <f t="shared" si="155"/>
        <v>2018</v>
      </c>
    </row>
    <row r="3294" spans="1:18" x14ac:dyDescent="0.25">
      <c r="A3294" s="4">
        <v>3292</v>
      </c>
      <c r="B3294" t="s">
        <v>9370</v>
      </c>
      <c r="C3294" t="s">
        <v>22756</v>
      </c>
      <c r="D3294" t="s">
        <v>9371</v>
      </c>
      <c r="E3294" t="s">
        <v>9372</v>
      </c>
      <c r="F3294" t="s">
        <v>53</v>
      </c>
      <c r="G3294" s="1">
        <v>43375</v>
      </c>
      <c r="H3294">
        <v>2008</v>
      </c>
      <c r="I3294" t="s">
        <v>23</v>
      </c>
      <c r="J3294">
        <v>55</v>
      </c>
      <c r="K3294" t="s">
        <v>18</v>
      </c>
      <c r="L3294" t="s">
        <v>18</v>
      </c>
      <c r="M3294">
        <v>0</v>
      </c>
      <c r="N3294">
        <v>0</v>
      </c>
      <c r="O3294" t="str">
        <f t="shared" si="153"/>
        <v/>
      </c>
      <c r="P3294" t="str">
        <f t="shared" si="154"/>
        <v>40 - 60 минут</v>
      </c>
      <c r="Q3294" t="str">
        <f>VLOOKUP(L3294,[1]Лист1!$A:$B,2,0)</f>
        <v>Documentaries</v>
      </c>
      <c r="R3294" s="5" t="str">
        <f t="shared" si="155"/>
        <v>2018</v>
      </c>
    </row>
    <row r="3295" spans="1:18" x14ac:dyDescent="0.25">
      <c r="A3295" s="4">
        <v>3293</v>
      </c>
      <c r="B3295" t="s">
        <v>9373</v>
      </c>
      <c r="C3295" t="s">
        <v>22756</v>
      </c>
      <c r="D3295" t="s">
        <v>9374</v>
      </c>
      <c r="E3295" t="s">
        <v>9375</v>
      </c>
      <c r="F3295" t="s">
        <v>53</v>
      </c>
      <c r="G3295" s="1">
        <v>43376</v>
      </c>
      <c r="H3295">
        <v>2017</v>
      </c>
      <c r="I3295" t="s">
        <v>17</v>
      </c>
      <c r="J3295">
        <v>121</v>
      </c>
      <c r="K3295" t="s">
        <v>75</v>
      </c>
      <c r="L3295" t="s">
        <v>47</v>
      </c>
      <c r="M3295" t="s">
        <v>49</v>
      </c>
      <c r="N3295">
        <v>0</v>
      </c>
      <c r="O3295" t="str">
        <f t="shared" si="153"/>
        <v/>
      </c>
      <c r="P3295" t="str">
        <f t="shared" si="154"/>
        <v>120 - 140 минут</v>
      </c>
      <c r="Q3295" t="str">
        <f>VLOOKUP(L3295,[1]Лист1!$A:$B,2,0)</f>
        <v>Dramas</v>
      </c>
      <c r="R3295" s="5" t="str">
        <f t="shared" si="155"/>
        <v>2018</v>
      </c>
    </row>
    <row r="3296" spans="1:18" x14ac:dyDescent="0.25">
      <c r="A3296" s="4">
        <v>3294</v>
      </c>
      <c r="B3296" t="s">
        <v>9376</v>
      </c>
      <c r="C3296" t="s">
        <v>22756</v>
      </c>
      <c r="D3296" t="s">
        <v>9377</v>
      </c>
      <c r="E3296" t="s">
        <v>9378</v>
      </c>
      <c r="F3296" t="s">
        <v>16</v>
      </c>
      <c r="G3296" s="1">
        <v>43376</v>
      </c>
      <c r="H3296">
        <v>2017</v>
      </c>
      <c r="I3296" t="s">
        <v>23</v>
      </c>
      <c r="J3296">
        <v>88</v>
      </c>
      <c r="K3296" t="s">
        <v>151</v>
      </c>
      <c r="L3296" t="s">
        <v>151</v>
      </c>
      <c r="M3296">
        <v>0</v>
      </c>
      <c r="N3296">
        <v>0</v>
      </c>
      <c r="O3296" t="str">
        <f t="shared" si="153"/>
        <v/>
      </c>
      <c r="P3296" t="str">
        <f t="shared" si="154"/>
        <v>80 - 100 минут</v>
      </c>
      <c r="Q3296" t="str">
        <f>VLOOKUP(L3296,[1]Лист1!$A:$B,2,0)</f>
        <v>Horror</v>
      </c>
      <c r="R3296" s="5" t="str">
        <f t="shared" si="155"/>
        <v>2018</v>
      </c>
    </row>
    <row r="3297" spans="1:18" x14ac:dyDescent="0.25">
      <c r="A3297" s="4">
        <v>3295</v>
      </c>
      <c r="B3297" t="s">
        <v>9379</v>
      </c>
      <c r="C3297" t="s">
        <v>22756</v>
      </c>
      <c r="D3297" t="s">
        <v>9380</v>
      </c>
      <c r="E3297" t="s">
        <v>2481</v>
      </c>
      <c r="F3297" t="s">
        <v>16</v>
      </c>
      <c r="G3297" s="1">
        <v>43375</v>
      </c>
      <c r="H3297">
        <v>2017</v>
      </c>
      <c r="I3297" t="s">
        <v>270</v>
      </c>
      <c r="J3297">
        <v>111</v>
      </c>
      <c r="K3297" t="s">
        <v>237</v>
      </c>
      <c r="L3297" t="s">
        <v>237</v>
      </c>
      <c r="M3297">
        <v>0</v>
      </c>
      <c r="N3297">
        <v>0</v>
      </c>
      <c r="O3297" t="str">
        <f t="shared" si="153"/>
        <v/>
      </c>
      <c r="P3297" t="str">
        <f t="shared" si="154"/>
        <v>100 - 120 минут</v>
      </c>
      <c r="Q3297" t="str">
        <f>VLOOKUP(L3297,[1]Лист1!$A:$B,2,0)</f>
        <v>Action &amp; Adventure</v>
      </c>
      <c r="R3297" s="5" t="str">
        <f t="shared" si="155"/>
        <v>2018</v>
      </c>
    </row>
    <row r="3298" spans="1:18" x14ac:dyDescent="0.25">
      <c r="A3298" s="4">
        <v>3296</v>
      </c>
      <c r="B3298" t="s">
        <v>9381</v>
      </c>
      <c r="C3298" t="s">
        <v>22756</v>
      </c>
      <c r="D3298" t="s">
        <v>9382</v>
      </c>
      <c r="E3298" t="s">
        <v>9383</v>
      </c>
      <c r="F3298" t="s">
        <v>16</v>
      </c>
      <c r="G3298" s="1">
        <v>43375</v>
      </c>
      <c r="H3298">
        <v>2012</v>
      </c>
      <c r="I3298" t="s">
        <v>23</v>
      </c>
      <c r="J3298">
        <v>81</v>
      </c>
      <c r="K3298" t="s">
        <v>678</v>
      </c>
      <c r="L3298" t="s">
        <v>62</v>
      </c>
      <c r="M3298" t="s">
        <v>70</v>
      </c>
      <c r="N3298">
        <v>0</v>
      </c>
      <c r="O3298" t="str">
        <f t="shared" si="153"/>
        <v/>
      </c>
      <c r="P3298" t="str">
        <f t="shared" si="154"/>
        <v>80 - 100 минут</v>
      </c>
      <c r="Q3298" t="str">
        <f>VLOOKUP(L3298,[1]Лист1!$A:$B,2,0)</f>
        <v>Comedies</v>
      </c>
      <c r="R3298" s="5" t="str">
        <f t="shared" si="155"/>
        <v>2018</v>
      </c>
    </row>
    <row r="3299" spans="1:18" x14ac:dyDescent="0.25">
      <c r="A3299" s="4">
        <v>3297</v>
      </c>
      <c r="B3299" t="s">
        <v>9384</v>
      </c>
      <c r="C3299" t="s">
        <v>22756</v>
      </c>
      <c r="D3299" t="s">
        <v>9385</v>
      </c>
      <c r="E3299" t="s">
        <v>9386</v>
      </c>
      <c r="F3299" t="s">
        <v>53</v>
      </c>
      <c r="G3299" s="1">
        <v>43375</v>
      </c>
      <c r="H3299">
        <v>2014</v>
      </c>
      <c r="I3299" t="s">
        <v>23</v>
      </c>
      <c r="J3299">
        <v>137</v>
      </c>
      <c r="K3299" t="s">
        <v>62</v>
      </c>
      <c r="L3299" t="s">
        <v>62</v>
      </c>
      <c r="M3299">
        <v>0</v>
      </c>
      <c r="N3299">
        <v>0</v>
      </c>
      <c r="O3299" t="str">
        <f t="shared" si="153"/>
        <v/>
      </c>
      <c r="P3299" t="str">
        <f t="shared" si="154"/>
        <v>120 - 140 минут</v>
      </c>
      <c r="Q3299" t="str">
        <f>VLOOKUP(L3299,[1]Лист1!$A:$B,2,0)</f>
        <v>Comedies</v>
      </c>
      <c r="R3299" s="5" t="str">
        <f t="shared" si="155"/>
        <v>2018</v>
      </c>
    </row>
    <row r="3300" spans="1:18" x14ac:dyDescent="0.25">
      <c r="A3300" s="4">
        <v>3298</v>
      </c>
      <c r="B3300" t="s">
        <v>9387</v>
      </c>
      <c r="C3300" t="s">
        <v>22756</v>
      </c>
      <c r="D3300" t="s">
        <v>9388</v>
      </c>
      <c r="E3300" t="s">
        <v>9372</v>
      </c>
      <c r="F3300" t="s">
        <v>53</v>
      </c>
      <c r="G3300" s="1">
        <v>43375</v>
      </c>
      <c r="H3300">
        <v>2000</v>
      </c>
      <c r="I3300" t="s">
        <v>23</v>
      </c>
      <c r="J3300">
        <v>56</v>
      </c>
      <c r="K3300" t="s">
        <v>9389</v>
      </c>
      <c r="L3300" t="s">
        <v>62</v>
      </c>
      <c r="M3300" t="s">
        <v>525</v>
      </c>
      <c r="N3300">
        <v>0</v>
      </c>
      <c r="O3300" t="str">
        <f t="shared" si="153"/>
        <v/>
      </c>
      <c r="P3300" t="str">
        <f t="shared" si="154"/>
        <v>40 - 60 минут</v>
      </c>
      <c r="Q3300" t="str">
        <f>VLOOKUP(L3300,[1]Лист1!$A:$B,2,0)</f>
        <v>Comedies</v>
      </c>
      <c r="R3300" s="5" t="str">
        <f t="shared" si="155"/>
        <v>2018</v>
      </c>
    </row>
    <row r="3301" spans="1:18" x14ac:dyDescent="0.25">
      <c r="A3301" s="4">
        <v>3299</v>
      </c>
      <c r="B3301" t="s">
        <v>9390</v>
      </c>
      <c r="C3301" t="s">
        <v>22756</v>
      </c>
      <c r="D3301" t="s">
        <v>9391</v>
      </c>
      <c r="E3301" t="s">
        <v>9392</v>
      </c>
      <c r="F3301" t="s">
        <v>53</v>
      </c>
      <c r="G3301" s="1">
        <v>43375</v>
      </c>
      <c r="H3301">
        <v>1982</v>
      </c>
      <c r="I3301" t="s">
        <v>270</v>
      </c>
      <c r="J3301">
        <v>80</v>
      </c>
      <c r="K3301" t="s">
        <v>62</v>
      </c>
      <c r="L3301" t="s">
        <v>62</v>
      </c>
      <c r="M3301">
        <v>0</v>
      </c>
      <c r="N3301">
        <v>0</v>
      </c>
      <c r="O3301" t="str">
        <f t="shared" si="153"/>
        <v/>
      </c>
      <c r="P3301" t="str">
        <f t="shared" si="154"/>
        <v>80 - 100 минут</v>
      </c>
      <c r="Q3301" t="str">
        <f>VLOOKUP(L3301,[1]Лист1!$A:$B,2,0)</f>
        <v>Comedies</v>
      </c>
      <c r="R3301" s="5" t="str">
        <f t="shared" si="155"/>
        <v>2018</v>
      </c>
    </row>
    <row r="3302" spans="1:18" x14ac:dyDescent="0.25">
      <c r="A3302" s="4">
        <v>3300</v>
      </c>
      <c r="B3302" t="s">
        <v>9393</v>
      </c>
      <c r="C3302" t="s">
        <v>22756</v>
      </c>
      <c r="D3302" t="s">
        <v>9394</v>
      </c>
      <c r="E3302" t="s">
        <v>9395</v>
      </c>
      <c r="F3302" t="s">
        <v>53</v>
      </c>
      <c r="G3302" s="1">
        <v>43375</v>
      </c>
      <c r="H3302">
        <v>2014</v>
      </c>
      <c r="I3302" t="s">
        <v>23</v>
      </c>
      <c r="J3302">
        <v>94</v>
      </c>
      <c r="K3302" t="s">
        <v>18</v>
      </c>
      <c r="L3302" t="s">
        <v>18</v>
      </c>
      <c r="M3302">
        <v>0</v>
      </c>
      <c r="N3302">
        <v>0</v>
      </c>
      <c r="O3302" t="str">
        <f t="shared" si="153"/>
        <v/>
      </c>
      <c r="P3302" t="str">
        <f t="shared" si="154"/>
        <v>80 - 100 минут</v>
      </c>
      <c r="Q3302" t="str">
        <f>VLOOKUP(L3302,[1]Лист1!$A:$B,2,0)</f>
        <v>Documentaries</v>
      </c>
      <c r="R3302" s="5" t="str">
        <f t="shared" si="155"/>
        <v>2018</v>
      </c>
    </row>
    <row r="3303" spans="1:18" x14ac:dyDescent="0.25">
      <c r="A3303" s="4">
        <v>3301</v>
      </c>
      <c r="B3303" t="s">
        <v>9396</v>
      </c>
      <c r="C3303" t="s">
        <v>22756</v>
      </c>
      <c r="D3303" t="s">
        <v>9397</v>
      </c>
      <c r="E3303" t="s">
        <v>9398</v>
      </c>
      <c r="F3303" t="s">
        <v>85</v>
      </c>
      <c r="G3303" s="1">
        <v>43374</v>
      </c>
      <c r="H3303">
        <v>2017</v>
      </c>
      <c r="I3303" t="s">
        <v>54</v>
      </c>
      <c r="J3303">
        <v>141</v>
      </c>
      <c r="K3303" t="s">
        <v>75</v>
      </c>
      <c r="L3303" t="s">
        <v>47</v>
      </c>
      <c r="M3303" t="s">
        <v>49</v>
      </c>
      <c r="N3303">
        <v>0</v>
      </c>
      <c r="O3303" t="str">
        <f t="shared" si="153"/>
        <v/>
      </c>
      <c r="P3303" t="str">
        <f t="shared" si="154"/>
        <v>140 минут +</v>
      </c>
      <c r="Q3303" t="str">
        <f>VLOOKUP(L3303,[1]Лист1!$A:$B,2,0)</f>
        <v>Dramas</v>
      </c>
      <c r="R3303" s="5" t="str">
        <f t="shared" si="155"/>
        <v>2018</v>
      </c>
    </row>
    <row r="3304" spans="1:18" x14ac:dyDescent="0.25">
      <c r="A3304" s="4">
        <v>3302</v>
      </c>
      <c r="B3304" t="s">
        <v>9399</v>
      </c>
      <c r="C3304" t="s">
        <v>22756</v>
      </c>
      <c r="D3304" t="s">
        <v>9400</v>
      </c>
      <c r="E3304" t="s">
        <v>9401</v>
      </c>
      <c r="F3304" t="s">
        <v>53</v>
      </c>
      <c r="G3304" s="1">
        <v>43375</v>
      </c>
      <c r="H3304">
        <v>1979</v>
      </c>
      <c r="I3304" t="s">
        <v>270</v>
      </c>
      <c r="J3304">
        <v>94</v>
      </c>
      <c r="K3304" t="s">
        <v>1387</v>
      </c>
      <c r="L3304" t="s">
        <v>653</v>
      </c>
      <c r="M3304" t="s">
        <v>42</v>
      </c>
      <c r="N3304" t="s">
        <v>599</v>
      </c>
      <c r="O3304" t="str">
        <f t="shared" si="153"/>
        <v/>
      </c>
      <c r="P3304" t="str">
        <f t="shared" si="154"/>
        <v>80 - 100 минут</v>
      </c>
      <c r="Q3304" t="str">
        <f>VLOOKUP(L3304,[1]Лист1!$A:$B,2,0)</f>
        <v>Classic Movies</v>
      </c>
      <c r="R3304" s="5" t="str">
        <f t="shared" si="155"/>
        <v>2018</v>
      </c>
    </row>
    <row r="3305" spans="1:18" x14ac:dyDescent="0.25">
      <c r="A3305" s="4">
        <v>3303</v>
      </c>
      <c r="B3305" t="s">
        <v>9402</v>
      </c>
      <c r="C3305" t="s">
        <v>22756</v>
      </c>
      <c r="D3305" t="s">
        <v>9403</v>
      </c>
      <c r="E3305" t="s">
        <v>9404</v>
      </c>
      <c r="F3305" t="s">
        <v>85</v>
      </c>
      <c r="G3305" s="1">
        <v>43374</v>
      </c>
      <c r="H3305">
        <v>2018</v>
      </c>
      <c r="I3305" t="s">
        <v>23</v>
      </c>
      <c r="J3305">
        <v>135</v>
      </c>
      <c r="K3305" t="s">
        <v>46</v>
      </c>
      <c r="L3305" t="s">
        <v>47</v>
      </c>
      <c r="M3305" t="s">
        <v>48</v>
      </c>
      <c r="N3305" t="s">
        <v>49</v>
      </c>
      <c r="O3305" t="str">
        <f t="shared" si="153"/>
        <v/>
      </c>
      <c r="P3305" t="str">
        <f t="shared" si="154"/>
        <v>120 - 140 минут</v>
      </c>
      <c r="Q3305" t="str">
        <f>VLOOKUP(L3305,[1]Лист1!$A:$B,2,0)</f>
        <v>Dramas</v>
      </c>
      <c r="R3305" s="5" t="str">
        <f t="shared" si="155"/>
        <v>2018</v>
      </c>
    </row>
    <row r="3306" spans="1:18" x14ac:dyDescent="0.25">
      <c r="A3306" s="4">
        <v>3304</v>
      </c>
      <c r="B3306" t="s">
        <v>9405</v>
      </c>
      <c r="C3306" t="s">
        <v>22756</v>
      </c>
      <c r="D3306" t="s">
        <v>9406</v>
      </c>
      <c r="E3306" t="s">
        <v>9407</v>
      </c>
      <c r="F3306" t="s">
        <v>53</v>
      </c>
      <c r="G3306" s="1">
        <v>43375</v>
      </c>
      <c r="H3306">
        <v>1989</v>
      </c>
      <c r="I3306" t="s">
        <v>54</v>
      </c>
      <c r="J3306">
        <v>72</v>
      </c>
      <c r="K3306" t="s">
        <v>62</v>
      </c>
      <c r="L3306" t="s">
        <v>62</v>
      </c>
      <c r="M3306">
        <v>0</v>
      </c>
      <c r="N3306">
        <v>0</v>
      </c>
      <c r="O3306" t="str">
        <f t="shared" si="153"/>
        <v/>
      </c>
      <c r="P3306" t="str">
        <f t="shared" si="154"/>
        <v>60 - 80 минут</v>
      </c>
      <c r="Q3306" t="str">
        <f>VLOOKUP(L3306,[1]Лист1!$A:$B,2,0)</f>
        <v>Comedies</v>
      </c>
      <c r="R3306" s="5" t="str">
        <f t="shared" si="155"/>
        <v>2018</v>
      </c>
    </row>
    <row r="3307" spans="1:18" x14ac:dyDescent="0.25">
      <c r="A3307" s="4">
        <v>3305</v>
      </c>
      <c r="B3307" t="s">
        <v>9408</v>
      </c>
      <c r="C3307" t="s">
        <v>22756</v>
      </c>
      <c r="D3307" t="s">
        <v>9409</v>
      </c>
      <c r="E3307" t="s">
        <v>9410</v>
      </c>
      <c r="F3307" t="s">
        <v>53</v>
      </c>
      <c r="G3307" s="1">
        <v>43375</v>
      </c>
      <c r="H3307">
        <v>2013</v>
      </c>
      <c r="I3307" t="s">
        <v>23</v>
      </c>
      <c r="J3307">
        <v>60</v>
      </c>
      <c r="K3307" t="s">
        <v>18</v>
      </c>
      <c r="L3307" t="s">
        <v>18</v>
      </c>
      <c r="M3307">
        <v>0</v>
      </c>
      <c r="N3307">
        <v>0</v>
      </c>
      <c r="O3307" t="str">
        <f t="shared" si="153"/>
        <v/>
      </c>
      <c r="P3307" t="str">
        <f t="shared" si="154"/>
        <v>60 - 80 минут</v>
      </c>
      <c r="Q3307" t="str">
        <f>VLOOKUP(L3307,[1]Лист1!$A:$B,2,0)</f>
        <v>Documentaries</v>
      </c>
      <c r="R3307" s="5" t="str">
        <f t="shared" si="155"/>
        <v>2018</v>
      </c>
    </row>
    <row r="3308" spans="1:18" x14ac:dyDescent="0.25">
      <c r="A3308" s="4">
        <v>3306</v>
      </c>
      <c r="B3308" t="s">
        <v>9411</v>
      </c>
      <c r="C3308" t="s">
        <v>22756</v>
      </c>
      <c r="D3308" t="s">
        <v>9412</v>
      </c>
      <c r="E3308" t="s">
        <v>9413</v>
      </c>
      <c r="F3308" t="s">
        <v>67</v>
      </c>
      <c r="G3308" s="1">
        <v>43374</v>
      </c>
      <c r="H3308">
        <v>2016</v>
      </c>
      <c r="I3308" t="s">
        <v>54</v>
      </c>
      <c r="J3308">
        <v>140</v>
      </c>
      <c r="K3308" t="s">
        <v>236</v>
      </c>
      <c r="L3308" t="s">
        <v>237</v>
      </c>
      <c r="M3308" t="s">
        <v>63</v>
      </c>
      <c r="N3308" t="s">
        <v>49</v>
      </c>
      <c r="O3308" t="str">
        <f t="shared" si="153"/>
        <v/>
      </c>
      <c r="P3308" t="str">
        <f t="shared" si="154"/>
        <v>140 минут +</v>
      </c>
      <c r="Q3308" t="str">
        <f>VLOOKUP(L3308,[1]Лист1!$A:$B,2,0)</f>
        <v>Action &amp; Adventure</v>
      </c>
      <c r="R3308" s="5" t="str">
        <f t="shared" si="155"/>
        <v>2018</v>
      </c>
    </row>
    <row r="3309" spans="1:18" x14ac:dyDescent="0.25">
      <c r="A3309" s="4">
        <v>3307</v>
      </c>
      <c r="B3309" t="s">
        <v>9414</v>
      </c>
      <c r="C3309" t="s">
        <v>22756</v>
      </c>
      <c r="D3309" t="s">
        <v>9415</v>
      </c>
      <c r="E3309" t="s">
        <v>4321</v>
      </c>
      <c r="F3309" t="s">
        <v>709</v>
      </c>
      <c r="G3309" s="1">
        <v>43374</v>
      </c>
      <c r="H3309">
        <v>2017</v>
      </c>
      <c r="I3309" t="s">
        <v>121</v>
      </c>
      <c r="J3309">
        <v>91</v>
      </c>
      <c r="K3309" t="s">
        <v>41</v>
      </c>
      <c r="L3309" t="s">
        <v>41</v>
      </c>
      <c r="M3309">
        <v>0</v>
      </c>
      <c r="N3309">
        <v>0</v>
      </c>
      <c r="O3309" t="str">
        <f t="shared" si="153"/>
        <v/>
      </c>
      <c r="P3309" t="str">
        <f t="shared" si="154"/>
        <v>80 - 100 минут</v>
      </c>
      <c r="Q3309" t="str">
        <f>VLOOKUP(L3309,[1]Лист1!$A:$B,2,0)</f>
        <v>Kids</v>
      </c>
      <c r="R3309" s="5" t="str">
        <f t="shared" si="155"/>
        <v>2018</v>
      </c>
    </row>
    <row r="3310" spans="1:18" x14ac:dyDescent="0.25">
      <c r="A3310" s="4">
        <v>3308</v>
      </c>
      <c r="B3310" t="s">
        <v>9416</v>
      </c>
      <c r="C3310" t="s">
        <v>22756</v>
      </c>
      <c r="D3310" t="s">
        <v>9417</v>
      </c>
      <c r="E3310" t="s">
        <v>1559</v>
      </c>
      <c r="F3310" t="s">
        <v>67</v>
      </c>
      <c r="G3310" s="1">
        <v>43374</v>
      </c>
      <c r="H3310">
        <v>2009</v>
      </c>
      <c r="I3310" t="s">
        <v>54</v>
      </c>
      <c r="J3310">
        <v>97</v>
      </c>
      <c r="K3310" t="s">
        <v>911</v>
      </c>
      <c r="L3310" t="s">
        <v>151</v>
      </c>
      <c r="M3310" t="s">
        <v>49</v>
      </c>
      <c r="N3310">
        <v>0</v>
      </c>
      <c r="O3310" t="str">
        <f t="shared" si="153"/>
        <v/>
      </c>
      <c r="P3310" t="str">
        <f t="shared" si="154"/>
        <v>80 - 100 минут</v>
      </c>
      <c r="Q3310" t="str">
        <f>VLOOKUP(L3310,[1]Лист1!$A:$B,2,0)</f>
        <v>Horror</v>
      </c>
      <c r="R3310" s="5" t="str">
        <f t="shared" si="155"/>
        <v>2018</v>
      </c>
    </row>
    <row r="3311" spans="1:18" x14ac:dyDescent="0.25">
      <c r="A3311" s="4">
        <v>3309</v>
      </c>
      <c r="B3311" t="s">
        <v>9418</v>
      </c>
      <c r="C3311" t="s">
        <v>22756</v>
      </c>
      <c r="D3311" t="s">
        <v>9419</v>
      </c>
      <c r="E3311" t="s">
        <v>9290</v>
      </c>
      <c r="F3311" t="s">
        <v>67</v>
      </c>
      <c r="G3311" s="1">
        <v>43374</v>
      </c>
      <c r="H3311">
        <v>2014</v>
      </c>
      <c r="I3311" t="s">
        <v>54</v>
      </c>
      <c r="J3311">
        <v>146</v>
      </c>
      <c r="K3311" t="s">
        <v>236</v>
      </c>
      <c r="L3311" t="s">
        <v>237</v>
      </c>
      <c r="M3311" t="s">
        <v>63</v>
      </c>
      <c r="N3311" t="s">
        <v>49</v>
      </c>
      <c r="O3311" t="str">
        <f t="shared" si="153"/>
        <v/>
      </c>
      <c r="P3311" t="str">
        <f t="shared" si="154"/>
        <v>140 минут +</v>
      </c>
      <c r="Q3311" t="str">
        <f>VLOOKUP(L3311,[1]Лист1!$A:$B,2,0)</f>
        <v>Action &amp; Adventure</v>
      </c>
      <c r="R3311" s="5" t="str">
        <f t="shared" si="155"/>
        <v>2018</v>
      </c>
    </row>
    <row r="3312" spans="1:18" x14ac:dyDescent="0.25">
      <c r="A3312" s="4">
        <v>3310</v>
      </c>
      <c r="B3312" t="s">
        <v>9420</v>
      </c>
      <c r="C3312" t="s">
        <v>22756</v>
      </c>
      <c r="D3312" t="s">
        <v>9421</v>
      </c>
      <c r="E3312" t="s">
        <v>9422</v>
      </c>
      <c r="F3312" t="s">
        <v>67</v>
      </c>
      <c r="G3312" s="1">
        <v>43374</v>
      </c>
      <c r="H3312">
        <v>2016</v>
      </c>
      <c r="I3312" t="s">
        <v>54</v>
      </c>
      <c r="J3312">
        <v>118</v>
      </c>
      <c r="K3312" t="s">
        <v>2619</v>
      </c>
      <c r="L3312" t="s">
        <v>47</v>
      </c>
      <c r="M3312" t="s">
        <v>49</v>
      </c>
      <c r="N3312" t="s">
        <v>442</v>
      </c>
      <c r="O3312" t="str">
        <f t="shared" si="153"/>
        <v/>
      </c>
      <c r="P3312" t="str">
        <f t="shared" si="154"/>
        <v>100 - 120 минут</v>
      </c>
      <c r="Q3312" t="str">
        <f>VLOOKUP(L3312,[1]Лист1!$A:$B,2,0)</f>
        <v>Dramas</v>
      </c>
      <c r="R3312" s="5" t="str">
        <f t="shared" si="155"/>
        <v>2018</v>
      </c>
    </row>
    <row r="3313" spans="1:18" x14ac:dyDescent="0.25">
      <c r="A3313" s="4">
        <v>3311</v>
      </c>
      <c r="B3313" t="s">
        <v>9423</v>
      </c>
      <c r="C3313" t="s">
        <v>22756</v>
      </c>
      <c r="D3313" t="s">
        <v>9424</v>
      </c>
      <c r="E3313" t="s">
        <v>8100</v>
      </c>
      <c r="F3313" t="s">
        <v>67</v>
      </c>
      <c r="G3313" s="1">
        <v>43374</v>
      </c>
      <c r="H3313">
        <v>2009</v>
      </c>
      <c r="I3313" t="s">
        <v>54</v>
      </c>
      <c r="J3313">
        <v>128</v>
      </c>
      <c r="K3313" t="s">
        <v>75</v>
      </c>
      <c r="L3313" t="s">
        <v>47</v>
      </c>
      <c r="M3313" t="s">
        <v>49</v>
      </c>
      <c r="N3313">
        <v>0</v>
      </c>
      <c r="O3313" t="str">
        <f t="shared" si="153"/>
        <v/>
      </c>
      <c r="P3313" t="str">
        <f t="shared" si="154"/>
        <v>120 - 140 минут</v>
      </c>
      <c r="Q3313" t="str">
        <f>VLOOKUP(L3313,[1]Лист1!$A:$B,2,0)</f>
        <v>Dramas</v>
      </c>
      <c r="R3313" s="5" t="str">
        <f t="shared" si="155"/>
        <v>2018</v>
      </c>
    </row>
    <row r="3314" spans="1:18" x14ac:dyDescent="0.25">
      <c r="A3314" s="4">
        <v>3312</v>
      </c>
      <c r="B3314" t="s">
        <v>9425</v>
      </c>
      <c r="C3314" t="s">
        <v>22756</v>
      </c>
      <c r="D3314" t="s">
        <v>9426</v>
      </c>
      <c r="E3314" t="s">
        <v>4281</v>
      </c>
      <c r="F3314" t="s">
        <v>67</v>
      </c>
      <c r="G3314" s="1">
        <v>43374</v>
      </c>
      <c r="H3314">
        <v>2009</v>
      </c>
      <c r="I3314" t="s">
        <v>23</v>
      </c>
      <c r="J3314">
        <v>137</v>
      </c>
      <c r="K3314" t="s">
        <v>463</v>
      </c>
      <c r="L3314" t="s">
        <v>47</v>
      </c>
      <c r="M3314" t="s">
        <v>49</v>
      </c>
      <c r="N3314" t="s">
        <v>143</v>
      </c>
      <c r="O3314" t="str">
        <f t="shared" si="153"/>
        <v/>
      </c>
      <c r="P3314" t="str">
        <f t="shared" si="154"/>
        <v>120 - 140 минут</v>
      </c>
      <c r="Q3314" t="str">
        <f>VLOOKUP(L3314,[1]Лист1!$A:$B,2,0)</f>
        <v>Dramas</v>
      </c>
      <c r="R3314" s="5" t="str">
        <f t="shared" si="155"/>
        <v>2018</v>
      </c>
    </row>
    <row r="3315" spans="1:18" x14ac:dyDescent="0.25">
      <c r="A3315" s="4">
        <v>3313</v>
      </c>
      <c r="B3315" t="s">
        <v>9427</v>
      </c>
      <c r="C3315" t="s">
        <v>22756</v>
      </c>
      <c r="D3315" t="s">
        <v>9428</v>
      </c>
      <c r="E3315" t="s">
        <v>9429</v>
      </c>
      <c r="F3315" t="s">
        <v>67</v>
      </c>
      <c r="G3315" s="1">
        <v>43374</v>
      </c>
      <c r="H3315">
        <v>2014</v>
      </c>
      <c r="I3315" t="s">
        <v>39</v>
      </c>
      <c r="J3315">
        <v>145</v>
      </c>
      <c r="K3315" t="s">
        <v>2251</v>
      </c>
      <c r="L3315" t="s">
        <v>390</v>
      </c>
      <c r="M3315" t="s">
        <v>70</v>
      </c>
      <c r="N3315" t="s">
        <v>143</v>
      </c>
      <c r="O3315" t="str">
        <f t="shared" si="153"/>
        <v/>
      </c>
      <c r="P3315" t="str">
        <f t="shared" si="154"/>
        <v>140 минут +</v>
      </c>
      <c r="Q3315" t="str">
        <f>VLOOKUP(L3315,[1]Лист1!$A:$B,2,0)</f>
        <v>International</v>
      </c>
      <c r="R3315" s="5" t="str">
        <f t="shared" si="155"/>
        <v>2018</v>
      </c>
    </row>
    <row r="3316" spans="1:18" x14ac:dyDescent="0.25">
      <c r="A3316" s="4">
        <v>3314</v>
      </c>
      <c r="B3316" t="s">
        <v>9430</v>
      </c>
      <c r="C3316" t="s">
        <v>22756</v>
      </c>
      <c r="D3316" t="s">
        <v>9431</v>
      </c>
      <c r="E3316" t="s">
        <v>6335</v>
      </c>
      <c r="F3316" t="s">
        <v>67</v>
      </c>
      <c r="G3316" s="1">
        <v>43374</v>
      </c>
      <c r="H3316">
        <v>2012</v>
      </c>
      <c r="I3316" t="s">
        <v>54</v>
      </c>
      <c r="J3316">
        <v>106</v>
      </c>
      <c r="K3316" t="s">
        <v>142</v>
      </c>
      <c r="L3316" t="s">
        <v>62</v>
      </c>
      <c r="M3316" t="s">
        <v>49</v>
      </c>
      <c r="N3316" t="s">
        <v>143</v>
      </c>
      <c r="O3316" t="str">
        <f t="shared" si="153"/>
        <v/>
      </c>
      <c r="P3316" t="str">
        <f t="shared" si="154"/>
        <v>100 - 120 минут</v>
      </c>
      <c r="Q3316" t="str">
        <f>VLOOKUP(L3316,[1]Лист1!$A:$B,2,0)</f>
        <v>Comedies</v>
      </c>
      <c r="R3316" s="5" t="str">
        <f t="shared" si="155"/>
        <v>2018</v>
      </c>
    </row>
    <row r="3317" spans="1:18" x14ac:dyDescent="0.25">
      <c r="A3317" s="4">
        <v>3315</v>
      </c>
      <c r="B3317" t="s">
        <v>9432</v>
      </c>
      <c r="C3317" t="s">
        <v>22756</v>
      </c>
      <c r="D3317" t="s">
        <v>9433</v>
      </c>
      <c r="E3317" t="s">
        <v>9190</v>
      </c>
      <c r="F3317" t="s">
        <v>67</v>
      </c>
      <c r="G3317" s="1">
        <v>43374</v>
      </c>
      <c r="H3317">
        <v>2013</v>
      </c>
      <c r="I3317" t="s">
        <v>54</v>
      </c>
      <c r="J3317">
        <v>137</v>
      </c>
      <c r="K3317" t="s">
        <v>87</v>
      </c>
      <c r="L3317" t="s">
        <v>47</v>
      </c>
      <c r="M3317" t="s">
        <v>49</v>
      </c>
      <c r="N3317" t="s">
        <v>70</v>
      </c>
      <c r="O3317" t="str">
        <f t="shared" si="153"/>
        <v/>
      </c>
      <c r="P3317" t="str">
        <f t="shared" si="154"/>
        <v>120 - 140 минут</v>
      </c>
      <c r="Q3317" t="str">
        <f>VLOOKUP(L3317,[1]Лист1!$A:$B,2,0)</f>
        <v>Dramas</v>
      </c>
      <c r="R3317" s="5" t="str">
        <f t="shared" si="155"/>
        <v>2018</v>
      </c>
    </row>
    <row r="3318" spans="1:18" x14ac:dyDescent="0.25">
      <c r="A3318" s="4">
        <v>3316</v>
      </c>
      <c r="B3318" t="s">
        <v>9434</v>
      </c>
      <c r="C3318" t="s">
        <v>22756</v>
      </c>
      <c r="D3318" t="s">
        <v>9435</v>
      </c>
      <c r="E3318" t="s">
        <v>9436</v>
      </c>
      <c r="F3318" t="s">
        <v>67</v>
      </c>
      <c r="G3318" s="1">
        <v>43374</v>
      </c>
      <c r="H3318">
        <v>2014</v>
      </c>
      <c r="I3318" t="s">
        <v>54</v>
      </c>
      <c r="J3318">
        <v>129</v>
      </c>
      <c r="K3318" t="s">
        <v>217</v>
      </c>
      <c r="L3318" t="s">
        <v>62</v>
      </c>
      <c r="M3318" t="s">
        <v>49</v>
      </c>
      <c r="N3318" t="s">
        <v>70</v>
      </c>
      <c r="O3318" t="str">
        <f t="shared" si="153"/>
        <v/>
      </c>
      <c r="P3318" t="str">
        <f t="shared" si="154"/>
        <v>120 - 140 минут</v>
      </c>
      <c r="Q3318" t="str">
        <f>VLOOKUP(L3318,[1]Лист1!$A:$B,2,0)</f>
        <v>Comedies</v>
      </c>
      <c r="R3318" s="5" t="str">
        <f t="shared" si="155"/>
        <v>2018</v>
      </c>
    </row>
    <row r="3319" spans="1:18" x14ac:dyDescent="0.25">
      <c r="A3319" s="4">
        <v>3317</v>
      </c>
      <c r="B3319" t="s">
        <v>9437</v>
      </c>
      <c r="C3319" t="s">
        <v>22756</v>
      </c>
      <c r="D3319" t="s">
        <v>9438</v>
      </c>
      <c r="E3319" t="s">
        <v>9439</v>
      </c>
      <c r="F3319" t="s">
        <v>67</v>
      </c>
      <c r="G3319" s="1">
        <v>43374</v>
      </c>
      <c r="H3319">
        <v>2009</v>
      </c>
      <c r="I3319" t="s">
        <v>39</v>
      </c>
      <c r="J3319">
        <v>99</v>
      </c>
      <c r="K3319" t="s">
        <v>75</v>
      </c>
      <c r="L3319" t="s">
        <v>47</v>
      </c>
      <c r="M3319" t="s">
        <v>49</v>
      </c>
      <c r="N3319">
        <v>0</v>
      </c>
      <c r="O3319" t="str">
        <f t="shared" si="153"/>
        <v/>
      </c>
      <c r="P3319" t="str">
        <f t="shared" si="154"/>
        <v>80 - 100 минут</v>
      </c>
      <c r="Q3319" t="str">
        <f>VLOOKUP(L3319,[1]Лист1!$A:$B,2,0)</f>
        <v>Dramas</v>
      </c>
      <c r="R3319" s="5" t="str">
        <f t="shared" si="155"/>
        <v>2018</v>
      </c>
    </row>
    <row r="3320" spans="1:18" x14ac:dyDescent="0.25">
      <c r="A3320" s="4">
        <v>3318</v>
      </c>
      <c r="B3320" t="s">
        <v>9440</v>
      </c>
      <c r="C3320" t="s">
        <v>22757</v>
      </c>
      <c r="D3320" t="s">
        <v>9441</v>
      </c>
      <c r="E3320" t="s">
        <v>85</v>
      </c>
      <c r="F3320" t="s">
        <v>16</v>
      </c>
      <c r="G3320" s="1">
        <v>43374</v>
      </c>
      <c r="H3320">
        <v>2018</v>
      </c>
      <c r="I3320" t="s">
        <v>23</v>
      </c>
      <c r="J3320">
        <v>1</v>
      </c>
      <c r="K3320" t="s">
        <v>8336</v>
      </c>
      <c r="L3320" t="s">
        <v>2425</v>
      </c>
      <c r="M3320" t="s">
        <v>194</v>
      </c>
      <c r="N3320">
        <v>0</v>
      </c>
      <c r="O3320" t="str">
        <f t="shared" si="153"/>
        <v>1 сезон</v>
      </c>
      <c r="P3320" t="str">
        <f t="shared" si="154"/>
        <v/>
      </c>
      <c r="Q3320" t="str">
        <f>VLOOKUP(L3320,[1]Лист1!$A:$B,2,0)</f>
        <v>TV Shows</v>
      </c>
      <c r="R3320" s="5" t="str">
        <f t="shared" si="155"/>
        <v>2018</v>
      </c>
    </row>
    <row r="3321" spans="1:18" x14ac:dyDescent="0.25">
      <c r="A3321" s="4">
        <v>3319</v>
      </c>
      <c r="B3321" t="s">
        <v>9442</v>
      </c>
      <c r="C3321" t="s">
        <v>22756</v>
      </c>
      <c r="D3321" t="s">
        <v>9443</v>
      </c>
      <c r="E3321" t="s">
        <v>4363</v>
      </c>
      <c r="F3321" t="s">
        <v>67</v>
      </c>
      <c r="G3321" s="1">
        <v>43374</v>
      </c>
      <c r="H3321">
        <v>2017</v>
      </c>
      <c r="I3321" t="s">
        <v>54</v>
      </c>
      <c r="J3321">
        <v>155</v>
      </c>
      <c r="K3321" t="s">
        <v>849</v>
      </c>
      <c r="L3321" t="s">
        <v>237</v>
      </c>
      <c r="M3321" t="s">
        <v>42</v>
      </c>
      <c r="N3321" t="s">
        <v>49</v>
      </c>
      <c r="O3321" t="str">
        <f t="shared" si="153"/>
        <v/>
      </c>
      <c r="P3321" t="str">
        <f t="shared" si="154"/>
        <v>140 минут +</v>
      </c>
      <c r="Q3321" t="str">
        <f>VLOOKUP(L3321,[1]Лист1!$A:$B,2,0)</f>
        <v>Action &amp; Adventure</v>
      </c>
      <c r="R3321" s="5" t="str">
        <f t="shared" si="155"/>
        <v>2018</v>
      </c>
    </row>
    <row r="3322" spans="1:18" x14ac:dyDescent="0.25">
      <c r="A3322" s="4">
        <v>3320</v>
      </c>
      <c r="B3322" t="s">
        <v>9444</v>
      </c>
      <c r="C3322" t="s">
        <v>22756</v>
      </c>
      <c r="D3322" t="s">
        <v>9445</v>
      </c>
      <c r="E3322" t="s">
        <v>9446</v>
      </c>
      <c r="F3322" t="s">
        <v>67</v>
      </c>
      <c r="G3322" s="1">
        <v>43374</v>
      </c>
      <c r="H3322">
        <v>2014</v>
      </c>
      <c r="I3322" t="s">
        <v>54</v>
      </c>
      <c r="J3322">
        <v>142</v>
      </c>
      <c r="K3322" t="s">
        <v>454</v>
      </c>
      <c r="L3322" t="s">
        <v>62</v>
      </c>
      <c r="M3322" t="s">
        <v>63</v>
      </c>
      <c r="N3322" t="s">
        <v>49</v>
      </c>
      <c r="O3322" t="str">
        <f t="shared" si="153"/>
        <v/>
      </c>
      <c r="P3322" t="str">
        <f t="shared" si="154"/>
        <v>140 минут +</v>
      </c>
      <c r="Q3322" t="str">
        <f>VLOOKUP(L3322,[1]Лист1!$A:$B,2,0)</f>
        <v>Comedies</v>
      </c>
      <c r="R3322" s="5" t="str">
        <f t="shared" si="155"/>
        <v>2018</v>
      </c>
    </row>
    <row r="3323" spans="1:18" x14ac:dyDescent="0.25">
      <c r="A3323" s="4">
        <v>3321</v>
      </c>
      <c r="B3323" t="s">
        <v>9447</v>
      </c>
      <c r="C3323" t="s">
        <v>22756</v>
      </c>
      <c r="D3323" t="s">
        <v>9448</v>
      </c>
      <c r="E3323" t="s">
        <v>2999</v>
      </c>
      <c r="F3323" t="s">
        <v>67</v>
      </c>
      <c r="G3323" s="1">
        <v>43374</v>
      </c>
      <c r="H3323">
        <v>2008</v>
      </c>
      <c r="I3323" t="s">
        <v>54</v>
      </c>
      <c r="J3323">
        <v>214</v>
      </c>
      <c r="K3323" t="s">
        <v>236</v>
      </c>
      <c r="L3323" t="s">
        <v>237</v>
      </c>
      <c r="M3323" t="s">
        <v>63</v>
      </c>
      <c r="N3323" t="s">
        <v>49</v>
      </c>
      <c r="O3323" t="str">
        <f t="shared" si="153"/>
        <v/>
      </c>
      <c r="P3323" t="str">
        <f t="shared" si="154"/>
        <v>140 минут +</v>
      </c>
      <c r="Q3323" t="str">
        <f>VLOOKUP(L3323,[1]Лист1!$A:$B,2,0)</f>
        <v>Action &amp; Adventure</v>
      </c>
      <c r="R3323" s="5" t="str">
        <f t="shared" si="155"/>
        <v>2018</v>
      </c>
    </row>
    <row r="3324" spans="1:18" x14ac:dyDescent="0.25">
      <c r="A3324" s="4">
        <v>3322</v>
      </c>
      <c r="B3324" t="s">
        <v>9449</v>
      </c>
      <c r="C3324" t="s">
        <v>22756</v>
      </c>
      <c r="D3324" t="s">
        <v>9450</v>
      </c>
      <c r="E3324" t="s">
        <v>9451</v>
      </c>
      <c r="F3324" t="s">
        <v>67</v>
      </c>
      <c r="G3324" s="1">
        <v>43374</v>
      </c>
      <c r="H3324">
        <v>2015</v>
      </c>
      <c r="I3324" t="s">
        <v>39</v>
      </c>
      <c r="J3324">
        <v>137</v>
      </c>
      <c r="K3324" t="s">
        <v>454</v>
      </c>
      <c r="L3324" t="s">
        <v>62</v>
      </c>
      <c r="M3324" t="s">
        <v>63</v>
      </c>
      <c r="N3324" t="s">
        <v>49</v>
      </c>
      <c r="O3324" t="str">
        <f t="shared" si="153"/>
        <v/>
      </c>
      <c r="P3324" t="str">
        <f t="shared" si="154"/>
        <v>120 - 140 минут</v>
      </c>
      <c r="Q3324" t="str">
        <f>VLOOKUP(L3324,[1]Лист1!$A:$B,2,0)</f>
        <v>Comedies</v>
      </c>
      <c r="R3324" s="5" t="str">
        <f t="shared" si="155"/>
        <v>2018</v>
      </c>
    </row>
    <row r="3325" spans="1:18" x14ac:dyDescent="0.25">
      <c r="A3325" s="4">
        <v>3323</v>
      </c>
      <c r="B3325" t="s">
        <v>9452</v>
      </c>
      <c r="C3325" t="s">
        <v>22756</v>
      </c>
      <c r="D3325" t="s">
        <v>9453</v>
      </c>
      <c r="E3325" t="s">
        <v>9454</v>
      </c>
      <c r="F3325" t="s">
        <v>67</v>
      </c>
      <c r="G3325" s="1">
        <v>43374</v>
      </c>
      <c r="H3325">
        <v>2009</v>
      </c>
      <c r="I3325" t="s">
        <v>54</v>
      </c>
      <c r="J3325">
        <v>128</v>
      </c>
      <c r="K3325" t="s">
        <v>87</v>
      </c>
      <c r="L3325" t="s">
        <v>47</v>
      </c>
      <c r="M3325" t="s">
        <v>49</v>
      </c>
      <c r="N3325" t="s">
        <v>70</v>
      </c>
      <c r="O3325" t="str">
        <f t="shared" si="153"/>
        <v/>
      </c>
      <c r="P3325" t="str">
        <f t="shared" si="154"/>
        <v>120 - 140 минут</v>
      </c>
      <c r="Q3325" t="str">
        <f>VLOOKUP(L3325,[1]Лист1!$A:$B,2,0)</f>
        <v>Dramas</v>
      </c>
      <c r="R3325" s="5" t="str">
        <f t="shared" si="155"/>
        <v>2018</v>
      </c>
    </row>
    <row r="3326" spans="1:18" x14ac:dyDescent="0.25">
      <c r="A3326" s="4">
        <v>3324</v>
      </c>
      <c r="B3326" t="s">
        <v>9455</v>
      </c>
      <c r="C3326" t="s">
        <v>22756</v>
      </c>
      <c r="D3326" t="s">
        <v>9456</v>
      </c>
      <c r="E3326" t="s">
        <v>9446</v>
      </c>
      <c r="F3326" t="s">
        <v>67</v>
      </c>
      <c r="G3326" s="1">
        <v>43374</v>
      </c>
      <c r="H3326">
        <v>2018</v>
      </c>
      <c r="I3326" t="s">
        <v>54</v>
      </c>
      <c r="J3326">
        <v>151</v>
      </c>
      <c r="K3326" t="s">
        <v>2619</v>
      </c>
      <c r="L3326" t="s">
        <v>47</v>
      </c>
      <c r="M3326" t="s">
        <v>49</v>
      </c>
      <c r="N3326" t="s">
        <v>442</v>
      </c>
      <c r="O3326" t="str">
        <f t="shared" si="153"/>
        <v/>
      </c>
      <c r="P3326" t="str">
        <f t="shared" si="154"/>
        <v>140 минут +</v>
      </c>
      <c r="Q3326" t="str">
        <f>VLOOKUP(L3326,[1]Лист1!$A:$B,2,0)</f>
        <v>Dramas</v>
      </c>
      <c r="R3326" s="5" t="str">
        <f t="shared" si="155"/>
        <v>2018</v>
      </c>
    </row>
    <row r="3327" spans="1:18" x14ac:dyDescent="0.25">
      <c r="A3327" s="4">
        <v>3325</v>
      </c>
      <c r="B3327" t="s">
        <v>9457</v>
      </c>
      <c r="C3327" t="s">
        <v>22756</v>
      </c>
      <c r="D3327" t="s">
        <v>9458</v>
      </c>
      <c r="E3327" t="s">
        <v>9459</v>
      </c>
      <c r="F3327" t="s">
        <v>67</v>
      </c>
      <c r="G3327" s="1">
        <v>43374</v>
      </c>
      <c r="H3327">
        <v>2014</v>
      </c>
      <c r="I3327" t="s">
        <v>54</v>
      </c>
      <c r="J3327">
        <v>121</v>
      </c>
      <c r="K3327" t="s">
        <v>142</v>
      </c>
      <c r="L3327" t="s">
        <v>62</v>
      </c>
      <c r="M3327" t="s">
        <v>49</v>
      </c>
      <c r="N3327" t="s">
        <v>143</v>
      </c>
      <c r="O3327" t="str">
        <f t="shared" si="153"/>
        <v/>
      </c>
      <c r="P3327" t="str">
        <f t="shared" si="154"/>
        <v>120 - 140 минут</v>
      </c>
      <c r="Q3327" t="str">
        <f>VLOOKUP(L3327,[1]Лист1!$A:$B,2,0)</f>
        <v>Comedies</v>
      </c>
      <c r="R3327" s="5" t="str">
        <f t="shared" si="155"/>
        <v>2018</v>
      </c>
    </row>
    <row r="3328" spans="1:18" x14ac:dyDescent="0.25">
      <c r="A3328" s="4">
        <v>3326</v>
      </c>
      <c r="B3328" t="s">
        <v>9460</v>
      </c>
      <c r="C3328" t="s">
        <v>22756</v>
      </c>
      <c r="D3328" t="s">
        <v>9461</v>
      </c>
      <c r="E3328" t="s">
        <v>9462</v>
      </c>
      <c r="F3328" t="s">
        <v>67</v>
      </c>
      <c r="G3328" s="1">
        <v>43374</v>
      </c>
      <c r="H3328">
        <v>2009</v>
      </c>
      <c r="I3328" t="s">
        <v>54</v>
      </c>
      <c r="J3328">
        <v>101</v>
      </c>
      <c r="K3328" t="s">
        <v>236</v>
      </c>
      <c r="L3328" t="s">
        <v>237</v>
      </c>
      <c r="M3328" t="s">
        <v>63</v>
      </c>
      <c r="N3328" t="s">
        <v>49</v>
      </c>
      <c r="O3328" t="str">
        <f t="shared" si="153"/>
        <v/>
      </c>
      <c r="P3328" t="str">
        <f t="shared" si="154"/>
        <v>100 - 120 минут</v>
      </c>
      <c r="Q3328" t="str">
        <f>VLOOKUP(L3328,[1]Лист1!$A:$B,2,0)</f>
        <v>Action &amp; Adventure</v>
      </c>
      <c r="R3328" s="5" t="str">
        <f t="shared" si="155"/>
        <v>2018</v>
      </c>
    </row>
    <row r="3329" spans="1:18" x14ac:dyDescent="0.25">
      <c r="A3329" s="4">
        <v>3327</v>
      </c>
      <c r="B3329" t="s">
        <v>9463</v>
      </c>
      <c r="C3329" t="s">
        <v>22756</v>
      </c>
      <c r="D3329" t="s">
        <v>9464</v>
      </c>
      <c r="E3329" t="s">
        <v>9465</v>
      </c>
      <c r="F3329" t="s">
        <v>67</v>
      </c>
      <c r="G3329" s="1">
        <v>43374</v>
      </c>
      <c r="H3329">
        <v>2008</v>
      </c>
      <c r="I3329" t="s">
        <v>54</v>
      </c>
      <c r="J3329">
        <v>145</v>
      </c>
      <c r="K3329" t="s">
        <v>454</v>
      </c>
      <c r="L3329" t="s">
        <v>62</v>
      </c>
      <c r="M3329" t="s">
        <v>63</v>
      </c>
      <c r="N3329" t="s">
        <v>49</v>
      </c>
      <c r="O3329" t="str">
        <f t="shared" si="153"/>
        <v/>
      </c>
      <c r="P3329" t="str">
        <f t="shared" si="154"/>
        <v>140 минут +</v>
      </c>
      <c r="Q3329" t="str">
        <f>VLOOKUP(L3329,[1]Лист1!$A:$B,2,0)</f>
        <v>Comedies</v>
      </c>
      <c r="R3329" s="5" t="str">
        <f t="shared" si="155"/>
        <v>2018</v>
      </c>
    </row>
    <row r="3330" spans="1:18" x14ac:dyDescent="0.25">
      <c r="A3330" s="4">
        <v>3328</v>
      </c>
      <c r="B3330" t="s">
        <v>9466</v>
      </c>
      <c r="C3330" t="s">
        <v>22756</v>
      </c>
      <c r="D3330" t="s">
        <v>9467</v>
      </c>
      <c r="E3330" t="s">
        <v>6358</v>
      </c>
      <c r="F3330" t="s">
        <v>67</v>
      </c>
      <c r="G3330" s="1">
        <v>43374</v>
      </c>
      <c r="H3330">
        <v>2009</v>
      </c>
      <c r="I3330" t="s">
        <v>54</v>
      </c>
      <c r="J3330">
        <v>147</v>
      </c>
      <c r="K3330" t="s">
        <v>389</v>
      </c>
      <c r="L3330" t="s">
        <v>390</v>
      </c>
      <c r="M3330" t="s">
        <v>232</v>
      </c>
      <c r="N3330">
        <v>0</v>
      </c>
      <c r="O3330" t="str">
        <f t="shared" si="153"/>
        <v/>
      </c>
      <c r="P3330" t="str">
        <f t="shared" si="154"/>
        <v>140 минут +</v>
      </c>
      <c r="Q3330" t="str">
        <f>VLOOKUP(L3330,[1]Лист1!$A:$B,2,0)</f>
        <v>International</v>
      </c>
      <c r="R3330" s="5" t="str">
        <f t="shared" si="155"/>
        <v>2018</v>
      </c>
    </row>
    <row r="3331" spans="1:18" x14ac:dyDescent="0.25">
      <c r="A3331" s="4">
        <v>3329</v>
      </c>
      <c r="B3331" t="s">
        <v>9468</v>
      </c>
      <c r="C3331" t="s">
        <v>22756</v>
      </c>
      <c r="D3331" t="s">
        <v>9469</v>
      </c>
      <c r="E3331" t="s">
        <v>4855</v>
      </c>
      <c r="F3331" t="s">
        <v>67</v>
      </c>
      <c r="G3331" s="1">
        <v>43374</v>
      </c>
      <c r="H3331">
        <v>2016</v>
      </c>
      <c r="I3331" t="s">
        <v>54</v>
      </c>
      <c r="J3331">
        <v>90</v>
      </c>
      <c r="K3331" t="s">
        <v>75</v>
      </c>
      <c r="L3331" t="s">
        <v>47</v>
      </c>
      <c r="M3331" t="s">
        <v>49</v>
      </c>
      <c r="N3331">
        <v>0</v>
      </c>
      <c r="O3331" t="str">
        <f t="shared" ref="O3331:O3394" si="156">IF(C3331="Сериал",IF(J3331=1,"1 сезон",IF(AND(J3331&gt;=2,J3331&lt;=4),CONCATENATE(J3331," сезона"),IF(J3331=5,CONCATENATE(J3331," сезонов"),IF(J3331&gt;=6,"более 5 сезонов")))),"")</f>
        <v/>
      </c>
      <c r="P3331" t="str">
        <f t="shared" ref="P3331:P3394" si="157">IF(C3331="Фильм",IF(J3331&lt;40,"0 - 40 минут",IF(AND(J3331&gt;=40,J3331&lt;60),"40 - 60 минут",IF(AND(J3331&gt;=60,J3331&lt;80),"60 - 80 минут",IF(AND(J3331&gt;=80,J3331&lt;100),"80 - 100 минут",IF(AND(J3331&gt;=100,J3331&lt;120),"100 - 120 минут",IF(AND(J3331&gt;=120,J3331&lt;140),"120 - 140 минут",IF(J3331&gt;=140,"140 минут +",))))))),"")</f>
        <v>80 - 100 минут</v>
      </c>
      <c r="Q3331" t="str">
        <f>VLOOKUP(L3331,[1]Лист1!$A:$B,2,0)</f>
        <v>Dramas</v>
      </c>
      <c r="R3331" s="5" t="str">
        <f t="shared" ref="R3331:R3394" si="158">TEXT(G3331,"гггг")</f>
        <v>2018</v>
      </c>
    </row>
    <row r="3332" spans="1:18" x14ac:dyDescent="0.25">
      <c r="A3332" s="4">
        <v>3330</v>
      </c>
      <c r="B3332" t="s">
        <v>9470</v>
      </c>
      <c r="C3332" t="s">
        <v>22756</v>
      </c>
      <c r="D3332" t="s">
        <v>9471</v>
      </c>
      <c r="E3332" t="s">
        <v>9472</v>
      </c>
      <c r="F3332" t="s">
        <v>67</v>
      </c>
      <c r="G3332" s="1">
        <v>43374</v>
      </c>
      <c r="H3332">
        <v>2012</v>
      </c>
      <c r="I3332" t="s">
        <v>54</v>
      </c>
      <c r="J3332">
        <v>129</v>
      </c>
      <c r="K3332" t="s">
        <v>142</v>
      </c>
      <c r="L3332" t="s">
        <v>62</v>
      </c>
      <c r="M3332" t="s">
        <v>49</v>
      </c>
      <c r="N3332" t="s">
        <v>143</v>
      </c>
      <c r="O3332" t="str">
        <f t="shared" si="156"/>
        <v/>
      </c>
      <c r="P3332" t="str">
        <f t="shared" si="157"/>
        <v>120 - 140 минут</v>
      </c>
      <c r="Q3332" t="str">
        <f>VLOOKUP(L3332,[1]Лист1!$A:$B,2,0)</f>
        <v>Comedies</v>
      </c>
      <c r="R3332" s="5" t="str">
        <f t="shared" si="158"/>
        <v>2018</v>
      </c>
    </row>
    <row r="3333" spans="1:18" x14ac:dyDescent="0.25">
      <c r="A3333" s="4">
        <v>3331</v>
      </c>
      <c r="B3333" t="s">
        <v>9473</v>
      </c>
      <c r="C3333" t="s">
        <v>22756</v>
      </c>
      <c r="D3333" t="s">
        <v>9474</v>
      </c>
      <c r="E3333" t="s">
        <v>9475</v>
      </c>
      <c r="F3333" t="s">
        <v>67</v>
      </c>
      <c r="G3333" s="1">
        <v>43374</v>
      </c>
      <c r="H3333">
        <v>2005</v>
      </c>
      <c r="I3333" t="s">
        <v>39</v>
      </c>
      <c r="J3333">
        <v>129</v>
      </c>
      <c r="K3333" t="s">
        <v>454</v>
      </c>
      <c r="L3333" t="s">
        <v>62</v>
      </c>
      <c r="M3333" t="s">
        <v>63</v>
      </c>
      <c r="N3333" t="s">
        <v>49</v>
      </c>
      <c r="O3333" t="str">
        <f t="shared" si="156"/>
        <v/>
      </c>
      <c r="P3333" t="str">
        <f t="shared" si="157"/>
        <v>120 - 140 минут</v>
      </c>
      <c r="Q3333" t="str">
        <f>VLOOKUP(L3333,[1]Лист1!$A:$B,2,0)</f>
        <v>Comedies</v>
      </c>
      <c r="R3333" s="5" t="str">
        <f t="shared" si="158"/>
        <v>2018</v>
      </c>
    </row>
    <row r="3334" spans="1:18" x14ac:dyDescent="0.25">
      <c r="A3334" s="4">
        <v>3332</v>
      </c>
      <c r="B3334" t="s">
        <v>9476</v>
      </c>
      <c r="C3334" t="s">
        <v>22756</v>
      </c>
      <c r="D3334" t="s">
        <v>9477</v>
      </c>
      <c r="E3334" t="s">
        <v>9019</v>
      </c>
      <c r="F3334" t="s">
        <v>67</v>
      </c>
      <c r="G3334" s="1">
        <v>43374</v>
      </c>
      <c r="H3334">
        <v>2017</v>
      </c>
      <c r="I3334" t="s">
        <v>54</v>
      </c>
      <c r="J3334">
        <v>136</v>
      </c>
      <c r="K3334" t="s">
        <v>454</v>
      </c>
      <c r="L3334" t="s">
        <v>62</v>
      </c>
      <c r="M3334" t="s">
        <v>63</v>
      </c>
      <c r="N3334" t="s">
        <v>49</v>
      </c>
      <c r="O3334" t="str">
        <f t="shared" si="156"/>
        <v/>
      </c>
      <c r="P3334" t="str">
        <f t="shared" si="157"/>
        <v>120 - 140 минут</v>
      </c>
      <c r="Q3334" t="str">
        <f>VLOOKUP(L3334,[1]Лист1!$A:$B,2,0)</f>
        <v>Comedies</v>
      </c>
      <c r="R3334" s="5" t="str">
        <f t="shared" si="158"/>
        <v>2018</v>
      </c>
    </row>
    <row r="3335" spans="1:18" x14ac:dyDescent="0.25">
      <c r="A3335" s="4">
        <v>3333</v>
      </c>
      <c r="B3335" t="s">
        <v>9478</v>
      </c>
      <c r="C3335" t="s">
        <v>22756</v>
      </c>
      <c r="D3335" t="s">
        <v>9479</v>
      </c>
      <c r="E3335" t="s">
        <v>9190</v>
      </c>
      <c r="F3335" t="s">
        <v>67</v>
      </c>
      <c r="G3335" s="1">
        <v>43374</v>
      </c>
      <c r="H3335">
        <v>2016</v>
      </c>
      <c r="I3335" t="s">
        <v>39</v>
      </c>
      <c r="J3335">
        <v>117</v>
      </c>
      <c r="K3335" t="s">
        <v>224</v>
      </c>
      <c r="L3335" t="s">
        <v>62</v>
      </c>
      <c r="M3335" t="s">
        <v>49</v>
      </c>
      <c r="N3335">
        <v>0</v>
      </c>
      <c r="O3335" t="str">
        <f t="shared" si="156"/>
        <v/>
      </c>
      <c r="P3335" t="str">
        <f t="shared" si="157"/>
        <v>100 - 120 минут</v>
      </c>
      <c r="Q3335" t="str">
        <f>VLOOKUP(L3335,[1]Лист1!$A:$B,2,0)</f>
        <v>Comedies</v>
      </c>
      <c r="R3335" s="5" t="str">
        <f t="shared" si="158"/>
        <v>2018</v>
      </c>
    </row>
    <row r="3336" spans="1:18" x14ac:dyDescent="0.25">
      <c r="A3336" s="4">
        <v>3334</v>
      </c>
      <c r="B3336" t="s">
        <v>9480</v>
      </c>
      <c r="C3336" t="s">
        <v>22756</v>
      </c>
      <c r="D3336" t="s">
        <v>9481</v>
      </c>
      <c r="E3336" t="s">
        <v>6042</v>
      </c>
      <c r="F3336" t="s">
        <v>67</v>
      </c>
      <c r="G3336" s="1">
        <v>43374</v>
      </c>
      <c r="H3336">
        <v>2012</v>
      </c>
      <c r="I3336" t="s">
        <v>54</v>
      </c>
      <c r="J3336">
        <v>150</v>
      </c>
      <c r="K3336" t="s">
        <v>690</v>
      </c>
      <c r="L3336" t="s">
        <v>237</v>
      </c>
      <c r="M3336" t="s">
        <v>49</v>
      </c>
      <c r="N3336">
        <v>0</v>
      </c>
      <c r="O3336" t="str">
        <f t="shared" si="156"/>
        <v/>
      </c>
      <c r="P3336" t="str">
        <f t="shared" si="157"/>
        <v>140 минут +</v>
      </c>
      <c r="Q3336" t="str">
        <f>VLOOKUP(L3336,[1]Лист1!$A:$B,2,0)</f>
        <v>Action &amp; Adventure</v>
      </c>
      <c r="R3336" s="5" t="str">
        <f t="shared" si="158"/>
        <v>2018</v>
      </c>
    </row>
    <row r="3337" spans="1:18" x14ac:dyDescent="0.25">
      <c r="A3337" s="4">
        <v>3335</v>
      </c>
      <c r="B3337" t="s">
        <v>9482</v>
      </c>
      <c r="C3337" t="s">
        <v>22756</v>
      </c>
      <c r="D3337" t="s">
        <v>9483</v>
      </c>
      <c r="E3337" t="s">
        <v>9484</v>
      </c>
      <c r="F3337" t="s">
        <v>67</v>
      </c>
      <c r="G3337" s="1">
        <v>43374</v>
      </c>
      <c r="H3337">
        <v>2011</v>
      </c>
      <c r="I3337" t="s">
        <v>54</v>
      </c>
      <c r="J3337">
        <v>134</v>
      </c>
      <c r="K3337" t="s">
        <v>690</v>
      </c>
      <c r="L3337" t="s">
        <v>237</v>
      </c>
      <c r="M3337" t="s">
        <v>49</v>
      </c>
      <c r="N3337">
        <v>0</v>
      </c>
      <c r="O3337" t="str">
        <f t="shared" si="156"/>
        <v/>
      </c>
      <c r="P3337" t="str">
        <f t="shared" si="157"/>
        <v>120 - 140 минут</v>
      </c>
      <c r="Q3337" t="str">
        <f>VLOOKUP(L3337,[1]Лист1!$A:$B,2,0)</f>
        <v>Action &amp; Adventure</v>
      </c>
      <c r="R3337" s="5" t="str">
        <f t="shared" si="158"/>
        <v>2018</v>
      </c>
    </row>
    <row r="3338" spans="1:18" x14ac:dyDescent="0.25">
      <c r="A3338" s="4">
        <v>3336</v>
      </c>
      <c r="B3338" t="s">
        <v>9485</v>
      </c>
      <c r="C3338" t="s">
        <v>22756</v>
      </c>
      <c r="D3338" t="s">
        <v>9486</v>
      </c>
      <c r="E3338" t="s">
        <v>9487</v>
      </c>
      <c r="F3338" t="s">
        <v>67</v>
      </c>
      <c r="G3338" s="1">
        <v>43374</v>
      </c>
      <c r="H3338">
        <v>2011</v>
      </c>
      <c r="I3338" t="s">
        <v>54</v>
      </c>
      <c r="J3338">
        <v>100</v>
      </c>
      <c r="K3338" t="s">
        <v>883</v>
      </c>
      <c r="L3338" t="s">
        <v>62</v>
      </c>
      <c r="M3338" t="s">
        <v>49</v>
      </c>
      <c r="N3338" t="s">
        <v>152</v>
      </c>
      <c r="O3338" t="str">
        <f t="shared" si="156"/>
        <v/>
      </c>
      <c r="P3338" t="str">
        <f t="shared" si="157"/>
        <v>100 - 120 минут</v>
      </c>
      <c r="Q3338" t="str">
        <f>VLOOKUP(L3338,[1]Лист1!$A:$B,2,0)</f>
        <v>Comedies</v>
      </c>
      <c r="R3338" s="5" t="str">
        <f t="shared" si="158"/>
        <v>2018</v>
      </c>
    </row>
    <row r="3339" spans="1:18" x14ac:dyDescent="0.25">
      <c r="A3339" s="4">
        <v>3337</v>
      </c>
      <c r="B3339" t="s">
        <v>9488</v>
      </c>
      <c r="C3339" t="s">
        <v>22756</v>
      </c>
      <c r="D3339" t="s">
        <v>9489</v>
      </c>
      <c r="E3339" t="s">
        <v>9490</v>
      </c>
      <c r="F3339" t="s">
        <v>16</v>
      </c>
      <c r="G3339" s="1">
        <v>43374</v>
      </c>
      <c r="H3339">
        <v>2018</v>
      </c>
      <c r="I3339" t="s">
        <v>110</v>
      </c>
      <c r="J3339">
        <v>44</v>
      </c>
      <c r="K3339" t="s">
        <v>41</v>
      </c>
      <c r="L3339" t="s">
        <v>41</v>
      </c>
      <c r="M3339">
        <v>0</v>
      </c>
      <c r="N3339">
        <v>0</v>
      </c>
      <c r="O3339" t="str">
        <f t="shared" si="156"/>
        <v/>
      </c>
      <c r="P3339" t="str">
        <f t="shared" si="157"/>
        <v>40 - 60 минут</v>
      </c>
      <c r="Q3339" t="str">
        <f>VLOOKUP(L3339,[1]Лист1!$A:$B,2,0)</f>
        <v>Kids</v>
      </c>
      <c r="R3339" s="5" t="str">
        <f t="shared" si="158"/>
        <v>2018</v>
      </c>
    </row>
    <row r="3340" spans="1:18" x14ac:dyDescent="0.25">
      <c r="A3340" s="4">
        <v>3338</v>
      </c>
      <c r="B3340" t="s">
        <v>9491</v>
      </c>
      <c r="C3340" t="s">
        <v>22756</v>
      </c>
      <c r="D3340" t="s">
        <v>9492</v>
      </c>
      <c r="E3340" t="s">
        <v>9490</v>
      </c>
      <c r="F3340" t="s">
        <v>16</v>
      </c>
      <c r="G3340" s="1">
        <v>43374</v>
      </c>
      <c r="H3340">
        <v>2018</v>
      </c>
      <c r="I3340" t="s">
        <v>110</v>
      </c>
      <c r="J3340">
        <v>44</v>
      </c>
      <c r="K3340" t="s">
        <v>41</v>
      </c>
      <c r="L3340" t="s">
        <v>41</v>
      </c>
      <c r="M3340">
        <v>0</v>
      </c>
      <c r="N3340">
        <v>0</v>
      </c>
      <c r="O3340" t="str">
        <f t="shared" si="156"/>
        <v/>
      </c>
      <c r="P3340" t="str">
        <f t="shared" si="157"/>
        <v>40 - 60 минут</v>
      </c>
      <c r="Q3340" t="str">
        <f>VLOOKUP(L3340,[1]Лист1!$A:$B,2,0)</f>
        <v>Kids</v>
      </c>
      <c r="R3340" s="5" t="str">
        <f t="shared" si="158"/>
        <v>2018</v>
      </c>
    </row>
    <row r="3341" spans="1:18" x14ac:dyDescent="0.25">
      <c r="A3341" s="4">
        <v>3339</v>
      </c>
      <c r="B3341" t="s">
        <v>9493</v>
      </c>
      <c r="C3341" t="s">
        <v>22756</v>
      </c>
      <c r="D3341" t="s">
        <v>9494</v>
      </c>
      <c r="E3341" t="s">
        <v>9495</v>
      </c>
      <c r="F3341" t="s">
        <v>16</v>
      </c>
      <c r="G3341" s="1">
        <v>43374</v>
      </c>
      <c r="H3341">
        <v>2009</v>
      </c>
      <c r="I3341" t="s">
        <v>23</v>
      </c>
      <c r="J3341">
        <v>111</v>
      </c>
      <c r="K3341" t="s">
        <v>564</v>
      </c>
      <c r="L3341" t="s">
        <v>62</v>
      </c>
      <c r="M3341" t="s">
        <v>63</v>
      </c>
      <c r="N3341" t="s">
        <v>48</v>
      </c>
      <c r="O3341" t="str">
        <f t="shared" si="156"/>
        <v/>
      </c>
      <c r="P3341" t="str">
        <f t="shared" si="157"/>
        <v>100 - 120 минут</v>
      </c>
      <c r="Q3341" t="str">
        <f>VLOOKUP(L3341,[1]Лист1!$A:$B,2,0)</f>
        <v>Comedies</v>
      </c>
      <c r="R3341" s="5" t="str">
        <f t="shared" si="158"/>
        <v>2018</v>
      </c>
    </row>
    <row r="3342" spans="1:18" x14ac:dyDescent="0.25">
      <c r="A3342" s="4">
        <v>3340</v>
      </c>
      <c r="B3342" t="s">
        <v>9496</v>
      </c>
      <c r="C3342" t="s">
        <v>22756</v>
      </c>
      <c r="D3342" t="s">
        <v>9497</v>
      </c>
      <c r="E3342" t="s">
        <v>9314</v>
      </c>
      <c r="F3342" t="s">
        <v>67</v>
      </c>
      <c r="G3342" s="1">
        <v>43374</v>
      </c>
      <c r="H3342">
        <v>2014</v>
      </c>
      <c r="I3342" t="s">
        <v>54</v>
      </c>
      <c r="J3342">
        <v>147</v>
      </c>
      <c r="K3342" t="s">
        <v>236</v>
      </c>
      <c r="L3342" t="s">
        <v>237</v>
      </c>
      <c r="M3342" t="s">
        <v>63</v>
      </c>
      <c r="N3342" t="s">
        <v>49</v>
      </c>
      <c r="O3342" t="str">
        <f t="shared" si="156"/>
        <v/>
      </c>
      <c r="P3342" t="str">
        <f t="shared" si="157"/>
        <v>140 минут +</v>
      </c>
      <c r="Q3342" t="str">
        <f>VLOOKUP(L3342,[1]Лист1!$A:$B,2,0)</f>
        <v>Action &amp; Adventure</v>
      </c>
      <c r="R3342" s="5" t="str">
        <f t="shared" si="158"/>
        <v>2018</v>
      </c>
    </row>
    <row r="3343" spans="1:18" x14ac:dyDescent="0.25">
      <c r="A3343" s="4">
        <v>3341</v>
      </c>
      <c r="B3343" t="s">
        <v>9498</v>
      </c>
      <c r="C3343" t="s">
        <v>22756</v>
      </c>
      <c r="D3343" t="s">
        <v>9499</v>
      </c>
      <c r="E3343" t="s">
        <v>9500</v>
      </c>
      <c r="F3343" t="s">
        <v>67</v>
      </c>
      <c r="G3343" s="1">
        <v>43374</v>
      </c>
      <c r="H3343">
        <v>2013</v>
      </c>
      <c r="I3343" t="s">
        <v>54</v>
      </c>
      <c r="J3343">
        <v>115</v>
      </c>
      <c r="K3343" t="s">
        <v>463</v>
      </c>
      <c r="L3343" t="s">
        <v>47</v>
      </c>
      <c r="M3343" t="s">
        <v>49</v>
      </c>
      <c r="N3343" t="s">
        <v>143</v>
      </c>
      <c r="O3343" t="str">
        <f t="shared" si="156"/>
        <v/>
      </c>
      <c r="P3343" t="str">
        <f t="shared" si="157"/>
        <v>100 - 120 минут</v>
      </c>
      <c r="Q3343" t="str">
        <f>VLOOKUP(L3343,[1]Лист1!$A:$B,2,0)</f>
        <v>Dramas</v>
      </c>
      <c r="R3343" s="5" t="str">
        <f t="shared" si="158"/>
        <v>2018</v>
      </c>
    </row>
    <row r="3344" spans="1:18" x14ac:dyDescent="0.25">
      <c r="A3344" s="4">
        <v>3342</v>
      </c>
      <c r="B3344" t="s">
        <v>9501</v>
      </c>
      <c r="C3344" t="s">
        <v>22756</v>
      </c>
      <c r="D3344" t="s">
        <v>9502</v>
      </c>
      <c r="E3344" t="s">
        <v>7162</v>
      </c>
      <c r="F3344" t="s">
        <v>67</v>
      </c>
      <c r="G3344" s="1">
        <v>43374</v>
      </c>
      <c r="H3344">
        <v>2013</v>
      </c>
      <c r="I3344" t="s">
        <v>39</v>
      </c>
      <c r="J3344">
        <v>121</v>
      </c>
      <c r="K3344" t="s">
        <v>217</v>
      </c>
      <c r="L3344" t="s">
        <v>62</v>
      </c>
      <c r="M3344" t="s">
        <v>49</v>
      </c>
      <c r="N3344" t="s">
        <v>70</v>
      </c>
      <c r="O3344" t="str">
        <f t="shared" si="156"/>
        <v/>
      </c>
      <c r="P3344" t="str">
        <f t="shared" si="157"/>
        <v>120 - 140 минут</v>
      </c>
      <c r="Q3344" t="str">
        <f>VLOOKUP(L3344,[1]Лист1!$A:$B,2,0)</f>
        <v>Comedies</v>
      </c>
      <c r="R3344" s="5" t="str">
        <f t="shared" si="158"/>
        <v>2018</v>
      </c>
    </row>
    <row r="3345" spans="1:18" x14ac:dyDescent="0.25">
      <c r="A3345" s="4">
        <v>3343</v>
      </c>
      <c r="B3345" t="s">
        <v>9503</v>
      </c>
      <c r="C3345" t="s">
        <v>22756</v>
      </c>
      <c r="D3345" t="s">
        <v>9504</v>
      </c>
      <c r="E3345" t="s">
        <v>9505</v>
      </c>
      <c r="F3345" t="s">
        <v>67</v>
      </c>
      <c r="G3345" s="1">
        <v>43374</v>
      </c>
      <c r="H3345">
        <v>2016</v>
      </c>
      <c r="I3345" t="s">
        <v>54</v>
      </c>
      <c r="J3345">
        <v>103</v>
      </c>
      <c r="K3345" t="s">
        <v>236</v>
      </c>
      <c r="L3345" t="s">
        <v>237</v>
      </c>
      <c r="M3345" t="s">
        <v>63</v>
      </c>
      <c r="N3345" t="s">
        <v>49</v>
      </c>
      <c r="O3345" t="str">
        <f t="shared" si="156"/>
        <v/>
      </c>
      <c r="P3345" t="str">
        <f t="shared" si="157"/>
        <v>100 - 120 минут</v>
      </c>
      <c r="Q3345" t="str">
        <f>VLOOKUP(L3345,[1]Лист1!$A:$B,2,0)</f>
        <v>Action &amp; Adventure</v>
      </c>
      <c r="R3345" s="5" t="str">
        <f t="shared" si="158"/>
        <v>2018</v>
      </c>
    </row>
    <row r="3346" spans="1:18" x14ac:dyDescent="0.25">
      <c r="A3346" s="4">
        <v>3344</v>
      </c>
      <c r="B3346" t="s">
        <v>9506</v>
      </c>
      <c r="C3346" t="s">
        <v>22756</v>
      </c>
      <c r="D3346" t="s">
        <v>9507</v>
      </c>
      <c r="E3346" t="s">
        <v>9508</v>
      </c>
      <c r="F3346" t="s">
        <v>67</v>
      </c>
      <c r="G3346" s="1">
        <v>43374</v>
      </c>
      <c r="H3346">
        <v>2016</v>
      </c>
      <c r="I3346" t="s">
        <v>54</v>
      </c>
      <c r="J3346">
        <v>73</v>
      </c>
      <c r="K3346" t="s">
        <v>564</v>
      </c>
      <c r="L3346" t="s">
        <v>62</v>
      </c>
      <c r="M3346" t="s">
        <v>63</v>
      </c>
      <c r="N3346" t="s">
        <v>48</v>
      </c>
      <c r="O3346" t="str">
        <f t="shared" si="156"/>
        <v/>
      </c>
      <c r="P3346" t="str">
        <f t="shared" si="157"/>
        <v>60 - 80 минут</v>
      </c>
      <c r="Q3346" t="str">
        <f>VLOOKUP(L3346,[1]Лист1!$A:$B,2,0)</f>
        <v>Comedies</v>
      </c>
      <c r="R3346" s="5" t="str">
        <f t="shared" si="158"/>
        <v>2018</v>
      </c>
    </row>
    <row r="3347" spans="1:18" x14ac:dyDescent="0.25">
      <c r="A3347" s="4">
        <v>3345</v>
      </c>
      <c r="B3347" t="s">
        <v>9509</v>
      </c>
      <c r="C3347" t="s">
        <v>22756</v>
      </c>
      <c r="D3347" t="s">
        <v>9510</v>
      </c>
      <c r="E3347" t="s">
        <v>9511</v>
      </c>
      <c r="F3347" t="s">
        <v>67</v>
      </c>
      <c r="G3347" s="1">
        <v>43374</v>
      </c>
      <c r="H3347">
        <v>2015</v>
      </c>
      <c r="I3347" t="s">
        <v>54</v>
      </c>
      <c r="J3347">
        <v>129</v>
      </c>
      <c r="K3347" t="s">
        <v>690</v>
      </c>
      <c r="L3347" t="s">
        <v>237</v>
      </c>
      <c r="M3347" t="s">
        <v>49</v>
      </c>
      <c r="N3347">
        <v>0</v>
      </c>
      <c r="O3347" t="str">
        <f t="shared" si="156"/>
        <v/>
      </c>
      <c r="P3347" t="str">
        <f t="shared" si="157"/>
        <v>120 - 140 минут</v>
      </c>
      <c r="Q3347" t="str">
        <f>VLOOKUP(L3347,[1]Лист1!$A:$B,2,0)</f>
        <v>Action &amp; Adventure</v>
      </c>
      <c r="R3347" s="5" t="str">
        <f t="shared" si="158"/>
        <v>2018</v>
      </c>
    </row>
    <row r="3348" spans="1:18" x14ac:dyDescent="0.25">
      <c r="A3348" s="4">
        <v>3346</v>
      </c>
      <c r="B3348" t="s">
        <v>9512</v>
      </c>
      <c r="C3348" t="s">
        <v>22756</v>
      </c>
      <c r="D3348" t="s">
        <v>9513</v>
      </c>
      <c r="E3348" t="s">
        <v>9514</v>
      </c>
      <c r="F3348" t="s">
        <v>67</v>
      </c>
      <c r="G3348" s="1">
        <v>43374</v>
      </c>
      <c r="H3348">
        <v>2014</v>
      </c>
      <c r="I3348" t="s">
        <v>54</v>
      </c>
      <c r="J3348">
        <v>102</v>
      </c>
      <c r="K3348" t="s">
        <v>1048</v>
      </c>
      <c r="L3348" t="s">
        <v>151</v>
      </c>
      <c r="M3348" t="s">
        <v>49</v>
      </c>
      <c r="N3348" t="s">
        <v>232</v>
      </c>
      <c r="O3348" t="str">
        <f t="shared" si="156"/>
        <v/>
      </c>
      <c r="P3348" t="str">
        <f t="shared" si="157"/>
        <v>100 - 120 минут</v>
      </c>
      <c r="Q3348" t="str">
        <f>VLOOKUP(L3348,[1]Лист1!$A:$B,2,0)</f>
        <v>Horror</v>
      </c>
      <c r="R3348" s="5" t="str">
        <f t="shared" si="158"/>
        <v>2018</v>
      </c>
    </row>
    <row r="3349" spans="1:18" x14ac:dyDescent="0.25">
      <c r="A3349" s="4">
        <v>3347</v>
      </c>
      <c r="B3349" t="s">
        <v>9515</v>
      </c>
      <c r="C3349" t="s">
        <v>22756</v>
      </c>
      <c r="D3349" t="s">
        <v>9516</v>
      </c>
      <c r="E3349" t="s">
        <v>9517</v>
      </c>
      <c r="F3349" t="s">
        <v>67</v>
      </c>
      <c r="G3349" s="1">
        <v>43374</v>
      </c>
      <c r="H3349">
        <v>2013</v>
      </c>
      <c r="I3349" t="s">
        <v>39</v>
      </c>
      <c r="J3349">
        <v>122</v>
      </c>
      <c r="K3349" t="s">
        <v>217</v>
      </c>
      <c r="L3349" t="s">
        <v>62</v>
      </c>
      <c r="M3349" t="s">
        <v>49</v>
      </c>
      <c r="N3349" t="s">
        <v>70</v>
      </c>
      <c r="O3349" t="str">
        <f t="shared" si="156"/>
        <v/>
      </c>
      <c r="P3349" t="str">
        <f t="shared" si="157"/>
        <v>120 - 140 минут</v>
      </c>
      <c r="Q3349" t="str">
        <f>VLOOKUP(L3349,[1]Лист1!$A:$B,2,0)</f>
        <v>Comedies</v>
      </c>
      <c r="R3349" s="5" t="str">
        <f t="shared" si="158"/>
        <v>2018</v>
      </c>
    </row>
    <row r="3350" spans="1:18" x14ac:dyDescent="0.25">
      <c r="A3350" s="4">
        <v>3348</v>
      </c>
      <c r="B3350" t="s">
        <v>9518</v>
      </c>
      <c r="C3350" t="s">
        <v>22756</v>
      </c>
      <c r="D3350" t="s">
        <v>9519</v>
      </c>
      <c r="E3350" t="s">
        <v>9520</v>
      </c>
      <c r="F3350" t="s">
        <v>67</v>
      </c>
      <c r="G3350" s="1">
        <v>43374</v>
      </c>
      <c r="H3350">
        <v>2008</v>
      </c>
      <c r="I3350" t="s">
        <v>54</v>
      </c>
      <c r="J3350">
        <v>155</v>
      </c>
      <c r="K3350" t="s">
        <v>890</v>
      </c>
      <c r="L3350" t="s">
        <v>237</v>
      </c>
      <c r="M3350" t="s">
        <v>49</v>
      </c>
      <c r="N3350" t="s">
        <v>70</v>
      </c>
      <c r="O3350" t="str">
        <f t="shared" si="156"/>
        <v/>
      </c>
      <c r="P3350" t="str">
        <f t="shared" si="157"/>
        <v>140 минут +</v>
      </c>
      <c r="Q3350" t="str">
        <f>VLOOKUP(L3350,[1]Лист1!$A:$B,2,0)</f>
        <v>Action &amp; Adventure</v>
      </c>
      <c r="R3350" s="5" t="str">
        <f t="shared" si="158"/>
        <v>2018</v>
      </c>
    </row>
    <row r="3351" spans="1:18" x14ac:dyDescent="0.25">
      <c r="A3351" s="4">
        <v>3349</v>
      </c>
      <c r="B3351" t="s">
        <v>9521</v>
      </c>
      <c r="C3351" t="s">
        <v>22756</v>
      </c>
      <c r="D3351" t="s">
        <v>9522</v>
      </c>
      <c r="E3351" t="s">
        <v>5449</v>
      </c>
      <c r="F3351" t="s">
        <v>67</v>
      </c>
      <c r="G3351" s="1">
        <v>43374</v>
      </c>
      <c r="H3351">
        <v>2013</v>
      </c>
      <c r="I3351" t="s">
        <v>54</v>
      </c>
      <c r="J3351">
        <v>139</v>
      </c>
      <c r="K3351" t="s">
        <v>890</v>
      </c>
      <c r="L3351" t="s">
        <v>237</v>
      </c>
      <c r="M3351" t="s">
        <v>49</v>
      </c>
      <c r="N3351" t="s">
        <v>70</v>
      </c>
      <c r="O3351" t="str">
        <f t="shared" si="156"/>
        <v/>
      </c>
      <c r="P3351" t="str">
        <f t="shared" si="157"/>
        <v>120 - 140 минут</v>
      </c>
      <c r="Q3351" t="str">
        <f>VLOOKUP(L3351,[1]Лист1!$A:$B,2,0)</f>
        <v>Action &amp; Adventure</v>
      </c>
      <c r="R3351" s="5" t="str">
        <f t="shared" si="158"/>
        <v>2018</v>
      </c>
    </row>
    <row r="3352" spans="1:18" x14ac:dyDescent="0.25">
      <c r="A3352" s="4">
        <v>3350</v>
      </c>
      <c r="B3352" t="s">
        <v>9523</v>
      </c>
      <c r="C3352" t="s">
        <v>22756</v>
      </c>
      <c r="D3352" t="s">
        <v>9524</v>
      </c>
      <c r="E3352" t="s">
        <v>9525</v>
      </c>
      <c r="F3352" t="s">
        <v>67</v>
      </c>
      <c r="G3352" s="1">
        <v>43374</v>
      </c>
      <c r="H3352">
        <v>2015</v>
      </c>
      <c r="I3352" t="s">
        <v>39</v>
      </c>
      <c r="J3352">
        <v>131</v>
      </c>
      <c r="K3352" t="s">
        <v>454</v>
      </c>
      <c r="L3352" t="s">
        <v>62</v>
      </c>
      <c r="M3352" t="s">
        <v>63</v>
      </c>
      <c r="N3352" t="s">
        <v>49</v>
      </c>
      <c r="O3352" t="str">
        <f t="shared" si="156"/>
        <v/>
      </c>
      <c r="P3352" t="str">
        <f t="shared" si="157"/>
        <v>120 - 140 минут</v>
      </c>
      <c r="Q3352" t="str">
        <f>VLOOKUP(L3352,[1]Лист1!$A:$B,2,0)</f>
        <v>Comedies</v>
      </c>
      <c r="R3352" s="5" t="str">
        <f t="shared" si="158"/>
        <v>2018</v>
      </c>
    </row>
    <row r="3353" spans="1:18" x14ac:dyDescent="0.25">
      <c r="A3353" s="4">
        <v>3351</v>
      </c>
      <c r="B3353" t="s">
        <v>9526</v>
      </c>
      <c r="C3353" t="s">
        <v>22756</v>
      </c>
      <c r="D3353" t="s">
        <v>9527</v>
      </c>
      <c r="E3353" t="s">
        <v>9528</v>
      </c>
      <c r="F3353" t="s">
        <v>67</v>
      </c>
      <c r="G3353" s="1">
        <v>43374</v>
      </c>
      <c r="H3353">
        <v>2017</v>
      </c>
      <c r="I3353" t="s">
        <v>54</v>
      </c>
      <c r="J3353">
        <v>127</v>
      </c>
      <c r="K3353" t="s">
        <v>454</v>
      </c>
      <c r="L3353" t="s">
        <v>62</v>
      </c>
      <c r="M3353" t="s">
        <v>63</v>
      </c>
      <c r="N3353" t="s">
        <v>49</v>
      </c>
      <c r="O3353" t="str">
        <f t="shared" si="156"/>
        <v/>
      </c>
      <c r="P3353" t="str">
        <f t="shared" si="157"/>
        <v>120 - 140 минут</v>
      </c>
      <c r="Q3353" t="str">
        <f>VLOOKUP(L3353,[1]Лист1!$A:$B,2,0)</f>
        <v>Comedies</v>
      </c>
      <c r="R3353" s="5" t="str">
        <f t="shared" si="158"/>
        <v>2018</v>
      </c>
    </row>
    <row r="3354" spans="1:18" x14ac:dyDescent="0.25">
      <c r="A3354" s="4">
        <v>3352</v>
      </c>
      <c r="B3354" t="s">
        <v>9529</v>
      </c>
      <c r="C3354" t="s">
        <v>22756</v>
      </c>
      <c r="D3354" t="s">
        <v>9530</v>
      </c>
      <c r="E3354" t="s">
        <v>9531</v>
      </c>
      <c r="F3354" t="s">
        <v>67</v>
      </c>
      <c r="G3354" s="1">
        <v>43374</v>
      </c>
      <c r="H3354">
        <v>2012</v>
      </c>
      <c r="I3354" t="s">
        <v>54</v>
      </c>
      <c r="J3354">
        <v>156</v>
      </c>
      <c r="K3354" t="s">
        <v>890</v>
      </c>
      <c r="L3354" t="s">
        <v>237</v>
      </c>
      <c r="M3354" t="s">
        <v>49</v>
      </c>
      <c r="N3354" t="s">
        <v>70</v>
      </c>
      <c r="O3354" t="str">
        <f t="shared" si="156"/>
        <v/>
      </c>
      <c r="P3354" t="str">
        <f t="shared" si="157"/>
        <v>140 минут +</v>
      </c>
      <c r="Q3354" t="str">
        <f>VLOOKUP(L3354,[1]Лист1!$A:$B,2,0)</f>
        <v>Action &amp; Adventure</v>
      </c>
      <c r="R3354" s="5" t="str">
        <f t="shared" si="158"/>
        <v>2018</v>
      </c>
    </row>
    <row r="3355" spans="1:18" x14ac:dyDescent="0.25">
      <c r="A3355" s="4">
        <v>3353</v>
      </c>
      <c r="B3355" t="s">
        <v>9532</v>
      </c>
      <c r="C3355" t="s">
        <v>22756</v>
      </c>
      <c r="D3355" t="s">
        <v>9533</v>
      </c>
      <c r="E3355" t="s">
        <v>9214</v>
      </c>
      <c r="F3355" t="s">
        <v>67</v>
      </c>
      <c r="G3355" s="1">
        <v>43374</v>
      </c>
      <c r="H3355">
        <v>2013</v>
      </c>
      <c r="I3355" t="s">
        <v>39</v>
      </c>
      <c r="J3355">
        <v>132</v>
      </c>
      <c r="K3355" t="s">
        <v>217</v>
      </c>
      <c r="L3355" t="s">
        <v>62</v>
      </c>
      <c r="M3355" t="s">
        <v>49</v>
      </c>
      <c r="N3355" t="s">
        <v>70</v>
      </c>
      <c r="O3355" t="str">
        <f t="shared" si="156"/>
        <v/>
      </c>
      <c r="P3355" t="str">
        <f t="shared" si="157"/>
        <v>120 - 140 минут</v>
      </c>
      <c r="Q3355" t="str">
        <f>VLOOKUP(L3355,[1]Лист1!$A:$B,2,0)</f>
        <v>Comedies</v>
      </c>
      <c r="R3355" s="5" t="str">
        <f t="shared" si="158"/>
        <v>2018</v>
      </c>
    </row>
    <row r="3356" spans="1:18" x14ac:dyDescent="0.25">
      <c r="A3356" s="4">
        <v>3354</v>
      </c>
      <c r="B3356" t="s">
        <v>9534</v>
      </c>
      <c r="C3356" t="s">
        <v>22756</v>
      </c>
      <c r="D3356" t="s">
        <v>9535</v>
      </c>
      <c r="E3356" t="s">
        <v>9536</v>
      </c>
      <c r="F3356" t="s">
        <v>67</v>
      </c>
      <c r="G3356" s="1">
        <v>43374</v>
      </c>
      <c r="H3356">
        <v>2016</v>
      </c>
      <c r="I3356" t="s">
        <v>54</v>
      </c>
      <c r="J3356">
        <v>130</v>
      </c>
      <c r="K3356" t="s">
        <v>236</v>
      </c>
      <c r="L3356" t="s">
        <v>237</v>
      </c>
      <c r="M3356" t="s">
        <v>63</v>
      </c>
      <c r="N3356" t="s">
        <v>49</v>
      </c>
      <c r="O3356" t="str">
        <f t="shared" si="156"/>
        <v/>
      </c>
      <c r="P3356" t="str">
        <f t="shared" si="157"/>
        <v>120 - 140 минут</v>
      </c>
      <c r="Q3356" t="str">
        <f>VLOOKUP(L3356,[1]Лист1!$A:$B,2,0)</f>
        <v>Action &amp; Adventure</v>
      </c>
      <c r="R3356" s="5" t="str">
        <f t="shared" si="158"/>
        <v>2018</v>
      </c>
    </row>
    <row r="3357" spans="1:18" x14ac:dyDescent="0.25">
      <c r="A3357" s="4">
        <v>3355</v>
      </c>
      <c r="B3357" t="s">
        <v>9537</v>
      </c>
      <c r="C3357" t="s">
        <v>22756</v>
      </c>
      <c r="D3357" t="s">
        <v>9538</v>
      </c>
      <c r="E3357" t="s">
        <v>3939</v>
      </c>
      <c r="F3357" t="s">
        <v>67</v>
      </c>
      <c r="G3357" s="1">
        <v>43374</v>
      </c>
      <c r="H3357">
        <v>2010</v>
      </c>
      <c r="I3357" t="s">
        <v>23</v>
      </c>
      <c r="J3357">
        <v>137</v>
      </c>
      <c r="K3357" t="s">
        <v>46</v>
      </c>
      <c r="L3357" t="s">
        <v>47</v>
      </c>
      <c r="M3357" t="s">
        <v>48</v>
      </c>
      <c r="N3357" t="s">
        <v>49</v>
      </c>
      <c r="O3357" t="str">
        <f t="shared" si="156"/>
        <v/>
      </c>
      <c r="P3357" t="str">
        <f t="shared" si="157"/>
        <v>120 - 140 минут</v>
      </c>
      <c r="Q3357" t="str">
        <f>VLOOKUP(L3357,[1]Лист1!$A:$B,2,0)</f>
        <v>Dramas</v>
      </c>
      <c r="R3357" s="5" t="str">
        <f t="shared" si="158"/>
        <v>2018</v>
      </c>
    </row>
    <row r="3358" spans="1:18" x14ac:dyDescent="0.25">
      <c r="A3358" s="4">
        <v>3356</v>
      </c>
      <c r="B3358" t="s">
        <v>9539</v>
      </c>
      <c r="C3358" t="s">
        <v>22756</v>
      </c>
      <c r="D3358" t="s">
        <v>9540</v>
      </c>
      <c r="E3358" t="s">
        <v>8884</v>
      </c>
      <c r="F3358" t="s">
        <v>85</v>
      </c>
      <c r="G3358" s="1">
        <v>43374</v>
      </c>
      <c r="H3358">
        <v>2018</v>
      </c>
      <c r="I3358" t="s">
        <v>23</v>
      </c>
      <c r="J3358">
        <v>91</v>
      </c>
      <c r="K3358" t="s">
        <v>128</v>
      </c>
      <c r="L3358" t="s">
        <v>18</v>
      </c>
      <c r="M3358" t="s">
        <v>49</v>
      </c>
      <c r="N3358">
        <v>0</v>
      </c>
      <c r="O3358" t="str">
        <f t="shared" si="156"/>
        <v/>
      </c>
      <c r="P3358" t="str">
        <f t="shared" si="157"/>
        <v>80 - 100 минут</v>
      </c>
      <c r="Q3358" t="str">
        <f>VLOOKUP(L3358,[1]Лист1!$A:$B,2,0)</f>
        <v>Documentaries</v>
      </c>
      <c r="R3358" s="5" t="str">
        <f t="shared" si="158"/>
        <v>2018</v>
      </c>
    </row>
    <row r="3359" spans="1:18" x14ac:dyDescent="0.25">
      <c r="A3359" s="4">
        <v>3357</v>
      </c>
      <c r="B3359" t="s">
        <v>9541</v>
      </c>
      <c r="C3359" t="s">
        <v>22756</v>
      </c>
      <c r="D3359" t="s">
        <v>9542</v>
      </c>
      <c r="E3359" t="s">
        <v>9543</v>
      </c>
      <c r="F3359" t="s">
        <v>67</v>
      </c>
      <c r="G3359" s="1">
        <v>43374</v>
      </c>
      <c r="H3359">
        <v>2009</v>
      </c>
      <c r="I3359" t="s">
        <v>54</v>
      </c>
      <c r="J3359">
        <v>132</v>
      </c>
      <c r="K3359" t="s">
        <v>142</v>
      </c>
      <c r="L3359" t="s">
        <v>62</v>
      </c>
      <c r="M3359" t="s">
        <v>49</v>
      </c>
      <c r="N3359" t="s">
        <v>143</v>
      </c>
      <c r="O3359" t="str">
        <f t="shared" si="156"/>
        <v/>
      </c>
      <c r="P3359" t="str">
        <f t="shared" si="157"/>
        <v>120 - 140 минут</v>
      </c>
      <c r="Q3359" t="str">
        <f>VLOOKUP(L3359,[1]Лист1!$A:$B,2,0)</f>
        <v>Comedies</v>
      </c>
      <c r="R3359" s="5" t="str">
        <f t="shared" si="158"/>
        <v>2018</v>
      </c>
    </row>
    <row r="3360" spans="1:18" x14ac:dyDescent="0.25">
      <c r="A3360" s="4">
        <v>3358</v>
      </c>
      <c r="B3360" t="s">
        <v>9544</v>
      </c>
      <c r="C3360" t="s">
        <v>22756</v>
      </c>
      <c r="D3360" t="s">
        <v>9545</v>
      </c>
      <c r="E3360" t="s">
        <v>9546</v>
      </c>
      <c r="F3360" t="s">
        <v>67</v>
      </c>
      <c r="G3360" s="1">
        <v>43374</v>
      </c>
      <c r="H3360">
        <v>2010</v>
      </c>
      <c r="I3360" t="s">
        <v>54</v>
      </c>
      <c r="J3360">
        <v>119</v>
      </c>
      <c r="K3360" t="s">
        <v>75</v>
      </c>
      <c r="L3360" t="s">
        <v>47</v>
      </c>
      <c r="M3360" t="s">
        <v>49</v>
      </c>
      <c r="N3360">
        <v>0</v>
      </c>
      <c r="O3360" t="str">
        <f t="shared" si="156"/>
        <v/>
      </c>
      <c r="P3360" t="str">
        <f t="shared" si="157"/>
        <v>100 - 120 минут</v>
      </c>
      <c r="Q3360" t="str">
        <f>VLOOKUP(L3360,[1]Лист1!$A:$B,2,0)</f>
        <v>Dramas</v>
      </c>
      <c r="R3360" s="5" t="str">
        <f t="shared" si="158"/>
        <v>2018</v>
      </c>
    </row>
    <row r="3361" spans="1:18" x14ac:dyDescent="0.25">
      <c r="A3361" s="4">
        <v>3359</v>
      </c>
      <c r="B3361" t="s">
        <v>9547</v>
      </c>
      <c r="C3361" t="s">
        <v>22756</v>
      </c>
      <c r="D3361" t="s">
        <v>9548</v>
      </c>
      <c r="E3361" t="s">
        <v>9549</v>
      </c>
      <c r="F3361" t="s">
        <v>67</v>
      </c>
      <c r="G3361" s="1">
        <v>43374</v>
      </c>
      <c r="H3361">
        <v>2015</v>
      </c>
      <c r="I3361" t="s">
        <v>39</v>
      </c>
      <c r="J3361">
        <v>140</v>
      </c>
      <c r="K3361" t="s">
        <v>142</v>
      </c>
      <c r="L3361" t="s">
        <v>62</v>
      </c>
      <c r="M3361" t="s">
        <v>49</v>
      </c>
      <c r="N3361" t="s">
        <v>143</v>
      </c>
      <c r="O3361" t="str">
        <f t="shared" si="156"/>
        <v/>
      </c>
      <c r="P3361" t="str">
        <f t="shared" si="157"/>
        <v>140 минут +</v>
      </c>
      <c r="Q3361" t="str">
        <f>VLOOKUP(L3361,[1]Лист1!$A:$B,2,0)</f>
        <v>Comedies</v>
      </c>
      <c r="R3361" s="5" t="str">
        <f t="shared" si="158"/>
        <v>2018</v>
      </c>
    </row>
    <row r="3362" spans="1:18" x14ac:dyDescent="0.25">
      <c r="A3362" s="4">
        <v>3360</v>
      </c>
      <c r="B3362" t="s">
        <v>9550</v>
      </c>
      <c r="C3362" t="s">
        <v>22756</v>
      </c>
      <c r="D3362" t="s">
        <v>9551</v>
      </c>
      <c r="E3362" t="s">
        <v>9552</v>
      </c>
      <c r="F3362" t="s">
        <v>86</v>
      </c>
      <c r="G3362" s="1">
        <v>43374</v>
      </c>
      <c r="H3362">
        <v>2016</v>
      </c>
      <c r="I3362" t="s">
        <v>54</v>
      </c>
      <c r="J3362">
        <v>126</v>
      </c>
      <c r="K3362" t="s">
        <v>463</v>
      </c>
      <c r="L3362" t="s">
        <v>47</v>
      </c>
      <c r="M3362" t="s">
        <v>49</v>
      </c>
      <c r="N3362" t="s">
        <v>143</v>
      </c>
      <c r="O3362" t="str">
        <f t="shared" si="156"/>
        <v/>
      </c>
      <c r="P3362" t="str">
        <f t="shared" si="157"/>
        <v>120 - 140 минут</v>
      </c>
      <c r="Q3362" t="str">
        <f>VLOOKUP(L3362,[1]Лист1!$A:$B,2,0)</f>
        <v>Dramas</v>
      </c>
      <c r="R3362" s="5" t="str">
        <f t="shared" si="158"/>
        <v>2018</v>
      </c>
    </row>
    <row r="3363" spans="1:18" x14ac:dyDescent="0.25">
      <c r="A3363" s="4">
        <v>3361</v>
      </c>
      <c r="B3363" t="s">
        <v>9553</v>
      </c>
      <c r="C3363" t="s">
        <v>22756</v>
      </c>
      <c r="D3363" t="s">
        <v>9554</v>
      </c>
      <c r="E3363" t="s">
        <v>9555</v>
      </c>
      <c r="F3363" t="s">
        <v>16</v>
      </c>
      <c r="G3363" s="1">
        <v>43373</v>
      </c>
      <c r="H3363">
        <v>2012</v>
      </c>
      <c r="I3363" t="s">
        <v>121</v>
      </c>
      <c r="J3363">
        <v>107</v>
      </c>
      <c r="K3363" t="s">
        <v>498</v>
      </c>
      <c r="L3363" t="s">
        <v>41</v>
      </c>
      <c r="M3363" t="s">
        <v>63</v>
      </c>
      <c r="N3363">
        <v>0</v>
      </c>
      <c r="O3363" t="str">
        <f t="shared" si="156"/>
        <v/>
      </c>
      <c r="P3363" t="str">
        <f t="shared" si="157"/>
        <v>100 - 120 минут</v>
      </c>
      <c r="Q3363" t="str">
        <f>VLOOKUP(L3363,[1]Лист1!$A:$B,2,0)</f>
        <v>Kids</v>
      </c>
      <c r="R3363" s="5" t="str">
        <f t="shared" si="158"/>
        <v>2018</v>
      </c>
    </row>
    <row r="3364" spans="1:18" x14ac:dyDescent="0.25">
      <c r="A3364" s="4">
        <v>3362</v>
      </c>
      <c r="B3364" t="s">
        <v>9556</v>
      </c>
      <c r="C3364" t="s">
        <v>22756</v>
      </c>
      <c r="D3364" t="s">
        <v>9557</v>
      </c>
      <c r="E3364" t="s">
        <v>9558</v>
      </c>
      <c r="F3364" t="s">
        <v>38</v>
      </c>
      <c r="G3364" s="1">
        <v>43372</v>
      </c>
      <c r="H3364">
        <v>2018</v>
      </c>
      <c r="I3364" t="s">
        <v>23</v>
      </c>
      <c r="J3364">
        <v>111</v>
      </c>
      <c r="K3364" t="s">
        <v>46</v>
      </c>
      <c r="L3364" t="s">
        <v>47</v>
      </c>
      <c r="M3364" t="s">
        <v>48</v>
      </c>
      <c r="N3364" t="s">
        <v>49</v>
      </c>
      <c r="O3364" t="str">
        <f t="shared" si="156"/>
        <v/>
      </c>
      <c r="P3364" t="str">
        <f t="shared" si="157"/>
        <v>100 - 120 минут</v>
      </c>
      <c r="Q3364" t="str">
        <f>VLOOKUP(L3364,[1]Лист1!$A:$B,2,0)</f>
        <v>Dramas</v>
      </c>
      <c r="R3364" s="5" t="str">
        <f t="shared" si="158"/>
        <v>2018</v>
      </c>
    </row>
    <row r="3365" spans="1:18" x14ac:dyDescent="0.25">
      <c r="A3365" s="4">
        <v>3363</v>
      </c>
      <c r="B3365" t="s">
        <v>9559</v>
      </c>
      <c r="C3365" t="s">
        <v>22756</v>
      </c>
      <c r="D3365" t="s">
        <v>9560</v>
      </c>
      <c r="E3365" t="s">
        <v>9561</v>
      </c>
      <c r="F3365" t="s">
        <v>241</v>
      </c>
      <c r="G3365" s="1">
        <v>43371</v>
      </c>
      <c r="H3365">
        <v>2018</v>
      </c>
      <c r="I3365" t="s">
        <v>23</v>
      </c>
      <c r="J3365">
        <v>130</v>
      </c>
      <c r="K3365" t="s">
        <v>5682</v>
      </c>
      <c r="L3365" t="s">
        <v>237</v>
      </c>
      <c r="M3365" t="s">
        <v>49</v>
      </c>
      <c r="N3365" t="s">
        <v>152</v>
      </c>
      <c r="O3365" t="str">
        <f t="shared" si="156"/>
        <v/>
      </c>
      <c r="P3365" t="str">
        <f t="shared" si="157"/>
        <v>120 - 140 минут</v>
      </c>
      <c r="Q3365" t="str">
        <f>VLOOKUP(L3365,[1]Лист1!$A:$B,2,0)</f>
        <v>Action &amp; Adventure</v>
      </c>
      <c r="R3365" s="5" t="str">
        <f t="shared" si="158"/>
        <v>2018</v>
      </c>
    </row>
    <row r="3366" spans="1:18" x14ac:dyDescent="0.25">
      <c r="A3366" s="4">
        <v>3364</v>
      </c>
      <c r="B3366" t="s">
        <v>9562</v>
      </c>
      <c r="C3366" t="s">
        <v>22756</v>
      </c>
      <c r="D3366" t="s">
        <v>9563</v>
      </c>
      <c r="E3366" t="s">
        <v>9564</v>
      </c>
      <c r="F3366" t="s">
        <v>16</v>
      </c>
      <c r="G3366" s="1">
        <v>43371</v>
      </c>
      <c r="H3366">
        <v>2018</v>
      </c>
      <c r="I3366" t="s">
        <v>23</v>
      </c>
      <c r="J3366">
        <v>126</v>
      </c>
      <c r="K3366" t="s">
        <v>242</v>
      </c>
      <c r="L3366" t="s">
        <v>237</v>
      </c>
      <c r="M3366" t="s">
        <v>63</v>
      </c>
      <c r="N3366">
        <v>0</v>
      </c>
      <c r="O3366" t="str">
        <f t="shared" si="156"/>
        <v/>
      </c>
      <c r="P3366" t="str">
        <f t="shared" si="157"/>
        <v>120 - 140 минут</v>
      </c>
      <c r="Q3366" t="str">
        <f>VLOOKUP(L3366,[1]Лист1!$A:$B,2,0)</f>
        <v>Action &amp; Adventure</v>
      </c>
      <c r="R3366" s="5" t="str">
        <f t="shared" si="158"/>
        <v>2018</v>
      </c>
    </row>
    <row r="3367" spans="1:18" x14ac:dyDescent="0.25">
      <c r="A3367" s="4">
        <v>3365</v>
      </c>
      <c r="B3367" t="s">
        <v>9565</v>
      </c>
      <c r="C3367" t="s">
        <v>22756</v>
      </c>
      <c r="D3367" t="s">
        <v>9566</v>
      </c>
      <c r="E3367" t="s">
        <v>9567</v>
      </c>
      <c r="F3367" t="s">
        <v>16</v>
      </c>
      <c r="G3367" s="1">
        <v>43371</v>
      </c>
      <c r="H3367">
        <v>2018</v>
      </c>
      <c r="I3367" t="s">
        <v>54</v>
      </c>
      <c r="J3367">
        <v>24</v>
      </c>
      <c r="K3367" t="s">
        <v>18</v>
      </c>
      <c r="L3367" t="s">
        <v>18</v>
      </c>
      <c r="M3367">
        <v>0</v>
      </c>
      <c r="N3367">
        <v>0</v>
      </c>
      <c r="O3367" t="str">
        <f t="shared" si="156"/>
        <v/>
      </c>
      <c r="P3367" t="str">
        <f t="shared" si="157"/>
        <v>0 - 40 минут</v>
      </c>
      <c r="Q3367" t="str">
        <f>VLOOKUP(L3367,[1]Лист1!$A:$B,2,0)</f>
        <v>Documentaries</v>
      </c>
      <c r="R3367" s="5" t="str">
        <f t="shared" si="158"/>
        <v>2018</v>
      </c>
    </row>
    <row r="3368" spans="1:18" x14ac:dyDescent="0.25">
      <c r="A3368" s="4">
        <v>3366</v>
      </c>
      <c r="B3368" t="s">
        <v>9568</v>
      </c>
      <c r="C3368" t="s">
        <v>22756</v>
      </c>
      <c r="D3368" t="s">
        <v>9569</v>
      </c>
      <c r="E3368" t="s">
        <v>8039</v>
      </c>
      <c r="F3368" t="s">
        <v>1751</v>
      </c>
      <c r="G3368" s="1">
        <v>43371</v>
      </c>
      <c r="H3368">
        <v>2018</v>
      </c>
      <c r="I3368" t="s">
        <v>23</v>
      </c>
      <c r="J3368">
        <v>108</v>
      </c>
      <c r="K3368" t="s">
        <v>911</v>
      </c>
      <c r="L3368" t="s">
        <v>151</v>
      </c>
      <c r="M3368" t="s">
        <v>49</v>
      </c>
      <c r="N3368">
        <v>0</v>
      </c>
      <c r="O3368" t="str">
        <f t="shared" si="156"/>
        <v/>
      </c>
      <c r="P3368" t="str">
        <f t="shared" si="157"/>
        <v>100 - 120 минут</v>
      </c>
      <c r="Q3368" t="str">
        <f>VLOOKUP(L3368,[1]Лист1!$A:$B,2,0)</f>
        <v>Horror</v>
      </c>
      <c r="R3368" s="5" t="str">
        <f t="shared" si="158"/>
        <v>2018</v>
      </c>
    </row>
    <row r="3369" spans="1:18" x14ac:dyDescent="0.25">
      <c r="A3369" s="4">
        <v>3367</v>
      </c>
      <c r="B3369" t="s">
        <v>9570</v>
      </c>
      <c r="C3369" t="s">
        <v>22756</v>
      </c>
      <c r="D3369" t="s">
        <v>9571</v>
      </c>
      <c r="E3369" t="s">
        <v>9572</v>
      </c>
      <c r="F3369" t="s">
        <v>400</v>
      </c>
      <c r="G3369" s="1">
        <v>43371</v>
      </c>
      <c r="H3369">
        <v>2018</v>
      </c>
      <c r="I3369" t="s">
        <v>23</v>
      </c>
      <c r="J3369">
        <v>117</v>
      </c>
      <c r="K3369" t="s">
        <v>128</v>
      </c>
      <c r="L3369" t="s">
        <v>18</v>
      </c>
      <c r="M3369" t="s">
        <v>49</v>
      </c>
      <c r="N3369">
        <v>0</v>
      </c>
      <c r="O3369" t="str">
        <f t="shared" si="156"/>
        <v/>
      </c>
      <c r="P3369" t="str">
        <f t="shared" si="157"/>
        <v>100 - 120 минут</v>
      </c>
      <c r="Q3369" t="str">
        <f>VLOOKUP(L3369,[1]Лист1!$A:$B,2,0)</f>
        <v>Documentaries</v>
      </c>
      <c r="R3369" s="5" t="str">
        <f t="shared" si="158"/>
        <v>2018</v>
      </c>
    </row>
    <row r="3370" spans="1:18" x14ac:dyDescent="0.25">
      <c r="A3370" s="4">
        <v>3368</v>
      </c>
      <c r="B3370" t="s">
        <v>9573</v>
      </c>
      <c r="C3370" t="s">
        <v>22756</v>
      </c>
      <c r="D3370" t="s">
        <v>9574</v>
      </c>
      <c r="E3370" t="s">
        <v>9575</v>
      </c>
      <c r="F3370" t="s">
        <v>53</v>
      </c>
      <c r="G3370" s="1">
        <v>43365</v>
      </c>
      <c r="H3370">
        <v>2018</v>
      </c>
      <c r="I3370" t="s">
        <v>23</v>
      </c>
      <c r="J3370">
        <v>101</v>
      </c>
      <c r="K3370" t="s">
        <v>2720</v>
      </c>
      <c r="L3370" t="s">
        <v>2721</v>
      </c>
      <c r="M3370" t="s">
        <v>49</v>
      </c>
      <c r="N3370" t="s">
        <v>232</v>
      </c>
      <c r="O3370" t="str">
        <f t="shared" si="156"/>
        <v/>
      </c>
      <c r="P3370" t="str">
        <f t="shared" si="157"/>
        <v>100 - 120 минут</v>
      </c>
      <c r="Q3370" t="str">
        <f>VLOOKUP(L3370,[1]Лист1!$A:$B,2,0)</f>
        <v>Independent Movies</v>
      </c>
      <c r="R3370" s="5" t="str">
        <f t="shared" si="158"/>
        <v>2018</v>
      </c>
    </row>
    <row r="3371" spans="1:18" x14ac:dyDescent="0.25">
      <c r="A3371" s="4">
        <v>3369</v>
      </c>
      <c r="B3371" t="s">
        <v>9576</v>
      </c>
      <c r="C3371" t="s">
        <v>22756</v>
      </c>
      <c r="D3371" t="s">
        <v>9577</v>
      </c>
      <c r="E3371" t="s">
        <v>9578</v>
      </c>
      <c r="F3371" t="s">
        <v>16</v>
      </c>
      <c r="G3371" s="1">
        <v>43364</v>
      </c>
      <c r="H3371">
        <v>2018</v>
      </c>
      <c r="I3371" t="s">
        <v>23</v>
      </c>
      <c r="J3371">
        <v>124</v>
      </c>
      <c r="K3371" t="s">
        <v>277</v>
      </c>
      <c r="L3371" t="s">
        <v>18</v>
      </c>
      <c r="M3371" t="s">
        <v>70</v>
      </c>
      <c r="N3371">
        <v>0</v>
      </c>
      <c r="O3371" t="str">
        <f t="shared" si="156"/>
        <v/>
      </c>
      <c r="P3371" t="str">
        <f t="shared" si="157"/>
        <v>120 - 140 минут</v>
      </c>
      <c r="Q3371" t="str">
        <f>VLOOKUP(L3371,[1]Лист1!$A:$B,2,0)</f>
        <v>Documentaries</v>
      </c>
      <c r="R3371" s="5" t="str">
        <f t="shared" si="158"/>
        <v>2018</v>
      </c>
    </row>
    <row r="3372" spans="1:18" x14ac:dyDescent="0.25">
      <c r="A3372" s="4">
        <v>3370</v>
      </c>
      <c r="B3372" t="s">
        <v>9579</v>
      </c>
      <c r="C3372" t="s">
        <v>22756</v>
      </c>
      <c r="D3372" t="s">
        <v>9580</v>
      </c>
      <c r="E3372" t="s">
        <v>9581</v>
      </c>
      <c r="F3372" t="s">
        <v>6983</v>
      </c>
      <c r="G3372" s="1">
        <v>43357</v>
      </c>
      <c r="H3372">
        <v>2018</v>
      </c>
      <c r="I3372" t="s">
        <v>23</v>
      </c>
      <c r="J3372">
        <v>114</v>
      </c>
      <c r="K3372" t="s">
        <v>231</v>
      </c>
      <c r="L3372" t="s">
        <v>47</v>
      </c>
      <c r="M3372" t="s">
        <v>49</v>
      </c>
      <c r="N3372" t="s">
        <v>232</v>
      </c>
      <c r="O3372" t="str">
        <f t="shared" si="156"/>
        <v/>
      </c>
      <c r="P3372" t="str">
        <f t="shared" si="157"/>
        <v>100 - 120 минут</v>
      </c>
      <c r="Q3372" t="str">
        <f>VLOOKUP(L3372,[1]Лист1!$A:$B,2,0)</f>
        <v>Dramas</v>
      </c>
      <c r="R3372" s="5" t="str">
        <f t="shared" si="158"/>
        <v>2018</v>
      </c>
    </row>
    <row r="3373" spans="1:18" x14ac:dyDescent="0.25">
      <c r="A3373" s="4">
        <v>3371</v>
      </c>
      <c r="B3373" t="s">
        <v>9582</v>
      </c>
      <c r="C3373" t="s">
        <v>22756</v>
      </c>
      <c r="D3373" t="s">
        <v>9583</v>
      </c>
      <c r="E3373" t="s">
        <v>9584</v>
      </c>
      <c r="F3373" t="s">
        <v>16</v>
      </c>
      <c r="G3373" s="1">
        <v>43357</v>
      </c>
      <c r="H3373">
        <v>2018</v>
      </c>
      <c r="I3373" t="s">
        <v>23</v>
      </c>
      <c r="J3373">
        <v>98</v>
      </c>
      <c r="K3373" t="s">
        <v>564</v>
      </c>
      <c r="L3373" t="s">
        <v>62</v>
      </c>
      <c r="M3373" t="s">
        <v>63</v>
      </c>
      <c r="N3373" t="s">
        <v>48</v>
      </c>
      <c r="O3373" t="str">
        <f t="shared" si="156"/>
        <v/>
      </c>
      <c r="P3373" t="str">
        <f t="shared" si="157"/>
        <v>80 - 100 минут</v>
      </c>
      <c r="Q3373" t="str">
        <f>VLOOKUP(L3373,[1]Лист1!$A:$B,2,0)</f>
        <v>Comedies</v>
      </c>
      <c r="R3373" s="5" t="str">
        <f t="shared" si="158"/>
        <v>2018</v>
      </c>
    </row>
    <row r="3374" spans="1:18" x14ac:dyDescent="0.25">
      <c r="A3374" s="4">
        <v>3372</v>
      </c>
      <c r="B3374" t="s">
        <v>9585</v>
      </c>
      <c r="C3374" t="s">
        <v>22756</v>
      </c>
      <c r="D3374" t="s">
        <v>9586</v>
      </c>
      <c r="E3374" t="s">
        <v>9587</v>
      </c>
      <c r="F3374" t="s">
        <v>737</v>
      </c>
      <c r="G3374" s="1">
        <v>43355</v>
      </c>
      <c r="H3374">
        <v>2018</v>
      </c>
      <c r="I3374" t="s">
        <v>23</v>
      </c>
      <c r="J3374">
        <v>100</v>
      </c>
      <c r="K3374" t="s">
        <v>75</v>
      </c>
      <c r="L3374" t="s">
        <v>47</v>
      </c>
      <c r="M3374" t="s">
        <v>49</v>
      </c>
      <c r="N3374">
        <v>0</v>
      </c>
      <c r="O3374" t="str">
        <f t="shared" si="156"/>
        <v/>
      </c>
      <c r="P3374" t="str">
        <f t="shared" si="157"/>
        <v>100 - 120 минут</v>
      </c>
      <c r="Q3374" t="str">
        <f>VLOOKUP(L3374,[1]Лист1!$A:$B,2,0)</f>
        <v>Dramas</v>
      </c>
      <c r="R3374" s="5" t="str">
        <f t="shared" si="158"/>
        <v>2018</v>
      </c>
    </row>
    <row r="3375" spans="1:18" x14ac:dyDescent="0.25">
      <c r="A3375" s="4">
        <v>3373</v>
      </c>
      <c r="B3375" t="s">
        <v>9588</v>
      </c>
      <c r="C3375" t="s">
        <v>22756</v>
      </c>
      <c r="D3375" t="s">
        <v>9589</v>
      </c>
      <c r="E3375" t="s">
        <v>9590</v>
      </c>
      <c r="F3375" t="s">
        <v>3166</v>
      </c>
      <c r="G3375" s="1">
        <v>43354</v>
      </c>
      <c r="H3375">
        <v>2018</v>
      </c>
      <c r="I3375" t="s">
        <v>23</v>
      </c>
      <c r="J3375">
        <v>123</v>
      </c>
      <c r="K3375" t="s">
        <v>75</v>
      </c>
      <c r="L3375" t="s">
        <v>47</v>
      </c>
      <c r="M3375" t="s">
        <v>49</v>
      </c>
      <c r="N3375">
        <v>0</v>
      </c>
      <c r="O3375" t="str">
        <f t="shared" si="156"/>
        <v/>
      </c>
      <c r="P3375" t="str">
        <f t="shared" si="157"/>
        <v>120 - 140 минут</v>
      </c>
      <c r="Q3375" t="str">
        <f>VLOOKUP(L3375,[1]Лист1!$A:$B,2,0)</f>
        <v>Dramas</v>
      </c>
      <c r="R3375" s="5" t="str">
        <f t="shared" si="158"/>
        <v>2018</v>
      </c>
    </row>
    <row r="3376" spans="1:18" x14ac:dyDescent="0.25">
      <c r="A3376" s="4">
        <v>3374</v>
      </c>
      <c r="B3376" t="s">
        <v>9591</v>
      </c>
      <c r="C3376" t="s">
        <v>22756</v>
      </c>
      <c r="D3376" t="s">
        <v>9592</v>
      </c>
      <c r="E3376" t="s">
        <v>9593</v>
      </c>
      <c r="F3376" t="s">
        <v>241</v>
      </c>
      <c r="G3376" s="1">
        <v>43350</v>
      </c>
      <c r="H3376">
        <v>2018</v>
      </c>
      <c r="I3376" t="s">
        <v>39</v>
      </c>
      <c r="J3376">
        <v>106</v>
      </c>
      <c r="K3376" t="s">
        <v>1378</v>
      </c>
      <c r="L3376" t="s">
        <v>41</v>
      </c>
      <c r="M3376" t="s">
        <v>42</v>
      </c>
      <c r="N3376" t="s">
        <v>152</v>
      </c>
      <c r="O3376" t="str">
        <f t="shared" si="156"/>
        <v/>
      </c>
      <c r="P3376" t="str">
        <f t="shared" si="157"/>
        <v>100 - 120 минут</v>
      </c>
      <c r="Q3376" t="str">
        <f>VLOOKUP(L3376,[1]Лист1!$A:$B,2,0)</f>
        <v>Kids</v>
      </c>
      <c r="R3376" s="5" t="str">
        <f t="shared" si="158"/>
        <v>2018</v>
      </c>
    </row>
    <row r="3377" spans="1:18" x14ac:dyDescent="0.25">
      <c r="A3377" s="4">
        <v>3375</v>
      </c>
      <c r="B3377" t="s">
        <v>9594</v>
      </c>
      <c r="C3377" t="s">
        <v>22756</v>
      </c>
      <c r="D3377" t="s">
        <v>9595</v>
      </c>
      <c r="E3377" t="s">
        <v>9596</v>
      </c>
      <c r="F3377" t="s">
        <v>16</v>
      </c>
      <c r="G3377" s="1">
        <v>43350</v>
      </c>
      <c r="H3377">
        <v>2018</v>
      </c>
      <c r="I3377" t="s">
        <v>17</v>
      </c>
      <c r="J3377">
        <v>106</v>
      </c>
      <c r="K3377" t="s">
        <v>473</v>
      </c>
      <c r="L3377" t="s">
        <v>62</v>
      </c>
      <c r="M3377" t="s">
        <v>143</v>
      </c>
      <c r="N3377">
        <v>0</v>
      </c>
      <c r="O3377" t="str">
        <f t="shared" si="156"/>
        <v/>
      </c>
      <c r="P3377" t="str">
        <f t="shared" si="157"/>
        <v>100 - 120 минут</v>
      </c>
      <c r="Q3377" t="str">
        <f>VLOOKUP(L3377,[1]Лист1!$A:$B,2,0)</f>
        <v>Comedies</v>
      </c>
      <c r="R3377" s="5" t="str">
        <f t="shared" si="158"/>
        <v>2018</v>
      </c>
    </row>
    <row r="3378" spans="1:18" x14ac:dyDescent="0.25">
      <c r="A3378" s="4">
        <v>3376</v>
      </c>
      <c r="B3378" t="s">
        <v>9597</v>
      </c>
      <c r="C3378" t="s">
        <v>22756</v>
      </c>
      <c r="D3378" t="s">
        <v>9598</v>
      </c>
      <c r="E3378" t="s">
        <v>9599</v>
      </c>
      <c r="F3378" t="s">
        <v>1160</v>
      </c>
      <c r="G3378" s="1">
        <v>43350</v>
      </c>
      <c r="H3378">
        <v>2018</v>
      </c>
      <c r="I3378" t="s">
        <v>23</v>
      </c>
      <c r="J3378">
        <v>102</v>
      </c>
      <c r="K3378" t="s">
        <v>231</v>
      </c>
      <c r="L3378" t="s">
        <v>47</v>
      </c>
      <c r="M3378" t="s">
        <v>49</v>
      </c>
      <c r="N3378" t="s">
        <v>232</v>
      </c>
      <c r="O3378" t="str">
        <f t="shared" si="156"/>
        <v/>
      </c>
      <c r="P3378" t="str">
        <f t="shared" si="157"/>
        <v>100 - 120 минут</v>
      </c>
      <c r="Q3378" t="str">
        <f>VLOOKUP(L3378,[1]Лист1!$A:$B,2,0)</f>
        <v>Dramas</v>
      </c>
      <c r="R3378" s="5" t="str">
        <f t="shared" si="158"/>
        <v>2018</v>
      </c>
    </row>
    <row r="3379" spans="1:18" x14ac:dyDescent="0.25">
      <c r="A3379" s="4">
        <v>3377</v>
      </c>
      <c r="B3379" t="s">
        <v>9600</v>
      </c>
      <c r="C3379" t="s">
        <v>22756</v>
      </c>
      <c r="D3379" t="s">
        <v>9601</v>
      </c>
      <c r="E3379" t="s">
        <v>3179</v>
      </c>
      <c r="F3379" t="s">
        <v>67</v>
      </c>
      <c r="G3379" s="1">
        <v>43349</v>
      </c>
      <c r="H3379">
        <v>2014</v>
      </c>
      <c r="I3379" t="s">
        <v>54</v>
      </c>
      <c r="J3379">
        <v>146</v>
      </c>
      <c r="K3379" t="s">
        <v>454</v>
      </c>
      <c r="L3379" t="s">
        <v>62</v>
      </c>
      <c r="M3379" t="s">
        <v>63</v>
      </c>
      <c r="N3379" t="s">
        <v>49</v>
      </c>
      <c r="O3379" t="str">
        <f t="shared" si="156"/>
        <v/>
      </c>
      <c r="P3379" t="str">
        <f t="shared" si="157"/>
        <v>140 минут +</v>
      </c>
      <c r="Q3379" t="str">
        <f>VLOOKUP(L3379,[1]Лист1!$A:$B,2,0)</f>
        <v>Comedies</v>
      </c>
      <c r="R3379" s="5" t="str">
        <f t="shared" si="158"/>
        <v>2018</v>
      </c>
    </row>
    <row r="3380" spans="1:18" x14ac:dyDescent="0.25">
      <c r="A3380" s="4">
        <v>3378</v>
      </c>
      <c r="B3380" t="s">
        <v>9602</v>
      </c>
      <c r="C3380" t="s">
        <v>22756</v>
      </c>
      <c r="D3380" t="s">
        <v>9603</v>
      </c>
      <c r="E3380" t="s">
        <v>5077</v>
      </c>
      <c r="F3380" t="s">
        <v>53</v>
      </c>
      <c r="G3380" s="1">
        <v>43346</v>
      </c>
      <c r="H3380">
        <v>2018</v>
      </c>
      <c r="I3380" t="s">
        <v>23</v>
      </c>
      <c r="J3380">
        <v>96</v>
      </c>
      <c r="K3380" t="s">
        <v>237</v>
      </c>
      <c r="L3380" t="s">
        <v>237</v>
      </c>
      <c r="M3380">
        <v>0</v>
      </c>
      <c r="N3380">
        <v>0</v>
      </c>
      <c r="O3380" t="str">
        <f t="shared" si="156"/>
        <v/>
      </c>
      <c r="P3380" t="str">
        <f t="shared" si="157"/>
        <v>80 - 100 минут</v>
      </c>
      <c r="Q3380" t="str">
        <f>VLOOKUP(L3380,[1]Лист1!$A:$B,2,0)</f>
        <v>Action &amp; Adventure</v>
      </c>
      <c r="R3380" s="5" t="str">
        <f t="shared" si="158"/>
        <v>2018</v>
      </c>
    </row>
    <row r="3381" spans="1:18" x14ac:dyDescent="0.25">
      <c r="A3381" s="4">
        <v>3379</v>
      </c>
      <c r="B3381" t="s">
        <v>9604</v>
      </c>
      <c r="C3381" t="s">
        <v>22757</v>
      </c>
      <c r="D3381" t="s">
        <v>9605</v>
      </c>
      <c r="E3381" t="s">
        <v>9606</v>
      </c>
      <c r="F3381" t="s">
        <v>1300</v>
      </c>
      <c r="G3381" s="1">
        <v>43344</v>
      </c>
      <c r="H3381">
        <v>2018</v>
      </c>
      <c r="I3381" t="s">
        <v>23</v>
      </c>
      <c r="J3381">
        <v>1</v>
      </c>
      <c r="K3381" t="s">
        <v>351</v>
      </c>
      <c r="L3381" t="s">
        <v>25</v>
      </c>
      <c r="M3381" t="s">
        <v>26</v>
      </c>
      <c r="N3381" t="s">
        <v>168</v>
      </c>
      <c r="O3381" t="str">
        <f t="shared" si="156"/>
        <v>1 сезон</v>
      </c>
      <c r="P3381" t="str">
        <f t="shared" si="157"/>
        <v/>
      </c>
      <c r="Q3381" t="str">
        <f>VLOOKUP(L3381,[1]Лист1!$A:$B,2,0)</f>
        <v>Crime</v>
      </c>
      <c r="R3381" s="5" t="str">
        <f t="shared" si="158"/>
        <v>2018</v>
      </c>
    </row>
    <row r="3382" spans="1:18" x14ac:dyDescent="0.25">
      <c r="A3382" s="4">
        <v>3380</v>
      </c>
      <c r="B3382" t="s">
        <v>9607</v>
      </c>
      <c r="C3382" t="s">
        <v>22756</v>
      </c>
      <c r="D3382" t="s">
        <v>9608</v>
      </c>
      <c r="E3382" t="s">
        <v>4476</v>
      </c>
      <c r="F3382" t="s">
        <v>22</v>
      </c>
      <c r="G3382" s="1">
        <v>43344</v>
      </c>
      <c r="H3382">
        <v>2017</v>
      </c>
      <c r="I3382" t="s">
        <v>23</v>
      </c>
      <c r="J3382">
        <v>104</v>
      </c>
      <c r="K3382" t="s">
        <v>231</v>
      </c>
      <c r="L3382" t="s">
        <v>47</v>
      </c>
      <c r="M3382" t="s">
        <v>49</v>
      </c>
      <c r="N3382" t="s">
        <v>232</v>
      </c>
      <c r="O3382" t="str">
        <f t="shared" si="156"/>
        <v/>
      </c>
      <c r="P3382" t="str">
        <f t="shared" si="157"/>
        <v>100 - 120 минут</v>
      </c>
      <c r="Q3382" t="str">
        <f>VLOOKUP(L3382,[1]Лист1!$A:$B,2,0)</f>
        <v>Dramas</v>
      </c>
      <c r="R3382" s="5" t="str">
        <f t="shared" si="158"/>
        <v>2018</v>
      </c>
    </row>
    <row r="3383" spans="1:18" x14ac:dyDescent="0.25">
      <c r="A3383" s="4">
        <v>3381</v>
      </c>
      <c r="B3383" t="s">
        <v>9609</v>
      </c>
      <c r="C3383" t="s">
        <v>22756</v>
      </c>
      <c r="D3383" t="s">
        <v>9610</v>
      </c>
      <c r="E3383" t="s">
        <v>9611</v>
      </c>
      <c r="F3383" t="s">
        <v>67</v>
      </c>
      <c r="G3383" s="1">
        <v>43344</v>
      </c>
      <c r="H3383">
        <v>2018</v>
      </c>
      <c r="I3383" t="s">
        <v>23</v>
      </c>
      <c r="J3383">
        <v>109</v>
      </c>
      <c r="K3383" t="s">
        <v>46</v>
      </c>
      <c r="L3383" t="s">
        <v>47</v>
      </c>
      <c r="M3383" t="s">
        <v>48</v>
      </c>
      <c r="N3383" t="s">
        <v>49</v>
      </c>
      <c r="O3383" t="str">
        <f t="shared" si="156"/>
        <v/>
      </c>
      <c r="P3383" t="str">
        <f t="shared" si="157"/>
        <v>100 - 120 минут</v>
      </c>
      <c r="Q3383" t="str">
        <f>VLOOKUP(L3383,[1]Лист1!$A:$B,2,0)</f>
        <v>Dramas</v>
      </c>
      <c r="R3383" s="5" t="str">
        <f t="shared" si="158"/>
        <v>2018</v>
      </c>
    </row>
    <row r="3384" spans="1:18" x14ac:dyDescent="0.25">
      <c r="A3384" s="4">
        <v>3382</v>
      </c>
      <c r="B3384" t="s">
        <v>9612</v>
      </c>
      <c r="C3384" t="s">
        <v>22756</v>
      </c>
      <c r="D3384" t="s">
        <v>9613</v>
      </c>
      <c r="E3384" t="s">
        <v>9614</v>
      </c>
      <c r="F3384" t="s">
        <v>67</v>
      </c>
      <c r="G3384" s="1">
        <v>43344</v>
      </c>
      <c r="H3384">
        <v>2018</v>
      </c>
      <c r="I3384" t="s">
        <v>54</v>
      </c>
      <c r="J3384">
        <v>110</v>
      </c>
      <c r="K3384" t="s">
        <v>46</v>
      </c>
      <c r="L3384" t="s">
        <v>47</v>
      </c>
      <c r="M3384" t="s">
        <v>48</v>
      </c>
      <c r="N3384" t="s">
        <v>49</v>
      </c>
      <c r="O3384" t="str">
        <f t="shared" si="156"/>
        <v/>
      </c>
      <c r="P3384" t="str">
        <f t="shared" si="157"/>
        <v>100 - 120 минут</v>
      </c>
      <c r="Q3384" t="str">
        <f>VLOOKUP(L3384,[1]Лист1!$A:$B,2,0)</f>
        <v>Dramas</v>
      </c>
      <c r="R3384" s="5" t="str">
        <f t="shared" si="158"/>
        <v>2018</v>
      </c>
    </row>
    <row r="3385" spans="1:18" x14ac:dyDescent="0.25">
      <c r="A3385" s="4">
        <v>3383</v>
      </c>
      <c r="B3385" t="s">
        <v>9615</v>
      </c>
      <c r="C3385" t="s">
        <v>22756</v>
      </c>
      <c r="D3385" t="s">
        <v>9616</v>
      </c>
      <c r="E3385" t="s">
        <v>9617</v>
      </c>
      <c r="F3385" t="s">
        <v>67</v>
      </c>
      <c r="G3385" s="1">
        <v>43344</v>
      </c>
      <c r="H3385">
        <v>2017</v>
      </c>
      <c r="I3385" t="s">
        <v>23</v>
      </c>
      <c r="J3385">
        <v>110</v>
      </c>
      <c r="K3385" t="s">
        <v>46</v>
      </c>
      <c r="L3385" t="s">
        <v>47</v>
      </c>
      <c r="M3385" t="s">
        <v>48</v>
      </c>
      <c r="N3385" t="s">
        <v>49</v>
      </c>
      <c r="O3385" t="str">
        <f t="shared" si="156"/>
        <v/>
      </c>
      <c r="P3385" t="str">
        <f t="shared" si="157"/>
        <v>100 - 120 минут</v>
      </c>
      <c r="Q3385" t="str">
        <f>VLOOKUP(L3385,[1]Лист1!$A:$B,2,0)</f>
        <v>Dramas</v>
      </c>
      <c r="R3385" s="5" t="str">
        <f t="shared" si="158"/>
        <v>2018</v>
      </c>
    </row>
    <row r="3386" spans="1:18" x14ac:dyDescent="0.25">
      <c r="A3386" s="4">
        <v>3384</v>
      </c>
      <c r="B3386" t="s">
        <v>9618</v>
      </c>
      <c r="C3386" t="s">
        <v>22756</v>
      </c>
      <c r="D3386" t="s">
        <v>9619</v>
      </c>
      <c r="E3386" t="s">
        <v>9620</v>
      </c>
      <c r="F3386" t="s">
        <v>67</v>
      </c>
      <c r="G3386" s="1">
        <v>43344</v>
      </c>
      <c r="H3386">
        <v>2018</v>
      </c>
      <c r="I3386" t="s">
        <v>39</v>
      </c>
      <c r="J3386">
        <v>101</v>
      </c>
      <c r="K3386" t="s">
        <v>46</v>
      </c>
      <c r="L3386" t="s">
        <v>47</v>
      </c>
      <c r="M3386" t="s">
        <v>48</v>
      </c>
      <c r="N3386" t="s">
        <v>49</v>
      </c>
      <c r="O3386" t="str">
        <f t="shared" si="156"/>
        <v/>
      </c>
      <c r="P3386" t="str">
        <f t="shared" si="157"/>
        <v>100 - 120 минут</v>
      </c>
      <c r="Q3386" t="str">
        <f>VLOOKUP(L3386,[1]Лист1!$A:$B,2,0)</f>
        <v>Dramas</v>
      </c>
      <c r="R3386" s="5" t="str">
        <f t="shared" si="158"/>
        <v>2018</v>
      </c>
    </row>
    <row r="3387" spans="1:18" x14ac:dyDescent="0.25">
      <c r="A3387" s="4">
        <v>3385</v>
      </c>
      <c r="B3387" t="s">
        <v>9621</v>
      </c>
      <c r="C3387" t="s">
        <v>22756</v>
      </c>
      <c r="D3387" t="s">
        <v>9622</v>
      </c>
      <c r="E3387" t="s">
        <v>9623</v>
      </c>
      <c r="F3387" t="s">
        <v>22</v>
      </c>
      <c r="G3387" s="1">
        <v>43344</v>
      </c>
      <c r="H3387">
        <v>2017</v>
      </c>
      <c r="I3387" t="s">
        <v>23</v>
      </c>
      <c r="J3387">
        <v>94</v>
      </c>
      <c r="K3387" t="s">
        <v>2619</v>
      </c>
      <c r="L3387" t="s">
        <v>47</v>
      </c>
      <c r="M3387" t="s">
        <v>49</v>
      </c>
      <c r="N3387" t="s">
        <v>442</v>
      </c>
      <c r="O3387" t="str">
        <f t="shared" si="156"/>
        <v/>
      </c>
      <c r="P3387" t="str">
        <f t="shared" si="157"/>
        <v>80 - 100 минут</v>
      </c>
      <c r="Q3387" t="str">
        <f>VLOOKUP(L3387,[1]Лист1!$A:$B,2,0)</f>
        <v>Dramas</v>
      </c>
      <c r="R3387" s="5" t="str">
        <f t="shared" si="158"/>
        <v>2018</v>
      </c>
    </row>
    <row r="3388" spans="1:18" x14ac:dyDescent="0.25">
      <c r="A3388" s="4">
        <v>3386</v>
      </c>
      <c r="B3388" t="s">
        <v>9624</v>
      </c>
      <c r="C3388" t="s">
        <v>22756</v>
      </c>
      <c r="D3388" t="s">
        <v>9625</v>
      </c>
      <c r="E3388" t="s">
        <v>9626</v>
      </c>
      <c r="F3388" t="s">
        <v>85</v>
      </c>
      <c r="G3388" s="1">
        <v>43336</v>
      </c>
      <c r="H3388">
        <v>2018</v>
      </c>
      <c r="I3388" t="s">
        <v>23</v>
      </c>
      <c r="J3388">
        <v>57</v>
      </c>
      <c r="K3388" t="s">
        <v>733</v>
      </c>
      <c r="L3388" t="s">
        <v>733</v>
      </c>
      <c r="M3388">
        <v>0</v>
      </c>
      <c r="N3388">
        <v>0</v>
      </c>
      <c r="O3388" t="str">
        <f t="shared" si="156"/>
        <v/>
      </c>
      <c r="P3388" t="str">
        <f t="shared" si="157"/>
        <v>40 - 60 минут</v>
      </c>
      <c r="Q3388" t="str">
        <f>VLOOKUP(L3388,[1]Лист1!$A:$B,2,0)</f>
        <v>Stand-Up</v>
      </c>
      <c r="R3388" s="5" t="str">
        <f t="shared" si="158"/>
        <v>2018</v>
      </c>
    </row>
    <row r="3389" spans="1:18" x14ac:dyDescent="0.25">
      <c r="A3389" s="4">
        <v>3387</v>
      </c>
      <c r="B3389" t="s">
        <v>9627</v>
      </c>
      <c r="C3389" t="s">
        <v>22756</v>
      </c>
      <c r="D3389" t="s">
        <v>9628</v>
      </c>
      <c r="E3389" t="s">
        <v>4352</v>
      </c>
      <c r="F3389" t="s">
        <v>400</v>
      </c>
      <c r="G3389" s="1">
        <v>43343</v>
      </c>
      <c r="H3389">
        <v>2018</v>
      </c>
      <c r="I3389" t="s">
        <v>23</v>
      </c>
      <c r="J3389">
        <v>101</v>
      </c>
      <c r="K3389" t="s">
        <v>142</v>
      </c>
      <c r="L3389" t="s">
        <v>62</v>
      </c>
      <c r="M3389" t="s">
        <v>49</v>
      </c>
      <c r="N3389" t="s">
        <v>143</v>
      </c>
      <c r="O3389" t="str">
        <f t="shared" si="156"/>
        <v/>
      </c>
      <c r="P3389" t="str">
        <f t="shared" si="157"/>
        <v>100 - 120 минут</v>
      </c>
      <c r="Q3389" t="str">
        <f>VLOOKUP(L3389,[1]Лист1!$A:$B,2,0)</f>
        <v>Comedies</v>
      </c>
      <c r="R3389" s="5" t="str">
        <f t="shared" si="158"/>
        <v>2018</v>
      </c>
    </row>
    <row r="3390" spans="1:18" x14ac:dyDescent="0.25">
      <c r="A3390" s="4">
        <v>3388</v>
      </c>
      <c r="B3390" t="s">
        <v>9629</v>
      </c>
      <c r="C3390" t="s">
        <v>22756</v>
      </c>
      <c r="D3390" t="s">
        <v>9630</v>
      </c>
      <c r="E3390" t="s">
        <v>9631</v>
      </c>
      <c r="F3390" t="s">
        <v>67</v>
      </c>
      <c r="G3390" s="1">
        <v>43340</v>
      </c>
      <c r="H3390">
        <v>2017</v>
      </c>
      <c r="I3390" t="s">
        <v>54</v>
      </c>
      <c r="J3390">
        <v>141</v>
      </c>
      <c r="K3390" t="s">
        <v>690</v>
      </c>
      <c r="L3390" t="s">
        <v>237</v>
      </c>
      <c r="M3390" t="s">
        <v>49</v>
      </c>
      <c r="N3390">
        <v>0</v>
      </c>
      <c r="O3390" t="str">
        <f t="shared" si="156"/>
        <v/>
      </c>
      <c r="P3390" t="str">
        <f t="shared" si="157"/>
        <v>140 минут +</v>
      </c>
      <c r="Q3390" t="str">
        <f>VLOOKUP(L3390,[1]Лист1!$A:$B,2,0)</f>
        <v>Action &amp; Adventure</v>
      </c>
      <c r="R3390" s="5" t="str">
        <f t="shared" si="158"/>
        <v>2018</v>
      </c>
    </row>
    <row r="3391" spans="1:18" x14ac:dyDescent="0.25">
      <c r="A3391" s="4">
        <v>3389</v>
      </c>
      <c r="B3391" t="s">
        <v>9632</v>
      </c>
      <c r="C3391" t="s">
        <v>22756</v>
      </c>
      <c r="D3391" t="s">
        <v>9633</v>
      </c>
      <c r="E3391" t="s">
        <v>8628</v>
      </c>
      <c r="F3391" t="s">
        <v>67</v>
      </c>
      <c r="G3391" s="1">
        <v>43340</v>
      </c>
      <c r="H3391">
        <v>2017</v>
      </c>
      <c r="I3391" t="s">
        <v>54</v>
      </c>
      <c r="J3391">
        <v>120</v>
      </c>
      <c r="K3391" t="s">
        <v>142</v>
      </c>
      <c r="L3391" t="s">
        <v>62</v>
      </c>
      <c r="M3391" t="s">
        <v>49</v>
      </c>
      <c r="N3391" t="s">
        <v>143</v>
      </c>
      <c r="O3391" t="str">
        <f t="shared" si="156"/>
        <v/>
      </c>
      <c r="P3391" t="str">
        <f t="shared" si="157"/>
        <v>120 - 140 минут</v>
      </c>
      <c r="Q3391" t="str">
        <f>VLOOKUP(L3391,[1]Лист1!$A:$B,2,0)</f>
        <v>Comedies</v>
      </c>
      <c r="R3391" s="5" t="str">
        <f t="shared" si="158"/>
        <v>2018</v>
      </c>
    </row>
    <row r="3392" spans="1:18" x14ac:dyDescent="0.25">
      <c r="A3392" s="4">
        <v>3390</v>
      </c>
      <c r="B3392" t="s">
        <v>9634</v>
      </c>
      <c r="C3392" t="s">
        <v>22756</v>
      </c>
      <c r="D3392" t="s">
        <v>9635</v>
      </c>
      <c r="E3392" t="s">
        <v>8509</v>
      </c>
      <c r="F3392" t="s">
        <v>67</v>
      </c>
      <c r="G3392" s="1">
        <v>43340</v>
      </c>
      <c r="H3392">
        <v>2017</v>
      </c>
      <c r="I3392" t="s">
        <v>54</v>
      </c>
      <c r="J3392">
        <v>140</v>
      </c>
      <c r="K3392" t="s">
        <v>690</v>
      </c>
      <c r="L3392" t="s">
        <v>237</v>
      </c>
      <c r="M3392" t="s">
        <v>49</v>
      </c>
      <c r="N3392">
        <v>0</v>
      </c>
      <c r="O3392" t="str">
        <f t="shared" si="156"/>
        <v/>
      </c>
      <c r="P3392" t="str">
        <f t="shared" si="157"/>
        <v>140 минут +</v>
      </c>
      <c r="Q3392" t="str">
        <f>VLOOKUP(L3392,[1]Лист1!$A:$B,2,0)</f>
        <v>Action &amp; Adventure</v>
      </c>
      <c r="R3392" s="5" t="str">
        <f t="shared" si="158"/>
        <v>2018</v>
      </c>
    </row>
    <row r="3393" spans="1:18" x14ac:dyDescent="0.25">
      <c r="A3393" s="4">
        <v>3391</v>
      </c>
      <c r="B3393" t="s">
        <v>9636</v>
      </c>
      <c r="C3393" t="s">
        <v>22756</v>
      </c>
      <c r="D3393" t="s">
        <v>9637</v>
      </c>
      <c r="E3393" t="s">
        <v>9638</v>
      </c>
      <c r="F3393" t="s">
        <v>16</v>
      </c>
      <c r="G3393" s="1">
        <v>43337</v>
      </c>
      <c r="H3393">
        <v>2012</v>
      </c>
      <c r="I3393" t="s">
        <v>23</v>
      </c>
      <c r="J3393">
        <v>50</v>
      </c>
      <c r="K3393" t="s">
        <v>733</v>
      </c>
      <c r="L3393" t="s">
        <v>733</v>
      </c>
      <c r="M3393">
        <v>0</v>
      </c>
      <c r="N3393">
        <v>0</v>
      </c>
      <c r="O3393" t="str">
        <f t="shared" si="156"/>
        <v/>
      </c>
      <c r="P3393" t="str">
        <f t="shared" si="157"/>
        <v>40 - 60 минут</v>
      </c>
      <c r="Q3393" t="str">
        <f>VLOOKUP(L3393,[1]Лист1!$A:$B,2,0)</f>
        <v>Stand-Up</v>
      </c>
      <c r="R3393" s="5" t="str">
        <f t="shared" si="158"/>
        <v>2018</v>
      </c>
    </row>
    <row r="3394" spans="1:18" x14ac:dyDescent="0.25">
      <c r="A3394" s="4">
        <v>3392</v>
      </c>
      <c r="B3394" t="s">
        <v>9639</v>
      </c>
      <c r="C3394" t="s">
        <v>22757</v>
      </c>
      <c r="D3394" t="s">
        <v>9640</v>
      </c>
      <c r="E3394" t="s">
        <v>9641</v>
      </c>
      <c r="F3394" t="s">
        <v>67</v>
      </c>
      <c r="G3394" s="1">
        <v>43336</v>
      </c>
      <c r="H3394">
        <v>2018</v>
      </c>
      <c r="I3394" t="s">
        <v>23</v>
      </c>
      <c r="J3394">
        <v>1</v>
      </c>
      <c r="K3394" t="s">
        <v>1344</v>
      </c>
      <c r="L3394" t="s">
        <v>160</v>
      </c>
      <c r="M3394" t="s">
        <v>168</v>
      </c>
      <c r="N3394" t="s">
        <v>33</v>
      </c>
      <c r="O3394" t="str">
        <f t="shared" si="156"/>
        <v>1 сезон</v>
      </c>
      <c r="P3394" t="str">
        <f t="shared" si="157"/>
        <v/>
      </c>
      <c r="Q3394" t="str">
        <f>VLOOKUP(L3394,[1]Лист1!$A:$B,2,0)</f>
        <v>International</v>
      </c>
      <c r="R3394" s="5" t="str">
        <f t="shared" si="158"/>
        <v>2018</v>
      </c>
    </row>
    <row r="3395" spans="1:18" x14ac:dyDescent="0.25">
      <c r="A3395" s="4">
        <v>3393</v>
      </c>
      <c r="B3395" t="s">
        <v>9642</v>
      </c>
      <c r="C3395" t="s">
        <v>22756</v>
      </c>
      <c r="D3395" t="s">
        <v>9643</v>
      </c>
      <c r="E3395" t="s">
        <v>9644</v>
      </c>
      <c r="F3395" t="s">
        <v>709</v>
      </c>
      <c r="G3395" s="1">
        <v>43336</v>
      </c>
      <c r="H3395">
        <v>1998</v>
      </c>
      <c r="I3395" t="s">
        <v>23</v>
      </c>
      <c r="J3395">
        <v>31</v>
      </c>
      <c r="K3395" t="s">
        <v>62</v>
      </c>
      <c r="L3395" t="s">
        <v>62</v>
      </c>
      <c r="M3395">
        <v>0</v>
      </c>
      <c r="N3395">
        <v>0</v>
      </c>
      <c r="O3395" t="str">
        <f t="shared" ref="O3395:O3458" si="159">IF(C3395="Сериал",IF(J3395=1,"1 сезон",IF(AND(J3395&gt;=2,J3395&lt;=4),CONCATENATE(J3395," сезона"),IF(J3395=5,CONCATENATE(J3395," сезонов"),IF(J3395&gt;=6,"более 5 сезонов")))),"")</f>
        <v/>
      </c>
      <c r="P3395" t="str">
        <f t="shared" ref="P3395:P3458" si="160">IF(C3395="Фильм",IF(J3395&lt;40,"0 - 40 минут",IF(AND(J3395&gt;=40,J3395&lt;60),"40 - 60 минут",IF(AND(J3395&gt;=60,J3395&lt;80),"60 - 80 минут",IF(AND(J3395&gt;=80,J3395&lt;100),"80 - 100 минут",IF(AND(J3395&gt;=100,J3395&lt;120),"100 - 120 минут",IF(AND(J3395&gt;=120,J3395&lt;140),"120 - 140 минут",IF(J3395&gt;=140,"140 минут +",))))))),"")</f>
        <v>0 - 40 минут</v>
      </c>
      <c r="Q3395" t="str">
        <f>VLOOKUP(L3395,[1]Лист1!$A:$B,2,0)</f>
        <v>Comedies</v>
      </c>
      <c r="R3395" s="5" t="str">
        <f t="shared" ref="R3395:R3458" si="161">TEXT(G3395,"гггг")</f>
        <v>2018</v>
      </c>
    </row>
    <row r="3396" spans="1:18" x14ac:dyDescent="0.25">
      <c r="A3396" s="4">
        <v>3394</v>
      </c>
      <c r="B3396" t="s">
        <v>9645</v>
      </c>
      <c r="C3396" t="s">
        <v>22757</v>
      </c>
      <c r="D3396" t="s">
        <v>9646</v>
      </c>
      <c r="E3396" t="s">
        <v>9647</v>
      </c>
      <c r="F3396" t="s">
        <v>241</v>
      </c>
      <c r="G3396" s="1">
        <v>43336</v>
      </c>
      <c r="H3396">
        <v>2018</v>
      </c>
      <c r="I3396" t="s">
        <v>54</v>
      </c>
      <c r="J3396">
        <v>1</v>
      </c>
      <c r="K3396" t="s">
        <v>314</v>
      </c>
      <c r="L3396" t="s">
        <v>160</v>
      </c>
      <c r="M3396" t="s">
        <v>194</v>
      </c>
      <c r="N3396" t="s">
        <v>168</v>
      </c>
      <c r="O3396" t="str">
        <f t="shared" si="159"/>
        <v>1 сезон</v>
      </c>
      <c r="P3396" t="str">
        <f t="shared" si="160"/>
        <v/>
      </c>
      <c r="Q3396" t="str">
        <f>VLOOKUP(L3396,[1]Лист1!$A:$B,2,0)</f>
        <v>International</v>
      </c>
      <c r="R3396" s="5" t="str">
        <f t="shared" si="161"/>
        <v>2018</v>
      </c>
    </row>
    <row r="3397" spans="1:18" x14ac:dyDescent="0.25">
      <c r="A3397" s="4">
        <v>3395</v>
      </c>
      <c r="B3397" t="s">
        <v>9648</v>
      </c>
      <c r="C3397" t="s">
        <v>22756</v>
      </c>
      <c r="D3397" t="s">
        <v>9649</v>
      </c>
      <c r="E3397" t="s">
        <v>6209</v>
      </c>
      <c r="F3397" t="s">
        <v>16</v>
      </c>
      <c r="G3397" s="1">
        <v>43336</v>
      </c>
      <c r="H3397">
        <v>2018</v>
      </c>
      <c r="I3397" t="s">
        <v>23</v>
      </c>
      <c r="J3397">
        <v>90</v>
      </c>
      <c r="K3397" t="s">
        <v>678</v>
      </c>
      <c r="L3397" t="s">
        <v>62</v>
      </c>
      <c r="M3397" t="s">
        <v>70</v>
      </c>
      <c r="N3397">
        <v>0</v>
      </c>
      <c r="O3397" t="str">
        <f t="shared" si="159"/>
        <v/>
      </c>
      <c r="P3397" t="str">
        <f t="shared" si="160"/>
        <v>80 - 100 минут</v>
      </c>
      <c r="Q3397" t="str">
        <f>VLOOKUP(L3397,[1]Лист1!$A:$B,2,0)</f>
        <v>Comedies</v>
      </c>
      <c r="R3397" s="5" t="str">
        <f t="shared" si="161"/>
        <v>2018</v>
      </c>
    </row>
    <row r="3398" spans="1:18" x14ac:dyDescent="0.25">
      <c r="A3398" s="4">
        <v>3396</v>
      </c>
      <c r="B3398" t="s">
        <v>9650</v>
      </c>
      <c r="C3398" t="s">
        <v>22756</v>
      </c>
      <c r="D3398" t="s">
        <v>9651</v>
      </c>
      <c r="E3398" t="s">
        <v>9652</v>
      </c>
      <c r="F3398" t="s">
        <v>67</v>
      </c>
      <c r="G3398" s="1">
        <v>43333</v>
      </c>
      <c r="H3398">
        <v>2017</v>
      </c>
      <c r="I3398" t="s">
        <v>54</v>
      </c>
      <c r="J3398">
        <v>110</v>
      </c>
      <c r="K3398" t="s">
        <v>454</v>
      </c>
      <c r="L3398" t="s">
        <v>62</v>
      </c>
      <c r="M3398" t="s">
        <v>63</v>
      </c>
      <c r="N3398" t="s">
        <v>49</v>
      </c>
      <c r="O3398" t="str">
        <f t="shared" si="159"/>
        <v/>
      </c>
      <c r="P3398" t="str">
        <f t="shared" si="160"/>
        <v>100 - 120 минут</v>
      </c>
      <c r="Q3398" t="str">
        <f>VLOOKUP(L3398,[1]Лист1!$A:$B,2,0)</f>
        <v>Comedies</v>
      </c>
      <c r="R3398" s="5" t="str">
        <f t="shared" si="161"/>
        <v>2018</v>
      </c>
    </row>
    <row r="3399" spans="1:18" x14ac:dyDescent="0.25">
      <c r="A3399" s="4">
        <v>3397</v>
      </c>
      <c r="B3399" t="s">
        <v>9653</v>
      </c>
      <c r="C3399" t="s">
        <v>22756</v>
      </c>
      <c r="D3399" t="s">
        <v>9654</v>
      </c>
      <c r="E3399" t="s">
        <v>9655</v>
      </c>
      <c r="F3399" t="s">
        <v>67</v>
      </c>
      <c r="G3399" s="1">
        <v>43333</v>
      </c>
      <c r="H3399">
        <v>2017</v>
      </c>
      <c r="I3399" t="s">
        <v>54</v>
      </c>
      <c r="J3399">
        <v>162</v>
      </c>
      <c r="K3399" t="s">
        <v>236</v>
      </c>
      <c r="L3399" t="s">
        <v>237</v>
      </c>
      <c r="M3399" t="s">
        <v>63</v>
      </c>
      <c r="N3399" t="s">
        <v>49</v>
      </c>
      <c r="O3399" t="str">
        <f t="shared" si="159"/>
        <v/>
      </c>
      <c r="P3399" t="str">
        <f t="shared" si="160"/>
        <v>140 минут +</v>
      </c>
      <c r="Q3399" t="str">
        <f>VLOOKUP(L3399,[1]Лист1!$A:$B,2,0)</f>
        <v>Action &amp; Adventure</v>
      </c>
      <c r="R3399" s="5" t="str">
        <f t="shared" si="161"/>
        <v>2018</v>
      </c>
    </row>
    <row r="3400" spans="1:18" x14ac:dyDescent="0.25">
      <c r="A3400" s="4">
        <v>3398</v>
      </c>
      <c r="B3400" t="s">
        <v>9656</v>
      </c>
      <c r="C3400" t="s">
        <v>22756</v>
      </c>
      <c r="D3400" t="s">
        <v>9657</v>
      </c>
      <c r="E3400" t="s">
        <v>9658</v>
      </c>
      <c r="F3400" t="s">
        <v>67</v>
      </c>
      <c r="G3400" s="1">
        <v>43333</v>
      </c>
      <c r="H3400">
        <v>2017</v>
      </c>
      <c r="I3400" t="s">
        <v>54</v>
      </c>
      <c r="J3400">
        <v>139</v>
      </c>
      <c r="K3400" t="s">
        <v>231</v>
      </c>
      <c r="L3400" t="s">
        <v>47</v>
      </c>
      <c r="M3400" t="s">
        <v>49</v>
      </c>
      <c r="N3400" t="s">
        <v>232</v>
      </c>
      <c r="O3400" t="str">
        <f t="shared" si="159"/>
        <v/>
      </c>
      <c r="P3400" t="str">
        <f t="shared" si="160"/>
        <v>120 - 140 минут</v>
      </c>
      <c r="Q3400" t="str">
        <f>VLOOKUP(L3400,[1]Лист1!$A:$B,2,0)</f>
        <v>Dramas</v>
      </c>
      <c r="R3400" s="5" t="str">
        <f t="shared" si="161"/>
        <v>2018</v>
      </c>
    </row>
    <row r="3401" spans="1:18" x14ac:dyDescent="0.25">
      <c r="A3401" s="4">
        <v>3399</v>
      </c>
      <c r="B3401" t="s">
        <v>9659</v>
      </c>
      <c r="C3401" t="s">
        <v>22756</v>
      </c>
      <c r="D3401" t="s">
        <v>9660</v>
      </c>
      <c r="E3401" t="s">
        <v>9661</v>
      </c>
      <c r="F3401" t="s">
        <v>67</v>
      </c>
      <c r="G3401" s="1">
        <v>43333</v>
      </c>
      <c r="H3401">
        <v>2018</v>
      </c>
      <c r="I3401" t="s">
        <v>17</v>
      </c>
      <c r="J3401">
        <v>130</v>
      </c>
      <c r="K3401" t="s">
        <v>463</v>
      </c>
      <c r="L3401" t="s">
        <v>47</v>
      </c>
      <c r="M3401" t="s">
        <v>49</v>
      </c>
      <c r="N3401" t="s">
        <v>143</v>
      </c>
      <c r="O3401" t="str">
        <f t="shared" si="159"/>
        <v/>
      </c>
      <c r="P3401" t="str">
        <f t="shared" si="160"/>
        <v>120 - 140 минут</v>
      </c>
      <c r="Q3401" t="str">
        <f>VLOOKUP(L3401,[1]Лист1!$A:$B,2,0)</f>
        <v>Dramas</v>
      </c>
      <c r="R3401" s="5" t="str">
        <f t="shared" si="161"/>
        <v>2018</v>
      </c>
    </row>
    <row r="3402" spans="1:18" x14ac:dyDescent="0.25">
      <c r="A3402" s="4">
        <v>3400</v>
      </c>
      <c r="B3402" t="s">
        <v>9662</v>
      </c>
      <c r="C3402" t="s">
        <v>22756</v>
      </c>
      <c r="D3402" t="s">
        <v>9663</v>
      </c>
      <c r="E3402" t="s">
        <v>9664</v>
      </c>
      <c r="F3402" t="s">
        <v>67</v>
      </c>
      <c r="G3402" s="1">
        <v>43333</v>
      </c>
      <c r="H3402">
        <v>2017</v>
      </c>
      <c r="I3402" t="s">
        <v>54</v>
      </c>
      <c r="J3402">
        <v>145</v>
      </c>
      <c r="K3402" t="s">
        <v>454</v>
      </c>
      <c r="L3402" t="s">
        <v>62</v>
      </c>
      <c r="M3402" t="s">
        <v>63</v>
      </c>
      <c r="N3402" t="s">
        <v>49</v>
      </c>
      <c r="O3402" t="str">
        <f t="shared" si="159"/>
        <v/>
      </c>
      <c r="P3402" t="str">
        <f t="shared" si="160"/>
        <v>140 минут +</v>
      </c>
      <c r="Q3402" t="str">
        <f>VLOOKUP(L3402,[1]Лист1!$A:$B,2,0)</f>
        <v>Comedies</v>
      </c>
      <c r="R3402" s="5" t="str">
        <f t="shared" si="161"/>
        <v>2018</v>
      </c>
    </row>
    <row r="3403" spans="1:18" x14ac:dyDescent="0.25">
      <c r="A3403" s="4">
        <v>3401</v>
      </c>
      <c r="B3403" t="s">
        <v>9665</v>
      </c>
      <c r="C3403" t="s">
        <v>22756</v>
      </c>
      <c r="D3403" t="s">
        <v>9666</v>
      </c>
      <c r="E3403" t="s">
        <v>9667</v>
      </c>
      <c r="F3403" t="s">
        <v>400</v>
      </c>
      <c r="G3403" s="1">
        <v>43329</v>
      </c>
      <c r="H3403">
        <v>2017</v>
      </c>
      <c r="I3403" t="s">
        <v>23</v>
      </c>
      <c r="J3403">
        <v>114</v>
      </c>
      <c r="K3403" t="s">
        <v>454</v>
      </c>
      <c r="L3403" t="s">
        <v>62</v>
      </c>
      <c r="M3403" t="s">
        <v>63</v>
      </c>
      <c r="N3403" t="s">
        <v>49</v>
      </c>
      <c r="O3403" t="str">
        <f t="shared" si="159"/>
        <v/>
      </c>
      <c r="P3403" t="str">
        <f t="shared" si="160"/>
        <v>100 - 120 минут</v>
      </c>
      <c r="Q3403" t="str">
        <f>VLOOKUP(L3403,[1]Лист1!$A:$B,2,0)</f>
        <v>Comedies</v>
      </c>
      <c r="R3403" s="5" t="str">
        <f t="shared" si="161"/>
        <v>2018</v>
      </c>
    </row>
    <row r="3404" spans="1:18" x14ac:dyDescent="0.25">
      <c r="A3404" s="4">
        <v>3402</v>
      </c>
      <c r="B3404" t="s">
        <v>9668</v>
      </c>
      <c r="C3404" t="s">
        <v>22756</v>
      </c>
      <c r="D3404" t="s">
        <v>9669</v>
      </c>
      <c r="E3404" t="s">
        <v>9670</v>
      </c>
      <c r="F3404" t="s">
        <v>16</v>
      </c>
      <c r="G3404" s="1">
        <v>43329</v>
      </c>
      <c r="H3404">
        <v>2018</v>
      </c>
      <c r="I3404" t="s">
        <v>54</v>
      </c>
      <c r="J3404">
        <v>100</v>
      </c>
      <c r="K3404" t="s">
        <v>142</v>
      </c>
      <c r="L3404" t="s">
        <v>62</v>
      </c>
      <c r="M3404" t="s">
        <v>49</v>
      </c>
      <c r="N3404" t="s">
        <v>143</v>
      </c>
      <c r="O3404" t="str">
        <f t="shared" si="159"/>
        <v/>
      </c>
      <c r="P3404" t="str">
        <f t="shared" si="160"/>
        <v>100 - 120 минут</v>
      </c>
      <c r="Q3404" t="str">
        <f>VLOOKUP(L3404,[1]Лист1!$A:$B,2,0)</f>
        <v>Comedies</v>
      </c>
      <c r="R3404" s="5" t="str">
        <f t="shared" si="161"/>
        <v>2018</v>
      </c>
    </row>
    <row r="3405" spans="1:18" x14ac:dyDescent="0.25">
      <c r="A3405" s="4">
        <v>3403</v>
      </c>
      <c r="B3405" t="s">
        <v>9671</v>
      </c>
      <c r="C3405" t="s">
        <v>22756</v>
      </c>
      <c r="D3405" t="s">
        <v>9672</v>
      </c>
      <c r="E3405" t="s">
        <v>9673</v>
      </c>
      <c r="F3405" t="s">
        <v>1563</v>
      </c>
      <c r="G3405" s="1">
        <v>43329</v>
      </c>
      <c r="H3405">
        <v>2018</v>
      </c>
      <c r="I3405" t="s">
        <v>23</v>
      </c>
      <c r="J3405">
        <v>54</v>
      </c>
      <c r="K3405" t="s">
        <v>733</v>
      </c>
      <c r="L3405" t="s">
        <v>733</v>
      </c>
      <c r="M3405">
        <v>0</v>
      </c>
      <c r="N3405">
        <v>0</v>
      </c>
      <c r="O3405" t="str">
        <f t="shared" si="159"/>
        <v/>
      </c>
      <c r="P3405" t="str">
        <f t="shared" si="160"/>
        <v>40 - 60 минут</v>
      </c>
      <c r="Q3405" t="str">
        <f>VLOOKUP(L3405,[1]Лист1!$A:$B,2,0)</f>
        <v>Stand-Up</v>
      </c>
      <c r="R3405" s="5" t="str">
        <f t="shared" si="161"/>
        <v>2018</v>
      </c>
    </row>
    <row r="3406" spans="1:18" x14ac:dyDescent="0.25">
      <c r="A3406" s="4">
        <v>3404</v>
      </c>
      <c r="B3406" t="s">
        <v>9674</v>
      </c>
      <c r="C3406" t="s">
        <v>22756</v>
      </c>
      <c r="D3406" t="s">
        <v>9675</v>
      </c>
      <c r="E3406" t="s">
        <v>3939</v>
      </c>
      <c r="F3406" t="s">
        <v>67</v>
      </c>
      <c r="G3406" s="1">
        <v>43328</v>
      </c>
      <c r="H3406">
        <v>2018</v>
      </c>
      <c r="I3406" t="s">
        <v>54</v>
      </c>
      <c r="J3406">
        <v>150</v>
      </c>
      <c r="K3406" t="s">
        <v>2845</v>
      </c>
      <c r="L3406" t="s">
        <v>47</v>
      </c>
      <c r="M3406" t="s">
        <v>49</v>
      </c>
      <c r="N3406" t="s">
        <v>152</v>
      </c>
      <c r="O3406" t="str">
        <f t="shared" si="159"/>
        <v/>
      </c>
      <c r="P3406" t="str">
        <f t="shared" si="160"/>
        <v>140 минут +</v>
      </c>
      <c r="Q3406" t="str">
        <f>VLOOKUP(L3406,[1]Лист1!$A:$B,2,0)</f>
        <v>Dramas</v>
      </c>
      <c r="R3406" s="5" t="str">
        <f t="shared" si="161"/>
        <v>2018</v>
      </c>
    </row>
    <row r="3407" spans="1:18" x14ac:dyDescent="0.25">
      <c r="A3407" s="4">
        <v>3405</v>
      </c>
      <c r="B3407" t="s">
        <v>9676</v>
      </c>
      <c r="C3407" t="s">
        <v>22756</v>
      </c>
      <c r="D3407" t="s">
        <v>9677</v>
      </c>
      <c r="E3407" t="s">
        <v>9678</v>
      </c>
      <c r="F3407" t="s">
        <v>16</v>
      </c>
      <c r="G3407" s="1">
        <v>43327</v>
      </c>
      <c r="H3407">
        <v>2015</v>
      </c>
      <c r="I3407" t="s">
        <v>23</v>
      </c>
      <c r="J3407">
        <v>105</v>
      </c>
      <c r="K3407" t="s">
        <v>564</v>
      </c>
      <c r="L3407" t="s">
        <v>62</v>
      </c>
      <c r="M3407" t="s">
        <v>63</v>
      </c>
      <c r="N3407" t="s">
        <v>48</v>
      </c>
      <c r="O3407" t="str">
        <f t="shared" si="159"/>
        <v/>
      </c>
      <c r="P3407" t="str">
        <f t="shared" si="160"/>
        <v>100 - 120 минут</v>
      </c>
      <c r="Q3407" t="str">
        <f>VLOOKUP(L3407,[1]Лист1!$A:$B,2,0)</f>
        <v>Comedies</v>
      </c>
      <c r="R3407" s="5" t="str">
        <f t="shared" si="161"/>
        <v>2018</v>
      </c>
    </row>
    <row r="3408" spans="1:18" x14ac:dyDescent="0.25">
      <c r="A3408" s="4">
        <v>3406</v>
      </c>
      <c r="B3408" t="s">
        <v>9679</v>
      </c>
      <c r="C3408" t="s">
        <v>22756</v>
      </c>
      <c r="D3408" t="s">
        <v>9680</v>
      </c>
      <c r="E3408" t="s">
        <v>9681</v>
      </c>
      <c r="F3408" t="s">
        <v>53</v>
      </c>
      <c r="G3408" s="1">
        <v>43322</v>
      </c>
      <c r="H3408">
        <v>2018</v>
      </c>
      <c r="I3408" t="s">
        <v>39</v>
      </c>
      <c r="J3408">
        <v>124</v>
      </c>
      <c r="K3408" t="s">
        <v>560</v>
      </c>
      <c r="L3408" t="s">
        <v>47</v>
      </c>
      <c r="M3408" t="s">
        <v>143</v>
      </c>
      <c r="N3408">
        <v>0</v>
      </c>
      <c r="O3408" t="str">
        <f t="shared" si="159"/>
        <v/>
      </c>
      <c r="P3408" t="str">
        <f t="shared" si="160"/>
        <v>120 - 140 минут</v>
      </c>
      <c r="Q3408" t="str">
        <f>VLOOKUP(L3408,[1]Лист1!$A:$B,2,0)</f>
        <v>Dramas</v>
      </c>
      <c r="R3408" s="5" t="str">
        <f t="shared" si="161"/>
        <v>2018</v>
      </c>
    </row>
    <row r="3409" spans="1:18" x14ac:dyDescent="0.25">
      <c r="A3409" s="4">
        <v>3407</v>
      </c>
      <c r="B3409" t="s">
        <v>9682</v>
      </c>
      <c r="C3409" t="s">
        <v>22756</v>
      </c>
      <c r="D3409" t="s">
        <v>9683</v>
      </c>
      <c r="E3409" t="s">
        <v>9684</v>
      </c>
      <c r="F3409" t="s">
        <v>16</v>
      </c>
      <c r="G3409" s="1">
        <v>43322</v>
      </c>
      <c r="H3409">
        <v>2018</v>
      </c>
      <c r="I3409" t="s">
        <v>23</v>
      </c>
      <c r="J3409">
        <v>95</v>
      </c>
      <c r="K3409" t="s">
        <v>62</v>
      </c>
      <c r="L3409" t="s">
        <v>62</v>
      </c>
      <c r="M3409">
        <v>0</v>
      </c>
      <c r="N3409">
        <v>0</v>
      </c>
      <c r="O3409" t="str">
        <f t="shared" si="159"/>
        <v/>
      </c>
      <c r="P3409" t="str">
        <f t="shared" si="160"/>
        <v>80 - 100 минут</v>
      </c>
      <c r="Q3409" t="str">
        <f>VLOOKUP(L3409,[1]Лист1!$A:$B,2,0)</f>
        <v>Comedies</v>
      </c>
      <c r="R3409" s="5" t="str">
        <f t="shared" si="161"/>
        <v>2018</v>
      </c>
    </row>
    <row r="3410" spans="1:18" x14ac:dyDescent="0.25">
      <c r="A3410" s="4">
        <v>3408</v>
      </c>
      <c r="B3410" t="s">
        <v>9685</v>
      </c>
      <c r="C3410" t="s">
        <v>22756</v>
      </c>
      <c r="D3410" t="s">
        <v>9686</v>
      </c>
      <c r="E3410" t="s">
        <v>1205</v>
      </c>
      <c r="F3410" t="s">
        <v>16</v>
      </c>
      <c r="G3410" s="1">
        <v>43322</v>
      </c>
      <c r="H3410">
        <v>2018</v>
      </c>
      <c r="I3410" t="s">
        <v>39</v>
      </c>
      <c r="J3410">
        <v>12</v>
      </c>
      <c r="K3410" t="s">
        <v>441</v>
      </c>
      <c r="L3410" t="s">
        <v>18</v>
      </c>
      <c r="M3410" t="s">
        <v>442</v>
      </c>
      <c r="N3410">
        <v>0</v>
      </c>
      <c r="O3410" t="str">
        <f t="shared" si="159"/>
        <v/>
      </c>
      <c r="P3410" t="str">
        <f t="shared" si="160"/>
        <v>0 - 40 минут</v>
      </c>
      <c r="Q3410" t="str">
        <f>VLOOKUP(L3410,[1]Лист1!$A:$B,2,0)</f>
        <v>Documentaries</v>
      </c>
      <c r="R3410" s="5" t="str">
        <f t="shared" si="161"/>
        <v>2018</v>
      </c>
    </row>
    <row r="3411" spans="1:18" x14ac:dyDescent="0.25">
      <c r="A3411" s="4">
        <v>3409</v>
      </c>
      <c r="B3411" t="s">
        <v>9687</v>
      </c>
      <c r="C3411" t="s">
        <v>22756</v>
      </c>
      <c r="D3411" t="s">
        <v>9688</v>
      </c>
      <c r="E3411" t="s">
        <v>5792</v>
      </c>
      <c r="F3411" t="s">
        <v>657</v>
      </c>
      <c r="G3411" s="1">
        <v>43321</v>
      </c>
      <c r="H3411">
        <v>2018</v>
      </c>
      <c r="I3411" t="s">
        <v>23</v>
      </c>
      <c r="J3411">
        <v>104</v>
      </c>
      <c r="K3411" t="s">
        <v>231</v>
      </c>
      <c r="L3411" t="s">
        <v>47</v>
      </c>
      <c r="M3411" t="s">
        <v>49</v>
      </c>
      <c r="N3411" t="s">
        <v>232</v>
      </c>
      <c r="O3411" t="str">
        <f t="shared" si="159"/>
        <v/>
      </c>
      <c r="P3411" t="str">
        <f t="shared" si="160"/>
        <v>100 - 120 минут</v>
      </c>
      <c r="Q3411" t="str">
        <f>VLOOKUP(L3411,[1]Лист1!$A:$B,2,0)</f>
        <v>Dramas</v>
      </c>
      <c r="R3411" s="5" t="str">
        <f t="shared" si="161"/>
        <v>2018</v>
      </c>
    </row>
    <row r="3412" spans="1:18" x14ac:dyDescent="0.25">
      <c r="A3412" s="4">
        <v>3410</v>
      </c>
      <c r="B3412" t="s">
        <v>9689</v>
      </c>
      <c r="C3412" t="s">
        <v>22756</v>
      </c>
      <c r="D3412" t="s">
        <v>9690</v>
      </c>
      <c r="E3412" t="s">
        <v>9691</v>
      </c>
      <c r="F3412" t="s">
        <v>67</v>
      </c>
      <c r="G3412" s="1">
        <v>43316</v>
      </c>
      <c r="H3412">
        <v>2014</v>
      </c>
      <c r="I3412" t="s">
        <v>39</v>
      </c>
      <c r="J3412">
        <v>143</v>
      </c>
      <c r="K3412" t="s">
        <v>454</v>
      </c>
      <c r="L3412" t="s">
        <v>62</v>
      </c>
      <c r="M3412" t="s">
        <v>63</v>
      </c>
      <c r="N3412" t="s">
        <v>49</v>
      </c>
      <c r="O3412" t="str">
        <f t="shared" si="159"/>
        <v/>
      </c>
      <c r="P3412" t="str">
        <f t="shared" si="160"/>
        <v>140 минут +</v>
      </c>
      <c r="Q3412" t="str">
        <f>VLOOKUP(L3412,[1]Лист1!$A:$B,2,0)</f>
        <v>Comedies</v>
      </c>
      <c r="R3412" s="5" t="str">
        <f t="shared" si="161"/>
        <v>2018</v>
      </c>
    </row>
    <row r="3413" spans="1:18" x14ac:dyDescent="0.25">
      <c r="A3413" s="4">
        <v>3411</v>
      </c>
      <c r="B3413" t="s">
        <v>9692</v>
      </c>
      <c r="C3413" t="s">
        <v>22756</v>
      </c>
      <c r="D3413" t="s">
        <v>9693</v>
      </c>
      <c r="E3413" t="s">
        <v>9694</v>
      </c>
      <c r="F3413" t="s">
        <v>67</v>
      </c>
      <c r="G3413" s="1">
        <v>43316</v>
      </c>
      <c r="H3413">
        <v>2016</v>
      </c>
      <c r="I3413" t="s">
        <v>54</v>
      </c>
      <c r="J3413">
        <v>127</v>
      </c>
      <c r="K3413" t="s">
        <v>690</v>
      </c>
      <c r="L3413" t="s">
        <v>237</v>
      </c>
      <c r="M3413" t="s">
        <v>49</v>
      </c>
      <c r="N3413">
        <v>0</v>
      </c>
      <c r="O3413" t="str">
        <f t="shared" si="159"/>
        <v/>
      </c>
      <c r="P3413" t="str">
        <f t="shared" si="160"/>
        <v>120 - 140 минут</v>
      </c>
      <c r="Q3413" t="str">
        <f>VLOOKUP(L3413,[1]Лист1!$A:$B,2,0)</f>
        <v>Action &amp; Adventure</v>
      </c>
      <c r="R3413" s="5" t="str">
        <f t="shared" si="161"/>
        <v>2018</v>
      </c>
    </row>
    <row r="3414" spans="1:18" x14ac:dyDescent="0.25">
      <c r="A3414" s="4">
        <v>3412</v>
      </c>
      <c r="B3414" t="s">
        <v>9695</v>
      </c>
      <c r="C3414" t="s">
        <v>22756</v>
      </c>
      <c r="D3414" t="s">
        <v>9696</v>
      </c>
      <c r="E3414" t="s">
        <v>9697</v>
      </c>
      <c r="F3414" t="s">
        <v>67</v>
      </c>
      <c r="G3414" s="1">
        <v>43316</v>
      </c>
      <c r="H3414">
        <v>2018</v>
      </c>
      <c r="I3414" t="s">
        <v>23</v>
      </c>
      <c r="J3414">
        <v>100</v>
      </c>
      <c r="K3414" t="s">
        <v>454</v>
      </c>
      <c r="L3414" t="s">
        <v>62</v>
      </c>
      <c r="M3414" t="s">
        <v>63</v>
      </c>
      <c r="N3414" t="s">
        <v>49</v>
      </c>
      <c r="O3414" t="str">
        <f t="shared" si="159"/>
        <v/>
      </c>
      <c r="P3414" t="str">
        <f t="shared" si="160"/>
        <v>100 - 120 минут</v>
      </c>
      <c r="Q3414" t="str">
        <f>VLOOKUP(L3414,[1]Лист1!$A:$B,2,0)</f>
        <v>Comedies</v>
      </c>
      <c r="R3414" s="5" t="str">
        <f t="shared" si="161"/>
        <v>2018</v>
      </c>
    </row>
    <row r="3415" spans="1:18" x14ac:dyDescent="0.25">
      <c r="A3415" s="4">
        <v>3413</v>
      </c>
      <c r="B3415" t="s">
        <v>9698</v>
      </c>
      <c r="C3415" t="s">
        <v>22756</v>
      </c>
      <c r="D3415" t="s">
        <v>9699</v>
      </c>
      <c r="E3415" t="s">
        <v>9700</v>
      </c>
      <c r="F3415" t="s">
        <v>241</v>
      </c>
      <c r="G3415" s="1">
        <v>43316</v>
      </c>
      <c r="H3415">
        <v>2018</v>
      </c>
      <c r="I3415" t="s">
        <v>39</v>
      </c>
      <c r="J3415">
        <v>74</v>
      </c>
      <c r="K3415" t="s">
        <v>7314</v>
      </c>
      <c r="L3415" t="s">
        <v>524</v>
      </c>
      <c r="M3415" t="s">
        <v>49</v>
      </c>
      <c r="N3415" t="s">
        <v>143</v>
      </c>
      <c r="O3415" t="str">
        <f t="shared" si="159"/>
        <v/>
      </c>
      <c r="P3415" t="str">
        <f t="shared" si="160"/>
        <v>60 - 80 минут</v>
      </c>
      <c r="Q3415" t="str">
        <f>VLOOKUP(L3415,[1]Лист1!$A:$B,2,0)</f>
        <v>Anime</v>
      </c>
      <c r="R3415" s="5" t="str">
        <f t="shared" si="161"/>
        <v>2018</v>
      </c>
    </row>
    <row r="3416" spans="1:18" x14ac:dyDescent="0.25">
      <c r="A3416" s="4">
        <v>3414</v>
      </c>
      <c r="B3416" t="s">
        <v>9701</v>
      </c>
      <c r="C3416" t="s">
        <v>22756</v>
      </c>
      <c r="D3416" t="s">
        <v>9702</v>
      </c>
      <c r="E3416" t="s">
        <v>9703</v>
      </c>
      <c r="F3416" t="s">
        <v>16</v>
      </c>
      <c r="G3416" s="1">
        <v>43315</v>
      </c>
      <c r="H3416">
        <v>2018</v>
      </c>
      <c r="I3416" t="s">
        <v>23</v>
      </c>
      <c r="J3416">
        <v>104</v>
      </c>
      <c r="K3416" t="s">
        <v>61</v>
      </c>
      <c r="L3416" t="s">
        <v>62</v>
      </c>
      <c r="M3416" t="s">
        <v>63</v>
      </c>
      <c r="N3416">
        <v>0</v>
      </c>
      <c r="O3416" t="str">
        <f t="shared" si="159"/>
        <v/>
      </c>
      <c r="P3416" t="str">
        <f t="shared" si="160"/>
        <v>100 - 120 минут</v>
      </c>
      <c r="Q3416" t="str">
        <f>VLOOKUP(L3416,[1]Лист1!$A:$B,2,0)</f>
        <v>Comedies</v>
      </c>
      <c r="R3416" s="5" t="str">
        <f t="shared" si="161"/>
        <v>2018</v>
      </c>
    </row>
    <row r="3417" spans="1:18" x14ac:dyDescent="0.25">
      <c r="A3417" s="4">
        <v>3415</v>
      </c>
      <c r="B3417" t="s">
        <v>9704</v>
      </c>
      <c r="C3417" t="s">
        <v>22756</v>
      </c>
      <c r="D3417" t="s">
        <v>9705</v>
      </c>
      <c r="E3417" t="s">
        <v>9454</v>
      </c>
      <c r="F3417" t="s">
        <v>67</v>
      </c>
      <c r="G3417" s="1">
        <v>43314</v>
      </c>
      <c r="H3417">
        <v>2011</v>
      </c>
      <c r="I3417" t="s">
        <v>23</v>
      </c>
      <c r="J3417">
        <v>148</v>
      </c>
      <c r="K3417" t="s">
        <v>231</v>
      </c>
      <c r="L3417" t="s">
        <v>47</v>
      </c>
      <c r="M3417" t="s">
        <v>49</v>
      </c>
      <c r="N3417" t="s">
        <v>232</v>
      </c>
      <c r="O3417" t="str">
        <f t="shared" si="159"/>
        <v/>
      </c>
      <c r="P3417" t="str">
        <f t="shared" si="160"/>
        <v>140 минут +</v>
      </c>
      <c r="Q3417" t="str">
        <f>VLOOKUP(L3417,[1]Лист1!$A:$B,2,0)</f>
        <v>Dramas</v>
      </c>
      <c r="R3417" s="5" t="str">
        <f t="shared" si="161"/>
        <v>2018</v>
      </c>
    </row>
    <row r="3418" spans="1:18" x14ac:dyDescent="0.25">
      <c r="A3418" s="4">
        <v>3416</v>
      </c>
      <c r="B3418" t="s">
        <v>9706</v>
      </c>
      <c r="C3418" t="s">
        <v>22756</v>
      </c>
      <c r="D3418" t="s">
        <v>9707</v>
      </c>
      <c r="E3418" t="s">
        <v>9708</v>
      </c>
      <c r="F3418" t="s">
        <v>67</v>
      </c>
      <c r="G3418" s="1">
        <v>43314</v>
      </c>
      <c r="H3418">
        <v>2011</v>
      </c>
      <c r="I3418" t="s">
        <v>39</v>
      </c>
      <c r="J3418">
        <v>127</v>
      </c>
      <c r="K3418" t="s">
        <v>1428</v>
      </c>
      <c r="L3418" t="s">
        <v>41</v>
      </c>
      <c r="M3418" t="s">
        <v>42</v>
      </c>
      <c r="N3418" t="s">
        <v>63</v>
      </c>
      <c r="O3418" t="str">
        <f t="shared" si="159"/>
        <v/>
      </c>
      <c r="P3418" t="str">
        <f t="shared" si="160"/>
        <v>120 - 140 минут</v>
      </c>
      <c r="Q3418" t="str">
        <f>VLOOKUP(L3418,[1]Лист1!$A:$B,2,0)</f>
        <v>Kids</v>
      </c>
      <c r="R3418" s="5" t="str">
        <f t="shared" si="161"/>
        <v>2018</v>
      </c>
    </row>
    <row r="3419" spans="1:18" x14ac:dyDescent="0.25">
      <c r="A3419" s="4">
        <v>3417</v>
      </c>
      <c r="B3419" t="s">
        <v>9709</v>
      </c>
      <c r="C3419" t="s">
        <v>22756</v>
      </c>
      <c r="D3419" t="s">
        <v>9710</v>
      </c>
      <c r="E3419" t="s">
        <v>9200</v>
      </c>
      <c r="F3419" t="s">
        <v>67</v>
      </c>
      <c r="G3419" s="1">
        <v>43314</v>
      </c>
      <c r="H3419">
        <v>2008</v>
      </c>
      <c r="I3419" t="s">
        <v>23</v>
      </c>
      <c r="J3419">
        <v>158</v>
      </c>
      <c r="K3419" t="s">
        <v>75</v>
      </c>
      <c r="L3419" t="s">
        <v>47</v>
      </c>
      <c r="M3419" t="s">
        <v>49</v>
      </c>
      <c r="N3419">
        <v>0</v>
      </c>
      <c r="O3419" t="str">
        <f t="shared" si="159"/>
        <v/>
      </c>
      <c r="P3419" t="str">
        <f t="shared" si="160"/>
        <v>140 минут +</v>
      </c>
      <c r="Q3419" t="str">
        <f>VLOOKUP(L3419,[1]Лист1!$A:$B,2,0)</f>
        <v>Dramas</v>
      </c>
      <c r="R3419" s="5" t="str">
        <f t="shared" si="161"/>
        <v>2018</v>
      </c>
    </row>
    <row r="3420" spans="1:18" x14ac:dyDescent="0.25">
      <c r="A3420" s="4">
        <v>3418</v>
      </c>
      <c r="B3420" t="s">
        <v>9711</v>
      </c>
      <c r="C3420" t="s">
        <v>22756</v>
      </c>
      <c r="D3420" t="s">
        <v>9712</v>
      </c>
      <c r="E3420" t="s">
        <v>7072</v>
      </c>
      <c r="F3420" t="s">
        <v>67</v>
      </c>
      <c r="G3420" s="1">
        <v>43314</v>
      </c>
      <c r="H3420">
        <v>2016</v>
      </c>
      <c r="I3420" t="s">
        <v>54</v>
      </c>
      <c r="J3420">
        <v>124</v>
      </c>
      <c r="K3420" t="s">
        <v>463</v>
      </c>
      <c r="L3420" t="s">
        <v>47</v>
      </c>
      <c r="M3420" t="s">
        <v>49</v>
      </c>
      <c r="N3420" t="s">
        <v>143</v>
      </c>
      <c r="O3420" t="str">
        <f t="shared" si="159"/>
        <v/>
      </c>
      <c r="P3420" t="str">
        <f t="shared" si="160"/>
        <v>120 - 140 минут</v>
      </c>
      <c r="Q3420" t="str">
        <f>VLOOKUP(L3420,[1]Лист1!$A:$B,2,0)</f>
        <v>Dramas</v>
      </c>
      <c r="R3420" s="5" t="str">
        <f t="shared" si="161"/>
        <v>2018</v>
      </c>
    </row>
    <row r="3421" spans="1:18" x14ac:dyDescent="0.25">
      <c r="A3421" s="4">
        <v>3419</v>
      </c>
      <c r="B3421" t="s">
        <v>9713</v>
      </c>
      <c r="C3421" t="s">
        <v>22756</v>
      </c>
      <c r="D3421" t="s">
        <v>9714</v>
      </c>
      <c r="E3421" t="s">
        <v>9715</v>
      </c>
      <c r="F3421" t="s">
        <v>67</v>
      </c>
      <c r="G3421" s="1">
        <v>43314</v>
      </c>
      <c r="H3421">
        <v>2000</v>
      </c>
      <c r="I3421" t="s">
        <v>54</v>
      </c>
      <c r="J3421">
        <v>163</v>
      </c>
      <c r="K3421" t="s">
        <v>87</v>
      </c>
      <c r="L3421" t="s">
        <v>47</v>
      </c>
      <c r="M3421" t="s">
        <v>49</v>
      </c>
      <c r="N3421" t="s">
        <v>70</v>
      </c>
      <c r="O3421" t="str">
        <f t="shared" si="159"/>
        <v/>
      </c>
      <c r="P3421" t="str">
        <f t="shared" si="160"/>
        <v>140 минут +</v>
      </c>
      <c r="Q3421" t="str">
        <f>VLOOKUP(L3421,[1]Лист1!$A:$B,2,0)</f>
        <v>Dramas</v>
      </c>
      <c r="R3421" s="5" t="str">
        <f t="shared" si="161"/>
        <v>2018</v>
      </c>
    </row>
    <row r="3422" spans="1:18" x14ac:dyDescent="0.25">
      <c r="A3422" s="4">
        <v>3420</v>
      </c>
      <c r="B3422" t="s">
        <v>9716</v>
      </c>
      <c r="C3422" t="s">
        <v>22756</v>
      </c>
      <c r="D3422" t="s">
        <v>9717</v>
      </c>
      <c r="E3422" t="s">
        <v>9718</v>
      </c>
      <c r="F3422" t="s">
        <v>67</v>
      </c>
      <c r="G3422" s="1">
        <v>43314</v>
      </c>
      <c r="H3422">
        <v>2010</v>
      </c>
      <c r="I3422" t="s">
        <v>54</v>
      </c>
      <c r="J3422">
        <v>121</v>
      </c>
      <c r="K3422" t="s">
        <v>75</v>
      </c>
      <c r="L3422" t="s">
        <v>47</v>
      </c>
      <c r="M3422" t="s">
        <v>49</v>
      </c>
      <c r="N3422">
        <v>0</v>
      </c>
      <c r="O3422" t="str">
        <f t="shared" si="159"/>
        <v/>
      </c>
      <c r="P3422" t="str">
        <f t="shared" si="160"/>
        <v>120 - 140 минут</v>
      </c>
      <c r="Q3422" t="str">
        <f>VLOOKUP(L3422,[1]Лист1!$A:$B,2,0)</f>
        <v>Dramas</v>
      </c>
      <c r="R3422" s="5" t="str">
        <f t="shared" si="161"/>
        <v>2018</v>
      </c>
    </row>
    <row r="3423" spans="1:18" x14ac:dyDescent="0.25">
      <c r="A3423" s="4">
        <v>3421</v>
      </c>
      <c r="B3423" t="s">
        <v>9719</v>
      </c>
      <c r="C3423" t="s">
        <v>22756</v>
      </c>
      <c r="D3423" t="s">
        <v>9720</v>
      </c>
      <c r="E3423" t="s">
        <v>9454</v>
      </c>
      <c r="F3423" t="s">
        <v>67</v>
      </c>
      <c r="G3423" s="1">
        <v>43314</v>
      </c>
      <c r="H3423">
        <v>2014</v>
      </c>
      <c r="I3423" t="s">
        <v>23</v>
      </c>
      <c r="J3423">
        <v>154</v>
      </c>
      <c r="K3423" t="s">
        <v>463</v>
      </c>
      <c r="L3423" t="s">
        <v>47</v>
      </c>
      <c r="M3423" t="s">
        <v>49</v>
      </c>
      <c r="N3423" t="s">
        <v>143</v>
      </c>
      <c r="O3423" t="str">
        <f t="shared" si="159"/>
        <v/>
      </c>
      <c r="P3423" t="str">
        <f t="shared" si="160"/>
        <v>140 минут +</v>
      </c>
      <c r="Q3423" t="str">
        <f>VLOOKUP(L3423,[1]Лист1!$A:$B,2,0)</f>
        <v>Dramas</v>
      </c>
      <c r="R3423" s="5" t="str">
        <f t="shared" si="161"/>
        <v>2018</v>
      </c>
    </row>
    <row r="3424" spans="1:18" x14ac:dyDescent="0.25">
      <c r="A3424" s="4">
        <v>3422</v>
      </c>
      <c r="B3424" t="s">
        <v>9721</v>
      </c>
      <c r="C3424" t="s">
        <v>22756</v>
      </c>
      <c r="D3424" t="s">
        <v>9722</v>
      </c>
      <c r="E3424" t="s">
        <v>4802</v>
      </c>
      <c r="F3424" t="s">
        <v>67</v>
      </c>
      <c r="G3424" s="1">
        <v>43314</v>
      </c>
      <c r="H3424">
        <v>2014</v>
      </c>
      <c r="I3424" t="s">
        <v>54</v>
      </c>
      <c r="J3424">
        <v>127</v>
      </c>
      <c r="K3424" t="s">
        <v>236</v>
      </c>
      <c r="L3424" t="s">
        <v>237</v>
      </c>
      <c r="M3424" t="s">
        <v>63</v>
      </c>
      <c r="N3424" t="s">
        <v>49</v>
      </c>
      <c r="O3424" t="str">
        <f t="shared" si="159"/>
        <v/>
      </c>
      <c r="P3424" t="str">
        <f t="shared" si="160"/>
        <v>120 - 140 минут</v>
      </c>
      <c r="Q3424" t="str">
        <f>VLOOKUP(L3424,[1]Лист1!$A:$B,2,0)</f>
        <v>Action &amp; Adventure</v>
      </c>
      <c r="R3424" s="5" t="str">
        <f t="shared" si="161"/>
        <v>2018</v>
      </c>
    </row>
    <row r="3425" spans="1:18" x14ac:dyDescent="0.25">
      <c r="A3425" s="4">
        <v>3423</v>
      </c>
      <c r="B3425" t="s">
        <v>9723</v>
      </c>
      <c r="C3425" t="s">
        <v>22756</v>
      </c>
      <c r="D3425" t="s">
        <v>9724</v>
      </c>
      <c r="E3425" t="s">
        <v>6314</v>
      </c>
      <c r="F3425" t="s">
        <v>67</v>
      </c>
      <c r="G3425" s="1">
        <v>43314</v>
      </c>
      <c r="H3425">
        <v>2010</v>
      </c>
      <c r="I3425" t="s">
        <v>54</v>
      </c>
      <c r="J3425">
        <v>128</v>
      </c>
      <c r="K3425" t="s">
        <v>217</v>
      </c>
      <c r="L3425" t="s">
        <v>62</v>
      </c>
      <c r="M3425" t="s">
        <v>49</v>
      </c>
      <c r="N3425" t="s">
        <v>70</v>
      </c>
      <c r="O3425" t="str">
        <f t="shared" si="159"/>
        <v/>
      </c>
      <c r="P3425" t="str">
        <f t="shared" si="160"/>
        <v>120 - 140 минут</v>
      </c>
      <c r="Q3425" t="str">
        <f>VLOOKUP(L3425,[1]Лист1!$A:$B,2,0)</f>
        <v>Comedies</v>
      </c>
      <c r="R3425" s="5" t="str">
        <f t="shared" si="161"/>
        <v>2018</v>
      </c>
    </row>
    <row r="3426" spans="1:18" x14ac:dyDescent="0.25">
      <c r="A3426" s="4">
        <v>3424</v>
      </c>
      <c r="B3426" t="s">
        <v>9725</v>
      </c>
      <c r="C3426" t="s">
        <v>22756</v>
      </c>
      <c r="D3426" t="s">
        <v>9726</v>
      </c>
      <c r="E3426" t="s">
        <v>6039</v>
      </c>
      <c r="F3426" t="s">
        <v>67</v>
      </c>
      <c r="G3426" s="1">
        <v>43314</v>
      </c>
      <c r="H3426">
        <v>2012</v>
      </c>
      <c r="I3426" t="s">
        <v>39</v>
      </c>
      <c r="J3426">
        <v>98</v>
      </c>
      <c r="K3426" t="s">
        <v>217</v>
      </c>
      <c r="L3426" t="s">
        <v>62</v>
      </c>
      <c r="M3426" t="s">
        <v>49</v>
      </c>
      <c r="N3426" t="s">
        <v>70</v>
      </c>
      <c r="O3426" t="str">
        <f t="shared" si="159"/>
        <v/>
      </c>
      <c r="P3426" t="str">
        <f t="shared" si="160"/>
        <v>80 - 100 минут</v>
      </c>
      <c r="Q3426" t="str">
        <f>VLOOKUP(L3426,[1]Лист1!$A:$B,2,0)</f>
        <v>Comedies</v>
      </c>
      <c r="R3426" s="5" t="str">
        <f t="shared" si="161"/>
        <v>2018</v>
      </c>
    </row>
    <row r="3427" spans="1:18" x14ac:dyDescent="0.25">
      <c r="A3427" s="4">
        <v>3425</v>
      </c>
      <c r="B3427" t="s">
        <v>9727</v>
      </c>
      <c r="C3427" t="s">
        <v>22756</v>
      </c>
      <c r="D3427" t="s">
        <v>9728</v>
      </c>
      <c r="E3427" t="s">
        <v>9729</v>
      </c>
      <c r="F3427" t="s">
        <v>67</v>
      </c>
      <c r="G3427" s="1">
        <v>43314</v>
      </c>
      <c r="H3427">
        <v>2009</v>
      </c>
      <c r="I3427" t="s">
        <v>54</v>
      </c>
      <c r="J3427">
        <v>109</v>
      </c>
      <c r="K3427" t="s">
        <v>2251</v>
      </c>
      <c r="L3427" t="s">
        <v>390</v>
      </c>
      <c r="M3427" t="s">
        <v>70</v>
      </c>
      <c r="N3427" t="s">
        <v>143</v>
      </c>
      <c r="O3427" t="str">
        <f t="shared" si="159"/>
        <v/>
      </c>
      <c r="P3427" t="str">
        <f t="shared" si="160"/>
        <v>100 - 120 минут</v>
      </c>
      <c r="Q3427" t="str">
        <f>VLOOKUP(L3427,[1]Лист1!$A:$B,2,0)</f>
        <v>International</v>
      </c>
      <c r="R3427" s="5" t="str">
        <f t="shared" si="161"/>
        <v>2018</v>
      </c>
    </row>
    <row r="3428" spans="1:18" x14ac:dyDescent="0.25">
      <c r="A3428" s="4">
        <v>3426</v>
      </c>
      <c r="B3428" t="s">
        <v>9730</v>
      </c>
      <c r="C3428" t="s">
        <v>22756</v>
      </c>
      <c r="D3428" t="s">
        <v>9731</v>
      </c>
      <c r="E3428" t="s">
        <v>2999</v>
      </c>
      <c r="F3428" t="s">
        <v>67</v>
      </c>
      <c r="G3428" s="1">
        <v>43314</v>
      </c>
      <c r="H3428">
        <v>2016</v>
      </c>
      <c r="I3428" t="s">
        <v>54</v>
      </c>
      <c r="J3428">
        <v>168</v>
      </c>
      <c r="K3428" t="s">
        <v>236</v>
      </c>
      <c r="L3428" t="s">
        <v>237</v>
      </c>
      <c r="M3428" t="s">
        <v>63</v>
      </c>
      <c r="N3428" t="s">
        <v>49</v>
      </c>
      <c r="O3428" t="str">
        <f t="shared" si="159"/>
        <v/>
      </c>
      <c r="P3428" t="str">
        <f t="shared" si="160"/>
        <v>140 минут +</v>
      </c>
      <c r="Q3428" t="str">
        <f>VLOOKUP(L3428,[1]Лист1!$A:$B,2,0)</f>
        <v>Action &amp; Adventure</v>
      </c>
      <c r="R3428" s="5" t="str">
        <f t="shared" si="161"/>
        <v>2018</v>
      </c>
    </row>
    <row r="3429" spans="1:18" x14ac:dyDescent="0.25">
      <c r="A3429" s="4">
        <v>3427</v>
      </c>
      <c r="B3429" t="s">
        <v>9732</v>
      </c>
      <c r="C3429" t="s">
        <v>22756</v>
      </c>
      <c r="D3429" t="s">
        <v>9733</v>
      </c>
      <c r="E3429" t="s">
        <v>3812</v>
      </c>
      <c r="F3429" t="s">
        <v>67</v>
      </c>
      <c r="G3429" s="1">
        <v>43314</v>
      </c>
      <c r="H3429">
        <v>2010</v>
      </c>
      <c r="I3429" t="s">
        <v>54</v>
      </c>
      <c r="J3429">
        <v>162</v>
      </c>
      <c r="K3429" t="s">
        <v>231</v>
      </c>
      <c r="L3429" t="s">
        <v>47</v>
      </c>
      <c r="M3429" t="s">
        <v>49</v>
      </c>
      <c r="N3429" t="s">
        <v>232</v>
      </c>
      <c r="O3429" t="str">
        <f t="shared" si="159"/>
        <v/>
      </c>
      <c r="P3429" t="str">
        <f t="shared" si="160"/>
        <v>140 минут +</v>
      </c>
      <c r="Q3429" t="str">
        <f>VLOOKUP(L3429,[1]Лист1!$A:$B,2,0)</f>
        <v>Dramas</v>
      </c>
      <c r="R3429" s="5" t="str">
        <f t="shared" si="161"/>
        <v>2018</v>
      </c>
    </row>
    <row r="3430" spans="1:18" x14ac:dyDescent="0.25">
      <c r="A3430" s="4">
        <v>3428</v>
      </c>
      <c r="B3430" t="s">
        <v>9734</v>
      </c>
      <c r="C3430" t="s">
        <v>22756</v>
      </c>
      <c r="D3430" t="s">
        <v>9735</v>
      </c>
      <c r="E3430" t="s">
        <v>9736</v>
      </c>
      <c r="F3430" t="s">
        <v>657</v>
      </c>
      <c r="G3430" s="1">
        <v>43161</v>
      </c>
      <c r="H3430">
        <v>2018</v>
      </c>
      <c r="I3430" t="s">
        <v>23</v>
      </c>
      <c r="J3430">
        <v>51</v>
      </c>
      <c r="K3430" t="s">
        <v>733</v>
      </c>
      <c r="L3430" t="s">
        <v>733</v>
      </c>
      <c r="M3430">
        <v>0</v>
      </c>
      <c r="N3430">
        <v>0</v>
      </c>
      <c r="O3430" t="str">
        <f t="shared" si="159"/>
        <v/>
      </c>
      <c r="P3430" t="str">
        <f t="shared" si="160"/>
        <v>40 - 60 минут</v>
      </c>
      <c r="Q3430" t="str">
        <f>VLOOKUP(L3430,[1]Лист1!$A:$B,2,0)</f>
        <v>Stand-Up</v>
      </c>
      <c r="R3430" s="5" t="str">
        <f t="shared" si="161"/>
        <v>2018</v>
      </c>
    </row>
    <row r="3431" spans="1:18" x14ac:dyDescent="0.25">
      <c r="A3431" s="4">
        <v>3429</v>
      </c>
      <c r="B3431" t="s">
        <v>9737</v>
      </c>
      <c r="C3431" t="s">
        <v>22756</v>
      </c>
      <c r="D3431" t="s">
        <v>9738</v>
      </c>
      <c r="E3431" t="s">
        <v>8100</v>
      </c>
      <c r="F3431" t="s">
        <v>67</v>
      </c>
      <c r="G3431" s="1">
        <v>43314</v>
      </c>
      <c r="H3431">
        <v>2006</v>
      </c>
      <c r="I3431" t="s">
        <v>54</v>
      </c>
      <c r="J3431">
        <v>159</v>
      </c>
      <c r="K3431" t="s">
        <v>75</v>
      </c>
      <c r="L3431" t="s">
        <v>47</v>
      </c>
      <c r="M3431" t="s">
        <v>49</v>
      </c>
      <c r="N3431">
        <v>0</v>
      </c>
      <c r="O3431" t="str">
        <f t="shared" si="159"/>
        <v/>
      </c>
      <c r="P3431" t="str">
        <f t="shared" si="160"/>
        <v>140 минут +</v>
      </c>
      <c r="Q3431" t="str">
        <f>VLOOKUP(L3431,[1]Лист1!$A:$B,2,0)</f>
        <v>Dramas</v>
      </c>
      <c r="R3431" s="5" t="str">
        <f t="shared" si="161"/>
        <v>2018</v>
      </c>
    </row>
    <row r="3432" spans="1:18" x14ac:dyDescent="0.25">
      <c r="A3432" s="4">
        <v>3430</v>
      </c>
      <c r="B3432" t="s">
        <v>9739</v>
      </c>
      <c r="C3432" t="s">
        <v>22756</v>
      </c>
      <c r="D3432" t="s">
        <v>9740</v>
      </c>
      <c r="E3432" t="s">
        <v>9741</v>
      </c>
      <c r="F3432" t="s">
        <v>67</v>
      </c>
      <c r="G3432" s="1">
        <v>43314</v>
      </c>
      <c r="H3432">
        <v>2012</v>
      </c>
      <c r="I3432" t="s">
        <v>54</v>
      </c>
      <c r="J3432">
        <v>137</v>
      </c>
      <c r="K3432" t="s">
        <v>849</v>
      </c>
      <c r="L3432" t="s">
        <v>237</v>
      </c>
      <c r="M3432" t="s">
        <v>42</v>
      </c>
      <c r="N3432" t="s">
        <v>49</v>
      </c>
      <c r="O3432" t="str">
        <f t="shared" si="159"/>
        <v/>
      </c>
      <c r="P3432" t="str">
        <f t="shared" si="160"/>
        <v>120 - 140 минут</v>
      </c>
      <c r="Q3432" t="str">
        <f>VLOOKUP(L3432,[1]Лист1!$A:$B,2,0)</f>
        <v>Action &amp; Adventure</v>
      </c>
      <c r="R3432" s="5" t="str">
        <f t="shared" si="161"/>
        <v>2018</v>
      </c>
    </row>
    <row r="3433" spans="1:18" x14ac:dyDescent="0.25">
      <c r="A3433" s="4">
        <v>3431</v>
      </c>
      <c r="B3433" t="s">
        <v>9742</v>
      </c>
      <c r="C3433" t="s">
        <v>22756</v>
      </c>
      <c r="D3433" t="s">
        <v>9743</v>
      </c>
      <c r="E3433" t="s">
        <v>4802</v>
      </c>
      <c r="F3433" t="s">
        <v>67</v>
      </c>
      <c r="G3433" s="1">
        <v>43314</v>
      </c>
      <c r="H3433">
        <v>2015</v>
      </c>
      <c r="I3433" t="s">
        <v>54</v>
      </c>
      <c r="J3433">
        <v>133</v>
      </c>
      <c r="K3433" t="s">
        <v>463</v>
      </c>
      <c r="L3433" t="s">
        <v>47</v>
      </c>
      <c r="M3433" t="s">
        <v>49</v>
      </c>
      <c r="N3433" t="s">
        <v>143</v>
      </c>
      <c r="O3433" t="str">
        <f t="shared" si="159"/>
        <v/>
      </c>
      <c r="P3433" t="str">
        <f t="shared" si="160"/>
        <v>120 - 140 минут</v>
      </c>
      <c r="Q3433" t="str">
        <f>VLOOKUP(L3433,[1]Лист1!$A:$B,2,0)</f>
        <v>Dramas</v>
      </c>
      <c r="R3433" s="5" t="str">
        <f t="shared" si="161"/>
        <v>2018</v>
      </c>
    </row>
    <row r="3434" spans="1:18" x14ac:dyDescent="0.25">
      <c r="A3434" s="4">
        <v>3432</v>
      </c>
      <c r="B3434" t="s">
        <v>9744</v>
      </c>
      <c r="C3434" t="s">
        <v>22756</v>
      </c>
      <c r="D3434" t="s">
        <v>9745</v>
      </c>
      <c r="E3434" t="s">
        <v>9746</v>
      </c>
      <c r="F3434" t="s">
        <v>67</v>
      </c>
      <c r="G3434" s="1">
        <v>43314</v>
      </c>
      <c r="H3434">
        <v>2012</v>
      </c>
      <c r="I3434" t="s">
        <v>54</v>
      </c>
      <c r="J3434">
        <v>127</v>
      </c>
      <c r="K3434" t="s">
        <v>142</v>
      </c>
      <c r="L3434" t="s">
        <v>62</v>
      </c>
      <c r="M3434" t="s">
        <v>49</v>
      </c>
      <c r="N3434" t="s">
        <v>143</v>
      </c>
      <c r="O3434" t="str">
        <f t="shared" si="159"/>
        <v/>
      </c>
      <c r="P3434" t="str">
        <f t="shared" si="160"/>
        <v>120 - 140 минут</v>
      </c>
      <c r="Q3434" t="str">
        <f>VLOOKUP(L3434,[1]Лист1!$A:$B,2,0)</f>
        <v>Comedies</v>
      </c>
      <c r="R3434" s="5" t="str">
        <f t="shared" si="161"/>
        <v>2018</v>
      </c>
    </row>
    <row r="3435" spans="1:18" x14ac:dyDescent="0.25">
      <c r="A3435" s="4">
        <v>3433</v>
      </c>
      <c r="B3435" t="s">
        <v>9747</v>
      </c>
      <c r="C3435" t="s">
        <v>22756</v>
      </c>
      <c r="D3435" t="s">
        <v>9748</v>
      </c>
      <c r="E3435" t="s">
        <v>4810</v>
      </c>
      <c r="F3435" t="s">
        <v>67</v>
      </c>
      <c r="G3435" s="1">
        <v>43314</v>
      </c>
      <c r="H3435">
        <v>2011</v>
      </c>
      <c r="I3435" t="s">
        <v>54</v>
      </c>
      <c r="J3435">
        <v>131</v>
      </c>
      <c r="K3435" t="s">
        <v>142</v>
      </c>
      <c r="L3435" t="s">
        <v>62</v>
      </c>
      <c r="M3435" t="s">
        <v>49</v>
      </c>
      <c r="N3435" t="s">
        <v>143</v>
      </c>
      <c r="O3435" t="str">
        <f t="shared" si="159"/>
        <v/>
      </c>
      <c r="P3435" t="str">
        <f t="shared" si="160"/>
        <v>120 - 140 минут</v>
      </c>
      <c r="Q3435" t="str">
        <f>VLOOKUP(L3435,[1]Лист1!$A:$B,2,0)</f>
        <v>Comedies</v>
      </c>
      <c r="R3435" s="5" t="str">
        <f t="shared" si="161"/>
        <v>2018</v>
      </c>
    </row>
    <row r="3436" spans="1:18" x14ac:dyDescent="0.25">
      <c r="A3436" s="4">
        <v>3434</v>
      </c>
      <c r="B3436" t="s">
        <v>9749</v>
      </c>
      <c r="C3436" t="s">
        <v>22756</v>
      </c>
      <c r="D3436" t="s">
        <v>9750</v>
      </c>
      <c r="E3436" t="s">
        <v>9454</v>
      </c>
      <c r="F3436" t="s">
        <v>67</v>
      </c>
      <c r="G3436" s="1">
        <v>43314</v>
      </c>
      <c r="H3436">
        <v>2005</v>
      </c>
      <c r="I3436" t="s">
        <v>39</v>
      </c>
      <c r="J3436">
        <v>90</v>
      </c>
      <c r="K3436" t="s">
        <v>5535</v>
      </c>
      <c r="L3436" t="s">
        <v>41</v>
      </c>
      <c r="M3436" t="s">
        <v>63</v>
      </c>
      <c r="N3436" t="s">
        <v>48</v>
      </c>
      <c r="O3436" t="str">
        <f t="shared" si="159"/>
        <v/>
      </c>
      <c r="P3436" t="str">
        <f t="shared" si="160"/>
        <v>80 - 100 минут</v>
      </c>
      <c r="Q3436" t="str">
        <f>VLOOKUP(L3436,[1]Лист1!$A:$B,2,0)</f>
        <v>Kids</v>
      </c>
      <c r="R3436" s="5" t="str">
        <f t="shared" si="161"/>
        <v>2018</v>
      </c>
    </row>
    <row r="3437" spans="1:18" x14ac:dyDescent="0.25">
      <c r="A3437" s="4">
        <v>3435</v>
      </c>
      <c r="B3437" t="s">
        <v>9751</v>
      </c>
      <c r="C3437" t="s">
        <v>22756</v>
      </c>
      <c r="D3437" t="s">
        <v>9752</v>
      </c>
      <c r="E3437" t="s">
        <v>9753</v>
      </c>
      <c r="F3437" t="s">
        <v>16</v>
      </c>
      <c r="G3437" s="1">
        <v>43313</v>
      </c>
      <c r="H3437">
        <v>2018</v>
      </c>
      <c r="I3437" t="s">
        <v>23</v>
      </c>
      <c r="J3437">
        <v>88</v>
      </c>
      <c r="K3437" t="s">
        <v>18</v>
      </c>
      <c r="L3437" t="s">
        <v>18</v>
      </c>
      <c r="M3437">
        <v>0</v>
      </c>
      <c r="N3437">
        <v>0</v>
      </c>
      <c r="O3437" t="str">
        <f t="shared" si="159"/>
        <v/>
      </c>
      <c r="P3437" t="str">
        <f t="shared" si="160"/>
        <v>80 - 100 минут</v>
      </c>
      <c r="Q3437" t="str">
        <f>VLOOKUP(L3437,[1]Лист1!$A:$B,2,0)</f>
        <v>Documentaries</v>
      </c>
      <c r="R3437" s="5" t="str">
        <f t="shared" si="161"/>
        <v>2018</v>
      </c>
    </row>
    <row r="3438" spans="1:18" x14ac:dyDescent="0.25">
      <c r="A3438" s="4">
        <v>3436</v>
      </c>
      <c r="B3438" t="s">
        <v>9754</v>
      </c>
      <c r="C3438" t="s">
        <v>22756</v>
      </c>
      <c r="D3438" t="s">
        <v>9755</v>
      </c>
      <c r="E3438" t="s">
        <v>9756</v>
      </c>
      <c r="F3438" t="s">
        <v>657</v>
      </c>
      <c r="G3438" s="1">
        <v>43313</v>
      </c>
      <c r="H3438">
        <v>2017</v>
      </c>
      <c r="I3438" t="s">
        <v>23</v>
      </c>
      <c r="J3438">
        <v>87</v>
      </c>
      <c r="K3438" t="s">
        <v>46</v>
      </c>
      <c r="L3438" t="s">
        <v>47</v>
      </c>
      <c r="M3438" t="s">
        <v>48</v>
      </c>
      <c r="N3438" t="s">
        <v>49</v>
      </c>
      <c r="O3438" t="str">
        <f t="shared" si="159"/>
        <v/>
      </c>
      <c r="P3438" t="str">
        <f t="shared" si="160"/>
        <v>80 - 100 минут</v>
      </c>
      <c r="Q3438" t="str">
        <f>VLOOKUP(L3438,[1]Лист1!$A:$B,2,0)</f>
        <v>Dramas</v>
      </c>
      <c r="R3438" s="5" t="str">
        <f t="shared" si="161"/>
        <v>2018</v>
      </c>
    </row>
    <row r="3439" spans="1:18" x14ac:dyDescent="0.25">
      <c r="A3439" s="4">
        <v>3437</v>
      </c>
      <c r="B3439" t="s">
        <v>9757</v>
      </c>
      <c r="C3439" t="s">
        <v>22756</v>
      </c>
      <c r="D3439" t="s">
        <v>9758</v>
      </c>
      <c r="E3439" t="s">
        <v>9759</v>
      </c>
      <c r="F3439" t="s">
        <v>645</v>
      </c>
      <c r="G3439" s="1">
        <v>43309</v>
      </c>
      <c r="H3439">
        <v>2005</v>
      </c>
      <c r="I3439" t="s">
        <v>39</v>
      </c>
      <c r="J3439">
        <v>82</v>
      </c>
      <c r="K3439" t="s">
        <v>91</v>
      </c>
      <c r="L3439" t="s">
        <v>91</v>
      </c>
      <c r="M3439">
        <v>0</v>
      </c>
      <c r="N3439">
        <v>0</v>
      </c>
      <c r="O3439" t="str">
        <f t="shared" si="159"/>
        <v/>
      </c>
      <c r="P3439" t="str">
        <f t="shared" si="160"/>
        <v>80 - 100 минут</v>
      </c>
      <c r="Q3439" t="str">
        <f>VLOOKUP(L3439,[1]Лист1!$A:$B,2,0)</f>
        <v>Other movies</v>
      </c>
      <c r="R3439" s="5" t="str">
        <f t="shared" si="161"/>
        <v>2018</v>
      </c>
    </row>
    <row r="3440" spans="1:18" x14ac:dyDescent="0.25">
      <c r="A3440" s="4">
        <v>3438</v>
      </c>
      <c r="B3440" t="s">
        <v>9760</v>
      </c>
      <c r="C3440" t="s">
        <v>22756</v>
      </c>
      <c r="D3440" t="s">
        <v>9761</v>
      </c>
      <c r="E3440" t="s">
        <v>9759</v>
      </c>
      <c r="F3440" t="s">
        <v>645</v>
      </c>
      <c r="G3440" s="1">
        <v>43309</v>
      </c>
      <c r="H3440">
        <v>2012</v>
      </c>
      <c r="I3440" t="s">
        <v>54</v>
      </c>
      <c r="J3440">
        <v>86</v>
      </c>
      <c r="K3440" t="s">
        <v>62</v>
      </c>
      <c r="L3440" t="s">
        <v>62</v>
      </c>
      <c r="M3440">
        <v>0</v>
      </c>
      <c r="N3440">
        <v>0</v>
      </c>
      <c r="O3440" t="str">
        <f t="shared" si="159"/>
        <v/>
      </c>
      <c r="P3440" t="str">
        <f t="shared" si="160"/>
        <v>80 - 100 минут</v>
      </c>
      <c r="Q3440" t="str">
        <f>VLOOKUP(L3440,[1]Лист1!$A:$B,2,0)</f>
        <v>Comedies</v>
      </c>
      <c r="R3440" s="5" t="str">
        <f t="shared" si="161"/>
        <v>2018</v>
      </c>
    </row>
    <row r="3441" spans="1:18" x14ac:dyDescent="0.25">
      <c r="A3441" s="4">
        <v>3439</v>
      </c>
      <c r="B3441" t="s">
        <v>9762</v>
      </c>
      <c r="C3441" t="s">
        <v>22756</v>
      </c>
      <c r="D3441" t="s">
        <v>9763</v>
      </c>
      <c r="E3441" t="s">
        <v>9764</v>
      </c>
      <c r="F3441" t="s">
        <v>22</v>
      </c>
      <c r="G3441" s="1">
        <v>43309</v>
      </c>
      <c r="H3441">
        <v>2017</v>
      </c>
      <c r="I3441" t="s">
        <v>23</v>
      </c>
      <c r="J3441">
        <v>100</v>
      </c>
      <c r="K3441" t="s">
        <v>3108</v>
      </c>
      <c r="L3441" t="s">
        <v>62</v>
      </c>
      <c r="M3441" t="s">
        <v>259</v>
      </c>
      <c r="N3441" t="s">
        <v>49</v>
      </c>
      <c r="O3441" t="str">
        <f t="shared" si="159"/>
        <v/>
      </c>
      <c r="P3441" t="str">
        <f t="shared" si="160"/>
        <v>100 - 120 минут</v>
      </c>
      <c r="Q3441" t="str">
        <f>VLOOKUP(L3441,[1]Лист1!$A:$B,2,0)</f>
        <v>Comedies</v>
      </c>
      <c r="R3441" s="5" t="str">
        <f t="shared" si="161"/>
        <v>2018</v>
      </c>
    </row>
    <row r="3442" spans="1:18" x14ac:dyDescent="0.25">
      <c r="A3442" s="4">
        <v>3440</v>
      </c>
      <c r="B3442" t="s">
        <v>9765</v>
      </c>
      <c r="C3442" t="s">
        <v>22756</v>
      </c>
      <c r="D3442" t="s">
        <v>9766</v>
      </c>
      <c r="E3442" t="s">
        <v>9736</v>
      </c>
      <c r="F3442" t="s">
        <v>1156</v>
      </c>
      <c r="G3442" s="1">
        <v>43308</v>
      </c>
      <c r="H3442">
        <v>2018</v>
      </c>
      <c r="I3442" t="s">
        <v>23</v>
      </c>
      <c r="J3442">
        <v>57</v>
      </c>
      <c r="K3442" t="s">
        <v>733</v>
      </c>
      <c r="L3442" t="s">
        <v>733</v>
      </c>
      <c r="M3442">
        <v>0</v>
      </c>
      <c r="N3442">
        <v>0</v>
      </c>
      <c r="O3442" t="str">
        <f t="shared" si="159"/>
        <v/>
      </c>
      <c r="P3442" t="str">
        <f t="shared" si="160"/>
        <v>40 - 60 минут</v>
      </c>
      <c r="Q3442" t="str">
        <f>VLOOKUP(L3442,[1]Лист1!$A:$B,2,0)</f>
        <v>Stand-Up</v>
      </c>
      <c r="R3442" s="5" t="str">
        <f t="shared" si="161"/>
        <v>2018</v>
      </c>
    </row>
    <row r="3443" spans="1:18" x14ac:dyDescent="0.25">
      <c r="A3443" s="4">
        <v>3441</v>
      </c>
      <c r="B3443" t="s">
        <v>9767</v>
      </c>
      <c r="C3443" t="s">
        <v>22756</v>
      </c>
      <c r="D3443" t="s">
        <v>9768</v>
      </c>
      <c r="E3443" t="s">
        <v>9769</v>
      </c>
      <c r="F3443" t="s">
        <v>16</v>
      </c>
      <c r="G3443" s="1">
        <v>43308</v>
      </c>
      <c r="H3443">
        <v>2018</v>
      </c>
      <c r="I3443" t="s">
        <v>23</v>
      </c>
      <c r="J3443">
        <v>95</v>
      </c>
      <c r="K3443" t="s">
        <v>1448</v>
      </c>
      <c r="L3443" t="s">
        <v>237</v>
      </c>
      <c r="M3443" t="s">
        <v>63</v>
      </c>
      <c r="N3443" t="s">
        <v>152</v>
      </c>
      <c r="O3443" t="str">
        <f t="shared" si="159"/>
        <v/>
      </c>
      <c r="P3443" t="str">
        <f t="shared" si="160"/>
        <v>80 - 100 минут</v>
      </c>
      <c r="Q3443" t="str">
        <f>VLOOKUP(L3443,[1]Лист1!$A:$B,2,0)</f>
        <v>Action &amp; Adventure</v>
      </c>
      <c r="R3443" s="5" t="str">
        <f t="shared" si="161"/>
        <v>2018</v>
      </c>
    </row>
    <row r="3444" spans="1:18" x14ac:dyDescent="0.25">
      <c r="A3444" s="4">
        <v>3442</v>
      </c>
      <c r="B3444" t="s">
        <v>9770</v>
      </c>
      <c r="C3444" t="s">
        <v>22756</v>
      </c>
      <c r="D3444" t="s">
        <v>9771</v>
      </c>
      <c r="E3444" t="s">
        <v>9772</v>
      </c>
      <c r="F3444" t="s">
        <v>645</v>
      </c>
      <c r="G3444" s="1">
        <v>43308</v>
      </c>
      <c r="H3444">
        <v>2018</v>
      </c>
      <c r="I3444" t="s">
        <v>54</v>
      </c>
      <c r="J3444">
        <v>101</v>
      </c>
      <c r="K3444" t="s">
        <v>18</v>
      </c>
      <c r="L3444" t="s">
        <v>18</v>
      </c>
      <c r="M3444">
        <v>0</v>
      </c>
      <c r="N3444">
        <v>0</v>
      </c>
      <c r="O3444" t="str">
        <f t="shared" si="159"/>
        <v/>
      </c>
      <c r="P3444" t="str">
        <f t="shared" si="160"/>
        <v>100 - 120 минут</v>
      </c>
      <c r="Q3444" t="str">
        <f>VLOOKUP(L3444,[1]Лист1!$A:$B,2,0)</f>
        <v>Documentaries</v>
      </c>
      <c r="R3444" s="5" t="str">
        <f t="shared" si="161"/>
        <v>2018</v>
      </c>
    </row>
    <row r="3445" spans="1:18" x14ac:dyDescent="0.25">
      <c r="A3445" s="4">
        <v>3443</v>
      </c>
      <c r="B3445" t="s">
        <v>9773</v>
      </c>
      <c r="C3445" t="s">
        <v>22756</v>
      </c>
      <c r="D3445" t="s">
        <v>9774</v>
      </c>
      <c r="E3445" t="s">
        <v>7192</v>
      </c>
      <c r="F3445" t="s">
        <v>67</v>
      </c>
      <c r="G3445" s="1">
        <v>43306</v>
      </c>
      <c r="H3445">
        <v>2018</v>
      </c>
      <c r="I3445" t="s">
        <v>39</v>
      </c>
      <c r="J3445">
        <v>124</v>
      </c>
      <c r="K3445" t="s">
        <v>75</v>
      </c>
      <c r="L3445" t="s">
        <v>47</v>
      </c>
      <c r="M3445" t="s">
        <v>49</v>
      </c>
      <c r="N3445">
        <v>0</v>
      </c>
      <c r="O3445" t="str">
        <f t="shared" si="159"/>
        <v/>
      </c>
      <c r="P3445" t="str">
        <f t="shared" si="160"/>
        <v>120 - 140 минут</v>
      </c>
      <c r="Q3445" t="str">
        <f>VLOOKUP(L3445,[1]Лист1!$A:$B,2,0)</f>
        <v>Dramas</v>
      </c>
      <c r="R3445" s="5" t="str">
        <f t="shared" si="161"/>
        <v>2018</v>
      </c>
    </row>
    <row r="3446" spans="1:18" x14ac:dyDescent="0.25">
      <c r="A3446" s="4">
        <v>3444</v>
      </c>
      <c r="B3446" t="s">
        <v>9775</v>
      </c>
      <c r="C3446" t="s">
        <v>22756</v>
      </c>
      <c r="D3446" t="s">
        <v>9776</v>
      </c>
      <c r="E3446" t="s">
        <v>7270</v>
      </c>
      <c r="F3446" t="s">
        <v>16</v>
      </c>
      <c r="G3446" s="1">
        <v>43305</v>
      </c>
      <c r="H3446">
        <v>2018</v>
      </c>
      <c r="I3446" t="s">
        <v>23</v>
      </c>
      <c r="J3446">
        <v>72</v>
      </c>
      <c r="K3446" t="s">
        <v>733</v>
      </c>
      <c r="L3446" t="s">
        <v>733</v>
      </c>
      <c r="M3446">
        <v>0</v>
      </c>
      <c r="N3446">
        <v>0</v>
      </c>
      <c r="O3446" t="str">
        <f t="shared" si="159"/>
        <v/>
      </c>
      <c r="P3446" t="str">
        <f t="shared" si="160"/>
        <v>60 - 80 минут</v>
      </c>
      <c r="Q3446" t="str">
        <f>VLOOKUP(L3446,[1]Лист1!$A:$B,2,0)</f>
        <v>Stand-Up</v>
      </c>
      <c r="R3446" s="5" t="str">
        <f t="shared" si="161"/>
        <v>2018</v>
      </c>
    </row>
    <row r="3447" spans="1:18" x14ac:dyDescent="0.25">
      <c r="A3447" s="4">
        <v>3445</v>
      </c>
      <c r="B3447" t="s">
        <v>9777</v>
      </c>
      <c r="C3447" t="s">
        <v>22756</v>
      </c>
      <c r="D3447" t="s">
        <v>9778</v>
      </c>
      <c r="E3447" t="s">
        <v>6522</v>
      </c>
      <c r="F3447" t="s">
        <v>400</v>
      </c>
      <c r="G3447" s="1">
        <v>43305</v>
      </c>
      <c r="H3447">
        <v>2018</v>
      </c>
      <c r="I3447" t="s">
        <v>23</v>
      </c>
      <c r="J3447">
        <v>93</v>
      </c>
      <c r="K3447" t="s">
        <v>389</v>
      </c>
      <c r="L3447" t="s">
        <v>390</v>
      </c>
      <c r="M3447" t="s">
        <v>232</v>
      </c>
      <c r="N3447">
        <v>0</v>
      </c>
      <c r="O3447" t="str">
        <f t="shared" si="159"/>
        <v/>
      </c>
      <c r="P3447" t="str">
        <f t="shared" si="160"/>
        <v>80 - 100 минут</v>
      </c>
      <c r="Q3447" t="str">
        <f>VLOOKUP(L3447,[1]Лист1!$A:$B,2,0)</f>
        <v>International</v>
      </c>
      <c r="R3447" s="5" t="str">
        <f t="shared" si="161"/>
        <v>2018</v>
      </c>
    </row>
    <row r="3448" spans="1:18" x14ac:dyDescent="0.25">
      <c r="A3448" s="4">
        <v>3446</v>
      </c>
      <c r="B3448" t="s">
        <v>9779</v>
      </c>
      <c r="C3448" t="s">
        <v>22756</v>
      </c>
      <c r="D3448" t="s">
        <v>9780</v>
      </c>
      <c r="E3448" t="s">
        <v>9781</v>
      </c>
      <c r="F3448" t="s">
        <v>241</v>
      </c>
      <c r="G3448" s="1">
        <v>43301</v>
      </c>
      <c r="H3448">
        <v>2018</v>
      </c>
      <c r="I3448" t="s">
        <v>121</v>
      </c>
      <c r="J3448">
        <v>92</v>
      </c>
      <c r="K3448" t="s">
        <v>40</v>
      </c>
      <c r="L3448" t="s">
        <v>41</v>
      </c>
      <c r="M3448" t="s">
        <v>42</v>
      </c>
      <c r="N3448">
        <v>0</v>
      </c>
      <c r="O3448" t="str">
        <f t="shared" si="159"/>
        <v/>
      </c>
      <c r="P3448" t="str">
        <f t="shared" si="160"/>
        <v>80 - 100 минут</v>
      </c>
      <c r="Q3448" t="str">
        <f>VLOOKUP(L3448,[1]Лист1!$A:$B,2,0)</f>
        <v>Kids</v>
      </c>
      <c r="R3448" s="5" t="str">
        <f t="shared" si="161"/>
        <v>2018</v>
      </c>
    </row>
    <row r="3449" spans="1:18" x14ac:dyDescent="0.25">
      <c r="A3449" s="4">
        <v>3447</v>
      </c>
      <c r="B3449" t="s">
        <v>9782</v>
      </c>
      <c r="C3449" t="s">
        <v>22756</v>
      </c>
      <c r="D3449" t="s">
        <v>9783</v>
      </c>
      <c r="E3449" t="s">
        <v>7121</v>
      </c>
      <c r="F3449" t="s">
        <v>38</v>
      </c>
      <c r="G3449" s="1">
        <v>43301</v>
      </c>
      <c r="H3449">
        <v>2018</v>
      </c>
      <c r="I3449" t="s">
        <v>121</v>
      </c>
      <c r="J3449">
        <v>133</v>
      </c>
      <c r="K3449" t="s">
        <v>2063</v>
      </c>
      <c r="L3449" t="s">
        <v>47</v>
      </c>
      <c r="M3449" t="s">
        <v>779</v>
      </c>
      <c r="N3449" t="s">
        <v>49</v>
      </c>
      <c r="O3449" t="str">
        <f t="shared" si="159"/>
        <v/>
      </c>
      <c r="P3449" t="str">
        <f t="shared" si="160"/>
        <v>120 - 140 минут</v>
      </c>
      <c r="Q3449" t="str">
        <f>VLOOKUP(L3449,[1]Лист1!$A:$B,2,0)</f>
        <v>Dramas</v>
      </c>
      <c r="R3449" s="5" t="str">
        <f t="shared" si="161"/>
        <v>2018</v>
      </c>
    </row>
    <row r="3450" spans="1:18" x14ac:dyDescent="0.25">
      <c r="A3450" s="4">
        <v>3448</v>
      </c>
      <c r="B3450" t="s">
        <v>9784</v>
      </c>
      <c r="C3450" t="s">
        <v>22756</v>
      </c>
      <c r="D3450" t="s">
        <v>9785</v>
      </c>
      <c r="E3450" t="s">
        <v>2928</v>
      </c>
      <c r="F3450" t="s">
        <v>400</v>
      </c>
      <c r="G3450" s="1">
        <v>43299</v>
      </c>
      <c r="H3450">
        <v>2018</v>
      </c>
      <c r="I3450" t="s">
        <v>54</v>
      </c>
      <c r="J3450">
        <v>105</v>
      </c>
      <c r="K3450" t="s">
        <v>818</v>
      </c>
      <c r="L3450" t="s">
        <v>18</v>
      </c>
      <c r="M3450" t="s">
        <v>49</v>
      </c>
      <c r="N3450" t="s">
        <v>70</v>
      </c>
      <c r="O3450" t="str">
        <f t="shared" si="159"/>
        <v/>
      </c>
      <c r="P3450" t="str">
        <f t="shared" si="160"/>
        <v>100 - 120 минут</v>
      </c>
      <c r="Q3450" t="str">
        <f>VLOOKUP(L3450,[1]Лист1!$A:$B,2,0)</f>
        <v>Documentaries</v>
      </c>
      <c r="R3450" s="5" t="str">
        <f t="shared" si="161"/>
        <v>2018</v>
      </c>
    </row>
    <row r="3451" spans="1:18" x14ac:dyDescent="0.25">
      <c r="A3451" s="4">
        <v>3449</v>
      </c>
      <c r="B3451" t="s">
        <v>9786</v>
      </c>
      <c r="C3451" t="s">
        <v>22756</v>
      </c>
      <c r="D3451" t="s">
        <v>9787</v>
      </c>
      <c r="E3451" t="s">
        <v>8786</v>
      </c>
      <c r="F3451" t="s">
        <v>284</v>
      </c>
      <c r="G3451" s="1">
        <v>43299</v>
      </c>
      <c r="H3451">
        <v>2018</v>
      </c>
      <c r="I3451" t="s">
        <v>54</v>
      </c>
      <c r="J3451">
        <v>101</v>
      </c>
      <c r="K3451" t="s">
        <v>285</v>
      </c>
      <c r="L3451" t="s">
        <v>237</v>
      </c>
      <c r="M3451" t="s">
        <v>286</v>
      </c>
      <c r="N3451" t="s">
        <v>49</v>
      </c>
      <c r="O3451" t="str">
        <f t="shared" si="159"/>
        <v/>
      </c>
      <c r="P3451" t="str">
        <f t="shared" si="160"/>
        <v>100 - 120 минут</v>
      </c>
      <c r="Q3451" t="str">
        <f>VLOOKUP(L3451,[1]Лист1!$A:$B,2,0)</f>
        <v>Action &amp; Adventure</v>
      </c>
      <c r="R3451" s="5" t="str">
        <f t="shared" si="161"/>
        <v>2018</v>
      </c>
    </row>
    <row r="3452" spans="1:18" x14ac:dyDescent="0.25">
      <c r="A3452" s="4">
        <v>3450</v>
      </c>
      <c r="B3452" t="s">
        <v>9788</v>
      </c>
      <c r="C3452" t="s">
        <v>22756</v>
      </c>
      <c r="D3452" t="s">
        <v>9789</v>
      </c>
      <c r="E3452" t="s">
        <v>1574</v>
      </c>
      <c r="F3452" t="s">
        <v>645</v>
      </c>
      <c r="G3452" s="1">
        <v>43296</v>
      </c>
      <c r="H3452">
        <v>2018</v>
      </c>
      <c r="I3452" t="s">
        <v>212</v>
      </c>
      <c r="J3452">
        <v>88</v>
      </c>
      <c r="K3452" t="s">
        <v>1947</v>
      </c>
      <c r="L3452" t="s">
        <v>41</v>
      </c>
      <c r="M3452" t="s">
        <v>63</v>
      </c>
      <c r="N3452" t="s">
        <v>49</v>
      </c>
      <c r="O3452" t="str">
        <f t="shared" si="159"/>
        <v/>
      </c>
      <c r="P3452" t="str">
        <f t="shared" si="160"/>
        <v>80 - 100 минут</v>
      </c>
      <c r="Q3452" t="str">
        <f>VLOOKUP(L3452,[1]Лист1!$A:$B,2,0)</f>
        <v>Kids</v>
      </c>
      <c r="R3452" s="5" t="str">
        <f t="shared" si="161"/>
        <v>2018</v>
      </c>
    </row>
    <row r="3453" spans="1:18" x14ac:dyDescent="0.25">
      <c r="A3453" s="4">
        <v>3451</v>
      </c>
      <c r="B3453" t="s">
        <v>9790</v>
      </c>
      <c r="C3453" t="s">
        <v>22756</v>
      </c>
      <c r="D3453" t="s">
        <v>9791</v>
      </c>
      <c r="E3453" t="s">
        <v>7003</v>
      </c>
      <c r="F3453" t="s">
        <v>16</v>
      </c>
      <c r="G3453" s="1">
        <v>43294</v>
      </c>
      <c r="H3453">
        <v>2018</v>
      </c>
      <c r="I3453" t="s">
        <v>23</v>
      </c>
      <c r="J3453">
        <v>113</v>
      </c>
      <c r="K3453" t="s">
        <v>605</v>
      </c>
      <c r="L3453" t="s">
        <v>237</v>
      </c>
      <c r="M3453" t="s">
        <v>152</v>
      </c>
      <c r="N3453">
        <v>0</v>
      </c>
      <c r="O3453" t="str">
        <f t="shared" si="159"/>
        <v/>
      </c>
      <c r="P3453" t="str">
        <f t="shared" si="160"/>
        <v>100 - 120 минут</v>
      </c>
      <c r="Q3453" t="str">
        <f>VLOOKUP(L3453,[1]Лист1!$A:$B,2,0)</f>
        <v>Action &amp; Adventure</v>
      </c>
      <c r="R3453" s="5" t="str">
        <f t="shared" si="161"/>
        <v>2018</v>
      </c>
    </row>
    <row r="3454" spans="1:18" x14ac:dyDescent="0.25">
      <c r="A3454" s="4">
        <v>3452</v>
      </c>
      <c r="B3454" t="s">
        <v>9792</v>
      </c>
      <c r="C3454" t="s">
        <v>22756</v>
      </c>
      <c r="D3454" t="s">
        <v>9793</v>
      </c>
      <c r="E3454" t="s">
        <v>5427</v>
      </c>
      <c r="F3454" t="s">
        <v>16</v>
      </c>
      <c r="G3454" s="1">
        <v>43294</v>
      </c>
      <c r="H3454">
        <v>2018</v>
      </c>
      <c r="I3454" t="s">
        <v>23</v>
      </c>
      <c r="J3454">
        <v>71</v>
      </c>
      <c r="K3454" t="s">
        <v>733</v>
      </c>
      <c r="L3454" t="s">
        <v>733</v>
      </c>
      <c r="M3454">
        <v>0</v>
      </c>
      <c r="N3454">
        <v>0</v>
      </c>
      <c r="O3454" t="str">
        <f t="shared" si="159"/>
        <v/>
      </c>
      <c r="P3454" t="str">
        <f t="shared" si="160"/>
        <v>60 - 80 минут</v>
      </c>
      <c r="Q3454" t="str">
        <f>VLOOKUP(L3454,[1]Лист1!$A:$B,2,0)</f>
        <v>Stand-Up</v>
      </c>
      <c r="R3454" s="5" t="str">
        <f t="shared" si="161"/>
        <v>2018</v>
      </c>
    </row>
    <row r="3455" spans="1:18" x14ac:dyDescent="0.25">
      <c r="A3455" s="4">
        <v>3453</v>
      </c>
      <c r="B3455" t="s">
        <v>9794</v>
      </c>
      <c r="C3455" t="s">
        <v>22756</v>
      </c>
      <c r="D3455" t="s">
        <v>9795</v>
      </c>
      <c r="E3455" t="s">
        <v>9796</v>
      </c>
      <c r="F3455" t="s">
        <v>1156</v>
      </c>
      <c r="G3455" s="1">
        <v>43294</v>
      </c>
      <c r="H3455">
        <v>2018</v>
      </c>
      <c r="I3455" t="s">
        <v>23</v>
      </c>
      <c r="J3455">
        <v>75</v>
      </c>
      <c r="K3455" t="s">
        <v>1229</v>
      </c>
      <c r="L3455" t="s">
        <v>151</v>
      </c>
      <c r="M3455" t="s">
        <v>48</v>
      </c>
      <c r="N3455" t="s">
        <v>49</v>
      </c>
      <c r="O3455" t="str">
        <f t="shared" si="159"/>
        <v/>
      </c>
      <c r="P3455" t="str">
        <f t="shared" si="160"/>
        <v>60 - 80 минут</v>
      </c>
      <c r="Q3455" t="str">
        <f>VLOOKUP(L3455,[1]Лист1!$A:$B,2,0)</f>
        <v>Horror</v>
      </c>
      <c r="R3455" s="5" t="str">
        <f t="shared" si="161"/>
        <v>2018</v>
      </c>
    </row>
    <row r="3456" spans="1:18" x14ac:dyDescent="0.25">
      <c r="A3456" s="4">
        <v>3454</v>
      </c>
      <c r="B3456" t="s">
        <v>9797</v>
      </c>
      <c r="C3456" t="s">
        <v>22757</v>
      </c>
      <c r="D3456" t="s">
        <v>9798</v>
      </c>
      <c r="E3456" t="s">
        <v>9799</v>
      </c>
      <c r="F3456" t="s">
        <v>1563</v>
      </c>
      <c r="G3456" s="1">
        <v>43289</v>
      </c>
      <c r="H3456">
        <v>2018</v>
      </c>
      <c r="I3456" t="s">
        <v>23</v>
      </c>
      <c r="J3456">
        <v>1</v>
      </c>
      <c r="K3456" t="s">
        <v>946</v>
      </c>
      <c r="L3456" t="s">
        <v>160</v>
      </c>
      <c r="M3456" t="s">
        <v>185</v>
      </c>
      <c r="N3456" t="s">
        <v>193</v>
      </c>
      <c r="O3456" t="str">
        <f t="shared" si="159"/>
        <v>1 сезон</v>
      </c>
      <c r="P3456" t="str">
        <f t="shared" si="160"/>
        <v/>
      </c>
      <c r="Q3456" t="str">
        <f>VLOOKUP(L3456,[1]Лист1!$A:$B,2,0)</f>
        <v>International</v>
      </c>
      <c r="R3456" s="5" t="str">
        <f t="shared" si="161"/>
        <v>2018</v>
      </c>
    </row>
    <row r="3457" spans="1:18" x14ac:dyDescent="0.25">
      <c r="A3457" s="4">
        <v>3455</v>
      </c>
      <c r="B3457" t="s">
        <v>9800</v>
      </c>
      <c r="C3457" t="s">
        <v>22756</v>
      </c>
      <c r="D3457" t="s">
        <v>9801</v>
      </c>
      <c r="E3457" t="s">
        <v>9736</v>
      </c>
      <c r="F3457" t="s">
        <v>657</v>
      </c>
      <c r="G3457" s="1">
        <v>43287</v>
      </c>
      <c r="H3457">
        <v>2018</v>
      </c>
      <c r="I3457" t="s">
        <v>54</v>
      </c>
      <c r="J3457">
        <v>66</v>
      </c>
      <c r="K3457" t="s">
        <v>733</v>
      </c>
      <c r="L3457" t="s">
        <v>733</v>
      </c>
      <c r="M3457">
        <v>0</v>
      </c>
      <c r="N3457">
        <v>0</v>
      </c>
      <c r="O3457" t="str">
        <f t="shared" si="159"/>
        <v/>
      </c>
      <c r="P3457" t="str">
        <f t="shared" si="160"/>
        <v>60 - 80 минут</v>
      </c>
      <c r="Q3457" t="str">
        <f>VLOOKUP(L3457,[1]Лист1!$A:$B,2,0)</f>
        <v>Stand-Up</v>
      </c>
      <c r="R3457" s="5" t="str">
        <f t="shared" si="161"/>
        <v>2018</v>
      </c>
    </row>
    <row r="3458" spans="1:18" x14ac:dyDescent="0.25">
      <c r="A3458" s="4">
        <v>3456</v>
      </c>
      <c r="B3458" t="s">
        <v>9802</v>
      </c>
      <c r="C3458" t="s">
        <v>22756</v>
      </c>
      <c r="D3458" t="s">
        <v>9803</v>
      </c>
      <c r="E3458" t="s">
        <v>9804</v>
      </c>
      <c r="F3458" t="s">
        <v>16</v>
      </c>
      <c r="G3458" s="1">
        <v>43287</v>
      </c>
      <c r="H3458">
        <v>2018</v>
      </c>
      <c r="I3458" t="s">
        <v>54</v>
      </c>
      <c r="J3458">
        <v>83</v>
      </c>
      <c r="K3458" t="s">
        <v>385</v>
      </c>
      <c r="L3458" t="s">
        <v>237</v>
      </c>
      <c r="M3458" t="s">
        <v>42</v>
      </c>
      <c r="N3458" t="s">
        <v>63</v>
      </c>
      <c r="O3458" t="str">
        <f t="shared" si="159"/>
        <v/>
      </c>
      <c r="P3458" t="str">
        <f t="shared" si="160"/>
        <v>80 - 100 минут</v>
      </c>
      <c r="Q3458" t="str">
        <f>VLOOKUP(L3458,[1]Лист1!$A:$B,2,0)</f>
        <v>Action &amp; Adventure</v>
      </c>
      <c r="R3458" s="5" t="str">
        <f t="shared" si="161"/>
        <v>2018</v>
      </c>
    </row>
    <row r="3459" spans="1:18" x14ac:dyDescent="0.25">
      <c r="A3459" s="4">
        <v>3457</v>
      </c>
      <c r="B3459" t="s">
        <v>9805</v>
      </c>
      <c r="C3459" t="s">
        <v>22756</v>
      </c>
      <c r="D3459" t="s">
        <v>9806</v>
      </c>
      <c r="E3459" t="s">
        <v>9807</v>
      </c>
      <c r="F3459" t="s">
        <v>400</v>
      </c>
      <c r="G3459" s="1">
        <v>43287</v>
      </c>
      <c r="H3459">
        <v>2018</v>
      </c>
      <c r="I3459" t="s">
        <v>23</v>
      </c>
      <c r="J3459">
        <v>110</v>
      </c>
      <c r="K3459" t="s">
        <v>46</v>
      </c>
      <c r="L3459" t="s">
        <v>47</v>
      </c>
      <c r="M3459" t="s">
        <v>48</v>
      </c>
      <c r="N3459" t="s">
        <v>49</v>
      </c>
      <c r="O3459" t="str">
        <f t="shared" ref="O3459:O3522" si="162">IF(C3459="Сериал",IF(J3459=1,"1 сезон",IF(AND(J3459&gt;=2,J3459&lt;=4),CONCATENATE(J3459," сезона"),IF(J3459=5,CONCATENATE(J3459," сезонов"),IF(J3459&gt;=6,"более 5 сезонов")))),"")</f>
        <v/>
      </c>
      <c r="P3459" t="str">
        <f t="shared" ref="P3459:P3522" si="163">IF(C3459="Фильм",IF(J3459&lt;40,"0 - 40 минут",IF(AND(J3459&gt;=40,J3459&lt;60),"40 - 60 минут",IF(AND(J3459&gt;=60,J3459&lt;80),"60 - 80 минут",IF(AND(J3459&gt;=80,J3459&lt;100),"80 - 100 минут",IF(AND(J3459&gt;=100,J3459&lt;120),"100 - 120 минут",IF(AND(J3459&gt;=120,J3459&lt;140),"120 - 140 минут",IF(J3459&gt;=140,"140 минут +",))))))),"")</f>
        <v>100 - 120 минут</v>
      </c>
      <c r="Q3459" t="str">
        <f>VLOOKUP(L3459,[1]Лист1!$A:$B,2,0)</f>
        <v>Dramas</v>
      </c>
      <c r="R3459" s="5" t="str">
        <f t="shared" ref="R3459:R3522" si="164">TEXT(G3459,"гггг")</f>
        <v>2018</v>
      </c>
    </row>
    <row r="3460" spans="1:18" x14ac:dyDescent="0.25">
      <c r="A3460" s="4">
        <v>3458</v>
      </c>
      <c r="B3460" t="s">
        <v>9808</v>
      </c>
      <c r="C3460" t="s">
        <v>22756</v>
      </c>
      <c r="D3460" t="s">
        <v>9809</v>
      </c>
      <c r="E3460" t="s">
        <v>9810</v>
      </c>
      <c r="F3460" t="s">
        <v>22</v>
      </c>
      <c r="G3460" s="1">
        <v>43287</v>
      </c>
      <c r="H3460">
        <v>2018</v>
      </c>
      <c r="I3460" t="s">
        <v>39</v>
      </c>
      <c r="J3460">
        <v>88</v>
      </c>
      <c r="K3460" t="s">
        <v>498</v>
      </c>
      <c r="L3460" t="s">
        <v>41</v>
      </c>
      <c r="M3460" t="s">
        <v>63</v>
      </c>
      <c r="N3460">
        <v>0</v>
      </c>
      <c r="O3460" t="str">
        <f t="shared" si="162"/>
        <v/>
      </c>
      <c r="P3460" t="str">
        <f t="shared" si="163"/>
        <v>80 - 100 минут</v>
      </c>
      <c r="Q3460" t="str">
        <f>VLOOKUP(L3460,[1]Лист1!$A:$B,2,0)</f>
        <v>Kids</v>
      </c>
      <c r="R3460" s="5" t="str">
        <f t="shared" si="164"/>
        <v>2018</v>
      </c>
    </row>
    <row r="3461" spans="1:18" x14ac:dyDescent="0.25">
      <c r="A3461" s="4">
        <v>3459</v>
      </c>
      <c r="B3461" t="s">
        <v>9811</v>
      </c>
      <c r="C3461" t="s">
        <v>22756</v>
      </c>
      <c r="D3461" t="s">
        <v>9812</v>
      </c>
      <c r="E3461" t="s">
        <v>9249</v>
      </c>
      <c r="F3461" t="s">
        <v>16</v>
      </c>
      <c r="G3461" s="1">
        <v>43285</v>
      </c>
      <c r="H3461">
        <v>2013</v>
      </c>
      <c r="I3461" t="s">
        <v>23</v>
      </c>
      <c r="J3461">
        <v>77</v>
      </c>
      <c r="K3461" t="s">
        <v>733</v>
      </c>
      <c r="L3461" t="s">
        <v>733</v>
      </c>
      <c r="M3461">
        <v>0</v>
      </c>
      <c r="N3461">
        <v>0</v>
      </c>
      <c r="O3461" t="str">
        <f t="shared" si="162"/>
        <v/>
      </c>
      <c r="P3461" t="str">
        <f t="shared" si="163"/>
        <v>60 - 80 минут</v>
      </c>
      <c r="Q3461" t="str">
        <f>VLOOKUP(L3461,[1]Лист1!$A:$B,2,0)</f>
        <v>Stand-Up</v>
      </c>
      <c r="R3461" s="5" t="str">
        <f t="shared" si="164"/>
        <v>2018</v>
      </c>
    </row>
    <row r="3462" spans="1:18" x14ac:dyDescent="0.25">
      <c r="A3462" s="4">
        <v>3460</v>
      </c>
      <c r="B3462" t="s">
        <v>9813</v>
      </c>
      <c r="C3462" t="s">
        <v>22756</v>
      </c>
      <c r="D3462" t="s">
        <v>9814</v>
      </c>
      <c r="E3462" t="s">
        <v>9815</v>
      </c>
      <c r="F3462" t="s">
        <v>16</v>
      </c>
      <c r="G3462" s="1">
        <v>43284</v>
      </c>
      <c r="H3462">
        <v>2012</v>
      </c>
      <c r="I3462" t="s">
        <v>23</v>
      </c>
      <c r="J3462">
        <v>58</v>
      </c>
      <c r="K3462" t="s">
        <v>733</v>
      </c>
      <c r="L3462" t="s">
        <v>733</v>
      </c>
      <c r="M3462">
        <v>0</v>
      </c>
      <c r="N3462">
        <v>0</v>
      </c>
      <c r="O3462" t="str">
        <f t="shared" si="162"/>
        <v/>
      </c>
      <c r="P3462" t="str">
        <f t="shared" si="163"/>
        <v>40 - 60 минут</v>
      </c>
      <c r="Q3462" t="str">
        <f>VLOOKUP(L3462,[1]Лист1!$A:$B,2,0)</f>
        <v>Stand-Up</v>
      </c>
      <c r="R3462" s="5" t="str">
        <f t="shared" si="164"/>
        <v>2018</v>
      </c>
    </row>
    <row r="3463" spans="1:18" x14ac:dyDescent="0.25">
      <c r="A3463" s="4">
        <v>3461</v>
      </c>
      <c r="B3463" t="s">
        <v>9816</v>
      </c>
      <c r="C3463" t="s">
        <v>22756</v>
      </c>
      <c r="D3463" t="s">
        <v>9817</v>
      </c>
      <c r="E3463" t="s">
        <v>9815</v>
      </c>
      <c r="F3463" t="s">
        <v>16</v>
      </c>
      <c r="G3463" s="1">
        <v>43284</v>
      </c>
      <c r="H3463">
        <v>2012</v>
      </c>
      <c r="I3463" t="s">
        <v>23</v>
      </c>
      <c r="J3463">
        <v>69</v>
      </c>
      <c r="K3463" t="s">
        <v>733</v>
      </c>
      <c r="L3463" t="s">
        <v>733</v>
      </c>
      <c r="M3463">
        <v>0</v>
      </c>
      <c r="N3463">
        <v>0</v>
      </c>
      <c r="O3463" t="str">
        <f t="shared" si="162"/>
        <v/>
      </c>
      <c r="P3463" t="str">
        <f t="shared" si="163"/>
        <v>60 - 80 минут</v>
      </c>
      <c r="Q3463" t="str">
        <f>VLOOKUP(L3463,[1]Лист1!$A:$B,2,0)</f>
        <v>Stand-Up</v>
      </c>
      <c r="R3463" s="5" t="str">
        <f t="shared" si="164"/>
        <v>2018</v>
      </c>
    </row>
    <row r="3464" spans="1:18" x14ac:dyDescent="0.25">
      <c r="A3464" s="4">
        <v>3462</v>
      </c>
      <c r="B3464" t="s">
        <v>9818</v>
      </c>
      <c r="C3464" t="s">
        <v>22756</v>
      </c>
      <c r="D3464" t="s">
        <v>9819</v>
      </c>
      <c r="E3464" t="s">
        <v>5891</v>
      </c>
      <c r="F3464" t="s">
        <v>16</v>
      </c>
      <c r="G3464" s="1">
        <v>43284</v>
      </c>
      <c r="H3464">
        <v>2012</v>
      </c>
      <c r="I3464" t="s">
        <v>23</v>
      </c>
      <c r="J3464">
        <v>61</v>
      </c>
      <c r="K3464" t="s">
        <v>733</v>
      </c>
      <c r="L3464" t="s">
        <v>733</v>
      </c>
      <c r="M3464">
        <v>0</v>
      </c>
      <c r="N3464">
        <v>0</v>
      </c>
      <c r="O3464" t="str">
        <f t="shared" si="162"/>
        <v/>
      </c>
      <c r="P3464" t="str">
        <f t="shared" si="163"/>
        <v>60 - 80 минут</v>
      </c>
      <c r="Q3464" t="str">
        <f>VLOOKUP(L3464,[1]Лист1!$A:$B,2,0)</f>
        <v>Stand-Up</v>
      </c>
      <c r="R3464" s="5" t="str">
        <f t="shared" si="164"/>
        <v>2018</v>
      </c>
    </row>
    <row r="3465" spans="1:18" x14ac:dyDescent="0.25">
      <c r="A3465" s="4">
        <v>3463</v>
      </c>
      <c r="B3465" t="s">
        <v>9820</v>
      </c>
      <c r="C3465" t="s">
        <v>22756</v>
      </c>
      <c r="D3465" t="s">
        <v>9821</v>
      </c>
      <c r="E3465" t="s">
        <v>9822</v>
      </c>
      <c r="F3465" t="s">
        <v>241</v>
      </c>
      <c r="G3465" s="1">
        <v>43283</v>
      </c>
      <c r="H3465">
        <v>2018</v>
      </c>
      <c r="I3465" t="s">
        <v>54</v>
      </c>
      <c r="J3465">
        <v>88</v>
      </c>
      <c r="K3465" t="s">
        <v>454</v>
      </c>
      <c r="L3465" t="s">
        <v>62</v>
      </c>
      <c r="M3465" t="s">
        <v>63</v>
      </c>
      <c r="N3465" t="s">
        <v>49</v>
      </c>
      <c r="O3465" t="str">
        <f t="shared" si="162"/>
        <v/>
      </c>
      <c r="P3465" t="str">
        <f t="shared" si="163"/>
        <v>80 - 100 минут</v>
      </c>
      <c r="Q3465" t="str">
        <f>VLOOKUP(L3465,[1]Лист1!$A:$B,2,0)</f>
        <v>Comedies</v>
      </c>
      <c r="R3465" s="5" t="str">
        <f t="shared" si="164"/>
        <v>2018</v>
      </c>
    </row>
    <row r="3466" spans="1:18" x14ac:dyDescent="0.25">
      <c r="A3466" s="4">
        <v>3464</v>
      </c>
      <c r="B3466" t="s">
        <v>9823</v>
      </c>
      <c r="C3466" t="s">
        <v>22756</v>
      </c>
      <c r="D3466" t="s">
        <v>9824</v>
      </c>
      <c r="E3466" t="s">
        <v>9825</v>
      </c>
      <c r="F3466" t="s">
        <v>67</v>
      </c>
      <c r="G3466" s="1">
        <v>43282</v>
      </c>
      <c r="H3466">
        <v>2006</v>
      </c>
      <c r="I3466" t="s">
        <v>54</v>
      </c>
      <c r="J3466">
        <v>122</v>
      </c>
      <c r="K3466" t="s">
        <v>454</v>
      </c>
      <c r="L3466" t="s">
        <v>62</v>
      </c>
      <c r="M3466" t="s">
        <v>63</v>
      </c>
      <c r="N3466" t="s">
        <v>49</v>
      </c>
      <c r="O3466" t="str">
        <f t="shared" si="162"/>
        <v/>
      </c>
      <c r="P3466" t="str">
        <f t="shared" si="163"/>
        <v>120 - 140 минут</v>
      </c>
      <c r="Q3466" t="str">
        <f>VLOOKUP(L3466,[1]Лист1!$A:$B,2,0)</f>
        <v>Comedies</v>
      </c>
      <c r="R3466" s="5" t="str">
        <f t="shared" si="164"/>
        <v>2018</v>
      </c>
    </row>
    <row r="3467" spans="1:18" x14ac:dyDescent="0.25">
      <c r="A3467" s="4">
        <v>3465</v>
      </c>
      <c r="B3467" t="s">
        <v>9826</v>
      </c>
      <c r="C3467" t="s">
        <v>22756</v>
      </c>
      <c r="D3467" t="s">
        <v>9827</v>
      </c>
      <c r="E3467" t="s">
        <v>9828</v>
      </c>
      <c r="F3467" t="s">
        <v>16</v>
      </c>
      <c r="G3467" s="1">
        <v>43282</v>
      </c>
      <c r="H3467">
        <v>2013</v>
      </c>
      <c r="I3467" t="s">
        <v>23</v>
      </c>
      <c r="J3467">
        <v>60</v>
      </c>
      <c r="K3467" t="s">
        <v>733</v>
      </c>
      <c r="L3467" t="s">
        <v>733</v>
      </c>
      <c r="M3467">
        <v>0</v>
      </c>
      <c r="N3467">
        <v>0</v>
      </c>
      <c r="O3467" t="str">
        <f t="shared" si="162"/>
        <v/>
      </c>
      <c r="P3467" t="str">
        <f t="shared" si="163"/>
        <v>60 - 80 минут</v>
      </c>
      <c r="Q3467" t="str">
        <f>VLOOKUP(L3467,[1]Лист1!$A:$B,2,0)</f>
        <v>Stand-Up</v>
      </c>
      <c r="R3467" s="5" t="str">
        <f t="shared" si="164"/>
        <v>2018</v>
      </c>
    </row>
    <row r="3468" spans="1:18" x14ac:dyDescent="0.25">
      <c r="A3468" s="4">
        <v>3466</v>
      </c>
      <c r="B3468" t="s">
        <v>9829</v>
      </c>
      <c r="C3468" t="s">
        <v>22756</v>
      </c>
      <c r="D3468" t="s">
        <v>9830</v>
      </c>
      <c r="E3468" t="s">
        <v>9465</v>
      </c>
      <c r="F3468" t="s">
        <v>67</v>
      </c>
      <c r="G3468" s="1">
        <v>43282</v>
      </c>
      <c r="H3468">
        <v>2003</v>
      </c>
      <c r="I3468" t="s">
        <v>54</v>
      </c>
      <c r="J3468">
        <v>166</v>
      </c>
      <c r="K3468" t="s">
        <v>463</v>
      </c>
      <c r="L3468" t="s">
        <v>47</v>
      </c>
      <c r="M3468" t="s">
        <v>49</v>
      </c>
      <c r="N3468" t="s">
        <v>143</v>
      </c>
      <c r="O3468" t="str">
        <f t="shared" si="162"/>
        <v/>
      </c>
      <c r="P3468" t="str">
        <f t="shared" si="163"/>
        <v>140 минут +</v>
      </c>
      <c r="Q3468" t="str">
        <f>VLOOKUP(L3468,[1]Лист1!$A:$B,2,0)</f>
        <v>Dramas</v>
      </c>
      <c r="R3468" s="5" t="str">
        <f t="shared" si="164"/>
        <v>2018</v>
      </c>
    </row>
    <row r="3469" spans="1:18" x14ac:dyDescent="0.25">
      <c r="A3469" s="4">
        <v>3467</v>
      </c>
      <c r="B3469" t="s">
        <v>9831</v>
      </c>
      <c r="C3469" t="s">
        <v>22756</v>
      </c>
      <c r="D3469" t="s">
        <v>9832</v>
      </c>
      <c r="E3469" t="s">
        <v>9833</v>
      </c>
      <c r="F3469" t="s">
        <v>67</v>
      </c>
      <c r="G3469" s="1">
        <v>43282</v>
      </c>
      <c r="H3469">
        <v>2013</v>
      </c>
      <c r="I3469" t="s">
        <v>54</v>
      </c>
      <c r="J3469">
        <v>107</v>
      </c>
      <c r="K3469" t="s">
        <v>454</v>
      </c>
      <c r="L3469" t="s">
        <v>62</v>
      </c>
      <c r="M3469" t="s">
        <v>63</v>
      </c>
      <c r="N3469" t="s">
        <v>49</v>
      </c>
      <c r="O3469" t="str">
        <f t="shared" si="162"/>
        <v/>
      </c>
      <c r="P3469" t="str">
        <f t="shared" si="163"/>
        <v>100 - 120 минут</v>
      </c>
      <c r="Q3469" t="str">
        <f>VLOOKUP(L3469,[1]Лист1!$A:$B,2,0)</f>
        <v>Comedies</v>
      </c>
      <c r="R3469" s="5" t="str">
        <f t="shared" si="164"/>
        <v>2018</v>
      </c>
    </row>
    <row r="3470" spans="1:18" x14ac:dyDescent="0.25">
      <c r="A3470" s="4">
        <v>3468</v>
      </c>
      <c r="B3470" t="s">
        <v>9834</v>
      </c>
      <c r="C3470" t="s">
        <v>22756</v>
      </c>
      <c r="D3470" t="s">
        <v>9835</v>
      </c>
      <c r="E3470" t="s">
        <v>3405</v>
      </c>
      <c r="F3470" t="s">
        <v>16</v>
      </c>
      <c r="G3470" s="1">
        <v>43282</v>
      </c>
      <c r="H3470">
        <v>2018</v>
      </c>
      <c r="I3470" t="s">
        <v>23</v>
      </c>
      <c r="J3470">
        <v>94</v>
      </c>
      <c r="K3470" t="s">
        <v>2458</v>
      </c>
      <c r="L3470" t="s">
        <v>47</v>
      </c>
      <c r="M3470" t="s">
        <v>48</v>
      </c>
      <c r="N3470" t="s">
        <v>787</v>
      </c>
      <c r="O3470" t="str">
        <f t="shared" si="162"/>
        <v/>
      </c>
      <c r="P3470" t="str">
        <f t="shared" si="163"/>
        <v>80 - 100 минут</v>
      </c>
      <c r="Q3470" t="str">
        <f>VLOOKUP(L3470,[1]Лист1!$A:$B,2,0)</f>
        <v>Dramas</v>
      </c>
      <c r="R3470" s="5" t="str">
        <f t="shared" si="164"/>
        <v>2018</v>
      </c>
    </row>
    <row r="3471" spans="1:18" x14ac:dyDescent="0.25">
      <c r="A3471" s="4">
        <v>3469</v>
      </c>
      <c r="B3471" t="s">
        <v>9836</v>
      </c>
      <c r="C3471" t="s">
        <v>22756</v>
      </c>
      <c r="D3471" t="s">
        <v>9837</v>
      </c>
      <c r="E3471" t="s">
        <v>9102</v>
      </c>
      <c r="F3471" t="s">
        <v>67</v>
      </c>
      <c r="G3471" s="1">
        <v>43282</v>
      </c>
      <c r="H3471">
        <v>2010</v>
      </c>
      <c r="I3471" t="s">
        <v>39</v>
      </c>
      <c r="J3471">
        <v>87</v>
      </c>
      <c r="K3471" t="s">
        <v>1428</v>
      </c>
      <c r="L3471" t="s">
        <v>41</v>
      </c>
      <c r="M3471" t="s">
        <v>42</v>
      </c>
      <c r="N3471" t="s">
        <v>63</v>
      </c>
      <c r="O3471" t="str">
        <f t="shared" si="162"/>
        <v/>
      </c>
      <c r="P3471" t="str">
        <f t="shared" si="163"/>
        <v>80 - 100 минут</v>
      </c>
      <c r="Q3471" t="str">
        <f>VLOOKUP(L3471,[1]Лист1!$A:$B,2,0)</f>
        <v>Kids</v>
      </c>
      <c r="R3471" s="5" t="str">
        <f t="shared" si="164"/>
        <v>2018</v>
      </c>
    </row>
    <row r="3472" spans="1:18" x14ac:dyDescent="0.25">
      <c r="A3472" s="4">
        <v>3470</v>
      </c>
      <c r="B3472" t="s">
        <v>9838</v>
      </c>
      <c r="C3472" t="s">
        <v>22756</v>
      </c>
      <c r="D3472" t="s">
        <v>9839</v>
      </c>
      <c r="E3472" t="s">
        <v>9840</v>
      </c>
      <c r="F3472" t="s">
        <v>67</v>
      </c>
      <c r="G3472" s="1">
        <v>43282</v>
      </c>
      <c r="H3472">
        <v>2018</v>
      </c>
      <c r="I3472" t="s">
        <v>54</v>
      </c>
      <c r="J3472">
        <v>92</v>
      </c>
      <c r="K3472" t="s">
        <v>231</v>
      </c>
      <c r="L3472" t="s">
        <v>47</v>
      </c>
      <c r="M3472" t="s">
        <v>49</v>
      </c>
      <c r="N3472" t="s">
        <v>232</v>
      </c>
      <c r="O3472" t="str">
        <f t="shared" si="162"/>
        <v/>
      </c>
      <c r="P3472" t="str">
        <f t="shared" si="163"/>
        <v>80 - 100 минут</v>
      </c>
      <c r="Q3472" t="str">
        <f>VLOOKUP(L3472,[1]Лист1!$A:$B,2,0)</f>
        <v>Dramas</v>
      </c>
      <c r="R3472" s="5" t="str">
        <f t="shared" si="164"/>
        <v>2018</v>
      </c>
    </row>
    <row r="3473" spans="1:18" x14ac:dyDescent="0.25">
      <c r="A3473" s="4">
        <v>3471</v>
      </c>
      <c r="B3473" t="s">
        <v>9841</v>
      </c>
      <c r="C3473" t="s">
        <v>22756</v>
      </c>
      <c r="D3473" t="s">
        <v>9842</v>
      </c>
      <c r="E3473" t="s">
        <v>5954</v>
      </c>
      <c r="F3473" t="s">
        <v>67</v>
      </c>
      <c r="G3473" s="1">
        <v>43282</v>
      </c>
      <c r="H3473">
        <v>2007</v>
      </c>
      <c r="I3473" t="s">
        <v>54</v>
      </c>
      <c r="J3473">
        <v>130</v>
      </c>
      <c r="K3473" t="s">
        <v>454</v>
      </c>
      <c r="L3473" t="s">
        <v>62</v>
      </c>
      <c r="M3473" t="s">
        <v>63</v>
      </c>
      <c r="N3473" t="s">
        <v>49</v>
      </c>
      <c r="O3473" t="str">
        <f t="shared" si="162"/>
        <v/>
      </c>
      <c r="P3473" t="str">
        <f t="shared" si="163"/>
        <v>120 - 140 минут</v>
      </c>
      <c r="Q3473" t="str">
        <f>VLOOKUP(L3473,[1]Лист1!$A:$B,2,0)</f>
        <v>Comedies</v>
      </c>
      <c r="R3473" s="5" t="str">
        <f t="shared" si="164"/>
        <v>2018</v>
      </c>
    </row>
    <row r="3474" spans="1:18" x14ac:dyDescent="0.25">
      <c r="A3474" s="4">
        <v>3472</v>
      </c>
      <c r="B3474" t="s">
        <v>9843</v>
      </c>
      <c r="C3474" t="s">
        <v>22756</v>
      </c>
      <c r="D3474" t="s">
        <v>9844</v>
      </c>
      <c r="E3474" t="s">
        <v>9845</v>
      </c>
      <c r="F3474" t="s">
        <v>1156</v>
      </c>
      <c r="G3474" s="1">
        <v>43282</v>
      </c>
      <c r="H3474">
        <v>2015</v>
      </c>
      <c r="I3474" t="s">
        <v>54</v>
      </c>
      <c r="J3474">
        <v>88</v>
      </c>
      <c r="K3474" t="s">
        <v>911</v>
      </c>
      <c r="L3474" t="s">
        <v>151</v>
      </c>
      <c r="M3474" t="s">
        <v>49</v>
      </c>
      <c r="N3474">
        <v>0</v>
      </c>
      <c r="O3474" t="str">
        <f t="shared" si="162"/>
        <v/>
      </c>
      <c r="P3474" t="str">
        <f t="shared" si="163"/>
        <v>80 - 100 минут</v>
      </c>
      <c r="Q3474" t="str">
        <f>VLOOKUP(L3474,[1]Лист1!$A:$B,2,0)</f>
        <v>Horror</v>
      </c>
      <c r="R3474" s="5" t="str">
        <f t="shared" si="164"/>
        <v>2018</v>
      </c>
    </row>
    <row r="3475" spans="1:18" x14ac:dyDescent="0.25">
      <c r="A3475" s="4">
        <v>3473</v>
      </c>
      <c r="B3475" t="s">
        <v>9846</v>
      </c>
      <c r="C3475" t="s">
        <v>22756</v>
      </c>
      <c r="D3475" t="s">
        <v>9847</v>
      </c>
      <c r="E3475" t="s">
        <v>5413</v>
      </c>
      <c r="F3475" t="s">
        <v>67</v>
      </c>
      <c r="G3475" s="1">
        <v>43282</v>
      </c>
      <c r="H3475">
        <v>2010</v>
      </c>
      <c r="I3475" t="s">
        <v>54</v>
      </c>
      <c r="J3475">
        <v>128</v>
      </c>
      <c r="K3475" t="s">
        <v>454</v>
      </c>
      <c r="L3475" t="s">
        <v>62</v>
      </c>
      <c r="M3475" t="s">
        <v>63</v>
      </c>
      <c r="N3475" t="s">
        <v>49</v>
      </c>
      <c r="O3475" t="str">
        <f t="shared" si="162"/>
        <v/>
      </c>
      <c r="P3475" t="str">
        <f t="shared" si="163"/>
        <v>120 - 140 минут</v>
      </c>
      <c r="Q3475" t="str">
        <f>VLOOKUP(L3475,[1]Лист1!$A:$B,2,0)</f>
        <v>Comedies</v>
      </c>
      <c r="R3475" s="5" t="str">
        <f t="shared" si="164"/>
        <v>2018</v>
      </c>
    </row>
    <row r="3476" spans="1:18" x14ac:dyDescent="0.25">
      <c r="A3476" s="4">
        <v>3474</v>
      </c>
      <c r="B3476" t="s">
        <v>9848</v>
      </c>
      <c r="C3476" t="s">
        <v>22756</v>
      </c>
      <c r="D3476" t="s">
        <v>9849</v>
      </c>
      <c r="E3476" t="s">
        <v>9850</v>
      </c>
      <c r="F3476" t="s">
        <v>16</v>
      </c>
      <c r="G3476" s="1">
        <v>43282</v>
      </c>
      <c r="H3476">
        <v>2017</v>
      </c>
      <c r="I3476" t="s">
        <v>23</v>
      </c>
      <c r="J3476">
        <v>96</v>
      </c>
      <c r="K3476" t="s">
        <v>277</v>
      </c>
      <c r="L3476" t="s">
        <v>18</v>
      </c>
      <c r="M3476" t="s">
        <v>70</v>
      </c>
      <c r="N3476">
        <v>0</v>
      </c>
      <c r="O3476" t="str">
        <f t="shared" si="162"/>
        <v/>
      </c>
      <c r="P3476" t="str">
        <f t="shared" si="163"/>
        <v>80 - 100 минут</v>
      </c>
      <c r="Q3476" t="str">
        <f>VLOOKUP(L3476,[1]Лист1!$A:$B,2,0)</f>
        <v>Documentaries</v>
      </c>
      <c r="R3476" s="5" t="str">
        <f t="shared" si="164"/>
        <v>2018</v>
      </c>
    </row>
    <row r="3477" spans="1:18" x14ac:dyDescent="0.25">
      <c r="A3477" s="4">
        <v>3475</v>
      </c>
      <c r="B3477" t="s">
        <v>9851</v>
      </c>
      <c r="C3477" t="s">
        <v>22756</v>
      </c>
      <c r="D3477" t="s">
        <v>9852</v>
      </c>
      <c r="E3477" t="s">
        <v>9853</v>
      </c>
      <c r="F3477" t="s">
        <v>67</v>
      </c>
      <c r="G3477" s="1">
        <v>43282</v>
      </c>
      <c r="H3477">
        <v>2018</v>
      </c>
      <c r="I3477" t="s">
        <v>23</v>
      </c>
      <c r="J3477">
        <v>94</v>
      </c>
      <c r="K3477" t="s">
        <v>46</v>
      </c>
      <c r="L3477" t="s">
        <v>47</v>
      </c>
      <c r="M3477" t="s">
        <v>48</v>
      </c>
      <c r="N3477" t="s">
        <v>49</v>
      </c>
      <c r="O3477" t="str">
        <f t="shared" si="162"/>
        <v/>
      </c>
      <c r="P3477" t="str">
        <f t="shared" si="163"/>
        <v>80 - 100 минут</v>
      </c>
      <c r="Q3477" t="str">
        <f>VLOOKUP(L3477,[1]Лист1!$A:$B,2,0)</f>
        <v>Dramas</v>
      </c>
      <c r="R3477" s="5" t="str">
        <f t="shared" si="164"/>
        <v>2018</v>
      </c>
    </row>
    <row r="3478" spans="1:18" x14ac:dyDescent="0.25">
      <c r="A3478" s="4">
        <v>3476</v>
      </c>
      <c r="B3478" t="s">
        <v>9854</v>
      </c>
      <c r="C3478" t="s">
        <v>22756</v>
      </c>
      <c r="D3478" t="s">
        <v>9855</v>
      </c>
      <c r="E3478" t="s">
        <v>6241</v>
      </c>
      <c r="F3478" t="s">
        <v>16</v>
      </c>
      <c r="G3478" s="1">
        <v>43281</v>
      </c>
      <c r="H3478">
        <v>2012</v>
      </c>
      <c r="I3478" t="s">
        <v>23</v>
      </c>
      <c r="J3478">
        <v>69</v>
      </c>
      <c r="K3478" t="s">
        <v>733</v>
      </c>
      <c r="L3478" t="s">
        <v>733</v>
      </c>
      <c r="M3478">
        <v>0</v>
      </c>
      <c r="N3478">
        <v>0</v>
      </c>
      <c r="O3478" t="str">
        <f t="shared" si="162"/>
        <v/>
      </c>
      <c r="P3478" t="str">
        <f t="shared" si="163"/>
        <v>60 - 80 минут</v>
      </c>
      <c r="Q3478" t="str">
        <f>VLOOKUP(L3478,[1]Лист1!$A:$B,2,0)</f>
        <v>Stand-Up</v>
      </c>
      <c r="R3478" s="5" t="str">
        <f t="shared" si="164"/>
        <v>2018</v>
      </c>
    </row>
    <row r="3479" spans="1:18" x14ac:dyDescent="0.25">
      <c r="A3479" s="4">
        <v>3477</v>
      </c>
      <c r="B3479" t="s">
        <v>9856</v>
      </c>
      <c r="C3479" t="s">
        <v>22756</v>
      </c>
      <c r="D3479" t="s">
        <v>9857</v>
      </c>
      <c r="E3479" t="s">
        <v>9858</v>
      </c>
      <c r="F3479" t="s">
        <v>400</v>
      </c>
      <c r="G3479" s="1">
        <v>43281</v>
      </c>
      <c r="H3479">
        <v>2017</v>
      </c>
      <c r="I3479" t="s">
        <v>23</v>
      </c>
      <c r="J3479">
        <v>90</v>
      </c>
      <c r="K3479" t="s">
        <v>1229</v>
      </c>
      <c r="L3479" t="s">
        <v>151</v>
      </c>
      <c r="M3479" t="s">
        <v>48</v>
      </c>
      <c r="N3479" t="s">
        <v>49</v>
      </c>
      <c r="O3479" t="str">
        <f t="shared" si="162"/>
        <v/>
      </c>
      <c r="P3479" t="str">
        <f t="shared" si="163"/>
        <v>80 - 100 минут</v>
      </c>
      <c r="Q3479" t="str">
        <f>VLOOKUP(L3479,[1]Лист1!$A:$B,2,0)</f>
        <v>Horror</v>
      </c>
      <c r="R3479" s="5" t="str">
        <f t="shared" si="164"/>
        <v>2018</v>
      </c>
    </row>
    <row r="3480" spans="1:18" x14ac:dyDescent="0.25">
      <c r="A3480" s="4">
        <v>3478</v>
      </c>
      <c r="B3480" t="s">
        <v>9859</v>
      </c>
      <c r="C3480" t="s">
        <v>22756</v>
      </c>
      <c r="D3480" t="s">
        <v>9860</v>
      </c>
      <c r="E3480" t="s">
        <v>9861</v>
      </c>
      <c r="F3480" t="s">
        <v>53</v>
      </c>
      <c r="G3480" s="1">
        <v>43280</v>
      </c>
      <c r="H3480">
        <v>2018</v>
      </c>
      <c r="I3480" t="s">
        <v>23</v>
      </c>
      <c r="J3480">
        <v>101</v>
      </c>
      <c r="K3480" t="s">
        <v>231</v>
      </c>
      <c r="L3480" t="s">
        <v>47</v>
      </c>
      <c r="M3480" t="s">
        <v>49</v>
      </c>
      <c r="N3480" t="s">
        <v>232</v>
      </c>
      <c r="O3480" t="str">
        <f t="shared" si="162"/>
        <v/>
      </c>
      <c r="P3480" t="str">
        <f t="shared" si="163"/>
        <v>100 - 120 минут</v>
      </c>
      <c r="Q3480" t="str">
        <f>VLOOKUP(L3480,[1]Лист1!$A:$B,2,0)</f>
        <v>Dramas</v>
      </c>
      <c r="R3480" s="5" t="str">
        <f t="shared" si="164"/>
        <v>2018</v>
      </c>
    </row>
    <row r="3481" spans="1:18" x14ac:dyDescent="0.25">
      <c r="A3481" s="4">
        <v>3479</v>
      </c>
      <c r="B3481" t="s">
        <v>9862</v>
      </c>
      <c r="C3481" t="s">
        <v>22756</v>
      </c>
      <c r="D3481" t="s">
        <v>9863</v>
      </c>
      <c r="E3481" t="s">
        <v>9736</v>
      </c>
      <c r="F3481" t="s">
        <v>3514</v>
      </c>
      <c r="G3481" s="1">
        <v>43280</v>
      </c>
      <c r="H3481">
        <v>2018</v>
      </c>
      <c r="I3481" t="s">
        <v>23</v>
      </c>
      <c r="J3481">
        <v>77</v>
      </c>
      <c r="K3481" t="s">
        <v>733</v>
      </c>
      <c r="L3481" t="s">
        <v>733</v>
      </c>
      <c r="M3481">
        <v>0</v>
      </c>
      <c r="N3481">
        <v>0</v>
      </c>
      <c r="O3481" t="str">
        <f t="shared" si="162"/>
        <v/>
      </c>
      <c r="P3481" t="str">
        <f t="shared" si="163"/>
        <v>60 - 80 минут</v>
      </c>
      <c r="Q3481" t="str">
        <f>VLOOKUP(L3481,[1]Лист1!$A:$B,2,0)</f>
        <v>Stand-Up</v>
      </c>
      <c r="R3481" s="5" t="str">
        <f t="shared" si="164"/>
        <v>2018</v>
      </c>
    </row>
    <row r="3482" spans="1:18" x14ac:dyDescent="0.25">
      <c r="A3482" s="4">
        <v>3480</v>
      </c>
      <c r="B3482" t="s">
        <v>9864</v>
      </c>
      <c r="C3482" t="s">
        <v>22756</v>
      </c>
      <c r="D3482" t="s">
        <v>9865</v>
      </c>
      <c r="E3482" t="s">
        <v>9866</v>
      </c>
      <c r="F3482" t="s">
        <v>1143</v>
      </c>
      <c r="G3482" s="1">
        <v>43280</v>
      </c>
      <c r="H3482">
        <v>2018</v>
      </c>
      <c r="I3482" t="s">
        <v>54</v>
      </c>
      <c r="J3482">
        <v>89</v>
      </c>
      <c r="K3482" t="s">
        <v>454</v>
      </c>
      <c r="L3482" t="s">
        <v>62</v>
      </c>
      <c r="M3482" t="s">
        <v>63</v>
      </c>
      <c r="N3482" t="s">
        <v>49</v>
      </c>
      <c r="O3482" t="str">
        <f t="shared" si="162"/>
        <v/>
      </c>
      <c r="P3482" t="str">
        <f t="shared" si="163"/>
        <v>80 - 100 минут</v>
      </c>
      <c r="Q3482" t="str">
        <f>VLOOKUP(L3482,[1]Лист1!$A:$B,2,0)</f>
        <v>Comedies</v>
      </c>
      <c r="R3482" s="5" t="str">
        <f t="shared" si="164"/>
        <v>2018</v>
      </c>
    </row>
    <row r="3483" spans="1:18" x14ac:dyDescent="0.25">
      <c r="A3483" s="4">
        <v>3481</v>
      </c>
      <c r="B3483" t="s">
        <v>9867</v>
      </c>
      <c r="C3483" t="s">
        <v>22756</v>
      </c>
      <c r="D3483" t="s">
        <v>9868</v>
      </c>
      <c r="E3483" t="s">
        <v>9869</v>
      </c>
      <c r="F3483" t="s">
        <v>16</v>
      </c>
      <c r="G3483" s="1">
        <v>43280</v>
      </c>
      <c r="H3483">
        <v>2018</v>
      </c>
      <c r="I3483" t="s">
        <v>23</v>
      </c>
      <c r="J3483">
        <v>90</v>
      </c>
      <c r="K3483" t="s">
        <v>18</v>
      </c>
      <c r="L3483" t="s">
        <v>18</v>
      </c>
      <c r="M3483">
        <v>0</v>
      </c>
      <c r="N3483">
        <v>0</v>
      </c>
      <c r="O3483" t="str">
        <f t="shared" si="162"/>
        <v/>
      </c>
      <c r="P3483" t="str">
        <f t="shared" si="163"/>
        <v>80 - 100 минут</v>
      </c>
      <c r="Q3483" t="str">
        <f>VLOOKUP(L3483,[1]Лист1!$A:$B,2,0)</f>
        <v>Documentaries</v>
      </c>
      <c r="R3483" s="5" t="str">
        <f t="shared" si="164"/>
        <v>2018</v>
      </c>
    </row>
    <row r="3484" spans="1:18" x14ac:dyDescent="0.25">
      <c r="A3484" s="4">
        <v>3482</v>
      </c>
      <c r="B3484" t="s">
        <v>9870</v>
      </c>
      <c r="C3484" t="s">
        <v>22756</v>
      </c>
      <c r="D3484" t="s">
        <v>9871</v>
      </c>
      <c r="E3484" t="s">
        <v>9872</v>
      </c>
      <c r="F3484" t="s">
        <v>16</v>
      </c>
      <c r="G3484" s="1">
        <v>43280</v>
      </c>
      <c r="H3484">
        <v>2018</v>
      </c>
      <c r="I3484" t="s">
        <v>270</v>
      </c>
      <c r="J3484">
        <v>98</v>
      </c>
      <c r="K3484" t="s">
        <v>401</v>
      </c>
      <c r="L3484" t="s">
        <v>402</v>
      </c>
      <c r="M3484" t="s">
        <v>232</v>
      </c>
      <c r="N3484">
        <v>0</v>
      </c>
      <c r="O3484" t="str">
        <f t="shared" si="162"/>
        <v/>
      </c>
      <c r="P3484" t="str">
        <f t="shared" si="163"/>
        <v>80 - 100 минут</v>
      </c>
      <c r="Q3484" t="str">
        <f>VLOOKUP(L3484,[1]Лист1!$A:$B,2,0)</f>
        <v>Sci-Fi &amp; Fantasy</v>
      </c>
      <c r="R3484" s="5" t="str">
        <f t="shared" si="164"/>
        <v>2018</v>
      </c>
    </row>
    <row r="3485" spans="1:18" x14ac:dyDescent="0.25">
      <c r="A3485" s="4">
        <v>3483</v>
      </c>
      <c r="B3485" t="s">
        <v>9873</v>
      </c>
      <c r="C3485" t="s">
        <v>22756</v>
      </c>
      <c r="D3485" t="s">
        <v>9874</v>
      </c>
      <c r="E3485" t="s">
        <v>6792</v>
      </c>
      <c r="F3485" t="s">
        <v>16</v>
      </c>
      <c r="G3485" s="1">
        <v>43277</v>
      </c>
      <c r="H3485">
        <v>2018</v>
      </c>
      <c r="I3485" t="s">
        <v>23</v>
      </c>
      <c r="J3485">
        <v>66</v>
      </c>
      <c r="K3485" t="s">
        <v>733</v>
      </c>
      <c r="L3485" t="s">
        <v>733</v>
      </c>
      <c r="M3485">
        <v>0</v>
      </c>
      <c r="N3485">
        <v>0</v>
      </c>
      <c r="O3485" t="str">
        <f t="shared" si="162"/>
        <v/>
      </c>
      <c r="P3485" t="str">
        <f t="shared" si="163"/>
        <v>60 - 80 минут</v>
      </c>
      <c r="Q3485" t="str">
        <f>VLOOKUP(L3485,[1]Лист1!$A:$B,2,0)</f>
        <v>Stand-Up</v>
      </c>
      <c r="R3485" s="5" t="str">
        <f t="shared" si="164"/>
        <v>2018</v>
      </c>
    </row>
    <row r="3486" spans="1:18" x14ac:dyDescent="0.25">
      <c r="A3486" s="4">
        <v>3484</v>
      </c>
      <c r="B3486" t="s">
        <v>9875</v>
      </c>
      <c r="C3486" t="s">
        <v>22756</v>
      </c>
      <c r="D3486" t="s">
        <v>9876</v>
      </c>
      <c r="E3486" t="s">
        <v>9877</v>
      </c>
      <c r="F3486" t="s">
        <v>284</v>
      </c>
      <c r="G3486" s="1">
        <v>43276</v>
      </c>
      <c r="H3486">
        <v>2014</v>
      </c>
      <c r="I3486" t="s">
        <v>23</v>
      </c>
      <c r="J3486">
        <v>103</v>
      </c>
      <c r="K3486" t="s">
        <v>9878</v>
      </c>
      <c r="L3486" t="s">
        <v>237</v>
      </c>
      <c r="M3486" t="s">
        <v>286</v>
      </c>
      <c r="N3486" t="s">
        <v>152</v>
      </c>
      <c r="O3486" t="str">
        <f t="shared" si="162"/>
        <v/>
      </c>
      <c r="P3486" t="str">
        <f t="shared" si="163"/>
        <v>100 - 120 минут</v>
      </c>
      <c r="Q3486" t="str">
        <f>VLOOKUP(L3486,[1]Лист1!$A:$B,2,0)</f>
        <v>Action &amp; Adventure</v>
      </c>
      <c r="R3486" s="5" t="str">
        <f t="shared" si="164"/>
        <v>2018</v>
      </c>
    </row>
    <row r="3487" spans="1:18" x14ac:dyDescent="0.25">
      <c r="A3487" s="4">
        <v>3485</v>
      </c>
      <c r="B3487" t="s">
        <v>9879</v>
      </c>
      <c r="C3487" t="s">
        <v>22756</v>
      </c>
      <c r="D3487" t="s">
        <v>9880</v>
      </c>
      <c r="E3487" t="s">
        <v>9881</v>
      </c>
      <c r="F3487" t="s">
        <v>22</v>
      </c>
      <c r="G3487" s="1">
        <v>43275</v>
      </c>
      <c r="H3487">
        <v>2018</v>
      </c>
      <c r="I3487" t="s">
        <v>23</v>
      </c>
      <c r="J3487">
        <v>95</v>
      </c>
      <c r="K3487" t="s">
        <v>3725</v>
      </c>
      <c r="L3487" t="s">
        <v>62</v>
      </c>
      <c r="M3487" t="s">
        <v>49</v>
      </c>
      <c r="N3487" t="s">
        <v>787</v>
      </c>
      <c r="O3487" t="str">
        <f t="shared" si="162"/>
        <v/>
      </c>
      <c r="P3487" t="str">
        <f t="shared" si="163"/>
        <v>80 - 100 минут</v>
      </c>
      <c r="Q3487" t="str">
        <f>VLOOKUP(L3487,[1]Лист1!$A:$B,2,0)</f>
        <v>Comedies</v>
      </c>
      <c r="R3487" s="5" t="str">
        <f t="shared" si="164"/>
        <v>2018</v>
      </c>
    </row>
    <row r="3488" spans="1:18" x14ac:dyDescent="0.25">
      <c r="A3488" s="4">
        <v>3486</v>
      </c>
      <c r="B3488" t="s">
        <v>9882</v>
      </c>
      <c r="C3488" t="s">
        <v>22756</v>
      </c>
      <c r="D3488" t="s">
        <v>9883</v>
      </c>
      <c r="E3488" t="s">
        <v>9884</v>
      </c>
      <c r="F3488" t="s">
        <v>16</v>
      </c>
      <c r="G3488" s="1">
        <v>43273</v>
      </c>
      <c r="H3488">
        <v>2016</v>
      </c>
      <c r="I3488" t="s">
        <v>17</v>
      </c>
      <c r="J3488">
        <v>89</v>
      </c>
      <c r="K3488" t="s">
        <v>46</v>
      </c>
      <c r="L3488" t="s">
        <v>47</v>
      </c>
      <c r="M3488" t="s">
        <v>48</v>
      </c>
      <c r="N3488" t="s">
        <v>49</v>
      </c>
      <c r="O3488" t="str">
        <f t="shared" si="162"/>
        <v/>
      </c>
      <c r="P3488" t="str">
        <f t="shared" si="163"/>
        <v>80 - 100 минут</v>
      </c>
      <c r="Q3488" t="str">
        <f>VLOOKUP(L3488,[1]Лист1!$A:$B,2,0)</f>
        <v>Dramas</v>
      </c>
      <c r="R3488" s="5" t="str">
        <f t="shared" si="164"/>
        <v>2018</v>
      </c>
    </row>
    <row r="3489" spans="1:18" x14ac:dyDescent="0.25">
      <c r="A3489" s="4">
        <v>3487</v>
      </c>
      <c r="B3489" t="s">
        <v>9885</v>
      </c>
      <c r="C3489" t="s">
        <v>22756</v>
      </c>
      <c r="D3489" t="s">
        <v>9886</v>
      </c>
      <c r="E3489" t="s">
        <v>9887</v>
      </c>
      <c r="F3489" t="s">
        <v>241</v>
      </c>
      <c r="G3489" s="1">
        <v>43273</v>
      </c>
      <c r="H3489">
        <v>2018</v>
      </c>
      <c r="I3489" t="s">
        <v>23</v>
      </c>
      <c r="J3489">
        <v>119</v>
      </c>
      <c r="K3489" t="s">
        <v>463</v>
      </c>
      <c r="L3489" t="s">
        <v>47</v>
      </c>
      <c r="M3489" t="s">
        <v>49</v>
      </c>
      <c r="N3489" t="s">
        <v>143</v>
      </c>
      <c r="O3489" t="str">
        <f t="shared" si="162"/>
        <v/>
      </c>
      <c r="P3489" t="str">
        <f t="shared" si="163"/>
        <v>100 - 120 минут</v>
      </c>
      <c r="Q3489" t="str">
        <f>VLOOKUP(L3489,[1]Лист1!$A:$B,2,0)</f>
        <v>Dramas</v>
      </c>
      <c r="R3489" s="5" t="str">
        <f t="shared" si="164"/>
        <v>2018</v>
      </c>
    </row>
    <row r="3490" spans="1:18" x14ac:dyDescent="0.25">
      <c r="A3490" s="4">
        <v>3488</v>
      </c>
      <c r="B3490" t="s">
        <v>9888</v>
      </c>
      <c r="C3490" t="s">
        <v>22756</v>
      </c>
      <c r="D3490" t="s">
        <v>9889</v>
      </c>
      <c r="E3490" t="s">
        <v>9890</v>
      </c>
      <c r="F3490" t="s">
        <v>645</v>
      </c>
      <c r="G3490" s="1">
        <v>43270</v>
      </c>
      <c r="H3490">
        <v>2018</v>
      </c>
      <c r="I3490" t="s">
        <v>23</v>
      </c>
      <c r="J3490">
        <v>70</v>
      </c>
      <c r="K3490" t="s">
        <v>733</v>
      </c>
      <c r="L3490" t="s">
        <v>733</v>
      </c>
      <c r="M3490">
        <v>0</v>
      </c>
      <c r="N3490">
        <v>0</v>
      </c>
      <c r="O3490" t="str">
        <f t="shared" si="162"/>
        <v/>
      </c>
      <c r="P3490" t="str">
        <f t="shared" si="163"/>
        <v>60 - 80 минут</v>
      </c>
      <c r="Q3490" t="str">
        <f>VLOOKUP(L3490,[1]Лист1!$A:$B,2,0)</f>
        <v>Stand-Up</v>
      </c>
      <c r="R3490" s="5" t="str">
        <f t="shared" si="164"/>
        <v>2018</v>
      </c>
    </row>
    <row r="3491" spans="1:18" x14ac:dyDescent="0.25">
      <c r="A3491" s="4">
        <v>3489</v>
      </c>
      <c r="B3491" t="s">
        <v>9891</v>
      </c>
      <c r="C3491" t="s">
        <v>22756</v>
      </c>
      <c r="D3491" t="s">
        <v>9892</v>
      </c>
      <c r="E3491" t="s">
        <v>9893</v>
      </c>
      <c r="F3491" t="s">
        <v>67</v>
      </c>
      <c r="G3491" s="1">
        <v>43266</v>
      </c>
      <c r="H3491">
        <v>2018</v>
      </c>
      <c r="I3491" t="s">
        <v>23</v>
      </c>
      <c r="J3491">
        <v>121</v>
      </c>
      <c r="K3491" t="s">
        <v>454</v>
      </c>
      <c r="L3491" t="s">
        <v>62</v>
      </c>
      <c r="M3491" t="s">
        <v>63</v>
      </c>
      <c r="N3491" t="s">
        <v>49</v>
      </c>
      <c r="O3491" t="str">
        <f t="shared" si="162"/>
        <v/>
      </c>
      <c r="P3491" t="str">
        <f t="shared" si="163"/>
        <v>120 - 140 минут</v>
      </c>
      <c r="Q3491" t="str">
        <f>VLOOKUP(L3491,[1]Лист1!$A:$B,2,0)</f>
        <v>Comedies</v>
      </c>
      <c r="R3491" s="5" t="str">
        <f t="shared" si="164"/>
        <v>2018</v>
      </c>
    </row>
    <row r="3492" spans="1:18" x14ac:dyDescent="0.25">
      <c r="A3492" s="4">
        <v>3490</v>
      </c>
      <c r="B3492" t="s">
        <v>9894</v>
      </c>
      <c r="C3492" t="s">
        <v>22756</v>
      </c>
      <c r="D3492" t="s">
        <v>9895</v>
      </c>
      <c r="E3492" t="s">
        <v>9896</v>
      </c>
      <c r="F3492" t="s">
        <v>6983</v>
      </c>
      <c r="G3492" s="1">
        <v>43266</v>
      </c>
      <c r="H3492">
        <v>2018</v>
      </c>
      <c r="I3492" t="s">
        <v>23</v>
      </c>
      <c r="J3492">
        <v>106</v>
      </c>
      <c r="K3492" t="s">
        <v>224</v>
      </c>
      <c r="L3492" t="s">
        <v>62</v>
      </c>
      <c r="M3492" t="s">
        <v>49</v>
      </c>
      <c r="N3492">
        <v>0</v>
      </c>
      <c r="O3492" t="str">
        <f t="shared" si="162"/>
        <v/>
      </c>
      <c r="P3492" t="str">
        <f t="shared" si="163"/>
        <v>100 - 120 минут</v>
      </c>
      <c r="Q3492" t="str">
        <f>VLOOKUP(L3492,[1]Лист1!$A:$B,2,0)</f>
        <v>Comedies</v>
      </c>
      <c r="R3492" s="5" t="str">
        <f t="shared" si="164"/>
        <v>2018</v>
      </c>
    </row>
    <row r="3493" spans="1:18" x14ac:dyDescent="0.25">
      <c r="A3493" s="4">
        <v>3491</v>
      </c>
      <c r="B3493" t="s">
        <v>9897</v>
      </c>
      <c r="C3493" t="s">
        <v>22756</v>
      </c>
      <c r="D3493" t="s">
        <v>9898</v>
      </c>
      <c r="E3493" t="s">
        <v>9899</v>
      </c>
      <c r="F3493" t="s">
        <v>5251</v>
      </c>
      <c r="G3493" s="1">
        <v>43266</v>
      </c>
      <c r="H3493">
        <v>2017</v>
      </c>
      <c r="I3493" t="s">
        <v>212</v>
      </c>
      <c r="J3493">
        <v>74</v>
      </c>
      <c r="K3493" t="s">
        <v>128</v>
      </c>
      <c r="L3493" t="s">
        <v>18</v>
      </c>
      <c r="M3493" t="s">
        <v>49</v>
      </c>
      <c r="N3493">
        <v>0</v>
      </c>
      <c r="O3493" t="str">
        <f t="shared" si="162"/>
        <v/>
      </c>
      <c r="P3493" t="str">
        <f t="shared" si="163"/>
        <v>60 - 80 минут</v>
      </c>
      <c r="Q3493" t="str">
        <f>VLOOKUP(L3493,[1]Лист1!$A:$B,2,0)</f>
        <v>Documentaries</v>
      </c>
      <c r="R3493" s="5" t="str">
        <f t="shared" si="164"/>
        <v>2018</v>
      </c>
    </row>
    <row r="3494" spans="1:18" x14ac:dyDescent="0.25">
      <c r="A3494" s="4">
        <v>3492</v>
      </c>
      <c r="B3494" t="s">
        <v>9900</v>
      </c>
      <c r="C3494" t="s">
        <v>22756</v>
      </c>
      <c r="D3494" t="s">
        <v>9901</v>
      </c>
      <c r="E3494" t="s">
        <v>5951</v>
      </c>
      <c r="F3494" t="s">
        <v>16</v>
      </c>
      <c r="G3494" s="1">
        <v>43266</v>
      </c>
      <c r="H3494">
        <v>2018</v>
      </c>
      <c r="I3494" t="s">
        <v>23</v>
      </c>
      <c r="J3494">
        <v>106</v>
      </c>
      <c r="K3494" t="s">
        <v>473</v>
      </c>
      <c r="L3494" t="s">
        <v>62</v>
      </c>
      <c r="M3494" t="s">
        <v>143</v>
      </c>
      <c r="N3494">
        <v>0</v>
      </c>
      <c r="O3494" t="str">
        <f t="shared" si="162"/>
        <v/>
      </c>
      <c r="P3494" t="str">
        <f t="shared" si="163"/>
        <v>100 - 120 минут</v>
      </c>
      <c r="Q3494" t="str">
        <f>VLOOKUP(L3494,[1]Лист1!$A:$B,2,0)</f>
        <v>Comedies</v>
      </c>
      <c r="R3494" s="5" t="str">
        <f t="shared" si="164"/>
        <v>2018</v>
      </c>
    </row>
    <row r="3495" spans="1:18" x14ac:dyDescent="0.25">
      <c r="A3495" s="4">
        <v>3493</v>
      </c>
      <c r="B3495" t="s">
        <v>9902</v>
      </c>
      <c r="C3495" t="s">
        <v>22756</v>
      </c>
      <c r="D3495" t="s">
        <v>9903</v>
      </c>
      <c r="E3495" t="s">
        <v>9904</v>
      </c>
      <c r="F3495" t="s">
        <v>400</v>
      </c>
      <c r="G3495" s="1">
        <v>43266</v>
      </c>
      <c r="H3495">
        <v>2017</v>
      </c>
      <c r="I3495" t="s">
        <v>17</v>
      </c>
      <c r="J3495">
        <v>113</v>
      </c>
      <c r="K3495" t="s">
        <v>46</v>
      </c>
      <c r="L3495" t="s">
        <v>47</v>
      </c>
      <c r="M3495" t="s">
        <v>48</v>
      </c>
      <c r="N3495" t="s">
        <v>49</v>
      </c>
      <c r="O3495" t="str">
        <f t="shared" si="162"/>
        <v/>
      </c>
      <c r="P3495" t="str">
        <f t="shared" si="163"/>
        <v>100 - 120 минут</v>
      </c>
      <c r="Q3495" t="str">
        <f>VLOOKUP(L3495,[1]Лист1!$A:$B,2,0)</f>
        <v>Dramas</v>
      </c>
      <c r="R3495" s="5" t="str">
        <f t="shared" si="164"/>
        <v>2018</v>
      </c>
    </row>
    <row r="3496" spans="1:18" x14ac:dyDescent="0.25">
      <c r="A3496" s="4">
        <v>3494</v>
      </c>
      <c r="B3496" t="s">
        <v>9905</v>
      </c>
      <c r="C3496" t="s">
        <v>22756</v>
      </c>
      <c r="D3496" t="s">
        <v>9906</v>
      </c>
      <c r="E3496" t="s">
        <v>9907</v>
      </c>
      <c r="F3496" t="s">
        <v>3514</v>
      </c>
      <c r="G3496" s="1">
        <v>43266</v>
      </c>
      <c r="H3496">
        <v>2017</v>
      </c>
      <c r="I3496" t="s">
        <v>23</v>
      </c>
      <c r="J3496">
        <v>119</v>
      </c>
      <c r="K3496" t="s">
        <v>75</v>
      </c>
      <c r="L3496" t="s">
        <v>47</v>
      </c>
      <c r="M3496" t="s">
        <v>49</v>
      </c>
      <c r="N3496">
        <v>0</v>
      </c>
      <c r="O3496" t="str">
        <f t="shared" si="162"/>
        <v/>
      </c>
      <c r="P3496" t="str">
        <f t="shared" si="163"/>
        <v>100 - 120 минут</v>
      </c>
      <c r="Q3496" t="str">
        <f>VLOOKUP(L3496,[1]Лист1!$A:$B,2,0)</f>
        <v>Dramas</v>
      </c>
      <c r="R3496" s="5" t="str">
        <f t="shared" si="164"/>
        <v>2018</v>
      </c>
    </row>
    <row r="3497" spans="1:18" x14ac:dyDescent="0.25">
      <c r="A3497" s="4">
        <v>3495</v>
      </c>
      <c r="B3497" t="s">
        <v>9908</v>
      </c>
      <c r="C3497" t="s">
        <v>22756</v>
      </c>
      <c r="D3497" t="s">
        <v>9909</v>
      </c>
      <c r="E3497" t="s">
        <v>9910</v>
      </c>
      <c r="F3497" t="s">
        <v>16</v>
      </c>
      <c r="G3497" s="1">
        <v>43259</v>
      </c>
      <c r="H3497">
        <v>2018</v>
      </c>
      <c r="I3497" t="s">
        <v>23</v>
      </c>
      <c r="J3497">
        <v>100</v>
      </c>
      <c r="K3497" t="s">
        <v>564</v>
      </c>
      <c r="L3497" t="s">
        <v>62</v>
      </c>
      <c r="M3497" t="s">
        <v>63</v>
      </c>
      <c r="N3497" t="s">
        <v>48</v>
      </c>
      <c r="O3497" t="str">
        <f t="shared" si="162"/>
        <v/>
      </c>
      <c r="P3497" t="str">
        <f t="shared" si="163"/>
        <v>100 - 120 минут</v>
      </c>
      <c r="Q3497" t="str">
        <f>VLOOKUP(L3497,[1]Лист1!$A:$B,2,0)</f>
        <v>Comedies</v>
      </c>
      <c r="R3497" s="5" t="str">
        <f t="shared" si="164"/>
        <v>2018</v>
      </c>
    </row>
    <row r="3498" spans="1:18" x14ac:dyDescent="0.25">
      <c r="A3498" s="4">
        <v>3496</v>
      </c>
      <c r="B3498" t="s">
        <v>9911</v>
      </c>
      <c r="C3498" t="s">
        <v>22756</v>
      </c>
      <c r="D3498" t="s">
        <v>9912</v>
      </c>
      <c r="E3498" t="s">
        <v>9913</v>
      </c>
      <c r="F3498" t="s">
        <v>645</v>
      </c>
      <c r="G3498" s="1">
        <v>43259</v>
      </c>
      <c r="H3498">
        <v>2018</v>
      </c>
      <c r="I3498" t="s">
        <v>23</v>
      </c>
      <c r="J3498">
        <v>110</v>
      </c>
      <c r="K3498" t="s">
        <v>2686</v>
      </c>
      <c r="L3498" t="s">
        <v>62</v>
      </c>
      <c r="M3498" t="s">
        <v>48</v>
      </c>
      <c r="N3498" t="s">
        <v>49</v>
      </c>
      <c r="O3498" t="str">
        <f t="shared" si="162"/>
        <v/>
      </c>
      <c r="P3498" t="str">
        <f t="shared" si="163"/>
        <v>100 - 120 минут</v>
      </c>
      <c r="Q3498" t="str">
        <f>VLOOKUP(L3498,[1]Лист1!$A:$B,2,0)</f>
        <v>Comedies</v>
      </c>
      <c r="R3498" s="5" t="str">
        <f t="shared" si="164"/>
        <v>2018</v>
      </c>
    </row>
    <row r="3499" spans="1:18" x14ac:dyDescent="0.25">
      <c r="A3499" s="4">
        <v>3497</v>
      </c>
      <c r="B3499" t="s">
        <v>9914</v>
      </c>
      <c r="C3499" t="s">
        <v>22756</v>
      </c>
      <c r="D3499" t="s">
        <v>9915</v>
      </c>
      <c r="E3499" t="s">
        <v>8270</v>
      </c>
      <c r="F3499" t="s">
        <v>1156</v>
      </c>
      <c r="G3499" s="1">
        <v>43259</v>
      </c>
      <c r="H3499">
        <v>2018</v>
      </c>
      <c r="I3499" t="s">
        <v>23</v>
      </c>
      <c r="J3499">
        <v>66</v>
      </c>
      <c r="K3499" t="s">
        <v>733</v>
      </c>
      <c r="L3499" t="s">
        <v>733</v>
      </c>
      <c r="M3499">
        <v>0</v>
      </c>
      <c r="N3499">
        <v>0</v>
      </c>
      <c r="O3499" t="str">
        <f t="shared" si="162"/>
        <v/>
      </c>
      <c r="P3499" t="str">
        <f t="shared" si="163"/>
        <v>60 - 80 минут</v>
      </c>
      <c r="Q3499" t="str">
        <f>VLOOKUP(L3499,[1]Лист1!$A:$B,2,0)</f>
        <v>Stand-Up</v>
      </c>
      <c r="R3499" s="5" t="str">
        <f t="shared" si="164"/>
        <v>2018</v>
      </c>
    </row>
    <row r="3500" spans="1:18" x14ac:dyDescent="0.25">
      <c r="A3500" s="4">
        <v>3498</v>
      </c>
      <c r="B3500" t="s">
        <v>9916</v>
      </c>
      <c r="C3500" t="s">
        <v>22757</v>
      </c>
      <c r="D3500" t="s">
        <v>9917</v>
      </c>
      <c r="E3500" t="s">
        <v>85</v>
      </c>
      <c r="F3500" t="s">
        <v>16</v>
      </c>
      <c r="G3500" s="1">
        <v>43274</v>
      </c>
      <c r="H3500">
        <v>2018</v>
      </c>
      <c r="I3500" t="s">
        <v>54</v>
      </c>
      <c r="J3500">
        <v>1</v>
      </c>
      <c r="K3500" t="s">
        <v>32</v>
      </c>
      <c r="L3500" t="s">
        <v>32</v>
      </c>
      <c r="M3500">
        <v>0</v>
      </c>
      <c r="N3500">
        <v>0</v>
      </c>
      <c r="O3500" t="str">
        <f t="shared" si="162"/>
        <v>1 сезон</v>
      </c>
      <c r="P3500" t="str">
        <f t="shared" si="163"/>
        <v/>
      </c>
      <c r="Q3500" t="str">
        <f>VLOOKUP(L3500,[1]Лист1!$A:$B,2,0)</f>
        <v>Dramas</v>
      </c>
      <c r="R3500" s="5" t="str">
        <f t="shared" si="164"/>
        <v>2018</v>
      </c>
    </row>
    <row r="3501" spans="1:18" x14ac:dyDescent="0.25">
      <c r="A3501" s="4">
        <v>3499</v>
      </c>
      <c r="B3501" t="s">
        <v>9918</v>
      </c>
      <c r="C3501" t="s">
        <v>22756</v>
      </c>
      <c r="D3501" t="s">
        <v>9919</v>
      </c>
      <c r="E3501" t="s">
        <v>85</v>
      </c>
      <c r="F3501" t="s">
        <v>53</v>
      </c>
      <c r="G3501" s="1">
        <v>43273</v>
      </c>
      <c r="H3501">
        <v>2018</v>
      </c>
      <c r="I3501" t="s">
        <v>23</v>
      </c>
      <c r="J3501">
        <v>74</v>
      </c>
      <c r="K3501" t="s">
        <v>390</v>
      </c>
      <c r="L3501" t="s">
        <v>390</v>
      </c>
      <c r="M3501">
        <v>0</v>
      </c>
      <c r="N3501">
        <v>0</v>
      </c>
      <c r="O3501" t="str">
        <f t="shared" si="162"/>
        <v/>
      </c>
      <c r="P3501" t="str">
        <f t="shared" si="163"/>
        <v>60 - 80 минут</v>
      </c>
      <c r="Q3501" t="str">
        <f>VLOOKUP(L3501,[1]Лист1!$A:$B,2,0)</f>
        <v>International</v>
      </c>
      <c r="R3501" s="5" t="str">
        <f t="shared" si="164"/>
        <v>2018</v>
      </c>
    </row>
    <row r="3502" spans="1:18" x14ac:dyDescent="0.25">
      <c r="A3502" s="4">
        <v>3500</v>
      </c>
      <c r="B3502" t="s">
        <v>9920</v>
      </c>
      <c r="C3502" t="s">
        <v>22757</v>
      </c>
      <c r="D3502" t="s">
        <v>9921</v>
      </c>
      <c r="E3502" t="s">
        <v>85</v>
      </c>
      <c r="F3502" t="s">
        <v>22</v>
      </c>
      <c r="G3502" s="1">
        <v>43259</v>
      </c>
      <c r="H3502">
        <v>2018</v>
      </c>
      <c r="I3502" t="s">
        <v>23</v>
      </c>
      <c r="J3502">
        <v>1</v>
      </c>
      <c r="K3502" t="s">
        <v>618</v>
      </c>
      <c r="L3502" t="s">
        <v>25</v>
      </c>
      <c r="M3502" t="s">
        <v>106</v>
      </c>
      <c r="N3502" t="s">
        <v>34</v>
      </c>
      <c r="O3502" t="str">
        <f t="shared" si="162"/>
        <v>1 сезон</v>
      </c>
      <c r="P3502" t="str">
        <f t="shared" si="163"/>
        <v/>
      </c>
      <c r="Q3502" t="str">
        <f>VLOOKUP(L3502,[1]Лист1!$A:$B,2,0)</f>
        <v>Crime</v>
      </c>
      <c r="R3502" s="5" t="str">
        <f t="shared" si="164"/>
        <v>2018</v>
      </c>
    </row>
    <row r="3503" spans="1:18" x14ac:dyDescent="0.25">
      <c r="A3503" s="4">
        <v>3501</v>
      </c>
      <c r="B3503" t="s">
        <v>9922</v>
      </c>
      <c r="C3503" t="s">
        <v>22756</v>
      </c>
      <c r="D3503" t="s">
        <v>9923</v>
      </c>
      <c r="E3503" t="s">
        <v>9924</v>
      </c>
      <c r="F3503" t="s">
        <v>67</v>
      </c>
      <c r="G3503" s="1">
        <v>43252</v>
      </c>
      <c r="H3503">
        <v>2017</v>
      </c>
      <c r="I3503" t="s">
        <v>54</v>
      </c>
      <c r="J3503">
        <v>126</v>
      </c>
      <c r="K3503" t="s">
        <v>75</v>
      </c>
      <c r="L3503" t="s">
        <v>47</v>
      </c>
      <c r="M3503" t="s">
        <v>49</v>
      </c>
      <c r="N3503">
        <v>0</v>
      </c>
      <c r="O3503" t="str">
        <f t="shared" si="162"/>
        <v/>
      </c>
      <c r="P3503" t="str">
        <f t="shared" si="163"/>
        <v>120 - 140 минут</v>
      </c>
      <c r="Q3503" t="str">
        <f>VLOOKUP(L3503,[1]Лист1!$A:$B,2,0)</f>
        <v>Dramas</v>
      </c>
      <c r="R3503" s="5" t="str">
        <f t="shared" si="164"/>
        <v>2018</v>
      </c>
    </row>
    <row r="3504" spans="1:18" x14ac:dyDescent="0.25">
      <c r="A3504" s="4">
        <v>3502</v>
      </c>
      <c r="B3504" t="s">
        <v>9925</v>
      </c>
      <c r="C3504" t="s">
        <v>22756</v>
      </c>
      <c r="D3504" t="s">
        <v>9926</v>
      </c>
      <c r="E3504" t="s">
        <v>9927</v>
      </c>
      <c r="F3504" t="s">
        <v>1720</v>
      </c>
      <c r="G3504" s="1">
        <v>43252</v>
      </c>
      <c r="H3504">
        <v>2017</v>
      </c>
      <c r="I3504" t="s">
        <v>23</v>
      </c>
      <c r="J3504">
        <v>130</v>
      </c>
      <c r="K3504" t="s">
        <v>231</v>
      </c>
      <c r="L3504" t="s">
        <v>47</v>
      </c>
      <c r="M3504" t="s">
        <v>49</v>
      </c>
      <c r="N3504" t="s">
        <v>232</v>
      </c>
      <c r="O3504" t="str">
        <f t="shared" si="162"/>
        <v/>
      </c>
      <c r="P3504" t="str">
        <f t="shared" si="163"/>
        <v>120 - 140 минут</v>
      </c>
      <c r="Q3504" t="str">
        <f>VLOOKUP(L3504,[1]Лист1!$A:$B,2,0)</f>
        <v>Dramas</v>
      </c>
      <c r="R3504" s="5" t="str">
        <f t="shared" si="164"/>
        <v>2018</v>
      </c>
    </row>
    <row r="3505" spans="1:18" x14ac:dyDescent="0.25">
      <c r="A3505" s="4">
        <v>3503</v>
      </c>
      <c r="B3505" t="s">
        <v>9928</v>
      </c>
      <c r="C3505" t="s">
        <v>22756</v>
      </c>
      <c r="D3505" t="s">
        <v>9929</v>
      </c>
      <c r="E3505" t="s">
        <v>2117</v>
      </c>
      <c r="F3505" t="s">
        <v>16</v>
      </c>
      <c r="G3505" s="1">
        <v>43252</v>
      </c>
      <c r="H3505">
        <v>2018</v>
      </c>
      <c r="I3505" t="s">
        <v>23</v>
      </c>
      <c r="J3505">
        <v>110</v>
      </c>
      <c r="K3505" t="s">
        <v>845</v>
      </c>
      <c r="L3505" t="s">
        <v>47</v>
      </c>
      <c r="M3505" t="s">
        <v>48</v>
      </c>
      <c r="N3505">
        <v>0</v>
      </c>
      <c r="O3505" t="str">
        <f t="shared" si="162"/>
        <v/>
      </c>
      <c r="P3505" t="str">
        <f t="shared" si="163"/>
        <v>100 - 120 минут</v>
      </c>
      <c r="Q3505" t="str">
        <f>VLOOKUP(L3505,[1]Лист1!$A:$B,2,0)</f>
        <v>Dramas</v>
      </c>
      <c r="R3505" s="5" t="str">
        <f t="shared" si="164"/>
        <v>2018</v>
      </c>
    </row>
    <row r="3506" spans="1:18" x14ac:dyDescent="0.25">
      <c r="A3506" s="4">
        <v>3504</v>
      </c>
      <c r="B3506" t="s">
        <v>9930</v>
      </c>
      <c r="C3506" t="s">
        <v>22756</v>
      </c>
      <c r="D3506" t="s">
        <v>9931</v>
      </c>
      <c r="E3506" t="s">
        <v>9932</v>
      </c>
      <c r="F3506" t="s">
        <v>74</v>
      </c>
      <c r="G3506" s="1">
        <v>43252</v>
      </c>
      <c r="H3506">
        <v>2015</v>
      </c>
      <c r="I3506" t="s">
        <v>23</v>
      </c>
      <c r="J3506">
        <v>85</v>
      </c>
      <c r="K3506" t="s">
        <v>1085</v>
      </c>
      <c r="L3506" t="s">
        <v>18</v>
      </c>
      <c r="M3506" t="s">
        <v>49</v>
      </c>
      <c r="N3506" t="s">
        <v>442</v>
      </c>
      <c r="O3506" t="str">
        <f t="shared" si="162"/>
        <v/>
      </c>
      <c r="P3506" t="str">
        <f t="shared" si="163"/>
        <v>80 - 100 минут</v>
      </c>
      <c r="Q3506" t="str">
        <f>VLOOKUP(L3506,[1]Лист1!$A:$B,2,0)</f>
        <v>Documentaries</v>
      </c>
      <c r="R3506" s="5" t="str">
        <f t="shared" si="164"/>
        <v>2018</v>
      </c>
    </row>
    <row r="3507" spans="1:18" x14ac:dyDescent="0.25">
      <c r="A3507" s="4">
        <v>3505</v>
      </c>
      <c r="B3507" t="s">
        <v>9933</v>
      </c>
      <c r="C3507" t="s">
        <v>22756</v>
      </c>
      <c r="D3507" t="s">
        <v>9934</v>
      </c>
      <c r="E3507" t="s">
        <v>9935</v>
      </c>
      <c r="F3507" t="s">
        <v>400</v>
      </c>
      <c r="G3507" s="1">
        <v>43246</v>
      </c>
      <c r="H3507">
        <v>2018</v>
      </c>
      <c r="I3507" t="s">
        <v>23</v>
      </c>
      <c r="J3507">
        <v>117</v>
      </c>
      <c r="K3507" t="s">
        <v>231</v>
      </c>
      <c r="L3507" t="s">
        <v>47</v>
      </c>
      <c r="M3507" t="s">
        <v>49</v>
      </c>
      <c r="N3507" t="s">
        <v>232</v>
      </c>
      <c r="O3507" t="str">
        <f t="shared" si="162"/>
        <v/>
      </c>
      <c r="P3507" t="str">
        <f t="shared" si="163"/>
        <v>100 - 120 минут</v>
      </c>
      <c r="Q3507" t="str">
        <f>VLOOKUP(L3507,[1]Лист1!$A:$B,2,0)</f>
        <v>Dramas</v>
      </c>
      <c r="R3507" s="5" t="str">
        <f t="shared" si="164"/>
        <v>2018</v>
      </c>
    </row>
    <row r="3508" spans="1:18" x14ac:dyDescent="0.25">
      <c r="A3508" s="4">
        <v>3506</v>
      </c>
      <c r="B3508" t="s">
        <v>9936</v>
      </c>
      <c r="C3508" t="s">
        <v>22756</v>
      </c>
      <c r="D3508" t="s">
        <v>9937</v>
      </c>
      <c r="E3508" t="s">
        <v>9736</v>
      </c>
      <c r="F3508" t="s">
        <v>657</v>
      </c>
      <c r="G3508" s="1">
        <v>43245</v>
      </c>
      <c r="H3508">
        <v>2018</v>
      </c>
      <c r="I3508" t="s">
        <v>23</v>
      </c>
      <c r="J3508">
        <v>63</v>
      </c>
      <c r="K3508" t="s">
        <v>733</v>
      </c>
      <c r="L3508" t="s">
        <v>733</v>
      </c>
      <c r="M3508">
        <v>0</v>
      </c>
      <c r="N3508">
        <v>0</v>
      </c>
      <c r="O3508" t="str">
        <f t="shared" si="162"/>
        <v/>
      </c>
      <c r="P3508" t="str">
        <f t="shared" si="163"/>
        <v>60 - 80 минут</v>
      </c>
      <c r="Q3508" t="str">
        <f>VLOOKUP(L3508,[1]Лист1!$A:$B,2,0)</f>
        <v>Stand-Up</v>
      </c>
      <c r="R3508" s="5" t="str">
        <f t="shared" si="164"/>
        <v>2018</v>
      </c>
    </row>
    <row r="3509" spans="1:18" x14ac:dyDescent="0.25">
      <c r="A3509" s="4">
        <v>3507</v>
      </c>
      <c r="B3509" t="s">
        <v>9938</v>
      </c>
      <c r="C3509" t="s">
        <v>22756</v>
      </c>
      <c r="D3509" t="s">
        <v>9939</v>
      </c>
      <c r="E3509" t="s">
        <v>9940</v>
      </c>
      <c r="F3509" t="s">
        <v>16</v>
      </c>
      <c r="G3509" s="1">
        <v>43245</v>
      </c>
      <c r="H3509">
        <v>2018</v>
      </c>
      <c r="I3509" t="s">
        <v>23</v>
      </c>
      <c r="J3509">
        <v>94</v>
      </c>
      <c r="K3509" t="s">
        <v>473</v>
      </c>
      <c r="L3509" t="s">
        <v>62</v>
      </c>
      <c r="M3509" t="s">
        <v>143</v>
      </c>
      <c r="N3509">
        <v>0</v>
      </c>
      <c r="O3509" t="str">
        <f t="shared" si="162"/>
        <v/>
      </c>
      <c r="P3509" t="str">
        <f t="shared" si="163"/>
        <v>80 - 100 минут</v>
      </c>
      <c r="Q3509" t="str">
        <f>VLOOKUP(L3509,[1]Лист1!$A:$B,2,0)</f>
        <v>Comedies</v>
      </c>
      <c r="R3509" s="5" t="str">
        <f t="shared" si="164"/>
        <v>2018</v>
      </c>
    </row>
    <row r="3510" spans="1:18" x14ac:dyDescent="0.25">
      <c r="A3510" s="4">
        <v>3508</v>
      </c>
      <c r="B3510" t="s">
        <v>9941</v>
      </c>
      <c r="C3510" t="s">
        <v>22756</v>
      </c>
      <c r="D3510" t="s">
        <v>9942</v>
      </c>
      <c r="E3510" t="s">
        <v>5891</v>
      </c>
      <c r="F3510" t="s">
        <v>16</v>
      </c>
      <c r="G3510" s="1">
        <v>43245</v>
      </c>
      <c r="H3510">
        <v>2018</v>
      </c>
      <c r="I3510" t="s">
        <v>54</v>
      </c>
      <c r="J3510">
        <v>74</v>
      </c>
      <c r="K3510" t="s">
        <v>733</v>
      </c>
      <c r="L3510" t="s">
        <v>733</v>
      </c>
      <c r="M3510">
        <v>0</v>
      </c>
      <c r="N3510">
        <v>0</v>
      </c>
      <c r="O3510" t="str">
        <f t="shared" si="162"/>
        <v/>
      </c>
      <c r="P3510" t="str">
        <f t="shared" si="163"/>
        <v>60 - 80 минут</v>
      </c>
      <c r="Q3510" t="str">
        <f>VLOOKUP(L3510,[1]Лист1!$A:$B,2,0)</f>
        <v>Stand-Up</v>
      </c>
      <c r="R3510" s="5" t="str">
        <f t="shared" si="164"/>
        <v>2018</v>
      </c>
    </row>
    <row r="3511" spans="1:18" x14ac:dyDescent="0.25">
      <c r="A3511" s="4">
        <v>3509</v>
      </c>
      <c r="B3511" t="s">
        <v>9943</v>
      </c>
      <c r="C3511" t="s">
        <v>22756</v>
      </c>
      <c r="D3511" t="s">
        <v>9944</v>
      </c>
      <c r="E3511" t="s">
        <v>9945</v>
      </c>
      <c r="F3511" t="s">
        <v>16</v>
      </c>
      <c r="G3511" s="1">
        <v>43242</v>
      </c>
      <c r="H3511">
        <v>2018</v>
      </c>
      <c r="I3511" t="s">
        <v>54</v>
      </c>
      <c r="J3511">
        <v>58</v>
      </c>
      <c r="K3511" t="s">
        <v>733</v>
      </c>
      <c r="L3511" t="s">
        <v>733</v>
      </c>
      <c r="M3511">
        <v>0</v>
      </c>
      <c r="N3511">
        <v>0</v>
      </c>
      <c r="O3511" t="str">
        <f t="shared" si="162"/>
        <v/>
      </c>
      <c r="P3511" t="str">
        <f t="shared" si="163"/>
        <v>40 - 60 минут</v>
      </c>
      <c r="Q3511" t="str">
        <f>VLOOKUP(L3511,[1]Лист1!$A:$B,2,0)</f>
        <v>Stand-Up</v>
      </c>
      <c r="R3511" s="5" t="str">
        <f t="shared" si="164"/>
        <v>2018</v>
      </c>
    </row>
    <row r="3512" spans="1:18" x14ac:dyDescent="0.25">
      <c r="A3512" s="4">
        <v>3510</v>
      </c>
      <c r="B3512" t="s">
        <v>9946</v>
      </c>
      <c r="C3512" t="s">
        <v>22756</v>
      </c>
      <c r="D3512" t="s">
        <v>9947</v>
      </c>
      <c r="E3512" t="s">
        <v>3306</v>
      </c>
      <c r="F3512" t="s">
        <v>246</v>
      </c>
      <c r="G3512" s="1">
        <v>43238</v>
      </c>
      <c r="H3512">
        <v>2018</v>
      </c>
      <c r="I3512" t="s">
        <v>23</v>
      </c>
      <c r="J3512">
        <v>117</v>
      </c>
      <c r="K3512" t="s">
        <v>142</v>
      </c>
      <c r="L3512" t="s">
        <v>62</v>
      </c>
      <c r="M3512" t="s">
        <v>49</v>
      </c>
      <c r="N3512" t="s">
        <v>143</v>
      </c>
      <c r="O3512" t="str">
        <f t="shared" si="162"/>
        <v/>
      </c>
      <c r="P3512" t="str">
        <f t="shared" si="163"/>
        <v>100 - 120 минут</v>
      </c>
      <c r="Q3512" t="str">
        <f>VLOOKUP(L3512,[1]Лист1!$A:$B,2,0)</f>
        <v>Comedies</v>
      </c>
      <c r="R3512" s="5" t="str">
        <f t="shared" si="164"/>
        <v>2018</v>
      </c>
    </row>
    <row r="3513" spans="1:18" x14ac:dyDescent="0.25">
      <c r="A3513" s="4">
        <v>3511</v>
      </c>
      <c r="B3513" t="s">
        <v>9948</v>
      </c>
      <c r="C3513" t="s">
        <v>22757</v>
      </c>
      <c r="D3513" t="s">
        <v>9949</v>
      </c>
      <c r="E3513" t="s">
        <v>85</v>
      </c>
      <c r="F3513" t="s">
        <v>16</v>
      </c>
      <c r="G3513" s="1">
        <v>43258</v>
      </c>
      <c r="H3513">
        <v>2017</v>
      </c>
      <c r="I3513" t="s">
        <v>54</v>
      </c>
      <c r="J3513">
        <v>4</v>
      </c>
      <c r="K3513" t="s">
        <v>32</v>
      </c>
      <c r="L3513" t="s">
        <v>32</v>
      </c>
      <c r="M3513">
        <v>0</v>
      </c>
      <c r="N3513">
        <v>0</v>
      </c>
      <c r="O3513" t="str">
        <f t="shared" si="162"/>
        <v>4 сезона</v>
      </c>
      <c r="P3513" t="str">
        <f t="shared" si="163"/>
        <v/>
      </c>
      <c r="Q3513" t="str">
        <f>VLOOKUP(L3513,[1]Лист1!$A:$B,2,0)</f>
        <v>Dramas</v>
      </c>
      <c r="R3513" s="5" t="str">
        <f t="shared" si="164"/>
        <v>2018</v>
      </c>
    </row>
    <row r="3514" spans="1:18" x14ac:dyDescent="0.25">
      <c r="A3514" s="4">
        <v>3512</v>
      </c>
      <c r="B3514" t="s">
        <v>9950</v>
      </c>
      <c r="C3514" t="s">
        <v>22756</v>
      </c>
      <c r="D3514" t="s">
        <v>9951</v>
      </c>
      <c r="E3514" t="s">
        <v>9952</v>
      </c>
      <c r="F3514" t="s">
        <v>16</v>
      </c>
      <c r="G3514" s="1">
        <v>43237</v>
      </c>
      <c r="H3514">
        <v>2007</v>
      </c>
      <c r="I3514" t="s">
        <v>23</v>
      </c>
      <c r="J3514">
        <v>89</v>
      </c>
      <c r="K3514" t="s">
        <v>733</v>
      </c>
      <c r="L3514" t="s">
        <v>733</v>
      </c>
      <c r="M3514">
        <v>0</v>
      </c>
      <c r="N3514">
        <v>0</v>
      </c>
      <c r="O3514" t="str">
        <f t="shared" si="162"/>
        <v/>
      </c>
      <c r="P3514" t="str">
        <f t="shared" si="163"/>
        <v>80 - 100 минут</v>
      </c>
      <c r="Q3514" t="str">
        <f>VLOOKUP(L3514,[1]Лист1!$A:$B,2,0)</f>
        <v>Stand-Up</v>
      </c>
      <c r="R3514" s="5" t="str">
        <f t="shared" si="164"/>
        <v>2018</v>
      </c>
    </row>
    <row r="3515" spans="1:18" x14ac:dyDescent="0.25">
      <c r="A3515" s="4">
        <v>3513</v>
      </c>
      <c r="B3515" t="s">
        <v>9953</v>
      </c>
      <c r="C3515" t="s">
        <v>22756</v>
      </c>
      <c r="D3515" t="s">
        <v>9954</v>
      </c>
      <c r="E3515" t="s">
        <v>9955</v>
      </c>
      <c r="F3515" t="s">
        <v>657</v>
      </c>
      <c r="G3515" s="1">
        <v>43236</v>
      </c>
      <c r="H3515">
        <v>2017</v>
      </c>
      <c r="I3515" t="s">
        <v>23</v>
      </c>
      <c r="J3515">
        <v>66</v>
      </c>
      <c r="K3515" t="s">
        <v>128</v>
      </c>
      <c r="L3515" t="s">
        <v>18</v>
      </c>
      <c r="M3515" t="s">
        <v>49</v>
      </c>
      <c r="N3515">
        <v>0</v>
      </c>
      <c r="O3515" t="str">
        <f t="shared" si="162"/>
        <v/>
      </c>
      <c r="P3515" t="str">
        <f t="shared" si="163"/>
        <v>60 - 80 минут</v>
      </c>
      <c r="Q3515" t="str">
        <f>VLOOKUP(L3515,[1]Лист1!$A:$B,2,0)</f>
        <v>Documentaries</v>
      </c>
      <c r="R3515" s="5" t="str">
        <f t="shared" si="164"/>
        <v>2018</v>
      </c>
    </row>
    <row r="3516" spans="1:18" x14ac:dyDescent="0.25">
      <c r="A3516" s="4">
        <v>3514</v>
      </c>
      <c r="B3516" t="s">
        <v>9956</v>
      </c>
      <c r="C3516" t="s">
        <v>22756</v>
      </c>
      <c r="D3516" t="s">
        <v>9957</v>
      </c>
      <c r="E3516" t="s">
        <v>5460</v>
      </c>
      <c r="F3516" t="s">
        <v>67</v>
      </c>
      <c r="G3516" s="1">
        <v>43235</v>
      </c>
      <c r="H3516">
        <v>2018</v>
      </c>
      <c r="I3516" t="s">
        <v>23</v>
      </c>
      <c r="J3516">
        <v>158</v>
      </c>
      <c r="K3516" t="s">
        <v>236</v>
      </c>
      <c r="L3516" t="s">
        <v>237</v>
      </c>
      <c r="M3516" t="s">
        <v>63</v>
      </c>
      <c r="N3516" t="s">
        <v>49</v>
      </c>
      <c r="O3516" t="str">
        <f t="shared" si="162"/>
        <v/>
      </c>
      <c r="P3516" t="str">
        <f t="shared" si="163"/>
        <v>140 минут +</v>
      </c>
      <c r="Q3516" t="str">
        <f>VLOOKUP(L3516,[1]Лист1!$A:$B,2,0)</f>
        <v>Action &amp; Adventure</v>
      </c>
      <c r="R3516" s="5" t="str">
        <f t="shared" si="164"/>
        <v>2018</v>
      </c>
    </row>
    <row r="3517" spans="1:18" x14ac:dyDescent="0.25">
      <c r="A3517" s="4">
        <v>3515</v>
      </c>
      <c r="B3517" t="s">
        <v>9958</v>
      </c>
      <c r="C3517" t="s">
        <v>22756</v>
      </c>
      <c r="D3517" t="s">
        <v>9959</v>
      </c>
      <c r="E3517" t="s">
        <v>9960</v>
      </c>
      <c r="F3517" t="s">
        <v>284</v>
      </c>
      <c r="G3517" s="1">
        <v>43235</v>
      </c>
      <c r="H3517">
        <v>1979</v>
      </c>
      <c r="I3517" t="s">
        <v>17</v>
      </c>
      <c r="J3517">
        <v>100</v>
      </c>
      <c r="K3517" t="s">
        <v>2312</v>
      </c>
      <c r="L3517" t="s">
        <v>237</v>
      </c>
      <c r="M3517" t="s">
        <v>286</v>
      </c>
      <c r="N3517" t="s">
        <v>254</v>
      </c>
      <c r="O3517" t="str">
        <f t="shared" si="162"/>
        <v/>
      </c>
      <c r="P3517" t="str">
        <f t="shared" si="163"/>
        <v>100 - 120 минут</v>
      </c>
      <c r="Q3517" t="str">
        <f>VLOOKUP(L3517,[1]Лист1!$A:$B,2,0)</f>
        <v>Action &amp; Adventure</v>
      </c>
      <c r="R3517" s="5" t="str">
        <f t="shared" si="164"/>
        <v>2018</v>
      </c>
    </row>
    <row r="3518" spans="1:18" x14ac:dyDescent="0.25">
      <c r="A3518" s="4">
        <v>3516</v>
      </c>
      <c r="B3518" t="s">
        <v>9961</v>
      </c>
      <c r="C3518" t="s">
        <v>22756</v>
      </c>
      <c r="D3518" t="s">
        <v>9962</v>
      </c>
      <c r="E3518" t="s">
        <v>6241</v>
      </c>
      <c r="F3518" t="s">
        <v>16</v>
      </c>
      <c r="G3518" s="1">
        <v>43233</v>
      </c>
      <c r="H3518">
        <v>2018</v>
      </c>
      <c r="I3518" t="s">
        <v>23</v>
      </c>
      <c r="J3518">
        <v>64</v>
      </c>
      <c r="K3518" t="s">
        <v>733</v>
      </c>
      <c r="L3518" t="s">
        <v>733</v>
      </c>
      <c r="M3518">
        <v>0</v>
      </c>
      <c r="N3518">
        <v>0</v>
      </c>
      <c r="O3518" t="str">
        <f t="shared" si="162"/>
        <v/>
      </c>
      <c r="P3518" t="str">
        <f t="shared" si="163"/>
        <v>60 - 80 минут</v>
      </c>
      <c r="Q3518" t="str">
        <f>VLOOKUP(L3518,[1]Лист1!$A:$B,2,0)</f>
        <v>Stand-Up</v>
      </c>
      <c r="R3518" s="5" t="str">
        <f t="shared" si="164"/>
        <v>2018</v>
      </c>
    </row>
    <row r="3519" spans="1:18" x14ac:dyDescent="0.25">
      <c r="A3519" s="4">
        <v>3517</v>
      </c>
      <c r="B3519" t="s">
        <v>9963</v>
      </c>
      <c r="C3519" t="s">
        <v>22756</v>
      </c>
      <c r="D3519" t="s">
        <v>9964</v>
      </c>
      <c r="E3519" t="s">
        <v>9965</v>
      </c>
      <c r="F3519" t="s">
        <v>16</v>
      </c>
      <c r="G3519" s="1">
        <v>43232</v>
      </c>
      <c r="H3519">
        <v>2017</v>
      </c>
      <c r="I3519" t="s">
        <v>23</v>
      </c>
      <c r="J3519">
        <v>92</v>
      </c>
      <c r="K3519" t="s">
        <v>1071</v>
      </c>
      <c r="L3519" t="s">
        <v>62</v>
      </c>
      <c r="M3519" t="s">
        <v>48</v>
      </c>
      <c r="N3519">
        <v>0</v>
      </c>
      <c r="O3519" t="str">
        <f t="shared" si="162"/>
        <v/>
      </c>
      <c r="P3519" t="str">
        <f t="shared" si="163"/>
        <v>80 - 100 минут</v>
      </c>
      <c r="Q3519" t="str">
        <f>VLOOKUP(L3519,[1]Лист1!$A:$B,2,0)</f>
        <v>Comedies</v>
      </c>
      <c r="R3519" s="5" t="str">
        <f t="shared" si="164"/>
        <v>2018</v>
      </c>
    </row>
    <row r="3520" spans="1:18" x14ac:dyDescent="0.25">
      <c r="A3520" s="4">
        <v>3518</v>
      </c>
      <c r="B3520" t="s">
        <v>9966</v>
      </c>
      <c r="C3520" t="s">
        <v>22756</v>
      </c>
      <c r="D3520" t="s">
        <v>9967</v>
      </c>
      <c r="E3520" t="s">
        <v>9736</v>
      </c>
      <c r="F3520" t="s">
        <v>1156</v>
      </c>
      <c r="G3520" s="1">
        <v>43231</v>
      </c>
      <c r="H3520">
        <v>2018</v>
      </c>
      <c r="I3520" t="s">
        <v>23</v>
      </c>
      <c r="J3520">
        <v>63</v>
      </c>
      <c r="K3520" t="s">
        <v>733</v>
      </c>
      <c r="L3520" t="s">
        <v>733</v>
      </c>
      <c r="M3520">
        <v>0</v>
      </c>
      <c r="N3520">
        <v>0</v>
      </c>
      <c r="O3520" t="str">
        <f t="shared" si="162"/>
        <v/>
      </c>
      <c r="P3520" t="str">
        <f t="shared" si="163"/>
        <v>60 - 80 минут</v>
      </c>
      <c r="Q3520" t="str">
        <f>VLOOKUP(L3520,[1]Лист1!$A:$B,2,0)</f>
        <v>Stand-Up</v>
      </c>
      <c r="R3520" s="5" t="str">
        <f t="shared" si="164"/>
        <v>2018</v>
      </c>
    </row>
    <row r="3521" spans="1:18" x14ac:dyDescent="0.25">
      <c r="A3521" s="4">
        <v>3519</v>
      </c>
      <c r="B3521" t="s">
        <v>9968</v>
      </c>
      <c r="C3521" t="s">
        <v>22757</v>
      </c>
      <c r="D3521" t="s">
        <v>9969</v>
      </c>
      <c r="E3521" t="s">
        <v>9970</v>
      </c>
      <c r="F3521" t="s">
        <v>16</v>
      </c>
      <c r="G3521" s="1">
        <v>43231</v>
      </c>
      <c r="H3521">
        <v>2018</v>
      </c>
      <c r="I3521" t="s">
        <v>23</v>
      </c>
      <c r="J3521">
        <v>1</v>
      </c>
      <c r="K3521" t="s">
        <v>618</v>
      </c>
      <c r="L3521" t="s">
        <v>25</v>
      </c>
      <c r="M3521" t="s">
        <v>106</v>
      </c>
      <c r="N3521" t="s">
        <v>34</v>
      </c>
      <c r="O3521" t="str">
        <f t="shared" si="162"/>
        <v>1 сезон</v>
      </c>
      <c r="P3521" t="str">
        <f t="shared" si="163"/>
        <v/>
      </c>
      <c r="Q3521" t="str">
        <f>VLOOKUP(L3521,[1]Лист1!$A:$B,2,0)</f>
        <v>Crime</v>
      </c>
      <c r="R3521" s="5" t="str">
        <f t="shared" si="164"/>
        <v>2018</v>
      </c>
    </row>
    <row r="3522" spans="1:18" x14ac:dyDescent="0.25">
      <c r="A3522" s="4">
        <v>3520</v>
      </c>
      <c r="B3522" t="s">
        <v>9971</v>
      </c>
      <c r="C3522" t="s">
        <v>22756</v>
      </c>
      <c r="D3522" t="s">
        <v>9972</v>
      </c>
      <c r="E3522" t="s">
        <v>1163</v>
      </c>
      <c r="F3522" t="s">
        <v>53</v>
      </c>
      <c r="G3522" s="1">
        <v>43231</v>
      </c>
      <c r="H3522">
        <v>2018</v>
      </c>
      <c r="I3522" t="s">
        <v>54</v>
      </c>
      <c r="J3522">
        <v>105</v>
      </c>
      <c r="K3522" t="s">
        <v>473</v>
      </c>
      <c r="L3522" t="s">
        <v>62</v>
      </c>
      <c r="M3522" t="s">
        <v>143</v>
      </c>
      <c r="N3522">
        <v>0</v>
      </c>
      <c r="O3522" t="str">
        <f t="shared" si="162"/>
        <v/>
      </c>
      <c r="P3522" t="str">
        <f t="shared" si="163"/>
        <v>100 - 120 минут</v>
      </c>
      <c r="Q3522" t="str">
        <f>VLOOKUP(L3522,[1]Лист1!$A:$B,2,0)</f>
        <v>Comedies</v>
      </c>
      <c r="R3522" s="5" t="str">
        <f t="shared" si="164"/>
        <v>2018</v>
      </c>
    </row>
    <row r="3523" spans="1:18" x14ac:dyDescent="0.25">
      <c r="A3523" s="4">
        <v>3521</v>
      </c>
      <c r="B3523" t="s">
        <v>9973</v>
      </c>
      <c r="C3523" t="s">
        <v>22756</v>
      </c>
      <c r="D3523" t="s">
        <v>9974</v>
      </c>
      <c r="E3523" t="s">
        <v>9975</v>
      </c>
      <c r="F3523" t="s">
        <v>16</v>
      </c>
      <c r="G3523" s="1">
        <v>43228</v>
      </c>
      <c r="H3523">
        <v>2018</v>
      </c>
      <c r="I3523" t="s">
        <v>23</v>
      </c>
      <c r="J3523">
        <v>67</v>
      </c>
      <c r="K3523" t="s">
        <v>733</v>
      </c>
      <c r="L3523" t="s">
        <v>733</v>
      </c>
      <c r="M3523">
        <v>0</v>
      </c>
      <c r="N3523">
        <v>0</v>
      </c>
      <c r="O3523" t="str">
        <f t="shared" ref="O3523:O3586" si="165">IF(C3523="Сериал",IF(J3523=1,"1 сезон",IF(AND(J3523&gt;=2,J3523&lt;=4),CONCATENATE(J3523," сезона"),IF(J3523=5,CONCATENATE(J3523," сезонов"),IF(J3523&gt;=6,"более 5 сезонов")))),"")</f>
        <v/>
      </c>
      <c r="P3523" t="str">
        <f t="shared" ref="P3523:P3586" si="166">IF(C3523="Фильм",IF(J3523&lt;40,"0 - 40 минут",IF(AND(J3523&gt;=40,J3523&lt;60),"40 - 60 минут",IF(AND(J3523&gt;=60,J3523&lt;80),"60 - 80 минут",IF(AND(J3523&gt;=80,J3523&lt;100),"80 - 100 минут",IF(AND(J3523&gt;=100,J3523&lt;120),"100 - 120 минут",IF(AND(J3523&gt;=120,J3523&lt;140),"120 - 140 минут",IF(J3523&gt;=140,"140 минут +",))))))),"")</f>
        <v>60 - 80 минут</v>
      </c>
      <c r="Q3523" t="str">
        <f>VLOOKUP(L3523,[1]Лист1!$A:$B,2,0)</f>
        <v>Stand-Up</v>
      </c>
      <c r="R3523" s="5" t="str">
        <f t="shared" ref="R3523:R3586" si="167">TEXT(G3523,"гггг")</f>
        <v>2018</v>
      </c>
    </row>
    <row r="3524" spans="1:18" x14ac:dyDescent="0.25">
      <c r="A3524" s="4">
        <v>3522</v>
      </c>
      <c r="B3524" t="s">
        <v>9976</v>
      </c>
      <c r="C3524" t="s">
        <v>22756</v>
      </c>
      <c r="D3524" t="s">
        <v>9977</v>
      </c>
      <c r="E3524" t="s">
        <v>9978</v>
      </c>
      <c r="F3524" t="s">
        <v>74</v>
      </c>
      <c r="G3524" s="1">
        <v>43227</v>
      </c>
      <c r="H3524">
        <v>2007</v>
      </c>
      <c r="I3524" t="s">
        <v>54</v>
      </c>
      <c r="J3524">
        <v>91</v>
      </c>
      <c r="K3524" t="s">
        <v>224</v>
      </c>
      <c r="L3524" t="s">
        <v>62</v>
      </c>
      <c r="M3524" t="s">
        <v>49</v>
      </c>
      <c r="N3524">
        <v>0</v>
      </c>
      <c r="O3524" t="str">
        <f t="shared" si="165"/>
        <v/>
      </c>
      <c r="P3524" t="str">
        <f t="shared" si="166"/>
        <v>80 - 100 минут</v>
      </c>
      <c r="Q3524" t="str">
        <f>VLOOKUP(L3524,[1]Лист1!$A:$B,2,0)</f>
        <v>Comedies</v>
      </c>
      <c r="R3524" s="5" t="str">
        <f t="shared" si="167"/>
        <v>2018</v>
      </c>
    </row>
    <row r="3525" spans="1:18" x14ac:dyDescent="0.25">
      <c r="A3525" s="4">
        <v>3523</v>
      </c>
      <c r="B3525" t="s">
        <v>9979</v>
      </c>
      <c r="C3525" t="s">
        <v>22756</v>
      </c>
      <c r="D3525" t="s">
        <v>9980</v>
      </c>
      <c r="E3525" t="s">
        <v>9981</v>
      </c>
      <c r="F3525" t="s">
        <v>16</v>
      </c>
      <c r="G3525" s="1">
        <v>43225</v>
      </c>
      <c r="H3525">
        <v>2018</v>
      </c>
      <c r="I3525" t="s">
        <v>23</v>
      </c>
      <c r="J3525">
        <v>92</v>
      </c>
      <c r="K3525" t="s">
        <v>151</v>
      </c>
      <c r="L3525" t="s">
        <v>151</v>
      </c>
      <c r="M3525">
        <v>0</v>
      </c>
      <c r="N3525">
        <v>0</v>
      </c>
      <c r="O3525" t="str">
        <f t="shared" si="165"/>
        <v/>
      </c>
      <c r="P3525" t="str">
        <f t="shared" si="166"/>
        <v>80 - 100 минут</v>
      </c>
      <c r="Q3525" t="str">
        <f>VLOOKUP(L3525,[1]Лист1!$A:$B,2,0)</f>
        <v>Horror</v>
      </c>
      <c r="R3525" s="5" t="str">
        <f t="shared" si="167"/>
        <v>2018</v>
      </c>
    </row>
    <row r="3526" spans="1:18" x14ac:dyDescent="0.25">
      <c r="A3526" s="4">
        <v>3524</v>
      </c>
      <c r="B3526" t="s">
        <v>9982</v>
      </c>
      <c r="C3526" t="s">
        <v>22756</v>
      </c>
      <c r="D3526" t="s">
        <v>9983</v>
      </c>
      <c r="E3526" t="s">
        <v>9072</v>
      </c>
      <c r="F3526" t="s">
        <v>709</v>
      </c>
      <c r="G3526" s="1">
        <v>43225</v>
      </c>
      <c r="H3526">
        <v>2018</v>
      </c>
      <c r="I3526" t="s">
        <v>497</v>
      </c>
      <c r="J3526">
        <v>87</v>
      </c>
      <c r="K3526" t="s">
        <v>69</v>
      </c>
      <c r="L3526" t="s">
        <v>41</v>
      </c>
      <c r="M3526" t="s">
        <v>42</v>
      </c>
      <c r="N3526" t="s">
        <v>70</v>
      </c>
      <c r="O3526" t="str">
        <f t="shared" si="165"/>
        <v/>
      </c>
      <c r="P3526" t="str">
        <f t="shared" si="166"/>
        <v>80 - 100 минут</v>
      </c>
      <c r="Q3526" t="str">
        <f>VLOOKUP(L3526,[1]Лист1!$A:$B,2,0)</f>
        <v>Kids</v>
      </c>
      <c r="R3526" s="5" t="str">
        <f t="shared" si="167"/>
        <v>2018</v>
      </c>
    </row>
    <row r="3527" spans="1:18" x14ac:dyDescent="0.25">
      <c r="A3527" s="4">
        <v>3525</v>
      </c>
      <c r="B3527" t="s">
        <v>9984</v>
      </c>
      <c r="C3527" t="s">
        <v>22756</v>
      </c>
      <c r="D3527" t="s">
        <v>9985</v>
      </c>
      <c r="E3527" t="s">
        <v>9986</v>
      </c>
      <c r="F3527" t="s">
        <v>53</v>
      </c>
      <c r="G3527" s="1">
        <v>43224</v>
      </c>
      <c r="H3527">
        <v>2018</v>
      </c>
      <c r="I3527" t="s">
        <v>23</v>
      </c>
      <c r="J3527">
        <v>100</v>
      </c>
      <c r="K3527" t="s">
        <v>7619</v>
      </c>
      <c r="L3527" t="s">
        <v>47</v>
      </c>
      <c r="M3527" t="s">
        <v>152</v>
      </c>
      <c r="N3527" t="s">
        <v>232</v>
      </c>
      <c r="O3527" t="str">
        <f t="shared" si="165"/>
        <v/>
      </c>
      <c r="P3527" t="str">
        <f t="shared" si="166"/>
        <v>100 - 120 минут</v>
      </c>
      <c r="Q3527" t="str">
        <f>VLOOKUP(L3527,[1]Лист1!$A:$B,2,0)</f>
        <v>Dramas</v>
      </c>
      <c r="R3527" s="5" t="str">
        <f t="shared" si="167"/>
        <v>2018</v>
      </c>
    </row>
    <row r="3528" spans="1:18" x14ac:dyDescent="0.25">
      <c r="A3528" s="4">
        <v>3526</v>
      </c>
      <c r="B3528" t="s">
        <v>9987</v>
      </c>
      <c r="C3528" t="s">
        <v>22756</v>
      </c>
      <c r="D3528" t="s">
        <v>9988</v>
      </c>
      <c r="E3528" t="s">
        <v>9989</v>
      </c>
      <c r="F3528" t="s">
        <v>22</v>
      </c>
      <c r="G3528" s="1">
        <v>43224</v>
      </c>
      <c r="H3528">
        <v>2018</v>
      </c>
      <c r="I3528" t="s">
        <v>23</v>
      </c>
      <c r="J3528">
        <v>113</v>
      </c>
      <c r="K3528" t="s">
        <v>733</v>
      </c>
      <c r="L3528" t="s">
        <v>733</v>
      </c>
      <c r="M3528">
        <v>0</v>
      </c>
      <c r="N3528">
        <v>0</v>
      </c>
      <c r="O3528" t="str">
        <f t="shared" si="165"/>
        <v/>
      </c>
      <c r="P3528" t="str">
        <f t="shared" si="166"/>
        <v>100 - 120 минут</v>
      </c>
      <c r="Q3528" t="str">
        <f>VLOOKUP(L3528,[1]Лист1!$A:$B,2,0)</f>
        <v>Stand-Up</v>
      </c>
      <c r="R3528" s="5" t="str">
        <f t="shared" si="167"/>
        <v>2018</v>
      </c>
    </row>
    <row r="3529" spans="1:18" x14ac:dyDescent="0.25">
      <c r="A3529" s="4">
        <v>3527</v>
      </c>
      <c r="B3529" t="s">
        <v>9990</v>
      </c>
      <c r="C3529" t="s">
        <v>22756</v>
      </c>
      <c r="D3529" t="s">
        <v>9991</v>
      </c>
      <c r="E3529" t="s">
        <v>9992</v>
      </c>
      <c r="F3529" t="s">
        <v>16</v>
      </c>
      <c r="G3529" s="1">
        <v>43224</v>
      </c>
      <c r="H3529">
        <v>2018</v>
      </c>
      <c r="I3529" t="s">
        <v>39</v>
      </c>
      <c r="J3529">
        <v>40</v>
      </c>
      <c r="K3529" t="s">
        <v>18</v>
      </c>
      <c r="L3529" t="s">
        <v>18</v>
      </c>
      <c r="M3529">
        <v>0</v>
      </c>
      <c r="N3529">
        <v>0</v>
      </c>
      <c r="O3529" t="str">
        <f t="shared" si="165"/>
        <v/>
      </c>
      <c r="P3529" t="str">
        <f t="shared" si="166"/>
        <v>40 - 60 минут</v>
      </c>
      <c r="Q3529" t="str">
        <f>VLOOKUP(L3529,[1]Лист1!$A:$B,2,0)</f>
        <v>Documentaries</v>
      </c>
      <c r="R3529" s="5" t="str">
        <f t="shared" si="167"/>
        <v>2018</v>
      </c>
    </row>
    <row r="3530" spans="1:18" x14ac:dyDescent="0.25">
      <c r="A3530" s="4">
        <v>3528</v>
      </c>
      <c r="B3530" t="s">
        <v>9993</v>
      </c>
      <c r="C3530" t="s">
        <v>22756</v>
      </c>
      <c r="D3530" t="s">
        <v>9994</v>
      </c>
      <c r="E3530" t="s">
        <v>9995</v>
      </c>
      <c r="F3530" t="s">
        <v>737</v>
      </c>
      <c r="G3530" s="1">
        <v>43224</v>
      </c>
      <c r="H3530">
        <v>2018</v>
      </c>
      <c r="I3530" t="s">
        <v>23</v>
      </c>
      <c r="J3530">
        <v>105</v>
      </c>
      <c r="K3530" t="s">
        <v>75</v>
      </c>
      <c r="L3530" t="s">
        <v>47</v>
      </c>
      <c r="M3530" t="s">
        <v>49</v>
      </c>
      <c r="N3530">
        <v>0</v>
      </c>
      <c r="O3530" t="str">
        <f t="shared" si="165"/>
        <v/>
      </c>
      <c r="P3530" t="str">
        <f t="shared" si="166"/>
        <v>100 - 120 минут</v>
      </c>
      <c r="Q3530" t="str">
        <f>VLOOKUP(L3530,[1]Лист1!$A:$B,2,0)</f>
        <v>Dramas</v>
      </c>
      <c r="R3530" s="5" t="str">
        <f t="shared" si="167"/>
        <v>2018</v>
      </c>
    </row>
    <row r="3531" spans="1:18" x14ac:dyDescent="0.25">
      <c r="A3531" s="4">
        <v>3529</v>
      </c>
      <c r="B3531" t="s">
        <v>9996</v>
      </c>
      <c r="C3531" t="s">
        <v>22756</v>
      </c>
      <c r="D3531" t="s">
        <v>9997</v>
      </c>
      <c r="E3531" t="s">
        <v>9998</v>
      </c>
      <c r="F3531" t="s">
        <v>85</v>
      </c>
      <c r="G3531" s="1">
        <v>43221</v>
      </c>
      <c r="H3531">
        <v>2016</v>
      </c>
      <c r="I3531" t="s">
        <v>110</v>
      </c>
      <c r="J3531">
        <v>24</v>
      </c>
      <c r="K3531" t="s">
        <v>91</v>
      </c>
      <c r="L3531" t="s">
        <v>91</v>
      </c>
      <c r="M3531">
        <v>0</v>
      </c>
      <c r="N3531">
        <v>0</v>
      </c>
      <c r="O3531" t="str">
        <f t="shared" si="165"/>
        <v/>
      </c>
      <c r="P3531" t="str">
        <f t="shared" si="166"/>
        <v>0 - 40 минут</v>
      </c>
      <c r="Q3531" t="str">
        <f>VLOOKUP(L3531,[1]Лист1!$A:$B,2,0)</f>
        <v>Other movies</v>
      </c>
      <c r="R3531" s="5" t="str">
        <f t="shared" si="167"/>
        <v>2018</v>
      </c>
    </row>
    <row r="3532" spans="1:18" x14ac:dyDescent="0.25">
      <c r="A3532" s="4">
        <v>3530</v>
      </c>
      <c r="B3532" t="s">
        <v>9999</v>
      </c>
      <c r="C3532" t="s">
        <v>22756</v>
      </c>
      <c r="D3532" t="s">
        <v>10000</v>
      </c>
      <c r="E3532" t="s">
        <v>10001</v>
      </c>
      <c r="F3532" t="s">
        <v>1156</v>
      </c>
      <c r="G3532" s="1">
        <v>43224</v>
      </c>
      <c r="H3532">
        <v>2018</v>
      </c>
      <c r="I3532" t="s">
        <v>54</v>
      </c>
      <c r="J3532">
        <v>94</v>
      </c>
      <c r="K3532" t="s">
        <v>142</v>
      </c>
      <c r="L3532" t="s">
        <v>62</v>
      </c>
      <c r="M3532" t="s">
        <v>49</v>
      </c>
      <c r="N3532" t="s">
        <v>143</v>
      </c>
      <c r="O3532" t="str">
        <f t="shared" si="165"/>
        <v/>
      </c>
      <c r="P3532" t="str">
        <f t="shared" si="166"/>
        <v>80 - 100 минут</v>
      </c>
      <c r="Q3532" t="str">
        <f>VLOOKUP(L3532,[1]Лист1!$A:$B,2,0)</f>
        <v>Comedies</v>
      </c>
      <c r="R3532" s="5" t="str">
        <f t="shared" si="167"/>
        <v>2018</v>
      </c>
    </row>
    <row r="3533" spans="1:18" x14ac:dyDescent="0.25">
      <c r="A3533" s="4">
        <v>3531</v>
      </c>
      <c r="B3533" t="s">
        <v>10002</v>
      </c>
      <c r="C3533" t="s">
        <v>22756</v>
      </c>
      <c r="D3533" t="s">
        <v>10003</v>
      </c>
      <c r="E3533" t="s">
        <v>10004</v>
      </c>
      <c r="F3533" t="s">
        <v>241</v>
      </c>
      <c r="G3533" s="1">
        <v>43224</v>
      </c>
      <c r="H3533">
        <v>2017</v>
      </c>
      <c r="I3533" t="s">
        <v>23</v>
      </c>
      <c r="J3533">
        <v>109</v>
      </c>
      <c r="K3533" t="s">
        <v>690</v>
      </c>
      <c r="L3533" t="s">
        <v>237</v>
      </c>
      <c r="M3533" t="s">
        <v>49</v>
      </c>
      <c r="N3533">
        <v>0</v>
      </c>
      <c r="O3533" t="str">
        <f t="shared" si="165"/>
        <v/>
      </c>
      <c r="P3533" t="str">
        <f t="shared" si="166"/>
        <v>100 - 120 минут</v>
      </c>
      <c r="Q3533" t="str">
        <f>VLOOKUP(L3533,[1]Лист1!$A:$B,2,0)</f>
        <v>Action &amp; Adventure</v>
      </c>
      <c r="R3533" s="5" t="str">
        <f t="shared" si="167"/>
        <v>2018</v>
      </c>
    </row>
    <row r="3534" spans="1:18" x14ac:dyDescent="0.25">
      <c r="A3534" s="4">
        <v>3532</v>
      </c>
      <c r="B3534" t="s">
        <v>10005</v>
      </c>
      <c r="C3534" t="s">
        <v>22756</v>
      </c>
      <c r="D3534" t="s">
        <v>10006</v>
      </c>
      <c r="E3534" t="s">
        <v>10007</v>
      </c>
      <c r="F3534" t="s">
        <v>400</v>
      </c>
      <c r="G3534" s="1">
        <v>43224</v>
      </c>
      <c r="H3534">
        <v>2017</v>
      </c>
      <c r="I3534" t="s">
        <v>23</v>
      </c>
      <c r="J3534">
        <v>99</v>
      </c>
      <c r="K3534" t="s">
        <v>454</v>
      </c>
      <c r="L3534" t="s">
        <v>62</v>
      </c>
      <c r="M3534" t="s">
        <v>63</v>
      </c>
      <c r="N3534" t="s">
        <v>49</v>
      </c>
      <c r="O3534" t="str">
        <f t="shared" si="165"/>
        <v/>
      </c>
      <c r="P3534" t="str">
        <f t="shared" si="166"/>
        <v>80 - 100 минут</v>
      </c>
      <c r="Q3534" t="str">
        <f>VLOOKUP(L3534,[1]Лист1!$A:$B,2,0)</f>
        <v>Comedies</v>
      </c>
      <c r="R3534" s="5" t="str">
        <f t="shared" si="167"/>
        <v>2018</v>
      </c>
    </row>
    <row r="3535" spans="1:18" x14ac:dyDescent="0.25">
      <c r="A3535" s="4">
        <v>3533</v>
      </c>
      <c r="B3535" t="s">
        <v>10008</v>
      </c>
      <c r="C3535" t="s">
        <v>22756</v>
      </c>
      <c r="D3535" t="s">
        <v>10009</v>
      </c>
      <c r="E3535" t="s">
        <v>3290</v>
      </c>
      <c r="F3535" t="s">
        <v>1143</v>
      </c>
      <c r="G3535" s="1">
        <v>43223</v>
      </c>
      <c r="H3535">
        <v>2018</v>
      </c>
      <c r="I3535" t="s">
        <v>23</v>
      </c>
      <c r="J3535">
        <v>89</v>
      </c>
      <c r="K3535" t="s">
        <v>224</v>
      </c>
      <c r="L3535" t="s">
        <v>62</v>
      </c>
      <c r="M3535" t="s">
        <v>49</v>
      </c>
      <c r="N3535">
        <v>0</v>
      </c>
      <c r="O3535" t="str">
        <f t="shared" si="165"/>
        <v/>
      </c>
      <c r="P3535" t="str">
        <f t="shared" si="166"/>
        <v>80 - 100 минут</v>
      </c>
      <c r="Q3535" t="str">
        <f>VLOOKUP(L3535,[1]Лист1!$A:$B,2,0)</f>
        <v>Comedies</v>
      </c>
      <c r="R3535" s="5" t="str">
        <f t="shared" si="167"/>
        <v>2018</v>
      </c>
    </row>
    <row r="3536" spans="1:18" x14ac:dyDescent="0.25">
      <c r="A3536" s="4">
        <v>3534</v>
      </c>
      <c r="B3536" t="s">
        <v>10010</v>
      </c>
      <c r="C3536" t="s">
        <v>22756</v>
      </c>
      <c r="D3536" t="s">
        <v>10011</v>
      </c>
      <c r="E3536" t="s">
        <v>10012</v>
      </c>
      <c r="F3536" t="s">
        <v>10013</v>
      </c>
      <c r="G3536" s="1">
        <v>43222</v>
      </c>
      <c r="H3536">
        <v>2017</v>
      </c>
      <c r="I3536" t="s">
        <v>23</v>
      </c>
      <c r="J3536">
        <v>92</v>
      </c>
      <c r="K3536" t="s">
        <v>690</v>
      </c>
      <c r="L3536" t="s">
        <v>237</v>
      </c>
      <c r="M3536" t="s">
        <v>49</v>
      </c>
      <c r="N3536">
        <v>0</v>
      </c>
      <c r="O3536" t="str">
        <f t="shared" si="165"/>
        <v/>
      </c>
      <c r="P3536" t="str">
        <f t="shared" si="166"/>
        <v>80 - 100 минут</v>
      </c>
      <c r="Q3536" t="str">
        <f>VLOOKUP(L3536,[1]Лист1!$A:$B,2,0)</f>
        <v>Action &amp; Adventure</v>
      </c>
      <c r="R3536" s="5" t="str">
        <f t="shared" si="167"/>
        <v>2018</v>
      </c>
    </row>
    <row r="3537" spans="1:18" x14ac:dyDescent="0.25">
      <c r="A3537" s="4">
        <v>3535</v>
      </c>
      <c r="B3537" t="s">
        <v>10014</v>
      </c>
      <c r="C3537" t="s">
        <v>22756</v>
      </c>
      <c r="D3537" t="s">
        <v>10015</v>
      </c>
      <c r="E3537" t="s">
        <v>10016</v>
      </c>
      <c r="F3537" t="s">
        <v>67</v>
      </c>
      <c r="G3537" s="1">
        <v>43221</v>
      </c>
      <c r="H3537">
        <v>2017</v>
      </c>
      <c r="I3537" t="s">
        <v>23</v>
      </c>
      <c r="J3537">
        <v>105</v>
      </c>
      <c r="K3537" t="s">
        <v>75</v>
      </c>
      <c r="L3537" t="s">
        <v>47</v>
      </c>
      <c r="M3537" t="s">
        <v>49</v>
      </c>
      <c r="N3537">
        <v>0</v>
      </c>
      <c r="O3537" t="str">
        <f t="shared" si="165"/>
        <v/>
      </c>
      <c r="P3537" t="str">
        <f t="shared" si="166"/>
        <v>100 - 120 минут</v>
      </c>
      <c r="Q3537" t="str">
        <f>VLOOKUP(L3537,[1]Лист1!$A:$B,2,0)</f>
        <v>Dramas</v>
      </c>
      <c r="R3537" s="5" t="str">
        <f t="shared" si="167"/>
        <v>2018</v>
      </c>
    </row>
    <row r="3538" spans="1:18" x14ac:dyDescent="0.25">
      <c r="A3538" s="4">
        <v>3536</v>
      </c>
      <c r="B3538" t="s">
        <v>10017</v>
      </c>
      <c r="C3538" t="s">
        <v>22756</v>
      </c>
      <c r="D3538" t="s">
        <v>10018</v>
      </c>
      <c r="E3538" t="s">
        <v>10019</v>
      </c>
      <c r="F3538" t="s">
        <v>67</v>
      </c>
      <c r="G3538" s="1">
        <v>43221</v>
      </c>
      <c r="H3538">
        <v>2017</v>
      </c>
      <c r="I3538" t="s">
        <v>54</v>
      </c>
      <c r="J3538">
        <v>130</v>
      </c>
      <c r="K3538" t="s">
        <v>3878</v>
      </c>
      <c r="L3538" t="s">
        <v>237</v>
      </c>
      <c r="M3538" t="s">
        <v>63</v>
      </c>
      <c r="N3538" t="s">
        <v>48</v>
      </c>
      <c r="O3538" t="str">
        <f t="shared" si="165"/>
        <v/>
      </c>
      <c r="P3538" t="str">
        <f t="shared" si="166"/>
        <v>120 - 140 минут</v>
      </c>
      <c r="Q3538" t="str">
        <f>VLOOKUP(L3538,[1]Лист1!$A:$B,2,0)</f>
        <v>Action &amp; Adventure</v>
      </c>
      <c r="R3538" s="5" t="str">
        <f t="shared" si="167"/>
        <v>2018</v>
      </c>
    </row>
    <row r="3539" spans="1:18" x14ac:dyDescent="0.25">
      <c r="A3539" s="4">
        <v>3537</v>
      </c>
      <c r="B3539" t="s">
        <v>10020</v>
      </c>
      <c r="C3539" t="s">
        <v>22756</v>
      </c>
      <c r="D3539" t="s">
        <v>10021</v>
      </c>
      <c r="E3539" t="s">
        <v>10022</v>
      </c>
      <c r="F3539" t="s">
        <v>737</v>
      </c>
      <c r="G3539" s="1">
        <v>43221</v>
      </c>
      <c r="H3539">
        <v>2017</v>
      </c>
      <c r="I3539" t="s">
        <v>39</v>
      </c>
      <c r="J3539">
        <v>69</v>
      </c>
      <c r="K3539" t="s">
        <v>128</v>
      </c>
      <c r="L3539" t="s">
        <v>18</v>
      </c>
      <c r="M3539" t="s">
        <v>49</v>
      </c>
      <c r="N3539">
        <v>0</v>
      </c>
      <c r="O3539" t="str">
        <f t="shared" si="165"/>
        <v/>
      </c>
      <c r="P3539" t="str">
        <f t="shared" si="166"/>
        <v>60 - 80 минут</v>
      </c>
      <c r="Q3539" t="str">
        <f>VLOOKUP(L3539,[1]Лист1!$A:$B,2,0)</f>
        <v>Documentaries</v>
      </c>
      <c r="R3539" s="5" t="str">
        <f t="shared" si="167"/>
        <v>2018</v>
      </c>
    </row>
    <row r="3540" spans="1:18" x14ac:dyDescent="0.25">
      <c r="A3540" s="4">
        <v>3538</v>
      </c>
      <c r="B3540" t="s">
        <v>10023</v>
      </c>
      <c r="C3540" t="s">
        <v>22756</v>
      </c>
      <c r="D3540" t="s">
        <v>10024</v>
      </c>
      <c r="E3540" t="s">
        <v>10025</v>
      </c>
      <c r="F3540" t="s">
        <v>16</v>
      </c>
      <c r="G3540" s="1">
        <v>43221</v>
      </c>
      <c r="H3540">
        <v>2018</v>
      </c>
      <c r="I3540" t="s">
        <v>23</v>
      </c>
      <c r="J3540">
        <v>98</v>
      </c>
      <c r="K3540" t="s">
        <v>6871</v>
      </c>
      <c r="L3540" t="s">
        <v>237</v>
      </c>
      <c r="M3540" t="s">
        <v>48</v>
      </c>
      <c r="N3540">
        <v>0</v>
      </c>
      <c r="O3540" t="str">
        <f t="shared" si="165"/>
        <v/>
      </c>
      <c r="P3540" t="str">
        <f t="shared" si="166"/>
        <v>80 - 100 минут</v>
      </c>
      <c r="Q3540" t="str">
        <f>VLOOKUP(L3540,[1]Лист1!$A:$B,2,0)</f>
        <v>Action &amp; Adventure</v>
      </c>
      <c r="R3540" s="5" t="str">
        <f t="shared" si="167"/>
        <v>2018</v>
      </c>
    </row>
    <row r="3541" spans="1:18" x14ac:dyDescent="0.25">
      <c r="A3541" s="4">
        <v>3539</v>
      </c>
      <c r="B3541" t="s">
        <v>10026</v>
      </c>
      <c r="C3541" t="s">
        <v>22756</v>
      </c>
      <c r="D3541" t="s">
        <v>10027</v>
      </c>
      <c r="E3541" t="s">
        <v>10028</v>
      </c>
      <c r="F3541" t="s">
        <v>657</v>
      </c>
      <c r="G3541" s="1">
        <v>43221</v>
      </c>
      <c r="H3541">
        <v>2017</v>
      </c>
      <c r="I3541" t="s">
        <v>23</v>
      </c>
      <c r="J3541">
        <v>90</v>
      </c>
      <c r="K3541" t="s">
        <v>224</v>
      </c>
      <c r="L3541" t="s">
        <v>62</v>
      </c>
      <c r="M3541" t="s">
        <v>49</v>
      </c>
      <c r="N3541">
        <v>0</v>
      </c>
      <c r="O3541" t="str">
        <f t="shared" si="165"/>
        <v/>
      </c>
      <c r="P3541" t="str">
        <f t="shared" si="166"/>
        <v>80 - 100 минут</v>
      </c>
      <c r="Q3541" t="str">
        <f>VLOOKUP(L3541,[1]Лист1!$A:$B,2,0)</f>
        <v>Comedies</v>
      </c>
      <c r="R3541" s="5" t="str">
        <f t="shared" si="167"/>
        <v>2018</v>
      </c>
    </row>
    <row r="3542" spans="1:18" x14ac:dyDescent="0.25">
      <c r="A3542" s="4">
        <v>3540</v>
      </c>
      <c r="B3542" t="s">
        <v>10029</v>
      </c>
      <c r="C3542" t="s">
        <v>22756</v>
      </c>
      <c r="D3542" t="s">
        <v>10030</v>
      </c>
      <c r="E3542" t="s">
        <v>10031</v>
      </c>
      <c r="F3542" t="s">
        <v>16</v>
      </c>
      <c r="G3542" s="1">
        <v>43221</v>
      </c>
      <c r="H3542">
        <v>2018</v>
      </c>
      <c r="I3542" t="s">
        <v>23</v>
      </c>
      <c r="J3542">
        <v>65</v>
      </c>
      <c r="K3542" t="s">
        <v>733</v>
      </c>
      <c r="L3542" t="s">
        <v>733</v>
      </c>
      <c r="M3542">
        <v>0</v>
      </c>
      <c r="N3542">
        <v>0</v>
      </c>
      <c r="O3542" t="str">
        <f t="shared" si="165"/>
        <v/>
      </c>
      <c r="P3542" t="str">
        <f t="shared" si="166"/>
        <v>60 - 80 минут</v>
      </c>
      <c r="Q3542" t="str">
        <f>VLOOKUP(L3542,[1]Лист1!$A:$B,2,0)</f>
        <v>Stand-Up</v>
      </c>
      <c r="R3542" s="5" t="str">
        <f t="shared" si="167"/>
        <v>2018</v>
      </c>
    </row>
    <row r="3543" spans="1:18" x14ac:dyDescent="0.25">
      <c r="A3543" s="4">
        <v>3541</v>
      </c>
      <c r="B3543" t="s">
        <v>10032</v>
      </c>
      <c r="C3543" t="s">
        <v>22756</v>
      </c>
      <c r="D3543" t="s">
        <v>10033</v>
      </c>
      <c r="E3543" t="s">
        <v>4321</v>
      </c>
      <c r="F3543" t="s">
        <v>709</v>
      </c>
      <c r="G3543" s="1">
        <v>43221</v>
      </c>
      <c r="H3543">
        <v>2018</v>
      </c>
      <c r="I3543" t="s">
        <v>121</v>
      </c>
      <c r="J3543">
        <v>92</v>
      </c>
      <c r="K3543" t="s">
        <v>142</v>
      </c>
      <c r="L3543" t="s">
        <v>62</v>
      </c>
      <c r="M3543" t="s">
        <v>49</v>
      </c>
      <c r="N3543" t="s">
        <v>143</v>
      </c>
      <c r="O3543" t="str">
        <f t="shared" si="165"/>
        <v/>
      </c>
      <c r="P3543" t="str">
        <f t="shared" si="166"/>
        <v>80 - 100 минут</v>
      </c>
      <c r="Q3543" t="str">
        <f>VLOOKUP(L3543,[1]Лист1!$A:$B,2,0)</f>
        <v>Comedies</v>
      </c>
      <c r="R3543" s="5" t="str">
        <f t="shared" si="167"/>
        <v>2018</v>
      </c>
    </row>
    <row r="3544" spans="1:18" x14ac:dyDescent="0.25">
      <c r="A3544" s="4">
        <v>3542</v>
      </c>
      <c r="B3544" t="s">
        <v>10034</v>
      </c>
      <c r="C3544" t="s">
        <v>22756</v>
      </c>
      <c r="D3544" t="s">
        <v>10035</v>
      </c>
      <c r="E3544" t="s">
        <v>10036</v>
      </c>
      <c r="F3544" t="s">
        <v>400</v>
      </c>
      <c r="G3544" s="1">
        <v>43221</v>
      </c>
      <c r="H3544">
        <v>2008</v>
      </c>
      <c r="I3544" t="s">
        <v>110</v>
      </c>
      <c r="J3544">
        <v>25</v>
      </c>
      <c r="K3544" t="s">
        <v>91</v>
      </c>
      <c r="L3544" t="s">
        <v>91</v>
      </c>
      <c r="M3544">
        <v>0</v>
      </c>
      <c r="N3544">
        <v>0</v>
      </c>
      <c r="O3544" t="str">
        <f t="shared" si="165"/>
        <v/>
      </c>
      <c r="P3544" t="str">
        <f t="shared" si="166"/>
        <v>0 - 40 минут</v>
      </c>
      <c r="Q3544" t="str">
        <f>VLOOKUP(L3544,[1]Лист1!$A:$B,2,0)</f>
        <v>Other movies</v>
      </c>
      <c r="R3544" s="5" t="str">
        <f t="shared" si="167"/>
        <v>2018</v>
      </c>
    </row>
    <row r="3545" spans="1:18" x14ac:dyDescent="0.25">
      <c r="A3545" s="4">
        <v>3543</v>
      </c>
      <c r="B3545" t="s">
        <v>10037</v>
      </c>
      <c r="C3545" t="s">
        <v>22756</v>
      </c>
      <c r="D3545" t="s">
        <v>10038</v>
      </c>
      <c r="E3545" t="s">
        <v>10039</v>
      </c>
      <c r="F3545" t="s">
        <v>67</v>
      </c>
      <c r="G3545" s="1">
        <v>43221</v>
      </c>
      <c r="H3545">
        <v>2016</v>
      </c>
      <c r="I3545" t="s">
        <v>54</v>
      </c>
      <c r="J3545">
        <v>101</v>
      </c>
      <c r="K3545" t="s">
        <v>75</v>
      </c>
      <c r="L3545" t="s">
        <v>47</v>
      </c>
      <c r="M3545" t="s">
        <v>49</v>
      </c>
      <c r="N3545">
        <v>0</v>
      </c>
      <c r="O3545" t="str">
        <f t="shared" si="165"/>
        <v/>
      </c>
      <c r="P3545" t="str">
        <f t="shared" si="166"/>
        <v>100 - 120 минут</v>
      </c>
      <c r="Q3545" t="str">
        <f>VLOOKUP(L3545,[1]Лист1!$A:$B,2,0)</f>
        <v>Dramas</v>
      </c>
      <c r="R3545" s="5" t="str">
        <f t="shared" si="167"/>
        <v>2018</v>
      </c>
    </row>
    <row r="3546" spans="1:18" x14ac:dyDescent="0.25">
      <c r="A3546" s="4">
        <v>3544</v>
      </c>
      <c r="B3546" t="s">
        <v>10040</v>
      </c>
      <c r="C3546" t="s">
        <v>22756</v>
      </c>
      <c r="D3546" t="s">
        <v>10041</v>
      </c>
      <c r="E3546" t="s">
        <v>10042</v>
      </c>
      <c r="F3546" t="s">
        <v>16</v>
      </c>
      <c r="G3546" s="1">
        <v>43221</v>
      </c>
      <c r="H3546">
        <v>2017</v>
      </c>
      <c r="I3546" t="s">
        <v>270</v>
      </c>
      <c r="J3546">
        <v>90</v>
      </c>
      <c r="K3546" t="s">
        <v>564</v>
      </c>
      <c r="L3546" t="s">
        <v>62</v>
      </c>
      <c r="M3546" t="s">
        <v>63</v>
      </c>
      <c r="N3546" t="s">
        <v>48</v>
      </c>
      <c r="O3546" t="str">
        <f t="shared" si="165"/>
        <v/>
      </c>
      <c r="P3546" t="str">
        <f t="shared" si="166"/>
        <v>80 - 100 минут</v>
      </c>
      <c r="Q3546" t="str">
        <f>VLOOKUP(L3546,[1]Лист1!$A:$B,2,0)</f>
        <v>Comedies</v>
      </c>
      <c r="R3546" s="5" t="str">
        <f t="shared" si="167"/>
        <v>2018</v>
      </c>
    </row>
    <row r="3547" spans="1:18" x14ac:dyDescent="0.25">
      <c r="A3547" s="4">
        <v>3545</v>
      </c>
      <c r="B3547" t="s">
        <v>10043</v>
      </c>
      <c r="C3547" t="s">
        <v>22756</v>
      </c>
      <c r="D3547" t="s">
        <v>10044</v>
      </c>
      <c r="E3547" t="s">
        <v>10045</v>
      </c>
      <c r="F3547" t="s">
        <v>400</v>
      </c>
      <c r="G3547" s="1">
        <v>43221</v>
      </c>
      <c r="H3547">
        <v>2017</v>
      </c>
      <c r="I3547" t="s">
        <v>23</v>
      </c>
      <c r="J3547">
        <v>96</v>
      </c>
      <c r="K3547" t="s">
        <v>224</v>
      </c>
      <c r="L3547" t="s">
        <v>62</v>
      </c>
      <c r="M3547" t="s">
        <v>49</v>
      </c>
      <c r="N3547">
        <v>0</v>
      </c>
      <c r="O3547" t="str">
        <f t="shared" si="165"/>
        <v/>
      </c>
      <c r="P3547" t="str">
        <f t="shared" si="166"/>
        <v>80 - 100 минут</v>
      </c>
      <c r="Q3547" t="str">
        <f>VLOOKUP(L3547,[1]Лист1!$A:$B,2,0)</f>
        <v>Comedies</v>
      </c>
      <c r="R3547" s="5" t="str">
        <f t="shared" si="167"/>
        <v>2018</v>
      </c>
    </row>
    <row r="3548" spans="1:18" x14ac:dyDescent="0.25">
      <c r="A3548" s="4">
        <v>3546</v>
      </c>
      <c r="B3548" t="s">
        <v>10046</v>
      </c>
      <c r="C3548" t="s">
        <v>22757</v>
      </c>
      <c r="D3548" t="s">
        <v>10047</v>
      </c>
      <c r="E3548" t="s">
        <v>10048</v>
      </c>
      <c r="F3548" t="s">
        <v>85</v>
      </c>
      <c r="G3548" s="1">
        <v>43217</v>
      </c>
      <c r="H3548">
        <v>2018</v>
      </c>
      <c r="I3548" t="s">
        <v>23</v>
      </c>
      <c r="J3548">
        <v>1</v>
      </c>
      <c r="K3548" t="s">
        <v>101</v>
      </c>
      <c r="L3548" t="s">
        <v>101</v>
      </c>
      <c r="M3548">
        <v>0</v>
      </c>
      <c r="N3548">
        <v>0</v>
      </c>
      <c r="O3548" t="str">
        <f t="shared" si="165"/>
        <v>1 сезон</v>
      </c>
      <c r="P3548" t="str">
        <f t="shared" si="166"/>
        <v/>
      </c>
      <c r="Q3548" t="str">
        <f>VLOOKUP(L3548,[1]Лист1!$A:$B,2,0)</f>
        <v>Documentaries</v>
      </c>
      <c r="R3548" s="5" t="str">
        <f t="shared" si="167"/>
        <v>2018</v>
      </c>
    </row>
    <row r="3549" spans="1:18" x14ac:dyDescent="0.25">
      <c r="A3549" s="4">
        <v>3547</v>
      </c>
      <c r="B3549" t="s">
        <v>10049</v>
      </c>
      <c r="C3549" t="s">
        <v>22756</v>
      </c>
      <c r="D3549" t="s">
        <v>10050</v>
      </c>
      <c r="E3549" t="s">
        <v>10051</v>
      </c>
      <c r="F3549" t="s">
        <v>67</v>
      </c>
      <c r="G3549" s="1">
        <v>43220</v>
      </c>
      <c r="H3549">
        <v>2017</v>
      </c>
      <c r="I3549" t="s">
        <v>54</v>
      </c>
      <c r="J3549">
        <v>115</v>
      </c>
      <c r="K3549" t="s">
        <v>142</v>
      </c>
      <c r="L3549" t="s">
        <v>62</v>
      </c>
      <c r="M3549" t="s">
        <v>49</v>
      </c>
      <c r="N3549" t="s">
        <v>143</v>
      </c>
      <c r="O3549" t="str">
        <f t="shared" si="165"/>
        <v/>
      </c>
      <c r="P3549" t="str">
        <f t="shared" si="166"/>
        <v>100 - 120 минут</v>
      </c>
      <c r="Q3549" t="str">
        <f>VLOOKUP(L3549,[1]Лист1!$A:$B,2,0)</f>
        <v>Comedies</v>
      </c>
      <c r="R3549" s="5" t="str">
        <f t="shared" si="167"/>
        <v>2018</v>
      </c>
    </row>
    <row r="3550" spans="1:18" x14ac:dyDescent="0.25">
      <c r="A3550" s="4">
        <v>3548</v>
      </c>
      <c r="B3550" t="s">
        <v>10052</v>
      </c>
      <c r="C3550" t="s">
        <v>22756</v>
      </c>
      <c r="D3550" t="s">
        <v>10053</v>
      </c>
      <c r="E3550" t="s">
        <v>10054</v>
      </c>
      <c r="F3550" t="s">
        <v>22</v>
      </c>
      <c r="G3550" s="1">
        <v>43220</v>
      </c>
      <c r="H3550">
        <v>2017</v>
      </c>
      <c r="I3550" t="s">
        <v>23</v>
      </c>
      <c r="J3550">
        <v>92</v>
      </c>
      <c r="K3550" t="s">
        <v>75</v>
      </c>
      <c r="L3550" t="s">
        <v>47</v>
      </c>
      <c r="M3550" t="s">
        <v>49</v>
      </c>
      <c r="N3550">
        <v>0</v>
      </c>
      <c r="O3550" t="str">
        <f t="shared" si="165"/>
        <v/>
      </c>
      <c r="P3550" t="str">
        <f t="shared" si="166"/>
        <v>80 - 100 минут</v>
      </c>
      <c r="Q3550" t="str">
        <f>VLOOKUP(L3550,[1]Лист1!$A:$B,2,0)</f>
        <v>Dramas</v>
      </c>
      <c r="R3550" s="5" t="str">
        <f t="shared" si="167"/>
        <v>2018</v>
      </c>
    </row>
    <row r="3551" spans="1:18" x14ac:dyDescent="0.25">
      <c r="A3551" s="4">
        <v>3549</v>
      </c>
      <c r="B3551" t="s">
        <v>10055</v>
      </c>
      <c r="C3551" t="s">
        <v>22756</v>
      </c>
      <c r="D3551" t="s">
        <v>10056</v>
      </c>
      <c r="E3551" t="s">
        <v>10057</v>
      </c>
      <c r="F3551" t="s">
        <v>16</v>
      </c>
      <c r="G3551" s="1">
        <v>43217</v>
      </c>
      <c r="H3551">
        <v>2018</v>
      </c>
      <c r="I3551" t="s">
        <v>54</v>
      </c>
      <c r="J3551">
        <v>93</v>
      </c>
      <c r="K3551" t="s">
        <v>6013</v>
      </c>
      <c r="L3551" t="s">
        <v>41</v>
      </c>
      <c r="M3551" t="s">
        <v>63</v>
      </c>
      <c r="N3551" t="s">
        <v>143</v>
      </c>
      <c r="O3551" t="str">
        <f t="shared" si="165"/>
        <v/>
      </c>
      <c r="P3551" t="str">
        <f t="shared" si="166"/>
        <v>80 - 100 минут</v>
      </c>
      <c r="Q3551" t="str">
        <f>VLOOKUP(L3551,[1]Лист1!$A:$B,2,0)</f>
        <v>Kids</v>
      </c>
      <c r="R3551" s="5" t="str">
        <f t="shared" si="167"/>
        <v>2018</v>
      </c>
    </row>
    <row r="3552" spans="1:18" x14ac:dyDescent="0.25">
      <c r="A3552" s="4">
        <v>3550</v>
      </c>
      <c r="B3552" t="s">
        <v>10058</v>
      </c>
      <c r="C3552" t="s">
        <v>22756</v>
      </c>
      <c r="D3552" t="s">
        <v>10059</v>
      </c>
      <c r="E3552" t="s">
        <v>10060</v>
      </c>
      <c r="F3552" t="s">
        <v>400</v>
      </c>
      <c r="G3552" s="1">
        <v>43217</v>
      </c>
      <c r="H3552">
        <v>2017</v>
      </c>
      <c r="I3552" t="s">
        <v>23</v>
      </c>
      <c r="J3552">
        <v>95</v>
      </c>
      <c r="K3552" t="s">
        <v>3183</v>
      </c>
      <c r="L3552" t="s">
        <v>62</v>
      </c>
      <c r="M3552" t="s">
        <v>49</v>
      </c>
      <c r="N3552" t="s">
        <v>442</v>
      </c>
      <c r="O3552" t="str">
        <f t="shared" si="165"/>
        <v/>
      </c>
      <c r="P3552" t="str">
        <f t="shared" si="166"/>
        <v>80 - 100 минут</v>
      </c>
      <c r="Q3552" t="str">
        <f>VLOOKUP(L3552,[1]Лист1!$A:$B,2,0)</f>
        <v>Comedies</v>
      </c>
      <c r="R3552" s="5" t="str">
        <f t="shared" si="167"/>
        <v>2018</v>
      </c>
    </row>
    <row r="3553" spans="1:18" x14ac:dyDescent="0.25">
      <c r="A3553" s="4">
        <v>3551</v>
      </c>
      <c r="B3553" t="s">
        <v>10061</v>
      </c>
      <c r="C3553" t="s">
        <v>22756</v>
      </c>
      <c r="D3553" t="s">
        <v>10062</v>
      </c>
      <c r="E3553" t="s">
        <v>1074</v>
      </c>
      <c r="F3553" t="s">
        <v>16</v>
      </c>
      <c r="G3553" s="1">
        <v>43217</v>
      </c>
      <c r="H3553">
        <v>2018</v>
      </c>
      <c r="I3553" t="s">
        <v>23</v>
      </c>
      <c r="J3553">
        <v>105</v>
      </c>
      <c r="K3553" t="s">
        <v>18</v>
      </c>
      <c r="L3553" t="s">
        <v>18</v>
      </c>
      <c r="M3553">
        <v>0</v>
      </c>
      <c r="N3553">
        <v>0</v>
      </c>
      <c r="O3553" t="str">
        <f t="shared" si="165"/>
        <v/>
      </c>
      <c r="P3553" t="str">
        <f t="shared" si="166"/>
        <v>100 - 120 минут</v>
      </c>
      <c r="Q3553" t="str">
        <f>VLOOKUP(L3553,[1]Лист1!$A:$B,2,0)</f>
        <v>Documentaries</v>
      </c>
      <c r="R3553" s="5" t="str">
        <f t="shared" si="167"/>
        <v>2018</v>
      </c>
    </row>
    <row r="3554" spans="1:18" x14ac:dyDescent="0.25">
      <c r="A3554" s="4">
        <v>3552</v>
      </c>
      <c r="B3554" t="s">
        <v>10063</v>
      </c>
      <c r="C3554" t="s">
        <v>22756</v>
      </c>
      <c r="D3554" t="s">
        <v>10064</v>
      </c>
      <c r="E3554" t="s">
        <v>10065</v>
      </c>
      <c r="F3554" t="s">
        <v>16</v>
      </c>
      <c r="G3554" s="1">
        <v>43217</v>
      </c>
      <c r="H3554">
        <v>2018</v>
      </c>
      <c r="I3554" t="s">
        <v>54</v>
      </c>
      <c r="J3554">
        <v>117</v>
      </c>
      <c r="K3554" t="s">
        <v>62</v>
      </c>
      <c r="L3554" t="s">
        <v>62</v>
      </c>
      <c r="M3554">
        <v>0</v>
      </c>
      <c r="N3554">
        <v>0</v>
      </c>
      <c r="O3554" t="str">
        <f t="shared" si="165"/>
        <v/>
      </c>
      <c r="P3554" t="str">
        <f t="shared" si="166"/>
        <v>100 - 120 минут</v>
      </c>
      <c r="Q3554" t="str">
        <f>VLOOKUP(L3554,[1]Лист1!$A:$B,2,0)</f>
        <v>Comedies</v>
      </c>
      <c r="R3554" s="5" t="str">
        <f t="shared" si="167"/>
        <v>2018</v>
      </c>
    </row>
    <row r="3555" spans="1:18" x14ac:dyDescent="0.25">
      <c r="A3555" s="4">
        <v>3553</v>
      </c>
      <c r="B3555" t="s">
        <v>10066</v>
      </c>
      <c r="C3555" t="s">
        <v>22756</v>
      </c>
      <c r="D3555" t="s">
        <v>10067</v>
      </c>
      <c r="E3555" t="s">
        <v>10068</v>
      </c>
      <c r="F3555" t="s">
        <v>74</v>
      </c>
      <c r="G3555" s="1">
        <v>43216</v>
      </c>
      <c r="H3555">
        <v>2018</v>
      </c>
      <c r="I3555" t="s">
        <v>23</v>
      </c>
      <c r="J3555">
        <v>66</v>
      </c>
      <c r="K3555" t="s">
        <v>733</v>
      </c>
      <c r="L3555" t="s">
        <v>733</v>
      </c>
      <c r="M3555">
        <v>0</v>
      </c>
      <c r="N3555">
        <v>0</v>
      </c>
      <c r="O3555" t="str">
        <f t="shared" si="165"/>
        <v/>
      </c>
      <c r="P3555" t="str">
        <f t="shared" si="166"/>
        <v>60 - 80 минут</v>
      </c>
      <c r="Q3555" t="str">
        <f>VLOOKUP(L3555,[1]Лист1!$A:$B,2,0)</f>
        <v>Stand-Up</v>
      </c>
      <c r="R3555" s="5" t="str">
        <f t="shared" si="167"/>
        <v>2018</v>
      </c>
    </row>
    <row r="3556" spans="1:18" x14ac:dyDescent="0.25">
      <c r="A3556" s="4">
        <v>3554</v>
      </c>
      <c r="B3556" t="s">
        <v>10069</v>
      </c>
      <c r="C3556" t="s">
        <v>22756</v>
      </c>
      <c r="D3556" t="s">
        <v>10070</v>
      </c>
      <c r="E3556" t="s">
        <v>10071</v>
      </c>
      <c r="F3556" t="s">
        <v>16</v>
      </c>
      <c r="G3556" s="1">
        <v>43215</v>
      </c>
      <c r="H3556">
        <v>2017</v>
      </c>
      <c r="I3556" t="s">
        <v>39</v>
      </c>
      <c r="J3556">
        <v>97</v>
      </c>
      <c r="K3556" t="s">
        <v>18</v>
      </c>
      <c r="L3556" t="s">
        <v>18</v>
      </c>
      <c r="M3556">
        <v>0</v>
      </c>
      <c r="N3556">
        <v>0</v>
      </c>
      <c r="O3556" t="str">
        <f t="shared" si="165"/>
        <v/>
      </c>
      <c r="P3556" t="str">
        <f t="shared" si="166"/>
        <v>80 - 100 минут</v>
      </c>
      <c r="Q3556" t="str">
        <f>VLOOKUP(L3556,[1]Лист1!$A:$B,2,0)</f>
        <v>Documentaries</v>
      </c>
      <c r="R3556" s="5" t="str">
        <f t="shared" si="167"/>
        <v>2018</v>
      </c>
    </row>
    <row r="3557" spans="1:18" x14ac:dyDescent="0.25">
      <c r="A3557" s="4">
        <v>3555</v>
      </c>
      <c r="B3557" t="s">
        <v>10072</v>
      </c>
      <c r="C3557" t="s">
        <v>22756</v>
      </c>
      <c r="D3557" t="s">
        <v>10073</v>
      </c>
      <c r="E3557" t="s">
        <v>10074</v>
      </c>
      <c r="F3557" t="s">
        <v>38</v>
      </c>
      <c r="G3557" s="1">
        <v>43215</v>
      </c>
      <c r="H3557">
        <v>2018</v>
      </c>
      <c r="I3557" t="s">
        <v>110</v>
      </c>
      <c r="J3557">
        <v>78</v>
      </c>
      <c r="K3557" t="s">
        <v>41</v>
      </c>
      <c r="L3557" t="s">
        <v>41</v>
      </c>
      <c r="M3557">
        <v>0</v>
      </c>
      <c r="N3557">
        <v>0</v>
      </c>
      <c r="O3557" t="str">
        <f t="shared" si="165"/>
        <v/>
      </c>
      <c r="P3557" t="str">
        <f t="shared" si="166"/>
        <v>60 - 80 минут</v>
      </c>
      <c r="Q3557" t="str">
        <f>VLOOKUP(L3557,[1]Лист1!$A:$B,2,0)</f>
        <v>Kids</v>
      </c>
      <c r="R3557" s="5" t="str">
        <f t="shared" si="167"/>
        <v>2018</v>
      </c>
    </row>
    <row r="3558" spans="1:18" x14ac:dyDescent="0.25">
      <c r="A3558" s="4">
        <v>3556</v>
      </c>
      <c r="B3558" t="s">
        <v>10075</v>
      </c>
      <c r="C3558" t="s">
        <v>22756</v>
      </c>
      <c r="D3558" t="s">
        <v>10076</v>
      </c>
      <c r="E3558" t="s">
        <v>10077</v>
      </c>
      <c r="F3558" t="s">
        <v>1563</v>
      </c>
      <c r="G3558" s="1">
        <v>43215</v>
      </c>
      <c r="H3558">
        <v>2018</v>
      </c>
      <c r="I3558" t="s">
        <v>23</v>
      </c>
      <c r="J3558">
        <v>102</v>
      </c>
      <c r="K3558" t="s">
        <v>849</v>
      </c>
      <c r="L3558" t="s">
        <v>237</v>
      </c>
      <c r="M3558" t="s">
        <v>42</v>
      </c>
      <c r="N3558" t="s">
        <v>49</v>
      </c>
      <c r="O3558" t="str">
        <f t="shared" si="165"/>
        <v/>
      </c>
      <c r="P3558" t="str">
        <f t="shared" si="166"/>
        <v>100 - 120 минут</v>
      </c>
      <c r="Q3558" t="str">
        <f>VLOOKUP(L3558,[1]Лист1!$A:$B,2,0)</f>
        <v>Action &amp; Adventure</v>
      </c>
      <c r="R3558" s="5" t="str">
        <f t="shared" si="167"/>
        <v>2018</v>
      </c>
    </row>
    <row r="3559" spans="1:18" x14ac:dyDescent="0.25">
      <c r="A3559" s="4">
        <v>3557</v>
      </c>
      <c r="B3559" t="s">
        <v>10078</v>
      </c>
      <c r="C3559" t="s">
        <v>22756</v>
      </c>
      <c r="D3559" t="s">
        <v>10079</v>
      </c>
      <c r="E3559" t="s">
        <v>10080</v>
      </c>
      <c r="F3559" t="s">
        <v>16</v>
      </c>
      <c r="G3559" s="1">
        <v>43214</v>
      </c>
      <c r="H3559">
        <v>2018</v>
      </c>
      <c r="I3559" t="s">
        <v>39</v>
      </c>
      <c r="J3559">
        <v>62</v>
      </c>
      <c r="K3559" t="s">
        <v>733</v>
      </c>
      <c r="L3559" t="s">
        <v>733</v>
      </c>
      <c r="M3559">
        <v>0</v>
      </c>
      <c r="N3559">
        <v>0</v>
      </c>
      <c r="O3559" t="str">
        <f t="shared" si="165"/>
        <v/>
      </c>
      <c r="P3559" t="str">
        <f t="shared" si="166"/>
        <v>60 - 80 минут</v>
      </c>
      <c r="Q3559" t="str">
        <f>VLOOKUP(L3559,[1]Лист1!$A:$B,2,0)</f>
        <v>Stand-Up</v>
      </c>
      <c r="R3559" s="5" t="str">
        <f t="shared" si="167"/>
        <v>2018</v>
      </c>
    </row>
    <row r="3560" spans="1:18" x14ac:dyDescent="0.25">
      <c r="A3560" s="4">
        <v>3558</v>
      </c>
      <c r="B3560" t="s">
        <v>10081</v>
      </c>
      <c r="C3560" t="s">
        <v>22756</v>
      </c>
      <c r="D3560" t="s">
        <v>10082</v>
      </c>
      <c r="E3560" t="s">
        <v>10083</v>
      </c>
      <c r="F3560" t="s">
        <v>16</v>
      </c>
      <c r="G3560" s="1">
        <v>43210</v>
      </c>
      <c r="H3560">
        <v>2018</v>
      </c>
      <c r="I3560" t="s">
        <v>23</v>
      </c>
      <c r="J3560">
        <v>97</v>
      </c>
      <c r="K3560" t="s">
        <v>564</v>
      </c>
      <c r="L3560" t="s">
        <v>62</v>
      </c>
      <c r="M3560" t="s">
        <v>63</v>
      </c>
      <c r="N3560" t="s">
        <v>48</v>
      </c>
      <c r="O3560" t="str">
        <f t="shared" si="165"/>
        <v/>
      </c>
      <c r="P3560" t="str">
        <f t="shared" si="166"/>
        <v>80 - 100 минут</v>
      </c>
      <c r="Q3560" t="str">
        <f>VLOOKUP(L3560,[1]Лист1!$A:$B,2,0)</f>
        <v>Comedies</v>
      </c>
      <c r="R3560" s="5" t="str">
        <f t="shared" si="167"/>
        <v>2018</v>
      </c>
    </row>
    <row r="3561" spans="1:18" x14ac:dyDescent="0.25">
      <c r="A3561" s="4">
        <v>3559</v>
      </c>
      <c r="B3561" t="s">
        <v>10084</v>
      </c>
      <c r="C3561" t="s">
        <v>22756</v>
      </c>
      <c r="D3561" t="s">
        <v>10085</v>
      </c>
      <c r="E3561" t="s">
        <v>2396</v>
      </c>
      <c r="F3561" t="s">
        <v>709</v>
      </c>
      <c r="G3561" s="1">
        <v>43210</v>
      </c>
      <c r="H3561">
        <v>2018</v>
      </c>
      <c r="I3561" t="s">
        <v>23</v>
      </c>
      <c r="J3561">
        <v>105</v>
      </c>
      <c r="K3561" t="s">
        <v>61</v>
      </c>
      <c r="L3561" t="s">
        <v>62</v>
      </c>
      <c r="M3561" t="s">
        <v>63</v>
      </c>
      <c r="N3561">
        <v>0</v>
      </c>
      <c r="O3561" t="str">
        <f t="shared" si="165"/>
        <v/>
      </c>
      <c r="P3561" t="str">
        <f t="shared" si="166"/>
        <v>100 - 120 минут</v>
      </c>
      <c r="Q3561" t="str">
        <f>VLOOKUP(L3561,[1]Лист1!$A:$B,2,0)</f>
        <v>Comedies</v>
      </c>
      <c r="R3561" s="5" t="str">
        <f t="shared" si="167"/>
        <v>2018</v>
      </c>
    </row>
    <row r="3562" spans="1:18" x14ac:dyDescent="0.25">
      <c r="A3562" s="4">
        <v>3560</v>
      </c>
      <c r="B3562" t="s">
        <v>10086</v>
      </c>
      <c r="C3562" t="s">
        <v>22756</v>
      </c>
      <c r="D3562" t="s">
        <v>10087</v>
      </c>
      <c r="E3562" t="s">
        <v>10088</v>
      </c>
      <c r="F3562" t="s">
        <v>16</v>
      </c>
      <c r="G3562" s="1">
        <v>43210</v>
      </c>
      <c r="H3562">
        <v>2018</v>
      </c>
      <c r="I3562" t="s">
        <v>39</v>
      </c>
      <c r="J3562">
        <v>79</v>
      </c>
      <c r="K3562" t="s">
        <v>18</v>
      </c>
      <c r="L3562" t="s">
        <v>18</v>
      </c>
      <c r="M3562">
        <v>0</v>
      </c>
      <c r="N3562">
        <v>0</v>
      </c>
      <c r="O3562" t="str">
        <f t="shared" si="165"/>
        <v/>
      </c>
      <c r="P3562" t="str">
        <f t="shared" si="166"/>
        <v>60 - 80 минут</v>
      </c>
      <c r="Q3562" t="str">
        <f>VLOOKUP(L3562,[1]Лист1!$A:$B,2,0)</f>
        <v>Documentaries</v>
      </c>
      <c r="R3562" s="5" t="str">
        <f t="shared" si="167"/>
        <v>2018</v>
      </c>
    </row>
    <row r="3563" spans="1:18" x14ac:dyDescent="0.25">
      <c r="A3563" s="4">
        <v>3561</v>
      </c>
      <c r="B3563" t="s">
        <v>10089</v>
      </c>
      <c r="C3563" t="s">
        <v>22756</v>
      </c>
      <c r="D3563" t="s">
        <v>10090</v>
      </c>
      <c r="E3563" t="s">
        <v>10091</v>
      </c>
      <c r="F3563" t="s">
        <v>38</v>
      </c>
      <c r="G3563" s="1">
        <v>43209</v>
      </c>
      <c r="H3563">
        <v>2017</v>
      </c>
      <c r="I3563" t="s">
        <v>23</v>
      </c>
      <c r="J3563">
        <v>90</v>
      </c>
      <c r="K3563" t="s">
        <v>454</v>
      </c>
      <c r="L3563" t="s">
        <v>62</v>
      </c>
      <c r="M3563" t="s">
        <v>63</v>
      </c>
      <c r="N3563" t="s">
        <v>49</v>
      </c>
      <c r="O3563" t="str">
        <f t="shared" si="165"/>
        <v/>
      </c>
      <c r="P3563" t="str">
        <f t="shared" si="166"/>
        <v>80 - 100 минут</v>
      </c>
      <c r="Q3563" t="str">
        <f>VLOOKUP(L3563,[1]Лист1!$A:$B,2,0)</f>
        <v>Comedies</v>
      </c>
      <c r="R3563" s="5" t="str">
        <f t="shared" si="167"/>
        <v>2018</v>
      </c>
    </row>
    <row r="3564" spans="1:18" x14ac:dyDescent="0.25">
      <c r="A3564" s="4">
        <v>3562</v>
      </c>
      <c r="B3564" t="s">
        <v>10092</v>
      </c>
      <c r="C3564" t="s">
        <v>22756</v>
      </c>
      <c r="D3564" t="s">
        <v>10093</v>
      </c>
      <c r="E3564" t="s">
        <v>3342</v>
      </c>
      <c r="F3564" t="s">
        <v>16</v>
      </c>
      <c r="G3564" s="1">
        <v>43205</v>
      </c>
      <c r="H3564">
        <v>2017</v>
      </c>
      <c r="I3564" t="s">
        <v>270</v>
      </c>
      <c r="J3564">
        <v>107</v>
      </c>
      <c r="K3564" t="s">
        <v>605</v>
      </c>
      <c r="L3564" t="s">
        <v>237</v>
      </c>
      <c r="M3564" t="s">
        <v>152</v>
      </c>
      <c r="N3564">
        <v>0</v>
      </c>
      <c r="O3564" t="str">
        <f t="shared" si="165"/>
        <v/>
      </c>
      <c r="P3564" t="str">
        <f t="shared" si="166"/>
        <v>100 - 120 минут</v>
      </c>
      <c r="Q3564" t="str">
        <f>VLOOKUP(L3564,[1]Лист1!$A:$B,2,0)</f>
        <v>Action &amp; Adventure</v>
      </c>
      <c r="R3564" s="5" t="str">
        <f t="shared" si="167"/>
        <v>2018</v>
      </c>
    </row>
    <row r="3565" spans="1:18" x14ac:dyDescent="0.25">
      <c r="A3565" s="4">
        <v>3563</v>
      </c>
      <c r="B3565" t="s">
        <v>10094</v>
      </c>
      <c r="C3565" t="s">
        <v>22756</v>
      </c>
      <c r="D3565" t="s">
        <v>10095</v>
      </c>
      <c r="E3565" t="s">
        <v>10096</v>
      </c>
      <c r="F3565" t="s">
        <v>16</v>
      </c>
      <c r="G3565" s="1">
        <v>43203</v>
      </c>
      <c r="H3565">
        <v>2018</v>
      </c>
      <c r="I3565" t="s">
        <v>54</v>
      </c>
      <c r="J3565">
        <v>105</v>
      </c>
      <c r="K3565" t="s">
        <v>10097</v>
      </c>
      <c r="L3565" t="s">
        <v>47</v>
      </c>
      <c r="M3565" t="s">
        <v>779</v>
      </c>
      <c r="N3565" t="s">
        <v>48</v>
      </c>
      <c r="O3565" t="str">
        <f t="shared" si="165"/>
        <v/>
      </c>
      <c r="P3565" t="str">
        <f t="shared" si="166"/>
        <v>100 - 120 минут</v>
      </c>
      <c r="Q3565" t="str">
        <f>VLOOKUP(L3565,[1]Лист1!$A:$B,2,0)</f>
        <v>Dramas</v>
      </c>
      <c r="R3565" s="5" t="str">
        <f t="shared" si="167"/>
        <v>2018</v>
      </c>
    </row>
    <row r="3566" spans="1:18" x14ac:dyDescent="0.25">
      <c r="A3566" s="4">
        <v>3564</v>
      </c>
      <c r="B3566" t="s">
        <v>10098</v>
      </c>
      <c r="C3566" t="s">
        <v>22756</v>
      </c>
      <c r="D3566" t="s">
        <v>10099</v>
      </c>
      <c r="E3566" t="s">
        <v>10100</v>
      </c>
      <c r="F3566" t="s">
        <v>22</v>
      </c>
      <c r="G3566" s="1">
        <v>43203</v>
      </c>
      <c r="H3566">
        <v>2018</v>
      </c>
      <c r="I3566" t="s">
        <v>23</v>
      </c>
      <c r="J3566">
        <v>99</v>
      </c>
      <c r="K3566" t="s">
        <v>142</v>
      </c>
      <c r="L3566" t="s">
        <v>62</v>
      </c>
      <c r="M3566" t="s">
        <v>49</v>
      </c>
      <c r="N3566" t="s">
        <v>143</v>
      </c>
      <c r="O3566" t="str">
        <f t="shared" si="165"/>
        <v/>
      </c>
      <c r="P3566" t="str">
        <f t="shared" si="166"/>
        <v>80 - 100 минут</v>
      </c>
      <c r="Q3566" t="str">
        <f>VLOOKUP(L3566,[1]Лист1!$A:$B,2,0)</f>
        <v>Comedies</v>
      </c>
      <c r="R3566" s="5" t="str">
        <f t="shared" si="167"/>
        <v>2018</v>
      </c>
    </row>
    <row r="3567" spans="1:18" x14ac:dyDescent="0.25">
      <c r="A3567" s="4">
        <v>3565</v>
      </c>
      <c r="B3567" t="s">
        <v>10101</v>
      </c>
      <c r="C3567" t="s">
        <v>22756</v>
      </c>
      <c r="D3567" t="s">
        <v>10102</v>
      </c>
      <c r="E3567" t="s">
        <v>10103</v>
      </c>
      <c r="F3567" t="s">
        <v>1143</v>
      </c>
      <c r="G3567" s="1">
        <v>43202</v>
      </c>
      <c r="H3567">
        <v>2017</v>
      </c>
      <c r="I3567" t="s">
        <v>23</v>
      </c>
      <c r="J3567">
        <v>108</v>
      </c>
      <c r="K3567" t="s">
        <v>46</v>
      </c>
      <c r="L3567" t="s">
        <v>47</v>
      </c>
      <c r="M3567" t="s">
        <v>48</v>
      </c>
      <c r="N3567" t="s">
        <v>49</v>
      </c>
      <c r="O3567" t="str">
        <f t="shared" si="165"/>
        <v/>
      </c>
      <c r="P3567" t="str">
        <f t="shared" si="166"/>
        <v>100 - 120 минут</v>
      </c>
      <c r="Q3567" t="str">
        <f>VLOOKUP(L3567,[1]Лист1!$A:$B,2,0)</f>
        <v>Dramas</v>
      </c>
      <c r="R3567" s="5" t="str">
        <f t="shared" si="167"/>
        <v>2018</v>
      </c>
    </row>
    <row r="3568" spans="1:18" x14ac:dyDescent="0.25">
      <c r="A3568" s="4">
        <v>3566</v>
      </c>
      <c r="B3568" t="s">
        <v>10104</v>
      </c>
      <c r="C3568" t="s">
        <v>22756</v>
      </c>
      <c r="D3568" t="s">
        <v>10105</v>
      </c>
      <c r="E3568" t="s">
        <v>10106</v>
      </c>
      <c r="F3568" t="s">
        <v>53</v>
      </c>
      <c r="G3568" s="1">
        <v>43200</v>
      </c>
      <c r="H3568">
        <v>2018</v>
      </c>
      <c r="I3568" t="s">
        <v>23</v>
      </c>
      <c r="J3568">
        <v>66</v>
      </c>
      <c r="K3568" t="s">
        <v>733</v>
      </c>
      <c r="L3568" t="s">
        <v>733</v>
      </c>
      <c r="M3568">
        <v>0</v>
      </c>
      <c r="N3568">
        <v>0</v>
      </c>
      <c r="O3568" t="str">
        <f t="shared" si="165"/>
        <v/>
      </c>
      <c r="P3568" t="str">
        <f t="shared" si="166"/>
        <v>60 - 80 минут</v>
      </c>
      <c r="Q3568" t="str">
        <f>VLOOKUP(L3568,[1]Лист1!$A:$B,2,0)</f>
        <v>Stand-Up</v>
      </c>
      <c r="R3568" s="5" t="str">
        <f t="shared" si="167"/>
        <v>2018</v>
      </c>
    </row>
    <row r="3569" spans="1:18" x14ac:dyDescent="0.25">
      <c r="A3569" s="4">
        <v>3567</v>
      </c>
      <c r="B3569" t="s">
        <v>10107</v>
      </c>
      <c r="C3569" t="s">
        <v>22756</v>
      </c>
      <c r="D3569" t="s">
        <v>10108</v>
      </c>
      <c r="E3569" t="s">
        <v>10109</v>
      </c>
      <c r="F3569" t="s">
        <v>16</v>
      </c>
      <c r="G3569" s="1">
        <v>43196</v>
      </c>
      <c r="H3569">
        <v>2018</v>
      </c>
      <c r="I3569" t="s">
        <v>23</v>
      </c>
      <c r="J3569">
        <v>75</v>
      </c>
      <c r="K3569" t="s">
        <v>845</v>
      </c>
      <c r="L3569" t="s">
        <v>47</v>
      </c>
      <c r="M3569" t="s">
        <v>48</v>
      </c>
      <c r="N3569">
        <v>0</v>
      </c>
      <c r="O3569" t="str">
        <f t="shared" si="165"/>
        <v/>
      </c>
      <c r="P3569" t="str">
        <f t="shared" si="166"/>
        <v>60 - 80 минут</v>
      </c>
      <c r="Q3569" t="str">
        <f>VLOOKUP(L3569,[1]Лист1!$A:$B,2,0)</f>
        <v>Dramas</v>
      </c>
      <c r="R3569" s="5" t="str">
        <f t="shared" si="167"/>
        <v>2018</v>
      </c>
    </row>
    <row r="3570" spans="1:18" x14ac:dyDescent="0.25">
      <c r="A3570" s="4">
        <v>3568</v>
      </c>
      <c r="B3570" t="s">
        <v>10110</v>
      </c>
      <c r="C3570" t="s">
        <v>22756</v>
      </c>
      <c r="D3570" t="s">
        <v>10111</v>
      </c>
      <c r="E3570" t="s">
        <v>10112</v>
      </c>
      <c r="F3570" t="s">
        <v>16</v>
      </c>
      <c r="G3570" s="1">
        <v>43196</v>
      </c>
      <c r="H3570">
        <v>2018</v>
      </c>
      <c r="I3570" t="s">
        <v>23</v>
      </c>
      <c r="J3570">
        <v>96</v>
      </c>
      <c r="K3570" t="s">
        <v>4056</v>
      </c>
      <c r="L3570" t="s">
        <v>47</v>
      </c>
      <c r="M3570" t="s">
        <v>48</v>
      </c>
      <c r="N3570" t="s">
        <v>442</v>
      </c>
      <c r="O3570" t="str">
        <f t="shared" si="165"/>
        <v/>
      </c>
      <c r="P3570" t="str">
        <f t="shared" si="166"/>
        <v>80 - 100 минут</v>
      </c>
      <c r="Q3570" t="str">
        <f>VLOOKUP(L3570,[1]Лист1!$A:$B,2,0)</f>
        <v>Dramas</v>
      </c>
      <c r="R3570" s="5" t="str">
        <f t="shared" si="167"/>
        <v>2018</v>
      </c>
    </row>
    <row r="3571" spans="1:18" x14ac:dyDescent="0.25">
      <c r="A3571" s="4">
        <v>3569</v>
      </c>
      <c r="B3571" t="s">
        <v>10113</v>
      </c>
      <c r="C3571" t="s">
        <v>22756</v>
      </c>
      <c r="D3571" t="s">
        <v>10114</v>
      </c>
      <c r="E3571" t="s">
        <v>10115</v>
      </c>
      <c r="F3571" t="s">
        <v>400</v>
      </c>
      <c r="G3571" s="1">
        <v>43196</v>
      </c>
      <c r="H3571">
        <v>2017</v>
      </c>
      <c r="I3571" t="s">
        <v>54</v>
      </c>
      <c r="J3571">
        <v>95</v>
      </c>
      <c r="K3571" t="s">
        <v>2845</v>
      </c>
      <c r="L3571" t="s">
        <v>47</v>
      </c>
      <c r="M3571" t="s">
        <v>49</v>
      </c>
      <c r="N3571" t="s">
        <v>152</v>
      </c>
      <c r="O3571" t="str">
        <f t="shared" si="165"/>
        <v/>
      </c>
      <c r="P3571" t="str">
        <f t="shared" si="166"/>
        <v>80 - 100 минут</v>
      </c>
      <c r="Q3571" t="str">
        <f>VLOOKUP(L3571,[1]Лист1!$A:$B,2,0)</f>
        <v>Dramas</v>
      </c>
      <c r="R3571" s="5" t="str">
        <f t="shared" si="167"/>
        <v>2018</v>
      </c>
    </row>
    <row r="3572" spans="1:18" x14ac:dyDescent="0.25">
      <c r="A3572" s="4">
        <v>3570</v>
      </c>
      <c r="B3572" t="s">
        <v>10116</v>
      </c>
      <c r="C3572" t="s">
        <v>22756</v>
      </c>
      <c r="D3572" t="s">
        <v>10117</v>
      </c>
      <c r="E3572" t="s">
        <v>10118</v>
      </c>
      <c r="F3572" t="s">
        <v>16</v>
      </c>
      <c r="G3572" s="1">
        <v>43196</v>
      </c>
      <c r="H3572">
        <v>2018</v>
      </c>
      <c r="I3572" t="s">
        <v>54</v>
      </c>
      <c r="J3572">
        <v>32</v>
      </c>
      <c r="K3572" t="s">
        <v>10119</v>
      </c>
      <c r="L3572" t="s">
        <v>18</v>
      </c>
      <c r="M3572" t="s">
        <v>779</v>
      </c>
      <c r="N3572">
        <v>0</v>
      </c>
      <c r="O3572" t="str">
        <f t="shared" si="165"/>
        <v/>
      </c>
      <c r="P3572" t="str">
        <f t="shared" si="166"/>
        <v>0 - 40 минут</v>
      </c>
      <c r="Q3572" t="str">
        <f>VLOOKUP(L3572,[1]Лист1!$A:$B,2,0)</f>
        <v>Documentaries</v>
      </c>
      <c r="R3572" s="5" t="str">
        <f t="shared" si="167"/>
        <v>2018</v>
      </c>
    </row>
    <row r="3573" spans="1:18" x14ac:dyDescent="0.25">
      <c r="A3573" s="4">
        <v>3571</v>
      </c>
      <c r="B3573" t="s">
        <v>10120</v>
      </c>
      <c r="C3573" t="s">
        <v>22756</v>
      </c>
      <c r="D3573" t="s">
        <v>10121</v>
      </c>
      <c r="E3573" t="s">
        <v>6174</v>
      </c>
      <c r="F3573" t="s">
        <v>16</v>
      </c>
      <c r="G3573" s="1">
        <v>43196</v>
      </c>
      <c r="H3573">
        <v>2018</v>
      </c>
      <c r="I3573" t="s">
        <v>23</v>
      </c>
      <c r="J3573">
        <v>70</v>
      </c>
      <c r="K3573" t="s">
        <v>733</v>
      </c>
      <c r="L3573" t="s">
        <v>733</v>
      </c>
      <c r="M3573">
        <v>0</v>
      </c>
      <c r="N3573">
        <v>0</v>
      </c>
      <c r="O3573" t="str">
        <f t="shared" si="165"/>
        <v/>
      </c>
      <c r="P3573" t="str">
        <f t="shared" si="166"/>
        <v>60 - 80 минут</v>
      </c>
      <c r="Q3573" t="str">
        <f>VLOOKUP(L3573,[1]Лист1!$A:$B,2,0)</f>
        <v>Stand-Up</v>
      </c>
      <c r="R3573" s="5" t="str">
        <f t="shared" si="167"/>
        <v>2018</v>
      </c>
    </row>
    <row r="3574" spans="1:18" x14ac:dyDescent="0.25">
      <c r="A3574" s="4">
        <v>3572</v>
      </c>
      <c r="B3574" t="s">
        <v>10122</v>
      </c>
      <c r="C3574" t="s">
        <v>22756</v>
      </c>
      <c r="D3574" t="s">
        <v>10123</v>
      </c>
      <c r="E3574" t="s">
        <v>10124</v>
      </c>
      <c r="F3574" t="s">
        <v>1156</v>
      </c>
      <c r="G3574" s="1">
        <v>43196</v>
      </c>
      <c r="H3574">
        <v>2017</v>
      </c>
      <c r="I3574" t="s">
        <v>23</v>
      </c>
      <c r="J3574">
        <v>94</v>
      </c>
      <c r="K3574" t="s">
        <v>564</v>
      </c>
      <c r="L3574" t="s">
        <v>62</v>
      </c>
      <c r="M3574" t="s">
        <v>63</v>
      </c>
      <c r="N3574" t="s">
        <v>48</v>
      </c>
      <c r="O3574" t="str">
        <f t="shared" si="165"/>
        <v/>
      </c>
      <c r="P3574" t="str">
        <f t="shared" si="166"/>
        <v>80 - 100 минут</v>
      </c>
      <c r="Q3574" t="str">
        <f>VLOOKUP(L3574,[1]Лист1!$A:$B,2,0)</f>
        <v>Comedies</v>
      </c>
      <c r="R3574" s="5" t="str">
        <f t="shared" si="167"/>
        <v>2018</v>
      </c>
    </row>
    <row r="3575" spans="1:18" x14ac:dyDescent="0.25">
      <c r="A3575" s="4">
        <v>3573</v>
      </c>
      <c r="B3575" t="s">
        <v>10125</v>
      </c>
      <c r="C3575" t="s">
        <v>22756</v>
      </c>
      <c r="D3575" t="s">
        <v>10126</v>
      </c>
      <c r="E3575" t="s">
        <v>9736</v>
      </c>
      <c r="F3575" t="s">
        <v>657</v>
      </c>
      <c r="G3575" s="1">
        <v>43196</v>
      </c>
      <c r="H3575">
        <v>2018</v>
      </c>
      <c r="I3575" t="s">
        <v>23</v>
      </c>
      <c r="J3575">
        <v>78</v>
      </c>
      <c r="K3575" t="s">
        <v>733</v>
      </c>
      <c r="L3575" t="s">
        <v>733</v>
      </c>
      <c r="M3575">
        <v>0</v>
      </c>
      <c r="N3575">
        <v>0</v>
      </c>
      <c r="O3575" t="str">
        <f t="shared" si="165"/>
        <v/>
      </c>
      <c r="P3575" t="str">
        <f t="shared" si="166"/>
        <v>60 - 80 минут</v>
      </c>
      <c r="Q3575" t="str">
        <f>VLOOKUP(L3575,[1]Лист1!$A:$B,2,0)</f>
        <v>Stand-Up</v>
      </c>
      <c r="R3575" s="5" t="str">
        <f t="shared" si="167"/>
        <v>2018</v>
      </c>
    </row>
    <row r="3576" spans="1:18" x14ac:dyDescent="0.25">
      <c r="A3576" s="4">
        <v>3574</v>
      </c>
      <c r="B3576" t="s">
        <v>10127</v>
      </c>
      <c r="C3576" t="s">
        <v>22756</v>
      </c>
      <c r="D3576" t="s">
        <v>10128</v>
      </c>
      <c r="E3576" t="s">
        <v>10129</v>
      </c>
      <c r="F3576" t="s">
        <v>1372</v>
      </c>
      <c r="G3576" s="1">
        <v>43195</v>
      </c>
      <c r="H3576">
        <v>2018</v>
      </c>
      <c r="I3576" t="s">
        <v>270</v>
      </c>
      <c r="J3576">
        <v>91</v>
      </c>
      <c r="K3576" t="s">
        <v>3418</v>
      </c>
      <c r="L3576" t="s">
        <v>151</v>
      </c>
      <c r="M3576" t="s">
        <v>48</v>
      </c>
      <c r="N3576">
        <v>0</v>
      </c>
      <c r="O3576" t="str">
        <f t="shared" si="165"/>
        <v/>
      </c>
      <c r="P3576" t="str">
        <f t="shared" si="166"/>
        <v>80 - 100 минут</v>
      </c>
      <c r="Q3576" t="str">
        <f>VLOOKUP(L3576,[1]Лист1!$A:$B,2,0)</f>
        <v>Horror</v>
      </c>
      <c r="R3576" s="5" t="str">
        <f t="shared" si="167"/>
        <v>2018</v>
      </c>
    </row>
    <row r="3577" spans="1:18" x14ac:dyDescent="0.25">
      <c r="A3577" s="4">
        <v>3575</v>
      </c>
      <c r="B3577" t="s">
        <v>10130</v>
      </c>
      <c r="C3577" t="s">
        <v>22756</v>
      </c>
      <c r="D3577" t="s">
        <v>10131</v>
      </c>
      <c r="E3577" t="s">
        <v>10132</v>
      </c>
      <c r="F3577" t="s">
        <v>22</v>
      </c>
      <c r="G3577" s="1">
        <v>43193</v>
      </c>
      <c r="H3577">
        <v>2018</v>
      </c>
      <c r="I3577" t="s">
        <v>23</v>
      </c>
      <c r="J3577">
        <v>75</v>
      </c>
      <c r="K3577" t="s">
        <v>733</v>
      </c>
      <c r="L3577" t="s">
        <v>733</v>
      </c>
      <c r="M3577">
        <v>0</v>
      </c>
      <c r="N3577">
        <v>0</v>
      </c>
      <c r="O3577" t="str">
        <f t="shared" si="165"/>
        <v/>
      </c>
      <c r="P3577" t="str">
        <f t="shared" si="166"/>
        <v>60 - 80 минут</v>
      </c>
      <c r="Q3577" t="str">
        <f>VLOOKUP(L3577,[1]Лист1!$A:$B,2,0)</f>
        <v>Stand-Up</v>
      </c>
      <c r="R3577" s="5" t="str">
        <f t="shared" si="167"/>
        <v>2018</v>
      </c>
    </row>
    <row r="3578" spans="1:18" x14ac:dyDescent="0.25">
      <c r="A3578" s="4">
        <v>3576</v>
      </c>
      <c r="B3578" t="s">
        <v>10133</v>
      </c>
      <c r="C3578" t="s">
        <v>22756</v>
      </c>
      <c r="D3578" t="s">
        <v>10134</v>
      </c>
      <c r="E3578" t="s">
        <v>10135</v>
      </c>
      <c r="F3578" t="s">
        <v>67</v>
      </c>
      <c r="G3578" s="1">
        <v>43193</v>
      </c>
      <c r="H3578">
        <v>2017</v>
      </c>
      <c r="I3578" t="s">
        <v>23</v>
      </c>
      <c r="J3578">
        <v>105</v>
      </c>
      <c r="K3578" t="s">
        <v>231</v>
      </c>
      <c r="L3578" t="s">
        <v>47</v>
      </c>
      <c r="M3578" t="s">
        <v>49</v>
      </c>
      <c r="N3578" t="s">
        <v>232</v>
      </c>
      <c r="O3578" t="str">
        <f t="shared" si="165"/>
        <v/>
      </c>
      <c r="P3578" t="str">
        <f t="shared" si="166"/>
        <v>100 - 120 минут</v>
      </c>
      <c r="Q3578" t="str">
        <f>VLOOKUP(L3578,[1]Лист1!$A:$B,2,0)</f>
        <v>Dramas</v>
      </c>
      <c r="R3578" s="5" t="str">
        <f t="shared" si="167"/>
        <v>2018</v>
      </c>
    </row>
    <row r="3579" spans="1:18" x14ac:dyDescent="0.25">
      <c r="A3579" s="4">
        <v>3577</v>
      </c>
      <c r="B3579" t="s">
        <v>10136</v>
      </c>
      <c r="C3579" t="s">
        <v>22756</v>
      </c>
      <c r="D3579" t="s">
        <v>10137</v>
      </c>
      <c r="E3579" t="s">
        <v>10138</v>
      </c>
      <c r="F3579" t="s">
        <v>657</v>
      </c>
      <c r="G3579" s="1">
        <v>43191</v>
      </c>
      <c r="H3579">
        <v>2017</v>
      </c>
      <c r="I3579" t="s">
        <v>54</v>
      </c>
      <c r="J3579">
        <v>96</v>
      </c>
      <c r="K3579" t="s">
        <v>231</v>
      </c>
      <c r="L3579" t="s">
        <v>47</v>
      </c>
      <c r="M3579" t="s">
        <v>49</v>
      </c>
      <c r="N3579" t="s">
        <v>232</v>
      </c>
      <c r="O3579" t="str">
        <f t="shared" si="165"/>
        <v/>
      </c>
      <c r="P3579" t="str">
        <f t="shared" si="166"/>
        <v>80 - 100 минут</v>
      </c>
      <c r="Q3579" t="str">
        <f>VLOOKUP(L3579,[1]Лист1!$A:$B,2,0)</f>
        <v>Dramas</v>
      </c>
      <c r="R3579" s="5" t="str">
        <f t="shared" si="167"/>
        <v>2018</v>
      </c>
    </row>
    <row r="3580" spans="1:18" x14ac:dyDescent="0.25">
      <c r="A3580" s="4">
        <v>3578</v>
      </c>
      <c r="B3580" t="s">
        <v>10139</v>
      </c>
      <c r="C3580" t="s">
        <v>22756</v>
      </c>
      <c r="D3580" t="s">
        <v>10140</v>
      </c>
      <c r="E3580" t="s">
        <v>10039</v>
      </c>
      <c r="F3580" t="s">
        <v>67</v>
      </c>
      <c r="G3580" s="1">
        <v>43191</v>
      </c>
      <c r="H3580">
        <v>2009</v>
      </c>
      <c r="I3580" t="s">
        <v>39</v>
      </c>
      <c r="J3580">
        <v>132</v>
      </c>
      <c r="K3580" t="s">
        <v>75</v>
      </c>
      <c r="L3580" t="s">
        <v>47</v>
      </c>
      <c r="M3580" t="s">
        <v>49</v>
      </c>
      <c r="N3580">
        <v>0</v>
      </c>
      <c r="O3580" t="str">
        <f t="shared" si="165"/>
        <v/>
      </c>
      <c r="P3580" t="str">
        <f t="shared" si="166"/>
        <v>120 - 140 минут</v>
      </c>
      <c r="Q3580" t="str">
        <f>VLOOKUP(L3580,[1]Лист1!$A:$B,2,0)</f>
        <v>Dramas</v>
      </c>
      <c r="R3580" s="5" t="str">
        <f t="shared" si="167"/>
        <v>2018</v>
      </c>
    </row>
    <row r="3581" spans="1:18" x14ac:dyDescent="0.25">
      <c r="A3581" s="4">
        <v>3579</v>
      </c>
      <c r="B3581" t="s">
        <v>10141</v>
      </c>
      <c r="C3581" t="s">
        <v>22756</v>
      </c>
      <c r="D3581" t="s">
        <v>10142</v>
      </c>
      <c r="E3581" t="s">
        <v>6174</v>
      </c>
      <c r="F3581" t="s">
        <v>16</v>
      </c>
      <c r="G3581" s="1">
        <v>43191</v>
      </c>
      <c r="H3581">
        <v>2012</v>
      </c>
      <c r="I3581" t="s">
        <v>23</v>
      </c>
      <c r="J3581">
        <v>60</v>
      </c>
      <c r="K3581" t="s">
        <v>733</v>
      </c>
      <c r="L3581" t="s">
        <v>733</v>
      </c>
      <c r="M3581">
        <v>0</v>
      </c>
      <c r="N3581">
        <v>0</v>
      </c>
      <c r="O3581" t="str">
        <f t="shared" si="165"/>
        <v/>
      </c>
      <c r="P3581" t="str">
        <f t="shared" si="166"/>
        <v>60 - 80 минут</v>
      </c>
      <c r="Q3581" t="str">
        <f>VLOOKUP(L3581,[1]Лист1!$A:$B,2,0)</f>
        <v>Stand-Up</v>
      </c>
      <c r="R3581" s="5" t="str">
        <f t="shared" si="167"/>
        <v>2018</v>
      </c>
    </row>
    <row r="3582" spans="1:18" x14ac:dyDescent="0.25">
      <c r="A3582" s="4">
        <v>3580</v>
      </c>
      <c r="B3582" t="s">
        <v>10143</v>
      </c>
      <c r="C3582" t="s">
        <v>22756</v>
      </c>
      <c r="D3582" t="s">
        <v>10144</v>
      </c>
      <c r="E3582" t="s">
        <v>10145</v>
      </c>
      <c r="F3582" t="s">
        <v>67</v>
      </c>
      <c r="G3582" s="1">
        <v>43191</v>
      </c>
      <c r="H3582">
        <v>2004</v>
      </c>
      <c r="I3582" t="s">
        <v>54</v>
      </c>
      <c r="J3582">
        <v>171</v>
      </c>
      <c r="K3582" t="s">
        <v>385</v>
      </c>
      <c r="L3582" t="s">
        <v>237</v>
      </c>
      <c r="M3582" t="s">
        <v>42</v>
      </c>
      <c r="N3582" t="s">
        <v>63</v>
      </c>
      <c r="O3582" t="str">
        <f t="shared" si="165"/>
        <v/>
      </c>
      <c r="P3582" t="str">
        <f t="shared" si="166"/>
        <v>140 минут +</v>
      </c>
      <c r="Q3582" t="str">
        <f>VLOOKUP(L3582,[1]Лист1!$A:$B,2,0)</f>
        <v>Action &amp; Adventure</v>
      </c>
      <c r="R3582" s="5" t="str">
        <f t="shared" si="167"/>
        <v>2018</v>
      </c>
    </row>
    <row r="3583" spans="1:18" x14ac:dyDescent="0.25">
      <c r="A3583" s="4">
        <v>3581</v>
      </c>
      <c r="B3583" t="s">
        <v>10146</v>
      </c>
      <c r="C3583" t="s">
        <v>22756</v>
      </c>
      <c r="D3583" t="s">
        <v>10147</v>
      </c>
      <c r="E3583" t="s">
        <v>10148</v>
      </c>
      <c r="F3583" t="s">
        <v>67</v>
      </c>
      <c r="G3583" s="1">
        <v>43191</v>
      </c>
      <c r="H3583">
        <v>2016</v>
      </c>
      <c r="I3583" t="s">
        <v>54</v>
      </c>
      <c r="J3583">
        <v>116</v>
      </c>
      <c r="K3583" t="s">
        <v>231</v>
      </c>
      <c r="L3583" t="s">
        <v>47</v>
      </c>
      <c r="M3583" t="s">
        <v>49</v>
      </c>
      <c r="N3583" t="s">
        <v>232</v>
      </c>
      <c r="O3583" t="str">
        <f t="shared" si="165"/>
        <v/>
      </c>
      <c r="P3583" t="str">
        <f t="shared" si="166"/>
        <v>100 - 120 минут</v>
      </c>
      <c r="Q3583" t="str">
        <f>VLOOKUP(L3583,[1]Лист1!$A:$B,2,0)</f>
        <v>Dramas</v>
      </c>
      <c r="R3583" s="5" t="str">
        <f t="shared" si="167"/>
        <v>2018</v>
      </c>
    </row>
    <row r="3584" spans="1:18" x14ac:dyDescent="0.25">
      <c r="A3584" s="4">
        <v>3582</v>
      </c>
      <c r="B3584" t="s">
        <v>10149</v>
      </c>
      <c r="C3584" t="s">
        <v>22756</v>
      </c>
      <c r="D3584" t="s">
        <v>10150</v>
      </c>
      <c r="E3584" t="s">
        <v>10145</v>
      </c>
      <c r="F3584" t="s">
        <v>67</v>
      </c>
      <c r="G3584" s="1">
        <v>43191</v>
      </c>
      <c r="H3584">
        <v>2007</v>
      </c>
      <c r="I3584" t="s">
        <v>54</v>
      </c>
      <c r="J3584">
        <v>169</v>
      </c>
      <c r="K3584" t="s">
        <v>454</v>
      </c>
      <c r="L3584" t="s">
        <v>62</v>
      </c>
      <c r="M3584" t="s">
        <v>63</v>
      </c>
      <c r="N3584" t="s">
        <v>49</v>
      </c>
      <c r="O3584" t="str">
        <f t="shared" si="165"/>
        <v/>
      </c>
      <c r="P3584" t="str">
        <f t="shared" si="166"/>
        <v>140 минут +</v>
      </c>
      <c r="Q3584" t="str">
        <f>VLOOKUP(L3584,[1]Лист1!$A:$B,2,0)</f>
        <v>Comedies</v>
      </c>
      <c r="R3584" s="5" t="str">
        <f t="shared" si="167"/>
        <v>2018</v>
      </c>
    </row>
    <row r="3585" spans="1:18" x14ac:dyDescent="0.25">
      <c r="A3585" s="4">
        <v>3583</v>
      </c>
      <c r="B3585" t="s">
        <v>10151</v>
      </c>
      <c r="C3585" t="s">
        <v>22756</v>
      </c>
      <c r="D3585" t="s">
        <v>10152</v>
      </c>
      <c r="E3585" t="s">
        <v>10153</v>
      </c>
      <c r="F3585" t="s">
        <v>67</v>
      </c>
      <c r="G3585" s="1">
        <v>43191</v>
      </c>
      <c r="H3585">
        <v>2005</v>
      </c>
      <c r="I3585" t="s">
        <v>39</v>
      </c>
      <c r="J3585">
        <v>134</v>
      </c>
      <c r="K3585" t="s">
        <v>463</v>
      </c>
      <c r="L3585" t="s">
        <v>47</v>
      </c>
      <c r="M3585" t="s">
        <v>49</v>
      </c>
      <c r="N3585" t="s">
        <v>143</v>
      </c>
      <c r="O3585" t="str">
        <f t="shared" si="165"/>
        <v/>
      </c>
      <c r="P3585" t="str">
        <f t="shared" si="166"/>
        <v>120 - 140 минут</v>
      </c>
      <c r="Q3585" t="str">
        <f>VLOOKUP(L3585,[1]Лист1!$A:$B,2,0)</f>
        <v>Dramas</v>
      </c>
      <c r="R3585" s="5" t="str">
        <f t="shared" si="167"/>
        <v>2018</v>
      </c>
    </row>
    <row r="3586" spans="1:18" x14ac:dyDescent="0.25">
      <c r="A3586" s="4">
        <v>3584</v>
      </c>
      <c r="B3586" t="s">
        <v>10154</v>
      </c>
      <c r="C3586" t="s">
        <v>22756</v>
      </c>
      <c r="D3586" t="s">
        <v>10155</v>
      </c>
      <c r="E3586" t="s">
        <v>9465</v>
      </c>
      <c r="F3586" t="s">
        <v>67</v>
      </c>
      <c r="G3586" s="1">
        <v>43191</v>
      </c>
      <c r="H3586">
        <v>2000</v>
      </c>
      <c r="I3586" t="s">
        <v>54</v>
      </c>
      <c r="J3586">
        <v>159</v>
      </c>
      <c r="K3586" t="s">
        <v>454</v>
      </c>
      <c r="L3586" t="s">
        <v>62</v>
      </c>
      <c r="M3586" t="s">
        <v>63</v>
      </c>
      <c r="N3586" t="s">
        <v>49</v>
      </c>
      <c r="O3586" t="str">
        <f t="shared" si="165"/>
        <v/>
      </c>
      <c r="P3586" t="str">
        <f t="shared" si="166"/>
        <v>140 минут +</v>
      </c>
      <c r="Q3586" t="str">
        <f>VLOOKUP(L3586,[1]Лист1!$A:$B,2,0)</f>
        <v>Comedies</v>
      </c>
      <c r="R3586" s="5" t="str">
        <f t="shared" si="167"/>
        <v>2018</v>
      </c>
    </row>
    <row r="3587" spans="1:18" x14ac:dyDescent="0.25">
      <c r="A3587" s="4">
        <v>3585</v>
      </c>
      <c r="B3587" t="s">
        <v>10156</v>
      </c>
      <c r="C3587" t="s">
        <v>22756</v>
      </c>
      <c r="D3587" t="s">
        <v>10157</v>
      </c>
      <c r="E3587" t="s">
        <v>10158</v>
      </c>
      <c r="F3587" t="s">
        <v>53</v>
      </c>
      <c r="G3587" s="1">
        <v>43190</v>
      </c>
      <c r="H3587">
        <v>2017</v>
      </c>
      <c r="I3587" t="s">
        <v>270</v>
      </c>
      <c r="J3587">
        <v>87</v>
      </c>
      <c r="K3587" t="s">
        <v>605</v>
      </c>
      <c r="L3587" t="s">
        <v>237</v>
      </c>
      <c r="M3587" t="s">
        <v>152</v>
      </c>
      <c r="N3587">
        <v>0</v>
      </c>
      <c r="O3587" t="str">
        <f t="shared" ref="O3587:O3650" si="168">IF(C3587="Сериал",IF(J3587=1,"1 сезон",IF(AND(J3587&gt;=2,J3587&lt;=4),CONCATENATE(J3587," сезона"),IF(J3587=5,CONCATENATE(J3587," сезонов"),IF(J3587&gt;=6,"более 5 сезонов")))),"")</f>
        <v/>
      </c>
      <c r="P3587" t="str">
        <f t="shared" ref="P3587:P3650" si="169">IF(C3587="Фильм",IF(J3587&lt;40,"0 - 40 минут",IF(AND(J3587&gt;=40,J3587&lt;60),"40 - 60 минут",IF(AND(J3587&gt;=60,J3587&lt;80),"60 - 80 минут",IF(AND(J3587&gt;=80,J3587&lt;100),"80 - 100 минут",IF(AND(J3587&gt;=100,J3587&lt;120),"100 - 120 минут",IF(AND(J3587&gt;=120,J3587&lt;140),"120 - 140 минут",IF(J3587&gt;=140,"140 минут +",))))))),"")</f>
        <v>80 - 100 минут</v>
      </c>
      <c r="Q3587" t="str">
        <f>VLOOKUP(L3587,[1]Лист1!$A:$B,2,0)</f>
        <v>Action &amp; Adventure</v>
      </c>
      <c r="R3587" s="5" t="str">
        <f t="shared" ref="R3587:R3650" si="170">TEXT(G3587,"гггг")</f>
        <v>2018</v>
      </c>
    </row>
    <row r="3588" spans="1:18" x14ac:dyDescent="0.25">
      <c r="A3588" s="4">
        <v>3586</v>
      </c>
      <c r="B3588" t="s">
        <v>10159</v>
      </c>
      <c r="C3588" t="s">
        <v>22756</v>
      </c>
      <c r="D3588" t="s">
        <v>10160</v>
      </c>
      <c r="E3588" t="s">
        <v>10161</v>
      </c>
      <c r="F3588" t="s">
        <v>16</v>
      </c>
      <c r="G3588" s="1">
        <v>43189</v>
      </c>
      <c r="H3588">
        <v>2018</v>
      </c>
      <c r="I3588" t="s">
        <v>23</v>
      </c>
      <c r="J3588">
        <v>103</v>
      </c>
      <c r="K3588" t="s">
        <v>4056</v>
      </c>
      <c r="L3588" t="s">
        <v>47</v>
      </c>
      <c r="M3588" t="s">
        <v>48</v>
      </c>
      <c r="N3588" t="s">
        <v>442</v>
      </c>
      <c r="O3588" t="str">
        <f t="shared" si="168"/>
        <v/>
      </c>
      <c r="P3588" t="str">
        <f t="shared" si="169"/>
        <v>100 - 120 минут</v>
      </c>
      <c r="Q3588" t="str">
        <f>VLOOKUP(L3588,[1]Лист1!$A:$B,2,0)</f>
        <v>Dramas</v>
      </c>
      <c r="R3588" s="5" t="str">
        <f t="shared" si="170"/>
        <v>2018</v>
      </c>
    </row>
    <row r="3589" spans="1:18" x14ac:dyDescent="0.25">
      <c r="A3589" s="4">
        <v>3587</v>
      </c>
      <c r="B3589" t="s">
        <v>10162</v>
      </c>
      <c r="C3589" t="s">
        <v>22756</v>
      </c>
      <c r="D3589" t="s">
        <v>10163</v>
      </c>
      <c r="E3589" t="s">
        <v>10164</v>
      </c>
      <c r="F3589" t="s">
        <v>16</v>
      </c>
      <c r="G3589" s="1">
        <v>43189</v>
      </c>
      <c r="H3589">
        <v>2018</v>
      </c>
      <c r="I3589" t="s">
        <v>23</v>
      </c>
      <c r="J3589">
        <v>78</v>
      </c>
      <c r="K3589" t="s">
        <v>473</v>
      </c>
      <c r="L3589" t="s">
        <v>62</v>
      </c>
      <c r="M3589" t="s">
        <v>143</v>
      </c>
      <c r="N3589">
        <v>0</v>
      </c>
      <c r="O3589" t="str">
        <f t="shared" si="168"/>
        <v/>
      </c>
      <c r="P3589" t="str">
        <f t="shared" si="169"/>
        <v>60 - 80 минут</v>
      </c>
      <c r="Q3589" t="str">
        <f>VLOOKUP(L3589,[1]Лист1!$A:$B,2,0)</f>
        <v>Comedies</v>
      </c>
      <c r="R3589" s="5" t="str">
        <f t="shared" si="170"/>
        <v>2018</v>
      </c>
    </row>
    <row r="3590" spans="1:18" x14ac:dyDescent="0.25">
      <c r="A3590" s="4">
        <v>3588</v>
      </c>
      <c r="B3590" t="s">
        <v>10165</v>
      </c>
      <c r="C3590" t="s">
        <v>22756</v>
      </c>
      <c r="D3590" t="s">
        <v>10166</v>
      </c>
      <c r="E3590" t="s">
        <v>9736</v>
      </c>
      <c r="F3590" t="s">
        <v>1156</v>
      </c>
      <c r="G3590" s="1">
        <v>43189</v>
      </c>
      <c r="H3590">
        <v>2018</v>
      </c>
      <c r="I3590" t="s">
        <v>23</v>
      </c>
      <c r="J3590">
        <v>62</v>
      </c>
      <c r="K3590" t="s">
        <v>733</v>
      </c>
      <c r="L3590" t="s">
        <v>733</v>
      </c>
      <c r="M3590">
        <v>0</v>
      </c>
      <c r="N3590">
        <v>0</v>
      </c>
      <c r="O3590" t="str">
        <f t="shared" si="168"/>
        <v/>
      </c>
      <c r="P3590" t="str">
        <f t="shared" si="169"/>
        <v>60 - 80 минут</v>
      </c>
      <c r="Q3590" t="str">
        <f>VLOOKUP(L3590,[1]Лист1!$A:$B,2,0)</f>
        <v>Stand-Up</v>
      </c>
      <c r="R3590" s="5" t="str">
        <f t="shared" si="170"/>
        <v>2018</v>
      </c>
    </row>
    <row r="3591" spans="1:18" x14ac:dyDescent="0.25">
      <c r="A3591" s="4">
        <v>3589</v>
      </c>
      <c r="B3591" t="s">
        <v>10167</v>
      </c>
      <c r="C3591" t="s">
        <v>22756</v>
      </c>
      <c r="D3591" t="s">
        <v>10168</v>
      </c>
      <c r="E3591" t="s">
        <v>10169</v>
      </c>
      <c r="F3591" t="s">
        <v>53</v>
      </c>
      <c r="G3591" s="1">
        <v>43189</v>
      </c>
      <c r="H3591">
        <v>2018</v>
      </c>
      <c r="I3591" t="s">
        <v>23</v>
      </c>
      <c r="J3591">
        <v>97</v>
      </c>
      <c r="K3591" t="s">
        <v>7619</v>
      </c>
      <c r="L3591" t="s">
        <v>47</v>
      </c>
      <c r="M3591" t="s">
        <v>152</v>
      </c>
      <c r="N3591" t="s">
        <v>232</v>
      </c>
      <c r="O3591" t="str">
        <f t="shared" si="168"/>
        <v/>
      </c>
      <c r="P3591" t="str">
        <f t="shared" si="169"/>
        <v>80 - 100 минут</v>
      </c>
      <c r="Q3591" t="str">
        <f>VLOOKUP(L3591,[1]Лист1!$A:$B,2,0)</f>
        <v>Dramas</v>
      </c>
      <c r="R3591" s="5" t="str">
        <f t="shared" si="170"/>
        <v>2018</v>
      </c>
    </row>
    <row r="3592" spans="1:18" x14ac:dyDescent="0.25">
      <c r="A3592" s="4">
        <v>3590</v>
      </c>
      <c r="B3592" t="s">
        <v>10170</v>
      </c>
      <c r="C3592" t="s">
        <v>22756</v>
      </c>
      <c r="D3592" t="s">
        <v>10171</v>
      </c>
      <c r="E3592" t="s">
        <v>9644</v>
      </c>
      <c r="F3592" t="s">
        <v>709</v>
      </c>
      <c r="G3592" s="1">
        <v>43189</v>
      </c>
      <c r="H3592">
        <v>2009</v>
      </c>
      <c r="I3592" t="s">
        <v>270</v>
      </c>
      <c r="J3592">
        <v>102</v>
      </c>
      <c r="K3592" t="s">
        <v>670</v>
      </c>
      <c r="L3592" t="s">
        <v>62</v>
      </c>
      <c r="M3592" t="s">
        <v>599</v>
      </c>
      <c r="N3592">
        <v>0</v>
      </c>
      <c r="O3592" t="str">
        <f t="shared" si="168"/>
        <v/>
      </c>
      <c r="P3592" t="str">
        <f t="shared" si="169"/>
        <v>100 - 120 минут</v>
      </c>
      <c r="Q3592" t="str">
        <f>VLOOKUP(L3592,[1]Лист1!$A:$B,2,0)</f>
        <v>Comedies</v>
      </c>
      <c r="R3592" s="5" t="str">
        <f t="shared" si="170"/>
        <v>2018</v>
      </c>
    </row>
    <row r="3593" spans="1:18" x14ac:dyDescent="0.25">
      <c r="A3593" s="4">
        <v>3591</v>
      </c>
      <c r="B3593" t="s">
        <v>10172</v>
      </c>
      <c r="C3593" t="s">
        <v>22756</v>
      </c>
      <c r="D3593" t="s">
        <v>10173</v>
      </c>
      <c r="E3593" t="s">
        <v>9644</v>
      </c>
      <c r="F3593" t="s">
        <v>709</v>
      </c>
      <c r="G3593" s="1">
        <v>43189</v>
      </c>
      <c r="H3593">
        <v>2006</v>
      </c>
      <c r="I3593" t="s">
        <v>270</v>
      </c>
      <c r="J3593">
        <v>95</v>
      </c>
      <c r="K3593" t="s">
        <v>670</v>
      </c>
      <c r="L3593" t="s">
        <v>62</v>
      </c>
      <c r="M3593" t="s">
        <v>599</v>
      </c>
      <c r="N3593">
        <v>0</v>
      </c>
      <c r="O3593" t="str">
        <f t="shared" si="168"/>
        <v/>
      </c>
      <c r="P3593" t="str">
        <f t="shared" si="169"/>
        <v>80 - 100 минут</v>
      </c>
      <c r="Q3593" t="str">
        <f>VLOOKUP(L3593,[1]Лист1!$A:$B,2,0)</f>
        <v>Comedies</v>
      </c>
      <c r="R3593" s="5" t="str">
        <f t="shared" si="170"/>
        <v>2018</v>
      </c>
    </row>
    <row r="3594" spans="1:18" x14ac:dyDescent="0.25">
      <c r="A3594" s="4">
        <v>3592</v>
      </c>
      <c r="B3594" t="s">
        <v>10174</v>
      </c>
      <c r="C3594" t="s">
        <v>22757</v>
      </c>
      <c r="D3594" t="s">
        <v>10175</v>
      </c>
      <c r="E3594" t="s">
        <v>10176</v>
      </c>
      <c r="F3594" t="s">
        <v>53</v>
      </c>
      <c r="G3594" s="1">
        <v>43186</v>
      </c>
      <c r="H3594">
        <v>2018</v>
      </c>
      <c r="I3594" t="s">
        <v>54</v>
      </c>
      <c r="J3594">
        <v>1</v>
      </c>
      <c r="K3594" t="s">
        <v>10177</v>
      </c>
      <c r="L3594" t="s">
        <v>56</v>
      </c>
      <c r="M3594" t="s">
        <v>26</v>
      </c>
      <c r="N3594" t="s">
        <v>394</v>
      </c>
      <c r="O3594" t="str">
        <f t="shared" si="168"/>
        <v>1 сезон</v>
      </c>
      <c r="P3594" t="str">
        <f t="shared" si="169"/>
        <v/>
      </c>
      <c r="Q3594" t="str">
        <f>VLOOKUP(L3594,[1]Лист1!$A:$B,2,0)</f>
        <v>International</v>
      </c>
      <c r="R3594" s="5" t="str">
        <f t="shared" si="170"/>
        <v>2018</v>
      </c>
    </row>
    <row r="3595" spans="1:18" x14ac:dyDescent="0.25">
      <c r="A3595" s="4">
        <v>3593</v>
      </c>
      <c r="B3595" t="s">
        <v>10178</v>
      </c>
      <c r="C3595" t="s">
        <v>22756</v>
      </c>
      <c r="D3595" t="s">
        <v>10179</v>
      </c>
      <c r="E3595" t="s">
        <v>7159</v>
      </c>
      <c r="F3595" t="s">
        <v>574</v>
      </c>
      <c r="G3595" s="1">
        <v>43185</v>
      </c>
      <c r="H3595">
        <v>2016</v>
      </c>
      <c r="I3595" t="s">
        <v>23</v>
      </c>
      <c r="J3595">
        <v>115</v>
      </c>
      <c r="K3595" t="s">
        <v>231</v>
      </c>
      <c r="L3595" t="s">
        <v>47</v>
      </c>
      <c r="M3595" t="s">
        <v>49</v>
      </c>
      <c r="N3595" t="s">
        <v>232</v>
      </c>
      <c r="O3595" t="str">
        <f t="shared" si="168"/>
        <v/>
      </c>
      <c r="P3595" t="str">
        <f t="shared" si="169"/>
        <v>100 - 120 минут</v>
      </c>
      <c r="Q3595" t="str">
        <f>VLOOKUP(L3595,[1]Лист1!$A:$B,2,0)</f>
        <v>Dramas</v>
      </c>
      <c r="R3595" s="5" t="str">
        <f t="shared" si="170"/>
        <v>2018</v>
      </c>
    </row>
    <row r="3596" spans="1:18" x14ac:dyDescent="0.25">
      <c r="A3596" s="4">
        <v>3594</v>
      </c>
      <c r="B3596" t="s">
        <v>10180</v>
      </c>
      <c r="C3596" t="s">
        <v>22756</v>
      </c>
      <c r="D3596" t="s">
        <v>10181</v>
      </c>
      <c r="E3596" t="s">
        <v>8033</v>
      </c>
      <c r="F3596" t="s">
        <v>16</v>
      </c>
      <c r="G3596" s="1">
        <v>43182</v>
      </c>
      <c r="H3596">
        <v>2018</v>
      </c>
      <c r="I3596" t="s">
        <v>23</v>
      </c>
      <c r="J3596">
        <v>102</v>
      </c>
      <c r="K3596" t="s">
        <v>646</v>
      </c>
      <c r="L3596" t="s">
        <v>237</v>
      </c>
      <c r="M3596" t="s">
        <v>42</v>
      </c>
      <c r="N3596">
        <v>0</v>
      </c>
      <c r="O3596" t="str">
        <f t="shared" si="168"/>
        <v/>
      </c>
      <c r="P3596" t="str">
        <f t="shared" si="169"/>
        <v>100 - 120 минут</v>
      </c>
      <c r="Q3596" t="str">
        <f>VLOOKUP(L3596,[1]Лист1!$A:$B,2,0)</f>
        <v>Action &amp; Adventure</v>
      </c>
      <c r="R3596" s="5" t="str">
        <f t="shared" si="170"/>
        <v>2018</v>
      </c>
    </row>
    <row r="3597" spans="1:18" x14ac:dyDescent="0.25">
      <c r="A3597" s="4">
        <v>3595</v>
      </c>
      <c r="B3597" t="s">
        <v>10182</v>
      </c>
      <c r="C3597" t="s">
        <v>22756</v>
      </c>
      <c r="D3597" t="s">
        <v>10183</v>
      </c>
      <c r="E3597" t="s">
        <v>10184</v>
      </c>
      <c r="F3597" t="s">
        <v>3166</v>
      </c>
      <c r="G3597" s="1">
        <v>43182</v>
      </c>
      <c r="H3597">
        <v>2016</v>
      </c>
      <c r="I3597" t="s">
        <v>23</v>
      </c>
      <c r="J3597">
        <v>99</v>
      </c>
      <c r="K3597" t="s">
        <v>75</v>
      </c>
      <c r="L3597" t="s">
        <v>47</v>
      </c>
      <c r="M3597" t="s">
        <v>49</v>
      </c>
      <c r="N3597">
        <v>0</v>
      </c>
      <c r="O3597" t="str">
        <f t="shared" si="168"/>
        <v/>
      </c>
      <c r="P3597" t="str">
        <f t="shared" si="169"/>
        <v>80 - 100 минут</v>
      </c>
      <c r="Q3597" t="str">
        <f>VLOOKUP(L3597,[1]Лист1!$A:$B,2,0)</f>
        <v>Dramas</v>
      </c>
      <c r="R3597" s="5" t="str">
        <f t="shared" si="170"/>
        <v>2018</v>
      </c>
    </row>
    <row r="3598" spans="1:18" x14ac:dyDescent="0.25">
      <c r="A3598" s="4">
        <v>3596</v>
      </c>
      <c r="B3598" t="s">
        <v>10185</v>
      </c>
      <c r="C3598" t="s">
        <v>22756</v>
      </c>
      <c r="D3598" t="s">
        <v>10186</v>
      </c>
      <c r="E3598" t="s">
        <v>10187</v>
      </c>
      <c r="F3598" t="s">
        <v>16</v>
      </c>
      <c r="G3598" s="1">
        <v>43182</v>
      </c>
      <c r="H3598">
        <v>2018</v>
      </c>
      <c r="I3598" t="s">
        <v>23</v>
      </c>
      <c r="J3598">
        <v>74</v>
      </c>
      <c r="K3598" t="s">
        <v>6355</v>
      </c>
      <c r="L3598" t="s">
        <v>47</v>
      </c>
      <c r="M3598" t="s">
        <v>48</v>
      </c>
      <c r="N3598" t="s">
        <v>70</v>
      </c>
      <c r="O3598" t="str">
        <f t="shared" si="168"/>
        <v/>
      </c>
      <c r="P3598" t="str">
        <f t="shared" si="169"/>
        <v>60 - 80 минут</v>
      </c>
      <c r="Q3598" t="str">
        <f>VLOOKUP(L3598,[1]Лист1!$A:$B,2,0)</f>
        <v>Dramas</v>
      </c>
      <c r="R3598" s="5" t="str">
        <f t="shared" si="170"/>
        <v>2018</v>
      </c>
    </row>
    <row r="3599" spans="1:18" x14ac:dyDescent="0.25">
      <c r="A3599" s="4">
        <v>3597</v>
      </c>
      <c r="B3599" t="s">
        <v>10188</v>
      </c>
      <c r="C3599" t="s">
        <v>22756</v>
      </c>
      <c r="D3599" t="s">
        <v>10189</v>
      </c>
      <c r="E3599" t="s">
        <v>10190</v>
      </c>
      <c r="F3599" t="s">
        <v>16</v>
      </c>
      <c r="G3599" s="1">
        <v>43182</v>
      </c>
      <c r="H3599">
        <v>2018</v>
      </c>
      <c r="I3599" t="s">
        <v>23</v>
      </c>
      <c r="J3599">
        <v>100</v>
      </c>
      <c r="K3599" t="s">
        <v>3361</v>
      </c>
      <c r="L3599" t="s">
        <v>47</v>
      </c>
      <c r="M3599" t="s">
        <v>70</v>
      </c>
      <c r="N3599">
        <v>0</v>
      </c>
      <c r="O3599" t="str">
        <f t="shared" si="168"/>
        <v/>
      </c>
      <c r="P3599" t="str">
        <f t="shared" si="169"/>
        <v>100 - 120 минут</v>
      </c>
      <c r="Q3599" t="str">
        <f>VLOOKUP(L3599,[1]Лист1!$A:$B,2,0)</f>
        <v>Dramas</v>
      </c>
      <c r="R3599" s="5" t="str">
        <f t="shared" si="170"/>
        <v>2018</v>
      </c>
    </row>
    <row r="3600" spans="1:18" x14ac:dyDescent="0.25">
      <c r="A3600" s="4">
        <v>3598</v>
      </c>
      <c r="B3600" t="s">
        <v>10191</v>
      </c>
      <c r="C3600" t="s">
        <v>22756</v>
      </c>
      <c r="D3600" t="s">
        <v>10192</v>
      </c>
      <c r="E3600" t="s">
        <v>10193</v>
      </c>
      <c r="F3600" t="s">
        <v>67</v>
      </c>
      <c r="G3600" s="1">
        <v>43182</v>
      </c>
      <c r="H3600">
        <v>2017</v>
      </c>
      <c r="I3600" t="s">
        <v>54</v>
      </c>
      <c r="J3600">
        <v>150</v>
      </c>
      <c r="K3600" t="s">
        <v>87</v>
      </c>
      <c r="L3600" t="s">
        <v>47</v>
      </c>
      <c r="M3600" t="s">
        <v>49</v>
      </c>
      <c r="N3600" t="s">
        <v>70</v>
      </c>
      <c r="O3600" t="str">
        <f t="shared" si="168"/>
        <v/>
      </c>
      <c r="P3600" t="str">
        <f t="shared" si="169"/>
        <v>140 минут +</v>
      </c>
      <c r="Q3600" t="str">
        <f>VLOOKUP(L3600,[1]Лист1!$A:$B,2,0)</f>
        <v>Dramas</v>
      </c>
      <c r="R3600" s="5" t="str">
        <f t="shared" si="170"/>
        <v>2018</v>
      </c>
    </row>
    <row r="3601" spans="1:18" x14ac:dyDescent="0.25">
      <c r="A3601" s="4">
        <v>3599</v>
      </c>
      <c r="B3601" t="s">
        <v>10194</v>
      </c>
      <c r="C3601" t="s">
        <v>22756</v>
      </c>
      <c r="D3601" t="s">
        <v>10195</v>
      </c>
      <c r="E3601" t="s">
        <v>10196</v>
      </c>
      <c r="F3601" t="s">
        <v>2402</v>
      </c>
      <c r="G3601" s="1">
        <v>43175</v>
      </c>
      <c r="H3601">
        <v>2018</v>
      </c>
      <c r="I3601" t="s">
        <v>39</v>
      </c>
      <c r="J3601">
        <v>87</v>
      </c>
      <c r="K3601" t="s">
        <v>498</v>
      </c>
      <c r="L3601" t="s">
        <v>41</v>
      </c>
      <c r="M3601" t="s">
        <v>63</v>
      </c>
      <c r="N3601">
        <v>0</v>
      </c>
      <c r="O3601" t="str">
        <f t="shared" si="168"/>
        <v/>
      </c>
      <c r="P3601" t="str">
        <f t="shared" si="169"/>
        <v>80 - 100 минут</v>
      </c>
      <c r="Q3601" t="str">
        <f>VLOOKUP(L3601,[1]Лист1!$A:$B,2,0)</f>
        <v>Kids</v>
      </c>
      <c r="R3601" s="5" t="str">
        <f t="shared" si="170"/>
        <v>2018</v>
      </c>
    </row>
    <row r="3602" spans="1:18" x14ac:dyDescent="0.25">
      <c r="A3602" s="4">
        <v>3600</v>
      </c>
      <c r="B3602" t="s">
        <v>10197</v>
      </c>
      <c r="C3602" t="s">
        <v>22756</v>
      </c>
      <c r="D3602" t="s">
        <v>10198</v>
      </c>
      <c r="E3602" t="s">
        <v>10199</v>
      </c>
      <c r="F3602" t="s">
        <v>16</v>
      </c>
      <c r="G3602" s="1">
        <v>43175</v>
      </c>
      <c r="H3602">
        <v>2018</v>
      </c>
      <c r="I3602" t="s">
        <v>54</v>
      </c>
      <c r="J3602">
        <v>88</v>
      </c>
      <c r="K3602" t="s">
        <v>18</v>
      </c>
      <c r="L3602" t="s">
        <v>18</v>
      </c>
      <c r="M3602">
        <v>0</v>
      </c>
      <c r="N3602">
        <v>0</v>
      </c>
      <c r="O3602" t="str">
        <f t="shared" si="168"/>
        <v/>
      </c>
      <c r="P3602" t="str">
        <f t="shared" si="169"/>
        <v>80 - 100 минут</v>
      </c>
      <c r="Q3602" t="str">
        <f>VLOOKUP(L3602,[1]Лист1!$A:$B,2,0)</f>
        <v>Documentaries</v>
      </c>
      <c r="R3602" s="5" t="str">
        <f t="shared" si="170"/>
        <v>2018</v>
      </c>
    </row>
    <row r="3603" spans="1:18" x14ac:dyDescent="0.25">
      <c r="A3603" s="4">
        <v>3601</v>
      </c>
      <c r="B3603" t="s">
        <v>10200</v>
      </c>
      <c r="C3603" t="s">
        <v>22756</v>
      </c>
      <c r="D3603" t="s">
        <v>10201</v>
      </c>
      <c r="E3603" t="s">
        <v>10202</v>
      </c>
      <c r="F3603" t="s">
        <v>284</v>
      </c>
      <c r="G3603" s="1">
        <v>43174</v>
      </c>
      <c r="H3603">
        <v>2016</v>
      </c>
      <c r="I3603" t="s">
        <v>17</v>
      </c>
      <c r="J3603">
        <v>129</v>
      </c>
      <c r="K3603" t="s">
        <v>1710</v>
      </c>
      <c r="L3603" t="s">
        <v>524</v>
      </c>
      <c r="M3603" t="s">
        <v>701</v>
      </c>
      <c r="N3603" t="s">
        <v>49</v>
      </c>
      <c r="O3603" t="str">
        <f t="shared" si="168"/>
        <v/>
      </c>
      <c r="P3603" t="str">
        <f t="shared" si="169"/>
        <v>120 - 140 минут</v>
      </c>
      <c r="Q3603" t="str">
        <f>VLOOKUP(L3603,[1]Лист1!$A:$B,2,0)</f>
        <v>Anime</v>
      </c>
      <c r="R3603" s="5" t="str">
        <f t="shared" si="170"/>
        <v>2018</v>
      </c>
    </row>
    <row r="3604" spans="1:18" x14ac:dyDescent="0.25">
      <c r="A3604" s="4">
        <v>3602</v>
      </c>
      <c r="B3604" t="s">
        <v>10203</v>
      </c>
      <c r="C3604" t="s">
        <v>22756</v>
      </c>
      <c r="D3604" t="s">
        <v>10204</v>
      </c>
      <c r="E3604" t="s">
        <v>10205</v>
      </c>
      <c r="F3604" t="s">
        <v>2441</v>
      </c>
      <c r="G3604" s="1">
        <v>43174</v>
      </c>
      <c r="H3604">
        <v>2016</v>
      </c>
      <c r="I3604" t="s">
        <v>23</v>
      </c>
      <c r="J3604">
        <v>91</v>
      </c>
      <c r="K3604" t="s">
        <v>454</v>
      </c>
      <c r="L3604" t="s">
        <v>62</v>
      </c>
      <c r="M3604" t="s">
        <v>63</v>
      </c>
      <c r="N3604" t="s">
        <v>49</v>
      </c>
      <c r="O3604" t="str">
        <f t="shared" si="168"/>
        <v/>
      </c>
      <c r="P3604" t="str">
        <f t="shared" si="169"/>
        <v>80 - 100 минут</v>
      </c>
      <c r="Q3604" t="str">
        <f>VLOOKUP(L3604,[1]Лист1!$A:$B,2,0)</f>
        <v>Comedies</v>
      </c>
      <c r="R3604" s="5" t="str">
        <f t="shared" si="170"/>
        <v>2018</v>
      </c>
    </row>
    <row r="3605" spans="1:18" x14ac:dyDescent="0.25">
      <c r="A3605" s="4">
        <v>3603</v>
      </c>
      <c r="B3605" t="s">
        <v>10206</v>
      </c>
      <c r="C3605" t="s">
        <v>22756</v>
      </c>
      <c r="D3605" t="s">
        <v>10207</v>
      </c>
      <c r="E3605" t="s">
        <v>10208</v>
      </c>
      <c r="F3605" t="s">
        <v>16</v>
      </c>
      <c r="G3605" s="1">
        <v>43163</v>
      </c>
      <c r="H3605">
        <v>2017</v>
      </c>
      <c r="I3605" t="s">
        <v>212</v>
      </c>
      <c r="J3605">
        <v>78</v>
      </c>
      <c r="K3605" t="s">
        <v>4209</v>
      </c>
      <c r="L3605" t="s">
        <v>41</v>
      </c>
      <c r="M3605" t="s">
        <v>525</v>
      </c>
      <c r="N3605">
        <v>0</v>
      </c>
      <c r="O3605" t="str">
        <f t="shared" si="168"/>
        <v/>
      </c>
      <c r="P3605" t="str">
        <f t="shared" si="169"/>
        <v>60 - 80 минут</v>
      </c>
      <c r="Q3605" t="str">
        <f>VLOOKUP(L3605,[1]Лист1!$A:$B,2,0)</f>
        <v>Kids</v>
      </c>
      <c r="R3605" s="5" t="str">
        <f t="shared" si="170"/>
        <v>2018</v>
      </c>
    </row>
    <row r="3606" spans="1:18" x14ac:dyDescent="0.25">
      <c r="A3606" s="4">
        <v>3604</v>
      </c>
      <c r="B3606" t="s">
        <v>10209</v>
      </c>
      <c r="C3606" t="s">
        <v>22756</v>
      </c>
      <c r="D3606" t="s">
        <v>10210</v>
      </c>
      <c r="E3606" t="s">
        <v>10211</v>
      </c>
      <c r="F3606" t="s">
        <v>1507</v>
      </c>
      <c r="G3606" s="1">
        <v>43174</v>
      </c>
      <c r="H3606">
        <v>2017</v>
      </c>
      <c r="I3606" t="s">
        <v>23</v>
      </c>
      <c r="J3606">
        <v>115</v>
      </c>
      <c r="K3606" t="s">
        <v>75</v>
      </c>
      <c r="L3606" t="s">
        <v>47</v>
      </c>
      <c r="M3606" t="s">
        <v>49</v>
      </c>
      <c r="N3606">
        <v>0</v>
      </c>
      <c r="O3606" t="str">
        <f t="shared" si="168"/>
        <v/>
      </c>
      <c r="P3606" t="str">
        <f t="shared" si="169"/>
        <v>100 - 120 минут</v>
      </c>
      <c r="Q3606" t="str">
        <f>VLOOKUP(L3606,[1]Лист1!$A:$B,2,0)</f>
        <v>Dramas</v>
      </c>
      <c r="R3606" s="5" t="str">
        <f t="shared" si="170"/>
        <v>2018</v>
      </c>
    </row>
    <row r="3607" spans="1:18" x14ac:dyDescent="0.25">
      <c r="A3607" s="4">
        <v>3605</v>
      </c>
      <c r="B3607" t="s">
        <v>10212</v>
      </c>
      <c r="C3607" t="s">
        <v>22756</v>
      </c>
      <c r="D3607" t="s">
        <v>10213</v>
      </c>
      <c r="E3607" t="s">
        <v>10214</v>
      </c>
      <c r="F3607" t="s">
        <v>1563</v>
      </c>
      <c r="G3607" s="1">
        <v>43173</v>
      </c>
      <c r="H3607">
        <v>2018</v>
      </c>
      <c r="I3607" t="s">
        <v>23</v>
      </c>
      <c r="J3607">
        <v>140</v>
      </c>
      <c r="K3607" t="s">
        <v>236</v>
      </c>
      <c r="L3607" t="s">
        <v>237</v>
      </c>
      <c r="M3607" t="s">
        <v>63</v>
      </c>
      <c r="N3607" t="s">
        <v>49</v>
      </c>
      <c r="O3607" t="str">
        <f t="shared" si="168"/>
        <v/>
      </c>
      <c r="P3607" t="str">
        <f t="shared" si="169"/>
        <v>140 минут +</v>
      </c>
      <c r="Q3607" t="str">
        <f>VLOOKUP(L3607,[1]Лист1!$A:$B,2,0)</f>
        <v>Action &amp; Adventure</v>
      </c>
      <c r="R3607" s="5" t="str">
        <f t="shared" si="170"/>
        <v>2018</v>
      </c>
    </row>
    <row r="3608" spans="1:18" x14ac:dyDescent="0.25">
      <c r="A3608" s="4">
        <v>3606</v>
      </c>
      <c r="B3608" t="s">
        <v>10215</v>
      </c>
      <c r="C3608" t="s">
        <v>22756</v>
      </c>
      <c r="D3608" t="s">
        <v>10216</v>
      </c>
      <c r="E3608" t="s">
        <v>10217</v>
      </c>
      <c r="F3608" t="s">
        <v>53</v>
      </c>
      <c r="G3608" s="1">
        <v>43172</v>
      </c>
      <c r="H3608">
        <v>2018</v>
      </c>
      <c r="I3608" t="s">
        <v>23</v>
      </c>
      <c r="J3608">
        <v>79</v>
      </c>
      <c r="K3608" t="s">
        <v>733</v>
      </c>
      <c r="L3608" t="s">
        <v>733</v>
      </c>
      <c r="M3608">
        <v>0</v>
      </c>
      <c r="N3608">
        <v>0</v>
      </c>
      <c r="O3608" t="str">
        <f t="shared" si="168"/>
        <v/>
      </c>
      <c r="P3608" t="str">
        <f t="shared" si="169"/>
        <v>60 - 80 минут</v>
      </c>
      <c r="Q3608" t="str">
        <f>VLOOKUP(L3608,[1]Лист1!$A:$B,2,0)</f>
        <v>Stand-Up</v>
      </c>
      <c r="R3608" s="5" t="str">
        <f t="shared" si="170"/>
        <v>2018</v>
      </c>
    </row>
    <row r="3609" spans="1:18" x14ac:dyDescent="0.25">
      <c r="A3609" s="4">
        <v>3607</v>
      </c>
      <c r="B3609" t="s">
        <v>10218</v>
      </c>
      <c r="C3609" t="s">
        <v>22756</v>
      </c>
      <c r="D3609" t="s">
        <v>10219</v>
      </c>
      <c r="E3609" t="s">
        <v>10220</v>
      </c>
      <c r="F3609" t="s">
        <v>16</v>
      </c>
      <c r="G3609" s="1">
        <v>43172</v>
      </c>
      <c r="H3609">
        <v>2018</v>
      </c>
      <c r="I3609" t="s">
        <v>68</v>
      </c>
      <c r="J3609">
        <v>104</v>
      </c>
      <c r="K3609" t="s">
        <v>41</v>
      </c>
      <c r="L3609" t="s">
        <v>41</v>
      </c>
      <c r="M3609">
        <v>0</v>
      </c>
      <c r="N3609">
        <v>0</v>
      </c>
      <c r="O3609" t="str">
        <f t="shared" si="168"/>
        <v/>
      </c>
      <c r="P3609" t="str">
        <f t="shared" si="169"/>
        <v>100 - 120 минут</v>
      </c>
      <c r="Q3609" t="str">
        <f>VLOOKUP(L3609,[1]Лист1!$A:$B,2,0)</f>
        <v>Kids</v>
      </c>
      <c r="R3609" s="5" t="str">
        <f t="shared" si="170"/>
        <v>2018</v>
      </c>
    </row>
    <row r="3610" spans="1:18" x14ac:dyDescent="0.25">
      <c r="A3610" s="4">
        <v>3608</v>
      </c>
      <c r="B3610" t="s">
        <v>10221</v>
      </c>
      <c r="C3610" t="s">
        <v>22757</v>
      </c>
      <c r="D3610" t="s">
        <v>10222</v>
      </c>
      <c r="E3610" t="s">
        <v>10223</v>
      </c>
      <c r="F3610" t="s">
        <v>284</v>
      </c>
      <c r="G3610" s="1">
        <v>43168</v>
      </c>
      <c r="H3610">
        <v>2018</v>
      </c>
      <c r="I3610" t="s">
        <v>54</v>
      </c>
      <c r="J3610">
        <v>1</v>
      </c>
      <c r="K3610" t="s">
        <v>438</v>
      </c>
      <c r="L3610" t="s">
        <v>180</v>
      </c>
      <c r="M3610" t="s">
        <v>26</v>
      </c>
      <c r="N3610">
        <v>0</v>
      </c>
      <c r="O3610" t="str">
        <f t="shared" si="168"/>
        <v>1 сезон</v>
      </c>
      <c r="P3610" t="str">
        <f t="shared" si="169"/>
        <v/>
      </c>
      <c r="Q3610" t="str">
        <f>VLOOKUP(L3610,[1]Лист1!$A:$B,2,0)</f>
        <v>Anime</v>
      </c>
      <c r="R3610" s="5" t="str">
        <f t="shared" si="170"/>
        <v>2018</v>
      </c>
    </row>
    <row r="3611" spans="1:18" x14ac:dyDescent="0.25">
      <c r="A3611" s="4">
        <v>3609</v>
      </c>
      <c r="B3611" t="s">
        <v>10224</v>
      </c>
      <c r="C3611" t="s">
        <v>22756</v>
      </c>
      <c r="D3611" t="s">
        <v>10225</v>
      </c>
      <c r="E3611" t="s">
        <v>10226</v>
      </c>
      <c r="F3611" t="s">
        <v>16</v>
      </c>
      <c r="G3611" s="1">
        <v>43168</v>
      </c>
      <c r="H3611">
        <v>2018</v>
      </c>
      <c r="I3611" t="s">
        <v>23</v>
      </c>
      <c r="J3611">
        <v>121</v>
      </c>
      <c r="K3611" t="s">
        <v>274</v>
      </c>
      <c r="L3611" t="s">
        <v>47</v>
      </c>
      <c r="M3611" t="s">
        <v>232</v>
      </c>
      <c r="N3611">
        <v>0</v>
      </c>
      <c r="O3611" t="str">
        <f t="shared" si="168"/>
        <v/>
      </c>
      <c r="P3611" t="str">
        <f t="shared" si="169"/>
        <v>120 - 140 минут</v>
      </c>
      <c r="Q3611" t="str">
        <f>VLOOKUP(L3611,[1]Лист1!$A:$B,2,0)</f>
        <v>Dramas</v>
      </c>
      <c r="R3611" s="5" t="str">
        <f t="shared" si="170"/>
        <v>2018</v>
      </c>
    </row>
    <row r="3612" spans="1:18" x14ac:dyDescent="0.25">
      <c r="A3612" s="4">
        <v>3610</v>
      </c>
      <c r="B3612" t="s">
        <v>10227</v>
      </c>
      <c r="C3612" t="s">
        <v>22756</v>
      </c>
      <c r="D3612" t="s">
        <v>10228</v>
      </c>
      <c r="E3612" t="s">
        <v>10229</v>
      </c>
      <c r="F3612" t="s">
        <v>67</v>
      </c>
      <c r="G3612" s="1">
        <v>43167</v>
      </c>
      <c r="H3612">
        <v>2018</v>
      </c>
      <c r="I3612" t="s">
        <v>212</v>
      </c>
      <c r="J3612">
        <v>40</v>
      </c>
      <c r="K3612" t="s">
        <v>1085</v>
      </c>
      <c r="L3612" t="s">
        <v>18</v>
      </c>
      <c r="M3612" t="s">
        <v>49</v>
      </c>
      <c r="N3612" t="s">
        <v>442</v>
      </c>
      <c r="O3612" t="str">
        <f t="shared" si="168"/>
        <v/>
      </c>
      <c r="P3612" t="str">
        <f t="shared" si="169"/>
        <v>40 - 60 минут</v>
      </c>
      <c r="Q3612" t="str">
        <f>VLOOKUP(L3612,[1]Лист1!$A:$B,2,0)</f>
        <v>Documentaries</v>
      </c>
      <c r="R3612" s="5" t="str">
        <f t="shared" si="170"/>
        <v>2018</v>
      </c>
    </row>
    <row r="3613" spans="1:18" x14ac:dyDescent="0.25">
      <c r="A3613" s="4">
        <v>3611</v>
      </c>
      <c r="B3613" t="s">
        <v>10230</v>
      </c>
      <c r="C3613" t="s">
        <v>22756</v>
      </c>
      <c r="D3613" t="s">
        <v>10231</v>
      </c>
      <c r="E3613" t="s">
        <v>10232</v>
      </c>
      <c r="F3613" t="s">
        <v>1372</v>
      </c>
      <c r="G3613" s="1">
        <v>43166</v>
      </c>
      <c r="H3613">
        <v>2017</v>
      </c>
      <c r="I3613" t="s">
        <v>270</v>
      </c>
      <c r="J3613">
        <v>94</v>
      </c>
      <c r="K3613" t="s">
        <v>389</v>
      </c>
      <c r="L3613" t="s">
        <v>390</v>
      </c>
      <c r="M3613" t="s">
        <v>232</v>
      </c>
      <c r="N3613">
        <v>0</v>
      </c>
      <c r="O3613" t="str">
        <f t="shared" si="168"/>
        <v/>
      </c>
      <c r="P3613" t="str">
        <f t="shared" si="169"/>
        <v>80 - 100 минут</v>
      </c>
      <c r="Q3613" t="str">
        <f>VLOOKUP(L3613,[1]Лист1!$A:$B,2,0)</f>
        <v>International</v>
      </c>
      <c r="R3613" s="5" t="str">
        <f t="shared" si="170"/>
        <v>2018</v>
      </c>
    </row>
    <row r="3614" spans="1:18" x14ac:dyDescent="0.25">
      <c r="A3614" s="4">
        <v>3612</v>
      </c>
      <c r="B3614" t="s">
        <v>10233</v>
      </c>
      <c r="C3614" t="s">
        <v>22756</v>
      </c>
      <c r="D3614" t="s">
        <v>10234</v>
      </c>
      <c r="E3614" t="s">
        <v>2356</v>
      </c>
      <c r="F3614" t="s">
        <v>16</v>
      </c>
      <c r="G3614" s="1">
        <v>43165</v>
      </c>
      <c r="H3614">
        <v>2018</v>
      </c>
      <c r="I3614" t="s">
        <v>54</v>
      </c>
      <c r="J3614">
        <v>58</v>
      </c>
      <c r="K3614" t="s">
        <v>733</v>
      </c>
      <c r="L3614" t="s">
        <v>733</v>
      </c>
      <c r="M3614">
        <v>0</v>
      </c>
      <c r="N3614">
        <v>0</v>
      </c>
      <c r="O3614" t="str">
        <f t="shared" si="168"/>
        <v/>
      </c>
      <c r="P3614" t="str">
        <f t="shared" si="169"/>
        <v>40 - 60 минут</v>
      </c>
      <c r="Q3614" t="str">
        <f>VLOOKUP(L3614,[1]Лист1!$A:$B,2,0)</f>
        <v>Stand-Up</v>
      </c>
      <c r="R3614" s="5" t="str">
        <f t="shared" si="170"/>
        <v>2018</v>
      </c>
    </row>
    <row r="3615" spans="1:18" x14ac:dyDescent="0.25">
      <c r="A3615" s="4">
        <v>3613</v>
      </c>
      <c r="B3615" t="s">
        <v>10235</v>
      </c>
      <c r="C3615" t="s">
        <v>22756</v>
      </c>
      <c r="D3615" t="s">
        <v>10236</v>
      </c>
      <c r="E3615" t="s">
        <v>9736</v>
      </c>
      <c r="F3615" t="s">
        <v>3514</v>
      </c>
      <c r="G3615" s="1">
        <v>43161</v>
      </c>
      <c r="H3615">
        <v>2018</v>
      </c>
      <c r="I3615" t="s">
        <v>23</v>
      </c>
      <c r="J3615">
        <v>69</v>
      </c>
      <c r="K3615" t="s">
        <v>733</v>
      </c>
      <c r="L3615" t="s">
        <v>733</v>
      </c>
      <c r="M3615">
        <v>0</v>
      </c>
      <c r="N3615">
        <v>0</v>
      </c>
      <c r="O3615" t="str">
        <f t="shared" si="168"/>
        <v/>
      </c>
      <c r="P3615" t="str">
        <f t="shared" si="169"/>
        <v>60 - 80 минут</v>
      </c>
      <c r="Q3615" t="str">
        <f>VLOOKUP(L3615,[1]Лист1!$A:$B,2,0)</f>
        <v>Stand-Up</v>
      </c>
      <c r="R3615" s="5" t="str">
        <f t="shared" si="170"/>
        <v>2018</v>
      </c>
    </row>
    <row r="3616" spans="1:18" x14ac:dyDescent="0.25">
      <c r="A3616" s="4">
        <v>3614</v>
      </c>
      <c r="B3616" t="s">
        <v>10237</v>
      </c>
      <c r="C3616" t="s">
        <v>22756</v>
      </c>
      <c r="D3616" t="s">
        <v>10238</v>
      </c>
      <c r="E3616" t="s">
        <v>10239</v>
      </c>
      <c r="F3616" t="s">
        <v>709</v>
      </c>
      <c r="G3616" s="1">
        <v>43161</v>
      </c>
      <c r="H3616">
        <v>2017</v>
      </c>
      <c r="I3616" t="s">
        <v>23</v>
      </c>
      <c r="J3616">
        <v>104</v>
      </c>
      <c r="K3616" t="s">
        <v>911</v>
      </c>
      <c r="L3616" t="s">
        <v>151</v>
      </c>
      <c r="M3616" t="s">
        <v>49</v>
      </c>
      <c r="N3616">
        <v>0</v>
      </c>
      <c r="O3616" t="str">
        <f t="shared" si="168"/>
        <v/>
      </c>
      <c r="P3616" t="str">
        <f t="shared" si="169"/>
        <v>100 - 120 минут</v>
      </c>
      <c r="Q3616" t="str">
        <f>VLOOKUP(L3616,[1]Лист1!$A:$B,2,0)</f>
        <v>Horror</v>
      </c>
      <c r="R3616" s="5" t="str">
        <f t="shared" si="170"/>
        <v>2018</v>
      </c>
    </row>
    <row r="3617" spans="1:18" x14ac:dyDescent="0.25">
      <c r="A3617" s="4">
        <v>3615</v>
      </c>
      <c r="B3617" t="s">
        <v>10240</v>
      </c>
      <c r="C3617" t="s">
        <v>22756</v>
      </c>
      <c r="D3617" t="s">
        <v>10241</v>
      </c>
      <c r="E3617" t="s">
        <v>10242</v>
      </c>
      <c r="F3617" t="s">
        <v>16</v>
      </c>
      <c r="G3617" s="1">
        <v>43160</v>
      </c>
      <c r="H3617">
        <v>2018</v>
      </c>
      <c r="I3617" t="s">
        <v>23</v>
      </c>
      <c r="J3617">
        <v>94</v>
      </c>
      <c r="K3617" t="s">
        <v>8114</v>
      </c>
      <c r="L3617" t="s">
        <v>237</v>
      </c>
      <c r="M3617" t="s">
        <v>48</v>
      </c>
      <c r="N3617" t="s">
        <v>152</v>
      </c>
      <c r="O3617" t="str">
        <f t="shared" si="168"/>
        <v/>
      </c>
      <c r="P3617" t="str">
        <f t="shared" si="169"/>
        <v>80 - 100 минут</v>
      </c>
      <c r="Q3617" t="str">
        <f>VLOOKUP(L3617,[1]Лист1!$A:$B,2,0)</f>
        <v>Action &amp; Adventure</v>
      </c>
      <c r="R3617" s="5" t="str">
        <f t="shared" si="170"/>
        <v>2018</v>
      </c>
    </row>
    <row r="3618" spans="1:18" x14ac:dyDescent="0.25">
      <c r="A3618" s="4">
        <v>3616</v>
      </c>
      <c r="B3618" t="s">
        <v>10243</v>
      </c>
      <c r="C3618" t="s">
        <v>22756</v>
      </c>
      <c r="D3618" t="s">
        <v>10244</v>
      </c>
      <c r="E3618" t="s">
        <v>1060</v>
      </c>
      <c r="F3618" t="s">
        <v>67</v>
      </c>
      <c r="G3618" s="1">
        <v>43160</v>
      </c>
      <c r="H3618">
        <v>1998</v>
      </c>
      <c r="I3618" t="s">
        <v>54</v>
      </c>
      <c r="J3618">
        <v>166</v>
      </c>
      <c r="K3618" t="s">
        <v>463</v>
      </c>
      <c r="L3618" t="s">
        <v>47</v>
      </c>
      <c r="M3618" t="s">
        <v>49</v>
      </c>
      <c r="N3618" t="s">
        <v>143</v>
      </c>
      <c r="O3618" t="str">
        <f t="shared" si="168"/>
        <v/>
      </c>
      <c r="P3618" t="str">
        <f t="shared" si="169"/>
        <v>140 минут +</v>
      </c>
      <c r="Q3618" t="str">
        <f>VLOOKUP(L3618,[1]Лист1!$A:$B,2,0)</f>
        <v>Dramas</v>
      </c>
      <c r="R3618" s="5" t="str">
        <f t="shared" si="170"/>
        <v>2018</v>
      </c>
    </row>
    <row r="3619" spans="1:18" x14ac:dyDescent="0.25">
      <c r="A3619" s="4">
        <v>3617</v>
      </c>
      <c r="B3619" t="s">
        <v>10245</v>
      </c>
      <c r="C3619" t="s">
        <v>22756</v>
      </c>
      <c r="D3619" t="s">
        <v>10246</v>
      </c>
      <c r="E3619" t="s">
        <v>1060</v>
      </c>
      <c r="F3619" t="s">
        <v>67</v>
      </c>
      <c r="G3619" s="1">
        <v>43160</v>
      </c>
      <c r="H3619">
        <v>2007</v>
      </c>
      <c r="I3619" t="s">
        <v>39</v>
      </c>
      <c r="J3619">
        <v>155</v>
      </c>
      <c r="K3619" t="s">
        <v>75</v>
      </c>
      <c r="L3619" t="s">
        <v>47</v>
      </c>
      <c r="M3619" t="s">
        <v>49</v>
      </c>
      <c r="N3619">
        <v>0</v>
      </c>
      <c r="O3619" t="str">
        <f t="shared" si="168"/>
        <v/>
      </c>
      <c r="P3619" t="str">
        <f t="shared" si="169"/>
        <v>140 минут +</v>
      </c>
      <c r="Q3619" t="str">
        <f>VLOOKUP(L3619,[1]Лист1!$A:$B,2,0)</f>
        <v>Dramas</v>
      </c>
      <c r="R3619" s="5" t="str">
        <f t="shared" si="170"/>
        <v>2018</v>
      </c>
    </row>
    <row r="3620" spans="1:18" x14ac:dyDescent="0.25">
      <c r="A3620" s="4">
        <v>3618</v>
      </c>
      <c r="B3620" t="s">
        <v>10247</v>
      </c>
      <c r="C3620" t="s">
        <v>22756</v>
      </c>
      <c r="D3620" t="s">
        <v>10248</v>
      </c>
      <c r="E3620" t="s">
        <v>882</v>
      </c>
      <c r="F3620" t="s">
        <v>67</v>
      </c>
      <c r="G3620" s="1">
        <v>43160</v>
      </c>
      <c r="H3620">
        <v>2017</v>
      </c>
      <c r="I3620" t="s">
        <v>54</v>
      </c>
      <c r="J3620">
        <v>145</v>
      </c>
      <c r="K3620" t="s">
        <v>849</v>
      </c>
      <c r="L3620" t="s">
        <v>237</v>
      </c>
      <c r="M3620" t="s">
        <v>42</v>
      </c>
      <c r="N3620" t="s">
        <v>49</v>
      </c>
      <c r="O3620" t="str">
        <f t="shared" si="168"/>
        <v/>
      </c>
      <c r="P3620" t="str">
        <f t="shared" si="169"/>
        <v>140 минут +</v>
      </c>
      <c r="Q3620" t="str">
        <f>VLOOKUP(L3620,[1]Лист1!$A:$B,2,0)</f>
        <v>Action &amp; Adventure</v>
      </c>
      <c r="R3620" s="5" t="str">
        <f t="shared" si="170"/>
        <v>2018</v>
      </c>
    </row>
    <row r="3621" spans="1:18" x14ac:dyDescent="0.25">
      <c r="A3621" s="4">
        <v>3619</v>
      </c>
      <c r="B3621" t="s">
        <v>10249</v>
      </c>
      <c r="C3621" t="s">
        <v>22756</v>
      </c>
      <c r="D3621" t="s">
        <v>10250</v>
      </c>
      <c r="E3621" t="s">
        <v>3740</v>
      </c>
      <c r="F3621" t="s">
        <v>16</v>
      </c>
      <c r="G3621" s="1">
        <v>43160</v>
      </c>
      <c r="H3621">
        <v>2016</v>
      </c>
      <c r="I3621" t="s">
        <v>270</v>
      </c>
      <c r="J3621">
        <v>106</v>
      </c>
      <c r="K3621" t="s">
        <v>2179</v>
      </c>
      <c r="L3621" t="s">
        <v>47</v>
      </c>
      <c r="M3621" t="s">
        <v>70</v>
      </c>
      <c r="N3621" t="s">
        <v>143</v>
      </c>
      <c r="O3621" t="str">
        <f t="shared" si="168"/>
        <v/>
      </c>
      <c r="P3621" t="str">
        <f t="shared" si="169"/>
        <v>100 - 120 минут</v>
      </c>
      <c r="Q3621" t="str">
        <f>VLOOKUP(L3621,[1]Лист1!$A:$B,2,0)</f>
        <v>Dramas</v>
      </c>
      <c r="R3621" s="5" t="str">
        <f t="shared" si="170"/>
        <v>2018</v>
      </c>
    </row>
    <row r="3622" spans="1:18" x14ac:dyDescent="0.25">
      <c r="A3622" s="4">
        <v>3620</v>
      </c>
      <c r="B3622" t="s">
        <v>10251</v>
      </c>
      <c r="C3622" t="s">
        <v>22756</v>
      </c>
      <c r="D3622" t="s">
        <v>10252</v>
      </c>
      <c r="E3622" t="s">
        <v>10253</v>
      </c>
      <c r="F3622" t="s">
        <v>74</v>
      </c>
      <c r="G3622" s="1">
        <v>43160</v>
      </c>
      <c r="H3622">
        <v>2016</v>
      </c>
      <c r="I3622" t="s">
        <v>54</v>
      </c>
      <c r="J3622">
        <v>94</v>
      </c>
      <c r="K3622" t="s">
        <v>224</v>
      </c>
      <c r="L3622" t="s">
        <v>62</v>
      </c>
      <c r="M3622" t="s">
        <v>49</v>
      </c>
      <c r="N3622">
        <v>0</v>
      </c>
      <c r="O3622" t="str">
        <f t="shared" si="168"/>
        <v/>
      </c>
      <c r="P3622" t="str">
        <f t="shared" si="169"/>
        <v>80 - 100 минут</v>
      </c>
      <c r="Q3622" t="str">
        <f>VLOOKUP(L3622,[1]Лист1!$A:$B,2,0)</f>
        <v>Comedies</v>
      </c>
      <c r="R3622" s="5" t="str">
        <f t="shared" si="170"/>
        <v>2018</v>
      </c>
    </row>
    <row r="3623" spans="1:18" x14ac:dyDescent="0.25">
      <c r="A3623" s="4">
        <v>3621</v>
      </c>
      <c r="B3623" t="s">
        <v>10254</v>
      </c>
      <c r="C3623" t="s">
        <v>22756</v>
      </c>
      <c r="D3623" t="s">
        <v>10255</v>
      </c>
      <c r="E3623" t="s">
        <v>10256</v>
      </c>
      <c r="F3623" t="s">
        <v>67</v>
      </c>
      <c r="G3623" s="1">
        <v>43160</v>
      </c>
      <c r="H3623">
        <v>2017</v>
      </c>
      <c r="I3623" t="s">
        <v>39</v>
      </c>
      <c r="J3623">
        <v>127</v>
      </c>
      <c r="K3623" t="s">
        <v>463</v>
      </c>
      <c r="L3623" t="s">
        <v>47</v>
      </c>
      <c r="M3623" t="s">
        <v>49</v>
      </c>
      <c r="N3623" t="s">
        <v>143</v>
      </c>
      <c r="O3623" t="str">
        <f t="shared" si="168"/>
        <v/>
      </c>
      <c r="P3623" t="str">
        <f t="shared" si="169"/>
        <v>120 - 140 минут</v>
      </c>
      <c r="Q3623" t="str">
        <f>VLOOKUP(L3623,[1]Лист1!$A:$B,2,0)</f>
        <v>Dramas</v>
      </c>
      <c r="R3623" s="5" t="str">
        <f t="shared" si="170"/>
        <v>2018</v>
      </c>
    </row>
    <row r="3624" spans="1:18" x14ac:dyDescent="0.25">
      <c r="A3624" s="4">
        <v>3622</v>
      </c>
      <c r="B3624" t="s">
        <v>10257</v>
      </c>
      <c r="C3624" t="s">
        <v>22756</v>
      </c>
      <c r="D3624" t="s">
        <v>10258</v>
      </c>
      <c r="E3624" t="s">
        <v>10259</v>
      </c>
      <c r="F3624" t="s">
        <v>400</v>
      </c>
      <c r="G3624" s="1">
        <v>43160</v>
      </c>
      <c r="H3624">
        <v>2017</v>
      </c>
      <c r="I3624" t="s">
        <v>23</v>
      </c>
      <c r="J3624">
        <v>87</v>
      </c>
      <c r="K3624" t="s">
        <v>2686</v>
      </c>
      <c r="L3624" t="s">
        <v>62</v>
      </c>
      <c r="M3624" t="s">
        <v>48</v>
      </c>
      <c r="N3624" t="s">
        <v>49</v>
      </c>
      <c r="O3624" t="str">
        <f t="shared" si="168"/>
        <v/>
      </c>
      <c r="P3624" t="str">
        <f t="shared" si="169"/>
        <v>80 - 100 минут</v>
      </c>
      <c r="Q3624" t="str">
        <f>VLOOKUP(L3624,[1]Лист1!$A:$B,2,0)</f>
        <v>Comedies</v>
      </c>
      <c r="R3624" s="5" t="str">
        <f t="shared" si="170"/>
        <v>2018</v>
      </c>
    </row>
    <row r="3625" spans="1:18" x14ac:dyDescent="0.25">
      <c r="A3625" s="4">
        <v>3623</v>
      </c>
      <c r="B3625" t="s">
        <v>10260</v>
      </c>
      <c r="C3625" t="s">
        <v>22756</v>
      </c>
      <c r="D3625" t="s">
        <v>10261</v>
      </c>
      <c r="E3625" t="s">
        <v>2999</v>
      </c>
      <c r="F3625" t="s">
        <v>67</v>
      </c>
      <c r="G3625" s="1">
        <v>43160</v>
      </c>
      <c r="H3625">
        <v>2004</v>
      </c>
      <c r="I3625" t="s">
        <v>39</v>
      </c>
      <c r="J3625">
        <v>185</v>
      </c>
      <c r="K3625" t="s">
        <v>75</v>
      </c>
      <c r="L3625" t="s">
        <v>47</v>
      </c>
      <c r="M3625" t="s">
        <v>49</v>
      </c>
      <c r="N3625">
        <v>0</v>
      </c>
      <c r="O3625" t="str">
        <f t="shared" si="168"/>
        <v/>
      </c>
      <c r="P3625" t="str">
        <f t="shared" si="169"/>
        <v>140 минут +</v>
      </c>
      <c r="Q3625" t="str">
        <f>VLOOKUP(L3625,[1]Лист1!$A:$B,2,0)</f>
        <v>Dramas</v>
      </c>
      <c r="R3625" s="5" t="str">
        <f t="shared" si="170"/>
        <v>2018</v>
      </c>
    </row>
    <row r="3626" spans="1:18" x14ac:dyDescent="0.25">
      <c r="A3626" s="4">
        <v>3624</v>
      </c>
      <c r="B3626" t="s">
        <v>10262</v>
      </c>
      <c r="C3626" t="s">
        <v>22756</v>
      </c>
      <c r="D3626" t="s">
        <v>10263</v>
      </c>
      <c r="E3626" t="s">
        <v>10264</v>
      </c>
      <c r="F3626" t="s">
        <v>709</v>
      </c>
      <c r="G3626" s="1">
        <v>43160</v>
      </c>
      <c r="H3626">
        <v>2014</v>
      </c>
      <c r="I3626" t="s">
        <v>23</v>
      </c>
      <c r="J3626">
        <v>75</v>
      </c>
      <c r="K3626" t="s">
        <v>224</v>
      </c>
      <c r="L3626" t="s">
        <v>62</v>
      </c>
      <c r="M3626" t="s">
        <v>49</v>
      </c>
      <c r="N3626">
        <v>0</v>
      </c>
      <c r="O3626" t="str">
        <f t="shared" si="168"/>
        <v/>
      </c>
      <c r="P3626" t="str">
        <f t="shared" si="169"/>
        <v>60 - 80 минут</v>
      </c>
      <c r="Q3626" t="str">
        <f>VLOOKUP(L3626,[1]Лист1!$A:$B,2,0)</f>
        <v>Comedies</v>
      </c>
      <c r="R3626" s="5" t="str">
        <f t="shared" si="170"/>
        <v>2018</v>
      </c>
    </row>
    <row r="3627" spans="1:18" x14ac:dyDescent="0.25">
      <c r="A3627" s="4">
        <v>3625</v>
      </c>
      <c r="B3627" t="s">
        <v>10265</v>
      </c>
      <c r="C3627" t="s">
        <v>22756</v>
      </c>
      <c r="D3627" t="s">
        <v>10266</v>
      </c>
      <c r="E3627" t="s">
        <v>10264</v>
      </c>
      <c r="F3627" t="s">
        <v>709</v>
      </c>
      <c r="G3627" s="1">
        <v>43160</v>
      </c>
      <c r="H3627">
        <v>2014</v>
      </c>
      <c r="I3627" t="s">
        <v>23</v>
      </c>
      <c r="J3627">
        <v>89</v>
      </c>
      <c r="K3627" t="s">
        <v>91</v>
      </c>
      <c r="L3627" t="s">
        <v>91</v>
      </c>
      <c r="M3627">
        <v>0</v>
      </c>
      <c r="N3627">
        <v>0</v>
      </c>
      <c r="O3627" t="str">
        <f t="shared" si="168"/>
        <v/>
      </c>
      <c r="P3627" t="str">
        <f t="shared" si="169"/>
        <v>80 - 100 минут</v>
      </c>
      <c r="Q3627" t="str">
        <f>VLOOKUP(L3627,[1]Лист1!$A:$B,2,0)</f>
        <v>Other movies</v>
      </c>
      <c r="R3627" s="5" t="str">
        <f t="shared" si="170"/>
        <v>2018</v>
      </c>
    </row>
    <row r="3628" spans="1:18" x14ac:dyDescent="0.25">
      <c r="A3628" s="4">
        <v>3626</v>
      </c>
      <c r="B3628" t="s">
        <v>10267</v>
      </c>
      <c r="C3628" t="s">
        <v>22756</v>
      </c>
      <c r="D3628" t="s">
        <v>10268</v>
      </c>
      <c r="E3628" t="s">
        <v>10264</v>
      </c>
      <c r="F3628" t="s">
        <v>709</v>
      </c>
      <c r="G3628" s="1">
        <v>43160</v>
      </c>
      <c r="H3628">
        <v>2014</v>
      </c>
      <c r="I3628" t="s">
        <v>23</v>
      </c>
      <c r="J3628">
        <v>81</v>
      </c>
      <c r="K3628" t="s">
        <v>91</v>
      </c>
      <c r="L3628" t="s">
        <v>91</v>
      </c>
      <c r="M3628">
        <v>0</v>
      </c>
      <c r="N3628">
        <v>0</v>
      </c>
      <c r="O3628" t="str">
        <f t="shared" si="168"/>
        <v/>
      </c>
      <c r="P3628" t="str">
        <f t="shared" si="169"/>
        <v>80 - 100 минут</v>
      </c>
      <c r="Q3628" t="str">
        <f>VLOOKUP(L3628,[1]Лист1!$A:$B,2,0)</f>
        <v>Other movies</v>
      </c>
      <c r="R3628" s="5" t="str">
        <f t="shared" si="170"/>
        <v>2018</v>
      </c>
    </row>
    <row r="3629" spans="1:18" x14ac:dyDescent="0.25">
      <c r="A3629" s="4">
        <v>3627</v>
      </c>
      <c r="B3629" t="s">
        <v>10269</v>
      </c>
      <c r="C3629" t="s">
        <v>22756</v>
      </c>
      <c r="D3629" t="s">
        <v>10270</v>
      </c>
      <c r="E3629" t="s">
        <v>9644</v>
      </c>
      <c r="F3629" t="s">
        <v>709</v>
      </c>
      <c r="G3629" s="1">
        <v>43160</v>
      </c>
      <c r="H3629">
        <v>2008</v>
      </c>
      <c r="I3629" t="s">
        <v>23</v>
      </c>
      <c r="J3629">
        <v>47</v>
      </c>
      <c r="K3629" t="s">
        <v>670</v>
      </c>
      <c r="L3629" t="s">
        <v>62</v>
      </c>
      <c r="M3629" t="s">
        <v>599</v>
      </c>
      <c r="N3629">
        <v>0</v>
      </c>
      <c r="O3629" t="str">
        <f t="shared" si="168"/>
        <v/>
      </c>
      <c r="P3629" t="str">
        <f t="shared" si="169"/>
        <v>40 - 60 минут</v>
      </c>
      <c r="Q3629" t="str">
        <f>VLOOKUP(L3629,[1]Лист1!$A:$B,2,0)</f>
        <v>Comedies</v>
      </c>
      <c r="R3629" s="5" t="str">
        <f t="shared" si="170"/>
        <v>2018</v>
      </c>
    </row>
    <row r="3630" spans="1:18" x14ac:dyDescent="0.25">
      <c r="A3630" s="4">
        <v>3628</v>
      </c>
      <c r="B3630" t="s">
        <v>10271</v>
      </c>
      <c r="C3630" t="s">
        <v>22756</v>
      </c>
      <c r="D3630" t="s">
        <v>10272</v>
      </c>
      <c r="E3630" t="s">
        <v>9644</v>
      </c>
      <c r="F3630" t="s">
        <v>709</v>
      </c>
      <c r="G3630" s="1">
        <v>43160</v>
      </c>
      <c r="H3630">
        <v>2004</v>
      </c>
      <c r="I3630" t="s">
        <v>23</v>
      </c>
      <c r="J3630">
        <v>46</v>
      </c>
      <c r="K3630" t="s">
        <v>91</v>
      </c>
      <c r="L3630" t="s">
        <v>91</v>
      </c>
      <c r="M3630">
        <v>0</v>
      </c>
      <c r="N3630">
        <v>0</v>
      </c>
      <c r="O3630" t="str">
        <f t="shared" si="168"/>
        <v/>
      </c>
      <c r="P3630" t="str">
        <f t="shared" si="169"/>
        <v>40 - 60 минут</v>
      </c>
      <c r="Q3630" t="str">
        <f>VLOOKUP(L3630,[1]Лист1!$A:$B,2,0)</f>
        <v>Other movies</v>
      </c>
      <c r="R3630" s="5" t="str">
        <f t="shared" si="170"/>
        <v>2018</v>
      </c>
    </row>
    <row r="3631" spans="1:18" x14ac:dyDescent="0.25">
      <c r="A3631" s="4">
        <v>3629</v>
      </c>
      <c r="B3631" t="s">
        <v>10273</v>
      </c>
      <c r="C3631" t="s">
        <v>22756</v>
      </c>
      <c r="D3631" t="s">
        <v>10274</v>
      </c>
      <c r="E3631" t="s">
        <v>10275</v>
      </c>
      <c r="F3631" t="s">
        <v>67</v>
      </c>
      <c r="G3631" s="1">
        <v>43160</v>
      </c>
      <c r="H3631">
        <v>2016</v>
      </c>
      <c r="I3631" t="s">
        <v>54</v>
      </c>
      <c r="J3631">
        <v>125</v>
      </c>
      <c r="K3631" t="s">
        <v>2686</v>
      </c>
      <c r="L3631" t="s">
        <v>62</v>
      </c>
      <c r="M3631" t="s">
        <v>48</v>
      </c>
      <c r="N3631" t="s">
        <v>49</v>
      </c>
      <c r="O3631" t="str">
        <f t="shared" si="168"/>
        <v/>
      </c>
      <c r="P3631" t="str">
        <f t="shared" si="169"/>
        <v>120 - 140 минут</v>
      </c>
      <c r="Q3631" t="str">
        <f>VLOOKUP(L3631,[1]Лист1!$A:$B,2,0)</f>
        <v>Comedies</v>
      </c>
      <c r="R3631" s="5" t="str">
        <f t="shared" si="170"/>
        <v>2018</v>
      </c>
    </row>
    <row r="3632" spans="1:18" x14ac:dyDescent="0.25">
      <c r="A3632" s="4">
        <v>3630</v>
      </c>
      <c r="B3632" t="s">
        <v>10276</v>
      </c>
      <c r="C3632" t="s">
        <v>22756</v>
      </c>
      <c r="D3632" t="s">
        <v>10277</v>
      </c>
      <c r="E3632" t="s">
        <v>1060</v>
      </c>
      <c r="F3632" t="s">
        <v>67</v>
      </c>
      <c r="G3632" s="1">
        <v>43160</v>
      </c>
      <c r="H3632">
        <v>2004</v>
      </c>
      <c r="I3632" t="s">
        <v>54</v>
      </c>
      <c r="J3632">
        <v>160</v>
      </c>
      <c r="K3632" t="s">
        <v>75</v>
      </c>
      <c r="L3632" t="s">
        <v>47</v>
      </c>
      <c r="M3632" t="s">
        <v>49</v>
      </c>
      <c r="N3632">
        <v>0</v>
      </c>
      <c r="O3632" t="str">
        <f t="shared" si="168"/>
        <v/>
      </c>
      <c r="P3632" t="str">
        <f t="shared" si="169"/>
        <v>140 минут +</v>
      </c>
      <c r="Q3632" t="str">
        <f>VLOOKUP(L3632,[1]Лист1!$A:$B,2,0)</f>
        <v>Dramas</v>
      </c>
      <c r="R3632" s="5" t="str">
        <f t="shared" si="170"/>
        <v>2018</v>
      </c>
    </row>
    <row r="3633" spans="1:18" x14ac:dyDescent="0.25">
      <c r="A3633" s="4">
        <v>3631</v>
      </c>
      <c r="B3633" t="s">
        <v>10278</v>
      </c>
      <c r="C3633" t="s">
        <v>22756</v>
      </c>
      <c r="D3633" t="s">
        <v>10279</v>
      </c>
      <c r="E3633" t="s">
        <v>10280</v>
      </c>
      <c r="F3633" t="s">
        <v>1563</v>
      </c>
      <c r="G3633" s="1">
        <v>43159</v>
      </c>
      <c r="H3633">
        <v>2017</v>
      </c>
      <c r="I3633" t="s">
        <v>23</v>
      </c>
      <c r="J3633">
        <v>110</v>
      </c>
      <c r="K3633" t="s">
        <v>231</v>
      </c>
      <c r="L3633" t="s">
        <v>47</v>
      </c>
      <c r="M3633" t="s">
        <v>49</v>
      </c>
      <c r="N3633" t="s">
        <v>232</v>
      </c>
      <c r="O3633" t="str">
        <f t="shared" si="168"/>
        <v/>
      </c>
      <c r="P3633" t="str">
        <f t="shared" si="169"/>
        <v>100 - 120 минут</v>
      </c>
      <c r="Q3633" t="str">
        <f>VLOOKUP(L3633,[1]Лист1!$A:$B,2,0)</f>
        <v>Dramas</v>
      </c>
      <c r="R3633" s="5" t="str">
        <f t="shared" si="170"/>
        <v>2018</v>
      </c>
    </row>
    <row r="3634" spans="1:18" x14ac:dyDescent="0.25">
      <c r="A3634" s="4">
        <v>3632</v>
      </c>
      <c r="B3634" t="s">
        <v>10281</v>
      </c>
      <c r="C3634" t="s">
        <v>22756</v>
      </c>
      <c r="D3634" t="s">
        <v>10282</v>
      </c>
      <c r="E3634" t="s">
        <v>5891</v>
      </c>
      <c r="F3634" t="s">
        <v>16</v>
      </c>
      <c r="G3634" s="1">
        <v>43158</v>
      </c>
      <c r="H3634">
        <v>2018</v>
      </c>
      <c r="I3634" t="s">
        <v>23</v>
      </c>
      <c r="J3634">
        <v>67</v>
      </c>
      <c r="K3634" t="s">
        <v>733</v>
      </c>
      <c r="L3634" t="s">
        <v>733</v>
      </c>
      <c r="M3634">
        <v>0</v>
      </c>
      <c r="N3634">
        <v>0</v>
      </c>
      <c r="O3634" t="str">
        <f t="shared" si="168"/>
        <v/>
      </c>
      <c r="P3634" t="str">
        <f t="shared" si="169"/>
        <v>60 - 80 минут</v>
      </c>
      <c r="Q3634" t="str">
        <f>VLOOKUP(L3634,[1]Лист1!$A:$B,2,0)</f>
        <v>Stand-Up</v>
      </c>
      <c r="R3634" s="5" t="str">
        <f t="shared" si="170"/>
        <v>2018</v>
      </c>
    </row>
    <row r="3635" spans="1:18" x14ac:dyDescent="0.25">
      <c r="A3635" s="4">
        <v>3633</v>
      </c>
      <c r="B3635" t="s">
        <v>10283</v>
      </c>
      <c r="C3635" t="s">
        <v>22756</v>
      </c>
      <c r="D3635" t="s">
        <v>10284</v>
      </c>
      <c r="E3635" t="s">
        <v>6864</v>
      </c>
      <c r="F3635" t="s">
        <v>400</v>
      </c>
      <c r="G3635" s="1">
        <v>43156</v>
      </c>
      <c r="H3635">
        <v>2017</v>
      </c>
      <c r="I3635" t="s">
        <v>23</v>
      </c>
      <c r="J3635">
        <v>105</v>
      </c>
      <c r="K3635" t="s">
        <v>1048</v>
      </c>
      <c r="L3635" t="s">
        <v>151</v>
      </c>
      <c r="M3635" t="s">
        <v>49</v>
      </c>
      <c r="N3635" t="s">
        <v>232</v>
      </c>
      <c r="O3635" t="str">
        <f t="shared" si="168"/>
        <v/>
      </c>
      <c r="P3635" t="str">
        <f t="shared" si="169"/>
        <v>100 - 120 минут</v>
      </c>
      <c r="Q3635" t="str">
        <f>VLOOKUP(L3635,[1]Лист1!$A:$B,2,0)</f>
        <v>Horror</v>
      </c>
      <c r="R3635" s="5" t="str">
        <f t="shared" si="170"/>
        <v>2018</v>
      </c>
    </row>
    <row r="3636" spans="1:18" x14ac:dyDescent="0.25">
      <c r="A3636" s="4">
        <v>3634</v>
      </c>
      <c r="B3636" t="s">
        <v>10285</v>
      </c>
      <c r="C3636" t="s">
        <v>22756</v>
      </c>
      <c r="D3636" t="s">
        <v>10286</v>
      </c>
      <c r="E3636" t="s">
        <v>10287</v>
      </c>
      <c r="F3636" t="s">
        <v>53</v>
      </c>
      <c r="G3636" s="1">
        <v>43154</v>
      </c>
      <c r="H3636">
        <v>2018</v>
      </c>
      <c r="I3636" t="s">
        <v>23</v>
      </c>
      <c r="J3636">
        <v>127</v>
      </c>
      <c r="K3636" t="s">
        <v>401</v>
      </c>
      <c r="L3636" t="s">
        <v>402</v>
      </c>
      <c r="M3636" t="s">
        <v>232</v>
      </c>
      <c r="N3636">
        <v>0</v>
      </c>
      <c r="O3636" t="str">
        <f t="shared" si="168"/>
        <v/>
      </c>
      <c r="P3636" t="str">
        <f t="shared" si="169"/>
        <v>120 - 140 минут</v>
      </c>
      <c r="Q3636" t="str">
        <f>VLOOKUP(L3636,[1]Лист1!$A:$B,2,0)</f>
        <v>Sci-Fi &amp; Fantasy</v>
      </c>
      <c r="R3636" s="5" t="str">
        <f t="shared" si="170"/>
        <v>2018</v>
      </c>
    </row>
    <row r="3637" spans="1:18" x14ac:dyDescent="0.25">
      <c r="A3637" s="4">
        <v>3635</v>
      </c>
      <c r="B3637" t="s">
        <v>10288</v>
      </c>
      <c r="C3637" t="s">
        <v>22756</v>
      </c>
      <c r="D3637" t="s">
        <v>10289</v>
      </c>
      <c r="E3637" t="s">
        <v>10290</v>
      </c>
      <c r="F3637" t="s">
        <v>1563</v>
      </c>
      <c r="G3637" s="1">
        <v>43152</v>
      </c>
      <c r="H3637">
        <v>2017</v>
      </c>
      <c r="I3637" t="s">
        <v>23</v>
      </c>
      <c r="J3637">
        <v>109</v>
      </c>
      <c r="K3637" t="s">
        <v>231</v>
      </c>
      <c r="L3637" t="s">
        <v>47</v>
      </c>
      <c r="M3637" t="s">
        <v>49</v>
      </c>
      <c r="N3637" t="s">
        <v>232</v>
      </c>
      <c r="O3637" t="str">
        <f t="shared" si="168"/>
        <v/>
      </c>
      <c r="P3637" t="str">
        <f t="shared" si="169"/>
        <v>100 - 120 минут</v>
      </c>
      <c r="Q3637" t="str">
        <f>VLOOKUP(L3637,[1]Лист1!$A:$B,2,0)</f>
        <v>Dramas</v>
      </c>
      <c r="R3637" s="5" t="str">
        <f t="shared" si="170"/>
        <v>2018</v>
      </c>
    </row>
    <row r="3638" spans="1:18" x14ac:dyDescent="0.25">
      <c r="A3638" s="4">
        <v>3636</v>
      </c>
      <c r="B3638" t="s">
        <v>10291</v>
      </c>
      <c r="C3638" t="s">
        <v>22756</v>
      </c>
      <c r="D3638" t="s">
        <v>10292</v>
      </c>
      <c r="E3638" t="s">
        <v>10293</v>
      </c>
      <c r="F3638" t="s">
        <v>284</v>
      </c>
      <c r="G3638" s="1">
        <v>43150</v>
      </c>
      <c r="H3638">
        <v>2017</v>
      </c>
      <c r="I3638" t="s">
        <v>39</v>
      </c>
      <c r="J3638">
        <v>134</v>
      </c>
      <c r="K3638" t="s">
        <v>236</v>
      </c>
      <c r="L3638" t="s">
        <v>237</v>
      </c>
      <c r="M3638" t="s">
        <v>63</v>
      </c>
      <c r="N3638" t="s">
        <v>49</v>
      </c>
      <c r="O3638" t="str">
        <f t="shared" si="168"/>
        <v/>
      </c>
      <c r="P3638" t="str">
        <f t="shared" si="169"/>
        <v>120 - 140 минут</v>
      </c>
      <c r="Q3638" t="str">
        <f>VLOOKUP(L3638,[1]Лист1!$A:$B,2,0)</f>
        <v>Action &amp; Adventure</v>
      </c>
      <c r="R3638" s="5" t="str">
        <f t="shared" si="170"/>
        <v>2018</v>
      </c>
    </row>
    <row r="3639" spans="1:18" x14ac:dyDescent="0.25">
      <c r="A3639" s="4">
        <v>3637</v>
      </c>
      <c r="B3639" t="s">
        <v>10294</v>
      </c>
      <c r="C3639" t="s">
        <v>22756</v>
      </c>
      <c r="D3639" t="s">
        <v>10295</v>
      </c>
      <c r="E3639" t="s">
        <v>10296</v>
      </c>
      <c r="F3639" t="s">
        <v>657</v>
      </c>
      <c r="G3639" s="1">
        <v>43147</v>
      </c>
      <c r="H3639">
        <v>2018</v>
      </c>
      <c r="I3639" t="s">
        <v>23</v>
      </c>
      <c r="J3639">
        <v>60</v>
      </c>
      <c r="K3639" t="s">
        <v>733</v>
      </c>
      <c r="L3639" t="s">
        <v>733</v>
      </c>
      <c r="M3639">
        <v>0</v>
      </c>
      <c r="N3639">
        <v>0</v>
      </c>
      <c r="O3639" t="str">
        <f t="shared" si="168"/>
        <v/>
      </c>
      <c r="P3639" t="str">
        <f t="shared" si="169"/>
        <v>60 - 80 минут</v>
      </c>
      <c r="Q3639" t="str">
        <f>VLOOKUP(L3639,[1]Лист1!$A:$B,2,0)</f>
        <v>Stand-Up</v>
      </c>
      <c r="R3639" s="5" t="str">
        <f t="shared" si="170"/>
        <v>2018</v>
      </c>
    </row>
    <row r="3640" spans="1:18" x14ac:dyDescent="0.25">
      <c r="A3640" s="4">
        <v>3638</v>
      </c>
      <c r="B3640" t="s">
        <v>10297</v>
      </c>
      <c r="C3640" t="s">
        <v>22756</v>
      </c>
      <c r="D3640" t="s">
        <v>10298</v>
      </c>
      <c r="E3640" t="s">
        <v>10299</v>
      </c>
      <c r="F3640" t="s">
        <v>16</v>
      </c>
      <c r="G3640" s="1">
        <v>43147</v>
      </c>
      <c r="H3640">
        <v>2018</v>
      </c>
      <c r="I3640" t="s">
        <v>23</v>
      </c>
      <c r="J3640">
        <v>96</v>
      </c>
      <c r="K3640" t="s">
        <v>560</v>
      </c>
      <c r="L3640" t="s">
        <v>47</v>
      </c>
      <c r="M3640" t="s">
        <v>143</v>
      </c>
      <c r="N3640">
        <v>0</v>
      </c>
      <c r="O3640" t="str">
        <f t="shared" si="168"/>
        <v/>
      </c>
      <c r="P3640" t="str">
        <f t="shared" si="169"/>
        <v>80 - 100 минут</v>
      </c>
      <c r="Q3640" t="str">
        <f>VLOOKUP(L3640,[1]Лист1!$A:$B,2,0)</f>
        <v>Dramas</v>
      </c>
      <c r="R3640" s="5" t="str">
        <f t="shared" si="170"/>
        <v>2018</v>
      </c>
    </row>
    <row r="3641" spans="1:18" x14ac:dyDescent="0.25">
      <c r="A3641" s="4">
        <v>3639</v>
      </c>
      <c r="B3641" t="s">
        <v>10300</v>
      </c>
      <c r="C3641" t="s">
        <v>22756</v>
      </c>
      <c r="D3641" t="s">
        <v>10301</v>
      </c>
      <c r="E3641" t="s">
        <v>2590</v>
      </c>
      <c r="F3641" t="s">
        <v>16</v>
      </c>
      <c r="G3641" s="1">
        <v>43145</v>
      </c>
      <c r="H3641">
        <v>2018</v>
      </c>
      <c r="I3641" t="s">
        <v>23</v>
      </c>
      <c r="J3641">
        <v>65</v>
      </c>
      <c r="K3641" t="s">
        <v>733</v>
      </c>
      <c r="L3641" t="s">
        <v>733</v>
      </c>
      <c r="M3641">
        <v>0</v>
      </c>
      <c r="N3641">
        <v>0</v>
      </c>
      <c r="O3641" t="str">
        <f t="shared" si="168"/>
        <v/>
      </c>
      <c r="P3641" t="str">
        <f t="shared" si="169"/>
        <v>60 - 80 минут</v>
      </c>
      <c r="Q3641" t="str">
        <f>VLOOKUP(L3641,[1]Лист1!$A:$B,2,0)</f>
        <v>Stand-Up</v>
      </c>
      <c r="R3641" s="5" t="str">
        <f t="shared" si="170"/>
        <v>2018</v>
      </c>
    </row>
    <row r="3642" spans="1:18" x14ac:dyDescent="0.25">
      <c r="A3642" s="4">
        <v>3640</v>
      </c>
      <c r="B3642" t="s">
        <v>10302</v>
      </c>
      <c r="C3642" t="s">
        <v>22756</v>
      </c>
      <c r="D3642" t="s">
        <v>10303</v>
      </c>
      <c r="E3642" t="s">
        <v>10304</v>
      </c>
      <c r="F3642" t="s">
        <v>67</v>
      </c>
      <c r="G3642" s="1">
        <v>43145</v>
      </c>
      <c r="H3642">
        <v>2018</v>
      </c>
      <c r="I3642" t="s">
        <v>54</v>
      </c>
      <c r="J3642">
        <v>133</v>
      </c>
      <c r="K3642" t="s">
        <v>142</v>
      </c>
      <c r="L3642" t="s">
        <v>62</v>
      </c>
      <c r="M3642" t="s">
        <v>49</v>
      </c>
      <c r="N3642" t="s">
        <v>143</v>
      </c>
      <c r="O3642" t="str">
        <f t="shared" si="168"/>
        <v/>
      </c>
      <c r="P3642" t="str">
        <f t="shared" si="169"/>
        <v>120 - 140 минут</v>
      </c>
      <c r="Q3642" t="str">
        <f>VLOOKUP(L3642,[1]Лист1!$A:$B,2,0)</f>
        <v>Comedies</v>
      </c>
      <c r="R3642" s="5" t="str">
        <f t="shared" si="170"/>
        <v>2018</v>
      </c>
    </row>
    <row r="3643" spans="1:18" x14ac:dyDescent="0.25">
      <c r="A3643" s="4">
        <v>3641</v>
      </c>
      <c r="B3643" t="s">
        <v>10305</v>
      </c>
      <c r="C3643" t="s">
        <v>22756</v>
      </c>
      <c r="D3643" t="s">
        <v>10306</v>
      </c>
      <c r="E3643" t="s">
        <v>10307</v>
      </c>
      <c r="F3643" t="s">
        <v>16</v>
      </c>
      <c r="G3643" s="1">
        <v>43140</v>
      </c>
      <c r="H3643">
        <v>2018</v>
      </c>
      <c r="I3643" t="s">
        <v>54</v>
      </c>
      <c r="J3643">
        <v>96</v>
      </c>
      <c r="K3643" t="s">
        <v>18</v>
      </c>
      <c r="L3643" t="s">
        <v>18</v>
      </c>
      <c r="M3643">
        <v>0</v>
      </c>
      <c r="N3643">
        <v>0</v>
      </c>
      <c r="O3643" t="str">
        <f t="shared" si="168"/>
        <v/>
      </c>
      <c r="P3643" t="str">
        <f t="shared" si="169"/>
        <v>80 - 100 минут</v>
      </c>
      <c r="Q3643" t="str">
        <f>VLOOKUP(L3643,[1]Лист1!$A:$B,2,0)</f>
        <v>Documentaries</v>
      </c>
      <c r="R3643" s="5" t="str">
        <f t="shared" si="170"/>
        <v>2018</v>
      </c>
    </row>
    <row r="3644" spans="1:18" x14ac:dyDescent="0.25">
      <c r="A3644" s="4">
        <v>3642</v>
      </c>
      <c r="B3644" t="s">
        <v>10308</v>
      </c>
      <c r="C3644" t="s">
        <v>22756</v>
      </c>
      <c r="D3644" t="s">
        <v>10309</v>
      </c>
      <c r="E3644" t="s">
        <v>10310</v>
      </c>
      <c r="F3644" t="s">
        <v>53</v>
      </c>
      <c r="G3644" s="1">
        <v>43140</v>
      </c>
      <c r="H3644">
        <v>2018</v>
      </c>
      <c r="I3644" t="s">
        <v>23</v>
      </c>
      <c r="J3644">
        <v>95</v>
      </c>
      <c r="K3644" t="s">
        <v>1048</v>
      </c>
      <c r="L3644" t="s">
        <v>151</v>
      </c>
      <c r="M3644" t="s">
        <v>49</v>
      </c>
      <c r="N3644" t="s">
        <v>232</v>
      </c>
      <c r="O3644" t="str">
        <f t="shared" si="168"/>
        <v/>
      </c>
      <c r="P3644" t="str">
        <f t="shared" si="169"/>
        <v>80 - 100 минут</v>
      </c>
      <c r="Q3644" t="str">
        <f>VLOOKUP(L3644,[1]Лист1!$A:$B,2,0)</f>
        <v>Horror</v>
      </c>
      <c r="R3644" s="5" t="str">
        <f t="shared" si="170"/>
        <v>2018</v>
      </c>
    </row>
    <row r="3645" spans="1:18" x14ac:dyDescent="0.25">
      <c r="A3645" s="4">
        <v>3643</v>
      </c>
      <c r="B3645" t="s">
        <v>10311</v>
      </c>
      <c r="C3645" t="s">
        <v>22756</v>
      </c>
      <c r="D3645" t="s">
        <v>10312</v>
      </c>
      <c r="E3645" t="s">
        <v>10313</v>
      </c>
      <c r="F3645" t="s">
        <v>10314</v>
      </c>
      <c r="G3645" s="1">
        <v>43140</v>
      </c>
      <c r="H3645">
        <v>2018</v>
      </c>
      <c r="I3645" t="s">
        <v>39</v>
      </c>
      <c r="J3645">
        <v>24</v>
      </c>
      <c r="K3645" t="s">
        <v>128</v>
      </c>
      <c r="L3645" t="s">
        <v>18</v>
      </c>
      <c r="M3645" t="s">
        <v>49</v>
      </c>
      <c r="N3645">
        <v>0</v>
      </c>
      <c r="O3645" t="str">
        <f t="shared" si="168"/>
        <v/>
      </c>
      <c r="P3645" t="str">
        <f t="shared" si="169"/>
        <v>0 - 40 минут</v>
      </c>
      <c r="Q3645" t="str">
        <f>VLOOKUP(L3645,[1]Лист1!$A:$B,2,0)</f>
        <v>Documentaries</v>
      </c>
      <c r="R3645" s="5" t="str">
        <f t="shared" si="170"/>
        <v>2018</v>
      </c>
    </row>
    <row r="3646" spans="1:18" x14ac:dyDescent="0.25">
      <c r="A3646" s="4">
        <v>3644</v>
      </c>
      <c r="B3646" t="s">
        <v>10315</v>
      </c>
      <c r="C3646" t="s">
        <v>22756</v>
      </c>
      <c r="D3646" t="s">
        <v>10316</v>
      </c>
      <c r="E3646" t="s">
        <v>10317</v>
      </c>
      <c r="F3646" t="s">
        <v>16</v>
      </c>
      <c r="G3646" s="1">
        <v>43140</v>
      </c>
      <c r="H3646">
        <v>2018</v>
      </c>
      <c r="I3646" t="s">
        <v>54</v>
      </c>
      <c r="J3646">
        <v>97</v>
      </c>
      <c r="K3646" t="s">
        <v>473</v>
      </c>
      <c r="L3646" t="s">
        <v>62</v>
      </c>
      <c r="M3646" t="s">
        <v>143</v>
      </c>
      <c r="N3646">
        <v>0</v>
      </c>
      <c r="O3646" t="str">
        <f t="shared" si="168"/>
        <v/>
      </c>
      <c r="P3646" t="str">
        <f t="shared" si="169"/>
        <v>80 - 100 минут</v>
      </c>
      <c r="Q3646" t="str">
        <f>VLOOKUP(L3646,[1]Лист1!$A:$B,2,0)</f>
        <v>Comedies</v>
      </c>
      <c r="R3646" s="5" t="str">
        <f t="shared" si="170"/>
        <v>2018</v>
      </c>
    </row>
    <row r="3647" spans="1:18" x14ac:dyDescent="0.25">
      <c r="A3647" s="4">
        <v>3645</v>
      </c>
      <c r="B3647" t="s">
        <v>10318</v>
      </c>
      <c r="C3647" t="s">
        <v>22756</v>
      </c>
      <c r="D3647" t="s">
        <v>10319</v>
      </c>
      <c r="E3647" t="s">
        <v>7109</v>
      </c>
      <c r="F3647" t="s">
        <v>16</v>
      </c>
      <c r="G3647" s="1">
        <v>43137</v>
      </c>
      <c r="H3647">
        <v>2018</v>
      </c>
      <c r="I3647" t="s">
        <v>39</v>
      </c>
      <c r="J3647">
        <v>65</v>
      </c>
      <c r="K3647" t="s">
        <v>8859</v>
      </c>
      <c r="L3647" t="s">
        <v>3972</v>
      </c>
      <c r="M3647" t="s">
        <v>7474</v>
      </c>
      <c r="N3647">
        <v>0</v>
      </c>
      <c r="O3647" t="str">
        <f t="shared" si="168"/>
        <v/>
      </c>
      <c r="P3647" t="str">
        <f t="shared" si="169"/>
        <v>60 - 80 минут</v>
      </c>
      <c r="Q3647" t="str">
        <f>VLOOKUP(L3647,[1]Лист1!$A:$B,2,0)</f>
        <v>Music &amp; Musicals</v>
      </c>
      <c r="R3647" s="5" t="str">
        <f t="shared" si="170"/>
        <v>2018</v>
      </c>
    </row>
    <row r="3648" spans="1:18" x14ac:dyDescent="0.25">
      <c r="A3648" s="4">
        <v>3646</v>
      </c>
      <c r="B3648" t="s">
        <v>10320</v>
      </c>
      <c r="C3648" t="s">
        <v>22756</v>
      </c>
      <c r="D3648" t="s">
        <v>10321</v>
      </c>
      <c r="E3648" t="s">
        <v>10322</v>
      </c>
      <c r="F3648" t="s">
        <v>16</v>
      </c>
      <c r="G3648" s="1">
        <v>43136</v>
      </c>
      <c r="H3648">
        <v>2018</v>
      </c>
      <c r="I3648" t="s">
        <v>17</v>
      </c>
      <c r="J3648">
        <v>102</v>
      </c>
      <c r="K3648" t="s">
        <v>605</v>
      </c>
      <c r="L3648" t="s">
        <v>237</v>
      </c>
      <c r="M3648" t="s">
        <v>152</v>
      </c>
      <c r="N3648">
        <v>0</v>
      </c>
      <c r="O3648" t="str">
        <f t="shared" si="168"/>
        <v/>
      </c>
      <c r="P3648" t="str">
        <f t="shared" si="169"/>
        <v>100 - 120 минут</v>
      </c>
      <c r="Q3648" t="str">
        <f>VLOOKUP(L3648,[1]Лист1!$A:$B,2,0)</f>
        <v>Action &amp; Adventure</v>
      </c>
      <c r="R3648" s="5" t="str">
        <f t="shared" si="170"/>
        <v>2018</v>
      </c>
    </row>
    <row r="3649" spans="1:18" x14ac:dyDescent="0.25">
      <c r="A3649" s="4">
        <v>3647</v>
      </c>
      <c r="B3649" t="s">
        <v>10323</v>
      </c>
      <c r="C3649" t="s">
        <v>22756</v>
      </c>
      <c r="D3649" t="s">
        <v>10324</v>
      </c>
      <c r="E3649" t="s">
        <v>5478</v>
      </c>
      <c r="F3649" t="s">
        <v>16</v>
      </c>
      <c r="G3649" s="1">
        <v>43133</v>
      </c>
      <c r="H3649">
        <v>2018</v>
      </c>
      <c r="I3649" t="s">
        <v>23</v>
      </c>
      <c r="J3649">
        <v>53</v>
      </c>
      <c r="K3649" t="s">
        <v>733</v>
      </c>
      <c r="L3649" t="s">
        <v>733</v>
      </c>
      <c r="M3649">
        <v>0</v>
      </c>
      <c r="N3649">
        <v>0</v>
      </c>
      <c r="O3649" t="str">
        <f t="shared" si="168"/>
        <v/>
      </c>
      <c r="P3649" t="str">
        <f t="shared" si="169"/>
        <v>40 - 60 минут</v>
      </c>
      <c r="Q3649" t="str">
        <f>VLOOKUP(L3649,[1]Лист1!$A:$B,2,0)</f>
        <v>Stand-Up</v>
      </c>
      <c r="R3649" s="5" t="str">
        <f t="shared" si="170"/>
        <v>2018</v>
      </c>
    </row>
    <row r="3650" spans="1:18" x14ac:dyDescent="0.25">
      <c r="A3650" s="4">
        <v>3648</v>
      </c>
      <c r="B3650" t="s">
        <v>10325</v>
      </c>
      <c r="C3650" t="s">
        <v>22756</v>
      </c>
      <c r="D3650" t="s">
        <v>10326</v>
      </c>
      <c r="E3650" t="s">
        <v>10327</v>
      </c>
      <c r="F3650" t="s">
        <v>3763</v>
      </c>
      <c r="G3650" s="1">
        <v>43133</v>
      </c>
      <c r="H3650">
        <v>2017</v>
      </c>
      <c r="I3650" t="s">
        <v>23</v>
      </c>
      <c r="J3650">
        <v>116</v>
      </c>
      <c r="K3650" t="s">
        <v>463</v>
      </c>
      <c r="L3650" t="s">
        <v>47</v>
      </c>
      <c r="M3650" t="s">
        <v>49</v>
      </c>
      <c r="N3650" t="s">
        <v>143</v>
      </c>
      <c r="O3650" t="str">
        <f t="shared" si="168"/>
        <v/>
      </c>
      <c r="P3650" t="str">
        <f t="shared" si="169"/>
        <v>100 - 120 минут</v>
      </c>
      <c r="Q3650" t="str">
        <f>VLOOKUP(L3650,[1]Лист1!$A:$B,2,0)</f>
        <v>Dramas</v>
      </c>
      <c r="R3650" s="5" t="str">
        <f t="shared" si="170"/>
        <v>2018</v>
      </c>
    </row>
    <row r="3651" spans="1:18" x14ac:dyDescent="0.25">
      <c r="A3651" s="4">
        <v>3649</v>
      </c>
      <c r="B3651" t="s">
        <v>10328</v>
      </c>
      <c r="C3651" t="s">
        <v>22756</v>
      </c>
      <c r="D3651" t="s">
        <v>10329</v>
      </c>
      <c r="E3651" t="s">
        <v>10330</v>
      </c>
      <c r="F3651" t="s">
        <v>1563</v>
      </c>
      <c r="G3651" s="1">
        <v>43133</v>
      </c>
      <c r="H3651">
        <v>2017</v>
      </c>
      <c r="I3651" t="s">
        <v>54</v>
      </c>
      <c r="J3651">
        <v>102</v>
      </c>
      <c r="K3651" t="s">
        <v>454</v>
      </c>
      <c r="L3651" t="s">
        <v>62</v>
      </c>
      <c r="M3651" t="s">
        <v>63</v>
      </c>
      <c r="N3651" t="s">
        <v>49</v>
      </c>
      <c r="O3651" t="str">
        <f t="shared" ref="O3651:O3714" si="171">IF(C3651="Сериал",IF(J3651=1,"1 сезон",IF(AND(J3651&gt;=2,J3651&lt;=4),CONCATENATE(J3651," сезона"),IF(J3651=5,CONCATENATE(J3651," сезонов"),IF(J3651&gt;=6,"более 5 сезонов")))),"")</f>
        <v/>
      </c>
      <c r="P3651" t="str">
        <f t="shared" ref="P3651:P3714" si="172">IF(C3651="Фильм",IF(J3651&lt;40,"0 - 40 минут",IF(AND(J3651&gt;=40,J3651&lt;60),"40 - 60 минут",IF(AND(J3651&gt;=60,J3651&lt;80),"60 - 80 минут",IF(AND(J3651&gt;=80,J3651&lt;100),"80 - 100 минут",IF(AND(J3651&gt;=100,J3651&lt;120),"100 - 120 минут",IF(AND(J3651&gt;=120,J3651&lt;140),"120 - 140 минут",IF(J3651&gt;=140,"140 минут +",))))))),"")</f>
        <v>100 - 120 минут</v>
      </c>
      <c r="Q3651" t="str">
        <f>VLOOKUP(L3651,[1]Лист1!$A:$B,2,0)</f>
        <v>Comedies</v>
      </c>
      <c r="R3651" s="5" t="str">
        <f t="shared" ref="R3651:R3714" si="173">TEXT(G3651,"гггг")</f>
        <v>2018</v>
      </c>
    </row>
    <row r="3652" spans="1:18" x14ac:dyDescent="0.25">
      <c r="A3652" s="4">
        <v>3650</v>
      </c>
      <c r="B3652" t="s">
        <v>10331</v>
      </c>
      <c r="C3652" t="s">
        <v>22756</v>
      </c>
      <c r="D3652" t="s">
        <v>10332</v>
      </c>
      <c r="E3652" t="s">
        <v>1057</v>
      </c>
      <c r="F3652" t="s">
        <v>16</v>
      </c>
      <c r="G3652" s="1">
        <v>43132</v>
      </c>
      <c r="H3652">
        <v>2017</v>
      </c>
      <c r="I3652" t="s">
        <v>23</v>
      </c>
      <c r="J3652">
        <v>117</v>
      </c>
      <c r="K3652" t="s">
        <v>943</v>
      </c>
      <c r="L3652" t="s">
        <v>47</v>
      </c>
      <c r="M3652" t="s">
        <v>48</v>
      </c>
      <c r="N3652" t="s">
        <v>143</v>
      </c>
      <c r="O3652" t="str">
        <f t="shared" si="171"/>
        <v/>
      </c>
      <c r="P3652" t="str">
        <f t="shared" si="172"/>
        <v>100 - 120 минут</v>
      </c>
      <c r="Q3652" t="str">
        <f>VLOOKUP(L3652,[1]Лист1!$A:$B,2,0)</f>
        <v>Dramas</v>
      </c>
      <c r="R3652" s="5" t="str">
        <f t="shared" si="173"/>
        <v>2018</v>
      </c>
    </row>
    <row r="3653" spans="1:18" x14ac:dyDescent="0.25">
      <c r="A3653" s="4">
        <v>3651</v>
      </c>
      <c r="B3653" t="s">
        <v>10333</v>
      </c>
      <c r="C3653" t="s">
        <v>22757</v>
      </c>
      <c r="D3653" t="s">
        <v>10334</v>
      </c>
      <c r="E3653" t="s">
        <v>10335</v>
      </c>
      <c r="F3653" t="s">
        <v>16</v>
      </c>
      <c r="G3653" s="1">
        <v>43132</v>
      </c>
      <c r="H3653">
        <v>2016</v>
      </c>
      <c r="I3653" t="s">
        <v>23</v>
      </c>
      <c r="J3653">
        <v>8</v>
      </c>
      <c r="K3653" t="s">
        <v>135</v>
      </c>
      <c r="L3653" t="s">
        <v>25</v>
      </c>
      <c r="M3653" t="s">
        <v>106</v>
      </c>
      <c r="N3653" t="s">
        <v>26</v>
      </c>
      <c r="O3653" t="str">
        <f t="shared" si="171"/>
        <v>более 5 сезонов</v>
      </c>
      <c r="P3653" t="str">
        <f t="shared" si="172"/>
        <v/>
      </c>
      <c r="Q3653" t="str">
        <f>VLOOKUP(L3653,[1]Лист1!$A:$B,2,0)</f>
        <v>Crime</v>
      </c>
      <c r="R3653" s="5" t="str">
        <f t="shared" si="173"/>
        <v>2018</v>
      </c>
    </row>
    <row r="3654" spans="1:18" x14ac:dyDescent="0.25">
      <c r="A3654" s="4">
        <v>3652</v>
      </c>
      <c r="B3654" t="s">
        <v>10336</v>
      </c>
      <c r="C3654" t="s">
        <v>22756</v>
      </c>
      <c r="D3654" t="s">
        <v>10337</v>
      </c>
      <c r="E3654" t="s">
        <v>10338</v>
      </c>
      <c r="F3654" t="s">
        <v>74</v>
      </c>
      <c r="G3654" s="1">
        <v>43131</v>
      </c>
      <c r="H3654">
        <v>2017</v>
      </c>
      <c r="I3654" t="s">
        <v>39</v>
      </c>
      <c r="J3654">
        <v>96</v>
      </c>
      <c r="K3654" t="s">
        <v>128</v>
      </c>
      <c r="L3654" t="s">
        <v>18</v>
      </c>
      <c r="M3654" t="s">
        <v>49</v>
      </c>
      <c r="N3654">
        <v>0</v>
      </c>
      <c r="O3654" t="str">
        <f t="shared" si="171"/>
        <v/>
      </c>
      <c r="P3654" t="str">
        <f t="shared" si="172"/>
        <v>80 - 100 минут</v>
      </c>
      <c r="Q3654" t="str">
        <f>VLOOKUP(L3654,[1]Лист1!$A:$B,2,0)</f>
        <v>Documentaries</v>
      </c>
      <c r="R3654" s="5" t="str">
        <f t="shared" si="173"/>
        <v>2018</v>
      </c>
    </row>
    <row r="3655" spans="1:18" x14ac:dyDescent="0.25">
      <c r="A3655" s="4">
        <v>3653</v>
      </c>
      <c r="B3655" t="s">
        <v>10339</v>
      </c>
      <c r="C3655" t="s">
        <v>22756</v>
      </c>
      <c r="D3655" t="s">
        <v>10340</v>
      </c>
      <c r="E3655" t="s">
        <v>10341</v>
      </c>
      <c r="F3655" t="s">
        <v>16</v>
      </c>
      <c r="G3655" s="1">
        <v>43130</v>
      </c>
      <c r="H3655">
        <v>1998</v>
      </c>
      <c r="I3655" t="s">
        <v>54</v>
      </c>
      <c r="J3655">
        <v>69</v>
      </c>
      <c r="K3655" t="s">
        <v>733</v>
      </c>
      <c r="L3655" t="s">
        <v>733</v>
      </c>
      <c r="M3655">
        <v>0</v>
      </c>
      <c r="N3655">
        <v>0</v>
      </c>
      <c r="O3655" t="str">
        <f t="shared" si="171"/>
        <v/>
      </c>
      <c r="P3655" t="str">
        <f t="shared" si="172"/>
        <v>60 - 80 минут</v>
      </c>
      <c r="Q3655" t="str">
        <f>VLOOKUP(L3655,[1]Лист1!$A:$B,2,0)</f>
        <v>Stand-Up</v>
      </c>
      <c r="R3655" s="5" t="str">
        <f t="shared" si="173"/>
        <v>2018</v>
      </c>
    </row>
    <row r="3656" spans="1:18" x14ac:dyDescent="0.25">
      <c r="A3656" s="4">
        <v>3654</v>
      </c>
      <c r="B3656" t="s">
        <v>10342</v>
      </c>
      <c r="C3656" t="s">
        <v>22756</v>
      </c>
      <c r="D3656" t="s">
        <v>10343</v>
      </c>
      <c r="E3656" t="s">
        <v>10344</v>
      </c>
      <c r="F3656" t="s">
        <v>400</v>
      </c>
      <c r="G3656" s="1">
        <v>43129</v>
      </c>
      <c r="H3656">
        <v>2017</v>
      </c>
      <c r="I3656" t="s">
        <v>23</v>
      </c>
      <c r="J3656">
        <v>108</v>
      </c>
      <c r="K3656" t="s">
        <v>10345</v>
      </c>
      <c r="L3656" t="s">
        <v>62</v>
      </c>
      <c r="M3656" t="s">
        <v>63</v>
      </c>
      <c r="N3656" t="s">
        <v>779</v>
      </c>
      <c r="O3656" t="str">
        <f t="shared" si="171"/>
        <v/>
      </c>
      <c r="P3656" t="str">
        <f t="shared" si="172"/>
        <v>100 - 120 минут</v>
      </c>
      <c r="Q3656" t="str">
        <f>VLOOKUP(L3656,[1]Лист1!$A:$B,2,0)</f>
        <v>Comedies</v>
      </c>
      <c r="R3656" s="5" t="str">
        <f t="shared" si="173"/>
        <v>2018</v>
      </c>
    </row>
    <row r="3657" spans="1:18" x14ac:dyDescent="0.25">
      <c r="A3657" s="4">
        <v>3655</v>
      </c>
      <c r="B3657" t="s">
        <v>10346</v>
      </c>
      <c r="C3657" t="s">
        <v>22756</v>
      </c>
      <c r="D3657" t="s">
        <v>10347</v>
      </c>
      <c r="E3657" t="s">
        <v>10348</v>
      </c>
      <c r="F3657" t="s">
        <v>16</v>
      </c>
      <c r="G3657" s="1">
        <v>43126</v>
      </c>
      <c r="H3657">
        <v>2018</v>
      </c>
      <c r="I3657" t="s">
        <v>23</v>
      </c>
      <c r="J3657">
        <v>102</v>
      </c>
      <c r="K3657" t="s">
        <v>62</v>
      </c>
      <c r="L3657" t="s">
        <v>62</v>
      </c>
      <c r="M3657">
        <v>0</v>
      </c>
      <c r="N3657">
        <v>0</v>
      </c>
      <c r="O3657" t="str">
        <f t="shared" si="171"/>
        <v/>
      </c>
      <c r="P3657" t="str">
        <f t="shared" si="172"/>
        <v>100 - 120 минут</v>
      </c>
      <c r="Q3657" t="str">
        <f>VLOOKUP(L3657,[1]Лист1!$A:$B,2,0)</f>
        <v>Comedies</v>
      </c>
      <c r="R3657" s="5" t="str">
        <f t="shared" si="173"/>
        <v>2018</v>
      </c>
    </row>
    <row r="3658" spans="1:18" x14ac:dyDescent="0.25">
      <c r="A3658" s="4">
        <v>3656</v>
      </c>
      <c r="B3658" t="s">
        <v>10349</v>
      </c>
      <c r="C3658" t="s">
        <v>22756</v>
      </c>
      <c r="D3658" t="s">
        <v>10350</v>
      </c>
      <c r="E3658" t="s">
        <v>5478</v>
      </c>
      <c r="F3658" t="s">
        <v>4105</v>
      </c>
      <c r="G3658" s="1">
        <v>43126</v>
      </c>
      <c r="H3658">
        <v>2018</v>
      </c>
      <c r="I3658" t="s">
        <v>23</v>
      </c>
      <c r="J3658">
        <v>61</v>
      </c>
      <c r="K3658" t="s">
        <v>733</v>
      </c>
      <c r="L3658" t="s">
        <v>733</v>
      </c>
      <c r="M3658">
        <v>0</v>
      </c>
      <c r="N3658">
        <v>0</v>
      </c>
      <c r="O3658" t="str">
        <f t="shared" si="171"/>
        <v/>
      </c>
      <c r="P3658" t="str">
        <f t="shared" si="172"/>
        <v>60 - 80 минут</v>
      </c>
      <c r="Q3658" t="str">
        <f>VLOOKUP(L3658,[1]Лист1!$A:$B,2,0)</f>
        <v>Stand-Up</v>
      </c>
      <c r="R3658" s="5" t="str">
        <f t="shared" si="173"/>
        <v>2018</v>
      </c>
    </row>
    <row r="3659" spans="1:18" x14ac:dyDescent="0.25">
      <c r="A3659" s="4">
        <v>3657</v>
      </c>
      <c r="B3659" t="s">
        <v>10351</v>
      </c>
      <c r="C3659" t="s">
        <v>22756</v>
      </c>
      <c r="D3659" t="s">
        <v>10352</v>
      </c>
      <c r="E3659" t="s">
        <v>9736</v>
      </c>
      <c r="F3659" t="s">
        <v>657</v>
      </c>
      <c r="G3659" s="1">
        <v>43126</v>
      </c>
      <c r="H3659">
        <v>2018</v>
      </c>
      <c r="I3659" t="s">
        <v>23</v>
      </c>
      <c r="J3659">
        <v>49</v>
      </c>
      <c r="K3659" t="s">
        <v>733</v>
      </c>
      <c r="L3659" t="s">
        <v>733</v>
      </c>
      <c r="M3659">
        <v>0</v>
      </c>
      <c r="N3659">
        <v>0</v>
      </c>
      <c r="O3659" t="str">
        <f t="shared" si="171"/>
        <v/>
      </c>
      <c r="P3659" t="str">
        <f t="shared" si="172"/>
        <v>40 - 60 минут</v>
      </c>
      <c r="Q3659" t="str">
        <f>VLOOKUP(L3659,[1]Лист1!$A:$B,2,0)</f>
        <v>Stand-Up</v>
      </c>
      <c r="R3659" s="5" t="str">
        <f t="shared" si="173"/>
        <v>2018</v>
      </c>
    </row>
    <row r="3660" spans="1:18" x14ac:dyDescent="0.25">
      <c r="A3660" s="4">
        <v>3658</v>
      </c>
      <c r="B3660" t="s">
        <v>10353</v>
      </c>
      <c r="C3660" t="s">
        <v>22756</v>
      </c>
      <c r="D3660" t="s">
        <v>10354</v>
      </c>
      <c r="E3660" t="s">
        <v>10355</v>
      </c>
      <c r="F3660" t="s">
        <v>1372</v>
      </c>
      <c r="G3660" s="1">
        <v>43125</v>
      </c>
      <c r="H3660">
        <v>2017</v>
      </c>
      <c r="I3660" t="s">
        <v>270</v>
      </c>
      <c r="J3660">
        <v>87</v>
      </c>
      <c r="K3660" t="s">
        <v>690</v>
      </c>
      <c r="L3660" t="s">
        <v>237</v>
      </c>
      <c r="M3660" t="s">
        <v>49</v>
      </c>
      <c r="N3660">
        <v>0</v>
      </c>
      <c r="O3660" t="str">
        <f t="shared" si="171"/>
        <v/>
      </c>
      <c r="P3660" t="str">
        <f t="shared" si="172"/>
        <v>80 - 100 минут</v>
      </c>
      <c r="Q3660" t="str">
        <f>VLOOKUP(L3660,[1]Лист1!$A:$B,2,0)</f>
        <v>Action &amp; Adventure</v>
      </c>
      <c r="R3660" s="5" t="str">
        <f t="shared" si="173"/>
        <v>2018</v>
      </c>
    </row>
    <row r="3661" spans="1:18" x14ac:dyDescent="0.25">
      <c r="A3661" s="4">
        <v>3659</v>
      </c>
      <c r="B3661" t="s">
        <v>10356</v>
      </c>
      <c r="C3661" t="s">
        <v>22756</v>
      </c>
      <c r="D3661" t="s">
        <v>10357</v>
      </c>
      <c r="E3661" t="s">
        <v>10358</v>
      </c>
      <c r="F3661" t="s">
        <v>85</v>
      </c>
      <c r="G3661" s="1">
        <v>43122</v>
      </c>
      <c r="H3661">
        <v>2017</v>
      </c>
      <c r="I3661" t="s">
        <v>23</v>
      </c>
      <c r="J3661">
        <v>69</v>
      </c>
      <c r="K3661" t="s">
        <v>128</v>
      </c>
      <c r="L3661" t="s">
        <v>18</v>
      </c>
      <c r="M3661" t="s">
        <v>49</v>
      </c>
      <c r="N3661">
        <v>0</v>
      </c>
      <c r="O3661" t="str">
        <f t="shared" si="171"/>
        <v/>
      </c>
      <c r="P3661" t="str">
        <f t="shared" si="172"/>
        <v>60 - 80 минут</v>
      </c>
      <c r="Q3661" t="str">
        <f>VLOOKUP(L3661,[1]Лист1!$A:$B,2,0)</f>
        <v>Documentaries</v>
      </c>
      <c r="R3661" s="5" t="str">
        <f t="shared" si="173"/>
        <v>2018</v>
      </c>
    </row>
    <row r="3662" spans="1:18" x14ac:dyDescent="0.25">
      <c r="A3662" s="4">
        <v>3660</v>
      </c>
      <c r="B3662" t="s">
        <v>10359</v>
      </c>
      <c r="C3662" t="s">
        <v>22756</v>
      </c>
      <c r="D3662" t="s">
        <v>10360</v>
      </c>
      <c r="E3662" t="s">
        <v>9736</v>
      </c>
      <c r="F3662" t="s">
        <v>1143</v>
      </c>
      <c r="G3662" s="1">
        <v>43124</v>
      </c>
      <c r="H3662">
        <v>2018</v>
      </c>
      <c r="I3662" t="s">
        <v>23</v>
      </c>
      <c r="J3662">
        <v>59</v>
      </c>
      <c r="K3662" t="s">
        <v>733</v>
      </c>
      <c r="L3662" t="s">
        <v>733</v>
      </c>
      <c r="M3662">
        <v>0</v>
      </c>
      <c r="N3662">
        <v>0</v>
      </c>
      <c r="O3662" t="str">
        <f t="shared" si="171"/>
        <v/>
      </c>
      <c r="P3662" t="str">
        <f t="shared" si="172"/>
        <v>40 - 60 минут</v>
      </c>
      <c r="Q3662" t="str">
        <f>VLOOKUP(L3662,[1]Лист1!$A:$B,2,0)</f>
        <v>Stand-Up</v>
      </c>
      <c r="R3662" s="5" t="str">
        <f t="shared" si="173"/>
        <v>2018</v>
      </c>
    </row>
    <row r="3663" spans="1:18" x14ac:dyDescent="0.25">
      <c r="A3663" s="4">
        <v>3661</v>
      </c>
      <c r="B3663" t="s">
        <v>10361</v>
      </c>
      <c r="C3663" t="s">
        <v>22756</v>
      </c>
      <c r="D3663" t="s">
        <v>10362</v>
      </c>
      <c r="E3663" t="s">
        <v>10363</v>
      </c>
      <c r="F3663" t="s">
        <v>16</v>
      </c>
      <c r="G3663" s="1">
        <v>43123</v>
      </c>
      <c r="H3663">
        <v>2018</v>
      </c>
      <c r="I3663" t="s">
        <v>23</v>
      </c>
      <c r="J3663">
        <v>63</v>
      </c>
      <c r="K3663" t="s">
        <v>733</v>
      </c>
      <c r="L3663" t="s">
        <v>733</v>
      </c>
      <c r="M3663">
        <v>0</v>
      </c>
      <c r="N3663">
        <v>0</v>
      </c>
      <c r="O3663" t="str">
        <f t="shared" si="171"/>
        <v/>
      </c>
      <c r="P3663" t="str">
        <f t="shared" si="172"/>
        <v>60 - 80 минут</v>
      </c>
      <c r="Q3663" t="str">
        <f>VLOOKUP(L3663,[1]Лист1!$A:$B,2,0)</f>
        <v>Stand-Up</v>
      </c>
      <c r="R3663" s="5" t="str">
        <f t="shared" si="173"/>
        <v>2018</v>
      </c>
    </row>
    <row r="3664" spans="1:18" x14ac:dyDescent="0.25">
      <c r="A3664" s="4">
        <v>3662</v>
      </c>
      <c r="B3664" t="s">
        <v>10364</v>
      </c>
      <c r="C3664" t="s">
        <v>22756</v>
      </c>
      <c r="D3664" t="s">
        <v>10365</v>
      </c>
      <c r="E3664" t="s">
        <v>5478</v>
      </c>
      <c r="F3664" t="s">
        <v>16</v>
      </c>
      <c r="G3664" s="1">
        <v>43119</v>
      </c>
      <c r="H3664">
        <v>2018</v>
      </c>
      <c r="I3664" t="s">
        <v>54</v>
      </c>
      <c r="J3664">
        <v>62</v>
      </c>
      <c r="K3664" t="s">
        <v>733</v>
      </c>
      <c r="L3664" t="s">
        <v>733</v>
      </c>
      <c r="M3664">
        <v>0</v>
      </c>
      <c r="N3664">
        <v>0</v>
      </c>
      <c r="O3664" t="str">
        <f t="shared" si="171"/>
        <v/>
      </c>
      <c r="P3664" t="str">
        <f t="shared" si="172"/>
        <v>60 - 80 минут</v>
      </c>
      <c r="Q3664" t="str">
        <f>VLOOKUP(L3664,[1]Лист1!$A:$B,2,0)</f>
        <v>Stand-Up</v>
      </c>
      <c r="R3664" s="5" t="str">
        <f t="shared" si="173"/>
        <v>2018</v>
      </c>
    </row>
    <row r="3665" spans="1:18" x14ac:dyDescent="0.25">
      <c r="A3665" s="4">
        <v>3663</v>
      </c>
      <c r="B3665" t="s">
        <v>10366</v>
      </c>
      <c r="C3665" t="s">
        <v>22756</v>
      </c>
      <c r="D3665" t="s">
        <v>10367</v>
      </c>
      <c r="E3665" t="s">
        <v>10368</v>
      </c>
      <c r="F3665" t="s">
        <v>16</v>
      </c>
      <c r="G3665" s="1">
        <v>43119</v>
      </c>
      <c r="H3665">
        <v>2018</v>
      </c>
      <c r="I3665" t="s">
        <v>17</v>
      </c>
      <c r="J3665">
        <v>108</v>
      </c>
      <c r="K3665" t="s">
        <v>62</v>
      </c>
      <c r="L3665" t="s">
        <v>62</v>
      </c>
      <c r="M3665">
        <v>0</v>
      </c>
      <c r="N3665">
        <v>0</v>
      </c>
      <c r="O3665" t="str">
        <f t="shared" si="171"/>
        <v/>
      </c>
      <c r="P3665" t="str">
        <f t="shared" si="172"/>
        <v>100 - 120 минут</v>
      </c>
      <c r="Q3665" t="str">
        <f>VLOOKUP(L3665,[1]Лист1!$A:$B,2,0)</f>
        <v>Comedies</v>
      </c>
      <c r="R3665" s="5" t="str">
        <f t="shared" si="173"/>
        <v>2018</v>
      </c>
    </row>
    <row r="3666" spans="1:18" x14ac:dyDescent="0.25">
      <c r="A3666" s="4">
        <v>3664</v>
      </c>
      <c r="B3666" t="s">
        <v>10369</v>
      </c>
      <c r="C3666" t="s">
        <v>22756</v>
      </c>
      <c r="D3666" t="s">
        <v>10370</v>
      </c>
      <c r="E3666" t="s">
        <v>10371</v>
      </c>
      <c r="F3666" t="s">
        <v>709</v>
      </c>
      <c r="G3666" s="1">
        <v>43119</v>
      </c>
      <c r="H3666">
        <v>2018</v>
      </c>
      <c r="I3666" t="s">
        <v>23</v>
      </c>
      <c r="J3666">
        <v>95</v>
      </c>
      <c r="K3666" t="s">
        <v>2152</v>
      </c>
      <c r="L3666" t="s">
        <v>151</v>
      </c>
      <c r="M3666" t="s">
        <v>232</v>
      </c>
      <c r="N3666">
        <v>0</v>
      </c>
      <c r="O3666" t="str">
        <f t="shared" si="171"/>
        <v/>
      </c>
      <c r="P3666" t="str">
        <f t="shared" si="172"/>
        <v>80 - 100 минут</v>
      </c>
      <c r="Q3666" t="str">
        <f>VLOOKUP(L3666,[1]Лист1!$A:$B,2,0)</f>
        <v>Horror</v>
      </c>
      <c r="R3666" s="5" t="str">
        <f t="shared" si="173"/>
        <v>2018</v>
      </c>
    </row>
    <row r="3667" spans="1:18" x14ac:dyDescent="0.25">
      <c r="A3667" s="4">
        <v>3665</v>
      </c>
      <c r="B3667" t="s">
        <v>10372</v>
      </c>
      <c r="C3667" t="s">
        <v>22756</v>
      </c>
      <c r="D3667" t="s">
        <v>10373</v>
      </c>
      <c r="E3667" t="s">
        <v>10374</v>
      </c>
      <c r="F3667" t="s">
        <v>53</v>
      </c>
      <c r="G3667" s="1">
        <v>43118</v>
      </c>
      <c r="H3667">
        <v>2017</v>
      </c>
      <c r="I3667" t="s">
        <v>23</v>
      </c>
      <c r="J3667">
        <v>99</v>
      </c>
      <c r="K3667" t="s">
        <v>2720</v>
      </c>
      <c r="L3667" t="s">
        <v>2721</v>
      </c>
      <c r="M3667" t="s">
        <v>49</v>
      </c>
      <c r="N3667" t="s">
        <v>232</v>
      </c>
      <c r="O3667" t="str">
        <f t="shared" si="171"/>
        <v/>
      </c>
      <c r="P3667" t="str">
        <f t="shared" si="172"/>
        <v>80 - 100 минут</v>
      </c>
      <c r="Q3667" t="str">
        <f>VLOOKUP(L3667,[1]Лист1!$A:$B,2,0)</f>
        <v>Independent Movies</v>
      </c>
      <c r="R3667" s="5" t="str">
        <f t="shared" si="173"/>
        <v>2018</v>
      </c>
    </row>
    <row r="3668" spans="1:18" x14ac:dyDescent="0.25">
      <c r="A3668" s="4">
        <v>3666</v>
      </c>
      <c r="B3668" t="s">
        <v>10375</v>
      </c>
      <c r="C3668" t="s">
        <v>22756</v>
      </c>
      <c r="D3668" t="s">
        <v>10376</v>
      </c>
      <c r="E3668" t="s">
        <v>9736</v>
      </c>
      <c r="F3668" t="s">
        <v>1143</v>
      </c>
      <c r="G3668" s="1">
        <v>43117</v>
      </c>
      <c r="H3668">
        <v>2018</v>
      </c>
      <c r="I3668" t="s">
        <v>23</v>
      </c>
      <c r="J3668">
        <v>62</v>
      </c>
      <c r="K3668" t="s">
        <v>733</v>
      </c>
      <c r="L3668" t="s">
        <v>733</v>
      </c>
      <c r="M3668">
        <v>0</v>
      </c>
      <c r="N3668">
        <v>0</v>
      </c>
      <c r="O3668" t="str">
        <f t="shared" si="171"/>
        <v/>
      </c>
      <c r="P3668" t="str">
        <f t="shared" si="172"/>
        <v>60 - 80 минут</v>
      </c>
      <c r="Q3668" t="str">
        <f>VLOOKUP(L3668,[1]Лист1!$A:$B,2,0)</f>
        <v>Stand-Up</v>
      </c>
      <c r="R3668" s="5" t="str">
        <f t="shared" si="173"/>
        <v>2018</v>
      </c>
    </row>
    <row r="3669" spans="1:18" x14ac:dyDescent="0.25">
      <c r="A3669" s="4">
        <v>3667</v>
      </c>
      <c r="B3669" t="s">
        <v>10377</v>
      </c>
      <c r="C3669" t="s">
        <v>22757</v>
      </c>
      <c r="D3669" t="s">
        <v>10378</v>
      </c>
      <c r="E3669" t="s">
        <v>8786</v>
      </c>
      <c r="F3669" t="s">
        <v>284</v>
      </c>
      <c r="G3669" s="1">
        <v>43117</v>
      </c>
      <c r="H3669">
        <v>2017</v>
      </c>
      <c r="I3669" t="s">
        <v>54</v>
      </c>
      <c r="J3669">
        <v>1</v>
      </c>
      <c r="K3669" t="s">
        <v>1222</v>
      </c>
      <c r="L3669" t="s">
        <v>1222</v>
      </c>
      <c r="M3669">
        <v>0</v>
      </c>
      <c r="N3669">
        <v>0</v>
      </c>
      <c r="O3669" t="str">
        <f t="shared" si="171"/>
        <v>1 сезон</v>
      </c>
      <c r="P3669" t="str">
        <f t="shared" si="172"/>
        <v/>
      </c>
      <c r="Q3669" t="str">
        <f>VLOOKUP(L3669,[1]Лист1!$A:$B,2,0)</f>
        <v>TV Shows</v>
      </c>
      <c r="R3669" s="5" t="str">
        <f t="shared" si="173"/>
        <v>2018</v>
      </c>
    </row>
    <row r="3670" spans="1:18" x14ac:dyDescent="0.25">
      <c r="A3670" s="4">
        <v>3668</v>
      </c>
      <c r="B3670" t="s">
        <v>10379</v>
      </c>
      <c r="C3670" t="s">
        <v>22756</v>
      </c>
      <c r="D3670" t="s">
        <v>10380</v>
      </c>
      <c r="E3670" t="s">
        <v>10381</v>
      </c>
      <c r="F3670" t="s">
        <v>10382</v>
      </c>
      <c r="G3670" s="1">
        <v>43115</v>
      </c>
      <c r="H3670">
        <v>1980</v>
      </c>
      <c r="I3670" t="s">
        <v>54</v>
      </c>
      <c r="J3670">
        <v>147</v>
      </c>
      <c r="K3670" t="s">
        <v>5682</v>
      </c>
      <c r="L3670" t="s">
        <v>237</v>
      </c>
      <c r="M3670" t="s">
        <v>49</v>
      </c>
      <c r="N3670" t="s">
        <v>152</v>
      </c>
      <c r="O3670" t="str">
        <f t="shared" si="171"/>
        <v/>
      </c>
      <c r="P3670" t="str">
        <f t="shared" si="172"/>
        <v>140 минут +</v>
      </c>
      <c r="Q3670" t="str">
        <f>VLOOKUP(L3670,[1]Лист1!$A:$B,2,0)</f>
        <v>Action &amp; Adventure</v>
      </c>
      <c r="R3670" s="5" t="str">
        <f t="shared" si="173"/>
        <v>2018</v>
      </c>
    </row>
    <row r="3671" spans="1:18" x14ac:dyDescent="0.25">
      <c r="A3671" s="4">
        <v>3669</v>
      </c>
      <c r="B3671" t="s">
        <v>10383</v>
      </c>
      <c r="C3671" t="s">
        <v>22756</v>
      </c>
      <c r="D3671" t="s">
        <v>10384</v>
      </c>
      <c r="E3671" t="s">
        <v>10385</v>
      </c>
      <c r="F3671" t="s">
        <v>67</v>
      </c>
      <c r="G3671" s="1">
        <v>43115</v>
      </c>
      <c r="H3671">
        <v>1986</v>
      </c>
      <c r="I3671" t="s">
        <v>54</v>
      </c>
      <c r="J3671">
        <v>153</v>
      </c>
      <c r="K3671" t="s">
        <v>87</v>
      </c>
      <c r="L3671" t="s">
        <v>47</v>
      </c>
      <c r="M3671" t="s">
        <v>49</v>
      </c>
      <c r="N3671" t="s">
        <v>70</v>
      </c>
      <c r="O3671" t="str">
        <f t="shared" si="171"/>
        <v/>
      </c>
      <c r="P3671" t="str">
        <f t="shared" si="172"/>
        <v>140 минут +</v>
      </c>
      <c r="Q3671" t="str">
        <f>VLOOKUP(L3671,[1]Лист1!$A:$B,2,0)</f>
        <v>Dramas</v>
      </c>
      <c r="R3671" s="5" t="str">
        <f t="shared" si="173"/>
        <v>2018</v>
      </c>
    </row>
    <row r="3672" spans="1:18" x14ac:dyDescent="0.25">
      <c r="A3672" s="4">
        <v>3670</v>
      </c>
      <c r="B3672" t="s">
        <v>10386</v>
      </c>
      <c r="C3672" t="s">
        <v>22756</v>
      </c>
      <c r="D3672" t="s">
        <v>10387</v>
      </c>
      <c r="E3672" t="s">
        <v>10388</v>
      </c>
      <c r="F3672" t="s">
        <v>645</v>
      </c>
      <c r="G3672" s="1">
        <v>43115</v>
      </c>
      <c r="H3672">
        <v>2017</v>
      </c>
      <c r="I3672" t="s">
        <v>39</v>
      </c>
      <c r="J3672">
        <v>87</v>
      </c>
      <c r="K3672" t="s">
        <v>3865</v>
      </c>
      <c r="L3672" t="s">
        <v>41</v>
      </c>
      <c r="M3672" t="s">
        <v>63</v>
      </c>
      <c r="N3672" t="s">
        <v>442</v>
      </c>
      <c r="O3672" t="str">
        <f t="shared" si="171"/>
        <v/>
      </c>
      <c r="P3672" t="str">
        <f t="shared" si="172"/>
        <v>80 - 100 минут</v>
      </c>
      <c r="Q3672" t="str">
        <f>VLOOKUP(L3672,[1]Лист1!$A:$B,2,0)</f>
        <v>Kids</v>
      </c>
      <c r="R3672" s="5" t="str">
        <f t="shared" si="173"/>
        <v>2018</v>
      </c>
    </row>
    <row r="3673" spans="1:18" x14ac:dyDescent="0.25">
      <c r="A3673" s="4">
        <v>3671</v>
      </c>
      <c r="B3673" t="s">
        <v>10389</v>
      </c>
      <c r="C3673" t="s">
        <v>22756</v>
      </c>
      <c r="D3673" t="s">
        <v>10390</v>
      </c>
      <c r="E3673" t="s">
        <v>10391</v>
      </c>
      <c r="F3673" t="s">
        <v>3039</v>
      </c>
      <c r="G3673" s="1">
        <v>43112</v>
      </c>
      <c r="H3673">
        <v>2017</v>
      </c>
      <c r="I3673" t="s">
        <v>54</v>
      </c>
      <c r="J3673">
        <v>124</v>
      </c>
      <c r="K3673" t="s">
        <v>75</v>
      </c>
      <c r="L3673" t="s">
        <v>47</v>
      </c>
      <c r="M3673" t="s">
        <v>49</v>
      </c>
      <c r="N3673">
        <v>0</v>
      </c>
      <c r="O3673" t="str">
        <f t="shared" si="171"/>
        <v/>
      </c>
      <c r="P3673" t="str">
        <f t="shared" si="172"/>
        <v>120 - 140 минут</v>
      </c>
      <c r="Q3673" t="str">
        <f>VLOOKUP(L3673,[1]Лист1!$A:$B,2,0)</f>
        <v>Dramas</v>
      </c>
      <c r="R3673" s="5" t="str">
        <f t="shared" si="173"/>
        <v>2018</v>
      </c>
    </row>
    <row r="3674" spans="1:18" x14ac:dyDescent="0.25">
      <c r="A3674" s="4">
        <v>3672</v>
      </c>
      <c r="B3674" t="s">
        <v>10392</v>
      </c>
      <c r="C3674" t="s">
        <v>22756</v>
      </c>
      <c r="D3674" t="s">
        <v>10393</v>
      </c>
      <c r="E3674" t="s">
        <v>10394</v>
      </c>
      <c r="F3674" t="s">
        <v>16</v>
      </c>
      <c r="G3674" s="1">
        <v>43112</v>
      </c>
      <c r="H3674">
        <v>2018</v>
      </c>
      <c r="I3674" t="s">
        <v>54</v>
      </c>
      <c r="J3674">
        <v>94</v>
      </c>
      <c r="K3674" t="s">
        <v>1071</v>
      </c>
      <c r="L3674" t="s">
        <v>62</v>
      </c>
      <c r="M3674" t="s">
        <v>48</v>
      </c>
      <c r="N3674">
        <v>0</v>
      </c>
      <c r="O3674" t="str">
        <f t="shared" si="171"/>
        <v/>
      </c>
      <c r="P3674" t="str">
        <f t="shared" si="172"/>
        <v>80 - 100 минут</v>
      </c>
      <c r="Q3674" t="str">
        <f>VLOOKUP(L3674,[1]Лист1!$A:$B,2,0)</f>
        <v>Comedies</v>
      </c>
      <c r="R3674" s="5" t="str">
        <f t="shared" si="173"/>
        <v>2018</v>
      </c>
    </row>
    <row r="3675" spans="1:18" x14ac:dyDescent="0.25">
      <c r="A3675" s="4">
        <v>3673</v>
      </c>
      <c r="B3675" t="s">
        <v>10395</v>
      </c>
      <c r="C3675" t="s">
        <v>22756</v>
      </c>
      <c r="D3675" t="s">
        <v>10396</v>
      </c>
      <c r="E3675" t="s">
        <v>10397</v>
      </c>
      <c r="F3675" t="s">
        <v>1563</v>
      </c>
      <c r="G3675" s="1">
        <v>43112</v>
      </c>
      <c r="H3675">
        <v>2017</v>
      </c>
      <c r="I3675" t="s">
        <v>23</v>
      </c>
      <c r="J3675">
        <v>100</v>
      </c>
      <c r="K3675" t="s">
        <v>128</v>
      </c>
      <c r="L3675" t="s">
        <v>18</v>
      </c>
      <c r="M3675" t="s">
        <v>49</v>
      </c>
      <c r="N3675">
        <v>0</v>
      </c>
      <c r="O3675" t="str">
        <f t="shared" si="171"/>
        <v/>
      </c>
      <c r="P3675" t="str">
        <f t="shared" si="172"/>
        <v>100 - 120 минут</v>
      </c>
      <c r="Q3675" t="str">
        <f>VLOOKUP(L3675,[1]Лист1!$A:$B,2,0)</f>
        <v>Documentaries</v>
      </c>
      <c r="R3675" s="5" t="str">
        <f t="shared" si="173"/>
        <v>2018</v>
      </c>
    </row>
    <row r="3676" spans="1:18" x14ac:dyDescent="0.25">
      <c r="A3676" s="4">
        <v>3674</v>
      </c>
      <c r="B3676" t="s">
        <v>10398</v>
      </c>
      <c r="C3676" t="s">
        <v>22756</v>
      </c>
      <c r="D3676" t="s">
        <v>10399</v>
      </c>
      <c r="E3676" t="s">
        <v>6241</v>
      </c>
      <c r="F3676" t="s">
        <v>16</v>
      </c>
      <c r="G3676" s="1">
        <v>43112</v>
      </c>
      <c r="H3676">
        <v>2018</v>
      </c>
      <c r="I3676" t="s">
        <v>23</v>
      </c>
      <c r="J3676">
        <v>71</v>
      </c>
      <c r="K3676" t="s">
        <v>733</v>
      </c>
      <c r="L3676" t="s">
        <v>733</v>
      </c>
      <c r="M3676">
        <v>0</v>
      </c>
      <c r="N3676">
        <v>0</v>
      </c>
      <c r="O3676" t="str">
        <f t="shared" si="171"/>
        <v/>
      </c>
      <c r="P3676" t="str">
        <f t="shared" si="172"/>
        <v>60 - 80 минут</v>
      </c>
      <c r="Q3676" t="str">
        <f>VLOOKUP(L3676,[1]Лист1!$A:$B,2,0)</f>
        <v>Stand-Up</v>
      </c>
      <c r="R3676" s="5" t="str">
        <f t="shared" si="173"/>
        <v>2018</v>
      </c>
    </row>
    <row r="3677" spans="1:18" x14ac:dyDescent="0.25">
      <c r="A3677" s="4">
        <v>3675</v>
      </c>
      <c r="B3677" t="s">
        <v>10400</v>
      </c>
      <c r="C3677" t="s">
        <v>22756</v>
      </c>
      <c r="D3677" t="s">
        <v>10401</v>
      </c>
      <c r="E3677" t="s">
        <v>10402</v>
      </c>
      <c r="F3677" t="s">
        <v>67</v>
      </c>
      <c r="G3677" s="1">
        <v>43109</v>
      </c>
      <c r="H3677">
        <v>2017</v>
      </c>
      <c r="I3677" t="s">
        <v>23</v>
      </c>
      <c r="J3677">
        <v>135</v>
      </c>
      <c r="K3677" t="s">
        <v>1048</v>
      </c>
      <c r="L3677" t="s">
        <v>151</v>
      </c>
      <c r="M3677" t="s">
        <v>49</v>
      </c>
      <c r="N3677" t="s">
        <v>232</v>
      </c>
      <c r="O3677" t="str">
        <f t="shared" si="171"/>
        <v/>
      </c>
      <c r="P3677" t="str">
        <f t="shared" si="172"/>
        <v>120 - 140 минут</v>
      </c>
      <c r="Q3677" t="str">
        <f>VLOOKUP(L3677,[1]Лист1!$A:$B,2,0)</f>
        <v>Horror</v>
      </c>
      <c r="R3677" s="5" t="str">
        <f t="shared" si="173"/>
        <v>2018</v>
      </c>
    </row>
    <row r="3678" spans="1:18" x14ac:dyDescent="0.25">
      <c r="A3678" s="4">
        <v>3676</v>
      </c>
      <c r="B3678" t="s">
        <v>10403</v>
      </c>
      <c r="C3678" t="s">
        <v>22756</v>
      </c>
      <c r="D3678" t="s">
        <v>10404</v>
      </c>
      <c r="E3678" t="s">
        <v>30</v>
      </c>
      <c r="F3678" t="s">
        <v>16</v>
      </c>
      <c r="G3678" s="1">
        <v>43105</v>
      </c>
      <c r="H3678">
        <v>2016</v>
      </c>
      <c r="I3678" t="s">
        <v>17</v>
      </c>
      <c r="J3678">
        <v>97</v>
      </c>
      <c r="K3678" t="s">
        <v>2152</v>
      </c>
      <c r="L3678" t="s">
        <v>151</v>
      </c>
      <c r="M3678" t="s">
        <v>232</v>
      </c>
      <c r="N3678">
        <v>0</v>
      </c>
      <c r="O3678" t="str">
        <f t="shared" si="171"/>
        <v/>
      </c>
      <c r="P3678" t="str">
        <f t="shared" si="172"/>
        <v>80 - 100 минут</v>
      </c>
      <c r="Q3678" t="str">
        <f>VLOOKUP(L3678,[1]Лист1!$A:$B,2,0)</f>
        <v>Horror</v>
      </c>
      <c r="R3678" s="5" t="str">
        <f t="shared" si="173"/>
        <v>2018</v>
      </c>
    </row>
    <row r="3679" spans="1:18" x14ac:dyDescent="0.25">
      <c r="A3679" s="4">
        <v>3677</v>
      </c>
      <c r="B3679" t="s">
        <v>10405</v>
      </c>
      <c r="C3679" t="s">
        <v>22757</v>
      </c>
      <c r="D3679" t="s">
        <v>10406</v>
      </c>
      <c r="E3679" t="s">
        <v>6459</v>
      </c>
      <c r="F3679" t="s">
        <v>284</v>
      </c>
      <c r="G3679" s="1">
        <v>43105</v>
      </c>
      <c r="H3679">
        <v>2018</v>
      </c>
      <c r="I3679" t="s">
        <v>23</v>
      </c>
      <c r="J3679">
        <v>1</v>
      </c>
      <c r="K3679" t="s">
        <v>10407</v>
      </c>
      <c r="L3679" t="s">
        <v>180</v>
      </c>
      <c r="M3679" t="s">
        <v>26</v>
      </c>
      <c r="N3679" t="s">
        <v>33</v>
      </c>
      <c r="O3679" t="str">
        <f t="shared" si="171"/>
        <v>1 сезон</v>
      </c>
      <c r="P3679" t="str">
        <f t="shared" si="172"/>
        <v/>
      </c>
      <c r="Q3679" t="str">
        <f>VLOOKUP(L3679,[1]Лист1!$A:$B,2,0)</f>
        <v>Anime</v>
      </c>
      <c r="R3679" s="5" t="str">
        <f t="shared" si="173"/>
        <v>2018</v>
      </c>
    </row>
    <row r="3680" spans="1:18" x14ac:dyDescent="0.25">
      <c r="A3680" s="4">
        <v>3678</v>
      </c>
      <c r="B3680" t="s">
        <v>10408</v>
      </c>
      <c r="C3680" t="s">
        <v>22756</v>
      </c>
      <c r="D3680" t="s">
        <v>10409</v>
      </c>
      <c r="E3680" t="s">
        <v>10410</v>
      </c>
      <c r="F3680" t="s">
        <v>16</v>
      </c>
      <c r="G3680" s="1">
        <v>43102</v>
      </c>
      <c r="H3680">
        <v>2017</v>
      </c>
      <c r="I3680" t="s">
        <v>54</v>
      </c>
      <c r="J3680">
        <v>86</v>
      </c>
      <c r="K3680" t="s">
        <v>564</v>
      </c>
      <c r="L3680" t="s">
        <v>62</v>
      </c>
      <c r="M3680" t="s">
        <v>63</v>
      </c>
      <c r="N3680" t="s">
        <v>48</v>
      </c>
      <c r="O3680" t="str">
        <f t="shared" si="171"/>
        <v/>
      </c>
      <c r="P3680" t="str">
        <f t="shared" si="172"/>
        <v>80 - 100 минут</v>
      </c>
      <c r="Q3680" t="str">
        <f>VLOOKUP(L3680,[1]Лист1!$A:$B,2,0)</f>
        <v>Comedies</v>
      </c>
      <c r="R3680" s="5" t="str">
        <f t="shared" si="173"/>
        <v>2018</v>
      </c>
    </row>
    <row r="3681" spans="1:18" x14ac:dyDescent="0.25">
      <c r="A3681" s="4">
        <v>3679</v>
      </c>
      <c r="B3681" t="s">
        <v>10411</v>
      </c>
      <c r="C3681" t="s">
        <v>22756</v>
      </c>
      <c r="D3681" t="s">
        <v>10412</v>
      </c>
      <c r="E3681" t="s">
        <v>10413</v>
      </c>
      <c r="F3681" t="s">
        <v>400</v>
      </c>
      <c r="G3681" s="1">
        <v>43101</v>
      </c>
      <c r="H3681">
        <v>2017</v>
      </c>
      <c r="I3681" t="s">
        <v>23</v>
      </c>
      <c r="J3681">
        <v>91</v>
      </c>
      <c r="K3681" t="s">
        <v>128</v>
      </c>
      <c r="L3681" t="s">
        <v>18</v>
      </c>
      <c r="M3681" t="s">
        <v>49</v>
      </c>
      <c r="N3681">
        <v>0</v>
      </c>
      <c r="O3681" t="str">
        <f t="shared" si="171"/>
        <v/>
      </c>
      <c r="P3681" t="str">
        <f t="shared" si="172"/>
        <v>80 - 100 минут</v>
      </c>
      <c r="Q3681" t="str">
        <f>VLOOKUP(L3681,[1]Лист1!$A:$B,2,0)</f>
        <v>Documentaries</v>
      </c>
      <c r="R3681" s="5" t="str">
        <f t="shared" si="173"/>
        <v>2018</v>
      </c>
    </row>
    <row r="3682" spans="1:18" x14ac:dyDescent="0.25">
      <c r="A3682" s="4">
        <v>3680</v>
      </c>
      <c r="B3682" t="s">
        <v>10414</v>
      </c>
      <c r="C3682" t="s">
        <v>22757</v>
      </c>
      <c r="D3682" t="s">
        <v>10415</v>
      </c>
      <c r="E3682" t="s">
        <v>10416</v>
      </c>
      <c r="F3682" t="s">
        <v>284</v>
      </c>
      <c r="G3682" s="1">
        <v>43101</v>
      </c>
      <c r="H3682">
        <v>2010</v>
      </c>
      <c r="I3682" t="s">
        <v>54</v>
      </c>
      <c r="J3682">
        <v>5</v>
      </c>
      <c r="K3682" t="s">
        <v>438</v>
      </c>
      <c r="L3682" t="s">
        <v>180</v>
      </c>
      <c r="M3682" t="s">
        <v>26</v>
      </c>
      <c r="N3682">
        <v>0</v>
      </c>
      <c r="O3682" t="str">
        <f t="shared" si="171"/>
        <v>5 сезонов</v>
      </c>
      <c r="P3682" t="str">
        <f t="shared" si="172"/>
        <v/>
      </c>
      <c r="Q3682" t="str">
        <f>VLOOKUP(L3682,[1]Лист1!$A:$B,2,0)</f>
        <v>Anime</v>
      </c>
      <c r="R3682" s="5" t="str">
        <f t="shared" si="173"/>
        <v>2018</v>
      </c>
    </row>
    <row r="3683" spans="1:18" x14ac:dyDescent="0.25">
      <c r="A3683" s="4">
        <v>3681</v>
      </c>
      <c r="B3683" t="s">
        <v>10417</v>
      </c>
      <c r="C3683" t="s">
        <v>22757</v>
      </c>
      <c r="D3683" t="s">
        <v>10418</v>
      </c>
      <c r="E3683" t="s">
        <v>7754</v>
      </c>
      <c r="F3683" t="s">
        <v>16</v>
      </c>
      <c r="G3683" s="1">
        <v>43100</v>
      </c>
      <c r="H3683">
        <v>2017</v>
      </c>
      <c r="I3683" t="s">
        <v>23</v>
      </c>
      <c r="J3683">
        <v>1</v>
      </c>
      <c r="K3683" t="s">
        <v>955</v>
      </c>
      <c r="L3683" t="s">
        <v>956</v>
      </c>
      <c r="M3683" t="s">
        <v>194</v>
      </c>
      <c r="N3683">
        <v>0</v>
      </c>
      <c r="O3683" t="str">
        <f t="shared" si="171"/>
        <v>1 сезон</v>
      </c>
      <c r="P3683" t="str">
        <f t="shared" si="172"/>
        <v/>
      </c>
      <c r="Q3683" t="str">
        <f>VLOOKUP(L3683,[1]Лист1!$A:$B,2,0)</f>
        <v>Stand-Up</v>
      </c>
      <c r="R3683" s="5" t="str">
        <f t="shared" si="173"/>
        <v>2017</v>
      </c>
    </row>
    <row r="3684" spans="1:18" x14ac:dyDescent="0.25">
      <c r="A3684" s="4">
        <v>3682</v>
      </c>
      <c r="B3684" t="s">
        <v>10419</v>
      </c>
      <c r="C3684" t="s">
        <v>22756</v>
      </c>
      <c r="D3684" t="s">
        <v>10420</v>
      </c>
      <c r="E3684" t="s">
        <v>10421</v>
      </c>
      <c r="F3684" t="s">
        <v>16</v>
      </c>
      <c r="G3684" s="1">
        <v>43100</v>
      </c>
      <c r="H3684">
        <v>2017</v>
      </c>
      <c r="I3684" t="s">
        <v>270</v>
      </c>
      <c r="J3684">
        <v>82</v>
      </c>
      <c r="K3684" t="s">
        <v>224</v>
      </c>
      <c r="L3684" t="s">
        <v>62</v>
      </c>
      <c r="M3684" t="s">
        <v>49</v>
      </c>
      <c r="N3684">
        <v>0</v>
      </c>
      <c r="O3684" t="str">
        <f t="shared" si="171"/>
        <v/>
      </c>
      <c r="P3684" t="str">
        <f t="shared" si="172"/>
        <v>80 - 100 минут</v>
      </c>
      <c r="Q3684" t="str">
        <f>VLOOKUP(L3684,[1]Лист1!$A:$B,2,0)</f>
        <v>Comedies</v>
      </c>
      <c r="R3684" s="5" t="str">
        <f t="shared" si="173"/>
        <v>2017</v>
      </c>
    </row>
    <row r="3685" spans="1:18" x14ac:dyDescent="0.25">
      <c r="A3685" s="4">
        <v>3683</v>
      </c>
      <c r="B3685" t="s">
        <v>10422</v>
      </c>
      <c r="C3685" t="s">
        <v>22756</v>
      </c>
      <c r="D3685" t="s">
        <v>10423</v>
      </c>
      <c r="E3685" t="s">
        <v>10424</v>
      </c>
      <c r="F3685" t="s">
        <v>709</v>
      </c>
      <c r="G3685" s="1">
        <v>43099</v>
      </c>
      <c r="H3685">
        <v>2016</v>
      </c>
      <c r="I3685" t="s">
        <v>270</v>
      </c>
      <c r="J3685">
        <v>102</v>
      </c>
      <c r="K3685" t="s">
        <v>3183</v>
      </c>
      <c r="L3685" t="s">
        <v>62</v>
      </c>
      <c r="M3685" t="s">
        <v>49</v>
      </c>
      <c r="N3685" t="s">
        <v>442</v>
      </c>
      <c r="O3685" t="str">
        <f t="shared" si="171"/>
        <v/>
      </c>
      <c r="P3685" t="str">
        <f t="shared" si="172"/>
        <v>100 - 120 минут</v>
      </c>
      <c r="Q3685" t="str">
        <f>VLOOKUP(L3685,[1]Лист1!$A:$B,2,0)</f>
        <v>Comedies</v>
      </c>
      <c r="R3685" s="5" t="str">
        <f t="shared" si="173"/>
        <v>2017</v>
      </c>
    </row>
    <row r="3686" spans="1:18" x14ac:dyDescent="0.25">
      <c r="A3686" s="4">
        <v>3684</v>
      </c>
      <c r="B3686" t="s">
        <v>10425</v>
      </c>
      <c r="C3686" t="s">
        <v>22756</v>
      </c>
      <c r="D3686" t="s">
        <v>10426</v>
      </c>
      <c r="E3686" t="s">
        <v>10427</v>
      </c>
      <c r="F3686" t="s">
        <v>22</v>
      </c>
      <c r="G3686" s="1">
        <v>43098</v>
      </c>
      <c r="H3686">
        <v>2017</v>
      </c>
      <c r="I3686" t="s">
        <v>54</v>
      </c>
      <c r="J3686">
        <v>105</v>
      </c>
      <c r="K3686" t="s">
        <v>385</v>
      </c>
      <c r="L3686" t="s">
        <v>237</v>
      </c>
      <c r="M3686" t="s">
        <v>42</v>
      </c>
      <c r="N3686" t="s">
        <v>63</v>
      </c>
      <c r="O3686" t="str">
        <f t="shared" si="171"/>
        <v/>
      </c>
      <c r="P3686" t="str">
        <f t="shared" si="172"/>
        <v>100 - 120 минут</v>
      </c>
      <c r="Q3686" t="str">
        <f>VLOOKUP(L3686,[1]Лист1!$A:$B,2,0)</f>
        <v>Action &amp; Adventure</v>
      </c>
      <c r="R3686" s="5" t="str">
        <f t="shared" si="173"/>
        <v>2017</v>
      </c>
    </row>
    <row r="3687" spans="1:18" x14ac:dyDescent="0.25">
      <c r="A3687" s="4">
        <v>3685</v>
      </c>
      <c r="B3687" t="s">
        <v>10428</v>
      </c>
      <c r="C3687" t="s">
        <v>22756</v>
      </c>
      <c r="D3687" t="s">
        <v>10429</v>
      </c>
      <c r="E3687" t="s">
        <v>4132</v>
      </c>
      <c r="F3687" t="s">
        <v>74</v>
      </c>
      <c r="G3687" s="1">
        <v>43096</v>
      </c>
      <c r="H3687">
        <v>2017</v>
      </c>
      <c r="I3687" t="s">
        <v>54</v>
      </c>
      <c r="J3687">
        <v>106</v>
      </c>
      <c r="K3687" t="s">
        <v>78</v>
      </c>
      <c r="L3687" t="s">
        <v>41</v>
      </c>
      <c r="M3687" t="s">
        <v>70</v>
      </c>
      <c r="N3687">
        <v>0</v>
      </c>
      <c r="O3687" t="str">
        <f t="shared" si="171"/>
        <v/>
      </c>
      <c r="P3687" t="str">
        <f t="shared" si="172"/>
        <v>100 - 120 минут</v>
      </c>
      <c r="Q3687" t="str">
        <f>VLOOKUP(L3687,[1]Лист1!$A:$B,2,0)</f>
        <v>Kids</v>
      </c>
      <c r="R3687" s="5" t="str">
        <f t="shared" si="173"/>
        <v>2017</v>
      </c>
    </row>
    <row r="3688" spans="1:18" x14ac:dyDescent="0.25">
      <c r="A3688" s="4">
        <v>3686</v>
      </c>
      <c r="B3688" t="s">
        <v>10430</v>
      </c>
      <c r="C3688" t="s">
        <v>22756</v>
      </c>
      <c r="D3688" t="s">
        <v>10431</v>
      </c>
      <c r="E3688" t="s">
        <v>10432</v>
      </c>
      <c r="F3688" t="s">
        <v>16</v>
      </c>
      <c r="G3688" s="1">
        <v>43095</v>
      </c>
      <c r="H3688">
        <v>2017</v>
      </c>
      <c r="I3688" t="s">
        <v>23</v>
      </c>
      <c r="J3688">
        <v>91</v>
      </c>
      <c r="K3688" t="s">
        <v>1071</v>
      </c>
      <c r="L3688" t="s">
        <v>62</v>
      </c>
      <c r="M3688" t="s">
        <v>48</v>
      </c>
      <c r="N3688">
        <v>0</v>
      </c>
      <c r="O3688" t="str">
        <f t="shared" si="171"/>
        <v/>
      </c>
      <c r="P3688" t="str">
        <f t="shared" si="172"/>
        <v>80 - 100 минут</v>
      </c>
      <c r="Q3688" t="str">
        <f>VLOOKUP(L3688,[1]Лист1!$A:$B,2,0)</f>
        <v>Comedies</v>
      </c>
      <c r="R3688" s="5" t="str">
        <f t="shared" si="173"/>
        <v>2017</v>
      </c>
    </row>
    <row r="3689" spans="1:18" x14ac:dyDescent="0.25">
      <c r="A3689" s="4">
        <v>3687</v>
      </c>
      <c r="B3689" t="s">
        <v>10433</v>
      </c>
      <c r="C3689" t="s">
        <v>22756</v>
      </c>
      <c r="D3689" t="s">
        <v>10434</v>
      </c>
      <c r="E3689" t="s">
        <v>7885</v>
      </c>
      <c r="F3689" t="s">
        <v>16</v>
      </c>
      <c r="G3689" s="1">
        <v>43095</v>
      </c>
      <c r="H3689">
        <v>2017</v>
      </c>
      <c r="I3689" t="s">
        <v>23</v>
      </c>
      <c r="J3689">
        <v>61</v>
      </c>
      <c r="K3689" t="s">
        <v>733</v>
      </c>
      <c r="L3689" t="s">
        <v>733</v>
      </c>
      <c r="M3689">
        <v>0</v>
      </c>
      <c r="N3689">
        <v>0</v>
      </c>
      <c r="O3689" t="str">
        <f t="shared" si="171"/>
        <v/>
      </c>
      <c r="P3689" t="str">
        <f t="shared" si="172"/>
        <v>60 - 80 минут</v>
      </c>
      <c r="Q3689" t="str">
        <f>VLOOKUP(L3689,[1]Лист1!$A:$B,2,0)</f>
        <v>Stand-Up</v>
      </c>
      <c r="R3689" s="5" t="str">
        <f t="shared" si="173"/>
        <v>2017</v>
      </c>
    </row>
    <row r="3690" spans="1:18" x14ac:dyDescent="0.25">
      <c r="A3690" s="4">
        <v>3688</v>
      </c>
      <c r="B3690" t="s">
        <v>10435</v>
      </c>
      <c r="C3690" t="s">
        <v>22756</v>
      </c>
      <c r="D3690" t="s">
        <v>10436</v>
      </c>
      <c r="E3690" t="s">
        <v>10437</v>
      </c>
      <c r="F3690" t="s">
        <v>16</v>
      </c>
      <c r="G3690" s="1">
        <v>43092</v>
      </c>
      <c r="H3690">
        <v>2017</v>
      </c>
      <c r="I3690" t="s">
        <v>23</v>
      </c>
      <c r="J3690">
        <v>80</v>
      </c>
      <c r="K3690" t="s">
        <v>7454</v>
      </c>
      <c r="L3690" t="s">
        <v>151</v>
      </c>
      <c r="M3690" t="s">
        <v>48</v>
      </c>
      <c r="N3690" t="s">
        <v>232</v>
      </c>
      <c r="O3690" t="str">
        <f t="shared" si="171"/>
        <v/>
      </c>
      <c r="P3690" t="str">
        <f t="shared" si="172"/>
        <v>80 - 100 минут</v>
      </c>
      <c r="Q3690" t="str">
        <f>VLOOKUP(L3690,[1]Лист1!$A:$B,2,0)</f>
        <v>Horror</v>
      </c>
      <c r="R3690" s="5" t="str">
        <f t="shared" si="173"/>
        <v>2017</v>
      </c>
    </row>
    <row r="3691" spans="1:18" x14ac:dyDescent="0.25">
      <c r="A3691" s="4">
        <v>3689</v>
      </c>
      <c r="B3691" t="s">
        <v>10438</v>
      </c>
      <c r="C3691" t="s">
        <v>22757</v>
      </c>
      <c r="D3691" t="s">
        <v>10439</v>
      </c>
      <c r="E3691" t="s">
        <v>10440</v>
      </c>
      <c r="F3691" t="s">
        <v>53</v>
      </c>
      <c r="G3691" s="1">
        <v>43092</v>
      </c>
      <c r="H3691">
        <v>2017</v>
      </c>
      <c r="I3691" t="s">
        <v>39</v>
      </c>
      <c r="J3691">
        <v>1</v>
      </c>
      <c r="K3691" t="s">
        <v>2281</v>
      </c>
      <c r="L3691" t="s">
        <v>56</v>
      </c>
      <c r="M3691" t="s">
        <v>106</v>
      </c>
      <c r="N3691">
        <v>0</v>
      </c>
      <c r="O3691" t="str">
        <f t="shared" si="171"/>
        <v>1 сезон</v>
      </c>
      <c r="P3691" t="str">
        <f t="shared" si="172"/>
        <v/>
      </c>
      <c r="Q3691" t="str">
        <f>VLOOKUP(L3691,[1]Лист1!$A:$B,2,0)</f>
        <v>International</v>
      </c>
      <c r="R3691" s="5" t="str">
        <f t="shared" si="173"/>
        <v>2017</v>
      </c>
    </row>
    <row r="3692" spans="1:18" x14ac:dyDescent="0.25">
      <c r="A3692" s="4">
        <v>3690</v>
      </c>
      <c r="B3692" t="s">
        <v>10441</v>
      </c>
      <c r="C3692" t="s">
        <v>22756</v>
      </c>
      <c r="D3692" t="s">
        <v>10442</v>
      </c>
      <c r="E3692" t="s">
        <v>2653</v>
      </c>
      <c r="F3692" t="s">
        <v>16</v>
      </c>
      <c r="G3692" s="1">
        <v>43091</v>
      </c>
      <c r="H3692">
        <v>2017</v>
      </c>
      <c r="I3692" t="s">
        <v>23</v>
      </c>
      <c r="J3692">
        <v>118</v>
      </c>
      <c r="K3692" t="s">
        <v>605</v>
      </c>
      <c r="L3692" t="s">
        <v>237</v>
      </c>
      <c r="M3692" t="s">
        <v>152</v>
      </c>
      <c r="N3692">
        <v>0</v>
      </c>
      <c r="O3692" t="str">
        <f t="shared" si="171"/>
        <v/>
      </c>
      <c r="P3692" t="str">
        <f t="shared" si="172"/>
        <v>100 - 120 минут</v>
      </c>
      <c r="Q3692" t="str">
        <f>VLOOKUP(L3692,[1]Лист1!$A:$B,2,0)</f>
        <v>Action &amp; Adventure</v>
      </c>
      <c r="R3692" s="5" t="str">
        <f t="shared" si="173"/>
        <v>2017</v>
      </c>
    </row>
    <row r="3693" spans="1:18" x14ac:dyDescent="0.25">
      <c r="A3693" s="4">
        <v>3691</v>
      </c>
      <c r="B3693" t="s">
        <v>10443</v>
      </c>
      <c r="C3693" t="s">
        <v>22756</v>
      </c>
      <c r="D3693" t="s">
        <v>10444</v>
      </c>
      <c r="E3693" t="s">
        <v>10445</v>
      </c>
      <c r="F3693" t="s">
        <v>657</v>
      </c>
      <c r="G3693" s="1">
        <v>43090</v>
      </c>
      <c r="H3693">
        <v>2017</v>
      </c>
      <c r="I3693" t="s">
        <v>23</v>
      </c>
      <c r="J3693">
        <v>94</v>
      </c>
      <c r="K3693" t="s">
        <v>463</v>
      </c>
      <c r="L3693" t="s">
        <v>47</v>
      </c>
      <c r="M3693" t="s">
        <v>49</v>
      </c>
      <c r="N3693" t="s">
        <v>143</v>
      </c>
      <c r="O3693" t="str">
        <f t="shared" si="171"/>
        <v/>
      </c>
      <c r="P3693" t="str">
        <f t="shared" si="172"/>
        <v>80 - 100 минут</v>
      </c>
      <c r="Q3693" t="str">
        <f>VLOOKUP(L3693,[1]Лист1!$A:$B,2,0)</f>
        <v>Dramas</v>
      </c>
      <c r="R3693" s="5" t="str">
        <f t="shared" si="173"/>
        <v>2017</v>
      </c>
    </row>
    <row r="3694" spans="1:18" x14ac:dyDescent="0.25">
      <c r="A3694" s="4">
        <v>3692</v>
      </c>
      <c r="B3694" t="s">
        <v>10446</v>
      </c>
      <c r="C3694" t="s">
        <v>22756</v>
      </c>
      <c r="D3694" t="s">
        <v>10447</v>
      </c>
      <c r="E3694" t="s">
        <v>10448</v>
      </c>
      <c r="F3694" t="s">
        <v>709</v>
      </c>
      <c r="G3694" s="1">
        <v>43089</v>
      </c>
      <c r="H3694">
        <v>2017</v>
      </c>
      <c r="I3694" t="s">
        <v>212</v>
      </c>
      <c r="J3694">
        <v>84</v>
      </c>
      <c r="K3694" t="s">
        <v>40</v>
      </c>
      <c r="L3694" t="s">
        <v>41</v>
      </c>
      <c r="M3694" t="s">
        <v>42</v>
      </c>
      <c r="N3694">
        <v>0</v>
      </c>
      <c r="O3694" t="str">
        <f t="shared" si="171"/>
        <v/>
      </c>
      <c r="P3694" t="str">
        <f t="shared" si="172"/>
        <v>80 - 100 минут</v>
      </c>
      <c r="Q3694" t="str">
        <f>VLOOKUP(L3694,[1]Лист1!$A:$B,2,0)</f>
        <v>Kids</v>
      </c>
      <c r="R3694" s="5" t="str">
        <f t="shared" si="173"/>
        <v>2017</v>
      </c>
    </row>
    <row r="3695" spans="1:18" x14ac:dyDescent="0.25">
      <c r="A3695" s="4">
        <v>3693</v>
      </c>
      <c r="B3695" t="s">
        <v>10449</v>
      </c>
      <c r="C3695" t="s">
        <v>22756</v>
      </c>
      <c r="D3695" t="s">
        <v>10450</v>
      </c>
      <c r="E3695" t="s">
        <v>10451</v>
      </c>
      <c r="F3695" t="s">
        <v>1156</v>
      </c>
      <c r="G3695" s="1">
        <v>43089</v>
      </c>
      <c r="H3695">
        <v>2016</v>
      </c>
      <c r="I3695" t="s">
        <v>270</v>
      </c>
      <c r="J3695">
        <v>103</v>
      </c>
      <c r="K3695" t="s">
        <v>18</v>
      </c>
      <c r="L3695" t="s">
        <v>18</v>
      </c>
      <c r="M3695">
        <v>0</v>
      </c>
      <c r="N3695">
        <v>0</v>
      </c>
      <c r="O3695" t="str">
        <f t="shared" si="171"/>
        <v/>
      </c>
      <c r="P3695" t="str">
        <f t="shared" si="172"/>
        <v>100 - 120 минут</v>
      </c>
      <c r="Q3695" t="str">
        <f>VLOOKUP(L3695,[1]Лист1!$A:$B,2,0)</f>
        <v>Documentaries</v>
      </c>
      <c r="R3695" s="5" t="str">
        <f t="shared" si="173"/>
        <v>2017</v>
      </c>
    </row>
    <row r="3696" spans="1:18" x14ac:dyDescent="0.25">
      <c r="A3696" s="4">
        <v>3694</v>
      </c>
      <c r="B3696" t="s">
        <v>10452</v>
      </c>
      <c r="C3696" t="s">
        <v>22756</v>
      </c>
      <c r="D3696" t="s">
        <v>10453</v>
      </c>
      <c r="E3696" t="s">
        <v>10106</v>
      </c>
      <c r="F3696" t="s">
        <v>53</v>
      </c>
      <c r="G3696" s="1">
        <v>43088</v>
      </c>
      <c r="H3696">
        <v>2017</v>
      </c>
      <c r="I3696" t="s">
        <v>23</v>
      </c>
      <c r="J3696">
        <v>69</v>
      </c>
      <c r="K3696" t="s">
        <v>733</v>
      </c>
      <c r="L3696" t="s">
        <v>733</v>
      </c>
      <c r="M3696">
        <v>0</v>
      </c>
      <c r="N3696">
        <v>0</v>
      </c>
      <c r="O3696" t="str">
        <f t="shared" si="171"/>
        <v/>
      </c>
      <c r="P3696" t="str">
        <f t="shared" si="172"/>
        <v>60 - 80 минут</v>
      </c>
      <c r="Q3696" t="str">
        <f>VLOOKUP(L3696,[1]Лист1!$A:$B,2,0)</f>
        <v>Stand-Up</v>
      </c>
      <c r="R3696" s="5" t="str">
        <f t="shared" si="173"/>
        <v>2017</v>
      </c>
    </row>
    <row r="3697" spans="1:18" x14ac:dyDescent="0.25">
      <c r="A3697" s="4">
        <v>3695</v>
      </c>
      <c r="B3697" t="s">
        <v>10454</v>
      </c>
      <c r="C3697" t="s">
        <v>22756</v>
      </c>
      <c r="D3697" t="s">
        <v>10455</v>
      </c>
      <c r="E3697" t="s">
        <v>2016</v>
      </c>
      <c r="F3697" t="s">
        <v>16</v>
      </c>
      <c r="G3697" s="1">
        <v>43084</v>
      </c>
      <c r="H3697">
        <v>2017</v>
      </c>
      <c r="I3697" t="s">
        <v>212</v>
      </c>
      <c r="J3697">
        <v>105</v>
      </c>
      <c r="K3697" t="s">
        <v>463</v>
      </c>
      <c r="L3697" t="s">
        <v>47</v>
      </c>
      <c r="M3697" t="s">
        <v>49</v>
      </c>
      <c r="N3697" t="s">
        <v>143</v>
      </c>
      <c r="O3697" t="str">
        <f t="shared" si="171"/>
        <v/>
      </c>
      <c r="P3697" t="str">
        <f t="shared" si="172"/>
        <v>100 - 120 минут</v>
      </c>
      <c r="Q3697" t="str">
        <f>VLOOKUP(L3697,[1]Лист1!$A:$B,2,0)</f>
        <v>Dramas</v>
      </c>
      <c r="R3697" s="5" t="str">
        <f t="shared" si="173"/>
        <v>2017</v>
      </c>
    </row>
    <row r="3698" spans="1:18" x14ac:dyDescent="0.25">
      <c r="A3698" s="4">
        <v>3696</v>
      </c>
      <c r="B3698" t="s">
        <v>10456</v>
      </c>
      <c r="C3698" t="s">
        <v>22756</v>
      </c>
      <c r="D3698" t="s">
        <v>10457</v>
      </c>
      <c r="E3698" t="s">
        <v>10458</v>
      </c>
      <c r="F3698" t="s">
        <v>67</v>
      </c>
      <c r="G3698" s="1">
        <v>43084</v>
      </c>
      <c r="H3698">
        <v>2017</v>
      </c>
      <c r="I3698" t="s">
        <v>23</v>
      </c>
      <c r="J3698">
        <v>128</v>
      </c>
      <c r="K3698" t="s">
        <v>454</v>
      </c>
      <c r="L3698" t="s">
        <v>62</v>
      </c>
      <c r="M3698" t="s">
        <v>63</v>
      </c>
      <c r="N3698" t="s">
        <v>49</v>
      </c>
      <c r="O3698" t="str">
        <f t="shared" si="171"/>
        <v/>
      </c>
      <c r="P3698" t="str">
        <f t="shared" si="172"/>
        <v>120 - 140 минут</v>
      </c>
      <c r="Q3698" t="str">
        <f>VLOOKUP(L3698,[1]Лист1!$A:$B,2,0)</f>
        <v>Comedies</v>
      </c>
      <c r="R3698" s="5" t="str">
        <f t="shared" si="173"/>
        <v>2017</v>
      </c>
    </row>
    <row r="3699" spans="1:18" x14ac:dyDescent="0.25">
      <c r="A3699" s="4">
        <v>3697</v>
      </c>
      <c r="B3699" t="s">
        <v>10459</v>
      </c>
      <c r="C3699" t="s">
        <v>22756</v>
      </c>
      <c r="D3699" t="s">
        <v>10460</v>
      </c>
      <c r="E3699" t="s">
        <v>10461</v>
      </c>
      <c r="F3699" t="s">
        <v>16</v>
      </c>
      <c r="G3699" s="1">
        <v>43084</v>
      </c>
      <c r="H3699">
        <v>2017</v>
      </c>
      <c r="I3699" t="s">
        <v>17</v>
      </c>
      <c r="J3699">
        <v>86</v>
      </c>
      <c r="K3699" t="s">
        <v>1071</v>
      </c>
      <c r="L3699" t="s">
        <v>62</v>
      </c>
      <c r="M3699" t="s">
        <v>48</v>
      </c>
      <c r="N3699">
        <v>0</v>
      </c>
      <c r="O3699" t="str">
        <f t="shared" si="171"/>
        <v/>
      </c>
      <c r="P3699" t="str">
        <f t="shared" si="172"/>
        <v>80 - 100 минут</v>
      </c>
      <c r="Q3699" t="str">
        <f>VLOOKUP(L3699,[1]Лист1!$A:$B,2,0)</f>
        <v>Comedies</v>
      </c>
      <c r="R3699" s="5" t="str">
        <f t="shared" si="173"/>
        <v>2017</v>
      </c>
    </row>
    <row r="3700" spans="1:18" x14ac:dyDescent="0.25">
      <c r="A3700" s="4">
        <v>3698</v>
      </c>
      <c r="B3700" t="s">
        <v>10462</v>
      </c>
      <c r="C3700" t="s">
        <v>22756</v>
      </c>
      <c r="D3700" t="s">
        <v>10463</v>
      </c>
      <c r="E3700" t="s">
        <v>10464</v>
      </c>
      <c r="F3700" t="s">
        <v>1563</v>
      </c>
      <c r="G3700" s="1">
        <v>43084</v>
      </c>
      <c r="H3700">
        <v>2015</v>
      </c>
      <c r="I3700" t="s">
        <v>23</v>
      </c>
      <c r="J3700">
        <v>109</v>
      </c>
      <c r="K3700" t="s">
        <v>454</v>
      </c>
      <c r="L3700" t="s">
        <v>62</v>
      </c>
      <c r="M3700" t="s">
        <v>63</v>
      </c>
      <c r="N3700" t="s">
        <v>49</v>
      </c>
      <c r="O3700" t="str">
        <f t="shared" si="171"/>
        <v/>
      </c>
      <c r="P3700" t="str">
        <f t="shared" si="172"/>
        <v>100 - 120 минут</v>
      </c>
      <c r="Q3700" t="str">
        <f>VLOOKUP(L3700,[1]Лист1!$A:$B,2,0)</f>
        <v>Comedies</v>
      </c>
      <c r="R3700" s="5" t="str">
        <f t="shared" si="173"/>
        <v>2017</v>
      </c>
    </row>
    <row r="3701" spans="1:18" x14ac:dyDescent="0.25">
      <c r="A3701" s="4">
        <v>3699</v>
      </c>
      <c r="B3701" t="s">
        <v>10465</v>
      </c>
      <c r="C3701" t="s">
        <v>22756</v>
      </c>
      <c r="D3701" t="s">
        <v>10466</v>
      </c>
      <c r="E3701" t="s">
        <v>5891</v>
      </c>
      <c r="F3701" t="s">
        <v>16</v>
      </c>
      <c r="G3701" s="1">
        <v>43081</v>
      </c>
      <c r="H3701">
        <v>2017</v>
      </c>
      <c r="I3701" t="s">
        <v>23</v>
      </c>
      <c r="J3701">
        <v>70</v>
      </c>
      <c r="K3701" t="s">
        <v>733</v>
      </c>
      <c r="L3701" t="s">
        <v>733</v>
      </c>
      <c r="M3701">
        <v>0</v>
      </c>
      <c r="N3701">
        <v>0</v>
      </c>
      <c r="O3701" t="str">
        <f t="shared" si="171"/>
        <v/>
      </c>
      <c r="P3701" t="str">
        <f t="shared" si="172"/>
        <v>60 - 80 минут</v>
      </c>
      <c r="Q3701" t="str">
        <f>VLOOKUP(L3701,[1]Лист1!$A:$B,2,0)</f>
        <v>Stand-Up</v>
      </c>
      <c r="R3701" s="5" t="str">
        <f t="shared" si="173"/>
        <v>2017</v>
      </c>
    </row>
    <row r="3702" spans="1:18" x14ac:dyDescent="0.25">
      <c r="A3702" s="4">
        <v>3700</v>
      </c>
      <c r="B3702" t="s">
        <v>10467</v>
      </c>
      <c r="C3702" t="s">
        <v>22756</v>
      </c>
      <c r="D3702" t="s">
        <v>10468</v>
      </c>
      <c r="E3702" t="s">
        <v>4343</v>
      </c>
      <c r="F3702" t="s">
        <v>16</v>
      </c>
      <c r="G3702" s="1">
        <v>43077</v>
      </c>
      <c r="H3702">
        <v>2017</v>
      </c>
      <c r="I3702" t="s">
        <v>23</v>
      </c>
      <c r="J3702">
        <v>89</v>
      </c>
      <c r="K3702" t="s">
        <v>61</v>
      </c>
      <c r="L3702" t="s">
        <v>62</v>
      </c>
      <c r="M3702" t="s">
        <v>63</v>
      </c>
      <c r="N3702">
        <v>0</v>
      </c>
      <c r="O3702" t="str">
        <f t="shared" si="171"/>
        <v/>
      </c>
      <c r="P3702" t="str">
        <f t="shared" si="172"/>
        <v>80 - 100 минут</v>
      </c>
      <c r="Q3702" t="str">
        <f>VLOOKUP(L3702,[1]Лист1!$A:$B,2,0)</f>
        <v>Comedies</v>
      </c>
      <c r="R3702" s="5" t="str">
        <f t="shared" si="173"/>
        <v>2017</v>
      </c>
    </row>
    <row r="3703" spans="1:18" x14ac:dyDescent="0.25">
      <c r="A3703" s="4">
        <v>3701</v>
      </c>
      <c r="B3703" t="s">
        <v>10469</v>
      </c>
      <c r="C3703" t="s">
        <v>22756</v>
      </c>
      <c r="D3703" t="s">
        <v>10470</v>
      </c>
      <c r="E3703" t="s">
        <v>10471</v>
      </c>
      <c r="F3703" t="s">
        <v>67</v>
      </c>
      <c r="G3703" s="1">
        <v>43077</v>
      </c>
      <c r="H3703">
        <v>1986</v>
      </c>
      <c r="I3703" t="s">
        <v>54</v>
      </c>
      <c r="J3703">
        <v>162</v>
      </c>
      <c r="K3703" t="s">
        <v>690</v>
      </c>
      <c r="L3703" t="s">
        <v>237</v>
      </c>
      <c r="M3703" t="s">
        <v>49</v>
      </c>
      <c r="N3703">
        <v>0</v>
      </c>
      <c r="O3703" t="str">
        <f t="shared" si="171"/>
        <v/>
      </c>
      <c r="P3703" t="str">
        <f t="shared" si="172"/>
        <v>140 минут +</v>
      </c>
      <c r="Q3703" t="str">
        <f>VLOOKUP(L3703,[1]Лист1!$A:$B,2,0)</f>
        <v>Action &amp; Adventure</v>
      </c>
      <c r="R3703" s="5" t="str">
        <f t="shared" si="173"/>
        <v>2017</v>
      </c>
    </row>
    <row r="3704" spans="1:18" x14ac:dyDescent="0.25">
      <c r="A3704" s="4">
        <v>3702</v>
      </c>
      <c r="B3704" t="s">
        <v>10472</v>
      </c>
      <c r="C3704" t="s">
        <v>22756</v>
      </c>
      <c r="D3704" t="s">
        <v>10473</v>
      </c>
      <c r="E3704" t="s">
        <v>10381</v>
      </c>
      <c r="F3704" t="s">
        <v>67</v>
      </c>
      <c r="G3704" s="1">
        <v>43077</v>
      </c>
      <c r="H3704">
        <v>1991</v>
      </c>
      <c r="I3704" t="s">
        <v>54</v>
      </c>
      <c r="J3704">
        <v>163</v>
      </c>
      <c r="K3704" t="s">
        <v>87</v>
      </c>
      <c r="L3704" t="s">
        <v>47</v>
      </c>
      <c r="M3704" t="s">
        <v>49</v>
      </c>
      <c r="N3704" t="s">
        <v>70</v>
      </c>
      <c r="O3704" t="str">
        <f t="shared" si="171"/>
        <v/>
      </c>
      <c r="P3704" t="str">
        <f t="shared" si="172"/>
        <v>140 минут +</v>
      </c>
      <c r="Q3704" t="str">
        <f>VLOOKUP(L3704,[1]Лист1!$A:$B,2,0)</f>
        <v>Dramas</v>
      </c>
      <c r="R3704" s="5" t="str">
        <f t="shared" si="173"/>
        <v>2017</v>
      </c>
    </row>
    <row r="3705" spans="1:18" x14ac:dyDescent="0.25">
      <c r="A3705" s="4">
        <v>3703</v>
      </c>
      <c r="B3705" t="s">
        <v>10474</v>
      </c>
      <c r="C3705" t="s">
        <v>22756</v>
      </c>
      <c r="D3705" t="s">
        <v>10475</v>
      </c>
      <c r="E3705" t="s">
        <v>10476</v>
      </c>
      <c r="F3705" t="s">
        <v>645</v>
      </c>
      <c r="G3705" s="1">
        <v>43076</v>
      </c>
      <c r="H3705">
        <v>2006</v>
      </c>
      <c r="I3705" t="s">
        <v>54</v>
      </c>
      <c r="J3705">
        <v>91</v>
      </c>
      <c r="K3705" t="s">
        <v>10119</v>
      </c>
      <c r="L3705" t="s">
        <v>18</v>
      </c>
      <c r="M3705" t="s">
        <v>779</v>
      </c>
      <c r="N3705">
        <v>0</v>
      </c>
      <c r="O3705" t="str">
        <f t="shared" si="171"/>
        <v/>
      </c>
      <c r="P3705" t="str">
        <f t="shared" si="172"/>
        <v>80 - 100 минут</v>
      </c>
      <c r="Q3705" t="str">
        <f>VLOOKUP(L3705,[1]Лист1!$A:$B,2,0)</f>
        <v>Documentaries</v>
      </c>
      <c r="R3705" s="5" t="str">
        <f t="shared" si="173"/>
        <v>2017</v>
      </c>
    </row>
    <row r="3706" spans="1:18" x14ac:dyDescent="0.25">
      <c r="A3706" s="4">
        <v>3704</v>
      </c>
      <c r="B3706" t="s">
        <v>10477</v>
      </c>
      <c r="C3706" t="s">
        <v>22756</v>
      </c>
      <c r="D3706" t="s">
        <v>10478</v>
      </c>
      <c r="E3706" t="s">
        <v>10479</v>
      </c>
      <c r="F3706" t="s">
        <v>16</v>
      </c>
      <c r="G3706" s="1">
        <v>43075</v>
      </c>
      <c r="H3706">
        <v>2017</v>
      </c>
      <c r="I3706" t="s">
        <v>68</v>
      </c>
      <c r="J3706">
        <v>27</v>
      </c>
      <c r="K3706" t="s">
        <v>69</v>
      </c>
      <c r="L3706" t="s">
        <v>41</v>
      </c>
      <c r="M3706" t="s">
        <v>42</v>
      </c>
      <c r="N3706" t="s">
        <v>70</v>
      </c>
      <c r="O3706" t="str">
        <f t="shared" si="171"/>
        <v/>
      </c>
      <c r="P3706" t="str">
        <f t="shared" si="172"/>
        <v>0 - 40 минут</v>
      </c>
      <c r="Q3706" t="str">
        <f>VLOOKUP(L3706,[1]Лист1!$A:$B,2,0)</f>
        <v>Kids</v>
      </c>
      <c r="R3706" s="5" t="str">
        <f t="shared" si="173"/>
        <v>2017</v>
      </c>
    </row>
    <row r="3707" spans="1:18" x14ac:dyDescent="0.25">
      <c r="A3707" s="4">
        <v>3705</v>
      </c>
      <c r="B3707" t="s">
        <v>10480</v>
      </c>
      <c r="C3707" t="s">
        <v>22756</v>
      </c>
      <c r="D3707" t="s">
        <v>10481</v>
      </c>
      <c r="E3707" t="s">
        <v>7885</v>
      </c>
      <c r="F3707" t="s">
        <v>16</v>
      </c>
      <c r="G3707" s="1">
        <v>43074</v>
      </c>
      <c r="H3707">
        <v>2017</v>
      </c>
      <c r="I3707" t="s">
        <v>23</v>
      </c>
      <c r="J3707">
        <v>67</v>
      </c>
      <c r="K3707" t="s">
        <v>733</v>
      </c>
      <c r="L3707" t="s">
        <v>733</v>
      </c>
      <c r="M3707">
        <v>0</v>
      </c>
      <c r="N3707">
        <v>0</v>
      </c>
      <c r="O3707" t="str">
        <f t="shared" si="171"/>
        <v/>
      </c>
      <c r="P3707" t="str">
        <f t="shared" si="172"/>
        <v>60 - 80 минут</v>
      </c>
      <c r="Q3707" t="str">
        <f>VLOOKUP(L3707,[1]Лист1!$A:$B,2,0)</f>
        <v>Stand-Up</v>
      </c>
      <c r="R3707" s="5" t="str">
        <f t="shared" si="173"/>
        <v>2017</v>
      </c>
    </row>
    <row r="3708" spans="1:18" x14ac:dyDescent="0.25">
      <c r="A3708" s="4">
        <v>3706</v>
      </c>
      <c r="B3708" t="s">
        <v>10482</v>
      </c>
      <c r="C3708" t="s">
        <v>22756</v>
      </c>
      <c r="D3708" t="s">
        <v>10483</v>
      </c>
      <c r="E3708" t="s">
        <v>4802</v>
      </c>
      <c r="F3708" t="s">
        <v>67</v>
      </c>
      <c r="G3708" s="1">
        <v>43071</v>
      </c>
      <c r="H3708">
        <v>2017</v>
      </c>
      <c r="I3708" t="s">
        <v>23</v>
      </c>
      <c r="J3708">
        <v>142</v>
      </c>
      <c r="K3708" t="s">
        <v>142</v>
      </c>
      <c r="L3708" t="s">
        <v>62</v>
      </c>
      <c r="M3708" t="s">
        <v>49</v>
      </c>
      <c r="N3708" t="s">
        <v>143</v>
      </c>
      <c r="O3708" t="str">
        <f t="shared" si="171"/>
        <v/>
      </c>
      <c r="P3708" t="str">
        <f t="shared" si="172"/>
        <v>140 минут +</v>
      </c>
      <c r="Q3708" t="str">
        <f>VLOOKUP(L3708,[1]Лист1!$A:$B,2,0)</f>
        <v>Comedies</v>
      </c>
      <c r="R3708" s="5" t="str">
        <f t="shared" si="173"/>
        <v>2017</v>
      </c>
    </row>
    <row r="3709" spans="1:18" x14ac:dyDescent="0.25">
      <c r="A3709" s="4">
        <v>3707</v>
      </c>
      <c r="B3709" t="s">
        <v>10484</v>
      </c>
      <c r="C3709" t="s">
        <v>22756</v>
      </c>
      <c r="D3709" t="s">
        <v>10485</v>
      </c>
      <c r="E3709" t="s">
        <v>10486</v>
      </c>
      <c r="F3709" t="s">
        <v>284</v>
      </c>
      <c r="G3709" s="1">
        <v>43071</v>
      </c>
      <c r="H3709">
        <v>2017</v>
      </c>
      <c r="I3709" t="s">
        <v>23</v>
      </c>
      <c r="J3709">
        <v>78</v>
      </c>
      <c r="K3709" t="s">
        <v>3418</v>
      </c>
      <c r="L3709" t="s">
        <v>151</v>
      </c>
      <c r="M3709" t="s">
        <v>48</v>
      </c>
      <c r="N3709">
        <v>0</v>
      </c>
      <c r="O3709" t="str">
        <f t="shared" si="171"/>
        <v/>
      </c>
      <c r="P3709" t="str">
        <f t="shared" si="172"/>
        <v>60 - 80 минут</v>
      </c>
      <c r="Q3709" t="str">
        <f>VLOOKUP(L3709,[1]Лист1!$A:$B,2,0)</f>
        <v>Horror</v>
      </c>
      <c r="R3709" s="5" t="str">
        <f t="shared" si="173"/>
        <v>2017</v>
      </c>
    </row>
    <row r="3710" spans="1:18" x14ac:dyDescent="0.25">
      <c r="A3710" s="4">
        <v>3708</v>
      </c>
      <c r="B3710" t="s">
        <v>10487</v>
      </c>
      <c r="C3710" t="s">
        <v>22756</v>
      </c>
      <c r="D3710" t="s">
        <v>10488</v>
      </c>
      <c r="E3710" t="s">
        <v>10489</v>
      </c>
      <c r="F3710" t="s">
        <v>16</v>
      </c>
      <c r="G3710" s="1">
        <v>43070</v>
      </c>
      <c r="H3710">
        <v>2017</v>
      </c>
      <c r="I3710" t="s">
        <v>110</v>
      </c>
      <c r="J3710">
        <v>26</v>
      </c>
      <c r="K3710" t="s">
        <v>40</v>
      </c>
      <c r="L3710" t="s">
        <v>41</v>
      </c>
      <c r="M3710" t="s">
        <v>42</v>
      </c>
      <c r="N3710">
        <v>0</v>
      </c>
      <c r="O3710" t="str">
        <f t="shared" si="171"/>
        <v/>
      </c>
      <c r="P3710" t="str">
        <f t="shared" si="172"/>
        <v>0 - 40 минут</v>
      </c>
      <c r="Q3710" t="str">
        <f>VLOOKUP(L3710,[1]Лист1!$A:$B,2,0)</f>
        <v>Kids</v>
      </c>
      <c r="R3710" s="5" t="str">
        <f t="shared" si="173"/>
        <v>2017</v>
      </c>
    </row>
    <row r="3711" spans="1:18" x14ac:dyDescent="0.25">
      <c r="A3711" s="4">
        <v>3709</v>
      </c>
      <c r="B3711" t="s">
        <v>10490</v>
      </c>
      <c r="C3711" t="s">
        <v>22756</v>
      </c>
      <c r="D3711" t="s">
        <v>10491</v>
      </c>
      <c r="E3711" t="s">
        <v>10492</v>
      </c>
      <c r="F3711" t="s">
        <v>67</v>
      </c>
      <c r="G3711" s="1">
        <v>43070</v>
      </c>
      <c r="H3711">
        <v>2017</v>
      </c>
      <c r="I3711" t="s">
        <v>68</v>
      </c>
      <c r="J3711">
        <v>81</v>
      </c>
      <c r="K3711" t="s">
        <v>41</v>
      </c>
      <c r="L3711" t="s">
        <v>41</v>
      </c>
      <c r="M3711">
        <v>0</v>
      </c>
      <c r="N3711">
        <v>0</v>
      </c>
      <c r="O3711" t="str">
        <f t="shared" si="171"/>
        <v/>
      </c>
      <c r="P3711" t="str">
        <f t="shared" si="172"/>
        <v>80 - 100 минут</v>
      </c>
      <c r="Q3711" t="str">
        <f>VLOOKUP(L3711,[1]Лист1!$A:$B,2,0)</f>
        <v>Kids</v>
      </c>
      <c r="R3711" s="5" t="str">
        <f t="shared" si="173"/>
        <v>2017</v>
      </c>
    </row>
    <row r="3712" spans="1:18" x14ac:dyDescent="0.25">
      <c r="A3712" s="4">
        <v>3710</v>
      </c>
      <c r="B3712" t="s">
        <v>10493</v>
      </c>
      <c r="C3712" t="s">
        <v>22756</v>
      </c>
      <c r="D3712" t="s">
        <v>10494</v>
      </c>
      <c r="E3712" t="s">
        <v>10495</v>
      </c>
      <c r="F3712" t="s">
        <v>10314</v>
      </c>
      <c r="G3712" s="1">
        <v>43070</v>
      </c>
      <c r="H3712">
        <v>2017</v>
      </c>
      <c r="I3712" t="s">
        <v>54</v>
      </c>
      <c r="J3712">
        <v>119</v>
      </c>
      <c r="K3712" t="s">
        <v>46</v>
      </c>
      <c r="L3712" t="s">
        <v>47</v>
      </c>
      <c r="M3712" t="s">
        <v>48</v>
      </c>
      <c r="N3712" t="s">
        <v>49</v>
      </c>
      <c r="O3712" t="str">
        <f t="shared" si="171"/>
        <v/>
      </c>
      <c r="P3712" t="str">
        <f t="shared" si="172"/>
        <v>100 - 120 минут</v>
      </c>
      <c r="Q3712" t="str">
        <f>VLOOKUP(L3712,[1]Лист1!$A:$B,2,0)</f>
        <v>Dramas</v>
      </c>
      <c r="R3712" s="5" t="str">
        <f t="shared" si="173"/>
        <v>2017</v>
      </c>
    </row>
    <row r="3713" spans="1:18" x14ac:dyDescent="0.25">
      <c r="A3713" s="4">
        <v>3711</v>
      </c>
      <c r="B3713" t="s">
        <v>10496</v>
      </c>
      <c r="C3713" t="s">
        <v>22757</v>
      </c>
      <c r="D3713" t="s">
        <v>10497</v>
      </c>
      <c r="E3713" t="s">
        <v>10498</v>
      </c>
      <c r="F3713" t="s">
        <v>22</v>
      </c>
      <c r="G3713" s="1">
        <v>43070</v>
      </c>
      <c r="H3713">
        <v>2017</v>
      </c>
      <c r="I3713" t="s">
        <v>68</v>
      </c>
      <c r="J3713">
        <v>1</v>
      </c>
      <c r="K3713" t="s">
        <v>205</v>
      </c>
      <c r="L3713" t="s">
        <v>113</v>
      </c>
      <c r="M3713" t="s">
        <v>194</v>
      </c>
      <c r="N3713">
        <v>0</v>
      </c>
      <c r="O3713" t="str">
        <f t="shared" si="171"/>
        <v>1 сезон</v>
      </c>
      <c r="P3713" t="str">
        <f t="shared" si="172"/>
        <v/>
      </c>
      <c r="Q3713" t="str">
        <f>VLOOKUP(L3713,[1]Лист1!$A:$B,2,0)</f>
        <v>Kids</v>
      </c>
      <c r="R3713" s="5" t="str">
        <f t="shared" si="173"/>
        <v>2017</v>
      </c>
    </row>
    <row r="3714" spans="1:18" x14ac:dyDescent="0.25">
      <c r="A3714" s="4">
        <v>3712</v>
      </c>
      <c r="B3714" t="s">
        <v>10499</v>
      </c>
      <c r="C3714" t="s">
        <v>22756</v>
      </c>
      <c r="D3714" t="s">
        <v>10500</v>
      </c>
      <c r="E3714" t="s">
        <v>8030</v>
      </c>
      <c r="F3714" t="s">
        <v>53</v>
      </c>
      <c r="G3714" s="1">
        <v>43032</v>
      </c>
      <c r="H3714">
        <v>2017</v>
      </c>
      <c r="I3714" t="s">
        <v>23</v>
      </c>
      <c r="J3714">
        <v>68</v>
      </c>
      <c r="K3714" t="s">
        <v>733</v>
      </c>
      <c r="L3714" t="s">
        <v>733</v>
      </c>
      <c r="M3714">
        <v>0</v>
      </c>
      <c r="N3714">
        <v>0</v>
      </c>
      <c r="O3714" t="str">
        <f t="shared" si="171"/>
        <v/>
      </c>
      <c r="P3714" t="str">
        <f t="shared" si="172"/>
        <v>60 - 80 минут</v>
      </c>
      <c r="Q3714" t="str">
        <f>VLOOKUP(L3714,[1]Лист1!$A:$B,2,0)</f>
        <v>Stand-Up</v>
      </c>
      <c r="R3714" s="5" t="str">
        <f t="shared" si="173"/>
        <v>2017</v>
      </c>
    </row>
    <row r="3715" spans="1:18" x14ac:dyDescent="0.25">
      <c r="A3715" s="4">
        <v>3713</v>
      </c>
      <c r="B3715" t="s">
        <v>10501</v>
      </c>
      <c r="C3715" t="s">
        <v>22757</v>
      </c>
      <c r="D3715" t="s">
        <v>10502</v>
      </c>
      <c r="E3715" t="s">
        <v>2653</v>
      </c>
      <c r="F3715" t="s">
        <v>16</v>
      </c>
      <c r="G3715" s="1">
        <v>43062</v>
      </c>
      <c r="H3715">
        <v>2017</v>
      </c>
      <c r="I3715" t="s">
        <v>23</v>
      </c>
      <c r="J3715">
        <v>1</v>
      </c>
      <c r="K3715" t="s">
        <v>1222</v>
      </c>
      <c r="L3715" t="s">
        <v>1222</v>
      </c>
      <c r="M3715">
        <v>0</v>
      </c>
      <c r="N3715">
        <v>0</v>
      </c>
      <c r="O3715" t="str">
        <f t="shared" ref="O3715:O3778" si="174">IF(C3715="Сериал",IF(J3715=1,"1 сезон",IF(AND(J3715&gt;=2,J3715&lt;=4),CONCATENATE(J3715," сезона"),IF(J3715=5,CONCATENATE(J3715," сезонов"),IF(J3715&gt;=6,"более 5 сезонов")))),"")</f>
        <v>1 сезон</v>
      </c>
      <c r="P3715" t="str">
        <f t="shared" ref="P3715:P3778" si="175">IF(C3715="Фильм",IF(J3715&lt;40,"0 - 40 минут",IF(AND(J3715&gt;=40,J3715&lt;60),"40 - 60 минут",IF(AND(J3715&gt;=60,J3715&lt;80),"60 - 80 минут",IF(AND(J3715&gt;=80,J3715&lt;100),"80 - 100 минут",IF(AND(J3715&gt;=100,J3715&lt;120),"100 - 120 минут",IF(AND(J3715&gt;=120,J3715&lt;140),"120 - 140 минут",IF(J3715&gt;=140,"140 минут +",))))))),"")</f>
        <v/>
      </c>
      <c r="Q3715" t="str">
        <f>VLOOKUP(L3715,[1]Лист1!$A:$B,2,0)</f>
        <v>TV Shows</v>
      </c>
      <c r="R3715" s="5" t="str">
        <f t="shared" ref="R3715:R3778" si="176">TEXT(G3715,"гггг")</f>
        <v>2017</v>
      </c>
    </row>
    <row r="3716" spans="1:18" x14ac:dyDescent="0.25">
      <c r="A3716" s="4">
        <v>3714</v>
      </c>
      <c r="B3716" t="s">
        <v>10503</v>
      </c>
      <c r="C3716" t="s">
        <v>22756</v>
      </c>
      <c r="D3716" t="s">
        <v>10504</v>
      </c>
      <c r="E3716" t="s">
        <v>5669</v>
      </c>
      <c r="F3716" t="s">
        <v>2402</v>
      </c>
      <c r="G3716" s="1">
        <v>43070</v>
      </c>
      <c r="H3716">
        <v>2016</v>
      </c>
      <c r="I3716" t="s">
        <v>23</v>
      </c>
      <c r="J3716">
        <v>99</v>
      </c>
      <c r="K3716" t="s">
        <v>5982</v>
      </c>
      <c r="L3716" t="s">
        <v>390</v>
      </c>
      <c r="M3716" t="s">
        <v>152</v>
      </c>
      <c r="N3716" t="s">
        <v>232</v>
      </c>
      <c r="O3716" t="str">
        <f t="shared" si="174"/>
        <v/>
      </c>
      <c r="P3716" t="str">
        <f t="shared" si="175"/>
        <v>80 - 100 минут</v>
      </c>
      <c r="Q3716" t="str">
        <f>VLOOKUP(L3716,[1]Лист1!$A:$B,2,0)</f>
        <v>International</v>
      </c>
      <c r="R3716" s="5" t="str">
        <f t="shared" si="176"/>
        <v>2017</v>
      </c>
    </row>
    <row r="3717" spans="1:18" x14ac:dyDescent="0.25">
      <c r="A3717" s="4">
        <v>3715</v>
      </c>
      <c r="B3717" t="s">
        <v>10505</v>
      </c>
      <c r="C3717" t="s">
        <v>22756</v>
      </c>
      <c r="D3717" t="s">
        <v>10506</v>
      </c>
      <c r="E3717" t="s">
        <v>10507</v>
      </c>
      <c r="F3717" t="s">
        <v>16</v>
      </c>
      <c r="G3717" s="1">
        <v>43070</v>
      </c>
      <c r="H3717">
        <v>2017</v>
      </c>
      <c r="I3717" t="s">
        <v>23</v>
      </c>
      <c r="J3717">
        <v>96</v>
      </c>
      <c r="K3717" t="s">
        <v>18</v>
      </c>
      <c r="L3717" t="s">
        <v>18</v>
      </c>
      <c r="M3717">
        <v>0</v>
      </c>
      <c r="N3717">
        <v>0</v>
      </c>
      <c r="O3717" t="str">
        <f t="shared" si="174"/>
        <v/>
      </c>
      <c r="P3717" t="str">
        <f t="shared" si="175"/>
        <v>80 - 100 минут</v>
      </c>
      <c r="Q3717" t="str">
        <f>VLOOKUP(L3717,[1]Лист1!$A:$B,2,0)</f>
        <v>Documentaries</v>
      </c>
      <c r="R3717" s="5" t="str">
        <f t="shared" si="176"/>
        <v>2017</v>
      </c>
    </row>
    <row r="3718" spans="1:18" x14ac:dyDescent="0.25">
      <c r="A3718" s="4">
        <v>3716</v>
      </c>
      <c r="B3718" t="s">
        <v>10508</v>
      </c>
      <c r="C3718" t="s">
        <v>22756</v>
      </c>
      <c r="D3718" t="s">
        <v>10509</v>
      </c>
      <c r="E3718" t="s">
        <v>10510</v>
      </c>
      <c r="F3718" t="s">
        <v>67</v>
      </c>
      <c r="G3718" s="1">
        <v>43066</v>
      </c>
      <c r="H3718">
        <v>2017</v>
      </c>
      <c r="I3718" t="s">
        <v>17</v>
      </c>
      <c r="J3718">
        <v>128</v>
      </c>
      <c r="K3718" t="s">
        <v>224</v>
      </c>
      <c r="L3718" t="s">
        <v>62</v>
      </c>
      <c r="M3718" t="s">
        <v>49</v>
      </c>
      <c r="N3718">
        <v>0</v>
      </c>
      <c r="O3718" t="str">
        <f t="shared" si="174"/>
        <v/>
      </c>
      <c r="P3718" t="str">
        <f t="shared" si="175"/>
        <v>120 - 140 минут</v>
      </c>
      <c r="Q3718" t="str">
        <f>VLOOKUP(L3718,[1]Лист1!$A:$B,2,0)</f>
        <v>Comedies</v>
      </c>
      <c r="R3718" s="5" t="str">
        <f t="shared" si="176"/>
        <v>2017</v>
      </c>
    </row>
    <row r="3719" spans="1:18" x14ac:dyDescent="0.25">
      <c r="A3719" s="4">
        <v>3717</v>
      </c>
      <c r="B3719" t="s">
        <v>10511</v>
      </c>
      <c r="C3719" t="s">
        <v>22756</v>
      </c>
      <c r="D3719" t="s">
        <v>10512</v>
      </c>
      <c r="E3719" t="s">
        <v>10513</v>
      </c>
      <c r="F3719" t="s">
        <v>16</v>
      </c>
      <c r="G3719" s="1">
        <v>43063</v>
      </c>
      <c r="H3719">
        <v>2017</v>
      </c>
      <c r="I3719" t="s">
        <v>54</v>
      </c>
      <c r="J3719">
        <v>114</v>
      </c>
      <c r="K3719" t="s">
        <v>18</v>
      </c>
      <c r="L3719" t="s">
        <v>18</v>
      </c>
      <c r="M3719">
        <v>0</v>
      </c>
      <c r="N3719">
        <v>0</v>
      </c>
      <c r="O3719" t="str">
        <f t="shared" si="174"/>
        <v/>
      </c>
      <c r="P3719" t="str">
        <f t="shared" si="175"/>
        <v>100 - 120 минут</v>
      </c>
      <c r="Q3719" t="str">
        <f>VLOOKUP(L3719,[1]Лист1!$A:$B,2,0)</f>
        <v>Documentaries</v>
      </c>
      <c r="R3719" s="5" t="str">
        <f t="shared" si="176"/>
        <v>2017</v>
      </c>
    </row>
    <row r="3720" spans="1:18" x14ac:dyDescent="0.25">
      <c r="A3720" s="4">
        <v>3718</v>
      </c>
      <c r="B3720" t="s">
        <v>10514</v>
      </c>
      <c r="C3720" t="s">
        <v>22756</v>
      </c>
      <c r="D3720" t="s">
        <v>10515</v>
      </c>
      <c r="E3720" t="s">
        <v>10516</v>
      </c>
      <c r="F3720" t="s">
        <v>400</v>
      </c>
      <c r="G3720" s="1">
        <v>43063</v>
      </c>
      <c r="H3720">
        <v>2016</v>
      </c>
      <c r="I3720" t="s">
        <v>23</v>
      </c>
      <c r="J3720">
        <v>101</v>
      </c>
      <c r="K3720" t="s">
        <v>46</v>
      </c>
      <c r="L3720" t="s">
        <v>47</v>
      </c>
      <c r="M3720" t="s">
        <v>48</v>
      </c>
      <c r="N3720" t="s">
        <v>49</v>
      </c>
      <c r="O3720" t="str">
        <f t="shared" si="174"/>
        <v/>
      </c>
      <c r="P3720" t="str">
        <f t="shared" si="175"/>
        <v>100 - 120 минут</v>
      </c>
      <c r="Q3720" t="str">
        <f>VLOOKUP(L3720,[1]Лист1!$A:$B,2,0)</f>
        <v>Dramas</v>
      </c>
      <c r="R3720" s="5" t="str">
        <f t="shared" si="176"/>
        <v>2017</v>
      </c>
    </row>
    <row r="3721" spans="1:18" x14ac:dyDescent="0.25">
      <c r="A3721" s="4">
        <v>3719</v>
      </c>
      <c r="B3721" t="s">
        <v>10517</v>
      </c>
      <c r="C3721" t="s">
        <v>22756</v>
      </c>
      <c r="D3721" t="s">
        <v>10518</v>
      </c>
      <c r="E3721" t="s">
        <v>10519</v>
      </c>
      <c r="F3721" t="s">
        <v>16</v>
      </c>
      <c r="G3721" s="1">
        <v>43061</v>
      </c>
      <c r="H3721">
        <v>2017</v>
      </c>
      <c r="I3721" t="s">
        <v>54</v>
      </c>
      <c r="J3721">
        <v>109</v>
      </c>
      <c r="K3721" t="s">
        <v>3972</v>
      </c>
      <c r="L3721" t="s">
        <v>3972</v>
      </c>
      <c r="M3721">
        <v>0</v>
      </c>
      <c r="N3721">
        <v>0</v>
      </c>
      <c r="O3721" t="str">
        <f t="shared" si="174"/>
        <v/>
      </c>
      <c r="P3721" t="str">
        <f t="shared" si="175"/>
        <v>100 - 120 минут</v>
      </c>
      <c r="Q3721" t="str">
        <f>VLOOKUP(L3721,[1]Лист1!$A:$B,2,0)</f>
        <v>Music &amp; Musicals</v>
      </c>
      <c r="R3721" s="5" t="str">
        <f t="shared" si="176"/>
        <v>2017</v>
      </c>
    </row>
    <row r="3722" spans="1:18" x14ac:dyDescent="0.25">
      <c r="A3722" s="4">
        <v>3720</v>
      </c>
      <c r="B3722" t="s">
        <v>10520</v>
      </c>
      <c r="C3722" t="s">
        <v>22756</v>
      </c>
      <c r="D3722" t="s">
        <v>10521</v>
      </c>
      <c r="E3722" t="s">
        <v>10522</v>
      </c>
      <c r="F3722" t="s">
        <v>645</v>
      </c>
      <c r="G3722" s="1">
        <v>43060</v>
      </c>
      <c r="H3722">
        <v>2017</v>
      </c>
      <c r="I3722" t="s">
        <v>110</v>
      </c>
      <c r="J3722">
        <v>51</v>
      </c>
      <c r="K3722" t="s">
        <v>78</v>
      </c>
      <c r="L3722" t="s">
        <v>41</v>
      </c>
      <c r="M3722" t="s">
        <v>70</v>
      </c>
      <c r="N3722">
        <v>0</v>
      </c>
      <c r="O3722" t="str">
        <f t="shared" si="174"/>
        <v/>
      </c>
      <c r="P3722" t="str">
        <f t="shared" si="175"/>
        <v>40 - 60 минут</v>
      </c>
      <c r="Q3722" t="str">
        <f>VLOOKUP(L3722,[1]Лист1!$A:$B,2,0)</f>
        <v>Kids</v>
      </c>
      <c r="R3722" s="5" t="str">
        <f t="shared" si="176"/>
        <v>2017</v>
      </c>
    </row>
    <row r="3723" spans="1:18" x14ac:dyDescent="0.25">
      <c r="A3723" s="4">
        <v>3721</v>
      </c>
      <c r="B3723" t="s">
        <v>10523</v>
      </c>
      <c r="C3723" t="s">
        <v>22756</v>
      </c>
      <c r="D3723" t="s">
        <v>10524</v>
      </c>
      <c r="E3723" t="s">
        <v>3339</v>
      </c>
      <c r="F3723" t="s">
        <v>16</v>
      </c>
      <c r="G3723" s="1">
        <v>43060</v>
      </c>
      <c r="H3723">
        <v>2017</v>
      </c>
      <c r="I3723" t="s">
        <v>39</v>
      </c>
      <c r="J3723">
        <v>61</v>
      </c>
      <c r="K3723" t="s">
        <v>733</v>
      </c>
      <c r="L3723" t="s">
        <v>733</v>
      </c>
      <c r="M3723">
        <v>0</v>
      </c>
      <c r="N3723">
        <v>0</v>
      </c>
      <c r="O3723" t="str">
        <f t="shared" si="174"/>
        <v/>
      </c>
      <c r="P3723" t="str">
        <f t="shared" si="175"/>
        <v>60 - 80 минут</v>
      </c>
      <c r="Q3723" t="str">
        <f>VLOOKUP(L3723,[1]Лист1!$A:$B,2,0)</f>
        <v>Stand-Up</v>
      </c>
      <c r="R3723" s="5" t="str">
        <f t="shared" si="176"/>
        <v>2017</v>
      </c>
    </row>
    <row r="3724" spans="1:18" x14ac:dyDescent="0.25">
      <c r="A3724" s="4">
        <v>3722</v>
      </c>
      <c r="B3724" t="s">
        <v>10525</v>
      </c>
      <c r="C3724" t="s">
        <v>22756</v>
      </c>
      <c r="D3724" t="s">
        <v>10526</v>
      </c>
      <c r="E3724" t="s">
        <v>10527</v>
      </c>
      <c r="F3724" t="s">
        <v>16</v>
      </c>
      <c r="G3724" s="1">
        <v>43060</v>
      </c>
      <c r="H3724">
        <v>2017</v>
      </c>
      <c r="I3724" t="s">
        <v>39</v>
      </c>
      <c r="J3724">
        <v>73</v>
      </c>
      <c r="K3724" t="s">
        <v>18</v>
      </c>
      <c r="L3724" t="s">
        <v>18</v>
      </c>
      <c r="M3724">
        <v>0</v>
      </c>
      <c r="N3724">
        <v>0</v>
      </c>
      <c r="O3724" t="str">
        <f t="shared" si="174"/>
        <v/>
      </c>
      <c r="P3724" t="str">
        <f t="shared" si="175"/>
        <v>60 - 80 минут</v>
      </c>
      <c r="Q3724" t="str">
        <f>VLOOKUP(L3724,[1]Лист1!$A:$B,2,0)</f>
        <v>Documentaries</v>
      </c>
      <c r="R3724" s="5" t="str">
        <f t="shared" si="176"/>
        <v>2017</v>
      </c>
    </row>
    <row r="3725" spans="1:18" x14ac:dyDescent="0.25">
      <c r="A3725" s="4">
        <v>3723</v>
      </c>
      <c r="B3725" t="s">
        <v>10528</v>
      </c>
      <c r="C3725" t="s">
        <v>22756</v>
      </c>
      <c r="D3725" t="s">
        <v>10529</v>
      </c>
      <c r="E3725" t="s">
        <v>3175</v>
      </c>
      <c r="F3725" t="s">
        <v>16</v>
      </c>
      <c r="G3725" s="1">
        <v>43056</v>
      </c>
      <c r="H3725">
        <v>2017</v>
      </c>
      <c r="I3725" t="s">
        <v>39</v>
      </c>
      <c r="J3725">
        <v>92</v>
      </c>
      <c r="K3725" t="s">
        <v>6013</v>
      </c>
      <c r="L3725" t="s">
        <v>41</v>
      </c>
      <c r="M3725" t="s">
        <v>63</v>
      </c>
      <c r="N3725" t="s">
        <v>143</v>
      </c>
      <c r="O3725" t="str">
        <f t="shared" si="174"/>
        <v/>
      </c>
      <c r="P3725" t="str">
        <f t="shared" si="175"/>
        <v>80 - 100 минут</v>
      </c>
      <c r="Q3725" t="str">
        <f>VLOOKUP(L3725,[1]Лист1!$A:$B,2,0)</f>
        <v>Kids</v>
      </c>
      <c r="R3725" s="5" t="str">
        <f t="shared" si="176"/>
        <v>2017</v>
      </c>
    </row>
    <row r="3726" spans="1:18" x14ac:dyDescent="0.25">
      <c r="A3726" s="4">
        <v>3724</v>
      </c>
      <c r="B3726" t="s">
        <v>10530</v>
      </c>
      <c r="C3726" t="s">
        <v>22756</v>
      </c>
      <c r="D3726" t="s">
        <v>10531</v>
      </c>
      <c r="E3726" t="s">
        <v>3354</v>
      </c>
      <c r="F3726" t="s">
        <v>709</v>
      </c>
      <c r="G3726" s="1">
        <v>43056</v>
      </c>
      <c r="H3726">
        <v>2017</v>
      </c>
      <c r="I3726" t="s">
        <v>23</v>
      </c>
      <c r="J3726">
        <v>94</v>
      </c>
      <c r="K3726" t="s">
        <v>18</v>
      </c>
      <c r="L3726" t="s">
        <v>18</v>
      </c>
      <c r="M3726">
        <v>0</v>
      </c>
      <c r="N3726">
        <v>0</v>
      </c>
      <c r="O3726" t="str">
        <f t="shared" si="174"/>
        <v/>
      </c>
      <c r="P3726" t="str">
        <f t="shared" si="175"/>
        <v>80 - 100 минут</v>
      </c>
      <c r="Q3726" t="str">
        <f>VLOOKUP(L3726,[1]Лист1!$A:$B,2,0)</f>
        <v>Documentaries</v>
      </c>
      <c r="R3726" s="5" t="str">
        <f t="shared" si="176"/>
        <v>2017</v>
      </c>
    </row>
    <row r="3727" spans="1:18" x14ac:dyDescent="0.25">
      <c r="A3727" s="4">
        <v>3725</v>
      </c>
      <c r="B3727" t="s">
        <v>10532</v>
      </c>
      <c r="C3727" t="s">
        <v>22756</v>
      </c>
      <c r="D3727" t="s">
        <v>10533</v>
      </c>
      <c r="E3727" t="s">
        <v>6639</v>
      </c>
      <c r="F3727" t="s">
        <v>16</v>
      </c>
      <c r="G3727" s="1">
        <v>43056</v>
      </c>
      <c r="H3727">
        <v>2017</v>
      </c>
      <c r="I3727" t="s">
        <v>270</v>
      </c>
      <c r="J3727">
        <v>135</v>
      </c>
      <c r="K3727" t="s">
        <v>845</v>
      </c>
      <c r="L3727" t="s">
        <v>47</v>
      </c>
      <c r="M3727" t="s">
        <v>48</v>
      </c>
      <c r="N3727">
        <v>0</v>
      </c>
      <c r="O3727" t="str">
        <f t="shared" si="174"/>
        <v/>
      </c>
      <c r="P3727" t="str">
        <f t="shared" si="175"/>
        <v>120 - 140 минут</v>
      </c>
      <c r="Q3727" t="str">
        <f>VLOOKUP(L3727,[1]Лист1!$A:$B,2,0)</f>
        <v>Dramas</v>
      </c>
      <c r="R3727" s="5" t="str">
        <f t="shared" si="176"/>
        <v>2017</v>
      </c>
    </row>
    <row r="3728" spans="1:18" x14ac:dyDescent="0.25">
      <c r="A3728" s="4">
        <v>3726</v>
      </c>
      <c r="B3728" t="s">
        <v>10534</v>
      </c>
      <c r="C3728" t="s">
        <v>22756</v>
      </c>
      <c r="D3728" t="s">
        <v>10535</v>
      </c>
      <c r="E3728" t="s">
        <v>5891</v>
      </c>
      <c r="F3728" t="s">
        <v>16</v>
      </c>
      <c r="G3728" s="1">
        <v>43053</v>
      </c>
      <c r="H3728">
        <v>2017</v>
      </c>
      <c r="I3728" t="s">
        <v>23</v>
      </c>
      <c r="J3728">
        <v>66</v>
      </c>
      <c r="K3728" t="s">
        <v>733</v>
      </c>
      <c r="L3728" t="s">
        <v>733</v>
      </c>
      <c r="M3728">
        <v>0</v>
      </c>
      <c r="N3728">
        <v>0</v>
      </c>
      <c r="O3728" t="str">
        <f t="shared" si="174"/>
        <v/>
      </c>
      <c r="P3728" t="str">
        <f t="shared" si="175"/>
        <v>60 - 80 минут</v>
      </c>
      <c r="Q3728" t="str">
        <f>VLOOKUP(L3728,[1]Лист1!$A:$B,2,0)</f>
        <v>Stand-Up</v>
      </c>
      <c r="R3728" s="5" t="str">
        <f t="shared" si="176"/>
        <v>2017</v>
      </c>
    </row>
    <row r="3729" spans="1:18" x14ac:dyDescent="0.25">
      <c r="A3729" s="4">
        <v>3727</v>
      </c>
      <c r="B3729" t="s">
        <v>10536</v>
      </c>
      <c r="C3729" t="s">
        <v>22756</v>
      </c>
      <c r="D3729" t="s">
        <v>10537</v>
      </c>
      <c r="E3729" t="s">
        <v>10538</v>
      </c>
      <c r="F3729" t="s">
        <v>709</v>
      </c>
      <c r="G3729" s="1">
        <v>43050</v>
      </c>
      <c r="H3729">
        <v>2017</v>
      </c>
      <c r="I3729" t="s">
        <v>23</v>
      </c>
      <c r="J3729">
        <v>126</v>
      </c>
      <c r="K3729" t="s">
        <v>849</v>
      </c>
      <c r="L3729" t="s">
        <v>237</v>
      </c>
      <c r="M3729" t="s">
        <v>42</v>
      </c>
      <c r="N3729" t="s">
        <v>49</v>
      </c>
      <c r="O3729" t="str">
        <f t="shared" si="174"/>
        <v/>
      </c>
      <c r="P3729" t="str">
        <f t="shared" si="175"/>
        <v>120 - 140 минут</v>
      </c>
      <c r="Q3729" t="str">
        <f>VLOOKUP(L3729,[1]Лист1!$A:$B,2,0)</f>
        <v>Action &amp; Adventure</v>
      </c>
      <c r="R3729" s="5" t="str">
        <f t="shared" si="176"/>
        <v>2017</v>
      </c>
    </row>
    <row r="3730" spans="1:18" x14ac:dyDescent="0.25">
      <c r="A3730" s="4">
        <v>3728</v>
      </c>
      <c r="B3730" t="s">
        <v>10539</v>
      </c>
      <c r="C3730" t="s">
        <v>22757</v>
      </c>
      <c r="D3730" t="s">
        <v>10540</v>
      </c>
      <c r="E3730" t="s">
        <v>10541</v>
      </c>
      <c r="F3730" t="s">
        <v>284</v>
      </c>
      <c r="G3730" s="1">
        <v>43049</v>
      </c>
      <c r="H3730">
        <v>2017</v>
      </c>
      <c r="I3730" t="s">
        <v>68</v>
      </c>
      <c r="J3730">
        <v>2</v>
      </c>
      <c r="K3730" t="s">
        <v>179</v>
      </c>
      <c r="L3730" t="s">
        <v>180</v>
      </c>
      <c r="M3730" t="s">
        <v>181</v>
      </c>
      <c r="N3730">
        <v>0</v>
      </c>
      <c r="O3730" t="str">
        <f t="shared" si="174"/>
        <v>2 сезона</v>
      </c>
      <c r="P3730" t="str">
        <f t="shared" si="175"/>
        <v/>
      </c>
      <c r="Q3730" t="str">
        <f>VLOOKUP(L3730,[1]Лист1!$A:$B,2,0)</f>
        <v>Anime</v>
      </c>
      <c r="R3730" s="5" t="str">
        <f t="shared" si="176"/>
        <v>2017</v>
      </c>
    </row>
    <row r="3731" spans="1:18" x14ac:dyDescent="0.25">
      <c r="A3731" s="4">
        <v>3729</v>
      </c>
      <c r="B3731" t="s">
        <v>10542</v>
      </c>
      <c r="C3731" t="s">
        <v>22756</v>
      </c>
      <c r="D3731" t="s">
        <v>10543</v>
      </c>
      <c r="E3731" t="s">
        <v>9736</v>
      </c>
      <c r="F3731" t="s">
        <v>1156</v>
      </c>
      <c r="G3731" s="1">
        <v>43049</v>
      </c>
      <c r="H3731">
        <v>2017</v>
      </c>
      <c r="I3731" t="s">
        <v>23</v>
      </c>
      <c r="J3731">
        <v>54</v>
      </c>
      <c r="K3731" t="s">
        <v>733</v>
      </c>
      <c r="L3731" t="s">
        <v>733</v>
      </c>
      <c r="M3731">
        <v>0</v>
      </c>
      <c r="N3731">
        <v>0</v>
      </c>
      <c r="O3731" t="str">
        <f t="shared" si="174"/>
        <v/>
      </c>
      <c r="P3731" t="str">
        <f t="shared" si="175"/>
        <v>40 - 60 минут</v>
      </c>
      <c r="Q3731" t="str">
        <f>VLOOKUP(L3731,[1]Лист1!$A:$B,2,0)</f>
        <v>Stand-Up</v>
      </c>
      <c r="R3731" s="5" t="str">
        <f t="shared" si="176"/>
        <v>2017</v>
      </c>
    </row>
    <row r="3732" spans="1:18" x14ac:dyDescent="0.25">
      <c r="A3732" s="4">
        <v>3730</v>
      </c>
      <c r="B3732" t="s">
        <v>10544</v>
      </c>
      <c r="C3732" t="s">
        <v>22756</v>
      </c>
      <c r="D3732" t="s">
        <v>10545</v>
      </c>
      <c r="E3732" t="s">
        <v>8609</v>
      </c>
      <c r="F3732" t="s">
        <v>38</v>
      </c>
      <c r="G3732" s="1">
        <v>43049</v>
      </c>
      <c r="H3732">
        <v>2017</v>
      </c>
      <c r="I3732" t="s">
        <v>23</v>
      </c>
      <c r="J3732">
        <v>100</v>
      </c>
      <c r="K3732" t="s">
        <v>690</v>
      </c>
      <c r="L3732" t="s">
        <v>237</v>
      </c>
      <c r="M3732" t="s">
        <v>49</v>
      </c>
      <c r="N3732">
        <v>0</v>
      </c>
      <c r="O3732" t="str">
        <f t="shared" si="174"/>
        <v/>
      </c>
      <c r="P3732" t="str">
        <f t="shared" si="175"/>
        <v>100 - 120 минут</v>
      </c>
      <c r="Q3732" t="str">
        <f>VLOOKUP(L3732,[1]Лист1!$A:$B,2,0)</f>
        <v>Action &amp; Adventure</v>
      </c>
      <c r="R3732" s="5" t="str">
        <f t="shared" si="176"/>
        <v>2017</v>
      </c>
    </row>
    <row r="3733" spans="1:18" x14ac:dyDescent="0.25">
      <c r="A3733" s="4">
        <v>3731</v>
      </c>
      <c r="B3733" t="s">
        <v>10546</v>
      </c>
      <c r="C3733" t="s">
        <v>22756</v>
      </c>
      <c r="D3733" t="s">
        <v>10547</v>
      </c>
      <c r="E3733" t="s">
        <v>10548</v>
      </c>
      <c r="F3733" t="s">
        <v>16</v>
      </c>
      <c r="G3733" s="1">
        <v>43046</v>
      </c>
      <c r="H3733">
        <v>2002</v>
      </c>
      <c r="I3733" t="s">
        <v>270</v>
      </c>
      <c r="J3733">
        <v>81</v>
      </c>
      <c r="K3733" t="s">
        <v>18</v>
      </c>
      <c r="L3733" t="s">
        <v>18</v>
      </c>
      <c r="M3733">
        <v>0</v>
      </c>
      <c r="N3733">
        <v>0</v>
      </c>
      <c r="O3733" t="str">
        <f t="shared" si="174"/>
        <v/>
      </c>
      <c r="P3733" t="str">
        <f t="shared" si="175"/>
        <v>80 - 100 минут</v>
      </c>
      <c r="Q3733" t="str">
        <f>VLOOKUP(L3733,[1]Лист1!$A:$B,2,0)</f>
        <v>Documentaries</v>
      </c>
      <c r="R3733" s="5" t="str">
        <f t="shared" si="176"/>
        <v>2017</v>
      </c>
    </row>
    <row r="3734" spans="1:18" x14ac:dyDescent="0.25">
      <c r="A3734" s="4">
        <v>3732</v>
      </c>
      <c r="B3734" t="s">
        <v>10549</v>
      </c>
      <c r="C3734" t="s">
        <v>22756</v>
      </c>
      <c r="D3734" t="s">
        <v>10550</v>
      </c>
      <c r="E3734" t="s">
        <v>10551</v>
      </c>
      <c r="F3734" t="s">
        <v>16</v>
      </c>
      <c r="G3734" s="1">
        <v>43046</v>
      </c>
      <c r="H3734">
        <v>2016</v>
      </c>
      <c r="I3734" t="s">
        <v>270</v>
      </c>
      <c r="J3734">
        <v>123</v>
      </c>
      <c r="K3734" t="s">
        <v>47</v>
      </c>
      <c r="L3734" t="s">
        <v>47</v>
      </c>
      <c r="M3734">
        <v>0</v>
      </c>
      <c r="N3734">
        <v>0</v>
      </c>
      <c r="O3734" t="str">
        <f t="shared" si="174"/>
        <v/>
      </c>
      <c r="P3734" t="str">
        <f t="shared" si="175"/>
        <v>120 - 140 минут</v>
      </c>
      <c r="Q3734" t="str">
        <f>VLOOKUP(L3734,[1]Лист1!$A:$B,2,0)</f>
        <v>Dramas</v>
      </c>
      <c r="R3734" s="5" t="str">
        <f t="shared" si="176"/>
        <v>2017</v>
      </c>
    </row>
    <row r="3735" spans="1:18" x14ac:dyDescent="0.25">
      <c r="A3735" s="4">
        <v>3733</v>
      </c>
      <c r="B3735" t="s">
        <v>10552</v>
      </c>
      <c r="C3735" t="s">
        <v>22756</v>
      </c>
      <c r="D3735" t="s">
        <v>10553</v>
      </c>
      <c r="E3735" t="s">
        <v>10554</v>
      </c>
      <c r="F3735" t="s">
        <v>16</v>
      </c>
      <c r="G3735" s="1">
        <v>43045</v>
      </c>
      <c r="H3735">
        <v>2017</v>
      </c>
      <c r="I3735" t="s">
        <v>23</v>
      </c>
      <c r="J3735">
        <v>144</v>
      </c>
      <c r="K3735" t="s">
        <v>18</v>
      </c>
      <c r="L3735" t="s">
        <v>18</v>
      </c>
      <c r="M3735">
        <v>0</v>
      </c>
      <c r="N3735">
        <v>0</v>
      </c>
      <c r="O3735" t="str">
        <f t="shared" si="174"/>
        <v/>
      </c>
      <c r="P3735" t="str">
        <f t="shared" si="175"/>
        <v>140 минут +</v>
      </c>
      <c r="Q3735" t="str">
        <f>VLOOKUP(L3735,[1]Лист1!$A:$B,2,0)</f>
        <v>Documentaries</v>
      </c>
      <c r="R3735" s="5" t="str">
        <f t="shared" si="176"/>
        <v>2017</v>
      </c>
    </row>
    <row r="3736" spans="1:18" x14ac:dyDescent="0.25">
      <c r="A3736" s="4">
        <v>3734</v>
      </c>
      <c r="B3736" t="s">
        <v>10555</v>
      </c>
      <c r="C3736" t="s">
        <v>22756</v>
      </c>
      <c r="D3736" t="s">
        <v>10556</v>
      </c>
      <c r="E3736" t="s">
        <v>4810</v>
      </c>
      <c r="F3736" t="s">
        <v>67</v>
      </c>
      <c r="G3736" s="1">
        <v>43044</v>
      </c>
      <c r="H3736">
        <v>2017</v>
      </c>
      <c r="I3736" t="s">
        <v>17</v>
      </c>
      <c r="J3736">
        <v>153</v>
      </c>
      <c r="K3736" t="s">
        <v>454</v>
      </c>
      <c r="L3736" t="s">
        <v>62</v>
      </c>
      <c r="M3736" t="s">
        <v>63</v>
      </c>
      <c r="N3736" t="s">
        <v>49</v>
      </c>
      <c r="O3736" t="str">
        <f t="shared" si="174"/>
        <v/>
      </c>
      <c r="P3736" t="str">
        <f t="shared" si="175"/>
        <v>140 минут +</v>
      </c>
      <c r="Q3736" t="str">
        <f>VLOOKUP(L3736,[1]Лист1!$A:$B,2,0)</f>
        <v>Comedies</v>
      </c>
      <c r="R3736" s="5" t="str">
        <f t="shared" si="176"/>
        <v>2017</v>
      </c>
    </row>
    <row r="3737" spans="1:18" x14ac:dyDescent="0.25">
      <c r="A3737" s="4">
        <v>3735</v>
      </c>
      <c r="B3737" t="s">
        <v>10557</v>
      </c>
      <c r="C3737" t="s">
        <v>22757</v>
      </c>
      <c r="D3737" t="s">
        <v>10558</v>
      </c>
      <c r="E3737" t="s">
        <v>10559</v>
      </c>
      <c r="F3737" t="s">
        <v>85</v>
      </c>
      <c r="G3737" s="1">
        <v>43042</v>
      </c>
      <c r="H3737">
        <v>2015</v>
      </c>
      <c r="I3737" t="s">
        <v>54</v>
      </c>
      <c r="J3737">
        <v>1</v>
      </c>
      <c r="K3737" t="s">
        <v>488</v>
      </c>
      <c r="L3737" t="s">
        <v>160</v>
      </c>
      <c r="M3737" t="s">
        <v>168</v>
      </c>
      <c r="N3737">
        <v>0</v>
      </c>
      <c r="O3737" t="str">
        <f t="shared" si="174"/>
        <v>1 сезон</v>
      </c>
      <c r="P3737" t="str">
        <f t="shared" si="175"/>
        <v/>
      </c>
      <c r="Q3737" t="str">
        <f>VLOOKUP(L3737,[1]Лист1!$A:$B,2,0)</f>
        <v>International</v>
      </c>
      <c r="R3737" s="5" t="str">
        <f t="shared" si="176"/>
        <v>2017</v>
      </c>
    </row>
    <row r="3738" spans="1:18" x14ac:dyDescent="0.25">
      <c r="A3738" s="4">
        <v>3736</v>
      </c>
      <c r="B3738" t="s">
        <v>10560</v>
      </c>
      <c r="C3738" t="s">
        <v>22756</v>
      </c>
      <c r="D3738" t="s">
        <v>10561</v>
      </c>
      <c r="E3738" t="s">
        <v>10562</v>
      </c>
      <c r="F3738" t="s">
        <v>67</v>
      </c>
      <c r="G3738" s="1">
        <v>43040</v>
      </c>
      <c r="H3738">
        <v>1978</v>
      </c>
      <c r="I3738" t="s">
        <v>39</v>
      </c>
      <c r="J3738">
        <v>141</v>
      </c>
      <c r="K3738" t="s">
        <v>236</v>
      </c>
      <c r="L3738" t="s">
        <v>237</v>
      </c>
      <c r="M3738" t="s">
        <v>63</v>
      </c>
      <c r="N3738" t="s">
        <v>49</v>
      </c>
      <c r="O3738" t="str">
        <f t="shared" si="174"/>
        <v/>
      </c>
      <c r="P3738" t="str">
        <f t="shared" si="175"/>
        <v>140 минут +</v>
      </c>
      <c r="Q3738" t="str">
        <f>VLOOKUP(L3738,[1]Лист1!$A:$B,2,0)</f>
        <v>Action &amp; Adventure</v>
      </c>
      <c r="R3738" s="5" t="str">
        <f t="shared" si="176"/>
        <v>2017</v>
      </c>
    </row>
    <row r="3739" spans="1:18" x14ac:dyDescent="0.25">
      <c r="A3739" s="4">
        <v>3737</v>
      </c>
      <c r="B3739" t="s">
        <v>10563</v>
      </c>
      <c r="C3739" t="s">
        <v>22756</v>
      </c>
      <c r="D3739" t="s">
        <v>10564</v>
      </c>
      <c r="E3739" t="s">
        <v>10565</v>
      </c>
      <c r="F3739" t="s">
        <v>400</v>
      </c>
      <c r="G3739" s="1">
        <v>43040</v>
      </c>
      <c r="H3739">
        <v>2016</v>
      </c>
      <c r="I3739" t="s">
        <v>23</v>
      </c>
      <c r="J3739">
        <v>104</v>
      </c>
      <c r="K3739" t="s">
        <v>389</v>
      </c>
      <c r="L3739" t="s">
        <v>390</v>
      </c>
      <c r="M3739" t="s">
        <v>232</v>
      </c>
      <c r="N3739">
        <v>0</v>
      </c>
      <c r="O3739" t="str">
        <f t="shared" si="174"/>
        <v/>
      </c>
      <c r="P3739" t="str">
        <f t="shared" si="175"/>
        <v>100 - 120 минут</v>
      </c>
      <c r="Q3739" t="str">
        <f>VLOOKUP(L3739,[1]Лист1!$A:$B,2,0)</f>
        <v>International</v>
      </c>
      <c r="R3739" s="5" t="str">
        <f t="shared" si="176"/>
        <v>2017</v>
      </c>
    </row>
    <row r="3740" spans="1:18" x14ac:dyDescent="0.25">
      <c r="A3740" s="4">
        <v>3738</v>
      </c>
      <c r="B3740" t="s">
        <v>10566</v>
      </c>
      <c r="C3740" t="s">
        <v>22756</v>
      </c>
      <c r="D3740" t="s">
        <v>10567</v>
      </c>
      <c r="E3740" t="s">
        <v>10568</v>
      </c>
      <c r="F3740" t="s">
        <v>2402</v>
      </c>
      <c r="G3740" s="1">
        <v>43040</v>
      </c>
      <c r="H3740">
        <v>2016</v>
      </c>
      <c r="I3740" t="s">
        <v>39</v>
      </c>
      <c r="J3740">
        <v>97</v>
      </c>
      <c r="K3740" t="s">
        <v>236</v>
      </c>
      <c r="L3740" t="s">
        <v>237</v>
      </c>
      <c r="M3740" t="s">
        <v>63</v>
      </c>
      <c r="N3740" t="s">
        <v>49</v>
      </c>
      <c r="O3740" t="str">
        <f t="shared" si="174"/>
        <v/>
      </c>
      <c r="P3740" t="str">
        <f t="shared" si="175"/>
        <v>80 - 100 минут</v>
      </c>
      <c r="Q3740" t="str">
        <f>VLOOKUP(L3740,[1]Лист1!$A:$B,2,0)</f>
        <v>Action &amp; Adventure</v>
      </c>
      <c r="R3740" s="5" t="str">
        <f t="shared" si="176"/>
        <v>2017</v>
      </c>
    </row>
    <row r="3741" spans="1:18" x14ac:dyDescent="0.25">
      <c r="A3741" s="4">
        <v>3739</v>
      </c>
      <c r="B3741" t="s">
        <v>10569</v>
      </c>
      <c r="C3741" t="s">
        <v>22756</v>
      </c>
      <c r="D3741" t="s">
        <v>10570</v>
      </c>
      <c r="E3741" t="s">
        <v>10571</v>
      </c>
      <c r="F3741" t="s">
        <v>74</v>
      </c>
      <c r="G3741" s="1">
        <v>43040</v>
      </c>
      <c r="H3741">
        <v>2016</v>
      </c>
      <c r="I3741" t="s">
        <v>212</v>
      </c>
      <c r="J3741">
        <v>82</v>
      </c>
      <c r="K3741" t="s">
        <v>40</v>
      </c>
      <c r="L3741" t="s">
        <v>41</v>
      </c>
      <c r="M3741" t="s">
        <v>42</v>
      </c>
      <c r="N3741">
        <v>0</v>
      </c>
      <c r="O3741" t="str">
        <f t="shared" si="174"/>
        <v/>
      </c>
      <c r="P3741" t="str">
        <f t="shared" si="175"/>
        <v>80 - 100 минут</v>
      </c>
      <c r="Q3741" t="str">
        <f>VLOOKUP(L3741,[1]Лист1!$A:$B,2,0)</f>
        <v>Kids</v>
      </c>
      <c r="R3741" s="5" t="str">
        <f t="shared" si="176"/>
        <v>2017</v>
      </c>
    </row>
    <row r="3742" spans="1:18" x14ac:dyDescent="0.25">
      <c r="A3742" s="4">
        <v>3740</v>
      </c>
      <c r="B3742" t="s">
        <v>10572</v>
      </c>
      <c r="C3742" t="s">
        <v>22756</v>
      </c>
      <c r="D3742" t="s">
        <v>10573</v>
      </c>
      <c r="E3742" t="s">
        <v>10574</v>
      </c>
      <c r="F3742" t="s">
        <v>241</v>
      </c>
      <c r="G3742" s="1">
        <v>43040</v>
      </c>
      <c r="H3742">
        <v>2017</v>
      </c>
      <c r="I3742" t="s">
        <v>23</v>
      </c>
      <c r="J3742">
        <v>98</v>
      </c>
      <c r="K3742" t="s">
        <v>236</v>
      </c>
      <c r="L3742" t="s">
        <v>237</v>
      </c>
      <c r="M3742" t="s">
        <v>63</v>
      </c>
      <c r="N3742" t="s">
        <v>49</v>
      </c>
      <c r="O3742" t="str">
        <f t="shared" si="174"/>
        <v/>
      </c>
      <c r="P3742" t="str">
        <f t="shared" si="175"/>
        <v>80 - 100 минут</v>
      </c>
      <c r="Q3742" t="str">
        <f>VLOOKUP(L3742,[1]Лист1!$A:$B,2,0)</f>
        <v>Action &amp; Adventure</v>
      </c>
      <c r="R3742" s="5" t="str">
        <f t="shared" si="176"/>
        <v>2017</v>
      </c>
    </row>
    <row r="3743" spans="1:18" x14ac:dyDescent="0.25">
      <c r="A3743" s="4">
        <v>3741</v>
      </c>
      <c r="B3743" t="s">
        <v>10575</v>
      </c>
      <c r="C3743" t="s">
        <v>22756</v>
      </c>
      <c r="D3743" t="s">
        <v>10576</v>
      </c>
      <c r="E3743" t="s">
        <v>10577</v>
      </c>
      <c r="F3743" t="s">
        <v>16</v>
      </c>
      <c r="G3743" s="1">
        <v>43039</v>
      </c>
      <c r="H3743">
        <v>2017</v>
      </c>
      <c r="I3743" t="s">
        <v>23</v>
      </c>
      <c r="J3743">
        <v>84</v>
      </c>
      <c r="K3743" t="s">
        <v>733</v>
      </c>
      <c r="L3743" t="s">
        <v>733</v>
      </c>
      <c r="M3743">
        <v>0</v>
      </c>
      <c r="N3743">
        <v>0</v>
      </c>
      <c r="O3743" t="str">
        <f t="shared" si="174"/>
        <v/>
      </c>
      <c r="P3743" t="str">
        <f t="shared" si="175"/>
        <v>80 - 100 минут</v>
      </c>
      <c r="Q3743" t="str">
        <f>VLOOKUP(L3743,[1]Лист1!$A:$B,2,0)</f>
        <v>Stand-Up</v>
      </c>
      <c r="R3743" s="5" t="str">
        <f t="shared" si="176"/>
        <v>2017</v>
      </c>
    </row>
    <row r="3744" spans="1:18" x14ac:dyDescent="0.25">
      <c r="A3744" s="4">
        <v>3742</v>
      </c>
      <c r="B3744" t="s">
        <v>10578</v>
      </c>
      <c r="C3744" t="s">
        <v>22756</v>
      </c>
      <c r="D3744" t="s">
        <v>10579</v>
      </c>
      <c r="E3744" t="s">
        <v>10580</v>
      </c>
      <c r="F3744" t="s">
        <v>16</v>
      </c>
      <c r="G3744" s="1">
        <v>43039</v>
      </c>
      <c r="H3744">
        <v>2016</v>
      </c>
      <c r="I3744" t="s">
        <v>270</v>
      </c>
      <c r="J3744">
        <v>76</v>
      </c>
      <c r="K3744" t="s">
        <v>18</v>
      </c>
      <c r="L3744" t="s">
        <v>18</v>
      </c>
      <c r="M3744">
        <v>0</v>
      </c>
      <c r="N3744">
        <v>0</v>
      </c>
      <c r="O3744" t="str">
        <f t="shared" si="174"/>
        <v/>
      </c>
      <c r="P3744" t="str">
        <f t="shared" si="175"/>
        <v>60 - 80 минут</v>
      </c>
      <c r="Q3744" t="str">
        <f>VLOOKUP(L3744,[1]Лист1!$A:$B,2,0)</f>
        <v>Documentaries</v>
      </c>
      <c r="R3744" s="5" t="str">
        <f t="shared" si="176"/>
        <v>2017</v>
      </c>
    </row>
    <row r="3745" spans="1:18" x14ac:dyDescent="0.25">
      <c r="A3745" s="4">
        <v>3743</v>
      </c>
      <c r="B3745" t="s">
        <v>10581</v>
      </c>
      <c r="C3745" t="s">
        <v>22756</v>
      </c>
      <c r="D3745" t="s">
        <v>10582</v>
      </c>
      <c r="E3745" t="s">
        <v>10583</v>
      </c>
      <c r="F3745" t="s">
        <v>16</v>
      </c>
      <c r="G3745" s="1">
        <v>43038</v>
      </c>
      <c r="H3745">
        <v>2017</v>
      </c>
      <c r="I3745" t="s">
        <v>17</v>
      </c>
      <c r="J3745">
        <v>75</v>
      </c>
      <c r="K3745" t="s">
        <v>10584</v>
      </c>
      <c r="L3745" t="s">
        <v>47</v>
      </c>
      <c r="M3745" t="s">
        <v>143</v>
      </c>
      <c r="N3745" t="s">
        <v>442</v>
      </c>
      <c r="O3745" t="str">
        <f t="shared" si="174"/>
        <v/>
      </c>
      <c r="P3745" t="str">
        <f t="shared" si="175"/>
        <v>60 - 80 минут</v>
      </c>
      <c r="Q3745" t="str">
        <f>VLOOKUP(L3745,[1]Лист1!$A:$B,2,0)</f>
        <v>Dramas</v>
      </c>
      <c r="R3745" s="5" t="str">
        <f t="shared" si="176"/>
        <v>2017</v>
      </c>
    </row>
    <row r="3746" spans="1:18" x14ac:dyDescent="0.25">
      <c r="A3746" s="4">
        <v>3744</v>
      </c>
      <c r="B3746" t="s">
        <v>10585</v>
      </c>
      <c r="C3746" t="s">
        <v>22756</v>
      </c>
      <c r="D3746" t="s">
        <v>10586</v>
      </c>
      <c r="E3746" t="s">
        <v>9072</v>
      </c>
      <c r="F3746" t="s">
        <v>709</v>
      </c>
      <c r="G3746" s="1">
        <v>43036</v>
      </c>
      <c r="H3746">
        <v>2017</v>
      </c>
      <c r="I3746" t="s">
        <v>121</v>
      </c>
      <c r="J3746">
        <v>93</v>
      </c>
      <c r="K3746" t="s">
        <v>40</v>
      </c>
      <c r="L3746" t="s">
        <v>41</v>
      </c>
      <c r="M3746" t="s">
        <v>42</v>
      </c>
      <c r="N3746">
        <v>0</v>
      </c>
      <c r="O3746" t="str">
        <f t="shared" si="174"/>
        <v/>
      </c>
      <c r="P3746" t="str">
        <f t="shared" si="175"/>
        <v>80 - 100 минут</v>
      </c>
      <c r="Q3746" t="str">
        <f>VLOOKUP(L3746,[1]Лист1!$A:$B,2,0)</f>
        <v>Kids</v>
      </c>
      <c r="R3746" s="5" t="str">
        <f t="shared" si="176"/>
        <v>2017</v>
      </c>
    </row>
    <row r="3747" spans="1:18" x14ac:dyDescent="0.25">
      <c r="A3747" s="4">
        <v>3745</v>
      </c>
      <c r="B3747" t="s">
        <v>10587</v>
      </c>
      <c r="C3747" t="s">
        <v>22756</v>
      </c>
      <c r="D3747" t="s">
        <v>10588</v>
      </c>
      <c r="E3747" t="s">
        <v>10589</v>
      </c>
      <c r="F3747" t="s">
        <v>16</v>
      </c>
      <c r="G3747" s="1">
        <v>43035</v>
      </c>
      <c r="H3747">
        <v>2017</v>
      </c>
      <c r="I3747" t="s">
        <v>54</v>
      </c>
      <c r="J3747">
        <v>98</v>
      </c>
      <c r="K3747" t="s">
        <v>18</v>
      </c>
      <c r="L3747" t="s">
        <v>18</v>
      </c>
      <c r="M3747">
        <v>0</v>
      </c>
      <c r="N3747">
        <v>0</v>
      </c>
      <c r="O3747" t="str">
        <f t="shared" si="174"/>
        <v/>
      </c>
      <c r="P3747" t="str">
        <f t="shared" si="175"/>
        <v>80 - 100 минут</v>
      </c>
      <c r="Q3747" t="str">
        <f>VLOOKUP(L3747,[1]Лист1!$A:$B,2,0)</f>
        <v>Documentaries</v>
      </c>
      <c r="R3747" s="5" t="str">
        <f t="shared" si="176"/>
        <v>2017</v>
      </c>
    </row>
    <row r="3748" spans="1:18" x14ac:dyDescent="0.25">
      <c r="A3748" s="4">
        <v>3746</v>
      </c>
      <c r="B3748" t="s">
        <v>10590</v>
      </c>
      <c r="C3748" t="s">
        <v>22756</v>
      </c>
      <c r="D3748" t="s">
        <v>10591</v>
      </c>
      <c r="E3748" t="s">
        <v>10592</v>
      </c>
      <c r="F3748" t="s">
        <v>16</v>
      </c>
      <c r="G3748" s="1">
        <v>43034</v>
      </c>
      <c r="H3748">
        <v>2016</v>
      </c>
      <c r="I3748" t="s">
        <v>270</v>
      </c>
      <c r="J3748">
        <v>91</v>
      </c>
      <c r="K3748" t="s">
        <v>845</v>
      </c>
      <c r="L3748" t="s">
        <v>47</v>
      </c>
      <c r="M3748" t="s">
        <v>48</v>
      </c>
      <c r="N3748">
        <v>0</v>
      </c>
      <c r="O3748" t="str">
        <f t="shared" si="174"/>
        <v/>
      </c>
      <c r="P3748" t="str">
        <f t="shared" si="175"/>
        <v>80 - 100 минут</v>
      </c>
      <c r="Q3748" t="str">
        <f>VLOOKUP(L3748,[1]Лист1!$A:$B,2,0)</f>
        <v>Dramas</v>
      </c>
      <c r="R3748" s="5" t="str">
        <f t="shared" si="176"/>
        <v>2017</v>
      </c>
    </row>
    <row r="3749" spans="1:18" x14ac:dyDescent="0.25">
      <c r="A3749" s="4">
        <v>3747</v>
      </c>
      <c r="B3749" t="s">
        <v>10593</v>
      </c>
      <c r="C3749" t="s">
        <v>22756</v>
      </c>
      <c r="D3749" t="s">
        <v>10594</v>
      </c>
      <c r="E3749" t="s">
        <v>1571</v>
      </c>
      <c r="F3749" t="s">
        <v>16</v>
      </c>
      <c r="G3749" s="1">
        <v>43033</v>
      </c>
      <c r="H3749">
        <v>2015</v>
      </c>
      <c r="I3749" t="s">
        <v>270</v>
      </c>
      <c r="J3749">
        <v>168</v>
      </c>
      <c r="K3749" t="s">
        <v>2038</v>
      </c>
      <c r="L3749" t="s">
        <v>237</v>
      </c>
      <c r="M3749" t="s">
        <v>232</v>
      </c>
      <c r="N3749">
        <v>0</v>
      </c>
      <c r="O3749" t="str">
        <f t="shared" si="174"/>
        <v/>
      </c>
      <c r="P3749" t="str">
        <f t="shared" si="175"/>
        <v>140 минут +</v>
      </c>
      <c r="Q3749" t="str">
        <f>VLOOKUP(L3749,[1]Лист1!$A:$B,2,0)</f>
        <v>Action &amp; Adventure</v>
      </c>
      <c r="R3749" s="5" t="str">
        <f t="shared" si="176"/>
        <v>2017</v>
      </c>
    </row>
    <row r="3750" spans="1:18" x14ac:dyDescent="0.25">
      <c r="A3750" s="4">
        <v>3748</v>
      </c>
      <c r="B3750" t="s">
        <v>10595</v>
      </c>
      <c r="C3750" t="s">
        <v>22756</v>
      </c>
      <c r="D3750">
        <v>1922</v>
      </c>
      <c r="E3750" t="s">
        <v>7453</v>
      </c>
      <c r="F3750" t="s">
        <v>16</v>
      </c>
      <c r="G3750" s="1">
        <v>43028</v>
      </c>
      <c r="H3750">
        <v>2017</v>
      </c>
      <c r="I3750" t="s">
        <v>23</v>
      </c>
      <c r="J3750">
        <v>103</v>
      </c>
      <c r="K3750" t="s">
        <v>274</v>
      </c>
      <c r="L3750" t="s">
        <v>47</v>
      </c>
      <c r="M3750" t="s">
        <v>232</v>
      </c>
      <c r="N3750">
        <v>0</v>
      </c>
      <c r="O3750" t="str">
        <f t="shared" si="174"/>
        <v/>
      </c>
      <c r="P3750" t="str">
        <f t="shared" si="175"/>
        <v>100 - 120 минут</v>
      </c>
      <c r="Q3750" t="str">
        <f>VLOOKUP(L3750,[1]Лист1!$A:$B,2,0)</f>
        <v>Dramas</v>
      </c>
      <c r="R3750" s="5" t="str">
        <f t="shared" si="176"/>
        <v>2017</v>
      </c>
    </row>
    <row r="3751" spans="1:18" x14ac:dyDescent="0.25">
      <c r="A3751" s="4">
        <v>3749</v>
      </c>
      <c r="B3751" t="s">
        <v>10596</v>
      </c>
      <c r="C3751" t="s">
        <v>22756</v>
      </c>
      <c r="D3751" t="s">
        <v>10597</v>
      </c>
      <c r="E3751" t="s">
        <v>10598</v>
      </c>
      <c r="F3751" t="s">
        <v>16</v>
      </c>
      <c r="G3751" s="1">
        <v>43028</v>
      </c>
      <c r="H3751">
        <v>2017</v>
      </c>
      <c r="I3751" t="s">
        <v>54</v>
      </c>
      <c r="J3751">
        <v>95</v>
      </c>
      <c r="K3751" t="s">
        <v>18</v>
      </c>
      <c r="L3751" t="s">
        <v>18</v>
      </c>
      <c r="M3751">
        <v>0</v>
      </c>
      <c r="N3751">
        <v>0</v>
      </c>
      <c r="O3751" t="str">
        <f t="shared" si="174"/>
        <v/>
      </c>
      <c r="P3751" t="str">
        <f t="shared" si="175"/>
        <v>80 - 100 минут</v>
      </c>
      <c r="Q3751" t="str">
        <f>VLOOKUP(L3751,[1]Лист1!$A:$B,2,0)</f>
        <v>Documentaries</v>
      </c>
      <c r="R3751" s="5" t="str">
        <f t="shared" si="176"/>
        <v>2017</v>
      </c>
    </row>
    <row r="3752" spans="1:18" x14ac:dyDescent="0.25">
      <c r="A3752" s="4">
        <v>3750</v>
      </c>
      <c r="B3752" t="s">
        <v>10599</v>
      </c>
      <c r="C3752" t="s">
        <v>22756</v>
      </c>
      <c r="D3752" t="s">
        <v>10600</v>
      </c>
      <c r="E3752" t="s">
        <v>10601</v>
      </c>
      <c r="F3752" t="s">
        <v>16</v>
      </c>
      <c r="G3752" s="1">
        <v>43028</v>
      </c>
      <c r="H3752">
        <v>2017</v>
      </c>
      <c r="I3752" t="s">
        <v>23</v>
      </c>
      <c r="J3752">
        <v>82</v>
      </c>
      <c r="K3752" t="s">
        <v>237</v>
      </c>
      <c r="L3752" t="s">
        <v>237</v>
      </c>
      <c r="M3752">
        <v>0</v>
      </c>
      <c r="N3752">
        <v>0</v>
      </c>
      <c r="O3752" t="str">
        <f t="shared" si="174"/>
        <v/>
      </c>
      <c r="P3752" t="str">
        <f t="shared" si="175"/>
        <v>80 - 100 минут</v>
      </c>
      <c r="Q3752" t="str">
        <f>VLOOKUP(L3752,[1]Лист1!$A:$B,2,0)</f>
        <v>Action &amp; Adventure</v>
      </c>
      <c r="R3752" s="5" t="str">
        <f t="shared" si="176"/>
        <v>2017</v>
      </c>
    </row>
    <row r="3753" spans="1:18" x14ac:dyDescent="0.25">
      <c r="A3753" s="4">
        <v>3751</v>
      </c>
      <c r="B3753" t="s">
        <v>10602</v>
      </c>
      <c r="C3753" t="s">
        <v>22756</v>
      </c>
      <c r="D3753" t="s">
        <v>10603</v>
      </c>
      <c r="E3753" t="s">
        <v>10604</v>
      </c>
      <c r="F3753" t="s">
        <v>22</v>
      </c>
      <c r="G3753" s="1">
        <v>43027</v>
      </c>
      <c r="H3753">
        <v>2017</v>
      </c>
      <c r="I3753" t="s">
        <v>23</v>
      </c>
      <c r="J3753">
        <v>94</v>
      </c>
      <c r="K3753" t="s">
        <v>142</v>
      </c>
      <c r="L3753" t="s">
        <v>62</v>
      </c>
      <c r="M3753" t="s">
        <v>49</v>
      </c>
      <c r="N3753" t="s">
        <v>143</v>
      </c>
      <c r="O3753" t="str">
        <f t="shared" si="174"/>
        <v/>
      </c>
      <c r="P3753" t="str">
        <f t="shared" si="175"/>
        <v>80 - 100 минут</v>
      </c>
      <c r="Q3753" t="str">
        <f>VLOOKUP(L3753,[1]Лист1!$A:$B,2,0)</f>
        <v>Comedies</v>
      </c>
      <c r="R3753" s="5" t="str">
        <f t="shared" si="176"/>
        <v>2017</v>
      </c>
    </row>
    <row r="3754" spans="1:18" x14ac:dyDescent="0.25">
      <c r="A3754" s="4">
        <v>3752</v>
      </c>
      <c r="B3754" t="s">
        <v>10605</v>
      </c>
      <c r="C3754" t="s">
        <v>22756</v>
      </c>
      <c r="D3754" t="s">
        <v>10606</v>
      </c>
      <c r="E3754" t="s">
        <v>9975</v>
      </c>
      <c r="F3754" t="s">
        <v>16</v>
      </c>
      <c r="G3754" s="1">
        <v>43025</v>
      </c>
      <c r="H3754">
        <v>2017</v>
      </c>
      <c r="I3754" t="s">
        <v>23</v>
      </c>
      <c r="J3754">
        <v>66</v>
      </c>
      <c r="K3754" t="s">
        <v>733</v>
      </c>
      <c r="L3754" t="s">
        <v>733</v>
      </c>
      <c r="M3754">
        <v>0</v>
      </c>
      <c r="N3754">
        <v>0</v>
      </c>
      <c r="O3754" t="str">
        <f t="shared" si="174"/>
        <v/>
      </c>
      <c r="P3754" t="str">
        <f t="shared" si="175"/>
        <v>60 - 80 минут</v>
      </c>
      <c r="Q3754" t="str">
        <f>VLOOKUP(L3754,[1]Лист1!$A:$B,2,0)</f>
        <v>Stand-Up</v>
      </c>
      <c r="R3754" s="5" t="str">
        <f t="shared" si="176"/>
        <v>2017</v>
      </c>
    </row>
    <row r="3755" spans="1:18" x14ac:dyDescent="0.25">
      <c r="A3755" s="4">
        <v>3753</v>
      </c>
      <c r="B3755" t="s">
        <v>10607</v>
      </c>
      <c r="C3755" t="s">
        <v>22756</v>
      </c>
      <c r="D3755" t="s">
        <v>10608</v>
      </c>
      <c r="E3755" t="s">
        <v>893</v>
      </c>
      <c r="F3755" t="s">
        <v>67</v>
      </c>
      <c r="G3755" s="1">
        <v>43024</v>
      </c>
      <c r="H3755">
        <v>2017</v>
      </c>
      <c r="I3755" t="s">
        <v>54</v>
      </c>
      <c r="J3755">
        <v>135</v>
      </c>
      <c r="K3755" t="s">
        <v>690</v>
      </c>
      <c r="L3755" t="s">
        <v>237</v>
      </c>
      <c r="M3755" t="s">
        <v>49</v>
      </c>
      <c r="N3755">
        <v>0</v>
      </c>
      <c r="O3755" t="str">
        <f t="shared" si="174"/>
        <v/>
      </c>
      <c r="P3755" t="str">
        <f t="shared" si="175"/>
        <v>120 - 140 минут</v>
      </c>
      <c r="Q3755" t="str">
        <f>VLOOKUP(L3755,[1]Лист1!$A:$B,2,0)</f>
        <v>Action &amp; Adventure</v>
      </c>
      <c r="R3755" s="5" t="str">
        <f t="shared" si="176"/>
        <v>2017</v>
      </c>
    </row>
    <row r="3756" spans="1:18" x14ac:dyDescent="0.25">
      <c r="A3756" s="4">
        <v>3754</v>
      </c>
      <c r="B3756" t="s">
        <v>10609</v>
      </c>
      <c r="C3756" t="s">
        <v>22756</v>
      </c>
      <c r="D3756" t="s">
        <v>10610</v>
      </c>
      <c r="E3756" t="s">
        <v>10611</v>
      </c>
      <c r="F3756" t="s">
        <v>67</v>
      </c>
      <c r="G3756" s="1">
        <v>43024</v>
      </c>
      <c r="H3756">
        <v>2017</v>
      </c>
      <c r="I3756" t="s">
        <v>54</v>
      </c>
      <c r="J3756">
        <v>144</v>
      </c>
      <c r="K3756" t="s">
        <v>87</v>
      </c>
      <c r="L3756" t="s">
        <v>47</v>
      </c>
      <c r="M3756" t="s">
        <v>49</v>
      </c>
      <c r="N3756" t="s">
        <v>70</v>
      </c>
      <c r="O3756" t="str">
        <f t="shared" si="174"/>
        <v/>
      </c>
      <c r="P3756" t="str">
        <f t="shared" si="175"/>
        <v>140 минут +</v>
      </c>
      <c r="Q3756" t="str">
        <f>VLOOKUP(L3756,[1]Лист1!$A:$B,2,0)</f>
        <v>Dramas</v>
      </c>
      <c r="R3756" s="5" t="str">
        <f t="shared" si="176"/>
        <v>2017</v>
      </c>
    </row>
    <row r="3757" spans="1:18" x14ac:dyDescent="0.25">
      <c r="A3757" s="4">
        <v>3755</v>
      </c>
      <c r="B3757" t="s">
        <v>10612</v>
      </c>
      <c r="C3757" t="s">
        <v>22756</v>
      </c>
      <c r="D3757" t="s">
        <v>10613</v>
      </c>
      <c r="E3757" t="s">
        <v>10614</v>
      </c>
      <c r="F3757" t="s">
        <v>1079</v>
      </c>
      <c r="G3757" s="1">
        <v>43023</v>
      </c>
      <c r="H3757">
        <v>2015</v>
      </c>
      <c r="I3757" t="s">
        <v>23</v>
      </c>
      <c r="J3757">
        <v>90</v>
      </c>
      <c r="K3757" t="s">
        <v>128</v>
      </c>
      <c r="L3757" t="s">
        <v>18</v>
      </c>
      <c r="M3757" t="s">
        <v>49</v>
      </c>
      <c r="N3757">
        <v>0</v>
      </c>
      <c r="O3757" t="str">
        <f t="shared" si="174"/>
        <v/>
      </c>
      <c r="P3757" t="str">
        <f t="shared" si="175"/>
        <v>80 - 100 минут</v>
      </c>
      <c r="Q3757" t="str">
        <f>VLOOKUP(L3757,[1]Лист1!$A:$B,2,0)</f>
        <v>Documentaries</v>
      </c>
      <c r="R3757" s="5" t="str">
        <f t="shared" si="176"/>
        <v>2017</v>
      </c>
    </row>
    <row r="3758" spans="1:18" x14ac:dyDescent="0.25">
      <c r="A3758" s="4">
        <v>3756</v>
      </c>
      <c r="B3758" t="s">
        <v>10615</v>
      </c>
      <c r="C3758" t="s">
        <v>22756</v>
      </c>
      <c r="D3758" t="s">
        <v>4105</v>
      </c>
      <c r="E3758" t="s">
        <v>10616</v>
      </c>
      <c r="F3758" t="s">
        <v>67</v>
      </c>
      <c r="G3758" s="1">
        <v>43023</v>
      </c>
      <c r="H3758">
        <v>1960</v>
      </c>
      <c r="I3758" t="s">
        <v>39</v>
      </c>
      <c r="J3758">
        <v>158</v>
      </c>
      <c r="K3758" t="s">
        <v>454</v>
      </c>
      <c r="L3758" t="s">
        <v>62</v>
      </c>
      <c r="M3758" t="s">
        <v>63</v>
      </c>
      <c r="N3758" t="s">
        <v>49</v>
      </c>
      <c r="O3758" t="str">
        <f t="shared" si="174"/>
        <v/>
      </c>
      <c r="P3758" t="str">
        <f t="shared" si="175"/>
        <v>140 минут +</v>
      </c>
      <c r="Q3758" t="str">
        <f>VLOOKUP(L3758,[1]Лист1!$A:$B,2,0)</f>
        <v>Comedies</v>
      </c>
      <c r="R3758" s="5" t="str">
        <f t="shared" si="176"/>
        <v>2017</v>
      </c>
    </row>
    <row r="3759" spans="1:18" x14ac:dyDescent="0.25">
      <c r="A3759" s="4">
        <v>3757</v>
      </c>
      <c r="B3759" t="s">
        <v>10617</v>
      </c>
      <c r="C3759" t="s">
        <v>22756</v>
      </c>
      <c r="D3759" t="s">
        <v>10618</v>
      </c>
      <c r="E3759" t="s">
        <v>10619</v>
      </c>
      <c r="F3759" t="s">
        <v>74</v>
      </c>
      <c r="G3759" s="1">
        <v>43021</v>
      </c>
      <c r="H3759">
        <v>2016</v>
      </c>
      <c r="I3759" t="s">
        <v>54</v>
      </c>
      <c r="J3759">
        <v>83</v>
      </c>
      <c r="K3759" t="s">
        <v>454</v>
      </c>
      <c r="L3759" t="s">
        <v>62</v>
      </c>
      <c r="M3759" t="s">
        <v>63</v>
      </c>
      <c r="N3759" t="s">
        <v>49</v>
      </c>
      <c r="O3759" t="str">
        <f t="shared" si="174"/>
        <v/>
      </c>
      <c r="P3759" t="str">
        <f t="shared" si="175"/>
        <v>80 - 100 минут</v>
      </c>
      <c r="Q3759" t="str">
        <f>VLOOKUP(L3759,[1]Лист1!$A:$B,2,0)</f>
        <v>Comedies</v>
      </c>
      <c r="R3759" s="5" t="str">
        <f t="shared" si="176"/>
        <v>2017</v>
      </c>
    </row>
    <row r="3760" spans="1:18" x14ac:dyDescent="0.25">
      <c r="A3760" s="4">
        <v>3758</v>
      </c>
      <c r="B3760" t="s">
        <v>10620</v>
      </c>
      <c r="C3760" t="s">
        <v>22756</v>
      </c>
      <c r="D3760" t="s">
        <v>10621</v>
      </c>
      <c r="E3760" t="s">
        <v>10622</v>
      </c>
      <c r="F3760" t="s">
        <v>2753</v>
      </c>
      <c r="G3760" s="1">
        <v>43021</v>
      </c>
      <c r="H3760">
        <v>2016</v>
      </c>
      <c r="I3760" t="s">
        <v>23</v>
      </c>
      <c r="J3760">
        <v>102</v>
      </c>
      <c r="K3760" t="s">
        <v>75</v>
      </c>
      <c r="L3760" t="s">
        <v>47</v>
      </c>
      <c r="M3760" t="s">
        <v>49</v>
      </c>
      <c r="N3760">
        <v>0</v>
      </c>
      <c r="O3760" t="str">
        <f t="shared" si="174"/>
        <v/>
      </c>
      <c r="P3760" t="str">
        <f t="shared" si="175"/>
        <v>100 - 120 минут</v>
      </c>
      <c r="Q3760" t="str">
        <f>VLOOKUP(L3760,[1]Лист1!$A:$B,2,0)</f>
        <v>Dramas</v>
      </c>
      <c r="R3760" s="5" t="str">
        <f t="shared" si="176"/>
        <v>2017</v>
      </c>
    </row>
    <row r="3761" spans="1:18" x14ac:dyDescent="0.25">
      <c r="A3761" s="4">
        <v>3759</v>
      </c>
      <c r="B3761" t="s">
        <v>10623</v>
      </c>
      <c r="C3761" t="s">
        <v>22756</v>
      </c>
      <c r="D3761" t="s">
        <v>10624</v>
      </c>
      <c r="E3761" t="s">
        <v>10625</v>
      </c>
      <c r="F3761" t="s">
        <v>1156</v>
      </c>
      <c r="G3761" s="1">
        <v>43021</v>
      </c>
      <c r="H3761">
        <v>2017</v>
      </c>
      <c r="I3761" t="s">
        <v>23</v>
      </c>
      <c r="J3761">
        <v>52</v>
      </c>
      <c r="K3761" t="s">
        <v>733</v>
      </c>
      <c r="L3761" t="s">
        <v>733</v>
      </c>
      <c r="M3761">
        <v>0</v>
      </c>
      <c r="N3761">
        <v>0</v>
      </c>
      <c r="O3761" t="str">
        <f t="shared" si="174"/>
        <v/>
      </c>
      <c r="P3761" t="str">
        <f t="shared" si="175"/>
        <v>40 - 60 минут</v>
      </c>
      <c r="Q3761" t="str">
        <f>VLOOKUP(L3761,[1]Лист1!$A:$B,2,0)</f>
        <v>Stand-Up</v>
      </c>
      <c r="R3761" s="5" t="str">
        <f t="shared" si="176"/>
        <v>2017</v>
      </c>
    </row>
    <row r="3762" spans="1:18" x14ac:dyDescent="0.25">
      <c r="A3762" s="4">
        <v>3760</v>
      </c>
      <c r="B3762" t="s">
        <v>10626</v>
      </c>
      <c r="C3762" t="s">
        <v>22756</v>
      </c>
      <c r="D3762" t="s">
        <v>10627</v>
      </c>
      <c r="E3762" t="s">
        <v>10628</v>
      </c>
      <c r="F3762" t="s">
        <v>53</v>
      </c>
      <c r="G3762" s="1">
        <v>43021</v>
      </c>
      <c r="H3762">
        <v>2017</v>
      </c>
      <c r="I3762" t="s">
        <v>23</v>
      </c>
      <c r="J3762">
        <v>110</v>
      </c>
      <c r="K3762" t="s">
        <v>18</v>
      </c>
      <c r="L3762" t="s">
        <v>18</v>
      </c>
      <c r="M3762">
        <v>0</v>
      </c>
      <c r="N3762">
        <v>0</v>
      </c>
      <c r="O3762" t="str">
        <f t="shared" si="174"/>
        <v/>
      </c>
      <c r="P3762" t="str">
        <f t="shared" si="175"/>
        <v>100 - 120 минут</v>
      </c>
      <c r="Q3762" t="str">
        <f>VLOOKUP(L3762,[1]Лист1!$A:$B,2,0)</f>
        <v>Documentaries</v>
      </c>
      <c r="R3762" s="5" t="str">
        <f t="shared" si="176"/>
        <v>2017</v>
      </c>
    </row>
    <row r="3763" spans="1:18" x14ac:dyDescent="0.25">
      <c r="A3763" s="4">
        <v>3761</v>
      </c>
      <c r="B3763" t="s">
        <v>10629</v>
      </c>
      <c r="C3763" t="s">
        <v>22756</v>
      </c>
      <c r="D3763" t="s">
        <v>10630</v>
      </c>
      <c r="E3763" t="s">
        <v>2034</v>
      </c>
      <c r="F3763" t="s">
        <v>16</v>
      </c>
      <c r="G3763" s="1">
        <v>43021</v>
      </c>
      <c r="H3763">
        <v>2017</v>
      </c>
      <c r="I3763" t="s">
        <v>23</v>
      </c>
      <c r="J3763">
        <v>85</v>
      </c>
      <c r="K3763" t="s">
        <v>2387</v>
      </c>
      <c r="L3763" t="s">
        <v>62</v>
      </c>
      <c r="M3763" t="s">
        <v>259</v>
      </c>
      <c r="N3763">
        <v>0</v>
      </c>
      <c r="O3763" t="str">
        <f t="shared" si="174"/>
        <v/>
      </c>
      <c r="P3763" t="str">
        <f t="shared" si="175"/>
        <v>80 - 100 минут</v>
      </c>
      <c r="Q3763" t="str">
        <f>VLOOKUP(L3763,[1]Лист1!$A:$B,2,0)</f>
        <v>Comedies</v>
      </c>
      <c r="R3763" s="5" t="str">
        <f t="shared" si="176"/>
        <v>2017</v>
      </c>
    </row>
    <row r="3764" spans="1:18" x14ac:dyDescent="0.25">
      <c r="A3764" s="4">
        <v>3762</v>
      </c>
      <c r="B3764" t="s">
        <v>10631</v>
      </c>
      <c r="C3764" t="s">
        <v>22756</v>
      </c>
      <c r="D3764" t="s">
        <v>10632</v>
      </c>
      <c r="E3764" t="s">
        <v>7128</v>
      </c>
      <c r="F3764" t="s">
        <v>16</v>
      </c>
      <c r="G3764" s="1">
        <v>43021</v>
      </c>
      <c r="H3764">
        <v>2017</v>
      </c>
      <c r="I3764" t="s">
        <v>23</v>
      </c>
      <c r="J3764">
        <v>113</v>
      </c>
      <c r="K3764" t="s">
        <v>564</v>
      </c>
      <c r="L3764" t="s">
        <v>62</v>
      </c>
      <c r="M3764" t="s">
        <v>63</v>
      </c>
      <c r="N3764" t="s">
        <v>48</v>
      </c>
      <c r="O3764" t="str">
        <f t="shared" si="174"/>
        <v/>
      </c>
      <c r="P3764" t="str">
        <f t="shared" si="175"/>
        <v>100 - 120 минут</v>
      </c>
      <c r="Q3764" t="str">
        <f>VLOOKUP(L3764,[1]Лист1!$A:$B,2,0)</f>
        <v>Comedies</v>
      </c>
      <c r="R3764" s="5" t="str">
        <f t="shared" si="176"/>
        <v>2017</v>
      </c>
    </row>
    <row r="3765" spans="1:18" x14ac:dyDescent="0.25">
      <c r="A3765" s="4">
        <v>3763</v>
      </c>
      <c r="B3765" t="s">
        <v>10633</v>
      </c>
      <c r="C3765" t="s">
        <v>22756</v>
      </c>
      <c r="D3765" t="s">
        <v>10634</v>
      </c>
      <c r="E3765" t="s">
        <v>10635</v>
      </c>
      <c r="F3765" t="s">
        <v>1686</v>
      </c>
      <c r="G3765" s="1">
        <v>43020</v>
      </c>
      <c r="H3765">
        <v>2016</v>
      </c>
      <c r="I3765" t="s">
        <v>23</v>
      </c>
      <c r="J3765">
        <v>88</v>
      </c>
      <c r="K3765" t="s">
        <v>142</v>
      </c>
      <c r="L3765" t="s">
        <v>62</v>
      </c>
      <c r="M3765" t="s">
        <v>49</v>
      </c>
      <c r="N3765" t="s">
        <v>143</v>
      </c>
      <c r="O3765" t="str">
        <f t="shared" si="174"/>
        <v/>
      </c>
      <c r="P3765" t="str">
        <f t="shared" si="175"/>
        <v>80 - 100 минут</v>
      </c>
      <c r="Q3765" t="str">
        <f>VLOOKUP(L3765,[1]Лист1!$A:$B,2,0)</f>
        <v>Comedies</v>
      </c>
      <c r="R3765" s="5" t="str">
        <f t="shared" si="176"/>
        <v>2017</v>
      </c>
    </row>
    <row r="3766" spans="1:18" x14ac:dyDescent="0.25">
      <c r="A3766" s="4">
        <v>3764</v>
      </c>
      <c r="B3766" t="s">
        <v>10636</v>
      </c>
      <c r="C3766" t="s">
        <v>22756</v>
      </c>
      <c r="D3766" t="s">
        <v>10637</v>
      </c>
      <c r="E3766" t="s">
        <v>10638</v>
      </c>
      <c r="F3766" t="s">
        <v>400</v>
      </c>
      <c r="G3766" s="1">
        <v>43020</v>
      </c>
      <c r="H3766">
        <v>2017</v>
      </c>
      <c r="I3766" t="s">
        <v>23</v>
      </c>
      <c r="J3766">
        <v>89</v>
      </c>
      <c r="K3766" t="s">
        <v>2686</v>
      </c>
      <c r="L3766" t="s">
        <v>62</v>
      </c>
      <c r="M3766" t="s">
        <v>48</v>
      </c>
      <c r="N3766" t="s">
        <v>49</v>
      </c>
      <c r="O3766" t="str">
        <f t="shared" si="174"/>
        <v/>
      </c>
      <c r="P3766" t="str">
        <f t="shared" si="175"/>
        <v>80 - 100 минут</v>
      </c>
      <c r="Q3766" t="str">
        <f>VLOOKUP(L3766,[1]Лист1!$A:$B,2,0)</f>
        <v>Comedies</v>
      </c>
      <c r="R3766" s="5" t="str">
        <f t="shared" si="176"/>
        <v>2017</v>
      </c>
    </row>
    <row r="3767" spans="1:18" x14ac:dyDescent="0.25">
      <c r="A3767" s="4">
        <v>3765</v>
      </c>
      <c r="B3767" t="s">
        <v>10639</v>
      </c>
      <c r="C3767" t="s">
        <v>22756</v>
      </c>
      <c r="D3767" t="s">
        <v>10640</v>
      </c>
      <c r="E3767" t="s">
        <v>6241</v>
      </c>
      <c r="F3767" t="s">
        <v>16</v>
      </c>
      <c r="G3767" s="1">
        <v>43018</v>
      </c>
      <c r="H3767">
        <v>2017</v>
      </c>
      <c r="I3767" t="s">
        <v>23</v>
      </c>
      <c r="J3767">
        <v>59</v>
      </c>
      <c r="K3767" t="s">
        <v>733</v>
      </c>
      <c r="L3767" t="s">
        <v>733</v>
      </c>
      <c r="M3767">
        <v>0</v>
      </c>
      <c r="N3767">
        <v>0</v>
      </c>
      <c r="O3767" t="str">
        <f t="shared" si="174"/>
        <v/>
      </c>
      <c r="P3767" t="str">
        <f t="shared" si="175"/>
        <v>40 - 60 минут</v>
      </c>
      <c r="Q3767" t="str">
        <f>VLOOKUP(L3767,[1]Лист1!$A:$B,2,0)</f>
        <v>Stand-Up</v>
      </c>
      <c r="R3767" s="5" t="str">
        <f t="shared" si="176"/>
        <v>2017</v>
      </c>
    </row>
    <row r="3768" spans="1:18" x14ac:dyDescent="0.25">
      <c r="A3768" s="4">
        <v>3766</v>
      </c>
      <c r="B3768" t="s">
        <v>10641</v>
      </c>
      <c r="C3768" t="s">
        <v>22756</v>
      </c>
      <c r="D3768" t="s">
        <v>10642</v>
      </c>
      <c r="E3768" t="s">
        <v>10643</v>
      </c>
      <c r="F3768" t="s">
        <v>10644</v>
      </c>
      <c r="G3768" s="1">
        <v>43014</v>
      </c>
      <c r="H3768">
        <v>2017</v>
      </c>
      <c r="I3768" t="s">
        <v>23</v>
      </c>
      <c r="J3768">
        <v>106</v>
      </c>
      <c r="K3768" t="s">
        <v>786</v>
      </c>
      <c r="L3768" t="s">
        <v>18</v>
      </c>
      <c r="M3768" t="s">
        <v>787</v>
      </c>
      <c r="N3768">
        <v>0</v>
      </c>
      <c r="O3768" t="str">
        <f t="shared" si="174"/>
        <v/>
      </c>
      <c r="P3768" t="str">
        <f t="shared" si="175"/>
        <v>100 - 120 минут</v>
      </c>
      <c r="Q3768" t="str">
        <f>VLOOKUP(L3768,[1]Лист1!$A:$B,2,0)</f>
        <v>Documentaries</v>
      </c>
      <c r="R3768" s="5" t="str">
        <f t="shared" si="176"/>
        <v>2017</v>
      </c>
    </row>
    <row r="3769" spans="1:18" x14ac:dyDescent="0.25">
      <c r="A3769" s="4">
        <v>3767</v>
      </c>
      <c r="B3769" t="s">
        <v>10645</v>
      </c>
      <c r="C3769" t="s">
        <v>22756</v>
      </c>
      <c r="D3769" t="s">
        <v>10646</v>
      </c>
      <c r="E3769" t="s">
        <v>10647</v>
      </c>
      <c r="F3769" t="s">
        <v>16</v>
      </c>
      <c r="G3769" s="1">
        <v>43011</v>
      </c>
      <c r="H3769">
        <v>2017</v>
      </c>
      <c r="I3769" t="s">
        <v>23</v>
      </c>
      <c r="J3769">
        <v>66</v>
      </c>
      <c r="K3769" t="s">
        <v>733</v>
      </c>
      <c r="L3769" t="s">
        <v>733</v>
      </c>
      <c r="M3769">
        <v>0</v>
      </c>
      <c r="N3769">
        <v>0</v>
      </c>
      <c r="O3769" t="str">
        <f t="shared" si="174"/>
        <v/>
      </c>
      <c r="P3769" t="str">
        <f t="shared" si="175"/>
        <v>60 - 80 минут</v>
      </c>
      <c r="Q3769" t="str">
        <f>VLOOKUP(L3769,[1]Лист1!$A:$B,2,0)</f>
        <v>Stand-Up</v>
      </c>
      <c r="R3769" s="5" t="str">
        <f t="shared" si="176"/>
        <v>2017</v>
      </c>
    </row>
    <row r="3770" spans="1:18" x14ac:dyDescent="0.25">
      <c r="A3770" s="4">
        <v>3768</v>
      </c>
      <c r="B3770" t="s">
        <v>10648</v>
      </c>
      <c r="C3770" t="s">
        <v>22756</v>
      </c>
      <c r="D3770" t="s">
        <v>10649</v>
      </c>
      <c r="E3770" t="s">
        <v>10650</v>
      </c>
      <c r="F3770" t="s">
        <v>1563</v>
      </c>
      <c r="G3770" s="1">
        <v>43009</v>
      </c>
      <c r="H3770">
        <v>2012</v>
      </c>
      <c r="I3770" t="s">
        <v>23</v>
      </c>
      <c r="J3770">
        <v>135</v>
      </c>
      <c r="K3770" t="s">
        <v>231</v>
      </c>
      <c r="L3770" t="s">
        <v>47</v>
      </c>
      <c r="M3770" t="s">
        <v>49</v>
      </c>
      <c r="N3770" t="s">
        <v>232</v>
      </c>
      <c r="O3770" t="str">
        <f t="shared" si="174"/>
        <v/>
      </c>
      <c r="P3770" t="str">
        <f t="shared" si="175"/>
        <v>120 - 140 минут</v>
      </c>
      <c r="Q3770" t="str">
        <f>VLOOKUP(L3770,[1]Лист1!$A:$B,2,0)</f>
        <v>Dramas</v>
      </c>
      <c r="R3770" s="5" t="str">
        <f t="shared" si="176"/>
        <v>2017</v>
      </c>
    </row>
    <row r="3771" spans="1:18" x14ac:dyDescent="0.25">
      <c r="A3771" s="4">
        <v>3769</v>
      </c>
      <c r="B3771" t="s">
        <v>10651</v>
      </c>
      <c r="C3771" t="s">
        <v>22756</v>
      </c>
      <c r="D3771" t="s">
        <v>10652</v>
      </c>
      <c r="E3771" t="s">
        <v>10653</v>
      </c>
      <c r="F3771" t="s">
        <v>400</v>
      </c>
      <c r="G3771" s="1">
        <v>43009</v>
      </c>
      <c r="H3771">
        <v>2017</v>
      </c>
      <c r="I3771" t="s">
        <v>23</v>
      </c>
      <c r="J3771">
        <v>93</v>
      </c>
      <c r="K3771" t="s">
        <v>224</v>
      </c>
      <c r="L3771" t="s">
        <v>62</v>
      </c>
      <c r="M3771" t="s">
        <v>49</v>
      </c>
      <c r="N3771">
        <v>0</v>
      </c>
      <c r="O3771" t="str">
        <f t="shared" si="174"/>
        <v/>
      </c>
      <c r="P3771" t="str">
        <f t="shared" si="175"/>
        <v>80 - 100 минут</v>
      </c>
      <c r="Q3771" t="str">
        <f>VLOOKUP(L3771,[1]Лист1!$A:$B,2,0)</f>
        <v>Comedies</v>
      </c>
      <c r="R3771" s="5" t="str">
        <f t="shared" si="176"/>
        <v>2017</v>
      </c>
    </row>
    <row r="3772" spans="1:18" x14ac:dyDescent="0.25">
      <c r="A3772" s="4">
        <v>3770</v>
      </c>
      <c r="B3772" t="s">
        <v>10654</v>
      </c>
      <c r="C3772" t="s">
        <v>22756</v>
      </c>
      <c r="D3772" t="s">
        <v>10655</v>
      </c>
      <c r="E3772" t="s">
        <v>10656</v>
      </c>
      <c r="F3772" t="s">
        <v>16</v>
      </c>
      <c r="G3772" s="1">
        <v>43009</v>
      </c>
      <c r="H3772">
        <v>2016</v>
      </c>
      <c r="I3772" t="s">
        <v>23</v>
      </c>
      <c r="J3772">
        <v>79</v>
      </c>
      <c r="K3772" t="s">
        <v>128</v>
      </c>
      <c r="L3772" t="s">
        <v>18</v>
      </c>
      <c r="M3772" t="s">
        <v>49</v>
      </c>
      <c r="N3772">
        <v>0</v>
      </c>
      <c r="O3772" t="str">
        <f t="shared" si="174"/>
        <v/>
      </c>
      <c r="P3772" t="str">
        <f t="shared" si="175"/>
        <v>60 - 80 минут</v>
      </c>
      <c r="Q3772" t="str">
        <f>VLOOKUP(L3772,[1]Лист1!$A:$B,2,0)</f>
        <v>Documentaries</v>
      </c>
      <c r="R3772" s="5" t="str">
        <f t="shared" si="176"/>
        <v>2017</v>
      </c>
    </row>
    <row r="3773" spans="1:18" x14ac:dyDescent="0.25">
      <c r="A3773" s="4">
        <v>3771</v>
      </c>
      <c r="B3773" t="s">
        <v>10657</v>
      </c>
      <c r="C3773" t="s">
        <v>22756</v>
      </c>
      <c r="D3773" t="s">
        <v>10658</v>
      </c>
      <c r="E3773" t="s">
        <v>7813</v>
      </c>
      <c r="F3773" t="s">
        <v>16</v>
      </c>
      <c r="G3773" s="1">
        <v>43009</v>
      </c>
      <c r="H3773">
        <v>2017</v>
      </c>
      <c r="I3773" t="s">
        <v>17</v>
      </c>
      <c r="J3773">
        <v>107</v>
      </c>
      <c r="K3773" t="s">
        <v>441</v>
      </c>
      <c r="L3773" t="s">
        <v>18</v>
      </c>
      <c r="M3773" t="s">
        <v>442</v>
      </c>
      <c r="N3773">
        <v>0</v>
      </c>
      <c r="O3773" t="str">
        <f t="shared" si="174"/>
        <v/>
      </c>
      <c r="P3773" t="str">
        <f t="shared" si="175"/>
        <v>100 - 120 минут</v>
      </c>
      <c r="Q3773" t="str">
        <f>VLOOKUP(L3773,[1]Лист1!$A:$B,2,0)</f>
        <v>Documentaries</v>
      </c>
      <c r="R3773" s="5" t="str">
        <f t="shared" si="176"/>
        <v>2017</v>
      </c>
    </row>
    <row r="3774" spans="1:18" x14ac:dyDescent="0.25">
      <c r="A3774" s="4">
        <v>3772</v>
      </c>
      <c r="B3774" t="s">
        <v>10659</v>
      </c>
      <c r="C3774" t="s">
        <v>22756</v>
      </c>
      <c r="D3774" t="s">
        <v>10660</v>
      </c>
      <c r="E3774" t="s">
        <v>10661</v>
      </c>
      <c r="F3774" t="s">
        <v>709</v>
      </c>
      <c r="G3774" s="1">
        <v>43009</v>
      </c>
      <c r="H3774">
        <v>2016</v>
      </c>
      <c r="I3774" t="s">
        <v>68</v>
      </c>
      <c r="J3774">
        <v>47</v>
      </c>
      <c r="K3774" t="s">
        <v>40</v>
      </c>
      <c r="L3774" t="s">
        <v>41</v>
      </c>
      <c r="M3774" t="s">
        <v>42</v>
      </c>
      <c r="N3774">
        <v>0</v>
      </c>
      <c r="O3774" t="str">
        <f t="shared" si="174"/>
        <v/>
      </c>
      <c r="P3774" t="str">
        <f t="shared" si="175"/>
        <v>40 - 60 минут</v>
      </c>
      <c r="Q3774" t="str">
        <f>VLOOKUP(L3774,[1]Лист1!$A:$B,2,0)</f>
        <v>Kids</v>
      </c>
      <c r="R3774" s="5" t="str">
        <f t="shared" si="176"/>
        <v>2017</v>
      </c>
    </row>
    <row r="3775" spans="1:18" x14ac:dyDescent="0.25">
      <c r="A3775" s="4">
        <v>3773</v>
      </c>
      <c r="B3775" t="s">
        <v>10662</v>
      </c>
      <c r="C3775" t="s">
        <v>22756</v>
      </c>
      <c r="D3775" t="s">
        <v>10663</v>
      </c>
      <c r="E3775" t="s">
        <v>10664</v>
      </c>
      <c r="F3775" t="s">
        <v>3852</v>
      </c>
      <c r="G3775" s="1">
        <v>43009</v>
      </c>
      <c r="H3775">
        <v>2016</v>
      </c>
      <c r="I3775" t="s">
        <v>54</v>
      </c>
      <c r="J3775">
        <v>118</v>
      </c>
      <c r="K3775" t="s">
        <v>75</v>
      </c>
      <c r="L3775" t="s">
        <v>47</v>
      </c>
      <c r="M3775" t="s">
        <v>49</v>
      </c>
      <c r="N3775">
        <v>0</v>
      </c>
      <c r="O3775" t="str">
        <f t="shared" si="174"/>
        <v/>
      </c>
      <c r="P3775" t="str">
        <f t="shared" si="175"/>
        <v>100 - 120 минут</v>
      </c>
      <c r="Q3775" t="str">
        <f>VLOOKUP(L3775,[1]Лист1!$A:$B,2,0)</f>
        <v>Dramas</v>
      </c>
      <c r="R3775" s="5" t="str">
        <f t="shared" si="176"/>
        <v>2017</v>
      </c>
    </row>
    <row r="3776" spans="1:18" x14ac:dyDescent="0.25">
      <c r="A3776" s="4">
        <v>3774</v>
      </c>
      <c r="B3776" t="s">
        <v>10665</v>
      </c>
      <c r="C3776" t="s">
        <v>22756</v>
      </c>
      <c r="D3776" t="s">
        <v>10666</v>
      </c>
      <c r="E3776" t="s">
        <v>10667</v>
      </c>
      <c r="F3776" t="s">
        <v>1156</v>
      </c>
      <c r="G3776" s="1">
        <v>43009</v>
      </c>
      <c r="H3776">
        <v>2017</v>
      </c>
      <c r="I3776" t="s">
        <v>23</v>
      </c>
      <c r="J3776">
        <v>81</v>
      </c>
      <c r="K3776" t="s">
        <v>46</v>
      </c>
      <c r="L3776" t="s">
        <v>47</v>
      </c>
      <c r="M3776" t="s">
        <v>48</v>
      </c>
      <c r="N3776" t="s">
        <v>49</v>
      </c>
      <c r="O3776" t="str">
        <f t="shared" si="174"/>
        <v/>
      </c>
      <c r="P3776" t="str">
        <f t="shared" si="175"/>
        <v>80 - 100 минут</v>
      </c>
      <c r="Q3776" t="str">
        <f>VLOOKUP(L3776,[1]Лист1!$A:$B,2,0)</f>
        <v>Dramas</v>
      </c>
      <c r="R3776" s="5" t="str">
        <f t="shared" si="176"/>
        <v>2017</v>
      </c>
    </row>
    <row r="3777" spans="1:18" x14ac:dyDescent="0.25">
      <c r="A3777" s="4">
        <v>3775</v>
      </c>
      <c r="B3777" t="s">
        <v>10668</v>
      </c>
      <c r="C3777" t="s">
        <v>22756</v>
      </c>
      <c r="D3777" t="s">
        <v>10669</v>
      </c>
      <c r="E3777" t="s">
        <v>10670</v>
      </c>
      <c r="F3777" t="s">
        <v>85</v>
      </c>
      <c r="G3777" s="1">
        <v>43007</v>
      </c>
      <c r="H3777">
        <v>2017</v>
      </c>
      <c r="I3777" t="s">
        <v>23</v>
      </c>
      <c r="J3777">
        <v>85</v>
      </c>
      <c r="K3777" t="s">
        <v>128</v>
      </c>
      <c r="L3777" t="s">
        <v>18</v>
      </c>
      <c r="M3777" t="s">
        <v>49</v>
      </c>
      <c r="N3777">
        <v>0</v>
      </c>
      <c r="O3777" t="str">
        <f t="shared" si="174"/>
        <v/>
      </c>
      <c r="P3777" t="str">
        <f t="shared" si="175"/>
        <v>80 - 100 минут</v>
      </c>
      <c r="Q3777" t="str">
        <f>VLOOKUP(L3777,[1]Лист1!$A:$B,2,0)</f>
        <v>Documentaries</v>
      </c>
      <c r="R3777" s="5" t="str">
        <f t="shared" si="176"/>
        <v>2017</v>
      </c>
    </row>
    <row r="3778" spans="1:18" x14ac:dyDescent="0.25">
      <c r="A3778" s="4">
        <v>3776</v>
      </c>
      <c r="B3778" t="s">
        <v>10671</v>
      </c>
      <c r="C3778" t="s">
        <v>22756</v>
      </c>
      <c r="D3778" t="s">
        <v>10672</v>
      </c>
      <c r="E3778" t="s">
        <v>30</v>
      </c>
      <c r="F3778" t="s">
        <v>16</v>
      </c>
      <c r="G3778" s="1">
        <v>43007</v>
      </c>
      <c r="H3778">
        <v>2017</v>
      </c>
      <c r="I3778" t="s">
        <v>23</v>
      </c>
      <c r="J3778">
        <v>103</v>
      </c>
      <c r="K3778" t="s">
        <v>2152</v>
      </c>
      <c r="L3778" t="s">
        <v>151</v>
      </c>
      <c r="M3778" t="s">
        <v>232</v>
      </c>
      <c r="N3778">
        <v>0</v>
      </c>
      <c r="O3778" t="str">
        <f t="shared" si="174"/>
        <v/>
      </c>
      <c r="P3778" t="str">
        <f t="shared" si="175"/>
        <v>100 - 120 минут</v>
      </c>
      <c r="Q3778" t="str">
        <f>VLOOKUP(L3778,[1]Лист1!$A:$B,2,0)</f>
        <v>Horror</v>
      </c>
      <c r="R3778" s="5" t="str">
        <f t="shared" si="176"/>
        <v>2017</v>
      </c>
    </row>
    <row r="3779" spans="1:18" x14ac:dyDescent="0.25">
      <c r="A3779" s="4">
        <v>3777</v>
      </c>
      <c r="B3779" t="s">
        <v>10673</v>
      </c>
      <c r="C3779" t="s">
        <v>22756</v>
      </c>
      <c r="D3779" t="s">
        <v>10674</v>
      </c>
      <c r="E3779" t="s">
        <v>10675</v>
      </c>
      <c r="F3779" t="s">
        <v>16</v>
      </c>
      <c r="G3779" s="1">
        <v>43007</v>
      </c>
      <c r="H3779">
        <v>2017</v>
      </c>
      <c r="I3779" t="s">
        <v>54</v>
      </c>
      <c r="J3779">
        <v>40</v>
      </c>
      <c r="K3779" t="s">
        <v>18</v>
      </c>
      <c r="L3779" t="s">
        <v>18</v>
      </c>
      <c r="M3779">
        <v>0</v>
      </c>
      <c r="N3779">
        <v>0</v>
      </c>
      <c r="O3779" t="str">
        <f t="shared" ref="O3779:O3842" si="177">IF(C3779="Сериал",IF(J3779=1,"1 сезон",IF(AND(J3779&gt;=2,J3779&lt;=4),CONCATENATE(J3779," сезона"),IF(J3779=5,CONCATENATE(J3779," сезонов"),IF(J3779&gt;=6,"более 5 сезонов")))),"")</f>
        <v/>
      </c>
      <c r="P3779" t="str">
        <f t="shared" ref="P3779:P3842" si="178">IF(C3779="Фильм",IF(J3779&lt;40,"0 - 40 минут",IF(AND(J3779&gt;=40,J3779&lt;60),"40 - 60 минут",IF(AND(J3779&gt;=60,J3779&lt;80),"60 - 80 минут",IF(AND(J3779&gt;=80,J3779&lt;100),"80 - 100 минут",IF(AND(J3779&gt;=100,J3779&lt;120),"100 - 120 минут",IF(AND(J3779&gt;=120,J3779&lt;140),"120 - 140 минут",IF(J3779&gt;=140,"140 минут +",))))))),"")</f>
        <v>40 - 60 минут</v>
      </c>
      <c r="Q3779" t="str">
        <f>VLOOKUP(L3779,[1]Лист1!$A:$B,2,0)</f>
        <v>Documentaries</v>
      </c>
      <c r="R3779" s="5" t="str">
        <f t="shared" ref="R3779:R3842" si="179">TEXT(G3779,"гггг")</f>
        <v>2017</v>
      </c>
    </row>
    <row r="3780" spans="1:18" x14ac:dyDescent="0.25">
      <c r="A3780" s="4">
        <v>3778</v>
      </c>
      <c r="B3780" t="s">
        <v>10676</v>
      </c>
      <c r="C3780" t="s">
        <v>22756</v>
      </c>
      <c r="D3780" t="s">
        <v>10677</v>
      </c>
      <c r="E3780" t="s">
        <v>10678</v>
      </c>
      <c r="F3780" t="s">
        <v>16</v>
      </c>
      <c r="G3780" s="1">
        <v>43007</v>
      </c>
      <c r="H3780">
        <v>2017</v>
      </c>
      <c r="I3780" t="s">
        <v>54</v>
      </c>
      <c r="J3780">
        <v>103</v>
      </c>
      <c r="K3780" t="s">
        <v>560</v>
      </c>
      <c r="L3780" t="s">
        <v>47</v>
      </c>
      <c r="M3780" t="s">
        <v>143</v>
      </c>
      <c r="N3780">
        <v>0</v>
      </c>
      <c r="O3780" t="str">
        <f t="shared" si="177"/>
        <v/>
      </c>
      <c r="P3780" t="str">
        <f t="shared" si="178"/>
        <v>100 - 120 минут</v>
      </c>
      <c r="Q3780" t="str">
        <f>VLOOKUP(L3780,[1]Лист1!$A:$B,2,0)</f>
        <v>Dramas</v>
      </c>
      <c r="R3780" s="5" t="str">
        <f t="shared" si="179"/>
        <v>2017</v>
      </c>
    </row>
    <row r="3781" spans="1:18" x14ac:dyDescent="0.25">
      <c r="A3781" s="4">
        <v>3779</v>
      </c>
      <c r="B3781" t="s">
        <v>10679</v>
      </c>
      <c r="C3781" t="s">
        <v>22756</v>
      </c>
      <c r="D3781" t="s">
        <v>10680</v>
      </c>
      <c r="E3781" t="s">
        <v>10681</v>
      </c>
      <c r="F3781" t="s">
        <v>22</v>
      </c>
      <c r="G3781" s="1">
        <v>43005</v>
      </c>
      <c r="H3781">
        <v>2015</v>
      </c>
      <c r="I3781" t="s">
        <v>23</v>
      </c>
      <c r="J3781">
        <v>104</v>
      </c>
      <c r="K3781" t="s">
        <v>46</v>
      </c>
      <c r="L3781" t="s">
        <v>47</v>
      </c>
      <c r="M3781" t="s">
        <v>48</v>
      </c>
      <c r="N3781" t="s">
        <v>49</v>
      </c>
      <c r="O3781" t="str">
        <f t="shared" si="177"/>
        <v/>
      </c>
      <c r="P3781" t="str">
        <f t="shared" si="178"/>
        <v>100 - 120 минут</v>
      </c>
      <c r="Q3781" t="str">
        <f>VLOOKUP(L3781,[1]Лист1!$A:$B,2,0)</f>
        <v>Dramas</v>
      </c>
      <c r="R3781" s="5" t="str">
        <f t="shared" si="179"/>
        <v>2017</v>
      </c>
    </row>
    <row r="3782" spans="1:18" x14ac:dyDescent="0.25">
      <c r="A3782" s="4">
        <v>3780</v>
      </c>
      <c r="B3782" t="s">
        <v>10682</v>
      </c>
      <c r="C3782" t="s">
        <v>22756</v>
      </c>
      <c r="D3782" t="s">
        <v>10683</v>
      </c>
      <c r="E3782" t="s">
        <v>10684</v>
      </c>
      <c r="F3782" t="s">
        <v>16</v>
      </c>
      <c r="G3782" s="1">
        <v>43004</v>
      </c>
      <c r="H3782">
        <v>2017</v>
      </c>
      <c r="I3782" t="s">
        <v>23</v>
      </c>
      <c r="J3782">
        <v>82</v>
      </c>
      <c r="K3782" t="s">
        <v>733</v>
      </c>
      <c r="L3782" t="s">
        <v>733</v>
      </c>
      <c r="M3782">
        <v>0</v>
      </c>
      <c r="N3782">
        <v>0</v>
      </c>
      <c r="O3782" t="str">
        <f t="shared" si="177"/>
        <v/>
      </c>
      <c r="P3782" t="str">
        <f t="shared" si="178"/>
        <v>80 - 100 минут</v>
      </c>
      <c r="Q3782" t="str">
        <f>VLOOKUP(L3782,[1]Лист1!$A:$B,2,0)</f>
        <v>Stand-Up</v>
      </c>
      <c r="R3782" s="5" t="str">
        <f t="shared" si="179"/>
        <v>2017</v>
      </c>
    </row>
    <row r="3783" spans="1:18" x14ac:dyDescent="0.25">
      <c r="A3783" s="4">
        <v>3781</v>
      </c>
      <c r="B3783" t="s">
        <v>10685</v>
      </c>
      <c r="C3783" t="s">
        <v>22756</v>
      </c>
      <c r="D3783" t="s">
        <v>10686</v>
      </c>
      <c r="E3783" t="s">
        <v>10687</v>
      </c>
      <c r="F3783" t="s">
        <v>709</v>
      </c>
      <c r="G3783" s="1">
        <v>43002</v>
      </c>
      <c r="H3783">
        <v>2014</v>
      </c>
      <c r="I3783" t="s">
        <v>10688</v>
      </c>
      <c r="J3783">
        <v>112</v>
      </c>
      <c r="K3783" t="s">
        <v>224</v>
      </c>
      <c r="L3783" t="s">
        <v>62</v>
      </c>
      <c r="M3783" t="s">
        <v>49</v>
      </c>
      <c r="N3783">
        <v>0</v>
      </c>
      <c r="O3783" t="str">
        <f t="shared" si="177"/>
        <v/>
      </c>
      <c r="P3783" t="str">
        <f t="shared" si="178"/>
        <v>100 - 120 минут</v>
      </c>
      <c r="Q3783" t="str">
        <f>VLOOKUP(L3783,[1]Лист1!$A:$B,2,0)</f>
        <v>Comedies</v>
      </c>
      <c r="R3783" s="5" t="str">
        <f t="shared" si="179"/>
        <v>2017</v>
      </c>
    </row>
    <row r="3784" spans="1:18" x14ac:dyDescent="0.25">
      <c r="A3784" s="4">
        <v>3782</v>
      </c>
      <c r="B3784" t="s">
        <v>10689</v>
      </c>
      <c r="C3784" t="s">
        <v>22756</v>
      </c>
      <c r="D3784" t="s">
        <v>10690</v>
      </c>
      <c r="E3784" t="s">
        <v>10691</v>
      </c>
      <c r="F3784" t="s">
        <v>400</v>
      </c>
      <c r="G3784" s="1">
        <v>43002</v>
      </c>
      <c r="H3784">
        <v>2017</v>
      </c>
      <c r="I3784" t="s">
        <v>23</v>
      </c>
      <c r="J3784">
        <v>102</v>
      </c>
      <c r="K3784" t="s">
        <v>3108</v>
      </c>
      <c r="L3784" t="s">
        <v>62</v>
      </c>
      <c r="M3784" t="s">
        <v>259</v>
      </c>
      <c r="N3784" t="s">
        <v>49</v>
      </c>
      <c r="O3784" t="str">
        <f t="shared" si="177"/>
        <v/>
      </c>
      <c r="P3784" t="str">
        <f t="shared" si="178"/>
        <v>100 - 120 минут</v>
      </c>
      <c r="Q3784" t="str">
        <f>VLOOKUP(L3784,[1]Лист1!$A:$B,2,0)</f>
        <v>Comedies</v>
      </c>
      <c r="R3784" s="5" t="str">
        <f t="shared" si="179"/>
        <v>2017</v>
      </c>
    </row>
    <row r="3785" spans="1:18" x14ac:dyDescent="0.25">
      <c r="A3785" s="4">
        <v>3783</v>
      </c>
      <c r="B3785" t="s">
        <v>10692</v>
      </c>
      <c r="C3785" t="s">
        <v>22756</v>
      </c>
      <c r="D3785" t="s">
        <v>10693</v>
      </c>
      <c r="E3785" t="s">
        <v>10694</v>
      </c>
      <c r="F3785" t="s">
        <v>16</v>
      </c>
      <c r="G3785" s="1">
        <v>43000</v>
      </c>
      <c r="H3785">
        <v>2017</v>
      </c>
      <c r="I3785" t="s">
        <v>23</v>
      </c>
      <c r="J3785">
        <v>101</v>
      </c>
      <c r="K3785" t="s">
        <v>277</v>
      </c>
      <c r="L3785" t="s">
        <v>18</v>
      </c>
      <c r="M3785" t="s">
        <v>70</v>
      </c>
      <c r="N3785">
        <v>0</v>
      </c>
      <c r="O3785" t="str">
        <f t="shared" si="177"/>
        <v/>
      </c>
      <c r="P3785" t="str">
        <f t="shared" si="178"/>
        <v>100 - 120 минут</v>
      </c>
      <c r="Q3785" t="str">
        <f>VLOOKUP(L3785,[1]Лист1!$A:$B,2,0)</f>
        <v>Documentaries</v>
      </c>
      <c r="R3785" s="5" t="str">
        <f t="shared" si="179"/>
        <v>2017</v>
      </c>
    </row>
    <row r="3786" spans="1:18" x14ac:dyDescent="0.25">
      <c r="A3786" s="4">
        <v>3784</v>
      </c>
      <c r="B3786" t="s">
        <v>10695</v>
      </c>
      <c r="C3786" t="s">
        <v>22756</v>
      </c>
      <c r="D3786" t="s">
        <v>10696</v>
      </c>
      <c r="E3786" t="s">
        <v>10697</v>
      </c>
      <c r="F3786" t="s">
        <v>16</v>
      </c>
      <c r="G3786" s="1">
        <v>43000</v>
      </c>
      <c r="H3786">
        <v>2016</v>
      </c>
      <c r="I3786" t="s">
        <v>270</v>
      </c>
      <c r="J3786">
        <v>119</v>
      </c>
      <c r="K3786" t="s">
        <v>1470</v>
      </c>
      <c r="L3786" t="s">
        <v>47</v>
      </c>
      <c r="M3786" t="s">
        <v>48</v>
      </c>
      <c r="N3786" t="s">
        <v>232</v>
      </c>
      <c r="O3786" t="str">
        <f t="shared" si="177"/>
        <v/>
      </c>
      <c r="P3786" t="str">
        <f t="shared" si="178"/>
        <v>100 - 120 минут</v>
      </c>
      <c r="Q3786" t="str">
        <f>VLOOKUP(L3786,[1]Лист1!$A:$B,2,0)</f>
        <v>Dramas</v>
      </c>
      <c r="R3786" s="5" t="str">
        <f t="shared" si="179"/>
        <v>2017</v>
      </c>
    </row>
    <row r="3787" spans="1:18" x14ac:dyDescent="0.25">
      <c r="A3787" s="4">
        <v>3785</v>
      </c>
      <c r="B3787" t="s">
        <v>10698</v>
      </c>
      <c r="C3787" t="s">
        <v>22756</v>
      </c>
      <c r="D3787" t="s">
        <v>10699</v>
      </c>
      <c r="E3787" t="s">
        <v>10700</v>
      </c>
      <c r="F3787" t="s">
        <v>16</v>
      </c>
      <c r="G3787" s="1">
        <v>42997</v>
      </c>
      <c r="H3787">
        <v>2017</v>
      </c>
      <c r="I3787" t="s">
        <v>54</v>
      </c>
      <c r="J3787">
        <v>62</v>
      </c>
      <c r="K3787" t="s">
        <v>733</v>
      </c>
      <c r="L3787" t="s">
        <v>733</v>
      </c>
      <c r="M3787">
        <v>0</v>
      </c>
      <c r="N3787">
        <v>0</v>
      </c>
      <c r="O3787" t="str">
        <f t="shared" si="177"/>
        <v/>
      </c>
      <c r="P3787" t="str">
        <f t="shared" si="178"/>
        <v>60 - 80 минут</v>
      </c>
      <c r="Q3787" t="str">
        <f>VLOOKUP(L3787,[1]Лист1!$A:$B,2,0)</f>
        <v>Stand-Up</v>
      </c>
      <c r="R3787" s="5" t="str">
        <f t="shared" si="179"/>
        <v>2017</v>
      </c>
    </row>
    <row r="3788" spans="1:18" x14ac:dyDescent="0.25">
      <c r="A3788" s="4">
        <v>3786</v>
      </c>
      <c r="B3788" t="s">
        <v>10701</v>
      </c>
      <c r="C3788" t="s">
        <v>22756</v>
      </c>
      <c r="D3788" t="s">
        <v>10702</v>
      </c>
      <c r="E3788" t="s">
        <v>5037</v>
      </c>
      <c r="F3788" t="s">
        <v>16</v>
      </c>
      <c r="G3788" s="1">
        <v>42996</v>
      </c>
      <c r="H3788">
        <v>2017</v>
      </c>
      <c r="I3788" t="s">
        <v>110</v>
      </c>
      <c r="J3788">
        <v>64</v>
      </c>
      <c r="K3788" t="s">
        <v>41</v>
      </c>
      <c r="L3788" t="s">
        <v>41</v>
      </c>
      <c r="M3788">
        <v>0</v>
      </c>
      <c r="N3788">
        <v>0</v>
      </c>
      <c r="O3788" t="str">
        <f t="shared" si="177"/>
        <v/>
      </c>
      <c r="P3788" t="str">
        <f t="shared" si="178"/>
        <v>60 - 80 минут</v>
      </c>
      <c r="Q3788" t="str">
        <f>VLOOKUP(L3788,[1]Лист1!$A:$B,2,0)</f>
        <v>Kids</v>
      </c>
      <c r="R3788" s="5" t="str">
        <f t="shared" si="179"/>
        <v>2017</v>
      </c>
    </row>
    <row r="3789" spans="1:18" x14ac:dyDescent="0.25">
      <c r="A3789" s="4">
        <v>3787</v>
      </c>
      <c r="B3789" t="s">
        <v>10703</v>
      </c>
      <c r="C3789" t="s">
        <v>22756</v>
      </c>
      <c r="D3789" t="s">
        <v>10704</v>
      </c>
      <c r="E3789" t="s">
        <v>6651</v>
      </c>
      <c r="F3789" t="s">
        <v>10013</v>
      </c>
      <c r="G3789" s="1">
        <v>42993</v>
      </c>
      <c r="H3789">
        <v>2017</v>
      </c>
      <c r="I3789" t="s">
        <v>23</v>
      </c>
      <c r="J3789">
        <v>137</v>
      </c>
      <c r="K3789" t="s">
        <v>47</v>
      </c>
      <c r="L3789" t="s">
        <v>47</v>
      </c>
      <c r="M3789">
        <v>0</v>
      </c>
      <c r="N3789">
        <v>0</v>
      </c>
      <c r="O3789" t="str">
        <f t="shared" si="177"/>
        <v/>
      </c>
      <c r="P3789" t="str">
        <f t="shared" si="178"/>
        <v>120 - 140 минут</v>
      </c>
      <c r="Q3789" t="str">
        <f>VLOOKUP(L3789,[1]Лист1!$A:$B,2,0)</f>
        <v>Dramas</v>
      </c>
      <c r="R3789" s="5" t="str">
        <f t="shared" si="179"/>
        <v>2017</v>
      </c>
    </row>
    <row r="3790" spans="1:18" x14ac:dyDescent="0.25">
      <c r="A3790" s="4">
        <v>3788</v>
      </c>
      <c r="B3790" t="s">
        <v>10705</v>
      </c>
      <c r="C3790" t="s">
        <v>22756</v>
      </c>
      <c r="D3790" t="s">
        <v>10706</v>
      </c>
      <c r="E3790" t="s">
        <v>10707</v>
      </c>
      <c r="F3790" t="s">
        <v>16</v>
      </c>
      <c r="G3790" s="1">
        <v>42993</v>
      </c>
      <c r="H3790">
        <v>2017</v>
      </c>
      <c r="I3790" t="s">
        <v>23</v>
      </c>
      <c r="J3790">
        <v>108</v>
      </c>
      <c r="K3790" t="s">
        <v>18</v>
      </c>
      <c r="L3790" t="s">
        <v>18</v>
      </c>
      <c r="M3790">
        <v>0</v>
      </c>
      <c r="N3790">
        <v>0</v>
      </c>
      <c r="O3790" t="str">
        <f t="shared" si="177"/>
        <v/>
      </c>
      <c r="P3790" t="str">
        <f t="shared" si="178"/>
        <v>100 - 120 минут</v>
      </c>
      <c r="Q3790" t="str">
        <f>VLOOKUP(L3790,[1]Лист1!$A:$B,2,0)</f>
        <v>Documentaries</v>
      </c>
      <c r="R3790" s="5" t="str">
        <f t="shared" si="179"/>
        <v>2017</v>
      </c>
    </row>
    <row r="3791" spans="1:18" x14ac:dyDescent="0.25">
      <c r="A3791" s="4">
        <v>3789</v>
      </c>
      <c r="B3791" t="s">
        <v>10708</v>
      </c>
      <c r="C3791" t="s">
        <v>22756</v>
      </c>
      <c r="D3791" t="s">
        <v>10709</v>
      </c>
      <c r="E3791" t="s">
        <v>10710</v>
      </c>
      <c r="F3791" t="s">
        <v>85</v>
      </c>
      <c r="G3791" s="1">
        <v>42986</v>
      </c>
      <c r="H3791">
        <v>2017</v>
      </c>
      <c r="I3791" t="s">
        <v>23</v>
      </c>
      <c r="J3791">
        <v>78</v>
      </c>
      <c r="K3791" t="s">
        <v>733</v>
      </c>
      <c r="L3791" t="s">
        <v>733</v>
      </c>
      <c r="M3791">
        <v>0</v>
      </c>
      <c r="N3791">
        <v>0</v>
      </c>
      <c r="O3791" t="str">
        <f t="shared" si="177"/>
        <v/>
      </c>
      <c r="P3791" t="str">
        <f t="shared" si="178"/>
        <v>60 - 80 минут</v>
      </c>
      <c r="Q3791" t="str">
        <f>VLOOKUP(L3791,[1]Лист1!$A:$B,2,0)</f>
        <v>Stand-Up</v>
      </c>
      <c r="R3791" s="5" t="str">
        <f t="shared" si="179"/>
        <v>2017</v>
      </c>
    </row>
    <row r="3792" spans="1:18" x14ac:dyDescent="0.25">
      <c r="A3792" s="4">
        <v>3790</v>
      </c>
      <c r="B3792" t="s">
        <v>10711</v>
      </c>
      <c r="C3792" t="s">
        <v>22756</v>
      </c>
      <c r="D3792" t="s">
        <v>10712</v>
      </c>
      <c r="E3792" t="s">
        <v>10208</v>
      </c>
      <c r="F3792" t="s">
        <v>16</v>
      </c>
      <c r="G3792" s="1">
        <v>42991</v>
      </c>
      <c r="H3792">
        <v>2017</v>
      </c>
      <c r="I3792" t="s">
        <v>497</v>
      </c>
      <c r="J3792">
        <v>78</v>
      </c>
      <c r="K3792" t="s">
        <v>4209</v>
      </c>
      <c r="L3792" t="s">
        <v>41</v>
      </c>
      <c r="M3792" t="s">
        <v>525</v>
      </c>
      <c r="N3792">
        <v>0</v>
      </c>
      <c r="O3792" t="str">
        <f t="shared" si="177"/>
        <v/>
      </c>
      <c r="P3792" t="str">
        <f t="shared" si="178"/>
        <v>60 - 80 минут</v>
      </c>
      <c r="Q3792" t="str">
        <f>VLOOKUP(L3792,[1]Лист1!$A:$B,2,0)</f>
        <v>Kids</v>
      </c>
      <c r="R3792" s="5" t="str">
        <f t="shared" si="179"/>
        <v>2017</v>
      </c>
    </row>
    <row r="3793" spans="1:18" x14ac:dyDescent="0.25">
      <c r="A3793" s="4">
        <v>3791</v>
      </c>
      <c r="B3793" t="s">
        <v>10713</v>
      </c>
      <c r="C3793" t="s">
        <v>22756</v>
      </c>
      <c r="D3793" t="s">
        <v>10714</v>
      </c>
      <c r="E3793" t="s">
        <v>9869</v>
      </c>
      <c r="F3793" t="s">
        <v>16</v>
      </c>
      <c r="G3793" s="1">
        <v>42990</v>
      </c>
      <c r="H3793">
        <v>2017</v>
      </c>
      <c r="I3793" t="s">
        <v>54</v>
      </c>
      <c r="J3793">
        <v>40</v>
      </c>
      <c r="K3793" t="s">
        <v>18</v>
      </c>
      <c r="L3793" t="s">
        <v>18</v>
      </c>
      <c r="M3793">
        <v>0</v>
      </c>
      <c r="N3793">
        <v>0</v>
      </c>
      <c r="O3793" t="str">
        <f t="shared" si="177"/>
        <v/>
      </c>
      <c r="P3793" t="str">
        <f t="shared" si="178"/>
        <v>40 - 60 минут</v>
      </c>
      <c r="Q3793" t="str">
        <f>VLOOKUP(L3793,[1]Лист1!$A:$B,2,0)</f>
        <v>Documentaries</v>
      </c>
      <c r="R3793" s="5" t="str">
        <f t="shared" si="179"/>
        <v>2017</v>
      </c>
    </row>
    <row r="3794" spans="1:18" x14ac:dyDescent="0.25">
      <c r="A3794" s="4">
        <v>3792</v>
      </c>
      <c r="B3794" t="s">
        <v>10715</v>
      </c>
      <c r="C3794" t="s">
        <v>22756</v>
      </c>
      <c r="D3794" t="s">
        <v>10716</v>
      </c>
      <c r="E3794" t="s">
        <v>2356</v>
      </c>
      <c r="F3794" t="s">
        <v>16</v>
      </c>
      <c r="G3794" s="1">
        <v>42990</v>
      </c>
      <c r="H3794">
        <v>2017</v>
      </c>
      <c r="I3794" t="s">
        <v>23</v>
      </c>
      <c r="J3794">
        <v>71</v>
      </c>
      <c r="K3794" t="s">
        <v>733</v>
      </c>
      <c r="L3794" t="s">
        <v>733</v>
      </c>
      <c r="M3794">
        <v>0</v>
      </c>
      <c r="N3794">
        <v>0</v>
      </c>
      <c r="O3794" t="str">
        <f t="shared" si="177"/>
        <v/>
      </c>
      <c r="P3794" t="str">
        <f t="shared" si="178"/>
        <v>60 - 80 минут</v>
      </c>
      <c r="Q3794" t="str">
        <f>VLOOKUP(L3794,[1]Лист1!$A:$B,2,0)</f>
        <v>Stand-Up</v>
      </c>
      <c r="R3794" s="5" t="str">
        <f t="shared" si="179"/>
        <v>2017</v>
      </c>
    </row>
    <row r="3795" spans="1:18" x14ac:dyDescent="0.25">
      <c r="A3795" s="4">
        <v>3793</v>
      </c>
      <c r="B3795" t="s">
        <v>10717</v>
      </c>
      <c r="C3795" t="s">
        <v>22756</v>
      </c>
      <c r="D3795" t="s">
        <v>10718</v>
      </c>
      <c r="E3795" t="s">
        <v>10719</v>
      </c>
      <c r="F3795" t="s">
        <v>16</v>
      </c>
      <c r="G3795" s="1">
        <v>42986</v>
      </c>
      <c r="H3795">
        <v>2017</v>
      </c>
      <c r="I3795" t="s">
        <v>54</v>
      </c>
      <c r="J3795">
        <v>99</v>
      </c>
      <c r="K3795" t="s">
        <v>62</v>
      </c>
      <c r="L3795" t="s">
        <v>62</v>
      </c>
      <c r="M3795">
        <v>0</v>
      </c>
      <c r="N3795">
        <v>0</v>
      </c>
      <c r="O3795" t="str">
        <f t="shared" si="177"/>
        <v/>
      </c>
      <c r="P3795" t="str">
        <f t="shared" si="178"/>
        <v>80 - 100 минут</v>
      </c>
      <c r="Q3795" t="str">
        <f>VLOOKUP(L3795,[1]Лист1!$A:$B,2,0)</f>
        <v>Comedies</v>
      </c>
      <c r="R3795" s="5" t="str">
        <f t="shared" si="179"/>
        <v>2017</v>
      </c>
    </row>
    <row r="3796" spans="1:18" x14ac:dyDescent="0.25">
      <c r="A3796" s="4">
        <v>3794</v>
      </c>
      <c r="B3796" t="s">
        <v>10720</v>
      </c>
      <c r="C3796" t="s">
        <v>22756</v>
      </c>
      <c r="D3796" t="s">
        <v>10721</v>
      </c>
      <c r="E3796" t="s">
        <v>10722</v>
      </c>
      <c r="F3796" t="s">
        <v>3514</v>
      </c>
      <c r="G3796" s="1">
        <v>42986</v>
      </c>
      <c r="H3796">
        <v>2017</v>
      </c>
      <c r="I3796" t="s">
        <v>23</v>
      </c>
      <c r="J3796">
        <v>60</v>
      </c>
      <c r="K3796" t="s">
        <v>733</v>
      </c>
      <c r="L3796" t="s">
        <v>733</v>
      </c>
      <c r="M3796">
        <v>0</v>
      </c>
      <c r="N3796">
        <v>0</v>
      </c>
      <c r="O3796" t="str">
        <f t="shared" si="177"/>
        <v/>
      </c>
      <c r="P3796" t="str">
        <f t="shared" si="178"/>
        <v>60 - 80 минут</v>
      </c>
      <c r="Q3796" t="str">
        <f>VLOOKUP(L3796,[1]Лист1!$A:$B,2,0)</f>
        <v>Stand-Up</v>
      </c>
      <c r="R3796" s="5" t="str">
        <f t="shared" si="179"/>
        <v>2017</v>
      </c>
    </row>
    <row r="3797" spans="1:18" x14ac:dyDescent="0.25">
      <c r="A3797" s="4">
        <v>3795</v>
      </c>
      <c r="B3797" t="s">
        <v>10723</v>
      </c>
      <c r="C3797" t="s">
        <v>22756</v>
      </c>
      <c r="D3797" t="s">
        <v>10724</v>
      </c>
      <c r="E3797" t="s">
        <v>9670</v>
      </c>
      <c r="F3797" t="s">
        <v>16</v>
      </c>
      <c r="G3797" s="1">
        <v>42983</v>
      </c>
      <c r="H3797">
        <v>2016</v>
      </c>
      <c r="I3797" t="s">
        <v>23</v>
      </c>
      <c r="J3797">
        <v>98</v>
      </c>
      <c r="K3797" t="s">
        <v>61</v>
      </c>
      <c r="L3797" t="s">
        <v>62</v>
      </c>
      <c r="M3797" t="s">
        <v>63</v>
      </c>
      <c r="N3797">
        <v>0</v>
      </c>
      <c r="O3797" t="str">
        <f t="shared" si="177"/>
        <v/>
      </c>
      <c r="P3797" t="str">
        <f t="shared" si="178"/>
        <v>80 - 100 минут</v>
      </c>
      <c r="Q3797" t="str">
        <f>VLOOKUP(L3797,[1]Лист1!$A:$B,2,0)</f>
        <v>Comedies</v>
      </c>
      <c r="R3797" s="5" t="str">
        <f t="shared" si="179"/>
        <v>2017</v>
      </c>
    </row>
    <row r="3798" spans="1:18" x14ac:dyDescent="0.25">
      <c r="A3798" s="4">
        <v>3796</v>
      </c>
      <c r="B3798" t="s">
        <v>10725</v>
      </c>
      <c r="C3798" t="s">
        <v>22756</v>
      </c>
      <c r="D3798" t="s">
        <v>10726</v>
      </c>
      <c r="E3798" t="s">
        <v>2117</v>
      </c>
      <c r="F3798" t="s">
        <v>16</v>
      </c>
      <c r="G3798" s="1">
        <v>42983</v>
      </c>
      <c r="H3798">
        <v>2017</v>
      </c>
      <c r="I3798" t="s">
        <v>23</v>
      </c>
      <c r="J3798">
        <v>70</v>
      </c>
      <c r="K3798" t="s">
        <v>733</v>
      </c>
      <c r="L3798" t="s">
        <v>733</v>
      </c>
      <c r="M3798">
        <v>0</v>
      </c>
      <c r="N3798">
        <v>0</v>
      </c>
      <c r="O3798" t="str">
        <f t="shared" si="177"/>
        <v/>
      </c>
      <c r="P3798" t="str">
        <f t="shared" si="178"/>
        <v>60 - 80 минут</v>
      </c>
      <c r="Q3798" t="str">
        <f>VLOOKUP(L3798,[1]Лист1!$A:$B,2,0)</f>
        <v>Stand-Up</v>
      </c>
      <c r="R3798" s="5" t="str">
        <f t="shared" si="179"/>
        <v>2017</v>
      </c>
    </row>
    <row r="3799" spans="1:18" x14ac:dyDescent="0.25">
      <c r="A3799" s="4">
        <v>3797</v>
      </c>
      <c r="B3799" t="s">
        <v>10727</v>
      </c>
      <c r="C3799" t="s">
        <v>22756</v>
      </c>
      <c r="D3799" t="s">
        <v>10728</v>
      </c>
      <c r="E3799" t="s">
        <v>10385</v>
      </c>
      <c r="F3799" t="s">
        <v>67</v>
      </c>
      <c r="G3799" s="1">
        <v>42979</v>
      </c>
      <c r="H3799">
        <v>1988</v>
      </c>
      <c r="I3799" t="s">
        <v>54</v>
      </c>
      <c r="J3799">
        <v>148</v>
      </c>
      <c r="K3799" t="s">
        <v>690</v>
      </c>
      <c r="L3799" t="s">
        <v>237</v>
      </c>
      <c r="M3799" t="s">
        <v>49</v>
      </c>
      <c r="N3799">
        <v>0</v>
      </c>
      <c r="O3799" t="str">
        <f t="shared" si="177"/>
        <v/>
      </c>
      <c r="P3799" t="str">
        <f t="shared" si="178"/>
        <v>140 минут +</v>
      </c>
      <c r="Q3799" t="str">
        <f>VLOOKUP(L3799,[1]Лист1!$A:$B,2,0)</f>
        <v>Action &amp; Adventure</v>
      </c>
      <c r="R3799" s="5" t="str">
        <f t="shared" si="179"/>
        <v>2017</v>
      </c>
    </row>
    <row r="3800" spans="1:18" x14ac:dyDescent="0.25">
      <c r="A3800" s="4">
        <v>3798</v>
      </c>
      <c r="B3800" t="s">
        <v>10729</v>
      </c>
      <c r="C3800" t="s">
        <v>22756</v>
      </c>
      <c r="D3800" t="s">
        <v>10730</v>
      </c>
      <c r="E3800" t="s">
        <v>10731</v>
      </c>
      <c r="F3800" t="s">
        <v>284</v>
      </c>
      <c r="G3800" s="1">
        <v>42979</v>
      </c>
      <c r="H3800">
        <v>2012</v>
      </c>
      <c r="I3800" t="s">
        <v>23</v>
      </c>
      <c r="J3800">
        <v>92</v>
      </c>
      <c r="K3800" t="s">
        <v>285</v>
      </c>
      <c r="L3800" t="s">
        <v>237</v>
      </c>
      <c r="M3800" t="s">
        <v>286</v>
      </c>
      <c r="N3800" t="s">
        <v>49</v>
      </c>
      <c r="O3800" t="str">
        <f t="shared" si="177"/>
        <v/>
      </c>
      <c r="P3800" t="str">
        <f t="shared" si="178"/>
        <v>80 - 100 минут</v>
      </c>
      <c r="Q3800" t="str">
        <f>VLOOKUP(L3800,[1]Лист1!$A:$B,2,0)</f>
        <v>Action &amp; Adventure</v>
      </c>
      <c r="R3800" s="5" t="str">
        <f t="shared" si="179"/>
        <v>2017</v>
      </c>
    </row>
    <row r="3801" spans="1:18" x14ac:dyDescent="0.25">
      <c r="A3801" s="4">
        <v>3799</v>
      </c>
      <c r="B3801" t="s">
        <v>10732</v>
      </c>
      <c r="C3801" t="s">
        <v>22756</v>
      </c>
      <c r="D3801" t="s">
        <v>10733</v>
      </c>
      <c r="E3801" t="s">
        <v>10731</v>
      </c>
      <c r="F3801" t="s">
        <v>284</v>
      </c>
      <c r="G3801" s="1">
        <v>42979</v>
      </c>
      <c r="H3801">
        <v>2013</v>
      </c>
      <c r="I3801" t="s">
        <v>23</v>
      </c>
      <c r="J3801">
        <v>107</v>
      </c>
      <c r="K3801" t="s">
        <v>285</v>
      </c>
      <c r="L3801" t="s">
        <v>237</v>
      </c>
      <c r="M3801" t="s">
        <v>286</v>
      </c>
      <c r="N3801" t="s">
        <v>49</v>
      </c>
      <c r="O3801" t="str">
        <f t="shared" si="177"/>
        <v/>
      </c>
      <c r="P3801" t="str">
        <f t="shared" si="178"/>
        <v>100 - 120 минут</v>
      </c>
      <c r="Q3801" t="str">
        <f>VLOOKUP(L3801,[1]Лист1!$A:$B,2,0)</f>
        <v>Action &amp; Adventure</v>
      </c>
      <c r="R3801" s="5" t="str">
        <f t="shared" si="179"/>
        <v>2017</v>
      </c>
    </row>
    <row r="3802" spans="1:18" x14ac:dyDescent="0.25">
      <c r="A3802" s="4">
        <v>3800</v>
      </c>
      <c r="B3802" t="s">
        <v>10734</v>
      </c>
      <c r="C3802" t="s">
        <v>22756</v>
      </c>
      <c r="D3802" t="s">
        <v>10735</v>
      </c>
      <c r="E3802" t="s">
        <v>10736</v>
      </c>
      <c r="F3802" t="s">
        <v>16</v>
      </c>
      <c r="G3802" s="1">
        <v>42979</v>
      </c>
      <c r="H3802">
        <v>2006</v>
      </c>
      <c r="I3802" t="s">
        <v>23</v>
      </c>
      <c r="J3802">
        <v>90</v>
      </c>
      <c r="K3802" t="s">
        <v>845</v>
      </c>
      <c r="L3802" t="s">
        <v>47</v>
      </c>
      <c r="M3802" t="s">
        <v>48</v>
      </c>
      <c r="N3802">
        <v>0</v>
      </c>
      <c r="O3802" t="str">
        <f t="shared" si="177"/>
        <v/>
      </c>
      <c r="P3802" t="str">
        <f t="shared" si="178"/>
        <v>80 - 100 минут</v>
      </c>
      <c r="Q3802" t="str">
        <f>VLOOKUP(L3802,[1]Лист1!$A:$B,2,0)</f>
        <v>Dramas</v>
      </c>
      <c r="R3802" s="5" t="str">
        <f t="shared" si="179"/>
        <v>2017</v>
      </c>
    </row>
    <row r="3803" spans="1:18" x14ac:dyDescent="0.25">
      <c r="A3803" s="4">
        <v>3801</v>
      </c>
      <c r="B3803" t="s">
        <v>10737</v>
      </c>
      <c r="C3803" t="s">
        <v>22756</v>
      </c>
      <c r="D3803" t="s">
        <v>10738</v>
      </c>
      <c r="E3803" t="s">
        <v>10385</v>
      </c>
      <c r="F3803" t="s">
        <v>67</v>
      </c>
      <c r="G3803" s="1">
        <v>42979</v>
      </c>
      <c r="H3803">
        <v>1983</v>
      </c>
      <c r="I3803" t="s">
        <v>54</v>
      </c>
      <c r="J3803">
        <v>151</v>
      </c>
      <c r="K3803" t="s">
        <v>87</v>
      </c>
      <c r="L3803" t="s">
        <v>47</v>
      </c>
      <c r="M3803" t="s">
        <v>49</v>
      </c>
      <c r="N3803" t="s">
        <v>70</v>
      </c>
      <c r="O3803" t="str">
        <f t="shared" si="177"/>
        <v/>
      </c>
      <c r="P3803" t="str">
        <f t="shared" si="178"/>
        <v>140 минут +</v>
      </c>
      <c r="Q3803" t="str">
        <f>VLOOKUP(L3803,[1]Лист1!$A:$B,2,0)</f>
        <v>Dramas</v>
      </c>
      <c r="R3803" s="5" t="str">
        <f t="shared" si="179"/>
        <v>2017</v>
      </c>
    </row>
    <row r="3804" spans="1:18" x14ac:dyDescent="0.25">
      <c r="A3804" s="4">
        <v>3802</v>
      </c>
      <c r="B3804" t="s">
        <v>10739</v>
      </c>
      <c r="C3804" t="s">
        <v>22756</v>
      </c>
      <c r="D3804" t="s">
        <v>10740</v>
      </c>
      <c r="E3804" t="s">
        <v>10741</v>
      </c>
      <c r="F3804" t="s">
        <v>67</v>
      </c>
      <c r="G3804" s="1">
        <v>42979</v>
      </c>
      <c r="H3804">
        <v>1973</v>
      </c>
      <c r="I3804" t="s">
        <v>54</v>
      </c>
      <c r="J3804">
        <v>132</v>
      </c>
      <c r="K3804" t="s">
        <v>690</v>
      </c>
      <c r="L3804" t="s">
        <v>237</v>
      </c>
      <c r="M3804" t="s">
        <v>49</v>
      </c>
      <c r="N3804">
        <v>0</v>
      </c>
      <c r="O3804" t="str">
        <f t="shared" si="177"/>
        <v/>
      </c>
      <c r="P3804" t="str">
        <f t="shared" si="178"/>
        <v>120 - 140 минут</v>
      </c>
      <c r="Q3804" t="str">
        <f>VLOOKUP(L3804,[1]Лист1!$A:$B,2,0)</f>
        <v>Action &amp; Adventure</v>
      </c>
      <c r="R3804" s="5" t="str">
        <f t="shared" si="179"/>
        <v>2017</v>
      </c>
    </row>
    <row r="3805" spans="1:18" x14ac:dyDescent="0.25">
      <c r="A3805" s="4">
        <v>3803</v>
      </c>
      <c r="B3805" t="s">
        <v>10742</v>
      </c>
      <c r="C3805" t="s">
        <v>22756</v>
      </c>
      <c r="D3805" t="s">
        <v>10743</v>
      </c>
      <c r="E3805" t="s">
        <v>10744</v>
      </c>
      <c r="F3805" t="s">
        <v>16</v>
      </c>
      <c r="G3805" s="1">
        <v>42979</v>
      </c>
      <c r="H3805">
        <v>2017</v>
      </c>
      <c r="I3805" t="s">
        <v>23</v>
      </c>
      <c r="J3805">
        <v>95</v>
      </c>
      <c r="K3805" t="s">
        <v>2387</v>
      </c>
      <c r="L3805" t="s">
        <v>62</v>
      </c>
      <c r="M3805" t="s">
        <v>259</v>
      </c>
      <c r="N3805">
        <v>0</v>
      </c>
      <c r="O3805" t="str">
        <f t="shared" si="177"/>
        <v/>
      </c>
      <c r="P3805" t="str">
        <f t="shared" si="178"/>
        <v>80 - 100 минут</v>
      </c>
      <c r="Q3805" t="str">
        <f>VLOOKUP(L3805,[1]Лист1!$A:$B,2,0)</f>
        <v>Comedies</v>
      </c>
      <c r="R3805" s="5" t="str">
        <f t="shared" si="179"/>
        <v>2017</v>
      </c>
    </row>
    <row r="3806" spans="1:18" x14ac:dyDescent="0.25">
      <c r="A3806" s="4">
        <v>3804</v>
      </c>
      <c r="B3806" t="s">
        <v>10745</v>
      </c>
      <c r="C3806" t="s">
        <v>22756</v>
      </c>
      <c r="D3806" t="s">
        <v>10746</v>
      </c>
      <c r="E3806" t="s">
        <v>10747</v>
      </c>
      <c r="F3806" t="s">
        <v>67</v>
      </c>
      <c r="G3806" s="1">
        <v>42979</v>
      </c>
      <c r="H3806">
        <v>1974</v>
      </c>
      <c r="I3806" t="s">
        <v>54</v>
      </c>
      <c r="J3806">
        <v>162</v>
      </c>
      <c r="K3806" t="s">
        <v>217</v>
      </c>
      <c r="L3806" t="s">
        <v>62</v>
      </c>
      <c r="M3806" t="s">
        <v>49</v>
      </c>
      <c r="N3806" t="s">
        <v>70</v>
      </c>
      <c r="O3806" t="str">
        <f t="shared" si="177"/>
        <v/>
      </c>
      <c r="P3806" t="str">
        <f t="shared" si="178"/>
        <v>140 минут +</v>
      </c>
      <c r="Q3806" t="str">
        <f>VLOOKUP(L3806,[1]Лист1!$A:$B,2,0)</f>
        <v>Comedies</v>
      </c>
      <c r="R3806" s="5" t="str">
        <f t="shared" si="179"/>
        <v>2017</v>
      </c>
    </row>
    <row r="3807" spans="1:18" x14ac:dyDescent="0.25">
      <c r="A3807" s="4">
        <v>3805</v>
      </c>
      <c r="B3807" t="s">
        <v>10748</v>
      </c>
      <c r="C3807" t="s">
        <v>22756</v>
      </c>
      <c r="D3807" t="s">
        <v>10749</v>
      </c>
      <c r="E3807" t="s">
        <v>10471</v>
      </c>
      <c r="F3807" t="s">
        <v>67</v>
      </c>
      <c r="G3807" s="1">
        <v>42979</v>
      </c>
      <c r="H3807">
        <v>1989</v>
      </c>
      <c r="I3807" t="s">
        <v>54</v>
      </c>
      <c r="J3807">
        <v>163</v>
      </c>
      <c r="K3807" t="s">
        <v>236</v>
      </c>
      <c r="L3807" t="s">
        <v>237</v>
      </c>
      <c r="M3807" t="s">
        <v>63</v>
      </c>
      <c r="N3807" t="s">
        <v>49</v>
      </c>
      <c r="O3807" t="str">
        <f t="shared" si="177"/>
        <v/>
      </c>
      <c r="P3807" t="str">
        <f t="shared" si="178"/>
        <v>140 минут +</v>
      </c>
      <c r="Q3807" t="str">
        <f>VLOOKUP(L3807,[1]Лист1!$A:$B,2,0)</f>
        <v>Action &amp; Adventure</v>
      </c>
      <c r="R3807" s="5" t="str">
        <f t="shared" si="179"/>
        <v>2017</v>
      </c>
    </row>
    <row r="3808" spans="1:18" x14ac:dyDescent="0.25">
      <c r="A3808" s="4">
        <v>3806</v>
      </c>
      <c r="B3808" t="s">
        <v>10750</v>
      </c>
      <c r="C3808" t="s">
        <v>22756</v>
      </c>
      <c r="D3808" t="s">
        <v>10751</v>
      </c>
      <c r="E3808" t="s">
        <v>10752</v>
      </c>
      <c r="F3808" t="s">
        <v>74</v>
      </c>
      <c r="G3808" s="1">
        <v>42979</v>
      </c>
      <c r="H3808">
        <v>2016</v>
      </c>
      <c r="I3808" t="s">
        <v>23</v>
      </c>
      <c r="J3808">
        <v>89</v>
      </c>
      <c r="K3808" t="s">
        <v>849</v>
      </c>
      <c r="L3808" t="s">
        <v>237</v>
      </c>
      <c r="M3808" t="s">
        <v>42</v>
      </c>
      <c r="N3808" t="s">
        <v>49</v>
      </c>
      <c r="O3808" t="str">
        <f t="shared" si="177"/>
        <v/>
      </c>
      <c r="P3808" t="str">
        <f t="shared" si="178"/>
        <v>80 - 100 минут</v>
      </c>
      <c r="Q3808" t="str">
        <f>VLOOKUP(L3808,[1]Лист1!$A:$B,2,0)</f>
        <v>Action &amp; Adventure</v>
      </c>
      <c r="R3808" s="5" t="str">
        <f t="shared" si="179"/>
        <v>2017</v>
      </c>
    </row>
    <row r="3809" spans="1:18" x14ac:dyDescent="0.25">
      <c r="A3809" s="4">
        <v>3807</v>
      </c>
      <c r="B3809" t="s">
        <v>10753</v>
      </c>
      <c r="C3809" t="s">
        <v>22756</v>
      </c>
      <c r="D3809" t="s">
        <v>10754</v>
      </c>
      <c r="E3809" t="s">
        <v>10755</v>
      </c>
      <c r="F3809" t="s">
        <v>16</v>
      </c>
      <c r="G3809" s="1">
        <v>42979</v>
      </c>
      <c r="H3809">
        <v>2017</v>
      </c>
      <c r="I3809" t="s">
        <v>23</v>
      </c>
      <c r="J3809">
        <v>28</v>
      </c>
      <c r="K3809" t="s">
        <v>441</v>
      </c>
      <c r="L3809" t="s">
        <v>18</v>
      </c>
      <c r="M3809" t="s">
        <v>442</v>
      </c>
      <c r="N3809">
        <v>0</v>
      </c>
      <c r="O3809" t="str">
        <f t="shared" si="177"/>
        <v/>
      </c>
      <c r="P3809" t="str">
        <f t="shared" si="178"/>
        <v>0 - 40 минут</v>
      </c>
      <c r="Q3809" t="str">
        <f>VLOOKUP(L3809,[1]Лист1!$A:$B,2,0)</f>
        <v>Documentaries</v>
      </c>
      <c r="R3809" s="5" t="str">
        <f t="shared" si="179"/>
        <v>2017</v>
      </c>
    </row>
    <row r="3810" spans="1:18" x14ac:dyDescent="0.25">
      <c r="A3810" s="4">
        <v>3808</v>
      </c>
      <c r="B3810" t="s">
        <v>10756</v>
      </c>
      <c r="C3810" t="s">
        <v>22756</v>
      </c>
      <c r="D3810" t="s">
        <v>10757</v>
      </c>
      <c r="E3810" t="s">
        <v>4519</v>
      </c>
      <c r="F3810" t="s">
        <v>22</v>
      </c>
      <c r="G3810" s="1">
        <v>42979</v>
      </c>
      <c r="H3810">
        <v>2016</v>
      </c>
      <c r="I3810" t="s">
        <v>23</v>
      </c>
      <c r="J3810">
        <v>103</v>
      </c>
      <c r="K3810" t="s">
        <v>128</v>
      </c>
      <c r="L3810" t="s">
        <v>18</v>
      </c>
      <c r="M3810" t="s">
        <v>49</v>
      </c>
      <c r="N3810">
        <v>0</v>
      </c>
      <c r="O3810" t="str">
        <f t="shared" si="177"/>
        <v/>
      </c>
      <c r="P3810" t="str">
        <f t="shared" si="178"/>
        <v>100 - 120 минут</v>
      </c>
      <c r="Q3810" t="str">
        <f>VLOOKUP(L3810,[1]Лист1!$A:$B,2,0)</f>
        <v>Documentaries</v>
      </c>
      <c r="R3810" s="5" t="str">
        <f t="shared" si="179"/>
        <v>2017</v>
      </c>
    </row>
    <row r="3811" spans="1:18" x14ac:dyDescent="0.25">
      <c r="A3811" s="4">
        <v>3809</v>
      </c>
      <c r="B3811" t="s">
        <v>10758</v>
      </c>
      <c r="C3811" t="s">
        <v>22756</v>
      </c>
      <c r="D3811" t="s">
        <v>10759</v>
      </c>
      <c r="E3811" t="s">
        <v>10381</v>
      </c>
      <c r="F3811" t="s">
        <v>67</v>
      </c>
      <c r="G3811" s="1">
        <v>42979</v>
      </c>
      <c r="H3811">
        <v>1984</v>
      </c>
      <c r="I3811" t="s">
        <v>54</v>
      </c>
      <c r="J3811">
        <v>160</v>
      </c>
      <c r="K3811" t="s">
        <v>463</v>
      </c>
      <c r="L3811" t="s">
        <v>47</v>
      </c>
      <c r="M3811" t="s">
        <v>49</v>
      </c>
      <c r="N3811" t="s">
        <v>143</v>
      </c>
      <c r="O3811" t="str">
        <f t="shared" si="177"/>
        <v/>
      </c>
      <c r="P3811" t="str">
        <f t="shared" si="178"/>
        <v>140 минут +</v>
      </c>
      <c r="Q3811" t="str">
        <f>VLOOKUP(L3811,[1]Лист1!$A:$B,2,0)</f>
        <v>Dramas</v>
      </c>
      <c r="R3811" s="5" t="str">
        <f t="shared" si="179"/>
        <v>2017</v>
      </c>
    </row>
    <row r="3812" spans="1:18" x14ac:dyDescent="0.25">
      <c r="A3812" s="4">
        <v>3810</v>
      </c>
      <c r="B3812" t="s">
        <v>10760</v>
      </c>
      <c r="C3812" t="s">
        <v>22756</v>
      </c>
      <c r="D3812" t="s">
        <v>10761</v>
      </c>
      <c r="E3812" t="s">
        <v>10762</v>
      </c>
      <c r="F3812" t="s">
        <v>657</v>
      </c>
      <c r="G3812" s="1">
        <v>42979</v>
      </c>
      <c r="H3812">
        <v>2016</v>
      </c>
      <c r="I3812" t="s">
        <v>23</v>
      </c>
      <c r="J3812">
        <v>113</v>
      </c>
      <c r="K3812" t="s">
        <v>454</v>
      </c>
      <c r="L3812" t="s">
        <v>62</v>
      </c>
      <c r="M3812" t="s">
        <v>63</v>
      </c>
      <c r="N3812" t="s">
        <v>49</v>
      </c>
      <c r="O3812" t="str">
        <f t="shared" si="177"/>
        <v/>
      </c>
      <c r="P3812" t="str">
        <f t="shared" si="178"/>
        <v>100 - 120 минут</v>
      </c>
      <c r="Q3812" t="str">
        <f>VLOOKUP(L3812,[1]Лист1!$A:$B,2,0)</f>
        <v>Comedies</v>
      </c>
      <c r="R3812" s="5" t="str">
        <f t="shared" si="179"/>
        <v>2017</v>
      </c>
    </row>
    <row r="3813" spans="1:18" x14ac:dyDescent="0.25">
      <c r="A3813" s="4">
        <v>3811</v>
      </c>
      <c r="B3813" t="s">
        <v>10763</v>
      </c>
      <c r="C3813" t="s">
        <v>22756</v>
      </c>
      <c r="D3813" t="s">
        <v>10764</v>
      </c>
      <c r="E3813" t="s">
        <v>10765</v>
      </c>
      <c r="F3813" t="s">
        <v>241</v>
      </c>
      <c r="G3813" s="1">
        <v>42979</v>
      </c>
      <c r="H3813">
        <v>2016</v>
      </c>
      <c r="I3813" t="s">
        <v>212</v>
      </c>
      <c r="J3813">
        <v>86</v>
      </c>
      <c r="K3813" t="s">
        <v>40</v>
      </c>
      <c r="L3813" t="s">
        <v>41</v>
      </c>
      <c r="M3813" t="s">
        <v>42</v>
      </c>
      <c r="N3813">
        <v>0</v>
      </c>
      <c r="O3813" t="str">
        <f t="shared" si="177"/>
        <v/>
      </c>
      <c r="P3813" t="str">
        <f t="shared" si="178"/>
        <v>80 - 100 минут</v>
      </c>
      <c r="Q3813" t="str">
        <f>VLOOKUP(L3813,[1]Лист1!$A:$B,2,0)</f>
        <v>Kids</v>
      </c>
      <c r="R3813" s="5" t="str">
        <f t="shared" si="179"/>
        <v>2017</v>
      </c>
    </row>
    <row r="3814" spans="1:18" x14ac:dyDescent="0.25">
      <c r="A3814" s="4">
        <v>3812</v>
      </c>
      <c r="B3814" t="s">
        <v>10766</v>
      </c>
      <c r="C3814" t="s">
        <v>22756</v>
      </c>
      <c r="D3814" t="s">
        <v>10767</v>
      </c>
      <c r="E3814" t="s">
        <v>10768</v>
      </c>
      <c r="F3814" t="s">
        <v>53</v>
      </c>
      <c r="G3814" s="1">
        <v>42979</v>
      </c>
      <c r="H3814">
        <v>2016</v>
      </c>
      <c r="I3814" t="s">
        <v>54</v>
      </c>
      <c r="J3814">
        <v>83</v>
      </c>
      <c r="K3814" t="s">
        <v>128</v>
      </c>
      <c r="L3814" t="s">
        <v>18</v>
      </c>
      <c r="M3814" t="s">
        <v>49</v>
      </c>
      <c r="N3814">
        <v>0</v>
      </c>
      <c r="O3814" t="str">
        <f t="shared" si="177"/>
        <v/>
      </c>
      <c r="P3814" t="str">
        <f t="shared" si="178"/>
        <v>80 - 100 минут</v>
      </c>
      <c r="Q3814" t="str">
        <f>VLOOKUP(L3814,[1]Лист1!$A:$B,2,0)</f>
        <v>Documentaries</v>
      </c>
      <c r="R3814" s="5" t="str">
        <f t="shared" si="179"/>
        <v>2017</v>
      </c>
    </row>
    <row r="3815" spans="1:18" x14ac:dyDescent="0.25">
      <c r="A3815" s="4">
        <v>3813</v>
      </c>
      <c r="B3815" t="s">
        <v>10769</v>
      </c>
      <c r="C3815" t="s">
        <v>22756</v>
      </c>
      <c r="D3815" t="s">
        <v>10770</v>
      </c>
      <c r="E3815" t="s">
        <v>10771</v>
      </c>
      <c r="F3815" t="s">
        <v>657</v>
      </c>
      <c r="G3815" s="1">
        <v>42979</v>
      </c>
      <c r="H3815">
        <v>2017</v>
      </c>
      <c r="I3815" t="s">
        <v>23</v>
      </c>
      <c r="J3815">
        <v>113</v>
      </c>
      <c r="K3815" t="s">
        <v>75</v>
      </c>
      <c r="L3815" t="s">
        <v>47</v>
      </c>
      <c r="M3815" t="s">
        <v>49</v>
      </c>
      <c r="N3815">
        <v>0</v>
      </c>
      <c r="O3815" t="str">
        <f t="shared" si="177"/>
        <v/>
      </c>
      <c r="P3815" t="str">
        <f t="shared" si="178"/>
        <v>100 - 120 минут</v>
      </c>
      <c r="Q3815" t="str">
        <f>VLOOKUP(L3815,[1]Лист1!$A:$B,2,0)</f>
        <v>Dramas</v>
      </c>
      <c r="R3815" s="5" t="str">
        <f t="shared" si="179"/>
        <v>2017</v>
      </c>
    </row>
    <row r="3816" spans="1:18" x14ac:dyDescent="0.25">
      <c r="A3816" s="4">
        <v>3814</v>
      </c>
      <c r="B3816" t="s">
        <v>10772</v>
      </c>
      <c r="C3816" t="s">
        <v>22756</v>
      </c>
      <c r="D3816" t="s">
        <v>10773</v>
      </c>
      <c r="E3816" t="s">
        <v>10774</v>
      </c>
      <c r="F3816" t="s">
        <v>657</v>
      </c>
      <c r="G3816" s="1">
        <v>42979</v>
      </c>
      <c r="H3816">
        <v>2016</v>
      </c>
      <c r="I3816" t="s">
        <v>23</v>
      </c>
      <c r="J3816">
        <v>86</v>
      </c>
      <c r="K3816" t="s">
        <v>128</v>
      </c>
      <c r="L3816" t="s">
        <v>18</v>
      </c>
      <c r="M3816" t="s">
        <v>49</v>
      </c>
      <c r="N3816">
        <v>0</v>
      </c>
      <c r="O3816" t="str">
        <f t="shared" si="177"/>
        <v/>
      </c>
      <c r="P3816" t="str">
        <f t="shared" si="178"/>
        <v>80 - 100 минут</v>
      </c>
      <c r="Q3816" t="str">
        <f>VLOOKUP(L3816,[1]Лист1!$A:$B,2,0)</f>
        <v>Documentaries</v>
      </c>
      <c r="R3816" s="5" t="str">
        <f t="shared" si="179"/>
        <v>2017</v>
      </c>
    </row>
    <row r="3817" spans="1:18" x14ac:dyDescent="0.25">
      <c r="A3817" s="4">
        <v>3815</v>
      </c>
      <c r="B3817" t="s">
        <v>10775</v>
      </c>
      <c r="C3817" t="s">
        <v>22756</v>
      </c>
      <c r="D3817" t="s">
        <v>10776</v>
      </c>
      <c r="E3817" t="s">
        <v>5891</v>
      </c>
      <c r="F3817" t="s">
        <v>16</v>
      </c>
      <c r="G3817" s="1">
        <v>42976</v>
      </c>
      <c r="H3817">
        <v>2017</v>
      </c>
      <c r="I3817" t="s">
        <v>54</v>
      </c>
      <c r="J3817">
        <v>57</v>
      </c>
      <c r="K3817" t="s">
        <v>733</v>
      </c>
      <c r="L3817" t="s">
        <v>733</v>
      </c>
      <c r="M3817">
        <v>0</v>
      </c>
      <c r="N3817">
        <v>0</v>
      </c>
      <c r="O3817" t="str">
        <f t="shared" si="177"/>
        <v/>
      </c>
      <c r="P3817" t="str">
        <f t="shared" si="178"/>
        <v>40 - 60 минут</v>
      </c>
      <c r="Q3817" t="str">
        <f>VLOOKUP(L3817,[1]Лист1!$A:$B,2,0)</f>
        <v>Stand-Up</v>
      </c>
      <c r="R3817" s="5" t="str">
        <f t="shared" si="179"/>
        <v>2017</v>
      </c>
    </row>
    <row r="3818" spans="1:18" x14ac:dyDescent="0.25">
      <c r="A3818" s="4">
        <v>3816</v>
      </c>
      <c r="B3818" t="s">
        <v>10777</v>
      </c>
      <c r="C3818" t="s">
        <v>22756</v>
      </c>
      <c r="D3818" t="s">
        <v>10778</v>
      </c>
      <c r="E3818" t="s">
        <v>10779</v>
      </c>
      <c r="F3818" t="s">
        <v>16</v>
      </c>
      <c r="G3818" s="1">
        <v>42973</v>
      </c>
      <c r="H3818">
        <v>2016</v>
      </c>
      <c r="I3818" t="s">
        <v>23</v>
      </c>
      <c r="J3818">
        <v>98</v>
      </c>
      <c r="K3818" t="s">
        <v>2740</v>
      </c>
      <c r="L3818" t="s">
        <v>2721</v>
      </c>
      <c r="M3818" t="s">
        <v>232</v>
      </c>
      <c r="N3818">
        <v>0</v>
      </c>
      <c r="O3818" t="str">
        <f t="shared" si="177"/>
        <v/>
      </c>
      <c r="P3818" t="str">
        <f t="shared" si="178"/>
        <v>80 - 100 минут</v>
      </c>
      <c r="Q3818" t="str">
        <f>VLOOKUP(L3818,[1]Лист1!$A:$B,2,0)</f>
        <v>Independent Movies</v>
      </c>
      <c r="R3818" s="5" t="str">
        <f t="shared" si="179"/>
        <v>2017</v>
      </c>
    </row>
    <row r="3819" spans="1:18" x14ac:dyDescent="0.25">
      <c r="A3819" s="4">
        <v>3817</v>
      </c>
      <c r="B3819" t="s">
        <v>10780</v>
      </c>
      <c r="C3819" t="s">
        <v>22756</v>
      </c>
      <c r="D3819" t="s">
        <v>10781</v>
      </c>
      <c r="E3819" t="s">
        <v>10782</v>
      </c>
      <c r="F3819" t="s">
        <v>645</v>
      </c>
      <c r="G3819" s="1">
        <v>42972</v>
      </c>
      <c r="H3819">
        <v>2017</v>
      </c>
      <c r="I3819" t="s">
        <v>270</v>
      </c>
      <c r="J3819">
        <v>116</v>
      </c>
      <c r="K3819" t="s">
        <v>389</v>
      </c>
      <c r="L3819" t="s">
        <v>390</v>
      </c>
      <c r="M3819" t="s">
        <v>232</v>
      </c>
      <c r="N3819">
        <v>0</v>
      </c>
      <c r="O3819" t="str">
        <f t="shared" si="177"/>
        <v/>
      </c>
      <c r="P3819" t="str">
        <f t="shared" si="178"/>
        <v>100 - 120 минут</v>
      </c>
      <c r="Q3819" t="str">
        <f>VLOOKUP(L3819,[1]Лист1!$A:$B,2,0)</f>
        <v>International</v>
      </c>
      <c r="R3819" s="5" t="str">
        <f t="shared" si="179"/>
        <v>2017</v>
      </c>
    </row>
    <row r="3820" spans="1:18" x14ac:dyDescent="0.25">
      <c r="A3820" s="4">
        <v>3818</v>
      </c>
      <c r="B3820" t="s">
        <v>10783</v>
      </c>
      <c r="C3820" t="s">
        <v>22756</v>
      </c>
      <c r="D3820" t="s">
        <v>10784</v>
      </c>
      <c r="E3820" t="s">
        <v>10785</v>
      </c>
      <c r="F3820" t="s">
        <v>16</v>
      </c>
      <c r="G3820" s="1">
        <v>42972</v>
      </c>
      <c r="H3820">
        <v>2017</v>
      </c>
      <c r="I3820" t="s">
        <v>23</v>
      </c>
      <c r="J3820">
        <v>100</v>
      </c>
      <c r="K3820" t="s">
        <v>2152</v>
      </c>
      <c r="L3820" t="s">
        <v>151</v>
      </c>
      <c r="M3820" t="s">
        <v>232</v>
      </c>
      <c r="N3820">
        <v>0</v>
      </c>
      <c r="O3820" t="str">
        <f t="shared" si="177"/>
        <v/>
      </c>
      <c r="P3820" t="str">
        <f t="shared" si="178"/>
        <v>100 - 120 минут</v>
      </c>
      <c r="Q3820" t="str">
        <f>VLOOKUP(L3820,[1]Лист1!$A:$B,2,0)</f>
        <v>Horror</v>
      </c>
      <c r="R3820" s="5" t="str">
        <f t="shared" si="179"/>
        <v>2017</v>
      </c>
    </row>
    <row r="3821" spans="1:18" x14ac:dyDescent="0.25">
      <c r="A3821" s="4">
        <v>3819</v>
      </c>
      <c r="B3821" t="s">
        <v>10786</v>
      </c>
      <c r="C3821" t="s">
        <v>22756</v>
      </c>
      <c r="D3821" t="s">
        <v>10787</v>
      </c>
      <c r="E3821" t="s">
        <v>5891</v>
      </c>
      <c r="F3821" t="s">
        <v>16</v>
      </c>
      <c r="G3821" s="1">
        <v>42969</v>
      </c>
      <c r="H3821">
        <v>2017</v>
      </c>
      <c r="I3821" t="s">
        <v>23</v>
      </c>
      <c r="J3821">
        <v>51</v>
      </c>
      <c r="K3821" t="s">
        <v>733</v>
      </c>
      <c r="L3821" t="s">
        <v>733</v>
      </c>
      <c r="M3821">
        <v>0</v>
      </c>
      <c r="N3821">
        <v>0</v>
      </c>
      <c r="O3821" t="str">
        <f t="shared" si="177"/>
        <v/>
      </c>
      <c r="P3821" t="str">
        <f t="shared" si="178"/>
        <v>40 - 60 минут</v>
      </c>
      <c r="Q3821" t="str">
        <f>VLOOKUP(L3821,[1]Лист1!$A:$B,2,0)</f>
        <v>Stand-Up</v>
      </c>
      <c r="R3821" s="5" t="str">
        <f t="shared" si="179"/>
        <v>2017</v>
      </c>
    </row>
    <row r="3822" spans="1:18" x14ac:dyDescent="0.25">
      <c r="A3822" s="4">
        <v>3820</v>
      </c>
      <c r="B3822" t="s">
        <v>10788</v>
      </c>
      <c r="C3822" t="s">
        <v>22756</v>
      </c>
      <c r="D3822" t="s">
        <v>10789</v>
      </c>
      <c r="E3822" t="s">
        <v>10790</v>
      </c>
      <c r="F3822" t="s">
        <v>16</v>
      </c>
      <c r="G3822" s="1">
        <v>42965</v>
      </c>
      <c r="H3822">
        <v>2011</v>
      </c>
      <c r="I3822" t="s">
        <v>17</v>
      </c>
      <c r="J3822">
        <v>113</v>
      </c>
      <c r="K3822" t="s">
        <v>441</v>
      </c>
      <c r="L3822" t="s">
        <v>18</v>
      </c>
      <c r="M3822" t="s">
        <v>442</v>
      </c>
      <c r="N3822">
        <v>0</v>
      </c>
      <c r="O3822" t="str">
        <f t="shared" si="177"/>
        <v/>
      </c>
      <c r="P3822" t="str">
        <f t="shared" si="178"/>
        <v>100 - 120 минут</v>
      </c>
      <c r="Q3822" t="str">
        <f>VLOOKUP(L3822,[1]Лист1!$A:$B,2,0)</f>
        <v>Documentaries</v>
      </c>
      <c r="R3822" s="5" t="str">
        <f t="shared" si="179"/>
        <v>2017</v>
      </c>
    </row>
    <row r="3823" spans="1:18" x14ac:dyDescent="0.25">
      <c r="A3823" s="4">
        <v>3821</v>
      </c>
      <c r="B3823" t="s">
        <v>10791</v>
      </c>
      <c r="C3823" t="s">
        <v>22756</v>
      </c>
      <c r="D3823" t="s">
        <v>10792</v>
      </c>
      <c r="E3823" t="s">
        <v>10793</v>
      </c>
      <c r="F3823" t="s">
        <v>53</v>
      </c>
      <c r="G3823" s="1">
        <v>42965</v>
      </c>
      <c r="H3823">
        <v>2017</v>
      </c>
      <c r="I3823" t="s">
        <v>23</v>
      </c>
      <c r="J3823">
        <v>124</v>
      </c>
      <c r="K3823" t="s">
        <v>605</v>
      </c>
      <c r="L3823" t="s">
        <v>237</v>
      </c>
      <c r="M3823" t="s">
        <v>152</v>
      </c>
      <c r="N3823">
        <v>0</v>
      </c>
      <c r="O3823" t="str">
        <f t="shared" si="177"/>
        <v/>
      </c>
      <c r="P3823" t="str">
        <f t="shared" si="178"/>
        <v>120 - 140 минут</v>
      </c>
      <c r="Q3823" t="str">
        <f>VLOOKUP(L3823,[1]Лист1!$A:$B,2,0)</f>
        <v>Action &amp; Adventure</v>
      </c>
      <c r="R3823" s="5" t="str">
        <f t="shared" si="179"/>
        <v>2017</v>
      </c>
    </row>
    <row r="3824" spans="1:18" x14ac:dyDescent="0.25">
      <c r="A3824" s="4">
        <v>3822</v>
      </c>
      <c r="B3824" t="s">
        <v>10794</v>
      </c>
      <c r="C3824" t="s">
        <v>22756</v>
      </c>
      <c r="D3824" t="s">
        <v>10795</v>
      </c>
      <c r="E3824" t="s">
        <v>7885</v>
      </c>
      <c r="F3824" t="s">
        <v>16</v>
      </c>
      <c r="G3824" s="1">
        <v>42962</v>
      </c>
      <c r="H3824">
        <v>2017</v>
      </c>
      <c r="I3824" t="s">
        <v>23</v>
      </c>
      <c r="J3824">
        <v>63</v>
      </c>
      <c r="K3824" t="s">
        <v>8859</v>
      </c>
      <c r="L3824" t="s">
        <v>3972</v>
      </c>
      <c r="M3824" t="s">
        <v>7474</v>
      </c>
      <c r="N3824">
        <v>0</v>
      </c>
      <c r="O3824" t="str">
        <f t="shared" si="177"/>
        <v/>
      </c>
      <c r="P3824" t="str">
        <f t="shared" si="178"/>
        <v>60 - 80 минут</v>
      </c>
      <c r="Q3824" t="str">
        <f>VLOOKUP(L3824,[1]Лист1!$A:$B,2,0)</f>
        <v>Music &amp; Musicals</v>
      </c>
      <c r="R3824" s="5" t="str">
        <f t="shared" si="179"/>
        <v>2017</v>
      </c>
    </row>
    <row r="3825" spans="1:18" x14ac:dyDescent="0.25">
      <c r="A3825" s="4">
        <v>3823</v>
      </c>
      <c r="B3825" t="s">
        <v>10796</v>
      </c>
      <c r="C3825" t="s">
        <v>22756</v>
      </c>
      <c r="D3825" t="s">
        <v>10797</v>
      </c>
      <c r="E3825" t="s">
        <v>7885</v>
      </c>
      <c r="F3825" t="s">
        <v>16</v>
      </c>
      <c r="G3825" s="1">
        <v>42962</v>
      </c>
      <c r="H3825">
        <v>2015</v>
      </c>
      <c r="I3825" t="s">
        <v>23</v>
      </c>
      <c r="J3825">
        <v>56</v>
      </c>
      <c r="K3825" t="s">
        <v>733</v>
      </c>
      <c r="L3825" t="s">
        <v>733</v>
      </c>
      <c r="M3825">
        <v>0</v>
      </c>
      <c r="N3825">
        <v>0</v>
      </c>
      <c r="O3825" t="str">
        <f t="shared" si="177"/>
        <v/>
      </c>
      <c r="P3825" t="str">
        <f t="shared" si="178"/>
        <v>40 - 60 минут</v>
      </c>
      <c r="Q3825" t="str">
        <f>VLOOKUP(L3825,[1]Лист1!$A:$B,2,0)</f>
        <v>Stand-Up</v>
      </c>
      <c r="R3825" s="5" t="str">
        <f t="shared" si="179"/>
        <v>2017</v>
      </c>
    </row>
    <row r="3826" spans="1:18" x14ac:dyDescent="0.25">
      <c r="A3826" s="4">
        <v>3824</v>
      </c>
      <c r="B3826" t="s">
        <v>10798</v>
      </c>
      <c r="C3826" t="s">
        <v>22756</v>
      </c>
      <c r="D3826" t="s">
        <v>10799</v>
      </c>
      <c r="E3826" t="s">
        <v>2581</v>
      </c>
      <c r="F3826" t="s">
        <v>16</v>
      </c>
      <c r="G3826" s="1">
        <v>42961</v>
      </c>
      <c r="H3826">
        <v>2017</v>
      </c>
      <c r="I3826" t="s">
        <v>54</v>
      </c>
      <c r="J3826">
        <v>94</v>
      </c>
      <c r="K3826" t="s">
        <v>62</v>
      </c>
      <c r="L3826" t="s">
        <v>62</v>
      </c>
      <c r="M3826">
        <v>0</v>
      </c>
      <c r="N3826">
        <v>0</v>
      </c>
      <c r="O3826" t="str">
        <f t="shared" si="177"/>
        <v/>
      </c>
      <c r="P3826" t="str">
        <f t="shared" si="178"/>
        <v>80 - 100 минут</v>
      </c>
      <c r="Q3826" t="str">
        <f>VLOOKUP(L3826,[1]Лист1!$A:$B,2,0)</f>
        <v>Comedies</v>
      </c>
      <c r="R3826" s="5" t="str">
        <f t="shared" si="179"/>
        <v>2017</v>
      </c>
    </row>
    <row r="3827" spans="1:18" x14ac:dyDescent="0.25">
      <c r="A3827" s="4">
        <v>3825</v>
      </c>
      <c r="B3827" t="s">
        <v>10800</v>
      </c>
      <c r="C3827" t="s">
        <v>22756</v>
      </c>
      <c r="D3827" t="s">
        <v>10801</v>
      </c>
      <c r="E3827" t="s">
        <v>10802</v>
      </c>
      <c r="F3827" t="s">
        <v>16</v>
      </c>
      <c r="G3827" s="1">
        <v>42959</v>
      </c>
      <c r="H3827">
        <v>2017</v>
      </c>
      <c r="I3827" t="s">
        <v>23</v>
      </c>
      <c r="J3827">
        <v>90</v>
      </c>
      <c r="K3827" t="s">
        <v>47</v>
      </c>
      <c r="L3827" t="s">
        <v>47</v>
      </c>
      <c r="M3827">
        <v>0</v>
      </c>
      <c r="N3827">
        <v>0</v>
      </c>
      <c r="O3827" t="str">
        <f t="shared" si="177"/>
        <v/>
      </c>
      <c r="P3827" t="str">
        <f t="shared" si="178"/>
        <v>80 - 100 минут</v>
      </c>
      <c r="Q3827" t="str">
        <f>VLOOKUP(L3827,[1]Лист1!$A:$B,2,0)</f>
        <v>Dramas</v>
      </c>
      <c r="R3827" s="5" t="str">
        <f t="shared" si="179"/>
        <v>2017</v>
      </c>
    </row>
    <row r="3828" spans="1:18" x14ac:dyDescent="0.25">
      <c r="A3828" s="4">
        <v>3826</v>
      </c>
      <c r="B3828" t="s">
        <v>10803</v>
      </c>
      <c r="C3828" t="s">
        <v>22756</v>
      </c>
      <c r="D3828" t="s">
        <v>10804</v>
      </c>
      <c r="E3828" t="s">
        <v>10805</v>
      </c>
      <c r="F3828" t="s">
        <v>1156</v>
      </c>
      <c r="G3828" s="1">
        <v>42959</v>
      </c>
      <c r="H3828">
        <v>2015</v>
      </c>
      <c r="I3828" t="s">
        <v>23</v>
      </c>
      <c r="J3828">
        <v>71</v>
      </c>
      <c r="K3828" t="s">
        <v>75</v>
      </c>
      <c r="L3828" t="s">
        <v>47</v>
      </c>
      <c r="M3828" t="s">
        <v>49</v>
      </c>
      <c r="N3828">
        <v>0</v>
      </c>
      <c r="O3828" t="str">
        <f t="shared" si="177"/>
        <v/>
      </c>
      <c r="P3828" t="str">
        <f t="shared" si="178"/>
        <v>60 - 80 минут</v>
      </c>
      <c r="Q3828" t="str">
        <f>VLOOKUP(L3828,[1]Лист1!$A:$B,2,0)</f>
        <v>Dramas</v>
      </c>
      <c r="R3828" s="5" t="str">
        <f t="shared" si="179"/>
        <v>2017</v>
      </c>
    </row>
    <row r="3829" spans="1:18" x14ac:dyDescent="0.25">
      <c r="A3829" s="4">
        <v>3827</v>
      </c>
      <c r="B3829" t="s">
        <v>10806</v>
      </c>
      <c r="C3829" t="s">
        <v>22756</v>
      </c>
      <c r="D3829" t="s">
        <v>10807</v>
      </c>
      <c r="E3829" t="s">
        <v>2386</v>
      </c>
      <c r="F3829" t="s">
        <v>16</v>
      </c>
      <c r="G3829" s="1">
        <v>42958</v>
      </c>
      <c r="H3829">
        <v>2017</v>
      </c>
      <c r="I3829" t="s">
        <v>54</v>
      </c>
      <c r="J3829">
        <v>97</v>
      </c>
      <c r="K3829" t="s">
        <v>473</v>
      </c>
      <c r="L3829" t="s">
        <v>62</v>
      </c>
      <c r="M3829" t="s">
        <v>143</v>
      </c>
      <c r="N3829">
        <v>0</v>
      </c>
      <c r="O3829" t="str">
        <f t="shared" si="177"/>
        <v/>
      </c>
      <c r="P3829" t="str">
        <f t="shared" si="178"/>
        <v>80 - 100 минут</v>
      </c>
      <c r="Q3829" t="str">
        <f>VLOOKUP(L3829,[1]Лист1!$A:$B,2,0)</f>
        <v>Comedies</v>
      </c>
      <c r="R3829" s="5" t="str">
        <f t="shared" si="179"/>
        <v>2017</v>
      </c>
    </row>
    <row r="3830" spans="1:18" x14ac:dyDescent="0.25">
      <c r="A3830" s="4">
        <v>3828</v>
      </c>
      <c r="B3830" t="s">
        <v>10808</v>
      </c>
      <c r="C3830" t="s">
        <v>22756</v>
      </c>
      <c r="D3830" t="s">
        <v>10809</v>
      </c>
      <c r="E3830" t="s">
        <v>10810</v>
      </c>
      <c r="F3830" t="s">
        <v>16</v>
      </c>
      <c r="G3830" s="1">
        <v>42957</v>
      </c>
      <c r="H3830">
        <v>2015</v>
      </c>
      <c r="I3830" t="s">
        <v>270</v>
      </c>
      <c r="J3830">
        <v>83</v>
      </c>
      <c r="K3830" t="s">
        <v>3418</v>
      </c>
      <c r="L3830" t="s">
        <v>151</v>
      </c>
      <c r="M3830" t="s">
        <v>48</v>
      </c>
      <c r="N3830">
        <v>0</v>
      </c>
      <c r="O3830" t="str">
        <f t="shared" si="177"/>
        <v/>
      </c>
      <c r="P3830" t="str">
        <f t="shared" si="178"/>
        <v>80 - 100 минут</v>
      </c>
      <c r="Q3830" t="str">
        <f>VLOOKUP(L3830,[1]Лист1!$A:$B,2,0)</f>
        <v>Horror</v>
      </c>
      <c r="R3830" s="5" t="str">
        <f t="shared" si="179"/>
        <v>2017</v>
      </c>
    </row>
    <row r="3831" spans="1:18" x14ac:dyDescent="0.25">
      <c r="A3831" s="4">
        <v>3829</v>
      </c>
      <c r="B3831" t="s">
        <v>10811</v>
      </c>
      <c r="C3831" t="s">
        <v>22756</v>
      </c>
      <c r="D3831" t="s">
        <v>10812</v>
      </c>
      <c r="E3831" t="s">
        <v>2016</v>
      </c>
      <c r="F3831" t="s">
        <v>16</v>
      </c>
      <c r="G3831" s="1">
        <v>42957</v>
      </c>
      <c r="H3831">
        <v>2017</v>
      </c>
      <c r="I3831" t="s">
        <v>54</v>
      </c>
      <c r="J3831">
        <v>92</v>
      </c>
      <c r="K3831" t="s">
        <v>237</v>
      </c>
      <c r="L3831" t="s">
        <v>237</v>
      </c>
      <c r="M3831">
        <v>0</v>
      </c>
      <c r="N3831">
        <v>0</v>
      </c>
      <c r="O3831" t="str">
        <f t="shared" si="177"/>
        <v/>
      </c>
      <c r="P3831" t="str">
        <f t="shared" si="178"/>
        <v>80 - 100 минут</v>
      </c>
      <c r="Q3831" t="str">
        <f>VLOOKUP(L3831,[1]Лист1!$A:$B,2,0)</f>
        <v>Action &amp; Adventure</v>
      </c>
      <c r="R3831" s="5" t="str">
        <f t="shared" si="179"/>
        <v>2017</v>
      </c>
    </row>
    <row r="3832" spans="1:18" x14ac:dyDescent="0.25">
      <c r="A3832" s="4">
        <v>3830</v>
      </c>
      <c r="B3832" t="s">
        <v>10813</v>
      </c>
      <c r="C3832" t="s">
        <v>22756</v>
      </c>
      <c r="D3832" t="s">
        <v>10814</v>
      </c>
      <c r="E3832" t="s">
        <v>9296</v>
      </c>
      <c r="F3832" t="s">
        <v>67</v>
      </c>
      <c r="G3832" s="1">
        <v>42954</v>
      </c>
      <c r="H3832">
        <v>2017</v>
      </c>
      <c r="I3832" t="s">
        <v>23</v>
      </c>
      <c r="J3832">
        <v>165</v>
      </c>
      <c r="K3832" t="s">
        <v>236</v>
      </c>
      <c r="L3832" t="s">
        <v>237</v>
      </c>
      <c r="M3832" t="s">
        <v>63</v>
      </c>
      <c r="N3832" t="s">
        <v>49</v>
      </c>
      <c r="O3832" t="str">
        <f t="shared" si="177"/>
        <v/>
      </c>
      <c r="P3832" t="str">
        <f t="shared" si="178"/>
        <v>140 минут +</v>
      </c>
      <c r="Q3832" t="str">
        <f>VLOOKUP(L3832,[1]Лист1!$A:$B,2,0)</f>
        <v>Action &amp; Adventure</v>
      </c>
      <c r="R3832" s="5" t="str">
        <f t="shared" si="179"/>
        <v>2017</v>
      </c>
    </row>
    <row r="3833" spans="1:18" x14ac:dyDescent="0.25">
      <c r="A3833" s="4">
        <v>3831</v>
      </c>
      <c r="B3833" t="s">
        <v>10815</v>
      </c>
      <c r="C3833" t="s">
        <v>22756</v>
      </c>
      <c r="D3833" t="s">
        <v>10816</v>
      </c>
      <c r="E3833" t="s">
        <v>9296</v>
      </c>
      <c r="F3833" t="s">
        <v>67</v>
      </c>
      <c r="G3833" s="1">
        <v>42954</v>
      </c>
      <c r="H3833">
        <v>2015</v>
      </c>
      <c r="I3833" t="s">
        <v>54</v>
      </c>
      <c r="J3833">
        <v>159</v>
      </c>
      <c r="K3833" t="s">
        <v>236</v>
      </c>
      <c r="L3833" t="s">
        <v>237</v>
      </c>
      <c r="M3833" t="s">
        <v>63</v>
      </c>
      <c r="N3833" t="s">
        <v>49</v>
      </c>
      <c r="O3833" t="str">
        <f t="shared" si="177"/>
        <v/>
      </c>
      <c r="P3833" t="str">
        <f t="shared" si="178"/>
        <v>140 минут +</v>
      </c>
      <c r="Q3833" t="str">
        <f>VLOOKUP(L3833,[1]Лист1!$A:$B,2,0)</f>
        <v>Action &amp; Adventure</v>
      </c>
      <c r="R3833" s="5" t="str">
        <f t="shared" si="179"/>
        <v>2017</v>
      </c>
    </row>
    <row r="3834" spans="1:18" x14ac:dyDescent="0.25">
      <c r="A3834" s="4">
        <v>3832</v>
      </c>
      <c r="B3834" t="s">
        <v>10817</v>
      </c>
      <c r="C3834" t="s">
        <v>22756</v>
      </c>
      <c r="D3834" t="s">
        <v>10818</v>
      </c>
      <c r="E3834" t="s">
        <v>10819</v>
      </c>
      <c r="F3834" t="s">
        <v>16</v>
      </c>
      <c r="G3834" s="1">
        <v>42953</v>
      </c>
      <c r="H3834">
        <v>2015</v>
      </c>
      <c r="I3834" t="s">
        <v>68</v>
      </c>
      <c r="J3834">
        <v>22</v>
      </c>
      <c r="K3834" t="s">
        <v>41</v>
      </c>
      <c r="L3834" t="s">
        <v>41</v>
      </c>
      <c r="M3834">
        <v>0</v>
      </c>
      <c r="N3834">
        <v>0</v>
      </c>
      <c r="O3834" t="str">
        <f t="shared" si="177"/>
        <v/>
      </c>
      <c r="P3834" t="str">
        <f t="shared" si="178"/>
        <v>0 - 40 минут</v>
      </c>
      <c r="Q3834" t="str">
        <f>VLOOKUP(L3834,[1]Лист1!$A:$B,2,0)</f>
        <v>Kids</v>
      </c>
      <c r="R3834" s="5" t="str">
        <f t="shared" si="179"/>
        <v>2017</v>
      </c>
    </row>
    <row r="3835" spans="1:18" x14ac:dyDescent="0.25">
      <c r="A3835" s="4">
        <v>3833</v>
      </c>
      <c r="B3835" t="s">
        <v>10820</v>
      </c>
      <c r="C3835" t="s">
        <v>22756</v>
      </c>
      <c r="D3835" t="s">
        <v>10821</v>
      </c>
      <c r="E3835" t="s">
        <v>10822</v>
      </c>
      <c r="F3835" t="s">
        <v>22</v>
      </c>
      <c r="G3835" s="1">
        <v>42952</v>
      </c>
      <c r="H3835">
        <v>2016</v>
      </c>
      <c r="I3835" t="s">
        <v>17</v>
      </c>
      <c r="J3835">
        <v>105</v>
      </c>
      <c r="K3835" t="s">
        <v>5682</v>
      </c>
      <c r="L3835" t="s">
        <v>237</v>
      </c>
      <c r="M3835" t="s">
        <v>49</v>
      </c>
      <c r="N3835" t="s">
        <v>152</v>
      </c>
      <c r="O3835" t="str">
        <f t="shared" si="177"/>
        <v/>
      </c>
      <c r="P3835" t="str">
        <f t="shared" si="178"/>
        <v>100 - 120 минут</v>
      </c>
      <c r="Q3835" t="str">
        <f>VLOOKUP(L3835,[1]Лист1!$A:$B,2,0)</f>
        <v>Action &amp; Adventure</v>
      </c>
      <c r="R3835" s="5" t="str">
        <f t="shared" si="179"/>
        <v>2017</v>
      </c>
    </row>
    <row r="3836" spans="1:18" x14ac:dyDescent="0.25">
      <c r="A3836" s="4">
        <v>3834</v>
      </c>
      <c r="B3836" t="s">
        <v>10823</v>
      </c>
      <c r="C3836" t="s">
        <v>22756</v>
      </c>
      <c r="D3836" t="s">
        <v>10824</v>
      </c>
      <c r="E3836" t="s">
        <v>9736</v>
      </c>
      <c r="F3836" t="s">
        <v>1156</v>
      </c>
      <c r="G3836" s="1">
        <v>42951</v>
      </c>
      <c r="H3836">
        <v>2017</v>
      </c>
      <c r="I3836" t="s">
        <v>23</v>
      </c>
      <c r="J3836">
        <v>54</v>
      </c>
      <c r="K3836" t="s">
        <v>733</v>
      </c>
      <c r="L3836" t="s">
        <v>733</v>
      </c>
      <c r="M3836">
        <v>0</v>
      </c>
      <c r="N3836">
        <v>0</v>
      </c>
      <c r="O3836" t="str">
        <f t="shared" si="177"/>
        <v/>
      </c>
      <c r="P3836" t="str">
        <f t="shared" si="178"/>
        <v>40 - 60 минут</v>
      </c>
      <c r="Q3836" t="str">
        <f>VLOOKUP(L3836,[1]Лист1!$A:$B,2,0)</f>
        <v>Stand-Up</v>
      </c>
      <c r="R3836" s="5" t="str">
        <f t="shared" si="179"/>
        <v>2017</v>
      </c>
    </row>
    <row r="3837" spans="1:18" x14ac:dyDescent="0.25">
      <c r="A3837" s="4">
        <v>3835</v>
      </c>
      <c r="B3837" t="s">
        <v>10825</v>
      </c>
      <c r="C3837" t="s">
        <v>22756</v>
      </c>
      <c r="D3837" t="s">
        <v>10826</v>
      </c>
      <c r="E3837" t="s">
        <v>10827</v>
      </c>
      <c r="F3837" t="s">
        <v>16</v>
      </c>
      <c r="G3837" s="1">
        <v>42951</v>
      </c>
      <c r="H3837">
        <v>2017</v>
      </c>
      <c r="I3837" t="s">
        <v>23</v>
      </c>
      <c r="J3837">
        <v>121</v>
      </c>
      <c r="K3837" t="s">
        <v>441</v>
      </c>
      <c r="L3837" t="s">
        <v>18</v>
      </c>
      <c r="M3837" t="s">
        <v>442</v>
      </c>
      <c r="N3837">
        <v>0</v>
      </c>
      <c r="O3837" t="str">
        <f t="shared" si="177"/>
        <v/>
      </c>
      <c r="P3837" t="str">
        <f t="shared" si="178"/>
        <v>120 - 140 минут</v>
      </c>
      <c r="Q3837" t="str">
        <f>VLOOKUP(L3837,[1]Лист1!$A:$B,2,0)</f>
        <v>Documentaries</v>
      </c>
      <c r="R3837" s="5" t="str">
        <f t="shared" si="179"/>
        <v>2017</v>
      </c>
    </row>
    <row r="3838" spans="1:18" x14ac:dyDescent="0.25">
      <c r="A3838" s="4">
        <v>3836</v>
      </c>
      <c r="B3838" t="s">
        <v>10828</v>
      </c>
      <c r="C3838" t="s">
        <v>22756</v>
      </c>
      <c r="D3838" t="s">
        <v>10829</v>
      </c>
      <c r="E3838" t="s">
        <v>10830</v>
      </c>
      <c r="F3838" t="s">
        <v>53</v>
      </c>
      <c r="G3838" s="1">
        <v>42951</v>
      </c>
      <c r="H3838">
        <v>2017</v>
      </c>
      <c r="I3838" t="s">
        <v>270</v>
      </c>
      <c r="J3838">
        <v>103</v>
      </c>
      <c r="K3838" t="s">
        <v>2740</v>
      </c>
      <c r="L3838" t="s">
        <v>2721</v>
      </c>
      <c r="M3838" t="s">
        <v>232</v>
      </c>
      <c r="N3838">
        <v>0</v>
      </c>
      <c r="O3838" t="str">
        <f t="shared" si="177"/>
        <v/>
      </c>
      <c r="P3838" t="str">
        <f t="shared" si="178"/>
        <v>100 - 120 минут</v>
      </c>
      <c r="Q3838" t="str">
        <f>VLOOKUP(L3838,[1]Лист1!$A:$B,2,0)</f>
        <v>Independent Movies</v>
      </c>
      <c r="R3838" s="5" t="str">
        <f t="shared" si="179"/>
        <v>2017</v>
      </c>
    </row>
    <row r="3839" spans="1:18" x14ac:dyDescent="0.25">
      <c r="A3839" s="4">
        <v>3837</v>
      </c>
      <c r="B3839" t="s">
        <v>10831</v>
      </c>
      <c r="C3839" t="s">
        <v>22756</v>
      </c>
      <c r="D3839" t="s">
        <v>10832</v>
      </c>
      <c r="E3839" t="s">
        <v>9296</v>
      </c>
      <c r="F3839" t="s">
        <v>85</v>
      </c>
      <c r="G3839" s="1">
        <v>42954</v>
      </c>
      <c r="H3839">
        <v>2017</v>
      </c>
      <c r="I3839" t="s">
        <v>54</v>
      </c>
      <c r="J3839">
        <v>166</v>
      </c>
      <c r="K3839" t="s">
        <v>236</v>
      </c>
      <c r="L3839" t="s">
        <v>237</v>
      </c>
      <c r="M3839" t="s">
        <v>63</v>
      </c>
      <c r="N3839" t="s">
        <v>49</v>
      </c>
      <c r="O3839" t="str">
        <f t="shared" si="177"/>
        <v/>
      </c>
      <c r="P3839" t="str">
        <f t="shared" si="178"/>
        <v>140 минут +</v>
      </c>
      <c r="Q3839" t="str">
        <f>VLOOKUP(L3839,[1]Лист1!$A:$B,2,0)</f>
        <v>Action &amp; Adventure</v>
      </c>
      <c r="R3839" s="5" t="str">
        <f t="shared" si="179"/>
        <v>2017</v>
      </c>
    </row>
    <row r="3840" spans="1:18" x14ac:dyDescent="0.25">
      <c r="A3840" s="4">
        <v>3838</v>
      </c>
      <c r="B3840" t="s">
        <v>10833</v>
      </c>
      <c r="C3840" t="s">
        <v>22756</v>
      </c>
      <c r="D3840" t="s">
        <v>10834</v>
      </c>
      <c r="E3840" t="s">
        <v>5293</v>
      </c>
      <c r="F3840" t="s">
        <v>400</v>
      </c>
      <c r="G3840" s="1">
        <v>42950</v>
      </c>
      <c r="H3840">
        <v>2017</v>
      </c>
      <c r="I3840" t="s">
        <v>23</v>
      </c>
      <c r="J3840">
        <v>129</v>
      </c>
      <c r="K3840" t="s">
        <v>389</v>
      </c>
      <c r="L3840" t="s">
        <v>390</v>
      </c>
      <c r="M3840" t="s">
        <v>232</v>
      </c>
      <c r="N3840">
        <v>0</v>
      </c>
      <c r="O3840" t="str">
        <f t="shared" si="177"/>
        <v/>
      </c>
      <c r="P3840" t="str">
        <f t="shared" si="178"/>
        <v>120 - 140 минут</v>
      </c>
      <c r="Q3840" t="str">
        <f>VLOOKUP(L3840,[1]Лист1!$A:$B,2,0)</f>
        <v>International</v>
      </c>
      <c r="R3840" s="5" t="str">
        <f t="shared" si="179"/>
        <v>2017</v>
      </c>
    </row>
    <row r="3841" spans="1:18" x14ac:dyDescent="0.25">
      <c r="A3841" s="4">
        <v>3839</v>
      </c>
      <c r="B3841" t="s">
        <v>10835</v>
      </c>
      <c r="C3841" t="s">
        <v>22756</v>
      </c>
      <c r="D3841" t="s">
        <v>10836</v>
      </c>
      <c r="E3841" t="s">
        <v>9296</v>
      </c>
      <c r="F3841" t="s">
        <v>85</v>
      </c>
      <c r="G3841" s="1">
        <v>42954</v>
      </c>
      <c r="H3841">
        <v>2017</v>
      </c>
      <c r="I3841" t="s">
        <v>23</v>
      </c>
      <c r="J3841">
        <v>166</v>
      </c>
      <c r="K3841" t="s">
        <v>236</v>
      </c>
      <c r="L3841" t="s">
        <v>237</v>
      </c>
      <c r="M3841" t="s">
        <v>63</v>
      </c>
      <c r="N3841" t="s">
        <v>49</v>
      </c>
      <c r="O3841" t="str">
        <f t="shared" si="177"/>
        <v/>
      </c>
      <c r="P3841" t="str">
        <f t="shared" si="178"/>
        <v>140 минут +</v>
      </c>
      <c r="Q3841" t="str">
        <f>VLOOKUP(L3841,[1]Лист1!$A:$B,2,0)</f>
        <v>Action &amp; Adventure</v>
      </c>
      <c r="R3841" s="5" t="str">
        <f t="shared" si="179"/>
        <v>2017</v>
      </c>
    </row>
    <row r="3842" spans="1:18" x14ac:dyDescent="0.25">
      <c r="A3842" s="4">
        <v>3840</v>
      </c>
      <c r="B3842" t="s">
        <v>10837</v>
      </c>
      <c r="C3842" t="s">
        <v>22756</v>
      </c>
      <c r="D3842" t="s">
        <v>10838</v>
      </c>
      <c r="E3842" t="s">
        <v>9296</v>
      </c>
      <c r="F3842" t="s">
        <v>85</v>
      </c>
      <c r="G3842" s="1">
        <v>42954</v>
      </c>
      <c r="H3842">
        <v>2015</v>
      </c>
      <c r="I3842" t="s">
        <v>54</v>
      </c>
      <c r="J3842">
        <v>160</v>
      </c>
      <c r="K3842" t="s">
        <v>236</v>
      </c>
      <c r="L3842" t="s">
        <v>237</v>
      </c>
      <c r="M3842" t="s">
        <v>63</v>
      </c>
      <c r="N3842" t="s">
        <v>49</v>
      </c>
      <c r="O3842" t="str">
        <f t="shared" si="177"/>
        <v/>
      </c>
      <c r="P3842" t="str">
        <f t="shared" si="178"/>
        <v>140 минут +</v>
      </c>
      <c r="Q3842" t="str">
        <f>VLOOKUP(L3842,[1]Лист1!$A:$B,2,0)</f>
        <v>Action &amp; Adventure</v>
      </c>
      <c r="R3842" s="5" t="str">
        <f t="shared" si="179"/>
        <v>2017</v>
      </c>
    </row>
    <row r="3843" spans="1:18" x14ac:dyDescent="0.25">
      <c r="A3843" s="4">
        <v>3841</v>
      </c>
      <c r="B3843" t="s">
        <v>10839</v>
      </c>
      <c r="C3843" t="s">
        <v>22756</v>
      </c>
      <c r="D3843" t="s">
        <v>10840</v>
      </c>
      <c r="E3843" t="s">
        <v>9296</v>
      </c>
      <c r="F3843" t="s">
        <v>85</v>
      </c>
      <c r="G3843" s="1">
        <v>42954</v>
      </c>
      <c r="H3843">
        <v>2015</v>
      </c>
      <c r="I3843" t="s">
        <v>54</v>
      </c>
      <c r="J3843">
        <v>159</v>
      </c>
      <c r="K3843" t="s">
        <v>236</v>
      </c>
      <c r="L3843" t="s">
        <v>237</v>
      </c>
      <c r="M3843" t="s">
        <v>63</v>
      </c>
      <c r="N3843" t="s">
        <v>49</v>
      </c>
      <c r="O3843" t="str">
        <f t="shared" ref="O3843:O3906" si="180">IF(C3843="Сериал",IF(J3843=1,"1 сезон",IF(AND(J3843&gt;=2,J3843&lt;=4),CONCATENATE(J3843," сезона"),IF(J3843=5,CONCATENATE(J3843," сезонов"),IF(J3843&gt;=6,"более 5 сезонов")))),"")</f>
        <v/>
      </c>
      <c r="P3843" t="str">
        <f t="shared" ref="P3843:P3906" si="181">IF(C3843="Фильм",IF(J3843&lt;40,"0 - 40 минут",IF(AND(J3843&gt;=40,J3843&lt;60),"40 - 60 минут",IF(AND(J3843&gt;=60,J3843&lt;80),"60 - 80 минут",IF(AND(J3843&gt;=80,J3843&lt;100),"80 - 100 минут",IF(AND(J3843&gt;=100,J3843&lt;120),"100 - 120 минут",IF(AND(J3843&gt;=120,J3843&lt;140),"120 - 140 минут",IF(J3843&gt;=140,"140 минут +",))))))),"")</f>
        <v>140 минут +</v>
      </c>
      <c r="Q3843" t="str">
        <f>VLOOKUP(L3843,[1]Лист1!$A:$B,2,0)</f>
        <v>Action &amp; Adventure</v>
      </c>
      <c r="R3843" s="5" t="str">
        <f t="shared" ref="R3843:R3906" si="182">TEXT(G3843,"гггг")</f>
        <v>2017</v>
      </c>
    </row>
    <row r="3844" spans="1:18" x14ac:dyDescent="0.25">
      <c r="A3844" s="4">
        <v>3842</v>
      </c>
      <c r="B3844" t="s">
        <v>10841</v>
      </c>
      <c r="C3844" t="s">
        <v>22756</v>
      </c>
      <c r="D3844" t="s">
        <v>10842</v>
      </c>
      <c r="E3844" t="s">
        <v>10843</v>
      </c>
      <c r="F3844" t="s">
        <v>85</v>
      </c>
      <c r="G3844" s="1">
        <v>42948</v>
      </c>
      <c r="H3844">
        <v>2017</v>
      </c>
      <c r="I3844" t="s">
        <v>54</v>
      </c>
      <c r="J3844">
        <v>67</v>
      </c>
      <c r="K3844" t="s">
        <v>733</v>
      </c>
      <c r="L3844" t="s">
        <v>733</v>
      </c>
      <c r="M3844">
        <v>0</v>
      </c>
      <c r="N3844">
        <v>0</v>
      </c>
      <c r="O3844" t="str">
        <f t="shared" si="180"/>
        <v/>
      </c>
      <c r="P3844" t="str">
        <f t="shared" si="181"/>
        <v>60 - 80 минут</v>
      </c>
      <c r="Q3844" t="str">
        <f>VLOOKUP(L3844,[1]Лист1!$A:$B,2,0)</f>
        <v>Stand-Up</v>
      </c>
      <c r="R3844" s="5" t="str">
        <f t="shared" si="182"/>
        <v>2017</v>
      </c>
    </row>
    <row r="3845" spans="1:18" x14ac:dyDescent="0.25">
      <c r="A3845" s="4">
        <v>3843</v>
      </c>
      <c r="B3845" t="s">
        <v>10844</v>
      </c>
      <c r="C3845" t="s">
        <v>22756</v>
      </c>
      <c r="D3845" t="s">
        <v>10845</v>
      </c>
      <c r="E3845" t="s">
        <v>10846</v>
      </c>
      <c r="F3845" t="s">
        <v>3252</v>
      </c>
      <c r="G3845" s="1">
        <v>42948</v>
      </c>
      <c r="H3845">
        <v>2016</v>
      </c>
      <c r="I3845" t="s">
        <v>23</v>
      </c>
      <c r="J3845">
        <v>95</v>
      </c>
      <c r="K3845" t="s">
        <v>454</v>
      </c>
      <c r="L3845" t="s">
        <v>62</v>
      </c>
      <c r="M3845" t="s">
        <v>63</v>
      </c>
      <c r="N3845" t="s">
        <v>49</v>
      </c>
      <c r="O3845" t="str">
        <f t="shared" si="180"/>
        <v/>
      </c>
      <c r="P3845" t="str">
        <f t="shared" si="181"/>
        <v>80 - 100 минут</v>
      </c>
      <c r="Q3845" t="str">
        <f>VLOOKUP(L3845,[1]Лист1!$A:$B,2,0)</f>
        <v>Comedies</v>
      </c>
      <c r="R3845" s="5" t="str">
        <f t="shared" si="182"/>
        <v>2017</v>
      </c>
    </row>
    <row r="3846" spans="1:18" x14ac:dyDescent="0.25">
      <c r="A3846" s="4">
        <v>3844</v>
      </c>
      <c r="B3846" t="s">
        <v>10847</v>
      </c>
      <c r="C3846" t="s">
        <v>22756</v>
      </c>
      <c r="D3846" t="s">
        <v>10848</v>
      </c>
      <c r="E3846" t="s">
        <v>10849</v>
      </c>
      <c r="F3846" t="s">
        <v>16</v>
      </c>
      <c r="G3846" s="1">
        <v>42948</v>
      </c>
      <c r="H3846">
        <v>2016</v>
      </c>
      <c r="I3846" t="s">
        <v>110</v>
      </c>
      <c r="J3846">
        <v>80</v>
      </c>
      <c r="K3846" t="s">
        <v>40</v>
      </c>
      <c r="L3846" t="s">
        <v>41</v>
      </c>
      <c r="M3846" t="s">
        <v>42</v>
      </c>
      <c r="N3846">
        <v>0</v>
      </c>
      <c r="O3846" t="str">
        <f t="shared" si="180"/>
        <v/>
      </c>
      <c r="P3846" t="str">
        <f t="shared" si="181"/>
        <v>80 - 100 минут</v>
      </c>
      <c r="Q3846" t="str">
        <f>VLOOKUP(L3846,[1]Лист1!$A:$B,2,0)</f>
        <v>Kids</v>
      </c>
      <c r="R3846" s="5" t="str">
        <f t="shared" si="182"/>
        <v>2017</v>
      </c>
    </row>
    <row r="3847" spans="1:18" x14ac:dyDescent="0.25">
      <c r="A3847" s="4">
        <v>3845</v>
      </c>
      <c r="B3847" t="s">
        <v>10850</v>
      </c>
      <c r="C3847" t="s">
        <v>22756</v>
      </c>
      <c r="D3847" t="s">
        <v>10851</v>
      </c>
      <c r="E3847" t="s">
        <v>10852</v>
      </c>
      <c r="F3847" t="s">
        <v>16</v>
      </c>
      <c r="G3847" s="1">
        <v>42948</v>
      </c>
      <c r="H3847">
        <v>2016</v>
      </c>
      <c r="I3847" t="s">
        <v>23</v>
      </c>
      <c r="J3847">
        <v>84</v>
      </c>
      <c r="K3847" t="s">
        <v>10853</v>
      </c>
      <c r="L3847" t="s">
        <v>62</v>
      </c>
      <c r="M3847" t="s">
        <v>48</v>
      </c>
      <c r="N3847" t="s">
        <v>70</v>
      </c>
      <c r="O3847" t="str">
        <f t="shared" si="180"/>
        <v/>
      </c>
      <c r="P3847" t="str">
        <f t="shared" si="181"/>
        <v>80 - 100 минут</v>
      </c>
      <c r="Q3847" t="str">
        <f>VLOOKUP(L3847,[1]Лист1!$A:$B,2,0)</f>
        <v>Comedies</v>
      </c>
      <c r="R3847" s="5" t="str">
        <f t="shared" si="182"/>
        <v>2017</v>
      </c>
    </row>
    <row r="3848" spans="1:18" x14ac:dyDescent="0.25">
      <c r="A3848" s="4">
        <v>3846</v>
      </c>
      <c r="B3848" t="s">
        <v>10854</v>
      </c>
      <c r="C3848" t="s">
        <v>22756</v>
      </c>
      <c r="D3848" t="s">
        <v>10855</v>
      </c>
      <c r="E3848" t="s">
        <v>1574</v>
      </c>
      <c r="F3848" t="s">
        <v>645</v>
      </c>
      <c r="G3848" s="1">
        <v>42948</v>
      </c>
      <c r="H3848">
        <v>2016</v>
      </c>
      <c r="I3848" t="s">
        <v>110</v>
      </c>
      <c r="J3848">
        <v>97</v>
      </c>
      <c r="K3848" t="s">
        <v>3865</v>
      </c>
      <c r="L3848" t="s">
        <v>41</v>
      </c>
      <c r="M3848" t="s">
        <v>63</v>
      </c>
      <c r="N3848" t="s">
        <v>442</v>
      </c>
      <c r="O3848" t="str">
        <f t="shared" si="180"/>
        <v/>
      </c>
      <c r="P3848" t="str">
        <f t="shared" si="181"/>
        <v>80 - 100 минут</v>
      </c>
      <c r="Q3848" t="str">
        <f>VLOOKUP(L3848,[1]Лист1!$A:$B,2,0)</f>
        <v>Kids</v>
      </c>
      <c r="R3848" s="5" t="str">
        <f t="shared" si="182"/>
        <v>2017</v>
      </c>
    </row>
    <row r="3849" spans="1:18" x14ac:dyDescent="0.25">
      <c r="A3849" s="4">
        <v>3847</v>
      </c>
      <c r="B3849" t="s">
        <v>10856</v>
      </c>
      <c r="C3849" t="s">
        <v>22756</v>
      </c>
      <c r="D3849" t="s">
        <v>10857</v>
      </c>
      <c r="E3849" t="s">
        <v>10858</v>
      </c>
      <c r="F3849" t="s">
        <v>3514</v>
      </c>
      <c r="G3849" s="1">
        <v>42948</v>
      </c>
      <c r="H3849">
        <v>2016</v>
      </c>
      <c r="I3849" t="s">
        <v>23</v>
      </c>
      <c r="J3849">
        <v>86</v>
      </c>
      <c r="K3849" t="s">
        <v>46</v>
      </c>
      <c r="L3849" t="s">
        <v>47</v>
      </c>
      <c r="M3849" t="s">
        <v>48</v>
      </c>
      <c r="N3849" t="s">
        <v>49</v>
      </c>
      <c r="O3849" t="str">
        <f t="shared" si="180"/>
        <v/>
      </c>
      <c r="P3849" t="str">
        <f t="shared" si="181"/>
        <v>80 - 100 минут</v>
      </c>
      <c r="Q3849" t="str">
        <f>VLOOKUP(L3849,[1]Лист1!$A:$B,2,0)</f>
        <v>Dramas</v>
      </c>
      <c r="R3849" s="5" t="str">
        <f t="shared" si="182"/>
        <v>2017</v>
      </c>
    </row>
    <row r="3850" spans="1:18" x14ac:dyDescent="0.25">
      <c r="A3850" s="4">
        <v>3848</v>
      </c>
      <c r="B3850" t="s">
        <v>10859</v>
      </c>
      <c r="C3850" t="s">
        <v>22756</v>
      </c>
      <c r="D3850" t="s">
        <v>10860</v>
      </c>
      <c r="E3850" t="s">
        <v>10861</v>
      </c>
      <c r="F3850" t="s">
        <v>22</v>
      </c>
      <c r="G3850" s="1">
        <v>42948</v>
      </c>
      <c r="H3850">
        <v>2015</v>
      </c>
      <c r="I3850" t="s">
        <v>23</v>
      </c>
      <c r="J3850">
        <v>114</v>
      </c>
      <c r="K3850" t="s">
        <v>454</v>
      </c>
      <c r="L3850" t="s">
        <v>62</v>
      </c>
      <c r="M3850" t="s">
        <v>63</v>
      </c>
      <c r="N3850" t="s">
        <v>49</v>
      </c>
      <c r="O3850" t="str">
        <f t="shared" si="180"/>
        <v/>
      </c>
      <c r="P3850" t="str">
        <f t="shared" si="181"/>
        <v>100 - 120 минут</v>
      </c>
      <c r="Q3850" t="str">
        <f>VLOOKUP(L3850,[1]Лист1!$A:$B,2,0)</f>
        <v>Comedies</v>
      </c>
      <c r="R3850" s="5" t="str">
        <f t="shared" si="182"/>
        <v>2017</v>
      </c>
    </row>
    <row r="3851" spans="1:18" x14ac:dyDescent="0.25">
      <c r="A3851" s="4">
        <v>3849</v>
      </c>
      <c r="B3851" t="s">
        <v>10862</v>
      </c>
      <c r="C3851" t="s">
        <v>22757</v>
      </c>
      <c r="D3851" t="s">
        <v>10863</v>
      </c>
      <c r="E3851" t="s">
        <v>10864</v>
      </c>
      <c r="F3851" t="s">
        <v>16</v>
      </c>
      <c r="G3851" s="1">
        <v>42944</v>
      </c>
      <c r="H3851">
        <v>2017</v>
      </c>
      <c r="I3851" t="s">
        <v>54</v>
      </c>
      <c r="J3851">
        <v>1</v>
      </c>
      <c r="K3851" t="s">
        <v>101</v>
      </c>
      <c r="L3851" t="s">
        <v>101</v>
      </c>
      <c r="M3851">
        <v>0</v>
      </c>
      <c r="N3851">
        <v>0</v>
      </c>
      <c r="O3851" t="str">
        <f t="shared" si="180"/>
        <v>1 сезон</v>
      </c>
      <c r="P3851" t="str">
        <f t="shared" si="181"/>
        <v/>
      </c>
      <c r="Q3851" t="str">
        <f>VLOOKUP(L3851,[1]Лист1!$A:$B,2,0)</f>
        <v>Documentaries</v>
      </c>
      <c r="R3851" s="5" t="str">
        <f t="shared" si="182"/>
        <v>2017</v>
      </c>
    </row>
    <row r="3852" spans="1:18" x14ac:dyDescent="0.25">
      <c r="A3852" s="4">
        <v>3850</v>
      </c>
      <c r="B3852" t="s">
        <v>10865</v>
      </c>
      <c r="C3852" t="s">
        <v>22756</v>
      </c>
      <c r="D3852" t="s">
        <v>10866</v>
      </c>
      <c r="E3852" t="s">
        <v>10867</v>
      </c>
      <c r="F3852" t="s">
        <v>16</v>
      </c>
      <c r="G3852" s="1">
        <v>42944</v>
      </c>
      <c r="H3852">
        <v>2017</v>
      </c>
      <c r="I3852" t="s">
        <v>23</v>
      </c>
      <c r="J3852">
        <v>84</v>
      </c>
      <c r="K3852" t="s">
        <v>2866</v>
      </c>
      <c r="L3852" t="s">
        <v>62</v>
      </c>
      <c r="M3852" t="s">
        <v>48</v>
      </c>
      <c r="N3852" t="s">
        <v>143</v>
      </c>
      <c r="O3852" t="str">
        <f t="shared" si="180"/>
        <v/>
      </c>
      <c r="P3852" t="str">
        <f t="shared" si="181"/>
        <v>80 - 100 минут</v>
      </c>
      <c r="Q3852" t="str">
        <f>VLOOKUP(L3852,[1]Лист1!$A:$B,2,0)</f>
        <v>Comedies</v>
      </c>
      <c r="R3852" s="5" t="str">
        <f t="shared" si="182"/>
        <v>2017</v>
      </c>
    </row>
    <row r="3853" spans="1:18" x14ac:dyDescent="0.25">
      <c r="A3853" s="4">
        <v>3851</v>
      </c>
      <c r="B3853" t="s">
        <v>10868</v>
      </c>
      <c r="C3853" t="s">
        <v>22756</v>
      </c>
      <c r="D3853" t="s">
        <v>10869</v>
      </c>
      <c r="E3853" t="s">
        <v>7920</v>
      </c>
      <c r="F3853" t="s">
        <v>16</v>
      </c>
      <c r="G3853" s="1">
        <v>42941</v>
      </c>
      <c r="H3853">
        <v>2017</v>
      </c>
      <c r="I3853" t="s">
        <v>23</v>
      </c>
      <c r="J3853">
        <v>67</v>
      </c>
      <c r="K3853" t="s">
        <v>733</v>
      </c>
      <c r="L3853" t="s">
        <v>733</v>
      </c>
      <c r="M3853">
        <v>0</v>
      </c>
      <c r="N3853">
        <v>0</v>
      </c>
      <c r="O3853" t="str">
        <f t="shared" si="180"/>
        <v/>
      </c>
      <c r="P3853" t="str">
        <f t="shared" si="181"/>
        <v>60 - 80 минут</v>
      </c>
      <c r="Q3853" t="str">
        <f>VLOOKUP(L3853,[1]Лист1!$A:$B,2,0)</f>
        <v>Stand-Up</v>
      </c>
      <c r="R3853" s="5" t="str">
        <f t="shared" si="182"/>
        <v>2017</v>
      </c>
    </row>
    <row r="3854" spans="1:18" x14ac:dyDescent="0.25">
      <c r="A3854" s="4">
        <v>3852</v>
      </c>
      <c r="B3854" t="s">
        <v>10870</v>
      </c>
      <c r="C3854" t="s">
        <v>22756</v>
      </c>
      <c r="D3854" t="s">
        <v>10871</v>
      </c>
      <c r="E3854" t="s">
        <v>10872</v>
      </c>
      <c r="F3854" t="s">
        <v>2441</v>
      </c>
      <c r="G3854" s="1">
        <v>42940</v>
      </c>
      <c r="H3854">
        <v>2016</v>
      </c>
      <c r="I3854" t="s">
        <v>54</v>
      </c>
      <c r="J3854">
        <v>91</v>
      </c>
      <c r="K3854" t="s">
        <v>277</v>
      </c>
      <c r="L3854" t="s">
        <v>18</v>
      </c>
      <c r="M3854" t="s">
        <v>70</v>
      </c>
      <c r="N3854">
        <v>0</v>
      </c>
      <c r="O3854" t="str">
        <f t="shared" si="180"/>
        <v/>
      </c>
      <c r="P3854" t="str">
        <f t="shared" si="181"/>
        <v>80 - 100 минут</v>
      </c>
      <c r="Q3854" t="str">
        <f>VLOOKUP(L3854,[1]Лист1!$A:$B,2,0)</f>
        <v>Documentaries</v>
      </c>
      <c r="R3854" s="5" t="str">
        <f t="shared" si="182"/>
        <v>2017</v>
      </c>
    </row>
    <row r="3855" spans="1:18" x14ac:dyDescent="0.25">
      <c r="A3855" s="4">
        <v>3853</v>
      </c>
      <c r="B3855" t="s">
        <v>10873</v>
      </c>
      <c r="C3855" t="s">
        <v>22756</v>
      </c>
      <c r="D3855" t="s">
        <v>10874</v>
      </c>
      <c r="E3855" t="s">
        <v>10875</v>
      </c>
      <c r="F3855" t="s">
        <v>67</v>
      </c>
      <c r="G3855" s="1">
        <v>42934</v>
      </c>
      <c r="H3855">
        <v>2017</v>
      </c>
      <c r="I3855" t="s">
        <v>23</v>
      </c>
      <c r="J3855">
        <v>63</v>
      </c>
      <c r="K3855" t="s">
        <v>733</v>
      </c>
      <c r="L3855" t="s">
        <v>733</v>
      </c>
      <c r="M3855">
        <v>0</v>
      </c>
      <c r="N3855">
        <v>0</v>
      </c>
      <c r="O3855" t="str">
        <f t="shared" si="180"/>
        <v/>
      </c>
      <c r="P3855" t="str">
        <f t="shared" si="181"/>
        <v>60 - 80 минут</v>
      </c>
      <c r="Q3855" t="str">
        <f>VLOOKUP(L3855,[1]Лист1!$A:$B,2,0)</f>
        <v>Stand-Up</v>
      </c>
      <c r="R3855" s="5" t="str">
        <f t="shared" si="182"/>
        <v>2017</v>
      </c>
    </row>
    <row r="3856" spans="1:18" x14ac:dyDescent="0.25">
      <c r="A3856" s="4">
        <v>3854</v>
      </c>
      <c r="B3856" t="s">
        <v>10876</v>
      </c>
      <c r="C3856" t="s">
        <v>22757</v>
      </c>
      <c r="D3856" t="s">
        <v>10877</v>
      </c>
      <c r="E3856" t="s">
        <v>10878</v>
      </c>
      <c r="F3856" t="s">
        <v>16</v>
      </c>
      <c r="G3856" s="1">
        <v>42934</v>
      </c>
      <c r="H3856">
        <v>2017</v>
      </c>
      <c r="I3856" t="s">
        <v>23</v>
      </c>
      <c r="J3856">
        <v>1</v>
      </c>
      <c r="K3856" t="s">
        <v>956</v>
      </c>
      <c r="L3856" t="s">
        <v>956</v>
      </c>
      <c r="M3856">
        <v>0</v>
      </c>
      <c r="N3856">
        <v>0</v>
      </c>
      <c r="O3856" t="str">
        <f t="shared" si="180"/>
        <v>1 сезон</v>
      </c>
      <c r="P3856" t="str">
        <f t="shared" si="181"/>
        <v/>
      </c>
      <c r="Q3856" t="str">
        <f>VLOOKUP(L3856,[1]Лист1!$A:$B,2,0)</f>
        <v>Stand-Up</v>
      </c>
      <c r="R3856" s="5" t="str">
        <f t="shared" si="182"/>
        <v>2017</v>
      </c>
    </row>
    <row r="3857" spans="1:18" x14ac:dyDescent="0.25">
      <c r="A3857" s="4">
        <v>3855</v>
      </c>
      <c r="B3857" t="s">
        <v>10879</v>
      </c>
      <c r="C3857" t="s">
        <v>22756</v>
      </c>
      <c r="D3857" t="s">
        <v>10880</v>
      </c>
      <c r="E3857" t="s">
        <v>10881</v>
      </c>
      <c r="F3857" t="s">
        <v>400</v>
      </c>
      <c r="G3857" s="1">
        <v>42933</v>
      </c>
      <c r="H3857">
        <v>2017</v>
      </c>
      <c r="I3857" t="s">
        <v>23</v>
      </c>
      <c r="J3857">
        <v>116</v>
      </c>
      <c r="K3857" t="s">
        <v>75</v>
      </c>
      <c r="L3857" t="s">
        <v>47</v>
      </c>
      <c r="M3857" t="s">
        <v>49</v>
      </c>
      <c r="N3857">
        <v>0</v>
      </c>
      <c r="O3857" t="str">
        <f t="shared" si="180"/>
        <v/>
      </c>
      <c r="P3857" t="str">
        <f t="shared" si="181"/>
        <v>100 - 120 минут</v>
      </c>
      <c r="Q3857" t="str">
        <f>VLOOKUP(L3857,[1]Лист1!$A:$B,2,0)</f>
        <v>Dramas</v>
      </c>
      <c r="R3857" s="5" t="str">
        <f t="shared" si="182"/>
        <v>2017</v>
      </c>
    </row>
    <row r="3858" spans="1:18" x14ac:dyDescent="0.25">
      <c r="A3858" s="4">
        <v>3856</v>
      </c>
      <c r="B3858" t="s">
        <v>10882</v>
      </c>
      <c r="C3858" t="s">
        <v>22756</v>
      </c>
      <c r="D3858" t="s">
        <v>10883</v>
      </c>
      <c r="E3858" t="s">
        <v>3664</v>
      </c>
      <c r="F3858" t="s">
        <v>400</v>
      </c>
      <c r="G3858" s="1">
        <v>42931</v>
      </c>
      <c r="H3858">
        <v>2017</v>
      </c>
      <c r="I3858" t="s">
        <v>23</v>
      </c>
      <c r="J3858">
        <v>104</v>
      </c>
      <c r="K3858" t="s">
        <v>463</v>
      </c>
      <c r="L3858" t="s">
        <v>47</v>
      </c>
      <c r="M3858" t="s">
        <v>49</v>
      </c>
      <c r="N3858" t="s">
        <v>143</v>
      </c>
      <c r="O3858" t="str">
        <f t="shared" si="180"/>
        <v/>
      </c>
      <c r="P3858" t="str">
        <f t="shared" si="181"/>
        <v>100 - 120 минут</v>
      </c>
      <c r="Q3858" t="str">
        <f>VLOOKUP(L3858,[1]Лист1!$A:$B,2,0)</f>
        <v>Dramas</v>
      </c>
      <c r="R3858" s="5" t="str">
        <f t="shared" si="182"/>
        <v>2017</v>
      </c>
    </row>
    <row r="3859" spans="1:18" x14ac:dyDescent="0.25">
      <c r="A3859" s="4">
        <v>3857</v>
      </c>
      <c r="B3859" t="s">
        <v>10884</v>
      </c>
      <c r="C3859" t="s">
        <v>22756</v>
      </c>
      <c r="D3859" t="s">
        <v>10885</v>
      </c>
      <c r="E3859" t="s">
        <v>10886</v>
      </c>
      <c r="F3859" t="s">
        <v>16</v>
      </c>
      <c r="G3859" s="1">
        <v>42930</v>
      </c>
      <c r="H3859">
        <v>2017</v>
      </c>
      <c r="I3859" t="s">
        <v>68</v>
      </c>
      <c r="J3859">
        <v>14</v>
      </c>
      <c r="K3859" t="s">
        <v>40</v>
      </c>
      <c r="L3859" t="s">
        <v>41</v>
      </c>
      <c r="M3859" t="s">
        <v>42</v>
      </c>
      <c r="N3859">
        <v>0</v>
      </c>
      <c r="O3859" t="str">
        <f t="shared" si="180"/>
        <v/>
      </c>
      <c r="P3859" t="str">
        <f t="shared" si="181"/>
        <v>0 - 40 минут</v>
      </c>
      <c r="Q3859" t="str">
        <f>VLOOKUP(L3859,[1]Лист1!$A:$B,2,0)</f>
        <v>Kids</v>
      </c>
      <c r="R3859" s="5" t="str">
        <f t="shared" si="182"/>
        <v>2017</v>
      </c>
    </row>
    <row r="3860" spans="1:18" x14ac:dyDescent="0.25">
      <c r="A3860" s="4">
        <v>3858</v>
      </c>
      <c r="B3860" t="s">
        <v>10887</v>
      </c>
      <c r="C3860" t="s">
        <v>22756</v>
      </c>
      <c r="D3860" t="s">
        <v>10888</v>
      </c>
      <c r="E3860" t="s">
        <v>4982</v>
      </c>
      <c r="F3860" t="s">
        <v>16</v>
      </c>
      <c r="G3860" s="1">
        <v>42930</v>
      </c>
      <c r="H3860">
        <v>2017</v>
      </c>
      <c r="I3860" t="s">
        <v>39</v>
      </c>
      <c r="J3860">
        <v>89</v>
      </c>
      <c r="K3860" t="s">
        <v>18</v>
      </c>
      <c r="L3860" t="s">
        <v>18</v>
      </c>
      <c r="M3860">
        <v>0</v>
      </c>
      <c r="N3860">
        <v>0</v>
      </c>
      <c r="O3860" t="str">
        <f t="shared" si="180"/>
        <v/>
      </c>
      <c r="P3860" t="str">
        <f t="shared" si="181"/>
        <v>80 - 100 минут</v>
      </c>
      <c r="Q3860" t="str">
        <f>VLOOKUP(L3860,[1]Лист1!$A:$B,2,0)</f>
        <v>Documentaries</v>
      </c>
      <c r="R3860" s="5" t="str">
        <f t="shared" si="182"/>
        <v>2017</v>
      </c>
    </row>
    <row r="3861" spans="1:18" x14ac:dyDescent="0.25">
      <c r="A3861" s="4">
        <v>3859</v>
      </c>
      <c r="B3861" t="s">
        <v>10889</v>
      </c>
      <c r="C3861" t="s">
        <v>22756</v>
      </c>
      <c r="D3861" t="s">
        <v>10890</v>
      </c>
      <c r="E3861" t="s">
        <v>10891</v>
      </c>
      <c r="F3861" t="s">
        <v>16</v>
      </c>
      <c r="G3861" s="1">
        <v>42930</v>
      </c>
      <c r="H3861">
        <v>2017</v>
      </c>
      <c r="I3861" t="s">
        <v>23</v>
      </c>
      <c r="J3861">
        <v>108</v>
      </c>
      <c r="K3861" t="s">
        <v>845</v>
      </c>
      <c r="L3861" t="s">
        <v>47</v>
      </c>
      <c r="M3861" t="s">
        <v>48</v>
      </c>
      <c r="N3861">
        <v>0</v>
      </c>
      <c r="O3861" t="str">
        <f t="shared" si="180"/>
        <v/>
      </c>
      <c r="P3861" t="str">
        <f t="shared" si="181"/>
        <v>100 - 120 минут</v>
      </c>
      <c r="Q3861" t="str">
        <f>VLOOKUP(L3861,[1]Лист1!$A:$B,2,0)</f>
        <v>Dramas</v>
      </c>
      <c r="R3861" s="5" t="str">
        <f t="shared" si="182"/>
        <v>2017</v>
      </c>
    </row>
    <row r="3862" spans="1:18" x14ac:dyDescent="0.25">
      <c r="A3862" s="4">
        <v>3860</v>
      </c>
      <c r="B3862" t="s">
        <v>10892</v>
      </c>
      <c r="C3862" t="s">
        <v>22756</v>
      </c>
      <c r="D3862" t="s">
        <v>10893</v>
      </c>
      <c r="E3862" t="s">
        <v>7885</v>
      </c>
      <c r="F3862" t="s">
        <v>16</v>
      </c>
      <c r="G3862" s="1">
        <v>42929</v>
      </c>
      <c r="H3862">
        <v>2014</v>
      </c>
      <c r="I3862" t="s">
        <v>23</v>
      </c>
      <c r="J3862">
        <v>59</v>
      </c>
      <c r="K3862" t="s">
        <v>733</v>
      </c>
      <c r="L3862" t="s">
        <v>733</v>
      </c>
      <c r="M3862">
        <v>0</v>
      </c>
      <c r="N3862">
        <v>0</v>
      </c>
      <c r="O3862" t="str">
        <f t="shared" si="180"/>
        <v/>
      </c>
      <c r="P3862" t="str">
        <f t="shared" si="181"/>
        <v>40 - 60 минут</v>
      </c>
      <c r="Q3862" t="str">
        <f>VLOOKUP(L3862,[1]Лист1!$A:$B,2,0)</f>
        <v>Stand-Up</v>
      </c>
      <c r="R3862" s="5" t="str">
        <f t="shared" si="182"/>
        <v>2017</v>
      </c>
    </row>
    <row r="3863" spans="1:18" x14ac:dyDescent="0.25">
      <c r="A3863" s="4">
        <v>3861</v>
      </c>
      <c r="B3863" t="s">
        <v>10894</v>
      </c>
      <c r="C3863" t="s">
        <v>22756</v>
      </c>
      <c r="D3863" t="s">
        <v>10895</v>
      </c>
      <c r="E3863" t="s">
        <v>7885</v>
      </c>
      <c r="F3863" t="s">
        <v>16</v>
      </c>
      <c r="G3863" s="1">
        <v>42929</v>
      </c>
      <c r="H3863">
        <v>2014</v>
      </c>
      <c r="I3863" t="s">
        <v>23</v>
      </c>
      <c r="J3863">
        <v>74</v>
      </c>
      <c r="K3863" t="s">
        <v>733</v>
      </c>
      <c r="L3863" t="s">
        <v>733</v>
      </c>
      <c r="M3863">
        <v>0</v>
      </c>
      <c r="N3863">
        <v>0</v>
      </c>
      <c r="O3863" t="str">
        <f t="shared" si="180"/>
        <v/>
      </c>
      <c r="P3863" t="str">
        <f t="shared" si="181"/>
        <v>60 - 80 минут</v>
      </c>
      <c r="Q3863" t="str">
        <f>VLOOKUP(L3863,[1]Лист1!$A:$B,2,0)</f>
        <v>Stand-Up</v>
      </c>
      <c r="R3863" s="5" t="str">
        <f t="shared" si="182"/>
        <v>2017</v>
      </c>
    </row>
    <row r="3864" spans="1:18" x14ac:dyDescent="0.25">
      <c r="A3864" s="4">
        <v>3862</v>
      </c>
      <c r="B3864" t="s">
        <v>10896</v>
      </c>
      <c r="C3864" t="s">
        <v>22757</v>
      </c>
      <c r="D3864" t="s">
        <v>10897</v>
      </c>
      <c r="E3864" t="s">
        <v>10898</v>
      </c>
      <c r="F3864" t="s">
        <v>709</v>
      </c>
      <c r="G3864" s="1">
        <v>42923</v>
      </c>
      <c r="H3864">
        <v>2017</v>
      </c>
      <c r="I3864" t="s">
        <v>54</v>
      </c>
      <c r="J3864">
        <v>4</v>
      </c>
      <c r="K3864" t="s">
        <v>3077</v>
      </c>
      <c r="L3864" t="s">
        <v>160</v>
      </c>
      <c r="M3864" t="s">
        <v>168</v>
      </c>
      <c r="N3864" t="s">
        <v>305</v>
      </c>
      <c r="O3864" t="str">
        <f t="shared" si="180"/>
        <v>4 сезона</v>
      </c>
      <c r="P3864" t="str">
        <f t="shared" si="181"/>
        <v/>
      </c>
      <c r="Q3864" t="str">
        <f>VLOOKUP(L3864,[1]Лист1!$A:$B,2,0)</f>
        <v>International</v>
      </c>
      <c r="R3864" s="5" t="str">
        <f t="shared" si="182"/>
        <v>2017</v>
      </c>
    </row>
    <row r="3865" spans="1:18" x14ac:dyDescent="0.25">
      <c r="A3865" s="4">
        <v>3863</v>
      </c>
      <c r="B3865" t="s">
        <v>10899</v>
      </c>
      <c r="C3865" t="s">
        <v>22756</v>
      </c>
      <c r="D3865" t="s">
        <v>10900</v>
      </c>
      <c r="E3865" t="s">
        <v>10901</v>
      </c>
      <c r="F3865" t="s">
        <v>16</v>
      </c>
      <c r="G3865" s="1">
        <v>42923</v>
      </c>
      <c r="H3865">
        <v>2017</v>
      </c>
      <c r="I3865" t="s">
        <v>23</v>
      </c>
      <c r="J3865">
        <v>84</v>
      </c>
      <c r="K3865" t="s">
        <v>1071</v>
      </c>
      <c r="L3865" t="s">
        <v>62</v>
      </c>
      <c r="M3865" t="s">
        <v>48</v>
      </c>
      <c r="N3865">
        <v>0</v>
      </c>
      <c r="O3865" t="str">
        <f t="shared" si="180"/>
        <v/>
      </c>
      <c r="P3865" t="str">
        <f t="shared" si="181"/>
        <v>80 - 100 минут</v>
      </c>
      <c r="Q3865" t="str">
        <f>VLOOKUP(L3865,[1]Лист1!$A:$B,2,0)</f>
        <v>Comedies</v>
      </c>
      <c r="R3865" s="5" t="str">
        <f t="shared" si="182"/>
        <v>2017</v>
      </c>
    </row>
    <row r="3866" spans="1:18" x14ac:dyDescent="0.25">
      <c r="A3866" s="4">
        <v>3864</v>
      </c>
      <c r="B3866" t="s">
        <v>10902</v>
      </c>
      <c r="C3866" t="s">
        <v>22756</v>
      </c>
      <c r="D3866" t="s">
        <v>10903</v>
      </c>
      <c r="E3866" t="s">
        <v>10904</v>
      </c>
      <c r="F3866" t="s">
        <v>22</v>
      </c>
      <c r="G3866" s="1">
        <v>42917</v>
      </c>
      <c r="H3866">
        <v>2012</v>
      </c>
      <c r="I3866" t="s">
        <v>54</v>
      </c>
      <c r="J3866">
        <v>97</v>
      </c>
      <c r="K3866" t="s">
        <v>454</v>
      </c>
      <c r="L3866" t="s">
        <v>62</v>
      </c>
      <c r="M3866" t="s">
        <v>63</v>
      </c>
      <c r="N3866" t="s">
        <v>49</v>
      </c>
      <c r="O3866" t="str">
        <f t="shared" si="180"/>
        <v/>
      </c>
      <c r="P3866" t="str">
        <f t="shared" si="181"/>
        <v>80 - 100 минут</v>
      </c>
      <c r="Q3866" t="str">
        <f>VLOOKUP(L3866,[1]Лист1!$A:$B,2,0)</f>
        <v>Comedies</v>
      </c>
      <c r="R3866" s="5" t="str">
        <f t="shared" si="182"/>
        <v>2017</v>
      </c>
    </row>
    <row r="3867" spans="1:18" x14ac:dyDescent="0.25">
      <c r="A3867" s="4">
        <v>3865</v>
      </c>
      <c r="B3867" t="s">
        <v>10905</v>
      </c>
      <c r="C3867" t="s">
        <v>22757</v>
      </c>
      <c r="D3867">
        <v>46</v>
      </c>
      <c r="E3867" t="s">
        <v>10906</v>
      </c>
      <c r="F3867" t="s">
        <v>2753</v>
      </c>
      <c r="G3867" s="1">
        <v>42917</v>
      </c>
      <c r="H3867">
        <v>2016</v>
      </c>
      <c r="I3867" t="s">
        <v>23</v>
      </c>
      <c r="J3867">
        <v>1</v>
      </c>
      <c r="K3867" t="s">
        <v>311</v>
      </c>
      <c r="L3867" t="s">
        <v>160</v>
      </c>
      <c r="M3867" t="s">
        <v>168</v>
      </c>
      <c r="N3867" t="s">
        <v>34</v>
      </c>
      <c r="O3867" t="str">
        <f t="shared" si="180"/>
        <v>1 сезон</v>
      </c>
      <c r="P3867" t="str">
        <f t="shared" si="181"/>
        <v/>
      </c>
      <c r="Q3867" t="str">
        <f>VLOOKUP(L3867,[1]Лист1!$A:$B,2,0)</f>
        <v>International</v>
      </c>
      <c r="R3867" s="5" t="str">
        <f t="shared" si="182"/>
        <v>2017</v>
      </c>
    </row>
    <row r="3868" spans="1:18" x14ac:dyDescent="0.25">
      <c r="A3868" s="4">
        <v>3866</v>
      </c>
      <c r="B3868" t="s">
        <v>10907</v>
      </c>
      <c r="C3868" t="s">
        <v>22756</v>
      </c>
      <c r="D3868" t="s">
        <v>10908</v>
      </c>
      <c r="E3868" t="s">
        <v>1574</v>
      </c>
      <c r="F3868" t="s">
        <v>645</v>
      </c>
      <c r="G3868" s="1">
        <v>42917</v>
      </c>
      <c r="H3868">
        <v>2011</v>
      </c>
      <c r="I3868" t="s">
        <v>121</v>
      </c>
      <c r="J3868">
        <v>95</v>
      </c>
      <c r="K3868" t="s">
        <v>3865</v>
      </c>
      <c r="L3868" t="s">
        <v>41</v>
      </c>
      <c r="M3868" t="s">
        <v>63</v>
      </c>
      <c r="N3868" t="s">
        <v>442</v>
      </c>
      <c r="O3868" t="str">
        <f t="shared" si="180"/>
        <v/>
      </c>
      <c r="P3868" t="str">
        <f t="shared" si="181"/>
        <v>80 - 100 минут</v>
      </c>
      <c r="Q3868" t="str">
        <f>VLOOKUP(L3868,[1]Лист1!$A:$B,2,0)</f>
        <v>Kids</v>
      </c>
      <c r="R3868" s="5" t="str">
        <f t="shared" si="182"/>
        <v>2017</v>
      </c>
    </row>
    <row r="3869" spans="1:18" x14ac:dyDescent="0.25">
      <c r="A3869" s="4">
        <v>3867</v>
      </c>
      <c r="B3869" t="s">
        <v>10909</v>
      </c>
      <c r="C3869" t="s">
        <v>22756</v>
      </c>
      <c r="D3869" t="s">
        <v>10910</v>
      </c>
      <c r="E3869" t="s">
        <v>10911</v>
      </c>
      <c r="F3869" t="s">
        <v>67</v>
      </c>
      <c r="G3869" s="1">
        <v>42917</v>
      </c>
      <c r="H3869">
        <v>1966</v>
      </c>
      <c r="I3869" t="s">
        <v>39</v>
      </c>
      <c r="J3869">
        <v>116</v>
      </c>
      <c r="K3869" t="s">
        <v>87</v>
      </c>
      <c r="L3869" t="s">
        <v>47</v>
      </c>
      <c r="M3869" t="s">
        <v>49</v>
      </c>
      <c r="N3869" t="s">
        <v>70</v>
      </c>
      <c r="O3869" t="str">
        <f t="shared" si="180"/>
        <v/>
      </c>
      <c r="P3869" t="str">
        <f t="shared" si="181"/>
        <v>100 - 120 минут</v>
      </c>
      <c r="Q3869" t="str">
        <f>VLOOKUP(L3869,[1]Лист1!$A:$B,2,0)</f>
        <v>Dramas</v>
      </c>
      <c r="R3869" s="5" t="str">
        <f t="shared" si="182"/>
        <v>2017</v>
      </c>
    </row>
    <row r="3870" spans="1:18" x14ac:dyDescent="0.25">
      <c r="A3870" s="4">
        <v>3868</v>
      </c>
      <c r="B3870" t="s">
        <v>10912</v>
      </c>
      <c r="C3870" t="s">
        <v>22756</v>
      </c>
      <c r="D3870" t="s">
        <v>10913</v>
      </c>
      <c r="E3870" t="s">
        <v>10914</v>
      </c>
      <c r="F3870" t="s">
        <v>3166</v>
      </c>
      <c r="G3870" s="1">
        <v>42917</v>
      </c>
      <c r="H3870">
        <v>2018</v>
      </c>
      <c r="I3870" t="s">
        <v>23</v>
      </c>
      <c r="J3870">
        <v>86</v>
      </c>
      <c r="K3870" t="s">
        <v>733</v>
      </c>
      <c r="L3870" t="s">
        <v>733</v>
      </c>
      <c r="M3870">
        <v>0</v>
      </c>
      <c r="N3870">
        <v>0</v>
      </c>
      <c r="O3870" t="str">
        <f t="shared" si="180"/>
        <v/>
      </c>
      <c r="P3870" t="str">
        <f t="shared" si="181"/>
        <v>80 - 100 минут</v>
      </c>
      <c r="Q3870" t="str">
        <f>VLOOKUP(L3870,[1]Лист1!$A:$B,2,0)</f>
        <v>Stand-Up</v>
      </c>
      <c r="R3870" s="5" t="str">
        <f t="shared" si="182"/>
        <v>2017</v>
      </c>
    </row>
    <row r="3871" spans="1:18" x14ac:dyDescent="0.25">
      <c r="A3871" s="4">
        <v>3869</v>
      </c>
      <c r="B3871" t="s">
        <v>10915</v>
      </c>
      <c r="C3871" t="s">
        <v>22756</v>
      </c>
      <c r="D3871" t="s">
        <v>10916</v>
      </c>
      <c r="E3871" t="s">
        <v>10917</v>
      </c>
      <c r="F3871" t="s">
        <v>67</v>
      </c>
      <c r="G3871" s="1">
        <v>42917</v>
      </c>
      <c r="H3871">
        <v>1971</v>
      </c>
      <c r="I3871" t="s">
        <v>54</v>
      </c>
      <c r="J3871">
        <v>153</v>
      </c>
      <c r="K3871" t="s">
        <v>1249</v>
      </c>
      <c r="L3871" t="s">
        <v>653</v>
      </c>
      <c r="M3871" t="s">
        <v>63</v>
      </c>
      <c r="N3871" t="s">
        <v>49</v>
      </c>
      <c r="O3871" t="str">
        <f t="shared" si="180"/>
        <v/>
      </c>
      <c r="P3871" t="str">
        <f t="shared" si="181"/>
        <v>140 минут +</v>
      </c>
      <c r="Q3871" t="str">
        <f>VLOOKUP(L3871,[1]Лист1!$A:$B,2,0)</f>
        <v>Classic Movies</v>
      </c>
      <c r="R3871" s="5" t="str">
        <f t="shared" si="182"/>
        <v>2017</v>
      </c>
    </row>
    <row r="3872" spans="1:18" x14ac:dyDescent="0.25">
      <c r="A3872" s="4">
        <v>3870</v>
      </c>
      <c r="B3872" t="s">
        <v>10918</v>
      </c>
      <c r="C3872" t="s">
        <v>22756</v>
      </c>
      <c r="D3872" t="s">
        <v>10919</v>
      </c>
      <c r="E3872" t="s">
        <v>10920</v>
      </c>
      <c r="F3872" t="s">
        <v>67</v>
      </c>
      <c r="G3872" s="1">
        <v>42917</v>
      </c>
      <c r="H3872">
        <v>2013</v>
      </c>
      <c r="I3872" t="s">
        <v>23</v>
      </c>
      <c r="J3872">
        <v>104</v>
      </c>
      <c r="K3872" t="s">
        <v>46</v>
      </c>
      <c r="L3872" t="s">
        <v>47</v>
      </c>
      <c r="M3872" t="s">
        <v>48</v>
      </c>
      <c r="N3872" t="s">
        <v>49</v>
      </c>
      <c r="O3872" t="str">
        <f t="shared" si="180"/>
        <v/>
      </c>
      <c r="P3872" t="str">
        <f t="shared" si="181"/>
        <v>100 - 120 минут</v>
      </c>
      <c r="Q3872" t="str">
        <f>VLOOKUP(L3872,[1]Лист1!$A:$B,2,0)</f>
        <v>Dramas</v>
      </c>
      <c r="R3872" s="5" t="str">
        <f t="shared" si="182"/>
        <v>2017</v>
      </c>
    </row>
    <row r="3873" spans="1:18" x14ac:dyDescent="0.25">
      <c r="A3873" s="4">
        <v>3871</v>
      </c>
      <c r="B3873" t="s">
        <v>10921</v>
      </c>
      <c r="C3873" t="s">
        <v>22756</v>
      </c>
      <c r="D3873" t="s">
        <v>10922</v>
      </c>
      <c r="E3873" t="s">
        <v>10911</v>
      </c>
      <c r="F3873" t="s">
        <v>67</v>
      </c>
      <c r="G3873" s="1">
        <v>42917</v>
      </c>
      <c r="H3873">
        <v>1962</v>
      </c>
      <c r="I3873" t="s">
        <v>39</v>
      </c>
      <c r="J3873">
        <v>163</v>
      </c>
      <c r="K3873" t="s">
        <v>454</v>
      </c>
      <c r="L3873" t="s">
        <v>62</v>
      </c>
      <c r="M3873" t="s">
        <v>63</v>
      </c>
      <c r="N3873" t="s">
        <v>49</v>
      </c>
      <c r="O3873" t="str">
        <f t="shared" si="180"/>
        <v/>
      </c>
      <c r="P3873" t="str">
        <f t="shared" si="181"/>
        <v>140 минут +</v>
      </c>
      <c r="Q3873" t="str">
        <f>VLOOKUP(L3873,[1]Лист1!$A:$B,2,0)</f>
        <v>Comedies</v>
      </c>
      <c r="R3873" s="5" t="str">
        <f t="shared" si="182"/>
        <v>2017</v>
      </c>
    </row>
    <row r="3874" spans="1:18" x14ac:dyDescent="0.25">
      <c r="A3874" s="4">
        <v>3872</v>
      </c>
      <c r="B3874" t="s">
        <v>10923</v>
      </c>
      <c r="C3874" t="s">
        <v>22756</v>
      </c>
      <c r="D3874" t="s">
        <v>10924</v>
      </c>
      <c r="E3874" t="s">
        <v>10925</v>
      </c>
      <c r="F3874" t="s">
        <v>400</v>
      </c>
      <c r="G3874" s="1">
        <v>42917</v>
      </c>
      <c r="H3874">
        <v>2016</v>
      </c>
      <c r="I3874" t="s">
        <v>54</v>
      </c>
      <c r="J3874">
        <v>106</v>
      </c>
      <c r="K3874" t="s">
        <v>389</v>
      </c>
      <c r="L3874" t="s">
        <v>390</v>
      </c>
      <c r="M3874" t="s">
        <v>232</v>
      </c>
      <c r="N3874">
        <v>0</v>
      </c>
      <c r="O3874" t="str">
        <f t="shared" si="180"/>
        <v/>
      </c>
      <c r="P3874" t="str">
        <f t="shared" si="181"/>
        <v>100 - 120 минут</v>
      </c>
      <c r="Q3874" t="str">
        <f>VLOOKUP(L3874,[1]Лист1!$A:$B,2,0)</f>
        <v>International</v>
      </c>
      <c r="R3874" s="5" t="str">
        <f t="shared" si="182"/>
        <v>2017</v>
      </c>
    </row>
    <row r="3875" spans="1:18" x14ac:dyDescent="0.25">
      <c r="A3875" s="4">
        <v>3873</v>
      </c>
      <c r="B3875" t="s">
        <v>10926</v>
      </c>
      <c r="C3875" t="s">
        <v>22756</v>
      </c>
      <c r="D3875" t="s">
        <v>10927</v>
      </c>
      <c r="E3875" t="s">
        <v>10471</v>
      </c>
      <c r="F3875" t="s">
        <v>67</v>
      </c>
      <c r="G3875" s="1">
        <v>42917</v>
      </c>
      <c r="H3875">
        <v>1994</v>
      </c>
      <c r="I3875" t="s">
        <v>54</v>
      </c>
      <c r="J3875">
        <v>148</v>
      </c>
      <c r="K3875" t="s">
        <v>75</v>
      </c>
      <c r="L3875" t="s">
        <v>47</v>
      </c>
      <c r="M3875" t="s">
        <v>49</v>
      </c>
      <c r="N3875">
        <v>0</v>
      </c>
      <c r="O3875" t="str">
        <f t="shared" si="180"/>
        <v/>
      </c>
      <c r="P3875" t="str">
        <f t="shared" si="181"/>
        <v>140 минут +</v>
      </c>
      <c r="Q3875" t="str">
        <f>VLOOKUP(L3875,[1]Лист1!$A:$B,2,0)</f>
        <v>Dramas</v>
      </c>
      <c r="R3875" s="5" t="str">
        <f t="shared" si="182"/>
        <v>2017</v>
      </c>
    </row>
    <row r="3876" spans="1:18" x14ac:dyDescent="0.25">
      <c r="A3876" s="4">
        <v>3874</v>
      </c>
      <c r="B3876" t="s">
        <v>10928</v>
      </c>
      <c r="C3876" t="s">
        <v>22756</v>
      </c>
      <c r="D3876" t="s">
        <v>10929</v>
      </c>
      <c r="E3876" t="s">
        <v>10930</v>
      </c>
      <c r="F3876" t="s">
        <v>400</v>
      </c>
      <c r="G3876" s="1">
        <v>42917</v>
      </c>
      <c r="H3876">
        <v>2016</v>
      </c>
      <c r="I3876" t="s">
        <v>39</v>
      </c>
      <c r="J3876">
        <v>105</v>
      </c>
      <c r="K3876" t="s">
        <v>40</v>
      </c>
      <c r="L3876" t="s">
        <v>41</v>
      </c>
      <c r="M3876" t="s">
        <v>42</v>
      </c>
      <c r="N3876">
        <v>0</v>
      </c>
      <c r="O3876" t="str">
        <f t="shared" si="180"/>
        <v/>
      </c>
      <c r="P3876" t="str">
        <f t="shared" si="181"/>
        <v>100 - 120 минут</v>
      </c>
      <c r="Q3876" t="str">
        <f>VLOOKUP(L3876,[1]Лист1!$A:$B,2,0)</f>
        <v>Kids</v>
      </c>
      <c r="R3876" s="5" t="str">
        <f t="shared" si="182"/>
        <v>2017</v>
      </c>
    </row>
    <row r="3877" spans="1:18" x14ac:dyDescent="0.25">
      <c r="A3877" s="4">
        <v>3875</v>
      </c>
      <c r="B3877" t="s">
        <v>10931</v>
      </c>
      <c r="C3877" t="s">
        <v>22756</v>
      </c>
      <c r="D3877" t="s">
        <v>10932</v>
      </c>
      <c r="E3877" t="s">
        <v>2006</v>
      </c>
      <c r="F3877" t="s">
        <v>1563</v>
      </c>
      <c r="G3877" s="1">
        <v>42914</v>
      </c>
      <c r="H3877">
        <v>2017</v>
      </c>
      <c r="I3877" t="s">
        <v>23</v>
      </c>
      <c r="J3877">
        <v>121</v>
      </c>
      <c r="K3877" t="s">
        <v>385</v>
      </c>
      <c r="L3877" t="s">
        <v>237</v>
      </c>
      <c r="M3877" t="s">
        <v>42</v>
      </c>
      <c r="N3877" t="s">
        <v>63</v>
      </c>
      <c r="O3877" t="str">
        <f t="shared" si="180"/>
        <v/>
      </c>
      <c r="P3877" t="str">
        <f t="shared" si="181"/>
        <v>120 - 140 минут</v>
      </c>
      <c r="Q3877" t="str">
        <f>VLOOKUP(L3877,[1]Лист1!$A:$B,2,0)</f>
        <v>Action &amp; Adventure</v>
      </c>
      <c r="R3877" s="5" t="str">
        <f t="shared" si="182"/>
        <v>2017</v>
      </c>
    </row>
    <row r="3878" spans="1:18" x14ac:dyDescent="0.25">
      <c r="A3878" s="4">
        <v>3876</v>
      </c>
      <c r="B3878" t="s">
        <v>10933</v>
      </c>
      <c r="C3878" t="s">
        <v>22756</v>
      </c>
      <c r="D3878" t="s">
        <v>10934</v>
      </c>
      <c r="E3878" t="s">
        <v>10935</v>
      </c>
      <c r="F3878" t="s">
        <v>16</v>
      </c>
      <c r="G3878" s="1">
        <v>42913</v>
      </c>
      <c r="H3878">
        <v>2017</v>
      </c>
      <c r="I3878" t="s">
        <v>23</v>
      </c>
      <c r="J3878">
        <v>66</v>
      </c>
      <c r="K3878" t="s">
        <v>733</v>
      </c>
      <c r="L3878" t="s">
        <v>733</v>
      </c>
      <c r="M3878">
        <v>0</v>
      </c>
      <c r="N3878">
        <v>0</v>
      </c>
      <c r="O3878" t="str">
        <f t="shared" si="180"/>
        <v/>
      </c>
      <c r="P3878" t="str">
        <f t="shared" si="181"/>
        <v>60 - 80 минут</v>
      </c>
      <c r="Q3878" t="str">
        <f>VLOOKUP(L3878,[1]Лист1!$A:$B,2,0)</f>
        <v>Stand-Up</v>
      </c>
      <c r="R3878" s="5" t="str">
        <f t="shared" si="182"/>
        <v>2017</v>
      </c>
    </row>
    <row r="3879" spans="1:18" x14ac:dyDescent="0.25">
      <c r="A3879" s="4">
        <v>3877</v>
      </c>
      <c r="B3879" t="s">
        <v>10936</v>
      </c>
      <c r="C3879" t="s">
        <v>22756</v>
      </c>
      <c r="D3879" t="s">
        <v>10937</v>
      </c>
      <c r="E3879" t="s">
        <v>2815</v>
      </c>
      <c r="F3879" t="s">
        <v>16</v>
      </c>
      <c r="G3879" s="1">
        <v>42912</v>
      </c>
      <c r="H3879">
        <v>2015</v>
      </c>
      <c r="I3879" t="s">
        <v>23</v>
      </c>
      <c r="J3879">
        <v>102</v>
      </c>
      <c r="K3879" t="s">
        <v>3905</v>
      </c>
      <c r="L3879" t="s">
        <v>47</v>
      </c>
      <c r="M3879" t="s">
        <v>787</v>
      </c>
      <c r="N3879">
        <v>0</v>
      </c>
      <c r="O3879" t="str">
        <f t="shared" si="180"/>
        <v/>
      </c>
      <c r="P3879" t="str">
        <f t="shared" si="181"/>
        <v>100 - 120 минут</v>
      </c>
      <c r="Q3879" t="str">
        <f>VLOOKUP(L3879,[1]Лист1!$A:$B,2,0)</f>
        <v>Dramas</v>
      </c>
      <c r="R3879" s="5" t="str">
        <f t="shared" si="182"/>
        <v>2017</v>
      </c>
    </row>
    <row r="3880" spans="1:18" x14ac:dyDescent="0.25">
      <c r="A3880" s="4">
        <v>3878</v>
      </c>
      <c r="B3880" t="s">
        <v>10938</v>
      </c>
      <c r="C3880" t="s">
        <v>22756</v>
      </c>
      <c r="D3880" t="s">
        <v>10939</v>
      </c>
      <c r="E3880" t="s">
        <v>10940</v>
      </c>
      <c r="F3880" t="s">
        <v>3166</v>
      </c>
      <c r="G3880" s="1">
        <v>42909</v>
      </c>
      <c r="H3880">
        <v>2017</v>
      </c>
      <c r="I3880" t="s">
        <v>54</v>
      </c>
      <c r="J3880">
        <v>96</v>
      </c>
      <c r="K3880" t="s">
        <v>18</v>
      </c>
      <c r="L3880" t="s">
        <v>18</v>
      </c>
      <c r="M3880">
        <v>0</v>
      </c>
      <c r="N3880">
        <v>0</v>
      </c>
      <c r="O3880" t="str">
        <f t="shared" si="180"/>
        <v/>
      </c>
      <c r="P3880" t="str">
        <f t="shared" si="181"/>
        <v>80 - 100 минут</v>
      </c>
      <c r="Q3880" t="str">
        <f>VLOOKUP(L3880,[1]Лист1!$A:$B,2,0)</f>
        <v>Documentaries</v>
      </c>
      <c r="R3880" s="5" t="str">
        <f t="shared" si="182"/>
        <v>2017</v>
      </c>
    </row>
    <row r="3881" spans="1:18" x14ac:dyDescent="0.25">
      <c r="A3881" s="4">
        <v>3879</v>
      </c>
      <c r="B3881" t="s">
        <v>10941</v>
      </c>
      <c r="C3881" t="s">
        <v>22756</v>
      </c>
      <c r="D3881" t="s">
        <v>10942</v>
      </c>
      <c r="E3881" t="s">
        <v>10943</v>
      </c>
      <c r="F3881" t="s">
        <v>16</v>
      </c>
      <c r="G3881" s="1">
        <v>42909</v>
      </c>
      <c r="H3881">
        <v>2017</v>
      </c>
      <c r="I3881" t="s">
        <v>23</v>
      </c>
      <c r="J3881">
        <v>89</v>
      </c>
      <c r="K3881" t="s">
        <v>274</v>
      </c>
      <c r="L3881" t="s">
        <v>47</v>
      </c>
      <c r="M3881" t="s">
        <v>232</v>
      </c>
      <c r="N3881">
        <v>0</v>
      </c>
      <c r="O3881" t="str">
        <f t="shared" si="180"/>
        <v/>
      </c>
      <c r="P3881" t="str">
        <f t="shared" si="181"/>
        <v>80 - 100 минут</v>
      </c>
      <c r="Q3881" t="str">
        <f>VLOOKUP(L3881,[1]Лист1!$A:$B,2,0)</f>
        <v>Dramas</v>
      </c>
      <c r="R3881" s="5" t="str">
        <f t="shared" si="182"/>
        <v>2017</v>
      </c>
    </row>
    <row r="3882" spans="1:18" x14ac:dyDescent="0.25">
      <c r="A3882" s="4">
        <v>3880</v>
      </c>
      <c r="B3882" t="s">
        <v>10944</v>
      </c>
      <c r="C3882" t="s">
        <v>22756</v>
      </c>
      <c r="D3882" t="s">
        <v>10945</v>
      </c>
      <c r="E3882" t="s">
        <v>10946</v>
      </c>
      <c r="F3882" t="s">
        <v>67</v>
      </c>
      <c r="G3882" s="1">
        <v>42907</v>
      </c>
      <c r="H3882">
        <v>2016</v>
      </c>
      <c r="I3882" t="s">
        <v>39</v>
      </c>
      <c r="J3882">
        <v>161</v>
      </c>
      <c r="K3882" t="s">
        <v>2619</v>
      </c>
      <c r="L3882" t="s">
        <v>47</v>
      </c>
      <c r="M3882" t="s">
        <v>49</v>
      </c>
      <c r="N3882" t="s">
        <v>442</v>
      </c>
      <c r="O3882" t="str">
        <f t="shared" si="180"/>
        <v/>
      </c>
      <c r="P3882" t="str">
        <f t="shared" si="181"/>
        <v>140 минут +</v>
      </c>
      <c r="Q3882" t="str">
        <f>VLOOKUP(L3882,[1]Лист1!$A:$B,2,0)</f>
        <v>Dramas</v>
      </c>
      <c r="R3882" s="5" t="str">
        <f t="shared" si="182"/>
        <v>2017</v>
      </c>
    </row>
    <row r="3883" spans="1:18" x14ac:dyDescent="0.25">
      <c r="A3883" s="4">
        <v>3881</v>
      </c>
      <c r="B3883" t="s">
        <v>10947</v>
      </c>
      <c r="C3883" t="s">
        <v>22756</v>
      </c>
      <c r="D3883" t="s">
        <v>10948</v>
      </c>
      <c r="E3883" t="s">
        <v>10949</v>
      </c>
      <c r="F3883" t="s">
        <v>16</v>
      </c>
      <c r="G3883" s="1">
        <v>42906</v>
      </c>
      <c r="H3883">
        <v>2017</v>
      </c>
      <c r="I3883" t="s">
        <v>68</v>
      </c>
      <c r="J3883">
        <v>24</v>
      </c>
      <c r="K3883" t="s">
        <v>40</v>
      </c>
      <c r="L3883" t="s">
        <v>41</v>
      </c>
      <c r="M3883" t="s">
        <v>42</v>
      </c>
      <c r="N3883">
        <v>0</v>
      </c>
      <c r="O3883" t="str">
        <f t="shared" si="180"/>
        <v/>
      </c>
      <c r="P3883" t="str">
        <f t="shared" si="181"/>
        <v>0 - 40 минут</v>
      </c>
      <c r="Q3883" t="str">
        <f>VLOOKUP(L3883,[1]Лист1!$A:$B,2,0)</f>
        <v>Kids</v>
      </c>
      <c r="R3883" s="5" t="str">
        <f t="shared" si="182"/>
        <v>2017</v>
      </c>
    </row>
    <row r="3884" spans="1:18" x14ac:dyDescent="0.25">
      <c r="A3884" s="4">
        <v>3882</v>
      </c>
      <c r="B3884" t="s">
        <v>10950</v>
      </c>
      <c r="C3884" t="s">
        <v>22756</v>
      </c>
      <c r="D3884" t="s">
        <v>10951</v>
      </c>
      <c r="E3884" t="s">
        <v>10363</v>
      </c>
      <c r="F3884" t="s">
        <v>16</v>
      </c>
      <c r="G3884" s="1">
        <v>42906</v>
      </c>
      <c r="H3884">
        <v>2017</v>
      </c>
      <c r="I3884" t="s">
        <v>23</v>
      </c>
      <c r="J3884">
        <v>66</v>
      </c>
      <c r="K3884" t="s">
        <v>733</v>
      </c>
      <c r="L3884" t="s">
        <v>733</v>
      </c>
      <c r="M3884">
        <v>0</v>
      </c>
      <c r="N3884">
        <v>0</v>
      </c>
      <c r="O3884" t="str">
        <f t="shared" si="180"/>
        <v/>
      </c>
      <c r="P3884" t="str">
        <f t="shared" si="181"/>
        <v>60 - 80 минут</v>
      </c>
      <c r="Q3884" t="str">
        <f>VLOOKUP(L3884,[1]Лист1!$A:$B,2,0)</f>
        <v>Stand-Up</v>
      </c>
      <c r="R3884" s="5" t="str">
        <f t="shared" si="182"/>
        <v>2017</v>
      </c>
    </row>
    <row r="3885" spans="1:18" x14ac:dyDescent="0.25">
      <c r="A3885" s="4">
        <v>3883</v>
      </c>
      <c r="B3885" t="s">
        <v>10952</v>
      </c>
      <c r="C3885" t="s">
        <v>22756</v>
      </c>
      <c r="D3885" t="s">
        <v>10953</v>
      </c>
      <c r="E3885" t="s">
        <v>10954</v>
      </c>
      <c r="F3885" t="s">
        <v>16</v>
      </c>
      <c r="G3885" s="1">
        <v>42902</v>
      </c>
      <c r="H3885">
        <v>2017</v>
      </c>
      <c r="I3885" t="s">
        <v>23</v>
      </c>
      <c r="J3885">
        <v>91</v>
      </c>
      <c r="K3885" t="s">
        <v>441</v>
      </c>
      <c r="L3885" t="s">
        <v>18</v>
      </c>
      <c r="M3885" t="s">
        <v>442</v>
      </c>
      <c r="N3885">
        <v>0</v>
      </c>
      <c r="O3885" t="str">
        <f t="shared" si="180"/>
        <v/>
      </c>
      <c r="P3885" t="str">
        <f t="shared" si="181"/>
        <v>80 - 100 минут</v>
      </c>
      <c r="Q3885" t="str">
        <f>VLOOKUP(L3885,[1]Лист1!$A:$B,2,0)</f>
        <v>Documentaries</v>
      </c>
      <c r="R3885" s="5" t="str">
        <f t="shared" si="182"/>
        <v>2017</v>
      </c>
    </row>
    <row r="3886" spans="1:18" x14ac:dyDescent="0.25">
      <c r="A3886" s="4">
        <v>3884</v>
      </c>
      <c r="B3886" t="s">
        <v>10955</v>
      </c>
      <c r="C3886" t="s">
        <v>22756</v>
      </c>
      <c r="D3886" t="s">
        <v>10956</v>
      </c>
      <c r="E3886" t="s">
        <v>10957</v>
      </c>
      <c r="F3886" t="s">
        <v>16</v>
      </c>
      <c r="G3886" s="1">
        <v>42902</v>
      </c>
      <c r="H3886">
        <v>2017</v>
      </c>
      <c r="I3886" t="s">
        <v>39</v>
      </c>
      <c r="J3886">
        <v>92</v>
      </c>
      <c r="K3886" t="s">
        <v>18</v>
      </c>
      <c r="L3886" t="s">
        <v>18</v>
      </c>
      <c r="M3886">
        <v>0</v>
      </c>
      <c r="N3886">
        <v>0</v>
      </c>
      <c r="O3886" t="str">
        <f t="shared" si="180"/>
        <v/>
      </c>
      <c r="P3886" t="str">
        <f t="shared" si="181"/>
        <v>80 - 100 минут</v>
      </c>
      <c r="Q3886" t="str">
        <f>VLOOKUP(L3886,[1]Лист1!$A:$B,2,0)</f>
        <v>Documentaries</v>
      </c>
      <c r="R3886" s="5" t="str">
        <f t="shared" si="182"/>
        <v>2017</v>
      </c>
    </row>
    <row r="3887" spans="1:18" x14ac:dyDescent="0.25">
      <c r="A3887" s="4">
        <v>3885</v>
      </c>
      <c r="B3887" t="s">
        <v>10958</v>
      </c>
      <c r="C3887" t="s">
        <v>22757</v>
      </c>
      <c r="D3887" t="s">
        <v>10959</v>
      </c>
      <c r="E3887" t="s">
        <v>10960</v>
      </c>
      <c r="F3887" t="s">
        <v>737</v>
      </c>
      <c r="G3887" s="1">
        <v>42902</v>
      </c>
      <c r="H3887">
        <v>2017</v>
      </c>
      <c r="I3887" t="s">
        <v>68</v>
      </c>
      <c r="J3887">
        <v>2</v>
      </c>
      <c r="K3887" t="s">
        <v>113</v>
      </c>
      <c r="L3887" t="s">
        <v>113</v>
      </c>
      <c r="M3887">
        <v>0</v>
      </c>
      <c r="N3887">
        <v>0</v>
      </c>
      <c r="O3887" t="str">
        <f t="shared" si="180"/>
        <v>2 сезона</v>
      </c>
      <c r="P3887" t="str">
        <f t="shared" si="181"/>
        <v/>
      </c>
      <c r="Q3887" t="str">
        <f>VLOOKUP(L3887,[1]Лист1!$A:$B,2,0)</f>
        <v>Kids</v>
      </c>
      <c r="R3887" s="5" t="str">
        <f t="shared" si="182"/>
        <v>2017</v>
      </c>
    </row>
    <row r="3888" spans="1:18" x14ac:dyDescent="0.25">
      <c r="A3888" s="4">
        <v>3886</v>
      </c>
      <c r="B3888" t="s">
        <v>10961</v>
      </c>
      <c r="C3888" t="s">
        <v>22756</v>
      </c>
      <c r="D3888" t="s">
        <v>10962</v>
      </c>
      <c r="E3888" t="s">
        <v>10963</v>
      </c>
      <c r="F3888" t="s">
        <v>67</v>
      </c>
      <c r="G3888" s="1">
        <v>42901</v>
      </c>
      <c r="H3888">
        <v>2017</v>
      </c>
      <c r="I3888" t="s">
        <v>39</v>
      </c>
      <c r="J3888">
        <v>104</v>
      </c>
      <c r="K3888" t="s">
        <v>454</v>
      </c>
      <c r="L3888" t="s">
        <v>62</v>
      </c>
      <c r="M3888" t="s">
        <v>63</v>
      </c>
      <c r="N3888" t="s">
        <v>49</v>
      </c>
      <c r="O3888" t="str">
        <f t="shared" si="180"/>
        <v/>
      </c>
      <c r="P3888" t="str">
        <f t="shared" si="181"/>
        <v>100 - 120 минут</v>
      </c>
      <c r="Q3888" t="str">
        <f>VLOOKUP(L3888,[1]Лист1!$A:$B,2,0)</f>
        <v>Comedies</v>
      </c>
      <c r="R3888" s="5" t="str">
        <f t="shared" si="182"/>
        <v>2017</v>
      </c>
    </row>
    <row r="3889" spans="1:18" x14ac:dyDescent="0.25">
      <c r="A3889" s="4">
        <v>3887</v>
      </c>
      <c r="B3889" t="s">
        <v>10964</v>
      </c>
      <c r="C3889" t="s">
        <v>22756</v>
      </c>
      <c r="D3889" t="s">
        <v>10965</v>
      </c>
      <c r="E3889" t="s">
        <v>10966</v>
      </c>
      <c r="F3889" t="s">
        <v>16</v>
      </c>
      <c r="G3889" s="1">
        <v>42899</v>
      </c>
      <c r="H3889">
        <v>2017</v>
      </c>
      <c r="I3889" t="s">
        <v>23</v>
      </c>
      <c r="J3889">
        <v>102</v>
      </c>
      <c r="K3889" t="s">
        <v>733</v>
      </c>
      <c r="L3889" t="s">
        <v>733</v>
      </c>
      <c r="M3889">
        <v>0</v>
      </c>
      <c r="N3889">
        <v>0</v>
      </c>
      <c r="O3889" t="str">
        <f t="shared" si="180"/>
        <v/>
      </c>
      <c r="P3889" t="str">
        <f t="shared" si="181"/>
        <v>100 - 120 минут</v>
      </c>
      <c r="Q3889" t="str">
        <f>VLOOKUP(L3889,[1]Лист1!$A:$B,2,0)</f>
        <v>Stand-Up</v>
      </c>
      <c r="R3889" s="5" t="str">
        <f t="shared" si="182"/>
        <v>2017</v>
      </c>
    </row>
    <row r="3890" spans="1:18" x14ac:dyDescent="0.25">
      <c r="A3890" s="4">
        <v>3888</v>
      </c>
      <c r="B3890" t="s">
        <v>10967</v>
      </c>
      <c r="C3890" t="s">
        <v>22757</v>
      </c>
      <c r="D3890" t="s">
        <v>10968</v>
      </c>
      <c r="E3890" t="s">
        <v>10969</v>
      </c>
      <c r="F3890" t="s">
        <v>1563</v>
      </c>
      <c r="G3890" s="1">
        <v>42896</v>
      </c>
      <c r="H3890">
        <v>2017</v>
      </c>
      <c r="I3890" t="s">
        <v>54</v>
      </c>
      <c r="J3890">
        <v>1</v>
      </c>
      <c r="K3890" t="s">
        <v>10970</v>
      </c>
      <c r="L3890" t="s">
        <v>25</v>
      </c>
      <c r="M3890" t="s">
        <v>26</v>
      </c>
      <c r="N3890" t="s">
        <v>185</v>
      </c>
      <c r="O3890" t="str">
        <f t="shared" si="180"/>
        <v>1 сезон</v>
      </c>
      <c r="P3890" t="str">
        <f t="shared" si="181"/>
        <v/>
      </c>
      <c r="Q3890" t="str">
        <f>VLOOKUP(L3890,[1]Лист1!$A:$B,2,0)</f>
        <v>Crime</v>
      </c>
      <c r="R3890" s="5" t="str">
        <f t="shared" si="182"/>
        <v>2017</v>
      </c>
    </row>
    <row r="3891" spans="1:18" x14ac:dyDescent="0.25">
      <c r="A3891" s="4">
        <v>3889</v>
      </c>
      <c r="B3891" t="s">
        <v>10971</v>
      </c>
      <c r="C3891" t="s">
        <v>22756</v>
      </c>
      <c r="D3891" t="s">
        <v>10972</v>
      </c>
      <c r="E3891" t="s">
        <v>10973</v>
      </c>
      <c r="F3891" t="s">
        <v>709</v>
      </c>
      <c r="G3891" s="1">
        <v>42895</v>
      </c>
      <c r="H3891">
        <v>2017</v>
      </c>
      <c r="I3891" t="s">
        <v>23</v>
      </c>
      <c r="J3891">
        <v>87</v>
      </c>
      <c r="K3891" t="s">
        <v>1470</v>
      </c>
      <c r="L3891" t="s">
        <v>47</v>
      </c>
      <c r="M3891" t="s">
        <v>48</v>
      </c>
      <c r="N3891" t="s">
        <v>232</v>
      </c>
      <c r="O3891" t="str">
        <f t="shared" si="180"/>
        <v/>
      </c>
      <c r="P3891" t="str">
        <f t="shared" si="181"/>
        <v>80 - 100 минут</v>
      </c>
      <c r="Q3891" t="str">
        <f>VLOOKUP(L3891,[1]Лист1!$A:$B,2,0)</f>
        <v>Dramas</v>
      </c>
      <c r="R3891" s="5" t="str">
        <f t="shared" si="182"/>
        <v>2017</v>
      </c>
    </row>
    <row r="3892" spans="1:18" x14ac:dyDescent="0.25">
      <c r="A3892" s="4">
        <v>3890</v>
      </c>
      <c r="B3892" t="s">
        <v>10974</v>
      </c>
      <c r="C3892" t="s">
        <v>22756</v>
      </c>
      <c r="D3892" t="s">
        <v>10975</v>
      </c>
      <c r="E3892" t="s">
        <v>10976</v>
      </c>
      <c r="F3892" t="s">
        <v>67</v>
      </c>
      <c r="G3892" s="1">
        <v>42891</v>
      </c>
      <c r="H3892">
        <v>2017</v>
      </c>
      <c r="I3892" t="s">
        <v>54</v>
      </c>
      <c r="J3892">
        <v>117</v>
      </c>
      <c r="K3892" t="s">
        <v>6203</v>
      </c>
      <c r="L3892" t="s">
        <v>41</v>
      </c>
      <c r="M3892" t="s">
        <v>63</v>
      </c>
      <c r="N3892" t="s">
        <v>70</v>
      </c>
      <c r="O3892" t="str">
        <f t="shared" si="180"/>
        <v/>
      </c>
      <c r="P3892" t="str">
        <f t="shared" si="181"/>
        <v>100 - 120 минут</v>
      </c>
      <c r="Q3892" t="str">
        <f>VLOOKUP(L3892,[1]Лист1!$A:$B,2,0)</f>
        <v>Kids</v>
      </c>
      <c r="R3892" s="5" t="str">
        <f t="shared" si="182"/>
        <v>2017</v>
      </c>
    </row>
    <row r="3893" spans="1:18" x14ac:dyDescent="0.25">
      <c r="A3893" s="4">
        <v>3891</v>
      </c>
      <c r="B3893" t="s">
        <v>10977</v>
      </c>
      <c r="C3893" t="s">
        <v>22756</v>
      </c>
      <c r="D3893" t="s">
        <v>10978</v>
      </c>
      <c r="E3893" t="s">
        <v>10979</v>
      </c>
      <c r="F3893" t="s">
        <v>1751</v>
      </c>
      <c r="G3893" s="1">
        <v>42889</v>
      </c>
      <c r="H3893">
        <v>2016</v>
      </c>
      <c r="I3893" t="s">
        <v>23</v>
      </c>
      <c r="J3893">
        <v>119</v>
      </c>
      <c r="K3893" t="s">
        <v>690</v>
      </c>
      <c r="L3893" t="s">
        <v>237</v>
      </c>
      <c r="M3893" t="s">
        <v>49</v>
      </c>
      <c r="N3893">
        <v>0</v>
      </c>
      <c r="O3893" t="str">
        <f t="shared" si="180"/>
        <v/>
      </c>
      <c r="P3893" t="str">
        <f t="shared" si="181"/>
        <v>100 - 120 минут</v>
      </c>
      <c r="Q3893" t="str">
        <f>VLOOKUP(L3893,[1]Лист1!$A:$B,2,0)</f>
        <v>Action &amp; Adventure</v>
      </c>
      <c r="R3893" s="5" t="str">
        <f t="shared" si="182"/>
        <v>2017</v>
      </c>
    </row>
    <row r="3894" spans="1:18" x14ac:dyDescent="0.25">
      <c r="A3894" s="4">
        <v>3892</v>
      </c>
      <c r="B3894" t="s">
        <v>10980</v>
      </c>
      <c r="C3894" t="s">
        <v>22756</v>
      </c>
      <c r="D3894" t="s">
        <v>10981</v>
      </c>
      <c r="E3894" t="s">
        <v>5494</v>
      </c>
      <c r="F3894" t="s">
        <v>400</v>
      </c>
      <c r="G3894" s="1">
        <v>42888</v>
      </c>
      <c r="H3894">
        <v>2016</v>
      </c>
      <c r="I3894" t="s">
        <v>270</v>
      </c>
      <c r="J3894">
        <v>130</v>
      </c>
      <c r="K3894" t="s">
        <v>75</v>
      </c>
      <c r="L3894" t="s">
        <v>47</v>
      </c>
      <c r="M3894" t="s">
        <v>49</v>
      </c>
      <c r="N3894">
        <v>0</v>
      </c>
      <c r="O3894" t="str">
        <f t="shared" si="180"/>
        <v/>
      </c>
      <c r="P3894" t="str">
        <f t="shared" si="181"/>
        <v>120 - 140 минут</v>
      </c>
      <c r="Q3894" t="str">
        <f>VLOOKUP(L3894,[1]Лист1!$A:$B,2,0)</f>
        <v>Dramas</v>
      </c>
      <c r="R3894" s="5" t="str">
        <f t="shared" si="182"/>
        <v>2017</v>
      </c>
    </row>
    <row r="3895" spans="1:18" x14ac:dyDescent="0.25">
      <c r="A3895" s="4">
        <v>3893</v>
      </c>
      <c r="B3895" t="s">
        <v>10982</v>
      </c>
      <c r="C3895" t="s">
        <v>22756</v>
      </c>
      <c r="D3895" t="s">
        <v>10983</v>
      </c>
      <c r="E3895" t="s">
        <v>10984</v>
      </c>
      <c r="F3895" t="s">
        <v>1563</v>
      </c>
      <c r="G3895" s="1">
        <v>42888</v>
      </c>
      <c r="H3895">
        <v>2017</v>
      </c>
      <c r="I3895" t="s">
        <v>23</v>
      </c>
      <c r="J3895">
        <v>102</v>
      </c>
      <c r="K3895" t="s">
        <v>5982</v>
      </c>
      <c r="L3895" t="s">
        <v>390</v>
      </c>
      <c r="M3895" t="s">
        <v>152</v>
      </c>
      <c r="N3895" t="s">
        <v>232</v>
      </c>
      <c r="O3895" t="str">
        <f t="shared" si="180"/>
        <v/>
      </c>
      <c r="P3895" t="str">
        <f t="shared" si="181"/>
        <v>100 - 120 минут</v>
      </c>
      <c r="Q3895" t="str">
        <f>VLOOKUP(L3895,[1]Лист1!$A:$B,2,0)</f>
        <v>International</v>
      </c>
      <c r="R3895" s="5" t="str">
        <f t="shared" si="182"/>
        <v>2017</v>
      </c>
    </row>
    <row r="3896" spans="1:18" x14ac:dyDescent="0.25">
      <c r="A3896" s="4">
        <v>3894</v>
      </c>
      <c r="B3896" t="s">
        <v>10985</v>
      </c>
      <c r="C3896" t="s">
        <v>22756</v>
      </c>
      <c r="D3896" t="s">
        <v>10986</v>
      </c>
      <c r="E3896" t="s">
        <v>10471</v>
      </c>
      <c r="F3896" t="s">
        <v>67</v>
      </c>
      <c r="G3896" s="1">
        <v>42887</v>
      </c>
      <c r="H3896">
        <v>1993</v>
      </c>
      <c r="I3896" t="s">
        <v>54</v>
      </c>
      <c r="J3896">
        <v>154</v>
      </c>
      <c r="K3896" t="s">
        <v>87</v>
      </c>
      <c r="L3896" t="s">
        <v>47</v>
      </c>
      <c r="M3896" t="s">
        <v>49</v>
      </c>
      <c r="N3896" t="s">
        <v>70</v>
      </c>
      <c r="O3896" t="str">
        <f t="shared" si="180"/>
        <v/>
      </c>
      <c r="P3896" t="str">
        <f t="shared" si="181"/>
        <v>140 минут +</v>
      </c>
      <c r="Q3896" t="str">
        <f>VLOOKUP(L3896,[1]Лист1!$A:$B,2,0)</f>
        <v>Dramas</v>
      </c>
      <c r="R3896" s="5" t="str">
        <f t="shared" si="182"/>
        <v>2017</v>
      </c>
    </row>
    <row r="3897" spans="1:18" x14ac:dyDescent="0.25">
      <c r="A3897" s="4">
        <v>3895</v>
      </c>
      <c r="B3897" t="s">
        <v>10987</v>
      </c>
      <c r="C3897" t="s">
        <v>22756</v>
      </c>
      <c r="D3897" t="s">
        <v>10988</v>
      </c>
      <c r="E3897" t="s">
        <v>10989</v>
      </c>
      <c r="F3897" t="s">
        <v>53</v>
      </c>
      <c r="G3897" s="1">
        <v>42887</v>
      </c>
      <c r="H3897">
        <v>2017</v>
      </c>
      <c r="I3897" t="s">
        <v>39</v>
      </c>
      <c r="J3897">
        <v>44</v>
      </c>
      <c r="K3897" t="s">
        <v>18</v>
      </c>
      <c r="L3897" t="s">
        <v>18</v>
      </c>
      <c r="M3897">
        <v>0</v>
      </c>
      <c r="N3897">
        <v>0</v>
      </c>
      <c r="O3897" t="str">
        <f t="shared" si="180"/>
        <v/>
      </c>
      <c r="P3897" t="str">
        <f t="shared" si="181"/>
        <v>40 - 60 минут</v>
      </c>
      <c r="Q3897" t="str">
        <f>VLOOKUP(L3897,[1]Лист1!$A:$B,2,0)</f>
        <v>Documentaries</v>
      </c>
      <c r="R3897" s="5" t="str">
        <f t="shared" si="182"/>
        <v>2017</v>
      </c>
    </row>
    <row r="3898" spans="1:18" x14ac:dyDescent="0.25">
      <c r="A3898" s="4">
        <v>3896</v>
      </c>
      <c r="B3898" t="s">
        <v>10990</v>
      </c>
      <c r="C3898" t="s">
        <v>22756</v>
      </c>
      <c r="D3898" t="s">
        <v>10991</v>
      </c>
      <c r="E3898" t="s">
        <v>10992</v>
      </c>
      <c r="F3898" t="s">
        <v>16</v>
      </c>
      <c r="G3898" s="1">
        <v>42887</v>
      </c>
      <c r="H3898">
        <v>2016</v>
      </c>
      <c r="I3898" t="s">
        <v>23</v>
      </c>
      <c r="J3898">
        <v>96</v>
      </c>
      <c r="K3898" t="s">
        <v>1071</v>
      </c>
      <c r="L3898" t="s">
        <v>62</v>
      </c>
      <c r="M3898" t="s">
        <v>48</v>
      </c>
      <c r="N3898">
        <v>0</v>
      </c>
      <c r="O3898" t="str">
        <f t="shared" si="180"/>
        <v/>
      </c>
      <c r="P3898" t="str">
        <f t="shared" si="181"/>
        <v>80 - 100 минут</v>
      </c>
      <c r="Q3898" t="str">
        <f>VLOOKUP(L3898,[1]Лист1!$A:$B,2,0)</f>
        <v>Comedies</v>
      </c>
      <c r="R3898" s="5" t="str">
        <f t="shared" si="182"/>
        <v>2017</v>
      </c>
    </row>
    <row r="3899" spans="1:18" x14ac:dyDescent="0.25">
      <c r="A3899" s="4">
        <v>3897</v>
      </c>
      <c r="B3899" t="s">
        <v>10993</v>
      </c>
      <c r="C3899" t="s">
        <v>22756</v>
      </c>
      <c r="D3899" t="s">
        <v>10994</v>
      </c>
      <c r="E3899" t="s">
        <v>7735</v>
      </c>
      <c r="F3899" t="s">
        <v>53</v>
      </c>
      <c r="G3899" s="1">
        <v>42887</v>
      </c>
      <c r="H3899">
        <v>2017</v>
      </c>
      <c r="I3899" t="s">
        <v>54</v>
      </c>
      <c r="J3899">
        <v>47</v>
      </c>
      <c r="K3899" t="s">
        <v>18</v>
      </c>
      <c r="L3899" t="s">
        <v>18</v>
      </c>
      <c r="M3899">
        <v>0</v>
      </c>
      <c r="N3899">
        <v>0</v>
      </c>
      <c r="O3899" t="str">
        <f t="shared" si="180"/>
        <v/>
      </c>
      <c r="P3899" t="str">
        <f t="shared" si="181"/>
        <v>40 - 60 минут</v>
      </c>
      <c r="Q3899" t="str">
        <f>VLOOKUP(L3899,[1]Лист1!$A:$B,2,0)</f>
        <v>Documentaries</v>
      </c>
      <c r="R3899" s="5" t="str">
        <f t="shared" si="182"/>
        <v>2017</v>
      </c>
    </row>
    <row r="3900" spans="1:18" x14ac:dyDescent="0.25">
      <c r="A3900" s="4">
        <v>3898</v>
      </c>
      <c r="B3900" t="s">
        <v>10995</v>
      </c>
      <c r="C3900" t="s">
        <v>22756</v>
      </c>
      <c r="D3900" t="s">
        <v>10996</v>
      </c>
      <c r="E3900" t="s">
        <v>10989</v>
      </c>
      <c r="F3900" t="s">
        <v>53</v>
      </c>
      <c r="G3900" s="1">
        <v>42887</v>
      </c>
      <c r="H3900">
        <v>2017</v>
      </c>
      <c r="I3900" t="s">
        <v>39</v>
      </c>
      <c r="J3900">
        <v>44</v>
      </c>
      <c r="K3900" t="s">
        <v>18</v>
      </c>
      <c r="L3900" t="s">
        <v>18</v>
      </c>
      <c r="M3900">
        <v>0</v>
      </c>
      <c r="N3900">
        <v>0</v>
      </c>
      <c r="O3900" t="str">
        <f t="shared" si="180"/>
        <v/>
      </c>
      <c r="P3900" t="str">
        <f t="shared" si="181"/>
        <v>40 - 60 минут</v>
      </c>
      <c r="Q3900" t="str">
        <f>VLOOKUP(L3900,[1]Лист1!$A:$B,2,0)</f>
        <v>Documentaries</v>
      </c>
      <c r="R3900" s="5" t="str">
        <f t="shared" si="182"/>
        <v>2017</v>
      </c>
    </row>
    <row r="3901" spans="1:18" x14ac:dyDescent="0.25">
      <c r="A3901" s="4">
        <v>3899</v>
      </c>
      <c r="B3901" t="s">
        <v>10997</v>
      </c>
      <c r="C3901" t="s">
        <v>22756</v>
      </c>
      <c r="D3901" t="s">
        <v>10998</v>
      </c>
      <c r="E3901" t="s">
        <v>10999</v>
      </c>
      <c r="F3901" t="s">
        <v>67</v>
      </c>
      <c r="G3901" s="1">
        <v>42887</v>
      </c>
      <c r="H3901">
        <v>2015</v>
      </c>
      <c r="I3901" t="s">
        <v>23</v>
      </c>
      <c r="J3901">
        <v>109</v>
      </c>
      <c r="K3901" t="s">
        <v>46</v>
      </c>
      <c r="L3901" t="s">
        <v>47</v>
      </c>
      <c r="M3901" t="s">
        <v>48</v>
      </c>
      <c r="N3901" t="s">
        <v>49</v>
      </c>
      <c r="O3901" t="str">
        <f t="shared" si="180"/>
        <v/>
      </c>
      <c r="P3901" t="str">
        <f t="shared" si="181"/>
        <v>100 - 120 минут</v>
      </c>
      <c r="Q3901" t="str">
        <f>VLOOKUP(L3901,[1]Лист1!$A:$B,2,0)</f>
        <v>Dramas</v>
      </c>
      <c r="R3901" s="5" t="str">
        <f t="shared" si="182"/>
        <v>2017</v>
      </c>
    </row>
    <row r="3902" spans="1:18" x14ac:dyDescent="0.25">
      <c r="A3902" s="4">
        <v>3900</v>
      </c>
      <c r="B3902" t="s">
        <v>11000</v>
      </c>
      <c r="C3902" t="s">
        <v>22756</v>
      </c>
      <c r="D3902" t="s">
        <v>11001</v>
      </c>
      <c r="E3902" t="s">
        <v>11002</v>
      </c>
      <c r="F3902" t="s">
        <v>16</v>
      </c>
      <c r="G3902" s="1">
        <v>42887</v>
      </c>
      <c r="H3902">
        <v>2016</v>
      </c>
      <c r="I3902" t="s">
        <v>23</v>
      </c>
      <c r="J3902">
        <v>89</v>
      </c>
      <c r="K3902" t="s">
        <v>564</v>
      </c>
      <c r="L3902" t="s">
        <v>62</v>
      </c>
      <c r="M3902" t="s">
        <v>63</v>
      </c>
      <c r="N3902" t="s">
        <v>48</v>
      </c>
      <c r="O3902" t="str">
        <f t="shared" si="180"/>
        <v/>
      </c>
      <c r="P3902" t="str">
        <f t="shared" si="181"/>
        <v>80 - 100 минут</v>
      </c>
      <c r="Q3902" t="str">
        <f>VLOOKUP(L3902,[1]Лист1!$A:$B,2,0)</f>
        <v>Comedies</v>
      </c>
      <c r="R3902" s="5" t="str">
        <f t="shared" si="182"/>
        <v>2017</v>
      </c>
    </row>
    <row r="3903" spans="1:18" x14ac:dyDescent="0.25">
      <c r="A3903" s="4">
        <v>3901</v>
      </c>
      <c r="B3903" t="s">
        <v>11003</v>
      </c>
      <c r="C3903" t="s">
        <v>22756</v>
      </c>
      <c r="D3903" t="s">
        <v>11004</v>
      </c>
      <c r="E3903" t="s">
        <v>11005</v>
      </c>
      <c r="F3903" t="s">
        <v>38</v>
      </c>
      <c r="G3903" s="1">
        <v>42887</v>
      </c>
      <c r="H3903">
        <v>2017</v>
      </c>
      <c r="I3903" t="s">
        <v>23</v>
      </c>
      <c r="J3903">
        <v>92</v>
      </c>
      <c r="K3903" t="s">
        <v>142</v>
      </c>
      <c r="L3903" t="s">
        <v>62</v>
      </c>
      <c r="M3903" t="s">
        <v>49</v>
      </c>
      <c r="N3903" t="s">
        <v>143</v>
      </c>
      <c r="O3903" t="str">
        <f t="shared" si="180"/>
        <v/>
      </c>
      <c r="P3903" t="str">
        <f t="shared" si="181"/>
        <v>80 - 100 минут</v>
      </c>
      <c r="Q3903" t="str">
        <f>VLOOKUP(L3903,[1]Лист1!$A:$B,2,0)</f>
        <v>Comedies</v>
      </c>
      <c r="R3903" s="5" t="str">
        <f t="shared" si="182"/>
        <v>2017</v>
      </c>
    </row>
    <row r="3904" spans="1:18" x14ac:dyDescent="0.25">
      <c r="A3904" s="4">
        <v>3902</v>
      </c>
      <c r="B3904" t="s">
        <v>11006</v>
      </c>
      <c r="C3904" t="s">
        <v>22756</v>
      </c>
      <c r="D3904" t="s">
        <v>11007</v>
      </c>
      <c r="E3904" t="s">
        <v>11008</v>
      </c>
      <c r="F3904" t="s">
        <v>22</v>
      </c>
      <c r="G3904" s="1">
        <v>42887</v>
      </c>
      <c r="H3904">
        <v>1993</v>
      </c>
      <c r="I3904" t="s">
        <v>54</v>
      </c>
      <c r="J3904">
        <v>122</v>
      </c>
      <c r="K3904" t="s">
        <v>87</v>
      </c>
      <c r="L3904" t="s">
        <v>47</v>
      </c>
      <c r="M3904" t="s">
        <v>49</v>
      </c>
      <c r="N3904" t="s">
        <v>70</v>
      </c>
      <c r="O3904" t="str">
        <f t="shared" si="180"/>
        <v/>
      </c>
      <c r="P3904" t="str">
        <f t="shared" si="181"/>
        <v>120 - 140 минут</v>
      </c>
      <c r="Q3904" t="str">
        <f>VLOOKUP(L3904,[1]Лист1!$A:$B,2,0)</f>
        <v>Dramas</v>
      </c>
      <c r="R3904" s="5" t="str">
        <f t="shared" si="182"/>
        <v>2017</v>
      </c>
    </row>
    <row r="3905" spans="1:18" x14ac:dyDescent="0.25">
      <c r="A3905" s="4">
        <v>3903</v>
      </c>
      <c r="B3905" t="s">
        <v>11009</v>
      </c>
      <c r="C3905" t="s">
        <v>22756</v>
      </c>
      <c r="D3905" t="s">
        <v>11010</v>
      </c>
      <c r="E3905" t="s">
        <v>11011</v>
      </c>
      <c r="F3905" t="s">
        <v>709</v>
      </c>
      <c r="G3905" s="1">
        <v>42887</v>
      </c>
      <c r="H3905">
        <v>2017</v>
      </c>
      <c r="I3905" t="s">
        <v>39</v>
      </c>
      <c r="J3905">
        <v>19</v>
      </c>
      <c r="K3905" t="s">
        <v>2647</v>
      </c>
      <c r="L3905" t="s">
        <v>18</v>
      </c>
      <c r="M3905" t="s">
        <v>49</v>
      </c>
      <c r="N3905" t="s">
        <v>787</v>
      </c>
      <c r="O3905" t="str">
        <f t="shared" si="180"/>
        <v/>
      </c>
      <c r="P3905" t="str">
        <f t="shared" si="181"/>
        <v>0 - 40 минут</v>
      </c>
      <c r="Q3905" t="str">
        <f>VLOOKUP(L3905,[1]Лист1!$A:$B,2,0)</f>
        <v>Documentaries</v>
      </c>
      <c r="R3905" s="5" t="str">
        <f t="shared" si="182"/>
        <v>2017</v>
      </c>
    </row>
    <row r="3906" spans="1:18" x14ac:dyDescent="0.25">
      <c r="A3906" s="4">
        <v>3904</v>
      </c>
      <c r="B3906" t="s">
        <v>11012</v>
      </c>
      <c r="C3906" t="s">
        <v>22756</v>
      </c>
      <c r="D3906" t="s">
        <v>11013</v>
      </c>
      <c r="E3906" t="s">
        <v>11008</v>
      </c>
      <c r="F3906" t="s">
        <v>67</v>
      </c>
      <c r="G3906" s="1">
        <v>42887</v>
      </c>
      <c r="H3906">
        <v>1995</v>
      </c>
      <c r="I3906" t="s">
        <v>54</v>
      </c>
      <c r="J3906">
        <v>154</v>
      </c>
      <c r="K3906" t="s">
        <v>849</v>
      </c>
      <c r="L3906" t="s">
        <v>237</v>
      </c>
      <c r="M3906" t="s">
        <v>42</v>
      </c>
      <c r="N3906" t="s">
        <v>49</v>
      </c>
      <c r="O3906" t="str">
        <f t="shared" si="180"/>
        <v/>
      </c>
      <c r="P3906" t="str">
        <f t="shared" si="181"/>
        <v>140 минут +</v>
      </c>
      <c r="Q3906" t="str">
        <f>VLOOKUP(L3906,[1]Лист1!$A:$B,2,0)</f>
        <v>Action &amp; Adventure</v>
      </c>
      <c r="R3906" s="5" t="str">
        <f t="shared" si="182"/>
        <v>2017</v>
      </c>
    </row>
    <row r="3907" spans="1:18" x14ac:dyDescent="0.25">
      <c r="A3907" s="4">
        <v>3905</v>
      </c>
      <c r="B3907" t="s">
        <v>11014</v>
      </c>
      <c r="C3907" t="s">
        <v>22756</v>
      </c>
      <c r="D3907" t="s">
        <v>11015</v>
      </c>
      <c r="E3907" t="s">
        <v>10911</v>
      </c>
      <c r="F3907" t="s">
        <v>67</v>
      </c>
      <c r="G3907" s="1">
        <v>42887</v>
      </c>
      <c r="H3907">
        <v>1969</v>
      </c>
      <c r="I3907" t="s">
        <v>39</v>
      </c>
      <c r="J3907">
        <v>152</v>
      </c>
      <c r="K3907" t="s">
        <v>463</v>
      </c>
      <c r="L3907" t="s">
        <v>47</v>
      </c>
      <c r="M3907" t="s">
        <v>49</v>
      </c>
      <c r="N3907" t="s">
        <v>143</v>
      </c>
      <c r="O3907" t="str">
        <f t="shared" ref="O3907:O3970" si="183">IF(C3907="Сериал",IF(J3907=1,"1 сезон",IF(AND(J3907&gt;=2,J3907&lt;=4),CONCATENATE(J3907," сезона"),IF(J3907=5,CONCATENATE(J3907," сезонов"),IF(J3907&gt;=6,"более 5 сезонов")))),"")</f>
        <v/>
      </c>
      <c r="P3907" t="str">
        <f t="shared" ref="P3907:P3970" si="184">IF(C3907="Фильм",IF(J3907&lt;40,"0 - 40 минут",IF(AND(J3907&gt;=40,J3907&lt;60),"40 - 60 минут",IF(AND(J3907&gt;=60,J3907&lt;80),"60 - 80 минут",IF(AND(J3907&gt;=80,J3907&lt;100),"80 - 100 минут",IF(AND(J3907&gt;=100,J3907&lt;120),"100 - 120 минут",IF(AND(J3907&gt;=120,J3907&lt;140),"120 - 140 минут",IF(J3907&gt;=140,"140 минут +",))))))),"")</f>
        <v>140 минут +</v>
      </c>
      <c r="Q3907" t="str">
        <f>VLOOKUP(L3907,[1]Лист1!$A:$B,2,0)</f>
        <v>Dramas</v>
      </c>
      <c r="R3907" s="5" t="str">
        <f t="shared" ref="R3907:R3970" si="185">TEXT(G3907,"гггг")</f>
        <v>2017</v>
      </c>
    </row>
    <row r="3908" spans="1:18" x14ac:dyDescent="0.25">
      <c r="A3908" s="4">
        <v>3906</v>
      </c>
      <c r="B3908" t="s">
        <v>11016</v>
      </c>
      <c r="C3908" t="s">
        <v>22756</v>
      </c>
      <c r="D3908" t="s">
        <v>11017</v>
      </c>
      <c r="E3908" t="s">
        <v>10471</v>
      </c>
      <c r="F3908" t="s">
        <v>67</v>
      </c>
      <c r="G3908" s="1">
        <v>42887</v>
      </c>
      <c r="H3908">
        <v>1998</v>
      </c>
      <c r="I3908" t="s">
        <v>54</v>
      </c>
      <c r="J3908">
        <v>161</v>
      </c>
      <c r="K3908" t="s">
        <v>75</v>
      </c>
      <c r="L3908" t="s">
        <v>47</v>
      </c>
      <c r="M3908" t="s">
        <v>49</v>
      </c>
      <c r="N3908">
        <v>0</v>
      </c>
      <c r="O3908" t="str">
        <f t="shared" si="183"/>
        <v/>
      </c>
      <c r="P3908" t="str">
        <f t="shared" si="184"/>
        <v>140 минут +</v>
      </c>
      <c r="Q3908" t="str">
        <f>VLOOKUP(L3908,[1]Лист1!$A:$B,2,0)</f>
        <v>Dramas</v>
      </c>
      <c r="R3908" s="5" t="str">
        <f t="shared" si="185"/>
        <v>2017</v>
      </c>
    </row>
    <row r="3909" spans="1:18" x14ac:dyDescent="0.25">
      <c r="A3909" s="4">
        <v>3907</v>
      </c>
      <c r="B3909" t="s">
        <v>11018</v>
      </c>
      <c r="C3909" t="s">
        <v>22756</v>
      </c>
      <c r="D3909" t="s">
        <v>11019</v>
      </c>
      <c r="E3909" t="s">
        <v>11020</v>
      </c>
      <c r="F3909" t="s">
        <v>400</v>
      </c>
      <c r="G3909" s="1">
        <v>42887</v>
      </c>
      <c r="H3909">
        <v>2016</v>
      </c>
      <c r="I3909" t="s">
        <v>54</v>
      </c>
      <c r="J3909">
        <v>123</v>
      </c>
      <c r="K3909" t="s">
        <v>231</v>
      </c>
      <c r="L3909" t="s">
        <v>47</v>
      </c>
      <c r="M3909" t="s">
        <v>49</v>
      </c>
      <c r="N3909" t="s">
        <v>232</v>
      </c>
      <c r="O3909" t="str">
        <f t="shared" si="183"/>
        <v/>
      </c>
      <c r="P3909" t="str">
        <f t="shared" si="184"/>
        <v>120 - 140 минут</v>
      </c>
      <c r="Q3909" t="str">
        <f>VLOOKUP(L3909,[1]Лист1!$A:$B,2,0)</f>
        <v>Dramas</v>
      </c>
      <c r="R3909" s="5" t="str">
        <f t="shared" si="185"/>
        <v>2017</v>
      </c>
    </row>
    <row r="3910" spans="1:18" x14ac:dyDescent="0.25">
      <c r="A3910" s="4">
        <v>3908</v>
      </c>
      <c r="B3910" t="s">
        <v>11021</v>
      </c>
      <c r="C3910" t="s">
        <v>22756</v>
      </c>
      <c r="D3910" t="s">
        <v>11022</v>
      </c>
      <c r="E3910" t="s">
        <v>10989</v>
      </c>
      <c r="F3910" t="s">
        <v>53</v>
      </c>
      <c r="G3910" s="1">
        <v>42887</v>
      </c>
      <c r="H3910">
        <v>2017</v>
      </c>
      <c r="I3910" t="s">
        <v>39</v>
      </c>
      <c r="J3910">
        <v>44</v>
      </c>
      <c r="K3910" t="s">
        <v>18</v>
      </c>
      <c r="L3910" t="s">
        <v>18</v>
      </c>
      <c r="M3910">
        <v>0</v>
      </c>
      <c r="N3910">
        <v>0</v>
      </c>
      <c r="O3910" t="str">
        <f t="shared" si="183"/>
        <v/>
      </c>
      <c r="P3910" t="str">
        <f t="shared" si="184"/>
        <v>40 - 60 минут</v>
      </c>
      <c r="Q3910" t="str">
        <f>VLOOKUP(L3910,[1]Лист1!$A:$B,2,0)</f>
        <v>Documentaries</v>
      </c>
      <c r="R3910" s="5" t="str">
        <f t="shared" si="185"/>
        <v>2017</v>
      </c>
    </row>
    <row r="3911" spans="1:18" x14ac:dyDescent="0.25">
      <c r="A3911" s="4">
        <v>3909</v>
      </c>
      <c r="B3911" t="s">
        <v>11023</v>
      </c>
      <c r="C3911" t="s">
        <v>22756</v>
      </c>
      <c r="D3911" t="s">
        <v>11024</v>
      </c>
      <c r="E3911" t="s">
        <v>3918</v>
      </c>
      <c r="F3911" t="s">
        <v>53</v>
      </c>
      <c r="G3911" s="1">
        <v>42886</v>
      </c>
      <c r="H3911">
        <v>2011</v>
      </c>
      <c r="I3911" t="s">
        <v>54</v>
      </c>
      <c r="J3911">
        <v>80</v>
      </c>
      <c r="K3911" t="s">
        <v>18</v>
      </c>
      <c r="L3911" t="s">
        <v>18</v>
      </c>
      <c r="M3911">
        <v>0</v>
      </c>
      <c r="N3911">
        <v>0</v>
      </c>
      <c r="O3911" t="str">
        <f t="shared" si="183"/>
        <v/>
      </c>
      <c r="P3911" t="str">
        <f t="shared" si="184"/>
        <v>80 - 100 минут</v>
      </c>
      <c r="Q3911" t="str">
        <f>VLOOKUP(L3911,[1]Лист1!$A:$B,2,0)</f>
        <v>Documentaries</v>
      </c>
      <c r="R3911" s="5" t="str">
        <f t="shared" si="185"/>
        <v>2017</v>
      </c>
    </row>
    <row r="3912" spans="1:18" x14ac:dyDescent="0.25">
      <c r="A3912" s="4">
        <v>3910</v>
      </c>
      <c r="B3912" t="s">
        <v>11025</v>
      </c>
      <c r="C3912" t="s">
        <v>22756</v>
      </c>
      <c r="D3912" t="s">
        <v>11026</v>
      </c>
      <c r="E3912" t="s">
        <v>3488</v>
      </c>
      <c r="F3912" t="s">
        <v>16</v>
      </c>
      <c r="G3912" s="1">
        <v>42885</v>
      </c>
      <c r="H3912">
        <v>2017</v>
      </c>
      <c r="I3912" t="s">
        <v>23</v>
      </c>
      <c r="J3912">
        <v>71</v>
      </c>
      <c r="K3912" t="s">
        <v>733</v>
      </c>
      <c r="L3912" t="s">
        <v>733</v>
      </c>
      <c r="M3912">
        <v>0</v>
      </c>
      <c r="N3912">
        <v>0</v>
      </c>
      <c r="O3912" t="str">
        <f t="shared" si="183"/>
        <v/>
      </c>
      <c r="P3912" t="str">
        <f t="shared" si="184"/>
        <v>60 - 80 минут</v>
      </c>
      <c r="Q3912" t="str">
        <f>VLOOKUP(L3912,[1]Лист1!$A:$B,2,0)</f>
        <v>Stand-Up</v>
      </c>
      <c r="R3912" s="5" t="str">
        <f t="shared" si="185"/>
        <v>2017</v>
      </c>
    </row>
    <row r="3913" spans="1:18" x14ac:dyDescent="0.25">
      <c r="A3913" s="4">
        <v>3911</v>
      </c>
      <c r="B3913" t="s">
        <v>11027</v>
      </c>
      <c r="C3913" t="s">
        <v>22756</v>
      </c>
      <c r="D3913" t="s">
        <v>11028</v>
      </c>
      <c r="E3913" t="s">
        <v>9454</v>
      </c>
      <c r="F3913" t="s">
        <v>67</v>
      </c>
      <c r="G3913" s="1">
        <v>42884</v>
      </c>
      <c r="H3913">
        <v>2017</v>
      </c>
      <c r="I3913" t="s">
        <v>54</v>
      </c>
      <c r="J3913">
        <v>153</v>
      </c>
      <c r="K3913" t="s">
        <v>236</v>
      </c>
      <c r="L3913" t="s">
        <v>237</v>
      </c>
      <c r="M3913" t="s">
        <v>63</v>
      </c>
      <c r="N3913" t="s">
        <v>49</v>
      </c>
      <c r="O3913" t="str">
        <f t="shared" si="183"/>
        <v/>
      </c>
      <c r="P3913" t="str">
        <f t="shared" si="184"/>
        <v>140 минут +</v>
      </c>
      <c r="Q3913" t="str">
        <f>VLOOKUP(L3913,[1]Лист1!$A:$B,2,0)</f>
        <v>Action &amp; Adventure</v>
      </c>
      <c r="R3913" s="5" t="str">
        <f t="shared" si="185"/>
        <v>2017</v>
      </c>
    </row>
    <row r="3914" spans="1:18" x14ac:dyDescent="0.25">
      <c r="A3914" s="4">
        <v>3912</v>
      </c>
      <c r="B3914" t="s">
        <v>11029</v>
      </c>
      <c r="C3914" t="s">
        <v>22756</v>
      </c>
      <c r="D3914" t="s">
        <v>11030</v>
      </c>
      <c r="E3914" t="s">
        <v>11031</v>
      </c>
      <c r="F3914" t="s">
        <v>16</v>
      </c>
      <c r="G3914" s="1">
        <v>42881</v>
      </c>
      <c r="H3914">
        <v>2017</v>
      </c>
      <c r="I3914" t="s">
        <v>54</v>
      </c>
      <c r="J3914">
        <v>79</v>
      </c>
      <c r="K3914" t="s">
        <v>18</v>
      </c>
      <c r="L3914" t="s">
        <v>18</v>
      </c>
      <c r="M3914">
        <v>0</v>
      </c>
      <c r="N3914">
        <v>0</v>
      </c>
      <c r="O3914" t="str">
        <f t="shared" si="183"/>
        <v/>
      </c>
      <c r="P3914" t="str">
        <f t="shared" si="184"/>
        <v>60 - 80 минут</v>
      </c>
      <c r="Q3914" t="str">
        <f>VLOOKUP(L3914,[1]Лист1!$A:$B,2,0)</f>
        <v>Documentaries</v>
      </c>
      <c r="R3914" s="5" t="str">
        <f t="shared" si="185"/>
        <v>2017</v>
      </c>
    </row>
    <row r="3915" spans="1:18" x14ac:dyDescent="0.25">
      <c r="A3915" s="4">
        <v>3913</v>
      </c>
      <c r="B3915" t="s">
        <v>11032</v>
      </c>
      <c r="C3915" t="s">
        <v>22756</v>
      </c>
      <c r="D3915" t="s">
        <v>11033</v>
      </c>
      <c r="E3915" t="s">
        <v>11034</v>
      </c>
      <c r="F3915" t="s">
        <v>67</v>
      </c>
      <c r="G3915" s="1">
        <v>42881</v>
      </c>
      <c r="H3915">
        <v>2017</v>
      </c>
      <c r="I3915" t="s">
        <v>54</v>
      </c>
      <c r="J3915">
        <v>143</v>
      </c>
      <c r="K3915" t="s">
        <v>236</v>
      </c>
      <c r="L3915" t="s">
        <v>237</v>
      </c>
      <c r="M3915" t="s">
        <v>63</v>
      </c>
      <c r="N3915" t="s">
        <v>49</v>
      </c>
      <c r="O3915" t="str">
        <f t="shared" si="183"/>
        <v/>
      </c>
      <c r="P3915" t="str">
        <f t="shared" si="184"/>
        <v>140 минут +</v>
      </c>
      <c r="Q3915" t="str">
        <f>VLOOKUP(L3915,[1]Лист1!$A:$B,2,0)</f>
        <v>Action &amp; Adventure</v>
      </c>
      <c r="R3915" s="5" t="str">
        <f t="shared" si="185"/>
        <v>2017</v>
      </c>
    </row>
    <row r="3916" spans="1:18" x14ac:dyDescent="0.25">
      <c r="A3916" s="4">
        <v>3914</v>
      </c>
      <c r="B3916" t="s">
        <v>11035</v>
      </c>
      <c r="C3916" t="s">
        <v>22756</v>
      </c>
      <c r="D3916" t="s">
        <v>11036</v>
      </c>
      <c r="E3916" t="s">
        <v>11037</v>
      </c>
      <c r="F3916" t="s">
        <v>1156</v>
      </c>
      <c r="G3916" s="1">
        <v>42860</v>
      </c>
      <c r="H3916">
        <v>2017</v>
      </c>
      <c r="I3916" t="s">
        <v>23</v>
      </c>
      <c r="J3916">
        <v>72</v>
      </c>
      <c r="K3916" t="s">
        <v>733</v>
      </c>
      <c r="L3916" t="s">
        <v>733</v>
      </c>
      <c r="M3916">
        <v>0</v>
      </c>
      <c r="N3916">
        <v>0</v>
      </c>
      <c r="O3916" t="str">
        <f t="shared" si="183"/>
        <v/>
      </c>
      <c r="P3916" t="str">
        <f t="shared" si="184"/>
        <v>60 - 80 минут</v>
      </c>
      <c r="Q3916" t="str">
        <f>VLOOKUP(L3916,[1]Лист1!$A:$B,2,0)</f>
        <v>Stand-Up</v>
      </c>
      <c r="R3916" s="5" t="str">
        <f t="shared" si="185"/>
        <v>2017</v>
      </c>
    </row>
    <row r="3917" spans="1:18" x14ac:dyDescent="0.25">
      <c r="A3917" s="4">
        <v>3915</v>
      </c>
      <c r="B3917" t="s">
        <v>11038</v>
      </c>
      <c r="C3917" t="s">
        <v>22756</v>
      </c>
      <c r="D3917" t="s">
        <v>11039</v>
      </c>
      <c r="E3917" t="s">
        <v>7409</v>
      </c>
      <c r="F3917" t="s">
        <v>16</v>
      </c>
      <c r="G3917" s="1">
        <v>42881</v>
      </c>
      <c r="H3917">
        <v>2017</v>
      </c>
      <c r="I3917" t="s">
        <v>23</v>
      </c>
      <c r="J3917">
        <v>123</v>
      </c>
      <c r="K3917" t="s">
        <v>61</v>
      </c>
      <c r="L3917" t="s">
        <v>62</v>
      </c>
      <c r="M3917" t="s">
        <v>63</v>
      </c>
      <c r="N3917">
        <v>0</v>
      </c>
      <c r="O3917" t="str">
        <f t="shared" si="183"/>
        <v/>
      </c>
      <c r="P3917" t="str">
        <f t="shared" si="184"/>
        <v>120 - 140 минут</v>
      </c>
      <c r="Q3917" t="str">
        <f>VLOOKUP(L3917,[1]Лист1!$A:$B,2,0)</f>
        <v>Comedies</v>
      </c>
      <c r="R3917" s="5" t="str">
        <f t="shared" si="185"/>
        <v>2017</v>
      </c>
    </row>
    <row r="3918" spans="1:18" x14ac:dyDescent="0.25">
      <c r="A3918" s="4">
        <v>3916</v>
      </c>
      <c r="B3918" t="s">
        <v>11040</v>
      </c>
      <c r="C3918" t="s">
        <v>22756</v>
      </c>
      <c r="D3918" t="s">
        <v>11041</v>
      </c>
      <c r="E3918" t="s">
        <v>11042</v>
      </c>
      <c r="F3918" t="s">
        <v>22</v>
      </c>
      <c r="G3918" s="1">
        <v>42878</v>
      </c>
      <c r="H3918">
        <v>2016</v>
      </c>
      <c r="I3918" t="s">
        <v>23</v>
      </c>
      <c r="J3918">
        <v>80</v>
      </c>
      <c r="K3918" t="s">
        <v>5682</v>
      </c>
      <c r="L3918" t="s">
        <v>237</v>
      </c>
      <c r="M3918" t="s">
        <v>49</v>
      </c>
      <c r="N3918" t="s">
        <v>152</v>
      </c>
      <c r="O3918" t="str">
        <f t="shared" si="183"/>
        <v/>
      </c>
      <c r="P3918" t="str">
        <f t="shared" si="184"/>
        <v>80 - 100 минут</v>
      </c>
      <c r="Q3918" t="str">
        <f>VLOOKUP(L3918,[1]Лист1!$A:$B,2,0)</f>
        <v>Action &amp; Adventure</v>
      </c>
      <c r="R3918" s="5" t="str">
        <f t="shared" si="185"/>
        <v>2017</v>
      </c>
    </row>
    <row r="3919" spans="1:18" x14ac:dyDescent="0.25">
      <c r="A3919" s="4">
        <v>3917</v>
      </c>
      <c r="B3919" t="s">
        <v>11043</v>
      </c>
      <c r="C3919" t="s">
        <v>22756</v>
      </c>
      <c r="D3919" t="s">
        <v>11044</v>
      </c>
      <c r="E3919" t="s">
        <v>11045</v>
      </c>
      <c r="F3919" t="s">
        <v>284</v>
      </c>
      <c r="G3919" s="1">
        <v>42874</v>
      </c>
      <c r="H3919">
        <v>2017</v>
      </c>
      <c r="I3919" t="s">
        <v>54</v>
      </c>
      <c r="J3919">
        <v>106</v>
      </c>
      <c r="K3919" t="s">
        <v>285</v>
      </c>
      <c r="L3919" t="s">
        <v>237</v>
      </c>
      <c r="M3919" t="s">
        <v>286</v>
      </c>
      <c r="N3919" t="s">
        <v>49</v>
      </c>
      <c r="O3919" t="str">
        <f t="shared" si="183"/>
        <v/>
      </c>
      <c r="P3919" t="str">
        <f t="shared" si="184"/>
        <v>100 - 120 минут</v>
      </c>
      <c r="Q3919" t="str">
        <f>VLOOKUP(L3919,[1]Лист1!$A:$B,2,0)</f>
        <v>Action &amp; Adventure</v>
      </c>
      <c r="R3919" s="5" t="str">
        <f t="shared" si="185"/>
        <v>2017</v>
      </c>
    </row>
    <row r="3920" spans="1:18" x14ac:dyDescent="0.25">
      <c r="A3920" s="4">
        <v>3918</v>
      </c>
      <c r="B3920" t="s">
        <v>11046</v>
      </c>
      <c r="C3920" t="s">
        <v>22756</v>
      </c>
      <c r="D3920" t="s">
        <v>11047</v>
      </c>
      <c r="E3920" t="s">
        <v>7300</v>
      </c>
      <c r="F3920" t="s">
        <v>16</v>
      </c>
      <c r="G3920" s="1">
        <v>42878</v>
      </c>
      <c r="H3920">
        <v>2017</v>
      </c>
      <c r="I3920" t="s">
        <v>23</v>
      </c>
      <c r="J3920">
        <v>73</v>
      </c>
      <c r="K3920" t="s">
        <v>733</v>
      </c>
      <c r="L3920" t="s">
        <v>733</v>
      </c>
      <c r="M3920">
        <v>0</v>
      </c>
      <c r="N3920">
        <v>0</v>
      </c>
      <c r="O3920" t="str">
        <f t="shared" si="183"/>
        <v/>
      </c>
      <c r="P3920" t="str">
        <f t="shared" si="184"/>
        <v>60 - 80 минут</v>
      </c>
      <c r="Q3920" t="str">
        <f>VLOOKUP(L3920,[1]Лист1!$A:$B,2,0)</f>
        <v>Stand-Up</v>
      </c>
      <c r="R3920" s="5" t="str">
        <f t="shared" si="185"/>
        <v>2017</v>
      </c>
    </row>
    <row r="3921" spans="1:18" x14ac:dyDescent="0.25">
      <c r="A3921" s="4">
        <v>3919</v>
      </c>
      <c r="B3921" t="s">
        <v>11048</v>
      </c>
      <c r="C3921" t="s">
        <v>22756</v>
      </c>
      <c r="D3921" t="s">
        <v>11049</v>
      </c>
      <c r="E3921" t="s">
        <v>11050</v>
      </c>
      <c r="F3921" t="s">
        <v>38</v>
      </c>
      <c r="G3921" s="1">
        <v>42874</v>
      </c>
      <c r="H3921">
        <v>2017</v>
      </c>
      <c r="I3921" t="s">
        <v>23</v>
      </c>
      <c r="J3921">
        <v>101</v>
      </c>
      <c r="K3921" t="s">
        <v>2647</v>
      </c>
      <c r="L3921" t="s">
        <v>18</v>
      </c>
      <c r="M3921" t="s">
        <v>49</v>
      </c>
      <c r="N3921" t="s">
        <v>787</v>
      </c>
      <c r="O3921" t="str">
        <f t="shared" si="183"/>
        <v/>
      </c>
      <c r="P3921" t="str">
        <f t="shared" si="184"/>
        <v>100 - 120 минут</v>
      </c>
      <c r="Q3921" t="str">
        <f>VLOOKUP(L3921,[1]Лист1!$A:$B,2,0)</f>
        <v>Documentaries</v>
      </c>
      <c r="R3921" s="5" t="str">
        <f t="shared" si="185"/>
        <v>2017</v>
      </c>
    </row>
    <row r="3922" spans="1:18" x14ac:dyDescent="0.25">
      <c r="A3922" s="4">
        <v>3920</v>
      </c>
      <c r="B3922" t="s">
        <v>11051</v>
      </c>
      <c r="C3922" t="s">
        <v>22756</v>
      </c>
      <c r="D3922" t="s">
        <v>11052</v>
      </c>
      <c r="E3922" t="s">
        <v>6174</v>
      </c>
      <c r="F3922" t="s">
        <v>16</v>
      </c>
      <c r="G3922" s="1">
        <v>42871</v>
      </c>
      <c r="H3922">
        <v>2017</v>
      </c>
      <c r="I3922" t="s">
        <v>23</v>
      </c>
      <c r="J3922">
        <v>59</v>
      </c>
      <c r="K3922" t="s">
        <v>733</v>
      </c>
      <c r="L3922" t="s">
        <v>733</v>
      </c>
      <c r="M3922">
        <v>0</v>
      </c>
      <c r="N3922">
        <v>0</v>
      </c>
      <c r="O3922" t="str">
        <f t="shared" si="183"/>
        <v/>
      </c>
      <c r="P3922" t="str">
        <f t="shared" si="184"/>
        <v>40 - 60 минут</v>
      </c>
      <c r="Q3922" t="str">
        <f>VLOOKUP(L3922,[1]Лист1!$A:$B,2,0)</f>
        <v>Stand-Up</v>
      </c>
      <c r="R3922" s="5" t="str">
        <f t="shared" si="185"/>
        <v>2017</v>
      </c>
    </row>
    <row r="3923" spans="1:18" x14ac:dyDescent="0.25">
      <c r="A3923" s="4">
        <v>3921</v>
      </c>
      <c r="B3923" t="s">
        <v>11053</v>
      </c>
      <c r="C3923" t="s">
        <v>22756</v>
      </c>
      <c r="D3923" t="s">
        <v>11054</v>
      </c>
      <c r="E3923" t="s">
        <v>10385</v>
      </c>
      <c r="F3923" t="s">
        <v>67</v>
      </c>
      <c r="G3923" s="1">
        <v>42870</v>
      </c>
      <c r="H3923">
        <v>1992</v>
      </c>
      <c r="I3923" t="s">
        <v>54</v>
      </c>
      <c r="J3923">
        <v>164</v>
      </c>
      <c r="K3923" t="s">
        <v>883</v>
      </c>
      <c r="L3923" t="s">
        <v>62</v>
      </c>
      <c r="M3923" t="s">
        <v>49</v>
      </c>
      <c r="N3923" t="s">
        <v>152</v>
      </c>
      <c r="O3923" t="str">
        <f t="shared" si="183"/>
        <v/>
      </c>
      <c r="P3923" t="str">
        <f t="shared" si="184"/>
        <v>140 минут +</v>
      </c>
      <c r="Q3923" t="str">
        <f>VLOOKUP(L3923,[1]Лист1!$A:$B,2,0)</f>
        <v>Comedies</v>
      </c>
      <c r="R3923" s="5" t="str">
        <f t="shared" si="185"/>
        <v>2017</v>
      </c>
    </row>
    <row r="3924" spans="1:18" x14ac:dyDescent="0.25">
      <c r="A3924" s="4">
        <v>3922</v>
      </c>
      <c r="B3924" t="s">
        <v>11055</v>
      </c>
      <c r="C3924" t="s">
        <v>22756</v>
      </c>
      <c r="D3924" t="s">
        <v>11056</v>
      </c>
      <c r="E3924" t="s">
        <v>11057</v>
      </c>
      <c r="F3924" t="s">
        <v>67</v>
      </c>
      <c r="G3924" s="1">
        <v>42870</v>
      </c>
      <c r="H3924">
        <v>1994</v>
      </c>
      <c r="I3924" t="s">
        <v>54</v>
      </c>
      <c r="J3924">
        <v>151</v>
      </c>
      <c r="K3924" t="s">
        <v>454</v>
      </c>
      <c r="L3924" t="s">
        <v>62</v>
      </c>
      <c r="M3924" t="s">
        <v>63</v>
      </c>
      <c r="N3924" t="s">
        <v>49</v>
      </c>
      <c r="O3924" t="str">
        <f t="shared" si="183"/>
        <v/>
      </c>
      <c r="P3924" t="str">
        <f t="shared" si="184"/>
        <v>140 минут +</v>
      </c>
      <c r="Q3924" t="str">
        <f>VLOOKUP(L3924,[1]Лист1!$A:$B,2,0)</f>
        <v>Comedies</v>
      </c>
      <c r="R3924" s="5" t="str">
        <f t="shared" si="185"/>
        <v>2017</v>
      </c>
    </row>
    <row r="3925" spans="1:18" x14ac:dyDescent="0.25">
      <c r="A3925" s="4">
        <v>3923</v>
      </c>
      <c r="B3925" t="s">
        <v>11058</v>
      </c>
      <c r="C3925" t="s">
        <v>22756</v>
      </c>
      <c r="D3925" t="s">
        <v>11059</v>
      </c>
      <c r="E3925" t="s">
        <v>11060</v>
      </c>
      <c r="F3925" t="s">
        <v>16</v>
      </c>
      <c r="G3925" s="1">
        <v>42870</v>
      </c>
      <c r="H3925">
        <v>2016</v>
      </c>
      <c r="I3925" t="s">
        <v>23</v>
      </c>
      <c r="J3925">
        <v>84</v>
      </c>
      <c r="K3925" t="s">
        <v>943</v>
      </c>
      <c r="L3925" t="s">
        <v>47</v>
      </c>
      <c r="M3925" t="s">
        <v>48</v>
      </c>
      <c r="N3925" t="s">
        <v>143</v>
      </c>
      <c r="O3925" t="str">
        <f t="shared" si="183"/>
        <v/>
      </c>
      <c r="P3925" t="str">
        <f t="shared" si="184"/>
        <v>80 - 100 минут</v>
      </c>
      <c r="Q3925" t="str">
        <f>VLOOKUP(L3925,[1]Лист1!$A:$B,2,0)</f>
        <v>Dramas</v>
      </c>
      <c r="R3925" s="5" t="str">
        <f t="shared" si="185"/>
        <v>2017</v>
      </c>
    </row>
    <row r="3926" spans="1:18" x14ac:dyDescent="0.25">
      <c r="A3926" s="4">
        <v>3924</v>
      </c>
      <c r="B3926" t="s">
        <v>11061</v>
      </c>
      <c r="C3926" t="s">
        <v>22756</v>
      </c>
      <c r="D3926" t="s">
        <v>11062</v>
      </c>
      <c r="E3926" t="s">
        <v>11063</v>
      </c>
      <c r="F3926" t="s">
        <v>16</v>
      </c>
      <c r="G3926" s="1">
        <v>42870</v>
      </c>
      <c r="H3926">
        <v>2010</v>
      </c>
      <c r="I3926" t="s">
        <v>54</v>
      </c>
      <c r="J3926">
        <v>51</v>
      </c>
      <c r="K3926" t="s">
        <v>91</v>
      </c>
      <c r="L3926" t="s">
        <v>91</v>
      </c>
      <c r="M3926">
        <v>0</v>
      </c>
      <c r="N3926">
        <v>0</v>
      </c>
      <c r="O3926" t="str">
        <f t="shared" si="183"/>
        <v/>
      </c>
      <c r="P3926" t="str">
        <f t="shared" si="184"/>
        <v>40 - 60 минут</v>
      </c>
      <c r="Q3926" t="str">
        <f>VLOOKUP(L3926,[1]Лист1!$A:$B,2,0)</f>
        <v>Other movies</v>
      </c>
      <c r="R3926" s="5" t="str">
        <f t="shared" si="185"/>
        <v>2017</v>
      </c>
    </row>
    <row r="3927" spans="1:18" x14ac:dyDescent="0.25">
      <c r="A3927" s="4">
        <v>3925</v>
      </c>
      <c r="B3927" t="s">
        <v>11064</v>
      </c>
      <c r="C3927" t="s">
        <v>22756</v>
      </c>
      <c r="D3927" t="s">
        <v>11065</v>
      </c>
      <c r="E3927" t="s">
        <v>10385</v>
      </c>
      <c r="F3927" t="s">
        <v>67</v>
      </c>
      <c r="G3927" s="1">
        <v>42870</v>
      </c>
      <c r="H3927">
        <v>1995</v>
      </c>
      <c r="I3927" t="s">
        <v>54</v>
      </c>
      <c r="J3927">
        <v>142</v>
      </c>
      <c r="K3927" t="s">
        <v>87</v>
      </c>
      <c r="L3927" t="s">
        <v>47</v>
      </c>
      <c r="M3927" t="s">
        <v>49</v>
      </c>
      <c r="N3927" t="s">
        <v>70</v>
      </c>
      <c r="O3927" t="str">
        <f t="shared" si="183"/>
        <v/>
      </c>
      <c r="P3927" t="str">
        <f t="shared" si="184"/>
        <v>140 минут +</v>
      </c>
      <c r="Q3927" t="str">
        <f>VLOOKUP(L3927,[1]Лист1!$A:$B,2,0)</f>
        <v>Dramas</v>
      </c>
      <c r="R3927" s="5" t="str">
        <f t="shared" si="185"/>
        <v>2017</v>
      </c>
    </row>
    <row r="3928" spans="1:18" x14ac:dyDescent="0.25">
      <c r="A3928" s="4">
        <v>3926</v>
      </c>
      <c r="B3928" t="s">
        <v>11066</v>
      </c>
      <c r="C3928" t="s">
        <v>22756</v>
      </c>
      <c r="D3928" t="s">
        <v>11067</v>
      </c>
      <c r="E3928" t="s">
        <v>11068</v>
      </c>
      <c r="F3928" t="s">
        <v>3039</v>
      </c>
      <c r="G3928" s="1">
        <v>42870</v>
      </c>
      <c r="H3928">
        <v>2016</v>
      </c>
      <c r="I3928" t="s">
        <v>23</v>
      </c>
      <c r="J3928">
        <v>110</v>
      </c>
      <c r="K3928" t="s">
        <v>75</v>
      </c>
      <c r="L3928" t="s">
        <v>47</v>
      </c>
      <c r="M3928" t="s">
        <v>49</v>
      </c>
      <c r="N3928">
        <v>0</v>
      </c>
      <c r="O3928" t="str">
        <f t="shared" si="183"/>
        <v/>
      </c>
      <c r="P3928" t="str">
        <f t="shared" si="184"/>
        <v>100 - 120 минут</v>
      </c>
      <c r="Q3928" t="str">
        <f>VLOOKUP(L3928,[1]Лист1!$A:$B,2,0)</f>
        <v>Dramas</v>
      </c>
      <c r="R3928" s="5" t="str">
        <f t="shared" si="185"/>
        <v>2017</v>
      </c>
    </row>
    <row r="3929" spans="1:18" x14ac:dyDescent="0.25">
      <c r="A3929" s="4">
        <v>3927</v>
      </c>
      <c r="B3929" t="s">
        <v>11069</v>
      </c>
      <c r="C3929" t="s">
        <v>22756</v>
      </c>
      <c r="D3929" t="s">
        <v>11070</v>
      </c>
      <c r="E3929" t="s">
        <v>2499</v>
      </c>
      <c r="F3929" t="s">
        <v>74</v>
      </c>
      <c r="G3929" s="1">
        <v>42868</v>
      </c>
      <c r="H3929">
        <v>2016</v>
      </c>
      <c r="I3929" t="s">
        <v>17</v>
      </c>
      <c r="J3929">
        <v>86</v>
      </c>
      <c r="K3929" t="s">
        <v>62</v>
      </c>
      <c r="L3929" t="s">
        <v>62</v>
      </c>
      <c r="M3929">
        <v>0</v>
      </c>
      <c r="N3929">
        <v>0</v>
      </c>
      <c r="O3929" t="str">
        <f t="shared" si="183"/>
        <v/>
      </c>
      <c r="P3929" t="str">
        <f t="shared" si="184"/>
        <v>80 - 100 минут</v>
      </c>
      <c r="Q3929" t="str">
        <f>VLOOKUP(L3929,[1]Лист1!$A:$B,2,0)</f>
        <v>Comedies</v>
      </c>
      <c r="R3929" s="5" t="str">
        <f t="shared" si="185"/>
        <v>2017</v>
      </c>
    </row>
    <row r="3930" spans="1:18" x14ac:dyDescent="0.25">
      <c r="A3930" s="4">
        <v>3928</v>
      </c>
      <c r="B3930" t="s">
        <v>11071</v>
      </c>
      <c r="C3930" t="s">
        <v>22756</v>
      </c>
      <c r="D3930" t="s">
        <v>11072</v>
      </c>
      <c r="E3930" t="s">
        <v>11073</v>
      </c>
      <c r="F3930" t="s">
        <v>16</v>
      </c>
      <c r="G3930" s="1">
        <v>42867</v>
      </c>
      <c r="H3930">
        <v>2017</v>
      </c>
      <c r="I3930" t="s">
        <v>23</v>
      </c>
      <c r="J3930">
        <v>101</v>
      </c>
      <c r="K3930" t="s">
        <v>18</v>
      </c>
      <c r="L3930" t="s">
        <v>18</v>
      </c>
      <c r="M3930">
        <v>0</v>
      </c>
      <c r="N3930">
        <v>0</v>
      </c>
      <c r="O3930" t="str">
        <f t="shared" si="183"/>
        <v/>
      </c>
      <c r="P3930" t="str">
        <f t="shared" si="184"/>
        <v>100 - 120 минут</v>
      </c>
      <c r="Q3930" t="str">
        <f>VLOOKUP(L3930,[1]Лист1!$A:$B,2,0)</f>
        <v>Documentaries</v>
      </c>
      <c r="R3930" s="5" t="str">
        <f t="shared" si="185"/>
        <v>2017</v>
      </c>
    </row>
    <row r="3931" spans="1:18" x14ac:dyDescent="0.25">
      <c r="A3931" s="4">
        <v>3929</v>
      </c>
      <c r="B3931" t="s">
        <v>11074</v>
      </c>
      <c r="C3931" t="s">
        <v>22756</v>
      </c>
      <c r="D3931" t="s">
        <v>11075</v>
      </c>
      <c r="E3931" t="s">
        <v>11076</v>
      </c>
      <c r="F3931" t="s">
        <v>53</v>
      </c>
      <c r="G3931" s="1">
        <v>42867</v>
      </c>
      <c r="H3931">
        <v>2017</v>
      </c>
      <c r="I3931" t="s">
        <v>23</v>
      </c>
      <c r="J3931">
        <v>88</v>
      </c>
      <c r="K3931" t="s">
        <v>11077</v>
      </c>
      <c r="L3931" t="s">
        <v>62</v>
      </c>
      <c r="M3931" t="s">
        <v>599</v>
      </c>
      <c r="N3931" t="s">
        <v>48</v>
      </c>
      <c r="O3931" t="str">
        <f t="shared" si="183"/>
        <v/>
      </c>
      <c r="P3931" t="str">
        <f t="shared" si="184"/>
        <v>80 - 100 минут</v>
      </c>
      <c r="Q3931" t="str">
        <f>VLOOKUP(L3931,[1]Лист1!$A:$B,2,0)</f>
        <v>Comedies</v>
      </c>
      <c r="R3931" s="5" t="str">
        <f t="shared" si="185"/>
        <v>2017</v>
      </c>
    </row>
    <row r="3932" spans="1:18" x14ac:dyDescent="0.25">
      <c r="A3932" s="4">
        <v>3930</v>
      </c>
      <c r="B3932" t="s">
        <v>11078</v>
      </c>
      <c r="C3932" t="s">
        <v>22756</v>
      </c>
      <c r="D3932" t="s">
        <v>11079</v>
      </c>
      <c r="E3932" t="s">
        <v>11080</v>
      </c>
      <c r="F3932" t="s">
        <v>22</v>
      </c>
      <c r="G3932" s="1">
        <v>42867</v>
      </c>
      <c r="H3932">
        <v>2017</v>
      </c>
      <c r="I3932" t="s">
        <v>68</v>
      </c>
      <c r="J3932">
        <v>86</v>
      </c>
      <c r="K3932" t="s">
        <v>41</v>
      </c>
      <c r="L3932" t="s">
        <v>41</v>
      </c>
      <c r="M3932">
        <v>0</v>
      </c>
      <c r="N3932">
        <v>0</v>
      </c>
      <c r="O3932" t="str">
        <f t="shared" si="183"/>
        <v/>
      </c>
      <c r="P3932" t="str">
        <f t="shared" si="184"/>
        <v>80 - 100 минут</v>
      </c>
      <c r="Q3932" t="str">
        <f>VLOOKUP(L3932,[1]Лист1!$A:$B,2,0)</f>
        <v>Kids</v>
      </c>
      <c r="R3932" s="5" t="str">
        <f t="shared" si="185"/>
        <v>2017</v>
      </c>
    </row>
    <row r="3933" spans="1:18" x14ac:dyDescent="0.25">
      <c r="A3933" s="4">
        <v>3931</v>
      </c>
      <c r="B3933" t="s">
        <v>11081</v>
      </c>
      <c r="C3933" t="s">
        <v>22756</v>
      </c>
      <c r="D3933" t="s">
        <v>11082</v>
      </c>
      <c r="E3933" t="s">
        <v>11083</v>
      </c>
      <c r="F3933" t="s">
        <v>16</v>
      </c>
      <c r="G3933" s="1">
        <v>42864</v>
      </c>
      <c r="H3933">
        <v>2017</v>
      </c>
      <c r="I3933" t="s">
        <v>23</v>
      </c>
      <c r="J3933">
        <v>61</v>
      </c>
      <c r="K3933" t="s">
        <v>733</v>
      </c>
      <c r="L3933" t="s">
        <v>733</v>
      </c>
      <c r="M3933">
        <v>0</v>
      </c>
      <c r="N3933">
        <v>0</v>
      </c>
      <c r="O3933" t="str">
        <f t="shared" si="183"/>
        <v/>
      </c>
      <c r="P3933" t="str">
        <f t="shared" si="184"/>
        <v>60 - 80 минут</v>
      </c>
      <c r="Q3933" t="str">
        <f>VLOOKUP(L3933,[1]Лист1!$A:$B,2,0)</f>
        <v>Stand-Up</v>
      </c>
      <c r="R3933" s="5" t="str">
        <f t="shared" si="185"/>
        <v>2017</v>
      </c>
    </row>
    <row r="3934" spans="1:18" x14ac:dyDescent="0.25">
      <c r="A3934" s="4">
        <v>3932</v>
      </c>
      <c r="B3934" t="s">
        <v>11084</v>
      </c>
      <c r="C3934" t="s">
        <v>22756</v>
      </c>
      <c r="D3934" t="s">
        <v>11085</v>
      </c>
      <c r="E3934" t="s">
        <v>11086</v>
      </c>
      <c r="F3934" t="s">
        <v>16</v>
      </c>
      <c r="G3934" s="1">
        <v>42860</v>
      </c>
      <c r="H3934">
        <v>2017</v>
      </c>
      <c r="I3934" t="s">
        <v>23</v>
      </c>
      <c r="J3934">
        <v>81</v>
      </c>
      <c r="K3934" t="s">
        <v>62</v>
      </c>
      <c r="L3934" t="s">
        <v>62</v>
      </c>
      <c r="M3934">
        <v>0</v>
      </c>
      <c r="N3934">
        <v>0</v>
      </c>
      <c r="O3934" t="str">
        <f t="shared" si="183"/>
        <v/>
      </c>
      <c r="P3934" t="str">
        <f t="shared" si="184"/>
        <v>80 - 100 минут</v>
      </c>
      <c r="Q3934" t="str">
        <f>VLOOKUP(L3934,[1]Лист1!$A:$B,2,0)</f>
        <v>Comedies</v>
      </c>
      <c r="R3934" s="5" t="str">
        <f t="shared" si="185"/>
        <v>2017</v>
      </c>
    </row>
    <row r="3935" spans="1:18" x14ac:dyDescent="0.25">
      <c r="A3935" s="4">
        <v>3933</v>
      </c>
      <c r="B3935" t="s">
        <v>11087</v>
      </c>
      <c r="C3935" t="s">
        <v>22756</v>
      </c>
      <c r="D3935" t="s">
        <v>11088</v>
      </c>
      <c r="E3935" t="s">
        <v>11089</v>
      </c>
      <c r="F3935" t="s">
        <v>16</v>
      </c>
      <c r="G3935" s="1">
        <v>42860</v>
      </c>
      <c r="H3935">
        <v>2017</v>
      </c>
      <c r="I3935" t="s">
        <v>39</v>
      </c>
      <c r="J3935">
        <v>98</v>
      </c>
      <c r="K3935" t="s">
        <v>4209</v>
      </c>
      <c r="L3935" t="s">
        <v>41</v>
      </c>
      <c r="M3935" t="s">
        <v>525</v>
      </c>
      <c r="N3935">
        <v>0</v>
      </c>
      <c r="O3935" t="str">
        <f t="shared" si="183"/>
        <v/>
      </c>
      <c r="P3935" t="str">
        <f t="shared" si="184"/>
        <v>80 - 100 минут</v>
      </c>
      <c r="Q3935" t="str">
        <f>VLOOKUP(L3935,[1]Лист1!$A:$B,2,0)</f>
        <v>Kids</v>
      </c>
      <c r="R3935" s="5" t="str">
        <f t="shared" si="185"/>
        <v>2017</v>
      </c>
    </row>
    <row r="3936" spans="1:18" x14ac:dyDescent="0.25">
      <c r="A3936" s="4">
        <v>3934</v>
      </c>
      <c r="B3936" t="s">
        <v>11090</v>
      </c>
      <c r="C3936" t="s">
        <v>22756</v>
      </c>
      <c r="D3936" t="s">
        <v>11091</v>
      </c>
      <c r="E3936" t="s">
        <v>11092</v>
      </c>
      <c r="F3936" t="s">
        <v>16</v>
      </c>
      <c r="G3936" s="1">
        <v>42857</v>
      </c>
      <c r="H3936">
        <v>2017</v>
      </c>
      <c r="I3936" t="s">
        <v>23</v>
      </c>
      <c r="J3936">
        <v>64</v>
      </c>
      <c r="K3936" t="s">
        <v>733</v>
      </c>
      <c r="L3936" t="s">
        <v>733</v>
      </c>
      <c r="M3936">
        <v>0</v>
      </c>
      <c r="N3936">
        <v>0</v>
      </c>
      <c r="O3936" t="str">
        <f t="shared" si="183"/>
        <v/>
      </c>
      <c r="P3936" t="str">
        <f t="shared" si="184"/>
        <v>60 - 80 минут</v>
      </c>
      <c r="Q3936" t="str">
        <f>VLOOKUP(L3936,[1]Лист1!$A:$B,2,0)</f>
        <v>Stand-Up</v>
      </c>
      <c r="R3936" s="5" t="str">
        <f t="shared" si="185"/>
        <v>2017</v>
      </c>
    </row>
    <row r="3937" spans="1:18" x14ac:dyDescent="0.25">
      <c r="A3937" s="4">
        <v>3935</v>
      </c>
      <c r="B3937" t="s">
        <v>11093</v>
      </c>
      <c r="C3937" t="s">
        <v>22756</v>
      </c>
      <c r="D3937" t="s">
        <v>11094</v>
      </c>
      <c r="E3937" t="s">
        <v>11095</v>
      </c>
      <c r="F3937" t="s">
        <v>4105</v>
      </c>
      <c r="G3937" s="1">
        <v>42856</v>
      </c>
      <c r="H3937">
        <v>2016</v>
      </c>
      <c r="I3937" t="s">
        <v>23</v>
      </c>
      <c r="J3937">
        <v>111</v>
      </c>
      <c r="K3937" t="s">
        <v>46</v>
      </c>
      <c r="L3937" t="s">
        <v>47</v>
      </c>
      <c r="M3937" t="s">
        <v>48</v>
      </c>
      <c r="N3937" t="s">
        <v>49</v>
      </c>
      <c r="O3937" t="str">
        <f t="shared" si="183"/>
        <v/>
      </c>
      <c r="P3937" t="str">
        <f t="shared" si="184"/>
        <v>100 - 120 минут</v>
      </c>
      <c r="Q3937" t="str">
        <f>VLOOKUP(L3937,[1]Лист1!$A:$B,2,0)</f>
        <v>Dramas</v>
      </c>
      <c r="R3937" s="5" t="str">
        <f t="shared" si="185"/>
        <v>2017</v>
      </c>
    </row>
    <row r="3938" spans="1:18" x14ac:dyDescent="0.25">
      <c r="A3938" s="4">
        <v>3936</v>
      </c>
      <c r="B3938" t="s">
        <v>11096</v>
      </c>
      <c r="C3938" t="s">
        <v>22756</v>
      </c>
      <c r="D3938" t="s">
        <v>11097</v>
      </c>
      <c r="E3938" t="s">
        <v>6308</v>
      </c>
      <c r="F3938" t="s">
        <v>67</v>
      </c>
      <c r="G3938" s="1">
        <v>42856</v>
      </c>
      <c r="H3938">
        <v>1996</v>
      </c>
      <c r="I3938" t="s">
        <v>54</v>
      </c>
      <c r="J3938">
        <v>148</v>
      </c>
      <c r="K3938" t="s">
        <v>463</v>
      </c>
      <c r="L3938" t="s">
        <v>47</v>
      </c>
      <c r="M3938" t="s">
        <v>49</v>
      </c>
      <c r="N3938" t="s">
        <v>143</v>
      </c>
      <c r="O3938" t="str">
        <f t="shared" si="183"/>
        <v/>
      </c>
      <c r="P3938" t="str">
        <f t="shared" si="184"/>
        <v>140 минут +</v>
      </c>
      <c r="Q3938" t="str">
        <f>VLOOKUP(L3938,[1]Лист1!$A:$B,2,0)</f>
        <v>Dramas</v>
      </c>
      <c r="R3938" s="5" t="str">
        <f t="shared" si="185"/>
        <v>2017</v>
      </c>
    </row>
    <row r="3939" spans="1:18" x14ac:dyDescent="0.25">
      <c r="A3939" s="4">
        <v>3937</v>
      </c>
      <c r="B3939" t="s">
        <v>11098</v>
      </c>
      <c r="C3939" t="s">
        <v>22756</v>
      </c>
      <c r="D3939" t="s">
        <v>11099</v>
      </c>
      <c r="E3939" t="s">
        <v>11100</v>
      </c>
      <c r="F3939" t="s">
        <v>67</v>
      </c>
      <c r="G3939" s="1">
        <v>42856</v>
      </c>
      <c r="H3939">
        <v>1996</v>
      </c>
      <c r="I3939" t="s">
        <v>54</v>
      </c>
      <c r="J3939">
        <v>163</v>
      </c>
      <c r="K3939" t="s">
        <v>454</v>
      </c>
      <c r="L3939" t="s">
        <v>62</v>
      </c>
      <c r="M3939" t="s">
        <v>63</v>
      </c>
      <c r="N3939" t="s">
        <v>49</v>
      </c>
      <c r="O3939" t="str">
        <f t="shared" si="183"/>
        <v/>
      </c>
      <c r="P3939" t="str">
        <f t="shared" si="184"/>
        <v>140 минут +</v>
      </c>
      <c r="Q3939" t="str">
        <f>VLOOKUP(L3939,[1]Лист1!$A:$B,2,0)</f>
        <v>Comedies</v>
      </c>
      <c r="R3939" s="5" t="str">
        <f t="shared" si="185"/>
        <v>2017</v>
      </c>
    </row>
    <row r="3940" spans="1:18" x14ac:dyDescent="0.25">
      <c r="A3940" s="4">
        <v>3938</v>
      </c>
      <c r="B3940" t="s">
        <v>11101</v>
      </c>
      <c r="C3940" t="s">
        <v>22756</v>
      </c>
      <c r="D3940" t="s">
        <v>11102</v>
      </c>
      <c r="E3940" t="s">
        <v>11103</v>
      </c>
      <c r="F3940" t="s">
        <v>22</v>
      </c>
      <c r="G3940" s="1">
        <v>42856</v>
      </c>
      <c r="H3940">
        <v>2016</v>
      </c>
      <c r="I3940" t="s">
        <v>23</v>
      </c>
      <c r="J3940">
        <v>95</v>
      </c>
      <c r="K3940" t="s">
        <v>224</v>
      </c>
      <c r="L3940" t="s">
        <v>62</v>
      </c>
      <c r="M3940" t="s">
        <v>49</v>
      </c>
      <c r="N3940">
        <v>0</v>
      </c>
      <c r="O3940" t="str">
        <f t="shared" si="183"/>
        <v/>
      </c>
      <c r="P3940" t="str">
        <f t="shared" si="184"/>
        <v>80 - 100 минут</v>
      </c>
      <c r="Q3940" t="str">
        <f>VLOOKUP(L3940,[1]Лист1!$A:$B,2,0)</f>
        <v>Comedies</v>
      </c>
      <c r="R3940" s="5" t="str">
        <f t="shared" si="185"/>
        <v>2017</v>
      </c>
    </row>
    <row r="3941" spans="1:18" x14ac:dyDescent="0.25">
      <c r="A3941" s="4">
        <v>3939</v>
      </c>
      <c r="B3941" t="s">
        <v>11104</v>
      </c>
      <c r="C3941" t="s">
        <v>22756</v>
      </c>
      <c r="D3941" t="s">
        <v>11105</v>
      </c>
      <c r="E3941" t="s">
        <v>4120</v>
      </c>
      <c r="F3941" t="s">
        <v>22</v>
      </c>
      <c r="G3941" s="1">
        <v>42856</v>
      </c>
      <c r="H3941">
        <v>2016</v>
      </c>
      <c r="I3941" t="s">
        <v>23</v>
      </c>
      <c r="J3941">
        <v>99</v>
      </c>
      <c r="K3941" t="s">
        <v>231</v>
      </c>
      <c r="L3941" t="s">
        <v>47</v>
      </c>
      <c r="M3941" t="s">
        <v>49</v>
      </c>
      <c r="N3941" t="s">
        <v>232</v>
      </c>
      <c r="O3941" t="str">
        <f t="shared" si="183"/>
        <v/>
      </c>
      <c r="P3941" t="str">
        <f t="shared" si="184"/>
        <v>80 - 100 минут</v>
      </c>
      <c r="Q3941" t="str">
        <f>VLOOKUP(L3941,[1]Лист1!$A:$B,2,0)</f>
        <v>Dramas</v>
      </c>
      <c r="R3941" s="5" t="str">
        <f t="shared" si="185"/>
        <v>2017</v>
      </c>
    </row>
    <row r="3942" spans="1:18" x14ac:dyDescent="0.25">
      <c r="A3942" s="4">
        <v>3940</v>
      </c>
      <c r="B3942" t="s">
        <v>11106</v>
      </c>
      <c r="C3942" t="s">
        <v>22756</v>
      </c>
      <c r="D3942" t="s">
        <v>11107</v>
      </c>
      <c r="E3942" t="s">
        <v>10989</v>
      </c>
      <c r="F3942" t="s">
        <v>53</v>
      </c>
      <c r="G3942" s="1">
        <v>42856</v>
      </c>
      <c r="H3942">
        <v>2017</v>
      </c>
      <c r="I3942" t="s">
        <v>39</v>
      </c>
      <c r="J3942">
        <v>44</v>
      </c>
      <c r="K3942" t="s">
        <v>18</v>
      </c>
      <c r="L3942" t="s">
        <v>18</v>
      </c>
      <c r="M3942">
        <v>0</v>
      </c>
      <c r="N3942">
        <v>0</v>
      </c>
      <c r="O3942" t="str">
        <f t="shared" si="183"/>
        <v/>
      </c>
      <c r="P3942" t="str">
        <f t="shared" si="184"/>
        <v>40 - 60 минут</v>
      </c>
      <c r="Q3942" t="str">
        <f>VLOOKUP(L3942,[1]Лист1!$A:$B,2,0)</f>
        <v>Documentaries</v>
      </c>
      <c r="R3942" s="5" t="str">
        <f t="shared" si="185"/>
        <v>2017</v>
      </c>
    </row>
    <row r="3943" spans="1:18" x14ac:dyDescent="0.25">
      <c r="A3943" s="4">
        <v>3941</v>
      </c>
      <c r="B3943" t="s">
        <v>11108</v>
      </c>
      <c r="C3943" t="s">
        <v>22756</v>
      </c>
      <c r="D3943" t="s">
        <v>11109</v>
      </c>
      <c r="E3943" t="s">
        <v>11110</v>
      </c>
      <c r="F3943" t="s">
        <v>709</v>
      </c>
      <c r="G3943" s="1">
        <v>42856</v>
      </c>
      <c r="H3943">
        <v>2017</v>
      </c>
      <c r="I3943" t="s">
        <v>23</v>
      </c>
      <c r="J3943">
        <v>93</v>
      </c>
      <c r="K3943" t="s">
        <v>463</v>
      </c>
      <c r="L3943" t="s">
        <v>47</v>
      </c>
      <c r="M3943" t="s">
        <v>49</v>
      </c>
      <c r="N3943" t="s">
        <v>143</v>
      </c>
      <c r="O3943" t="str">
        <f t="shared" si="183"/>
        <v/>
      </c>
      <c r="P3943" t="str">
        <f t="shared" si="184"/>
        <v>80 - 100 минут</v>
      </c>
      <c r="Q3943" t="str">
        <f>VLOOKUP(L3943,[1]Лист1!$A:$B,2,0)</f>
        <v>Dramas</v>
      </c>
      <c r="R3943" s="5" t="str">
        <f t="shared" si="185"/>
        <v>2017</v>
      </c>
    </row>
    <row r="3944" spans="1:18" x14ac:dyDescent="0.25">
      <c r="A3944" s="4">
        <v>3942</v>
      </c>
      <c r="B3944" t="s">
        <v>11111</v>
      </c>
      <c r="C3944" t="s">
        <v>22756</v>
      </c>
      <c r="D3944" t="s">
        <v>11112</v>
      </c>
      <c r="E3944" t="s">
        <v>11113</v>
      </c>
      <c r="F3944" t="s">
        <v>67</v>
      </c>
      <c r="G3944" s="1">
        <v>42856</v>
      </c>
      <c r="H3944">
        <v>2015</v>
      </c>
      <c r="I3944" t="s">
        <v>23</v>
      </c>
      <c r="J3944">
        <v>89</v>
      </c>
      <c r="K3944" t="s">
        <v>46</v>
      </c>
      <c r="L3944" t="s">
        <v>47</v>
      </c>
      <c r="M3944" t="s">
        <v>48</v>
      </c>
      <c r="N3944" t="s">
        <v>49</v>
      </c>
      <c r="O3944" t="str">
        <f t="shared" si="183"/>
        <v/>
      </c>
      <c r="P3944" t="str">
        <f t="shared" si="184"/>
        <v>80 - 100 минут</v>
      </c>
      <c r="Q3944" t="str">
        <f>VLOOKUP(L3944,[1]Лист1!$A:$B,2,0)</f>
        <v>Dramas</v>
      </c>
      <c r="R3944" s="5" t="str">
        <f t="shared" si="185"/>
        <v>2017</v>
      </c>
    </row>
    <row r="3945" spans="1:18" x14ac:dyDescent="0.25">
      <c r="A3945" s="4">
        <v>3943</v>
      </c>
      <c r="B3945" t="s">
        <v>11114</v>
      </c>
      <c r="C3945" t="s">
        <v>22756</v>
      </c>
      <c r="D3945" t="s">
        <v>11115</v>
      </c>
      <c r="E3945" t="s">
        <v>11116</v>
      </c>
      <c r="F3945" t="s">
        <v>709</v>
      </c>
      <c r="G3945" s="1">
        <v>42856</v>
      </c>
      <c r="H3945">
        <v>2016</v>
      </c>
      <c r="I3945" t="s">
        <v>23</v>
      </c>
      <c r="J3945">
        <v>83</v>
      </c>
      <c r="K3945" t="s">
        <v>128</v>
      </c>
      <c r="L3945" t="s">
        <v>18</v>
      </c>
      <c r="M3945" t="s">
        <v>49</v>
      </c>
      <c r="N3945">
        <v>0</v>
      </c>
      <c r="O3945" t="str">
        <f t="shared" si="183"/>
        <v/>
      </c>
      <c r="P3945" t="str">
        <f t="shared" si="184"/>
        <v>80 - 100 минут</v>
      </c>
      <c r="Q3945" t="str">
        <f>VLOOKUP(L3945,[1]Лист1!$A:$B,2,0)</f>
        <v>Documentaries</v>
      </c>
      <c r="R3945" s="5" t="str">
        <f t="shared" si="185"/>
        <v>2017</v>
      </c>
    </row>
    <row r="3946" spans="1:18" x14ac:dyDescent="0.25">
      <c r="A3946" s="4">
        <v>3944</v>
      </c>
      <c r="B3946" t="s">
        <v>11117</v>
      </c>
      <c r="C3946" t="s">
        <v>22756</v>
      </c>
      <c r="D3946" t="s">
        <v>11118</v>
      </c>
      <c r="E3946" t="s">
        <v>11119</v>
      </c>
      <c r="F3946" t="s">
        <v>400</v>
      </c>
      <c r="G3946" s="1">
        <v>42856</v>
      </c>
      <c r="H3946">
        <v>2016</v>
      </c>
      <c r="I3946" t="s">
        <v>23</v>
      </c>
      <c r="J3946">
        <v>104</v>
      </c>
      <c r="K3946" t="s">
        <v>75</v>
      </c>
      <c r="L3946" t="s">
        <v>47</v>
      </c>
      <c r="M3946" t="s">
        <v>49</v>
      </c>
      <c r="N3946">
        <v>0</v>
      </c>
      <c r="O3946" t="str">
        <f t="shared" si="183"/>
        <v/>
      </c>
      <c r="P3946" t="str">
        <f t="shared" si="184"/>
        <v>100 - 120 минут</v>
      </c>
      <c r="Q3946" t="str">
        <f>VLOOKUP(L3946,[1]Лист1!$A:$B,2,0)</f>
        <v>Dramas</v>
      </c>
      <c r="R3946" s="5" t="str">
        <f t="shared" si="185"/>
        <v>2017</v>
      </c>
    </row>
    <row r="3947" spans="1:18" x14ac:dyDescent="0.25">
      <c r="A3947" s="4">
        <v>3945</v>
      </c>
      <c r="B3947" t="s">
        <v>11120</v>
      </c>
      <c r="C3947" t="s">
        <v>22756</v>
      </c>
      <c r="D3947" t="s">
        <v>11121</v>
      </c>
      <c r="E3947" t="s">
        <v>11122</v>
      </c>
      <c r="F3947" t="s">
        <v>16</v>
      </c>
      <c r="G3947" s="1">
        <v>42853</v>
      </c>
      <c r="H3947">
        <v>2017</v>
      </c>
      <c r="I3947" t="s">
        <v>54</v>
      </c>
      <c r="J3947">
        <v>81</v>
      </c>
      <c r="K3947" t="s">
        <v>18</v>
      </c>
      <c r="L3947" t="s">
        <v>18</v>
      </c>
      <c r="M3947">
        <v>0</v>
      </c>
      <c r="N3947">
        <v>0</v>
      </c>
      <c r="O3947" t="str">
        <f t="shared" si="183"/>
        <v/>
      </c>
      <c r="P3947" t="str">
        <f t="shared" si="184"/>
        <v>80 - 100 минут</v>
      </c>
      <c r="Q3947" t="str">
        <f>VLOOKUP(L3947,[1]Лист1!$A:$B,2,0)</f>
        <v>Documentaries</v>
      </c>
      <c r="R3947" s="5" t="str">
        <f t="shared" si="185"/>
        <v>2017</v>
      </c>
    </row>
    <row r="3948" spans="1:18" x14ac:dyDescent="0.25">
      <c r="A3948" s="4">
        <v>3946</v>
      </c>
      <c r="B3948" t="s">
        <v>11123</v>
      </c>
      <c r="C3948" t="s">
        <v>22756</v>
      </c>
      <c r="D3948" t="s">
        <v>11124</v>
      </c>
      <c r="E3948" t="s">
        <v>651</v>
      </c>
      <c r="F3948" t="s">
        <v>16</v>
      </c>
      <c r="G3948" s="1">
        <v>42853</v>
      </c>
      <c r="H3948">
        <v>2017</v>
      </c>
      <c r="I3948" t="s">
        <v>23</v>
      </c>
      <c r="J3948">
        <v>53</v>
      </c>
      <c r="K3948" t="s">
        <v>47</v>
      </c>
      <c r="L3948" t="s">
        <v>47</v>
      </c>
      <c r="M3948">
        <v>0</v>
      </c>
      <c r="N3948">
        <v>0</v>
      </c>
      <c r="O3948" t="str">
        <f t="shared" si="183"/>
        <v/>
      </c>
      <c r="P3948" t="str">
        <f t="shared" si="184"/>
        <v>40 - 60 минут</v>
      </c>
      <c r="Q3948" t="str">
        <f>VLOOKUP(L3948,[1]Лист1!$A:$B,2,0)</f>
        <v>Dramas</v>
      </c>
      <c r="R3948" s="5" t="str">
        <f t="shared" si="185"/>
        <v>2017</v>
      </c>
    </row>
    <row r="3949" spans="1:18" x14ac:dyDescent="0.25">
      <c r="A3949" s="4">
        <v>3947</v>
      </c>
      <c r="B3949" t="s">
        <v>11125</v>
      </c>
      <c r="C3949" t="s">
        <v>22756</v>
      </c>
      <c r="D3949" t="s">
        <v>11126</v>
      </c>
      <c r="E3949" t="s">
        <v>11127</v>
      </c>
      <c r="F3949" t="s">
        <v>709</v>
      </c>
      <c r="G3949" s="1">
        <v>42853</v>
      </c>
      <c r="H3949">
        <v>2017</v>
      </c>
      <c r="I3949" t="s">
        <v>23</v>
      </c>
      <c r="J3949">
        <v>95</v>
      </c>
      <c r="K3949" t="s">
        <v>274</v>
      </c>
      <c r="L3949" t="s">
        <v>47</v>
      </c>
      <c r="M3949" t="s">
        <v>232</v>
      </c>
      <c r="N3949">
        <v>0</v>
      </c>
      <c r="O3949" t="str">
        <f t="shared" si="183"/>
        <v/>
      </c>
      <c r="P3949" t="str">
        <f t="shared" si="184"/>
        <v>80 - 100 минут</v>
      </c>
      <c r="Q3949" t="str">
        <f>VLOOKUP(L3949,[1]Лист1!$A:$B,2,0)</f>
        <v>Dramas</v>
      </c>
      <c r="R3949" s="5" t="str">
        <f t="shared" si="185"/>
        <v>2017</v>
      </c>
    </row>
    <row r="3950" spans="1:18" x14ac:dyDescent="0.25">
      <c r="A3950" s="4">
        <v>3948</v>
      </c>
      <c r="B3950" t="s">
        <v>11128</v>
      </c>
      <c r="C3950" t="s">
        <v>22756</v>
      </c>
      <c r="D3950" t="s">
        <v>11129</v>
      </c>
      <c r="E3950" t="s">
        <v>11130</v>
      </c>
      <c r="F3950" t="s">
        <v>67</v>
      </c>
      <c r="G3950" s="1">
        <v>42850</v>
      </c>
      <c r="H3950">
        <v>2016</v>
      </c>
      <c r="I3950" t="s">
        <v>54</v>
      </c>
      <c r="J3950">
        <v>149</v>
      </c>
      <c r="K3950" t="s">
        <v>454</v>
      </c>
      <c r="L3950" t="s">
        <v>62</v>
      </c>
      <c r="M3950" t="s">
        <v>63</v>
      </c>
      <c r="N3950" t="s">
        <v>49</v>
      </c>
      <c r="O3950" t="str">
        <f t="shared" si="183"/>
        <v/>
      </c>
      <c r="P3950" t="str">
        <f t="shared" si="184"/>
        <v>140 минут +</v>
      </c>
      <c r="Q3950" t="str">
        <f>VLOOKUP(L3950,[1]Лист1!$A:$B,2,0)</f>
        <v>Comedies</v>
      </c>
      <c r="R3950" s="5" t="str">
        <f t="shared" si="185"/>
        <v>2017</v>
      </c>
    </row>
    <row r="3951" spans="1:18" x14ac:dyDescent="0.25">
      <c r="A3951" s="4">
        <v>3949</v>
      </c>
      <c r="B3951" t="s">
        <v>11131</v>
      </c>
      <c r="C3951" t="s">
        <v>22756</v>
      </c>
      <c r="D3951" t="s">
        <v>11132</v>
      </c>
      <c r="E3951" t="s">
        <v>11133</v>
      </c>
      <c r="F3951" t="s">
        <v>246</v>
      </c>
      <c r="G3951" s="1">
        <v>42850</v>
      </c>
      <c r="H3951">
        <v>2016</v>
      </c>
      <c r="I3951" t="s">
        <v>270</v>
      </c>
      <c r="J3951">
        <v>106</v>
      </c>
      <c r="K3951" t="s">
        <v>75</v>
      </c>
      <c r="L3951" t="s">
        <v>47</v>
      </c>
      <c r="M3951" t="s">
        <v>49</v>
      </c>
      <c r="N3951">
        <v>0</v>
      </c>
      <c r="O3951" t="str">
        <f t="shared" si="183"/>
        <v/>
      </c>
      <c r="P3951" t="str">
        <f t="shared" si="184"/>
        <v>100 - 120 минут</v>
      </c>
      <c r="Q3951" t="str">
        <f>VLOOKUP(L3951,[1]Лист1!$A:$B,2,0)</f>
        <v>Dramas</v>
      </c>
      <c r="R3951" s="5" t="str">
        <f t="shared" si="185"/>
        <v>2017</v>
      </c>
    </row>
    <row r="3952" spans="1:18" x14ac:dyDescent="0.25">
      <c r="A3952" s="4">
        <v>3950</v>
      </c>
      <c r="B3952" t="s">
        <v>11134</v>
      </c>
      <c r="C3952" t="s">
        <v>22756</v>
      </c>
      <c r="D3952" t="s">
        <v>11135</v>
      </c>
      <c r="E3952" t="s">
        <v>11136</v>
      </c>
      <c r="F3952" t="s">
        <v>2441</v>
      </c>
      <c r="G3952" s="1">
        <v>42850</v>
      </c>
      <c r="H3952">
        <v>2016</v>
      </c>
      <c r="I3952" t="s">
        <v>23</v>
      </c>
      <c r="J3952">
        <v>108</v>
      </c>
      <c r="K3952" t="s">
        <v>224</v>
      </c>
      <c r="L3952" t="s">
        <v>62</v>
      </c>
      <c r="M3952" t="s">
        <v>49</v>
      </c>
      <c r="N3952">
        <v>0</v>
      </c>
      <c r="O3952" t="str">
        <f t="shared" si="183"/>
        <v/>
      </c>
      <c r="P3952" t="str">
        <f t="shared" si="184"/>
        <v>100 - 120 минут</v>
      </c>
      <c r="Q3952" t="str">
        <f>VLOOKUP(L3952,[1]Лист1!$A:$B,2,0)</f>
        <v>Comedies</v>
      </c>
      <c r="R3952" s="5" t="str">
        <f t="shared" si="185"/>
        <v>2017</v>
      </c>
    </row>
    <row r="3953" spans="1:18" x14ac:dyDescent="0.25">
      <c r="A3953" s="4">
        <v>3951</v>
      </c>
      <c r="B3953" t="s">
        <v>11137</v>
      </c>
      <c r="C3953" t="s">
        <v>22756</v>
      </c>
      <c r="D3953" t="s">
        <v>11138</v>
      </c>
      <c r="E3953" t="s">
        <v>5891</v>
      </c>
      <c r="F3953" t="s">
        <v>16</v>
      </c>
      <c r="G3953" s="1">
        <v>42850</v>
      </c>
      <c r="H3953">
        <v>2017</v>
      </c>
      <c r="I3953" t="s">
        <v>23</v>
      </c>
      <c r="J3953">
        <v>66</v>
      </c>
      <c r="K3953" t="s">
        <v>733</v>
      </c>
      <c r="L3953" t="s">
        <v>733</v>
      </c>
      <c r="M3953">
        <v>0</v>
      </c>
      <c r="N3953">
        <v>0</v>
      </c>
      <c r="O3953" t="str">
        <f t="shared" si="183"/>
        <v/>
      </c>
      <c r="P3953" t="str">
        <f t="shared" si="184"/>
        <v>60 - 80 минут</v>
      </c>
      <c r="Q3953" t="str">
        <f>VLOOKUP(L3953,[1]Лист1!$A:$B,2,0)</f>
        <v>Stand-Up</v>
      </c>
      <c r="R3953" s="5" t="str">
        <f t="shared" si="185"/>
        <v>2017</v>
      </c>
    </row>
    <row r="3954" spans="1:18" x14ac:dyDescent="0.25">
      <c r="A3954" s="4">
        <v>3952</v>
      </c>
      <c r="B3954" t="s">
        <v>11139</v>
      </c>
      <c r="C3954" t="s">
        <v>22757</v>
      </c>
      <c r="D3954" t="s">
        <v>11140</v>
      </c>
      <c r="E3954" t="s">
        <v>11141</v>
      </c>
      <c r="F3954" t="s">
        <v>16</v>
      </c>
      <c r="G3954" s="1">
        <v>42846</v>
      </c>
      <c r="H3954">
        <v>2017</v>
      </c>
      <c r="I3954" t="s">
        <v>23</v>
      </c>
      <c r="J3954">
        <v>1</v>
      </c>
      <c r="K3954" t="s">
        <v>101</v>
      </c>
      <c r="L3954" t="s">
        <v>101</v>
      </c>
      <c r="M3954">
        <v>0</v>
      </c>
      <c r="N3954">
        <v>0</v>
      </c>
      <c r="O3954" t="str">
        <f t="shared" si="183"/>
        <v>1 сезон</v>
      </c>
      <c r="P3954" t="str">
        <f t="shared" si="184"/>
        <v/>
      </c>
      <c r="Q3954" t="str">
        <f>VLOOKUP(L3954,[1]Лист1!$A:$B,2,0)</f>
        <v>Documentaries</v>
      </c>
      <c r="R3954" s="5" t="str">
        <f t="shared" si="185"/>
        <v>2017</v>
      </c>
    </row>
    <row r="3955" spans="1:18" x14ac:dyDescent="0.25">
      <c r="A3955" s="4">
        <v>3953</v>
      </c>
      <c r="B3955" t="s">
        <v>11142</v>
      </c>
      <c r="C3955" t="s">
        <v>22756</v>
      </c>
      <c r="D3955" t="s">
        <v>11143</v>
      </c>
      <c r="E3955" t="s">
        <v>11144</v>
      </c>
      <c r="F3955" t="s">
        <v>16</v>
      </c>
      <c r="G3955" s="1">
        <v>42846</v>
      </c>
      <c r="H3955">
        <v>2017</v>
      </c>
      <c r="I3955" t="s">
        <v>23</v>
      </c>
      <c r="J3955">
        <v>113</v>
      </c>
      <c r="K3955" t="s">
        <v>3878</v>
      </c>
      <c r="L3955" t="s">
        <v>237</v>
      </c>
      <c r="M3955" t="s">
        <v>63</v>
      </c>
      <c r="N3955" t="s">
        <v>48</v>
      </c>
      <c r="O3955" t="str">
        <f t="shared" si="183"/>
        <v/>
      </c>
      <c r="P3955" t="str">
        <f t="shared" si="184"/>
        <v>100 - 120 минут</v>
      </c>
      <c r="Q3955" t="str">
        <f>VLOOKUP(L3955,[1]Лист1!$A:$B,2,0)</f>
        <v>Action &amp; Adventure</v>
      </c>
      <c r="R3955" s="5" t="str">
        <f t="shared" si="185"/>
        <v>2017</v>
      </c>
    </row>
    <row r="3956" spans="1:18" x14ac:dyDescent="0.25">
      <c r="A3956" s="4">
        <v>3954</v>
      </c>
      <c r="B3956" t="s">
        <v>11145</v>
      </c>
      <c r="C3956" t="s">
        <v>22756</v>
      </c>
      <c r="D3956" t="s">
        <v>11146</v>
      </c>
      <c r="E3956" t="s">
        <v>11147</v>
      </c>
      <c r="F3956" t="s">
        <v>16</v>
      </c>
      <c r="G3956" s="1">
        <v>42846</v>
      </c>
      <c r="H3956">
        <v>2017</v>
      </c>
      <c r="I3956" t="s">
        <v>23</v>
      </c>
      <c r="J3956">
        <v>83</v>
      </c>
      <c r="K3956" t="s">
        <v>943</v>
      </c>
      <c r="L3956" t="s">
        <v>47</v>
      </c>
      <c r="M3956" t="s">
        <v>48</v>
      </c>
      <c r="N3956" t="s">
        <v>143</v>
      </c>
      <c r="O3956" t="str">
        <f t="shared" si="183"/>
        <v/>
      </c>
      <c r="P3956" t="str">
        <f t="shared" si="184"/>
        <v>80 - 100 минут</v>
      </c>
      <c r="Q3956" t="str">
        <f>VLOOKUP(L3956,[1]Лист1!$A:$B,2,0)</f>
        <v>Dramas</v>
      </c>
      <c r="R3956" s="5" t="str">
        <f t="shared" si="185"/>
        <v>2017</v>
      </c>
    </row>
    <row r="3957" spans="1:18" x14ac:dyDescent="0.25">
      <c r="A3957" s="4">
        <v>3955</v>
      </c>
      <c r="B3957" t="s">
        <v>11148</v>
      </c>
      <c r="C3957" t="s">
        <v>22756</v>
      </c>
      <c r="D3957" t="s">
        <v>11149</v>
      </c>
      <c r="E3957" t="s">
        <v>7885</v>
      </c>
      <c r="F3957" t="s">
        <v>16</v>
      </c>
      <c r="G3957" s="1">
        <v>42843</v>
      </c>
      <c r="H3957">
        <v>2017</v>
      </c>
      <c r="I3957" t="s">
        <v>23</v>
      </c>
      <c r="J3957">
        <v>50</v>
      </c>
      <c r="K3957" t="s">
        <v>733</v>
      </c>
      <c r="L3957" t="s">
        <v>733</v>
      </c>
      <c r="M3957">
        <v>0</v>
      </c>
      <c r="N3957">
        <v>0</v>
      </c>
      <c r="O3957" t="str">
        <f t="shared" si="183"/>
        <v/>
      </c>
      <c r="P3957" t="str">
        <f t="shared" si="184"/>
        <v>40 - 60 минут</v>
      </c>
      <c r="Q3957" t="str">
        <f>VLOOKUP(L3957,[1]Лист1!$A:$B,2,0)</f>
        <v>Stand-Up</v>
      </c>
      <c r="R3957" s="5" t="str">
        <f t="shared" si="185"/>
        <v>2017</v>
      </c>
    </row>
    <row r="3958" spans="1:18" x14ac:dyDescent="0.25">
      <c r="A3958" s="4">
        <v>3956</v>
      </c>
      <c r="B3958" t="s">
        <v>11150</v>
      </c>
      <c r="C3958" t="s">
        <v>22756</v>
      </c>
      <c r="D3958" t="s">
        <v>11151</v>
      </c>
      <c r="E3958" t="s">
        <v>4132</v>
      </c>
      <c r="F3958" t="s">
        <v>74</v>
      </c>
      <c r="G3958" s="1">
        <v>42840</v>
      </c>
      <c r="H3958">
        <v>2014</v>
      </c>
      <c r="I3958" t="s">
        <v>39</v>
      </c>
      <c r="J3958">
        <v>97</v>
      </c>
      <c r="K3958" t="s">
        <v>78</v>
      </c>
      <c r="L3958" t="s">
        <v>41</v>
      </c>
      <c r="M3958" t="s">
        <v>70</v>
      </c>
      <c r="N3958">
        <v>0</v>
      </c>
      <c r="O3958" t="str">
        <f t="shared" si="183"/>
        <v/>
      </c>
      <c r="P3958" t="str">
        <f t="shared" si="184"/>
        <v>80 - 100 минут</v>
      </c>
      <c r="Q3958" t="str">
        <f>VLOOKUP(L3958,[1]Лист1!$A:$B,2,0)</f>
        <v>Kids</v>
      </c>
      <c r="R3958" s="5" t="str">
        <f t="shared" si="185"/>
        <v>2017</v>
      </c>
    </row>
    <row r="3959" spans="1:18" x14ac:dyDescent="0.25">
      <c r="A3959" s="4">
        <v>3957</v>
      </c>
      <c r="B3959" t="s">
        <v>11152</v>
      </c>
      <c r="C3959" t="s">
        <v>22756</v>
      </c>
      <c r="D3959" t="s">
        <v>11153</v>
      </c>
      <c r="E3959" t="s">
        <v>4132</v>
      </c>
      <c r="F3959" t="s">
        <v>74</v>
      </c>
      <c r="G3959" s="1">
        <v>42840</v>
      </c>
      <c r="H3959">
        <v>2014</v>
      </c>
      <c r="I3959" t="s">
        <v>54</v>
      </c>
      <c r="J3959">
        <v>105</v>
      </c>
      <c r="K3959" t="s">
        <v>78</v>
      </c>
      <c r="L3959" t="s">
        <v>41</v>
      </c>
      <c r="M3959" t="s">
        <v>70</v>
      </c>
      <c r="N3959">
        <v>0</v>
      </c>
      <c r="O3959" t="str">
        <f t="shared" si="183"/>
        <v/>
      </c>
      <c r="P3959" t="str">
        <f t="shared" si="184"/>
        <v>100 - 120 минут</v>
      </c>
      <c r="Q3959" t="str">
        <f>VLOOKUP(L3959,[1]Лист1!$A:$B,2,0)</f>
        <v>Kids</v>
      </c>
      <c r="R3959" s="5" t="str">
        <f t="shared" si="185"/>
        <v>2017</v>
      </c>
    </row>
    <row r="3960" spans="1:18" x14ac:dyDescent="0.25">
      <c r="A3960" s="4">
        <v>3958</v>
      </c>
      <c r="B3960" t="s">
        <v>11154</v>
      </c>
      <c r="C3960" t="s">
        <v>22756</v>
      </c>
      <c r="D3960" t="s">
        <v>11155</v>
      </c>
      <c r="E3960" t="s">
        <v>4132</v>
      </c>
      <c r="F3960" t="s">
        <v>74</v>
      </c>
      <c r="G3960" s="1">
        <v>42840</v>
      </c>
      <c r="H3960">
        <v>2016</v>
      </c>
      <c r="I3960" t="s">
        <v>54</v>
      </c>
      <c r="J3960">
        <v>107</v>
      </c>
      <c r="K3960" t="s">
        <v>78</v>
      </c>
      <c r="L3960" t="s">
        <v>41</v>
      </c>
      <c r="M3960" t="s">
        <v>70</v>
      </c>
      <c r="N3960">
        <v>0</v>
      </c>
      <c r="O3960" t="str">
        <f t="shared" si="183"/>
        <v/>
      </c>
      <c r="P3960" t="str">
        <f t="shared" si="184"/>
        <v>100 - 120 минут</v>
      </c>
      <c r="Q3960" t="str">
        <f>VLOOKUP(L3960,[1]Лист1!$A:$B,2,0)</f>
        <v>Kids</v>
      </c>
      <c r="R3960" s="5" t="str">
        <f t="shared" si="185"/>
        <v>2017</v>
      </c>
    </row>
    <row r="3961" spans="1:18" x14ac:dyDescent="0.25">
      <c r="A3961" s="4">
        <v>3959</v>
      </c>
      <c r="B3961" t="s">
        <v>11156</v>
      </c>
      <c r="C3961" t="s">
        <v>22756</v>
      </c>
      <c r="D3961" t="s">
        <v>11157</v>
      </c>
      <c r="E3961" t="s">
        <v>11158</v>
      </c>
      <c r="F3961" t="s">
        <v>737</v>
      </c>
      <c r="G3961" s="1">
        <v>42840</v>
      </c>
      <c r="H3961">
        <v>2017</v>
      </c>
      <c r="I3961" t="s">
        <v>23</v>
      </c>
      <c r="J3961">
        <v>99</v>
      </c>
      <c r="K3961" t="s">
        <v>454</v>
      </c>
      <c r="L3961" t="s">
        <v>62</v>
      </c>
      <c r="M3961" t="s">
        <v>63</v>
      </c>
      <c r="N3961" t="s">
        <v>49</v>
      </c>
      <c r="O3961" t="str">
        <f t="shared" si="183"/>
        <v/>
      </c>
      <c r="P3961" t="str">
        <f t="shared" si="184"/>
        <v>80 - 100 минут</v>
      </c>
      <c r="Q3961" t="str">
        <f>VLOOKUP(L3961,[1]Лист1!$A:$B,2,0)</f>
        <v>Comedies</v>
      </c>
      <c r="R3961" s="5" t="str">
        <f t="shared" si="185"/>
        <v>2017</v>
      </c>
    </row>
    <row r="3962" spans="1:18" x14ac:dyDescent="0.25">
      <c r="A3962" s="4">
        <v>3960</v>
      </c>
      <c r="B3962" t="s">
        <v>11159</v>
      </c>
      <c r="C3962" t="s">
        <v>22756</v>
      </c>
      <c r="D3962" t="s">
        <v>11160</v>
      </c>
      <c r="E3962" t="s">
        <v>356</v>
      </c>
      <c r="F3962" t="s">
        <v>357</v>
      </c>
      <c r="G3962" s="1">
        <v>42840</v>
      </c>
      <c r="H3962">
        <v>2016</v>
      </c>
      <c r="I3962" t="s">
        <v>54</v>
      </c>
      <c r="J3962">
        <v>101</v>
      </c>
      <c r="K3962" t="s">
        <v>454</v>
      </c>
      <c r="L3962" t="s">
        <v>62</v>
      </c>
      <c r="M3962" t="s">
        <v>63</v>
      </c>
      <c r="N3962" t="s">
        <v>49</v>
      </c>
      <c r="O3962" t="str">
        <f t="shared" si="183"/>
        <v/>
      </c>
      <c r="P3962" t="str">
        <f t="shared" si="184"/>
        <v>100 - 120 минут</v>
      </c>
      <c r="Q3962" t="str">
        <f>VLOOKUP(L3962,[1]Лист1!$A:$B,2,0)</f>
        <v>Comedies</v>
      </c>
      <c r="R3962" s="5" t="str">
        <f t="shared" si="185"/>
        <v>2017</v>
      </c>
    </row>
    <row r="3963" spans="1:18" x14ac:dyDescent="0.25">
      <c r="A3963" s="4">
        <v>3961</v>
      </c>
      <c r="B3963" t="s">
        <v>11161</v>
      </c>
      <c r="C3963" t="s">
        <v>22756</v>
      </c>
      <c r="D3963" t="s">
        <v>11162</v>
      </c>
      <c r="E3963" t="s">
        <v>11163</v>
      </c>
      <c r="F3963" t="s">
        <v>22</v>
      </c>
      <c r="G3963" s="1">
        <v>42839</v>
      </c>
      <c r="H3963">
        <v>2016</v>
      </c>
      <c r="I3963" t="s">
        <v>54</v>
      </c>
      <c r="J3963">
        <v>81</v>
      </c>
      <c r="K3963" t="s">
        <v>463</v>
      </c>
      <c r="L3963" t="s">
        <v>47</v>
      </c>
      <c r="M3963" t="s">
        <v>49</v>
      </c>
      <c r="N3963" t="s">
        <v>143</v>
      </c>
      <c r="O3963" t="str">
        <f t="shared" si="183"/>
        <v/>
      </c>
      <c r="P3963" t="str">
        <f t="shared" si="184"/>
        <v>80 - 100 минут</v>
      </c>
      <c r="Q3963" t="str">
        <f>VLOOKUP(L3963,[1]Лист1!$A:$B,2,0)</f>
        <v>Dramas</v>
      </c>
      <c r="R3963" s="5" t="str">
        <f t="shared" si="185"/>
        <v>2017</v>
      </c>
    </row>
    <row r="3964" spans="1:18" x14ac:dyDescent="0.25">
      <c r="A3964" s="4">
        <v>3962</v>
      </c>
      <c r="B3964" t="s">
        <v>11164</v>
      </c>
      <c r="C3964" t="s">
        <v>22756</v>
      </c>
      <c r="D3964" t="s">
        <v>11165</v>
      </c>
      <c r="E3964" t="s">
        <v>11166</v>
      </c>
      <c r="F3964" t="s">
        <v>400</v>
      </c>
      <c r="G3964" s="1">
        <v>42839</v>
      </c>
      <c r="H3964">
        <v>2016</v>
      </c>
      <c r="I3964" t="s">
        <v>23</v>
      </c>
      <c r="J3964">
        <v>92</v>
      </c>
      <c r="K3964" t="s">
        <v>454</v>
      </c>
      <c r="L3964" t="s">
        <v>62</v>
      </c>
      <c r="M3964" t="s">
        <v>63</v>
      </c>
      <c r="N3964" t="s">
        <v>49</v>
      </c>
      <c r="O3964" t="str">
        <f t="shared" si="183"/>
        <v/>
      </c>
      <c r="P3964" t="str">
        <f t="shared" si="184"/>
        <v>80 - 100 минут</v>
      </c>
      <c r="Q3964" t="str">
        <f>VLOOKUP(L3964,[1]Лист1!$A:$B,2,0)</f>
        <v>Comedies</v>
      </c>
      <c r="R3964" s="5" t="str">
        <f t="shared" si="185"/>
        <v>2017</v>
      </c>
    </row>
    <row r="3965" spans="1:18" x14ac:dyDescent="0.25">
      <c r="A3965" s="4">
        <v>3963</v>
      </c>
      <c r="B3965" t="s">
        <v>11167</v>
      </c>
      <c r="C3965" t="s">
        <v>22756</v>
      </c>
      <c r="D3965" t="s">
        <v>11168</v>
      </c>
      <c r="E3965" t="s">
        <v>11169</v>
      </c>
      <c r="F3965" t="s">
        <v>16</v>
      </c>
      <c r="G3965" s="1">
        <v>42839</v>
      </c>
      <c r="H3965">
        <v>2017</v>
      </c>
      <c r="I3965" t="s">
        <v>54</v>
      </c>
      <c r="J3965">
        <v>131</v>
      </c>
      <c r="K3965" t="s">
        <v>62</v>
      </c>
      <c r="L3965" t="s">
        <v>62</v>
      </c>
      <c r="M3965">
        <v>0</v>
      </c>
      <c r="N3965">
        <v>0</v>
      </c>
      <c r="O3965" t="str">
        <f t="shared" si="183"/>
        <v/>
      </c>
      <c r="P3965" t="str">
        <f t="shared" si="184"/>
        <v>120 - 140 минут</v>
      </c>
      <c r="Q3965" t="str">
        <f>VLOOKUP(L3965,[1]Лист1!$A:$B,2,0)</f>
        <v>Comedies</v>
      </c>
      <c r="R3965" s="5" t="str">
        <f t="shared" si="185"/>
        <v>2017</v>
      </c>
    </row>
    <row r="3966" spans="1:18" x14ac:dyDescent="0.25">
      <c r="A3966" s="4">
        <v>3964</v>
      </c>
      <c r="B3966" t="s">
        <v>11170</v>
      </c>
      <c r="C3966" t="s">
        <v>22756</v>
      </c>
      <c r="D3966" t="s">
        <v>11171</v>
      </c>
      <c r="E3966" t="s">
        <v>11172</v>
      </c>
      <c r="F3966" t="s">
        <v>1156</v>
      </c>
      <c r="G3966" s="1">
        <v>42837</v>
      </c>
      <c r="H3966">
        <v>2016</v>
      </c>
      <c r="I3966" t="s">
        <v>23</v>
      </c>
      <c r="J3966">
        <v>101</v>
      </c>
      <c r="K3966" t="s">
        <v>3725</v>
      </c>
      <c r="L3966" t="s">
        <v>62</v>
      </c>
      <c r="M3966" t="s">
        <v>49</v>
      </c>
      <c r="N3966" t="s">
        <v>787</v>
      </c>
      <c r="O3966" t="str">
        <f t="shared" si="183"/>
        <v/>
      </c>
      <c r="P3966" t="str">
        <f t="shared" si="184"/>
        <v>100 - 120 минут</v>
      </c>
      <c r="Q3966" t="str">
        <f>VLOOKUP(L3966,[1]Лист1!$A:$B,2,0)</f>
        <v>Comedies</v>
      </c>
      <c r="R3966" s="5" t="str">
        <f t="shared" si="185"/>
        <v>2017</v>
      </c>
    </row>
    <row r="3967" spans="1:18" x14ac:dyDescent="0.25">
      <c r="A3967" s="4">
        <v>3965</v>
      </c>
      <c r="B3967" t="s">
        <v>11173</v>
      </c>
      <c r="C3967" t="s">
        <v>22756</v>
      </c>
      <c r="D3967" t="s">
        <v>11174</v>
      </c>
      <c r="E3967" t="s">
        <v>4312</v>
      </c>
      <c r="F3967" t="s">
        <v>16</v>
      </c>
      <c r="G3967" s="1">
        <v>42836</v>
      </c>
      <c r="H3967">
        <v>2016</v>
      </c>
      <c r="I3967" t="s">
        <v>270</v>
      </c>
      <c r="J3967">
        <v>96</v>
      </c>
      <c r="K3967" t="s">
        <v>733</v>
      </c>
      <c r="L3967" t="s">
        <v>733</v>
      </c>
      <c r="M3967">
        <v>0</v>
      </c>
      <c r="N3967">
        <v>0</v>
      </c>
      <c r="O3967" t="str">
        <f t="shared" si="183"/>
        <v/>
      </c>
      <c r="P3967" t="str">
        <f t="shared" si="184"/>
        <v>80 - 100 минут</v>
      </c>
      <c r="Q3967" t="str">
        <f>VLOOKUP(L3967,[1]Лист1!$A:$B,2,0)</f>
        <v>Stand-Up</v>
      </c>
      <c r="R3967" s="5" t="str">
        <f t="shared" si="185"/>
        <v>2017</v>
      </c>
    </row>
    <row r="3968" spans="1:18" x14ac:dyDescent="0.25">
      <c r="A3968" s="4">
        <v>3966</v>
      </c>
      <c r="B3968" t="s">
        <v>11175</v>
      </c>
      <c r="C3968" t="s">
        <v>22756</v>
      </c>
      <c r="D3968" t="s">
        <v>11176</v>
      </c>
      <c r="E3968" t="s">
        <v>11177</v>
      </c>
      <c r="F3968" t="s">
        <v>16</v>
      </c>
      <c r="G3968" s="1">
        <v>42835</v>
      </c>
      <c r="H3968">
        <v>2017</v>
      </c>
      <c r="I3968" t="s">
        <v>23</v>
      </c>
      <c r="J3968">
        <v>85</v>
      </c>
      <c r="K3968" t="s">
        <v>62</v>
      </c>
      <c r="L3968" t="s">
        <v>62</v>
      </c>
      <c r="M3968">
        <v>0</v>
      </c>
      <c r="N3968">
        <v>0</v>
      </c>
      <c r="O3968" t="str">
        <f t="shared" si="183"/>
        <v/>
      </c>
      <c r="P3968" t="str">
        <f t="shared" si="184"/>
        <v>80 - 100 минут</v>
      </c>
      <c r="Q3968" t="str">
        <f>VLOOKUP(L3968,[1]Лист1!$A:$B,2,0)</f>
        <v>Comedies</v>
      </c>
      <c r="R3968" s="5" t="str">
        <f t="shared" si="185"/>
        <v>2017</v>
      </c>
    </row>
    <row r="3969" spans="1:18" x14ac:dyDescent="0.25">
      <c r="A3969" s="4">
        <v>3967</v>
      </c>
      <c r="B3969" t="s">
        <v>11178</v>
      </c>
      <c r="C3969" t="s">
        <v>22757</v>
      </c>
      <c r="D3969" t="s">
        <v>11179</v>
      </c>
      <c r="E3969" t="s">
        <v>11180</v>
      </c>
      <c r="F3969" t="s">
        <v>85</v>
      </c>
      <c r="G3969" s="1">
        <v>42825</v>
      </c>
      <c r="H3969">
        <v>2017</v>
      </c>
      <c r="I3969" t="s">
        <v>23</v>
      </c>
      <c r="J3969">
        <v>1</v>
      </c>
      <c r="K3969" t="s">
        <v>101</v>
      </c>
      <c r="L3969" t="s">
        <v>101</v>
      </c>
      <c r="M3969">
        <v>0</v>
      </c>
      <c r="N3969">
        <v>0</v>
      </c>
      <c r="O3969" t="str">
        <f t="shared" si="183"/>
        <v>1 сезон</v>
      </c>
      <c r="P3969" t="str">
        <f t="shared" si="184"/>
        <v/>
      </c>
      <c r="Q3969" t="str">
        <f>VLOOKUP(L3969,[1]Лист1!$A:$B,2,0)</f>
        <v>Documentaries</v>
      </c>
      <c r="R3969" s="5" t="str">
        <f t="shared" si="185"/>
        <v>2017</v>
      </c>
    </row>
    <row r="3970" spans="1:18" x14ac:dyDescent="0.25">
      <c r="A3970" s="4">
        <v>3968</v>
      </c>
      <c r="B3970" t="s">
        <v>11181</v>
      </c>
      <c r="C3970" t="s">
        <v>22756</v>
      </c>
      <c r="D3970" t="s">
        <v>11182</v>
      </c>
      <c r="E3970" t="s">
        <v>7923</v>
      </c>
      <c r="F3970" t="s">
        <v>400</v>
      </c>
      <c r="G3970" s="1">
        <v>42832</v>
      </c>
      <c r="H3970">
        <v>2016</v>
      </c>
      <c r="I3970" t="s">
        <v>23</v>
      </c>
      <c r="J3970">
        <v>110</v>
      </c>
      <c r="K3970" t="s">
        <v>463</v>
      </c>
      <c r="L3970" t="s">
        <v>47</v>
      </c>
      <c r="M3970" t="s">
        <v>49</v>
      </c>
      <c r="N3970" t="s">
        <v>143</v>
      </c>
      <c r="O3970" t="str">
        <f t="shared" si="183"/>
        <v/>
      </c>
      <c r="P3970" t="str">
        <f t="shared" si="184"/>
        <v>100 - 120 минут</v>
      </c>
      <c r="Q3970" t="str">
        <f>VLOOKUP(L3970,[1]Лист1!$A:$B,2,0)</f>
        <v>Dramas</v>
      </c>
      <c r="R3970" s="5" t="str">
        <f t="shared" si="185"/>
        <v>2017</v>
      </c>
    </row>
    <row r="3971" spans="1:18" x14ac:dyDescent="0.25">
      <c r="A3971" s="4">
        <v>3969</v>
      </c>
      <c r="B3971" t="s">
        <v>11183</v>
      </c>
      <c r="C3971" t="s">
        <v>22756</v>
      </c>
      <c r="D3971" t="s">
        <v>11184</v>
      </c>
      <c r="E3971" t="s">
        <v>11185</v>
      </c>
      <c r="F3971" t="s">
        <v>16</v>
      </c>
      <c r="G3971" s="1">
        <v>42832</v>
      </c>
      <c r="H3971">
        <v>2017</v>
      </c>
      <c r="I3971" t="s">
        <v>23</v>
      </c>
      <c r="J3971">
        <v>89</v>
      </c>
      <c r="K3971" t="s">
        <v>2866</v>
      </c>
      <c r="L3971" t="s">
        <v>62</v>
      </c>
      <c r="M3971" t="s">
        <v>48</v>
      </c>
      <c r="N3971" t="s">
        <v>143</v>
      </c>
      <c r="O3971" t="str">
        <f t="shared" ref="O3971:O4034" si="186">IF(C3971="Сериал",IF(J3971=1,"1 сезон",IF(AND(J3971&gt;=2,J3971&lt;=4),CONCATENATE(J3971," сезона"),IF(J3971=5,CONCATENATE(J3971," сезонов"),IF(J3971&gt;=6,"более 5 сезонов")))),"")</f>
        <v/>
      </c>
      <c r="P3971" t="str">
        <f t="shared" ref="P3971:P4034" si="187">IF(C3971="Фильм",IF(J3971&lt;40,"0 - 40 минут",IF(AND(J3971&gt;=40,J3971&lt;60),"40 - 60 минут",IF(AND(J3971&gt;=60,J3971&lt;80),"60 - 80 минут",IF(AND(J3971&gt;=80,J3971&lt;100),"80 - 100 минут",IF(AND(J3971&gt;=100,J3971&lt;120),"100 - 120 минут",IF(AND(J3971&gt;=120,J3971&lt;140),"120 - 140 минут",IF(J3971&gt;=140,"140 минут +",))))))),"")</f>
        <v>80 - 100 минут</v>
      </c>
      <c r="Q3971" t="str">
        <f>VLOOKUP(L3971,[1]Лист1!$A:$B,2,0)</f>
        <v>Comedies</v>
      </c>
      <c r="R3971" s="5" t="str">
        <f t="shared" ref="R3971:R4034" si="188">TEXT(G3971,"гггг")</f>
        <v>2017</v>
      </c>
    </row>
    <row r="3972" spans="1:18" x14ac:dyDescent="0.25">
      <c r="A3972" s="4">
        <v>3970</v>
      </c>
      <c r="B3972" t="s">
        <v>11186</v>
      </c>
      <c r="C3972" t="s">
        <v>22756</v>
      </c>
      <c r="D3972" t="s">
        <v>11187</v>
      </c>
      <c r="E3972" t="s">
        <v>11188</v>
      </c>
      <c r="F3972" t="s">
        <v>38</v>
      </c>
      <c r="G3972" s="1">
        <v>42826</v>
      </c>
      <c r="H3972">
        <v>2016</v>
      </c>
      <c r="I3972" t="s">
        <v>23</v>
      </c>
      <c r="J3972">
        <v>88</v>
      </c>
      <c r="K3972" t="s">
        <v>454</v>
      </c>
      <c r="L3972" t="s">
        <v>62</v>
      </c>
      <c r="M3972" t="s">
        <v>63</v>
      </c>
      <c r="N3972" t="s">
        <v>49</v>
      </c>
      <c r="O3972" t="str">
        <f t="shared" si="186"/>
        <v/>
      </c>
      <c r="P3972" t="str">
        <f t="shared" si="187"/>
        <v>80 - 100 минут</v>
      </c>
      <c r="Q3972" t="str">
        <f>VLOOKUP(L3972,[1]Лист1!$A:$B,2,0)</f>
        <v>Comedies</v>
      </c>
      <c r="R3972" s="5" t="str">
        <f t="shared" si="188"/>
        <v>2017</v>
      </c>
    </row>
    <row r="3973" spans="1:18" x14ac:dyDescent="0.25">
      <c r="A3973" s="4">
        <v>3971</v>
      </c>
      <c r="B3973" t="s">
        <v>11189</v>
      </c>
      <c r="C3973" t="s">
        <v>22756</v>
      </c>
      <c r="D3973" t="s">
        <v>11190</v>
      </c>
      <c r="E3973" t="s">
        <v>11191</v>
      </c>
      <c r="F3973" t="s">
        <v>16</v>
      </c>
      <c r="G3973" s="1">
        <v>42826</v>
      </c>
      <c r="H3973">
        <v>2016</v>
      </c>
      <c r="I3973" t="s">
        <v>23</v>
      </c>
      <c r="J3973">
        <v>88</v>
      </c>
      <c r="K3973" t="s">
        <v>47</v>
      </c>
      <c r="L3973" t="s">
        <v>47</v>
      </c>
      <c r="M3973">
        <v>0</v>
      </c>
      <c r="N3973">
        <v>0</v>
      </c>
      <c r="O3973" t="str">
        <f t="shared" si="186"/>
        <v/>
      </c>
      <c r="P3973" t="str">
        <f t="shared" si="187"/>
        <v>80 - 100 минут</v>
      </c>
      <c r="Q3973" t="str">
        <f>VLOOKUP(L3973,[1]Лист1!$A:$B,2,0)</f>
        <v>Dramas</v>
      </c>
      <c r="R3973" s="5" t="str">
        <f t="shared" si="188"/>
        <v>2017</v>
      </c>
    </row>
    <row r="3974" spans="1:18" x14ac:dyDescent="0.25">
      <c r="A3974" s="4">
        <v>3972</v>
      </c>
      <c r="B3974" t="s">
        <v>11192</v>
      </c>
      <c r="C3974" t="s">
        <v>22756</v>
      </c>
      <c r="D3974" t="s">
        <v>11193</v>
      </c>
      <c r="E3974" t="s">
        <v>11194</v>
      </c>
      <c r="F3974" t="s">
        <v>67</v>
      </c>
      <c r="G3974" s="1">
        <v>42826</v>
      </c>
      <c r="H3974">
        <v>1971</v>
      </c>
      <c r="I3974" t="s">
        <v>54</v>
      </c>
      <c r="J3974">
        <v>143</v>
      </c>
      <c r="K3974" t="s">
        <v>2007</v>
      </c>
      <c r="L3974" t="s">
        <v>237</v>
      </c>
      <c r="M3974" t="s">
        <v>599</v>
      </c>
      <c r="N3974" t="s">
        <v>49</v>
      </c>
      <c r="O3974" t="str">
        <f t="shared" si="186"/>
        <v/>
      </c>
      <c r="P3974" t="str">
        <f t="shared" si="187"/>
        <v>140 минут +</v>
      </c>
      <c r="Q3974" t="str">
        <f>VLOOKUP(L3974,[1]Лист1!$A:$B,2,0)</f>
        <v>Action &amp; Adventure</v>
      </c>
      <c r="R3974" s="5" t="str">
        <f t="shared" si="188"/>
        <v>2017</v>
      </c>
    </row>
    <row r="3975" spans="1:18" x14ac:dyDescent="0.25">
      <c r="A3975" s="4">
        <v>3973</v>
      </c>
      <c r="B3975" t="s">
        <v>11195</v>
      </c>
      <c r="C3975" t="s">
        <v>22756</v>
      </c>
      <c r="D3975" t="s">
        <v>11196</v>
      </c>
      <c r="E3975" t="s">
        <v>11197</v>
      </c>
      <c r="F3975" t="s">
        <v>16</v>
      </c>
      <c r="G3975" s="1">
        <v>42826</v>
      </c>
      <c r="H3975">
        <v>2015</v>
      </c>
      <c r="I3975" t="s">
        <v>23</v>
      </c>
      <c r="J3975">
        <v>83</v>
      </c>
      <c r="K3975" t="s">
        <v>845</v>
      </c>
      <c r="L3975" t="s">
        <v>47</v>
      </c>
      <c r="M3975" t="s">
        <v>48</v>
      </c>
      <c r="N3975">
        <v>0</v>
      </c>
      <c r="O3975" t="str">
        <f t="shared" si="186"/>
        <v/>
      </c>
      <c r="P3975" t="str">
        <f t="shared" si="187"/>
        <v>80 - 100 минут</v>
      </c>
      <c r="Q3975" t="str">
        <f>VLOOKUP(L3975,[1]Лист1!$A:$B,2,0)</f>
        <v>Dramas</v>
      </c>
      <c r="R3975" s="5" t="str">
        <f t="shared" si="188"/>
        <v>2017</v>
      </c>
    </row>
    <row r="3976" spans="1:18" x14ac:dyDescent="0.25">
      <c r="A3976" s="4">
        <v>3974</v>
      </c>
      <c r="B3976" t="s">
        <v>11198</v>
      </c>
      <c r="C3976" t="s">
        <v>22756</v>
      </c>
      <c r="D3976" t="s">
        <v>11199</v>
      </c>
      <c r="E3976" t="s">
        <v>11200</v>
      </c>
      <c r="F3976" t="s">
        <v>67</v>
      </c>
      <c r="G3976" s="1">
        <v>42826</v>
      </c>
      <c r="H3976">
        <v>2014</v>
      </c>
      <c r="I3976" t="s">
        <v>54</v>
      </c>
      <c r="J3976">
        <v>107</v>
      </c>
      <c r="K3976" t="s">
        <v>75</v>
      </c>
      <c r="L3976" t="s">
        <v>47</v>
      </c>
      <c r="M3976" t="s">
        <v>49</v>
      </c>
      <c r="N3976">
        <v>0</v>
      </c>
      <c r="O3976" t="str">
        <f t="shared" si="186"/>
        <v/>
      </c>
      <c r="P3976" t="str">
        <f t="shared" si="187"/>
        <v>100 - 120 минут</v>
      </c>
      <c r="Q3976" t="str">
        <f>VLOOKUP(L3976,[1]Лист1!$A:$B,2,0)</f>
        <v>Dramas</v>
      </c>
      <c r="R3976" s="5" t="str">
        <f t="shared" si="188"/>
        <v>2017</v>
      </c>
    </row>
    <row r="3977" spans="1:18" x14ac:dyDescent="0.25">
      <c r="A3977" s="4">
        <v>3975</v>
      </c>
      <c r="B3977" t="s">
        <v>11201</v>
      </c>
      <c r="C3977" t="s">
        <v>22756</v>
      </c>
      <c r="D3977" t="s">
        <v>11202</v>
      </c>
      <c r="E3977" t="s">
        <v>11203</v>
      </c>
      <c r="F3977" t="s">
        <v>16</v>
      </c>
      <c r="G3977" s="1">
        <v>42826</v>
      </c>
      <c r="H3977">
        <v>2010</v>
      </c>
      <c r="I3977" t="s">
        <v>23</v>
      </c>
      <c r="J3977">
        <v>99</v>
      </c>
      <c r="K3977" t="s">
        <v>18</v>
      </c>
      <c r="L3977" t="s">
        <v>18</v>
      </c>
      <c r="M3977">
        <v>0</v>
      </c>
      <c r="N3977">
        <v>0</v>
      </c>
      <c r="O3977" t="str">
        <f t="shared" si="186"/>
        <v/>
      </c>
      <c r="P3977" t="str">
        <f t="shared" si="187"/>
        <v>80 - 100 минут</v>
      </c>
      <c r="Q3977" t="str">
        <f>VLOOKUP(L3977,[1]Лист1!$A:$B,2,0)</f>
        <v>Documentaries</v>
      </c>
      <c r="R3977" s="5" t="str">
        <f t="shared" si="188"/>
        <v>2017</v>
      </c>
    </row>
    <row r="3978" spans="1:18" x14ac:dyDescent="0.25">
      <c r="A3978" s="4">
        <v>3976</v>
      </c>
      <c r="B3978" t="s">
        <v>11204</v>
      </c>
      <c r="C3978" t="s">
        <v>22756</v>
      </c>
      <c r="D3978" t="s">
        <v>11205</v>
      </c>
      <c r="E3978" t="s">
        <v>11206</v>
      </c>
      <c r="F3978" t="s">
        <v>67</v>
      </c>
      <c r="G3978" s="1">
        <v>42826</v>
      </c>
      <c r="H3978">
        <v>1975</v>
      </c>
      <c r="I3978" t="s">
        <v>54</v>
      </c>
      <c r="J3978">
        <v>134</v>
      </c>
      <c r="K3978" t="s">
        <v>890</v>
      </c>
      <c r="L3978" t="s">
        <v>237</v>
      </c>
      <c r="M3978" t="s">
        <v>49</v>
      </c>
      <c r="N3978" t="s">
        <v>70</v>
      </c>
      <c r="O3978" t="str">
        <f t="shared" si="186"/>
        <v/>
      </c>
      <c r="P3978" t="str">
        <f t="shared" si="187"/>
        <v>120 - 140 минут</v>
      </c>
      <c r="Q3978" t="str">
        <f>VLOOKUP(L3978,[1]Лист1!$A:$B,2,0)</f>
        <v>Action &amp; Adventure</v>
      </c>
      <c r="R3978" s="5" t="str">
        <f t="shared" si="188"/>
        <v>2017</v>
      </c>
    </row>
    <row r="3979" spans="1:18" x14ac:dyDescent="0.25">
      <c r="A3979" s="4">
        <v>3977</v>
      </c>
      <c r="B3979" t="s">
        <v>11207</v>
      </c>
      <c r="C3979" t="s">
        <v>22756</v>
      </c>
      <c r="D3979" t="s">
        <v>11208</v>
      </c>
      <c r="E3979" t="s">
        <v>11209</v>
      </c>
      <c r="F3979" t="s">
        <v>400</v>
      </c>
      <c r="G3979" s="1">
        <v>42826</v>
      </c>
      <c r="H3979">
        <v>2017</v>
      </c>
      <c r="I3979" t="s">
        <v>23</v>
      </c>
      <c r="J3979">
        <v>78</v>
      </c>
      <c r="K3979" t="s">
        <v>75</v>
      </c>
      <c r="L3979" t="s">
        <v>47</v>
      </c>
      <c r="M3979" t="s">
        <v>49</v>
      </c>
      <c r="N3979">
        <v>0</v>
      </c>
      <c r="O3979" t="str">
        <f t="shared" si="186"/>
        <v/>
      </c>
      <c r="P3979" t="str">
        <f t="shared" si="187"/>
        <v>60 - 80 минут</v>
      </c>
      <c r="Q3979" t="str">
        <f>VLOOKUP(L3979,[1]Лист1!$A:$B,2,0)</f>
        <v>Dramas</v>
      </c>
      <c r="R3979" s="5" t="str">
        <f t="shared" si="188"/>
        <v>2017</v>
      </c>
    </row>
    <row r="3980" spans="1:18" x14ac:dyDescent="0.25">
      <c r="A3980" s="4">
        <v>3978</v>
      </c>
      <c r="B3980" t="s">
        <v>11210</v>
      </c>
      <c r="C3980" t="s">
        <v>22756</v>
      </c>
      <c r="D3980" t="s">
        <v>11211</v>
      </c>
      <c r="E3980" t="s">
        <v>11212</v>
      </c>
      <c r="F3980" t="s">
        <v>657</v>
      </c>
      <c r="G3980" s="1">
        <v>42826</v>
      </c>
      <c r="H3980">
        <v>2016</v>
      </c>
      <c r="I3980" t="s">
        <v>23</v>
      </c>
      <c r="J3980">
        <v>81</v>
      </c>
      <c r="K3980" t="s">
        <v>75</v>
      </c>
      <c r="L3980" t="s">
        <v>47</v>
      </c>
      <c r="M3980" t="s">
        <v>49</v>
      </c>
      <c r="N3980">
        <v>0</v>
      </c>
      <c r="O3980" t="str">
        <f t="shared" si="186"/>
        <v/>
      </c>
      <c r="P3980" t="str">
        <f t="shared" si="187"/>
        <v>80 - 100 минут</v>
      </c>
      <c r="Q3980" t="str">
        <f>VLOOKUP(L3980,[1]Лист1!$A:$B,2,0)</f>
        <v>Dramas</v>
      </c>
      <c r="R3980" s="5" t="str">
        <f t="shared" si="188"/>
        <v>2017</v>
      </c>
    </row>
    <row r="3981" spans="1:18" x14ac:dyDescent="0.25">
      <c r="A3981" s="4">
        <v>3979</v>
      </c>
      <c r="B3981" t="s">
        <v>11213</v>
      </c>
      <c r="C3981" t="s">
        <v>22756</v>
      </c>
      <c r="D3981" t="s">
        <v>11214</v>
      </c>
      <c r="E3981" t="s">
        <v>11215</v>
      </c>
      <c r="F3981" t="s">
        <v>400</v>
      </c>
      <c r="G3981" s="1">
        <v>42826</v>
      </c>
      <c r="H3981">
        <v>2016</v>
      </c>
      <c r="I3981" t="s">
        <v>23</v>
      </c>
      <c r="J3981">
        <v>106</v>
      </c>
      <c r="K3981" t="s">
        <v>231</v>
      </c>
      <c r="L3981" t="s">
        <v>47</v>
      </c>
      <c r="M3981" t="s">
        <v>49</v>
      </c>
      <c r="N3981" t="s">
        <v>232</v>
      </c>
      <c r="O3981" t="str">
        <f t="shared" si="186"/>
        <v/>
      </c>
      <c r="P3981" t="str">
        <f t="shared" si="187"/>
        <v>100 - 120 минут</v>
      </c>
      <c r="Q3981" t="str">
        <f>VLOOKUP(L3981,[1]Лист1!$A:$B,2,0)</f>
        <v>Dramas</v>
      </c>
      <c r="R3981" s="5" t="str">
        <f t="shared" si="188"/>
        <v>2017</v>
      </c>
    </row>
    <row r="3982" spans="1:18" x14ac:dyDescent="0.25">
      <c r="A3982" s="4">
        <v>3980</v>
      </c>
      <c r="B3982" t="s">
        <v>11216</v>
      </c>
      <c r="C3982" t="s">
        <v>22757</v>
      </c>
      <c r="D3982" t="s">
        <v>11217</v>
      </c>
      <c r="E3982" t="s">
        <v>11218</v>
      </c>
      <c r="F3982" t="s">
        <v>53</v>
      </c>
      <c r="G3982" s="1">
        <v>42825</v>
      </c>
      <c r="H3982">
        <v>2016</v>
      </c>
      <c r="I3982" t="s">
        <v>23</v>
      </c>
      <c r="J3982">
        <v>2</v>
      </c>
      <c r="K3982" t="s">
        <v>11219</v>
      </c>
      <c r="L3982" t="s">
        <v>56</v>
      </c>
      <c r="M3982" t="s">
        <v>194</v>
      </c>
      <c r="N3982">
        <v>0</v>
      </c>
      <c r="O3982" t="str">
        <f t="shared" si="186"/>
        <v>2 сезона</v>
      </c>
      <c r="P3982" t="str">
        <f t="shared" si="187"/>
        <v/>
      </c>
      <c r="Q3982" t="str">
        <f>VLOOKUP(L3982,[1]Лист1!$A:$B,2,0)</f>
        <v>International</v>
      </c>
      <c r="R3982" s="5" t="str">
        <f t="shared" si="188"/>
        <v>2017</v>
      </c>
    </row>
    <row r="3983" spans="1:18" x14ac:dyDescent="0.25">
      <c r="A3983" s="4">
        <v>3981</v>
      </c>
      <c r="B3983" t="s">
        <v>11220</v>
      </c>
      <c r="C3983" t="s">
        <v>22756</v>
      </c>
      <c r="D3983" t="s">
        <v>11221</v>
      </c>
      <c r="E3983" t="s">
        <v>11222</v>
      </c>
      <c r="F3983" t="s">
        <v>16</v>
      </c>
      <c r="G3983" s="1">
        <v>42825</v>
      </c>
      <c r="H3983">
        <v>2017</v>
      </c>
      <c r="I3983" t="s">
        <v>23</v>
      </c>
      <c r="J3983">
        <v>102</v>
      </c>
      <c r="K3983" t="s">
        <v>943</v>
      </c>
      <c r="L3983" t="s">
        <v>47</v>
      </c>
      <c r="M3983" t="s">
        <v>48</v>
      </c>
      <c r="N3983" t="s">
        <v>143</v>
      </c>
      <c r="O3983" t="str">
        <f t="shared" si="186"/>
        <v/>
      </c>
      <c r="P3983" t="str">
        <f t="shared" si="187"/>
        <v>100 - 120 минут</v>
      </c>
      <c r="Q3983" t="str">
        <f>VLOOKUP(L3983,[1]Лист1!$A:$B,2,0)</f>
        <v>Dramas</v>
      </c>
      <c r="R3983" s="5" t="str">
        <f t="shared" si="188"/>
        <v>2017</v>
      </c>
    </row>
    <row r="3984" spans="1:18" x14ac:dyDescent="0.25">
      <c r="A3984" s="4">
        <v>3982</v>
      </c>
      <c r="B3984" t="s">
        <v>11223</v>
      </c>
      <c r="C3984" t="s">
        <v>22756</v>
      </c>
      <c r="D3984" t="s">
        <v>11224</v>
      </c>
      <c r="E3984" t="s">
        <v>6792</v>
      </c>
      <c r="F3984" t="s">
        <v>16</v>
      </c>
      <c r="G3984" s="1">
        <v>42822</v>
      </c>
      <c r="H3984">
        <v>2017</v>
      </c>
      <c r="I3984" t="s">
        <v>23</v>
      </c>
      <c r="J3984">
        <v>63</v>
      </c>
      <c r="K3984" t="s">
        <v>733</v>
      </c>
      <c r="L3984" t="s">
        <v>733</v>
      </c>
      <c r="M3984">
        <v>0</v>
      </c>
      <c r="N3984">
        <v>0</v>
      </c>
      <c r="O3984" t="str">
        <f t="shared" si="186"/>
        <v/>
      </c>
      <c r="P3984" t="str">
        <f t="shared" si="187"/>
        <v>60 - 80 минут</v>
      </c>
      <c r="Q3984" t="str">
        <f>VLOOKUP(L3984,[1]Лист1!$A:$B,2,0)</f>
        <v>Stand-Up</v>
      </c>
      <c r="R3984" s="5" t="str">
        <f t="shared" si="188"/>
        <v>2017</v>
      </c>
    </row>
    <row r="3985" spans="1:18" x14ac:dyDescent="0.25">
      <c r="A3985" s="4">
        <v>3983</v>
      </c>
      <c r="B3985" t="s">
        <v>11225</v>
      </c>
      <c r="C3985" t="s">
        <v>22756</v>
      </c>
      <c r="D3985" t="s">
        <v>11226</v>
      </c>
      <c r="E3985" t="s">
        <v>11227</v>
      </c>
      <c r="F3985" t="s">
        <v>74</v>
      </c>
      <c r="G3985" s="1">
        <v>42689</v>
      </c>
      <c r="H3985">
        <v>2016</v>
      </c>
      <c r="I3985" t="s">
        <v>23</v>
      </c>
      <c r="J3985">
        <v>69</v>
      </c>
      <c r="K3985" t="s">
        <v>733</v>
      </c>
      <c r="L3985" t="s">
        <v>733</v>
      </c>
      <c r="M3985">
        <v>0</v>
      </c>
      <c r="N3985">
        <v>0</v>
      </c>
      <c r="O3985" t="str">
        <f t="shared" si="186"/>
        <v/>
      </c>
      <c r="P3985" t="str">
        <f t="shared" si="187"/>
        <v>60 - 80 минут</v>
      </c>
      <c r="Q3985" t="str">
        <f>VLOOKUP(L3985,[1]Лист1!$A:$B,2,0)</f>
        <v>Stand-Up</v>
      </c>
      <c r="R3985" s="5" t="str">
        <f t="shared" si="188"/>
        <v>2016</v>
      </c>
    </row>
    <row r="3986" spans="1:18" x14ac:dyDescent="0.25">
      <c r="A3986" s="4">
        <v>3984</v>
      </c>
      <c r="B3986" t="s">
        <v>11228</v>
      </c>
      <c r="C3986" t="s">
        <v>22756</v>
      </c>
      <c r="D3986" t="s">
        <v>11229</v>
      </c>
      <c r="E3986" t="s">
        <v>6206</v>
      </c>
      <c r="F3986" t="s">
        <v>38</v>
      </c>
      <c r="G3986" s="1">
        <v>42818</v>
      </c>
      <c r="H3986">
        <v>2017</v>
      </c>
      <c r="I3986" t="s">
        <v>23</v>
      </c>
      <c r="J3986">
        <v>91</v>
      </c>
      <c r="K3986" t="s">
        <v>733</v>
      </c>
      <c r="L3986" t="s">
        <v>733</v>
      </c>
      <c r="M3986">
        <v>0</v>
      </c>
      <c r="N3986">
        <v>0</v>
      </c>
      <c r="O3986" t="str">
        <f t="shared" si="186"/>
        <v/>
      </c>
      <c r="P3986" t="str">
        <f t="shared" si="187"/>
        <v>80 - 100 минут</v>
      </c>
      <c r="Q3986" t="str">
        <f>VLOOKUP(L3986,[1]Лист1!$A:$B,2,0)</f>
        <v>Stand-Up</v>
      </c>
      <c r="R3986" s="5" t="str">
        <f t="shared" si="188"/>
        <v>2017</v>
      </c>
    </row>
    <row r="3987" spans="1:18" x14ac:dyDescent="0.25">
      <c r="A3987" s="4">
        <v>3985</v>
      </c>
      <c r="B3987" t="s">
        <v>11230</v>
      </c>
      <c r="C3987" t="s">
        <v>22756</v>
      </c>
      <c r="D3987" t="s">
        <v>11231</v>
      </c>
      <c r="E3987" t="s">
        <v>11232</v>
      </c>
      <c r="F3987" t="s">
        <v>16</v>
      </c>
      <c r="G3987" s="1">
        <v>42818</v>
      </c>
      <c r="H3987">
        <v>2016</v>
      </c>
      <c r="I3987" t="s">
        <v>54</v>
      </c>
      <c r="J3987">
        <v>93</v>
      </c>
      <c r="K3987" t="s">
        <v>18</v>
      </c>
      <c r="L3987" t="s">
        <v>18</v>
      </c>
      <c r="M3987">
        <v>0</v>
      </c>
      <c r="N3987">
        <v>0</v>
      </c>
      <c r="O3987" t="str">
        <f t="shared" si="186"/>
        <v/>
      </c>
      <c r="P3987" t="str">
        <f t="shared" si="187"/>
        <v>80 - 100 минут</v>
      </c>
      <c r="Q3987" t="str">
        <f>VLOOKUP(L3987,[1]Лист1!$A:$B,2,0)</f>
        <v>Documentaries</v>
      </c>
      <c r="R3987" s="5" t="str">
        <f t="shared" si="188"/>
        <v>2017</v>
      </c>
    </row>
    <row r="3988" spans="1:18" x14ac:dyDescent="0.25">
      <c r="A3988" s="4">
        <v>3986</v>
      </c>
      <c r="B3988" t="s">
        <v>11233</v>
      </c>
      <c r="C3988" t="s">
        <v>22756</v>
      </c>
      <c r="D3988" t="s">
        <v>11234</v>
      </c>
      <c r="E3988" t="s">
        <v>11235</v>
      </c>
      <c r="F3988" t="s">
        <v>16</v>
      </c>
      <c r="G3988" s="1">
        <v>42818</v>
      </c>
      <c r="H3988">
        <v>2017</v>
      </c>
      <c r="I3988" t="s">
        <v>23</v>
      </c>
      <c r="J3988">
        <v>93</v>
      </c>
      <c r="K3988" t="s">
        <v>47</v>
      </c>
      <c r="L3988" t="s">
        <v>47</v>
      </c>
      <c r="M3988">
        <v>0</v>
      </c>
      <c r="N3988">
        <v>0</v>
      </c>
      <c r="O3988" t="str">
        <f t="shared" si="186"/>
        <v/>
      </c>
      <c r="P3988" t="str">
        <f t="shared" si="187"/>
        <v>80 - 100 минут</v>
      </c>
      <c r="Q3988" t="str">
        <f>VLOOKUP(L3988,[1]Лист1!$A:$B,2,0)</f>
        <v>Dramas</v>
      </c>
      <c r="R3988" s="5" t="str">
        <f t="shared" si="188"/>
        <v>2017</v>
      </c>
    </row>
    <row r="3989" spans="1:18" x14ac:dyDescent="0.25">
      <c r="A3989" s="4">
        <v>3987</v>
      </c>
      <c r="B3989" t="s">
        <v>11236</v>
      </c>
      <c r="C3989" t="s">
        <v>22757</v>
      </c>
      <c r="D3989" t="s">
        <v>11237</v>
      </c>
      <c r="E3989" t="s">
        <v>7754</v>
      </c>
      <c r="F3989" t="s">
        <v>16</v>
      </c>
      <c r="G3989" s="1">
        <v>42815</v>
      </c>
      <c r="H3989">
        <v>2017</v>
      </c>
      <c r="I3989" t="s">
        <v>23</v>
      </c>
      <c r="J3989">
        <v>1</v>
      </c>
      <c r="K3989" t="s">
        <v>955</v>
      </c>
      <c r="L3989" t="s">
        <v>956</v>
      </c>
      <c r="M3989" t="s">
        <v>194</v>
      </c>
      <c r="N3989">
        <v>0</v>
      </c>
      <c r="O3989" t="str">
        <f t="shared" si="186"/>
        <v>1 сезон</v>
      </c>
      <c r="P3989" t="str">
        <f t="shared" si="187"/>
        <v/>
      </c>
      <c r="Q3989" t="str">
        <f>VLOOKUP(L3989,[1]Лист1!$A:$B,2,0)</f>
        <v>Stand-Up</v>
      </c>
      <c r="R3989" s="5" t="str">
        <f t="shared" si="188"/>
        <v>2017</v>
      </c>
    </row>
    <row r="3990" spans="1:18" x14ac:dyDescent="0.25">
      <c r="A3990" s="4">
        <v>3988</v>
      </c>
      <c r="B3990" t="s">
        <v>11238</v>
      </c>
      <c r="C3990" t="s">
        <v>22756</v>
      </c>
      <c r="D3990" t="s">
        <v>11239</v>
      </c>
      <c r="E3990" t="s">
        <v>11240</v>
      </c>
      <c r="F3990" t="s">
        <v>16</v>
      </c>
      <c r="G3990" s="1">
        <v>42812</v>
      </c>
      <c r="H3990">
        <v>2016</v>
      </c>
      <c r="I3990" t="s">
        <v>23</v>
      </c>
      <c r="J3990">
        <v>97</v>
      </c>
      <c r="K3990" t="s">
        <v>18</v>
      </c>
      <c r="L3990" t="s">
        <v>18</v>
      </c>
      <c r="M3990">
        <v>0</v>
      </c>
      <c r="N3990">
        <v>0</v>
      </c>
      <c r="O3990" t="str">
        <f t="shared" si="186"/>
        <v/>
      </c>
      <c r="P3990" t="str">
        <f t="shared" si="187"/>
        <v>80 - 100 минут</v>
      </c>
      <c r="Q3990" t="str">
        <f>VLOOKUP(L3990,[1]Лист1!$A:$B,2,0)</f>
        <v>Documentaries</v>
      </c>
      <c r="R3990" s="5" t="str">
        <f t="shared" si="188"/>
        <v>2017</v>
      </c>
    </row>
    <row r="3991" spans="1:18" x14ac:dyDescent="0.25">
      <c r="A3991" s="4">
        <v>3989</v>
      </c>
      <c r="B3991" t="s">
        <v>11241</v>
      </c>
      <c r="C3991" t="s">
        <v>22756</v>
      </c>
      <c r="D3991" t="s">
        <v>11242</v>
      </c>
      <c r="E3991" t="s">
        <v>11243</v>
      </c>
      <c r="F3991" t="s">
        <v>16</v>
      </c>
      <c r="G3991" s="1">
        <v>42811</v>
      </c>
      <c r="H3991">
        <v>2017</v>
      </c>
      <c r="I3991" t="s">
        <v>54</v>
      </c>
      <c r="J3991">
        <v>92</v>
      </c>
      <c r="K3991" t="s">
        <v>564</v>
      </c>
      <c r="L3991" t="s">
        <v>62</v>
      </c>
      <c r="M3991" t="s">
        <v>63</v>
      </c>
      <c r="N3991" t="s">
        <v>48</v>
      </c>
      <c r="O3991" t="str">
        <f t="shared" si="186"/>
        <v/>
      </c>
      <c r="P3991" t="str">
        <f t="shared" si="187"/>
        <v>80 - 100 минут</v>
      </c>
      <c r="Q3991" t="str">
        <f>VLOOKUP(L3991,[1]Лист1!$A:$B,2,0)</f>
        <v>Comedies</v>
      </c>
      <c r="R3991" s="5" t="str">
        <f t="shared" si="188"/>
        <v>2017</v>
      </c>
    </row>
    <row r="3992" spans="1:18" x14ac:dyDescent="0.25">
      <c r="A3992" s="4">
        <v>3990</v>
      </c>
      <c r="B3992" t="s">
        <v>11244</v>
      </c>
      <c r="C3992" t="s">
        <v>22756</v>
      </c>
      <c r="D3992" t="s">
        <v>11245</v>
      </c>
      <c r="E3992" t="s">
        <v>11246</v>
      </c>
      <c r="F3992" t="s">
        <v>1563</v>
      </c>
      <c r="G3992" s="1">
        <v>42811</v>
      </c>
      <c r="H3992">
        <v>2016</v>
      </c>
      <c r="I3992" t="s">
        <v>23</v>
      </c>
      <c r="J3992">
        <v>137</v>
      </c>
      <c r="K3992" t="s">
        <v>231</v>
      </c>
      <c r="L3992" t="s">
        <v>47</v>
      </c>
      <c r="M3992" t="s">
        <v>49</v>
      </c>
      <c r="N3992" t="s">
        <v>232</v>
      </c>
      <c r="O3992" t="str">
        <f t="shared" si="186"/>
        <v/>
      </c>
      <c r="P3992" t="str">
        <f t="shared" si="187"/>
        <v>120 - 140 минут</v>
      </c>
      <c r="Q3992" t="str">
        <f>VLOOKUP(L3992,[1]Лист1!$A:$B,2,0)</f>
        <v>Dramas</v>
      </c>
      <c r="R3992" s="5" t="str">
        <f t="shared" si="188"/>
        <v>2017</v>
      </c>
    </row>
    <row r="3993" spans="1:18" x14ac:dyDescent="0.25">
      <c r="A3993" s="4">
        <v>3991</v>
      </c>
      <c r="B3993" t="s">
        <v>11247</v>
      </c>
      <c r="C3993" t="s">
        <v>22756</v>
      </c>
      <c r="D3993" t="s">
        <v>11248</v>
      </c>
      <c r="E3993" t="s">
        <v>11249</v>
      </c>
      <c r="F3993" t="s">
        <v>53</v>
      </c>
      <c r="G3993" s="1">
        <v>42810</v>
      </c>
      <c r="H3993">
        <v>1992</v>
      </c>
      <c r="I3993" t="s">
        <v>121</v>
      </c>
      <c r="J3993">
        <v>143</v>
      </c>
      <c r="K3993" t="s">
        <v>1080</v>
      </c>
      <c r="L3993" t="s">
        <v>653</v>
      </c>
      <c r="M3993" t="s">
        <v>63</v>
      </c>
      <c r="N3993" t="s">
        <v>48</v>
      </c>
      <c r="O3993" t="str">
        <f t="shared" si="186"/>
        <v/>
      </c>
      <c r="P3993" t="str">
        <f t="shared" si="187"/>
        <v>140 минут +</v>
      </c>
      <c r="Q3993" t="str">
        <f>VLOOKUP(L3993,[1]Лист1!$A:$B,2,0)</f>
        <v>Classic Movies</v>
      </c>
      <c r="R3993" s="5" t="str">
        <f t="shared" si="188"/>
        <v>2017</v>
      </c>
    </row>
    <row r="3994" spans="1:18" x14ac:dyDescent="0.25">
      <c r="A3994" s="4">
        <v>3992</v>
      </c>
      <c r="B3994" t="s">
        <v>11250</v>
      </c>
      <c r="C3994" t="s">
        <v>22756</v>
      </c>
      <c r="D3994" t="s">
        <v>11251</v>
      </c>
      <c r="E3994" t="s">
        <v>11252</v>
      </c>
      <c r="F3994" t="s">
        <v>67</v>
      </c>
      <c r="G3994" s="1">
        <v>42809</v>
      </c>
      <c r="H3994">
        <v>2001</v>
      </c>
      <c r="I3994" t="s">
        <v>270</v>
      </c>
      <c r="J3994">
        <v>168</v>
      </c>
      <c r="K3994" t="s">
        <v>236</v>
      </c>
      <c r="L3994" t="s">
        <v>237</v>
      </c>
      <c r="M3994" t="s">
        <v>63</v>
      </c>
      <c r="N3994" t="s">
        <v>49</v>
      </c>
      <c r="O3994" t="str">
        <f t="shared" si="186"/>
        <v/>
      </c>
      <c r="P3994" t="str">
        <f t="shared" si="187"/>
        <v>140 минут +</v>
      </c>
      <c r="Q3994" t="str">
        <f>VLOOKUP(L3994,[1]Лист1!$A:$B,2,0)</f>
        <v>Action &amp; Adventure</v>
      </c>
      <c r="R3994" s="5" t="str">
        <f t="shared" si="188"/>
        <v>2017</v>
      </c>
    </row>
    <row r="3995" spans="1:18" x14ac:dyDescent="0.25">
      <c r="A3995" s="4">
        <v>3993</v>
      </c>
      <c r="B3995" t="s">
        <v>11253</v>
      </c>
      <c r="C3995" t="s">
        <v>22756</v>
      </c>
      <c r="D3995" t="s">
        <v>11254</v>
      </c>
      <c r="E3995" t="s">
        <v>11255</v>
      </c>
      <c r="F3995" t="s">
        <v>709</v>
      </c>
      <c r="G3995" s="1">
        <v>42809</v>
      </c>
      <c r="H3995">
        <v>2006</v>
      </c>
      <c r="I3995" t="s">
        <v>23</v>
      </c>
      <c r="J3995">
        <v>117</v>
      </c>
      <c r="K3995" t="s">
        <v>849</v>
      </c>
      <c r="L3995" t="s">
        <v>237</v>
      </c>
      <c r="M3995" t="s">
        <v>42</v>
      </c>
      <c r="N3995" t="s">
        <v>49</v>
      </c>
      <c r="O3995" t="str">
        <f t="shared" si="186"/>
        <v/>
      </c>
      <c r="P3995" t="str">
        <f t="shared" si="187"/>
        <v>100 - 120 минут</v>
      </c>
      <c r="Q3995" t="str">
        <f>VLOOKUP(L3995,[1]Лист1!$A:$B,2,0)</f>
        <v>Action &amp; Adventure</v>
      </c>
      <c r="R3995" s="5" t="str">
        <f t="shared" si="188"/>
        <v>2017</v>
      </c>
    </row>
    <row r="3996" spans="1:18" x14ac:dyDescent="0.25">
      <c r="A3996" s="4">
        <v>3994</v>
      </c>
      <c r="B3996" t="s">
        <v>11256</v>
      </c>
      <c r="C3996" t="s">
        <v>22756</v>
      </c>
      <c r="D3996" t="s">
        <v>11257</v>
      </c>
      <c r="E3996" t="s">
        <v>11258</v>
      </c>
      <c r="F3996" t="s">
        <v>53</v>
      </c>
      <c r="G3996" s="1">
        <v>42809</v>
      </c>
      <c r="H3996">
        <v>2016</v>
      </c>
      <c r="I3996" t="s">
        <v>39</v>
      </c>
      <c r="J3996">
        <v>87</v>
      </c>
      <c r="K3996" t="s">
        <v>11259</v>
      </c>
      <c r="L3996" t="s">
        <v>18</v>
      </c>
      <c r="M3996" t="s">
        <v>63</v>
      </c>
      <c r="N3996" t="s">
        <v>49</v>
      </c>
      <c r="O3996" t="str">
        <f t="shared" si="186"/>
        <v/>
      </c>
      <c r="P3996" t="str">
        <f t="shared" si="187"/>
        <v>80 - 100 минут</v>
      </c>
      <c r="Q3996" t="str">
        <f>VLOOKUP(L3996,[1]Лист1!$A:$B,2,0)</f>
        <v>Documentaries</v>
      </c>
      <c r="R3996" s="5" t="str">
        <f t="shared" si="188"/>
        <v>2017</v>
      </c>
    </row>
    <row r="3997" spans="1:18" x14ac:dyDescent="0.25">
      <c r="A3997" s="4">
        <v>3995</v>
      </c>
      <c r="B3997" t="s">
        <v>11260</v>
      </c>
      <c r="C3997" t="s">
        <v>22756</v>
      </c>
      <c r="D3997" t="s">
        <v>11261</v>
      </c>
      <c r="E3997" t="s">
        <v>11262</v>
      </c>
      <c r="F3997" t="s">
        <v>67</v>
      </c>
      <c r="G3997" s="1">
        <v>42809</v>
      </c>
      <c r="H3997">
        <v>2001</v>
      </c>
      <c r="I3997" t="s">
        <v>54</v>
      </c>
      <c r="J3997">
        <v>160</v>
      </c>
      <c r="K3997" t="s">
        <v>385</v>
      </c>
      <c r="L3997" t="s">
        <v>237</v>
      </c>
      <c r="M3997" t="s">
        <v>42</v>
      </c>
      <c r="N3997" t="s">
        <v>63</v>
      </c>
      <c r="O3997" t="str">
        <f t="shared" si="186"/>
        <v/>
      </c>
      <c r="P3997" t="str">
        <f t="shared" si="187"/>
        <v>140 минут +</v>
      </c>
      <c r="Q3997" t="str">
        <f>VLOOKUP(L3997,[1]Лист1!$A:$B,2,0)</f>
        <v>Action &amp; Adventure</v>
      </c>
      <c r="R3997" s="5" t="str">
        <f t="shared" si="188"/>
        <v>2017</v>
      </c>
    </row>
    <row r="3998" spans="1:18" x14ac:dyDescent="0.25">
      <c r="A3998" s="4">
        <v>3996</v>
      </c>
      <c r="B3998" t="s">
        <v>11263</v>
      </c>
      <c r="C3998" t="s">
        <v>22756</v>
      </c>
      <c r="D3998" t="s">
        <v>11264</v>
      </c>
      <c r="E3998" t="s">
        <v>6792</v>
      </c>
      <c r="F3998" t="s">
        <v>16</v>
      </c>
      <c r="G3998" s="1">
        <v>42808</v>
      </c>
      <c r="H3998">
        <v>2017</v>
      </c>
      <c r="I3998" t="s">
        <v>23</v>
      </c>
      <c r="J3998">
        <v>62</v>
      </c>
      <c r="K3998" t="s">
        <v>733</v>
      </c>
      <c r="L3998" t="s">
        <v>733</v>
      </c>
      <c r="M3998">
        <v>0</v>
      </c>
      <c r="N3998">
        <v>0</v>
      </c>
      <c r="O3998" t="str">
        <f t="shared" si="186"/>
        <v/>
      </c>
      <c r="P3998" t="str">
        <f t="shared" si="187"/>
        <v>60 - 80 минут</v>
      </c>
      <c r="Q3998" t="str">
        <f>VLOOKUP(L3998,[1]Лист1!$A:$B,2,0)</f>
        <v>Stand-Up</v>
      </c>
      <c r="R3998" s="5" t="str">
        <f t="shared" si="188"/>
        <v>2017</v>
      </c>
    </row>
    <row r="3999" spans="1:18" x14ac:dyDescent="0.25">
      <c r="A3999" s="4">
        <v>3997</v>
      </c>
      <c r="B3999" t="s">
        <v>11265</v>
      </c>
      <c r="C3999" t="s">
        <v>22756</v>
      </c>
      <c r="D3999" t="s">
        <v>11266</v>
      </c>
      <c r="E3999" t="s">
        <v>11267</v>
      </c>
      <c r="F3999" t="s">
        <v>3688</v>
      </c>
      <c r="G3999" s="1">
        <v>42804</v>
      </c>
      <c r="H3999">
        <v>2016</v>
      </c>
      <c r="I3999" t="s">
        <v>23</v>
      </c>
      <c r="J3999">
        <v>109</v>
      </c>
      <c r="K3999" t="s">
        <v>2619</v>
      </c>
      <c r="L3999" t="s">
        <v>47</v>
      </c>
      <c r="M3999" t="s">
        <v>49</v>
      </c>
      <c r="N3999" t="s">
        <v>442</v>
      </c>
      <c r="O3999" t="str">
        <f t="shared" si="186"/>
        <v/>
      </c>
      <c r="P3999" t="str">
        <f t="shared" si="187"/>
        <v>100 - 120 минут</v>
      </c>
      <c r="Q3999" t="str">
        <f>VLOOKUP(L3999,[1]Лист1!$A:$B,2,0)</f>
        <v>Dramas</v>
      </c>
      <c r="R3999" s="5" t="str">
        <f t="shared" si="188"/>
        <v>2017</v>
      </c>
    </row>
    <row r="4000" spans="1:18" x14ac:dyDescent="0.25">
      <c r="A4000" s="4">
        <v>3998</v>
      </c>
      <c r="B4000" t="s">
        <v>11268</v>
      </c>
      <c r="C4000" t="s">
        <v>22756</v>
      </c>
      <c r="D4000" t="s">
        <v>11269</v>
      </c>
      <c r="E4000" t="s">
        <v>11270</v>
      </c>
      <c r="F4000" t="s">
        <v>16</v>
      </c>
      <c r="G4000" s="1">
        <v>42804</v>
      </c>
      <c r="H4000">
        <v>2017</v>
      </c>
      <c r="I4000" t="s">
        <v>23</v>
      </c>
      <c r="J4000">
        <v>102</v>
      </c>
      <c r="K4000" t="s">
        <v>845</v>
      </c>
      <c r="L4000" t="s">
        <v>47</v>
      </c>
      <c r="M4000" t="s">
        <v>48</v>
      </c>
      <c r="N4000">
        <v>0</v>
      </c>
      <c r="O4000" t="str">
        <f t="shared" si="186"/>
        <v/>
      </c>
      <c r="P4000" t="str">
        <f t="shared" si="187"/>
        <v>100 - 120 минут</v>
      </c>
      <c r="Q4000" t="str">
        <f>VLOOKUP(L4000,[1]Лист1!$A:$B,2,0)</f>
        <v>Dramas</v>
      </c>
      <c r="R4000" s="5" t="str">
        <f t="shared" si="188"/>
        <v>2017</v>
      </c>
    </row>
    <row r="4001" spans="1:18" x14ac:dyDescent="0.25">
      <c r="A4001" s="4">
        <v>3999</v>
      </c>
      <c r="B4001" t="s">
        <v>11271</v>
      </c>
      <c r="C4001" t="s">
        <v>22756</v>
      </c>
      <c r="D4001" t="s">
        <v>11272</v>
      </c>
      <c r="E4001" t="s">
        <v>2752</v>
      </c>
      <c r="F4001" t="s">
        <v>2753</v>
      </c>
      <c r="G4001" s="1">
        <v>42804</v>
      </c>
      <c r="H4001">
        <v>2013</v>
      </c>
      <c r="I4001" t="s">
        <v>39</v>
      </c>
      <c r="J4001">
        <v>118</v>
      </c>
      <c r="K4001" t="s">
        <v>463</v>
      </c>
      <c r="L4001" t="s">
        <v>47</v>
      </c>
      <c r="M4001" t="s">
        <v>49</v>
      </c>
      <c r="N4001" t="s">
        <v>143</v>
      </c>
      <c r="O4001" t="str">
        <f t="shared" si="186"/>
        <v/>
      </c>
      <c r="P4001" t="str">
        <f t="shared" si="187"/>
        <v>100 - 120 минут</v>
      </c>
      <c r="Q4001" t="str">
        <f>VLOOKUP(L4001,[1]Лист1!$A:$B,2,0)</f>
        <v>Dramas</v>
      </c>
      <c r="R4001" s="5" t="str">
        <f t="shared" si="188"/>
        <v>2017</v>
      </c>
    </row>
    <row r="4002" spans="1:18" x14ac:dyDescent="0.25">
      <c r="A4002" s="4">
        <v>4000</v>
      </c>
      <c r="B4002" t="s">
        <v>11273</v>
      </c>
      <c r="C4002" t="s">
        <v>22756</v>
      </c>
      <c r="D4002" t="s">
        <v>11274</v>
      </c>
      <c r="E4002" t="s">
        <v>8421</v>
      </c>
      <c r="F4002" t="s">
        <v>16</v>
      </c>
      <c r="G4002" s="1">
        <v>42801</v>
      </c>
      <c r="H4002">
        <v>2017</v>
      </c>
      <c r="I4002" t="s">
        <v>23</v>
      </c>
      <c r="J4002">
        <v>57</v>
      </c>
      <c r="K4002" t="s">
        <v>733</v>
      </c>
      <c r="L4002" t="s">
        <v>733</v>
      </c>
      <c r="M4002">
        <v>0</v>
      </c>
      <c r="N4002">
        <v>0</v>
      </c>
      <c r="O4002" t="str">
        <f t="shared" si="186"/>
        <v/>
      </c>
      <c r="P4002" t="str">
        <f t="shared" si="187"/>
        <v>40 - 60 минут</v>
      </c>
      <c r="Q4002" t="str">
        <f>VLOOKUP(L4002,[1]Лист1!$A:$B,2,0)</f>
        <v>Stand-Up</v>
      </c>
      <c r="R4002" s="5" t="str">
        <f t="shared" si="188"/>
        <v>2017</v>
      </c>
    </row>
    <row r="4003" spans="1:18" x14ac:dyDescent="0.25">
      <c r="A4003" s="4">
        <v>4001</v>
      </c>
      <c r="B4003" t="s">
        <v>11275</v>
      </c>
      <c r="C4003" t="s">
        <v>22756</v>
      </c>
      <c r="D4003" t="s">
        <v>11276</v>
      </c>
      <c r="E4003" t="s">
        <v>11277</v>
      </c>
      <c r="F4003" t="s">
        <v>67</v>
      </c>
      <c r="G4003" s="1">
        <v>42795</v>
      </c>
      <c r="H4003">
        <v>2016</v>
      </c>
      <c r="I4003" t="s">
        <v>23</v>
      </c>
      <c r="J4003">
        <v>94</v>
      </c>
      <c r="K4003" t="s">
        <v>463</v>
      </c>
      <c r="L4003" t="s">
        <v>47</v>
      </c>
      <c r="M4003" t="s">
        <v>49</v>
      </c>
      <c r="N4003" t="s">
        <v>143</v>
      </c>
      <c r="O4003" t="str">
        <f t="shared" si="186"/>
        <v/>
      </c>
      <c r="P4003" t="str">
        <f t="shared" si="187"/>
        <v>80 - 100 минут</v>
      </c>
      <c r="Q4003" t="str">
        <f>VLOOKUP(L4003,[1]Лист1!$A:$B,2,0)</f>
        <v>Dramas</v>
      </c>
      <c r="R4003" s="5" t="str">
        <f t="shared" si="188"/>
        <v>2017</v>
      </c>
    </row>
    <row r="4004" spans="1:18" x14ac:dyDescent="0.25">
      <c r="A4004" s="4">
        <v>4002</v>
      </c>
      <c r="B4004" t="s">
        <v>11278</v>
      </c>
      <c r="C4004" t="s">
        <v>22756</v>
      </c>
      <c r="D4004" t="s">
        <v>11279</v>
      </c>
      <c r="E4004" t="s">
        <v>11280</v>
      </c>
      <c r="F4004" t="s">
        <v>16</v>
      </c>
      <c r="G4004" s="1">
        <v>42794</v>
      </c>
      <c r="H4004">
        <v>2017</v>
      </c>
      <c r="I4004" t="s">
        <v>23</v>
      </c>
      <c r="J4004">
        <v>71</v>
      </c>
      <c r="K4004" t="s">
        <v>733</v>
      </c>
      <c r="L4004" t="s">
        <v>733</v>
      </c>
      <c r="M4004">
        <v>0</v>
      </c>
      <c r="N4004">
        <v>0</v>
      </c>
      <c r="O4004" t="str">
        <f t="shared" si="186"/>
        <v/>
      </c>
      <c r="P4004" t="str">
        <f t="shared" si="187"/>
        <v>60 - 80 минут</v>
      </c>
      <c r="Q4004" t="str">
        <f>VLOOKUP(L4004,[1]Лист1!$A:$B,2,0)</f>
        <v>Stand-Up</v>
      </c>
      <c r="R4004" s="5" t="str">
        <f t="shared" si="188"/>
        <v>2017</v>
      </c>
    </row>
    <row r="4005" spans="1:18" x14ac:dyDescent="0.25">
      <c r="A4005" s="4">
        <v>4003</v>
      </c>
      <c r="B4005" t="s">
        <v>11281</v>
      </c>
      <c r="C4005" t="s">
        <v>22756</v>
      </c>
      <c r="D4005" t="s">
        <v>11282</v>
      </c>
      <c r="E4005" t="s">
        <v>2990</v>
      </c>
      <c r="F4005" t="s">
        <v>67</v>
      </c>
      <c r="G4005" s="1">
        <v>42793</v>
      </c>
      <c r="H4005">
        <v>2016</v>
      </c>
      <c r="I4005" t="s">
        <v>54</v>
      </c>
      <c r="J4005">
        <v>123</v>
      </c>
      <c r="K4005" t="s">
        <v>690</v>
      </c>
      <c r="L4005" t="s">
        <v>237</v>
      </c>
      <c r="M4005" t="s">
        <v>49</v>
      </c>
      <c r="N4005">
        <v>0</v>
      </c>
      <c r="O4005" t="str">
        <f t="shared" si="186"/>
        <v/>
      </c>
      <c r="P4005" t="str">
        <f t="shared" si="187"/>
        <v>120 - 140 минут</v>
      </c>
      <c r="Q4005" t="str">
        <f>VLOOKUP(L4005,[1]Лист1!$A:$B,2,0)</f>
        <v>Action &amp; Adventure</v>
      </c>
      <c r="R4005" s="5" t="str">
        <f t="shared" si="188"/>
        <v>2017</v>
      </c>
    </row>
    <row r="4006" spans="1:18" x14ac:dyDescent="0.25">
      <c r="A4006" s="4">
        <v>4004</v>
      </c>
      <c r="B4006" t="s">
        <v>11283</v>
      </c>
      <c r="C4006" t="s">
        <v>22756</v>
      </c>
      <c r="D4006" t="s">
        <v>11284</v>
      </c>
      <c r="E4006" t="s">
        <v>11285</v>
      </c>
      <c r="F4006" t="s">
        <v>38</v>
      </c>
      <c r="G4006" s="1">
        <v>42792</v>
      </c>
      <c r="H4006">
        <v>2015</v>
      </c>
      <c r="I4006" t="s">
        <v>23</v>
      </c>
      <c r="J4006">
        <v>97</v>
      </c>
      <c r="K4006" t="s">
        <v>75</v>
      </c>
      <c r="L4006" t="s">
        <v>47</v>
      </c>
      <c r="M4006" t="s">
        <v>49</v>
      </c>
      <c r="N4006">
        <v>0</v>
      </c>
      <c r="O4006" t="str">
        <f t="shared" si="186"/>
        <v/>
      </c>
      <c r="P4006" t="str">
        <f t="shared" si="187"/>
        <v>80 - 100 минут</v>
      </c>
      <c r="Q4006" t="str">
        <f>VLOOKUP(L4006,[1]Лист1!$A:$B,2,0)</f>
        <v>Dramas</v>
      </c>
      <c r="R4006" s="5" t="str">
        <f t="shared" si="188"/>
        <v>2017</v>
      </c>
    </row>
    <row r="4007" spans="1:18" x14ac:dyDescent="0.25">
      <c r="A4007" s="4">
        <v>4005</v>
      </c>
      <c r="B4007" t="s">
        <v>11286</v>
      </c>
      <c r="C4007" t="s">
        <v>22756</v>
      </c>
      <c r="D4007" t="s">
        <v>11287</v>
      </c>
      <c r="E4007" t="s">
        <v>11288</v>
      </c>
      <c r="F4007" t="s">
        <v>38</v>
      </c>
      <c r="G4007" s="1">
        <v>42791</v>
      </c>
      <c r="H4007">
        <v>2015</v>
      </c>
      <c r="I4007" t="s">
        <v>23</v>
      </c>
      <c r="J4007">
        <v>99</v>
      </c>
      <c r="K4007" t="s">
        <v>690</v>
      </c>
      <c r="L4007" t="s">
        <v>237</v>
      </c>
      <c r="M4007" t="s">
        <v>49</v>
      </c>
      <c r="N4007">
        <v>0</v>
      </c>
      <c r="O4007" t="str">
        <f t="shared" si="186"/>
        <v/>
      </c>
      <c r="P4007" t="str">
        <f t="shared" si="187"/>
        <v>80 - 100 минут</v>
      </c>
      <c r="Q4007" t="str">
        <f>VLOOKUP(L4007,[1]Лист1!$A:$B,2,0)</f>
        <v>Action &amp; Adventure</v>
      </c>
      <c r="R4007" s="5" t="str">
        <f t="shared" si="188"/>
        <v>2017</v>
      </c>
    </row>
    <row r="4008" spans="1:18" x14ac:dyDescent="0.25">
      <c r="A4008" s="4">
        <v>4006</v>
      </c>
      <c r="B4008" t="s">
        <v>11289</v>
      </c>
      <c r="C4008" t="s">
        <v>22756</v>
      </c>
      <c r="D4008" t="s">
        <v>11290</v>
      </c>
      <c r="E4008" t="s">
        <v>11291</v>
      </c>
      <c r="F4008" t="s">
        <v>16</v>
      </c>
      <c r="G4008" s="1">
        <v>42790</v>
      </c>
      <c r="H4008">
        <v>2017</v>
      </c>
      <c r="I4008" t="s">
        <v>23</v>
      </c>
      <c r="J4008">
        <v>97</v>
      </c>
      <c r="K4008" t="s">
        <v>1470</v>
      </c>
      <c r="L4008" t="s">
        <v>47</v>
      </c>
      <c r="M4008" t="s">
        <v>48</v>
      </c>
      <c r="N4008" t="s">
        <v>232</v>
      </c>
      <c r="O4008" t="str">
        <f t="shared" si="186"/>
        <v/>
      </c>
      <c r="P4008" t="str">
        <f t="shared" si="187"/>
        <v>80 - 100 минут</v>
      </c>
      <c r="Q4008" t="str">
        <f>VLOOKUP(L4008,[1]Лист1!$A:$B,2,0)</f>
        <v>Dramas</v>
      </c>
      <c r="R4008" s="5" t="str">
        <f t="shared" si="188"/>
        <v>2017</v>
      </c>
    </row>
    <row r="4009" spans="1:18" x14ac:dyDescent="0.25">
      <c r="A4009" s="4">
        <v>4007</v>
      </c>
      <c r="B4009" t="s">
        <v>11292</v>
      </c>
      <c r="C4009" t="s">
        <v>22756</v>
      </c>
      <c r="D4009" t="s">
        <v>11293</v>
      </c>
      <c r="E4009" t="s">
        <v>9080</v>
      </c>
      <c r="F4009" t="s">
        <v>16</v>
      </c>
      <c r="G4009" s="1">
        <v>42787</v>
      </c>
      <c r="H4009">
        <v>2017</v>
      </c>
      <c r="I4009" t="s">
        <v>54</v>
      </c>
      <c r="J4009">
        <v>67</v>
      </c>
      <c r="K4009" t="s">
        <v>733</v>
      </c>
      <c r="L4009" t="s">
        <v>733</v>
      </c>
      <c r="M4009">
        <v>0</v>
      </c>
      <c r="N4009">
        <v>0</v>
      </c>
      <c r="O4009" t="str">
        <f t="shared" si="186"/>
        <v/>
      </c>
      <c r="P4009" t="str">
        <f t="shared" si="187"/>
        <v>60 - 80 минут</v>
      </c>
      <c r="Q4009" t="str">
        <f>VLOOKUP(L4009,[1]Лист1!$A:$B,2,0)</f>
        <v>Stand-Up</v>
      </c>
      <c r="R4009" s="5" t="str">
        <f t="shared" si="188"/>
        <v>2017</v>
      </c>
    </row>
    <row r="4010" spans="1:18" x14ac:dyDescent="0.25">
      <c r="A4010" s="4">
        <v>4008</v>
      </c>
      <c r="B4010" t="s">
        <v>11294</v>
      </c>
      <c r="C4010" t="s">
        <v>22756</v>
      </c>
      <c r="D4010" t="s">
        <v>11295</v>
      </c>
      <c r="E4010" t="s">
        <v>8567</v>
      </c>
      <c r="F4010" t="s">
        <v>400</v>
      </c>
      <c r="G4010" s="1">
        <v>42785</v>
      </c>
      <c r="H4010">
        <v>2016</v>
      </c>
      <c r="I4010" t="s">
        <v>23</v>
      </c>
      <c r="J4010">
        <v>105</v>
      </c>
      <c r="K4010" t="s">
        <v>389</v>
      </c>
      <c r="L4010" t="s">
        <v>390</v>
      </c>
      <c r="M4010" t="s">
        <v>232</v>
      </c>
      <c r="N4010">
        <v>0</v>
      </c>
      <c r="O4010" t="str">
        <f t="shared" si="186"/>
        <v/>
      </c>
      <c r="P4010" t="str">
        <f t="shared" si="187"/>
        <v>100 - 120 минут</v>
      </c>
      <c r="Q4010" t="str">
        <f>VLOOKUP(L4010,[1]Лист1!$A:$B,2,0)</f>
        <v>International</v>
      </c>
      <c r="R4010" s="5" t="str">
        <f t="shared" si="188"/>
        <v>2017</v>
      </c>
    </row>
    <row r="4011" spans="1:18" x14ac:dyDescent="0.25">
      <c r="A4011" s="4">
        <v>4009</v>
      </c>
      <c r="B4011" t="s">
        <v>11296</v>
      </c>
      <c r="C4011" t="s">
        <v>22756</v>
      </c>
      <c r="D4011" t="s">
        <v>11297</v>
      </c>
      <c r="E4011" t="s">
        <v>11298</v>
      </c>
      <c r="F4011" t="s">
        <v>16</v>
      </c>
      <c r="G4011" s="1">
        <v>42785</v>
      </c>
      <c r="H4011">
        <v>2016</v>
      </c>
      <c r="I4011" t="s">
        <v>497</v>
      </c>
      <c r="J4011">
        <v>78</v>
      </c>
      <c r="K4011" t="s">
        <v>4209</v>
      </c>
      <c r="L4011" t="s">
        <v>41</v>
      </c>
      <c r="M4011" t="s">
        <v>525</v>
      </c>
      <c r="N4011">
        <v>0</v>
      </c>
      <c r="O4011" t="str">
        <f t="shared" si="186"/>
        <v/>
      </c>
      <c r="P4011" t="str">
        <f t="shared" si="187"/>
        <v>60 - 80 минут</v>
      </c>
      <c r="Q4011" t="str">
        <f>VLOOKUP(L4011,[1]Лист1!$A:$B,2,0)</f>
        <v>Kids</v>
      </c>
      <c r="R4011" s="5" t="str">
        <f t="shared" si="188"/>
        <v>2017</v>
      </c>
    </row>
    <row r="4012" spans="1:18" x14ac:dyDescent="0.25">
      <c r="A4012" s="4">
        <v>4010</v>
      </c>
      <c r="B4012" t="s">
        <v>11299</v>
      </c>
      <c r="C4012" t="s">
        <v>22756</v>
      </c>
      <c r="D4012" t="s">
        <v>11300</v>
      </c>
      <c r="E4012" t="s">
        <v>11301</v>
      </c>
      <c r="F4012" t="s">
        <v>400</v>
      </c>
      <c r="G4012" s="1">
        <v>42785</v>
      </c>
      <c r="H4012">
        <v>2016</v>
      </c>
      <c r="I4012" t="s">
        <v>497</v>
      </c>
      <c r="J4012">
        <v>99</v>
      </c>
      <c r="K4012" t="s">
        <v>78</v>
      </c>
      <c r="L4012" t="s">
        <v>41</v>
      </c>
      <c r="M4012" t="s">
        <v>70</v>
      </c>
      <c r="N4012">
        <v>0</v>
      </c>
      <c r="O4012" t="str">
        <f t="shared" si="186"/>
        <v/>
      </c>
      <c r="P4012" t="str">
        <f t="shared" si="187"/>
        <v>80 - 100 минут</v>
      </c>
      <c r="Q4012" t="str">
        <f>VLOOKUP(L4012,[1]Лист1!$A:$B,2,0)</f>
        <v>Kids</v>
      </c>
      <c r="R4012" s="5" t="str">
        <f t="shared" si="188"/>
        <v>2017</v>
      </c>
    </row>
    <row r="4013" spans="1:18" x14ac:dyDescent="0.25">
      <c r="A4013" s="4">
        <v>4011</v>
      </c>
      <c r="B4013" t="s">
        <v>11302</v>
      </c>
      <c r="C4013" t="s">
        <v>22756</v>
      </c>
      <c r="D4013" t="s">
        <v>11303</v>
      </c>
      <c r="E4013" t="s">
        <v>5407</v>
      </c>
      <c r="F4013" t="s">
        <v>67</v>
      </c>
      <c r="G4013" s="1">
        <v>42783</v>
      </c>
      <c r="H4013">
        <v>2016</v>
      </c>
      <c r="I4013" t="s">
        <v>23</v>
      </c>
      <c r="J4013">
        <v>119</v>
      </c>
      <c r="K4013" t="s">
        <v>690</v>
      </c>
      <c r="L4013" t="s">
        <v>237</v>
      </c>
      <c r="M4013" t="s">
        <v>49</v>
      </c>
      <c r="N4013">
        <v>0</v>
      </c>
      <c r="O4013" t="str">
        <f t="shared" si="186"/>
        <v/>
      </c>
      <c r="P4013" t="str">
        <f t="shared" si="187"/>
        <v>100 - 120 минут</v>
      </c>
      <c r="Q4013" t="str">
        <f>VLOOKUP(L4013,[1]Лист1!$A:$B,2,0)</f>
        <v>Action &amp; Adventure</v>
      </c>
      <c r="R4013" s="5" t="str">
        <f t="shared" si="188"/>
        <v>2017</v>
      </c>
    </row>
    <row r="4014" spans="1:18" x14ac:dyDescent="0.25">
      <c r="A4014" s="4">
        <v>4012</v>
      </c>
      <c r="B4014" t="s">
        <v>11304</v>
      </c>
      <c r="C4014" t="s">
        <v>22756</v>
      </c>
      <c r="D4014" t="s">
        <v>11305</v>
      </c>
      <c r="E4014" t="s">
        <v>11306</v>
      </c>
      <c r="F4014" t="s">
        <v>74</v>
      </c>
      <c r="G4014" s="1">
        <v>42781</v>
      </c>
      <c r="H4014">
        <v>2015</v>
      </c>
      <c r="I4014" t="s">
        <v>23</v>
      </c>
      <c r="J4014">
        <v>109</v>
      </c>
      <c r="K4014" t="s">
        <v>46</v>
      </c>
      <c r="L4014" t="s">
        <v>47</v>
      </c>
      <c r="M4014" t="s">
        <v>48</v>
      </c>
      <c r="N4014" t="s">
        <v>49</v>
      </c>
      <c r="O4014" t="str">
        <f t="shared" si="186"/>
        <v/>
      </c>
      <c r="P4014" t="str">
        <f t="shared" si="187"/>
        <v>100 - 120 минут</v>
      </c>
      <c r="Q4014" t="str">
        <f>VLOOKUP(L4014,[1]Лист1!$A:$B,2,0)</f>
        <v>Dramas</v>
      </c>
      <c r="R4014" s="5" t="str">
        <f t="shared" si="188"/>
        <v>2017</v>
      </c>
    </row>
    <row r="4015" spans="1:18" x14ac:dyDescent="0.25">
      <c r="A4015" s="4">
        <v>4013</v>
      </c>
      <c r="B4015" t="s">
        <v>11307</v>
      </c>
      <c r="C4015" t="s">
        <v>22756</v>
      </c>
      <c r="D4015" t="s">
        <v>11308</v>
      </c>
      <c r="E4015" t="s">
        <v>11309</v>
      </c>
      <c r="F4015" t="s">
        <v>709</v>
      </c>
      <c r="G4015" s="1">
        <v>42781</v>
      </c>
      <c r="H4015">
        <v>2010</v>
      </c>
      <c r="I4015" t="s">
        <v>23</v>
      </c>
      <c r="J4015">
        <v>107</v>
      </c>
      <c r="K4015" t="s">
        <v>277</v>
      </c>
      <c r="L4015" t="s">
        <v>18</v>
      </c>
      <c r="M4015" t="s">
        <v>70</v>
      </c>
      <c r="N4015">
        <v>0</v>
      </c>
      <c r="O4015" t="str">
        <f t="shared" si="186"/>
        <v/>
      </c>
      <c r="P4015" t="str">
        <f t="shared" si="187"/>
        <v>100 - 120 минут</v>
      </c>
      <c r="Q4015" t="str">
        <f>VLOOKUP(L4015,[1]Лист1!$A:$B,2,0)</f>
        <v>Documentaries</v>
      </c>
      <c r="R4015" s="5" t="str">
        <f t="shared" si="188"/>
        <v>2017</v>
      </c>
    </row>
    <row r="4016" spans="1:18" x14ac:dyDescent="0.25">
      <c r="A4016" s="4">
        <v>4014</v>
      </c>
      <c r="B4016" t="s">
        <v>11310</v>
      </c>
      <c r="C4016" t="s">
        <v>22756</v>
      </c>
      <c r="D4016" t="s">
        <v>11311</v>
      </c>
      <c r="E4016" t="s">
        <v>11312</v>
      </c>
      <c r="F4016" t="s">
        <v>400</v>
      </c>
      <c r="G4016" s="1">
        <v>42781</v>
      </c>
      <c r="H4016">
        <v>2016</v>
      </c>
      <c r="I4016" t="s">
        <v>23</v>
      </c>
      <c r="J4016">
        <v>92</v>
      </c>
      <c r="K4016" t="s">
        <v>389</v>
      </c>
      <c r="L4016" t="s">
        <v>390</v>
      </c>
      <c r="M4016" t="s">
        <v>232</v>
      </c>
      <c r="N4016">
        <v>0</v>
      </c>
      <c r="O4016" t="str">
        <f t="shared" si="186"/>
        <v/>
      </c>
      <c r="P4016" t="str">
        <f t="shared" si="187"/>
        <v>80 - 100 минут</v>
      </c>
      <c r="Q4016" t="str">
        <f>VLOOKUP(L4016,[1]Лист1!$A:$B,2,0)</f>
        <v>International</v>
      </c>
      <c r="R4016" s="5" t="str">
        <f t="shared" si="188"/>
        <v>2017</v>
      </c>
    </row>
    <row r="4017" spans="1:18" x14ac:dyDescent="0.25">
      <c r="A4017" s="4">
        <v>4015</v>
      </c>
      <c r="B4017" t="s">
        <v>11313</v>
      </c>
      <c r="C4017" t="s">
        <v>22756</v>
      </c>
      <c r="D4017" t="s">
        <v>11314</v>
      </c>
      <c r="E4017" t="s">
        <v>11315</v>
      </c>
      <c r="F4017" t="s">
        <v>3514</v>
      </c>
      <c r="G4017" s="1">
        <v>42781</v>
      </c>
      <c r="H4017">
        <v>2015</v>
      </c>
      <c r="I4017" t="s">
        <v>23</v>
      </c>
      <c r="J4017">
        <v>88</v>
      </c>
      <c r="K4017" t="s">
        <v>75</v>
      </c>
      <c r="L4017" t="s">
        <v>47</v>
      </c>
      <c r="M4017" t="s">
        <v>49</v>
      </c>
      <c r="N4017">
        <v>0</v>
      </c>
      <c r="O4017" t="str">
        <f t="shared" si="186"/>
        <v/>
      </c>
      <c r="P4017" t="str">
        <f t="shared" si="187"/>
        <v>80 - 100 минут</v>
      </c>
      <c r="Q4017" t="str">
        <f>VLOOKUP(L4017,[1]Лист1!$A:$B,2,0)</f>
        <v>Dramas</v>
      </c>
      <c r="R4017" s="5" t="str">
        <f t="shared" si="188"/>
        <v>2017</v>
      </c>
    </row>
    <row r="4018" spans="1:18" x14ac:dyDescent="0.25">
      <c r="A4018" s="4">
        <v>4016</v>
      </c>
      <c r="B4018" t="s">
        <v>11316</v>
      </c>
      <c r="C4018" t="s">
        <v>22756</v>
      </c>
      <c r="D4018" t="s">
        <v>11317</v>
      </c>
      <c r="E4018" t="s">
        <v>11318</v>
      </c>
      <c r="F4018" t="s">
        <v>16</v>
      </c>
      <c r="G4018" s="1">
        <v>42780</v>
      </c>
      <c r="H4018">
        <v>2017</v>
      </c>
      <c r="I4018" t="s">
        <v>23</v>
      </c>
      <c r="J4018">
        <v>71</v>
      </c>
      <c r="K4018" t="s">
        <v>1071</v>
      </c>
      <c r="L4018" t="s">
        <v>62</v>
      </c>
      <c r="M4018" t="s">
        <v>48</v>
      </c>
      <c r="N4018">
        <v>0</v>
      </c>
      <c r="O4018" t="str">
        <f t="shared" si="186"/>
        <v/>
      </c>
      <c r="P4018" t="str">
        <f t="shared" si="187"/>
        <v>60 - 80 минут</v>
      </c>
      <c r="Q4018" t="str">
        <f>VLOOKUP(L4018,[1]Лист1!$A:$B,2,0)</f>
        <v>Comedies</v>
      </c>
      <c r="R4018" s="5" t="str">
        <f t="shared" si="188"/>
        <v>2017</v>
      </c>
    </row>
    <row r="4019" spans="1:18" x14ac:dyDescent="0.25">
      <c r="A4019" s="4">
        <v>4017</v>
      </c>
      <c r="B4019" t="s">
        <v>11319</v>
      </c>
      <c r="C4019" t="s">
        <v>22756</v>
      </c>
      <c r="D4019" t="s">
        <v>11320</v>
      </c>
      <c r="E4019" t="s">
        <v>11321</v>
      </c>
      <c r="F4019" t="s">
        <v>53</v>
      </c>
      <c r="G4019" s="1">
        <v>42780</v>
      </c>
      <c r="H4019">
        <v>2017</v>
      </c>
      <c r="I4019" t="s">
        <v>23</v>
      </c>
      <c r="J4019">
        <v>64</v>
      </c>
      <c r="K4019" t="s">
        <v>733</v>
      </c>
      <c r="L4019" t="s">
        <v>733</v>
      </c>
      <c r="M4019">
        <v>0</v>
      </c>
      <c r="N4019">
        <v>0</v>
      </c>
      <c r="O4019" t="str">
        <f t="shared" si="186"/>
        <v/>
      </c>
      <c r="P4019" t="str">
        <f t="shared" si="187"/>
        <v>60 - 80 минут</v>
      </c>
      <c r="Q4019" t="str">
        <f>VLOOKUP(L4019,[1]Лист1!$A:$B,2,0)</f>
        <v>Stand-Up</v>
      </c>
      <c r="R4019" s="5" t="str">
        <f t="shared" si="188"/>
        <v>2017</v>
      </c>
    </row>
    <row r="4020" spans="1:18" x14ac:dyDescent="0.25">
      <c r="A4020" s="4">
        <v>4018</v>
      </c>
      <c r="B4020" t="s">
        <v>11322</v>
      </c>
      <c r="C4020" t="s">
        <v>22756</v>
      </c>
      <c r="D4020" t="s">
        <v>11323</v>
      </c>
      <c r="E4020" t="s">
        <v>11324</v>
      </c>
      <c r="F4020" t="s">
        <v>53</v>
      </c>
      <c r="G4020" s="1">
        <v>42776</v>
      </c>
      <c r="H4020">
        <v>2016</v>
      </c>
      <c r="I4020" t="s">
        <v>23</v>
      </c>
      <c r="J4020">
        <v>97</v>
      </c>
      <c r="K4020" t="s">
        <v>217</v>
      </c>
      <c r="L4020" t="s">
        <v>62</v>
      </c>
      <c r="M4020" t="s">
        <v>49</v>
      </c>
      <c r="N4020" t="s">
        <v>70</v>
      </c>
      <c r="O4020" t="str">
        <f t="shared" si="186"/>
        <v/>
      </c>
      <c r="P4020" t="str">
        <f t="shared" si="187"/>
        <v>80 - 100 минут</v>
      </c>
      <c r="Q4020" t="str">
        <f>VLOOKUP(L4020,[1]Лист1!$A:$B,2,0)</f>
        <v>Comedies</v>
      </c>
      <c r="R4020" s="5" t="str">
        <f t="shared" si="188"/>
        <v>2017</v>
      </c>
    </row>
    <row r="4021" spans="1:18" x14ac:dyDescent="0.25">
      <c r="A4021" s="4">
        <v>4019</v>
      </c>
      <c r="B4021" t="s">
        <v>11325</v>
      </c>
      <c r="C4021" t="s">
        <v>22756</v>
      </c>
      <c r="D4021" t="s">
        <v>11326</v>
      </c>
      <c r="E4021" t="s">
        <v>11327</v>
      </c>
      <c r="F4021" t="s">
        <v>11328</v>
      </c>
      <c r="G4021" s="1">
        <v>42776</v>
      </c>
      <c r="H4021">
        <v>1977</v>
      </c>
      <c r="I4021" t="s">
        <v>23</v>
      </c>
      <c r="J4021">
        <v>150</v>
      </c>
      <c r="K4021" t="s">
        <v>128</v>
      </c>
      <c r="L4021" t="s">
        <v>18</v>
      </c>
      <c r="M4021" t="s">
        <v>49</v>
      </c>
      <c r="N4021">
        <v>0</v>
      </c>
      <c r="O4021" t="str">
        <f t="shared" si="186"/>
        <v/>
      </c>
      <c r="P4021" t="str">
        <f t="shared" si="187"/>
        <v>140 минут +</v>
      </c>
      <c r="Q4021" t="str">
        <f>VLOOKUP(L4021,[1]Лист1!$A:$B,2,0)</f>
        <v>Documentaries</v>
      </c>
      <c r="R4021" s="5" t="str">
        <f t="shared" si="188"/>
        <v>2017</v>
      </c>
    </row>
    <row r="4022" spans="1:18" x14ac:dyDescent="0.25">
      <c r="A4022" s="4">
        <v>4020</v>
      </c>
      <c r="B4022" t="s">
        <v>11329</v>
      </c>
      <c r="C4022" t="s">
        <v>22756</v>
      </c>
      <c r="D4022" t="s">
        <v>11330</v>
      </c>
      <c r="E4022" t="s">
        <v>11331</v>
      </c>
      <c r="F4022" t="s">
        <v>16</v>
      </c>
      <c r="G4022" s="1">
        <v>42773</v>
      </c>
      <c r="H4022">
        <v>2017</v>
      </c>
      <c r="I4022" t="s">
        <v>23</v>
      </c>
      <c r="J4022">
        <v>54</v>
      </c>
      <c r="K4022" t="s">
        <v>5539</v>
      </c>
      <c r="L4022" t="s">
        <v>62</v>
      </c>
      <c r="M4022" t="s">
        <v>70</v>
      </c>
      <c r="N4022" t="s">
        <v>143</v>
      </c>
      <c r="O4022" t="str">
        <f t="shared" si="186"/>
        <v/>
      </c>
      <c r="P4022" t="str">
        <f t="shared" si="187"/>
        <v>40 - 60 минут</v>
      </c>
      <c r="Q4022" t="str">
        <f>VLOOKUP(L4022,[1]Лист1!$A:$B,2,0)</f>
        <v>Comedies</v>
      </c>
      <c r="R4022" s="5" t="str">
        <f t="shared" si="188"/>
        <v>2017</v>
      </c>
    </row>
    <row r="4023" spans="1:18" x14ac:dyDescent="0.25">
      <c r="A4023" s="4">
        <v>4021</v>
      </c>
      <c r="B4023" t="s">
        <v>11332</v>
      </c>
      <c r="C4023" t="s">
        <v>22756</v>
      </c>
      <c r="D4023" t="s">
        <v>11333</v>
      </c>
      <c r="E4023" t="s">
        <v>9736</v>
      </c>
      <c r="F4023" t="s">
        <v>1156</v>
      </c>
      <c r="G4023" s="1">
        <v>42769</v>
      </c>
      <c r="H4023">
        <v>2017</v>
      </c>
      <c r="I4023" t="s">
        <v>23</v>
      </c>
      <c r="J4023">
        <v>78</v>
      </c>
      <c r="K4023" t="s">
        <v>733</v>
      </c>
      <c r="L4023" t="s">
        <v>733</v>
      </c>
      <c r="M4023">
        <v>0</v>
      </c>
      <c r="N4023">
        <v>0</v>
      </c>
      <c r="O4023" t="str">
        <f t="shared" si="186"/>
        <v/>
      </c>
      <c r="P4023" t="str">
        <f t="shared" si="187"/>
        <v>60 - 80 минут</v>
      </c>
      <c r="Q4023" t="str">
        <f>VLOOKUP(L4023,[1]Лист1!$A:$B,2,0)</f>
        <v>Stand-Up</v>
      </c>
      <c r="R4023" s="5" t="str">
        <f t="shared" si="188"/>
        <v>2017</v>
      </c>
    </row>
    <row r="4024" spans="1:18" x14ac:dyDescent="0.25">
      <c r="A4024" s="4">
        <v>4022</v>
      </c>
      <c r="B4024" t="s">
        <v>11334</v>
      </c>
      <c r="C4024" t="s">
        <v>22756</v>
      </c>
      <c r="D4024" t="s">
        <v>11335</v>
      </c>
      <c r="E4024" t="s">
        <v>11336</v>
      </c>
      <c r="F4024" t="s">
        <v>16</v>
      </c>
      <c r="G4024" s="1">
        <v>42769</v>
      </c>
      <c r="H4024">
        <v>2014</v>
      </c>
      <c r="I4024" t="s">
        <v>23</v>
      </c>
      <c r="J4024">
        <v>86</v>
      </c>
      <c r="K4024" t="s">
        <v>47</v>
      </c>
      <c r="L4024" t="s">
        <v>47</v>
      </c>
      <c r="M4024">
        <v>0</v>
      </c>
      <c r="N4024">
        <v>0</v>
      </c>
      <c r="O4024" t="str">
        <f t="shared" si="186"/>
        <v/>
      </c>
      <c r="P4024" t="str">
        <f t="shared" si="187"/>
        <v>80 - 100 минут</v>
      </c>
      <c r="Q4024" t="str">
        <f>VLOOKUP(L4024,[1]Лист1!$A:$B,2,0)</f>
        <v>Dramas</v>
      </c>
      <c r="R4024" s="5" t="str">
        <f t="shared" si="188"/>
        <v>2017</v>
      </c>
    </row>
    <row r="4025" spans="1:18" x14ac:dyDescent="0.25">
      <c r="A4025" s="4">
        <v>4023</v>
      </c>
      <c r="B4025" t="s">
        <v>11337</v>
      </c>
      <c r="C4025" t="s">
        <v>22756</v>
      </c>
      <c r="D4025" t="s">
        <v>11338</v>
      </c>
      <c r="E4025" t="s">
        <v>1235</v>
      </c>
      <c r="F4025" t="s">
        <v>67</v>
      </c>
      <c r="G4025" s="1">
        <v>42767</v>
      </c>
      <c r="H4025">
        <v>2015</v>
      </c>
      <c r="I4025" t="s">
        <v>39</v>
      </c>
      <c r="J4025">
        <v>154</v>
      </c>
      <c r="K4025" t="s">
        <v>236</v>
      </c>
      <c r="L4025" t="s">
        <v>237</v>
      </c>
      <c r="M4025" t="s">
        <v>63</v>
      </c>
      <c r="N4025" t="s">
        <v>49</v>
      </c>
      <c r="O4025" t="str">
        <f t="shared" si="186"/>
        <v/>
      </c>
      <c r="P4025" t="str">
        <f t="shared" si="187"/>
        <v>140 минут +</v>
      </c>
      <c r="Q4025" t="str">
        <f>VLOOKUP(L4025,[1]Лист1!$A:$B,2,0)</f>
        <v>Action &amp; Adventure</v>
      </c>
      <c r="R4025" s="5" t="str">
        <f t="shared" si="188"/>
        <v>2017</v>
      </c>
    </row>
    <row r="4026" spans="1:18" x14ac:dyDescent="0.25">
      <c r="A4026" s="4">
        <v>4024</v>
      </c>
      <c r="B4026" t="s">
        <v>11339</v>
      </c>
      <c r="C4026" t="s">
        <v>22756</v>
      </c>
      <c r="D4026" t="s">
        <v>11340</v>
      </c>
      <c r="E4026" t="s">
        <v>10145</v>
      </c>
      <c r="F4026" t="s">
        <v>67</v>
      </c>
      <c r="G4026" s="1">
        <v>42767</v>
      </c>
      <c r="H4026">
        <v>2014</v>
      </c>
      <c r="I4026" t="s">
        <v>54</v>
      </c>
      <c r="J4026">
        <v>179</v>
      </c>
      <c r="K4026" t="s">
        <v>385</v>
      </c>
      <c r="L4026" t="s">
        <v>237</v>
      </c>
      <c r="M4026" t="s">
        <v>42</v>
      </c>
      <c r="N4026" t="s">
        <v>63</v>
      </c>
      <c r="O4026" t="str">
        <f t="shared" si="186"/>
        <v/>
      </c>
      <c r="P4026" t="str">
        <f t="shared" si="187"/>
        <v>140 минут +</v>
      </c>
      <c r="Q4026" t="str">
        <f>VLOOKUP(L4026,[1]Лист1!$A:$B,2,0)</f>
        <v>Action &amp; Adventure</v>
      </c>
      <c r="R4026" s="5" t="str">
        <f t="shared" si="188"/>
        <v>2017</v>
      </c>
    </row>
    <row r="4027" spans="1:18" x14ac:dyDescent="0.25">
      <c r="A4027" s="4">
        <v>4025</v>
      </c>
      <c r="B4027" t="s">
        <v>11341</v>
      </c>
      <c r="C4027" t="s">
        <v>22756</v>
      </c>
      <c r="D4027" t="s">
        <v>11342</v>
      </c>
      <c r="E4027" t="s">
        <v>9853</v>
      </c>
      <c r="F4027" t="s">
        <v>67</v>
      </c>
      <c r="G4027" s="1">
        <v>42767</v>
      </c>
      <c r="H4027">
        <v>2015</v>
      </c>
      <c r="I4027" t="s">
        <v>54</v>
      </c>
      <c r="J4027">
        <v>93</v>
      </c>
      <c r="K4027" t="s">
        <v>46</v>
      </c>
      <c r="L4027" t="s">
        <v>47</v>
      </c>
      <c r="M4027" t="s">
        <v>48</v>
      </c>
      <c r="N4027" t="s">
        <v>49</v>
      </c>
      <c r="O4027" t="str">
        <f t="shared" si="186"/>
        <v/>
      </c>
      <c r="P4027" t="str">
        <f t="shared" si="187"/>
        <v>80 - 100 минут</v>
      </c>
      <c r="Q4027" t="str">
        <f>VLOOKUP(L4027,[1]Лист1!$A:$B,2,0)</f>
        <v>Dramas</v>
      </c>
      <c r="R4027" s="5" t="str">
        <f t="shared" si="188"/>
        <v>2017</v>
      </c>
    </row>
    <row r="4028" spans="1:18" x14ac:dyDescent="0.25">
      <c r="A4028" s="4">
        <v>4026</v>
      </c>
      <c r="B4028" t="s">
        <v>11343</v>
      </c>
      <c r="C4028" t="s">
        <v>22756</v>
      </c>
      <c r="D4028" t="s">
        <v>11344</v>
      </c>
      <c r="E4028" t="s">
        <v>11345</v>
      </c>
      <c r="F4028" t="s">
        <v>400</v>
      </c>
      <c r="G4028" s="1">
        <v>42767</v>
      </c>
      <c r="H4028">
        <v>2016</v>
      </c>
      <c r="I4028" t="s">
        <v>23</v>
      </c>
      <c r="J4028">
        <v>97</v>
      </c>
      <c r="K4028" t="s">
        <v>849</v>
      </c>
      <c r="L4028" t="s">
        <v>237</v>
      </c>
      <c r="M4028" t="s">
        <v>42</v>
      </c>
      <c r="N4028" t="s">
        <v>49</v>
      </c>
      <c r="O4028" t="str">
        <f t="shared" si="186"/>
        <v/>
      </c>
      <c r="P4028" t="str">
        <f t="shared" si="187"/>
        <v>80 - 100 минут</v>
      </c>
      <c r="Q4028" t="str">
        <f>VLOOKUP(L4028,[1]Лист1!$A:$B,2,0)</f>
        <v>Action &amp; Adventure</v>
      </c>
      <c r="R4028" s="5" t="str">
        <f t="shared" si="188"/>
        <v>2017</v>
      </c>
    </row>
    <row r="4029" spans="1:18" x14ac:dyDescent="0.25">
      <c r="A4029" s="4">
        <v>4027</v>
      </c>
      <c r="B4029" t="s">
        <v>11346</v>
      </c>
      <c r="C4029" t="s">
        <v>22756</v>
      </c>
      <c r="D4029" t="s">
        <v>11347</v>
      </c>
      <c r="E4029" t="s">
        <v>11348</v>
      </c>
      <c r="F4029" t="s">
        <v>400</v>
      </c>
      <c r="G4029" s="1">
        <v>42767</v>
      </c>
      <c r="H4029">
        <v>2016</v>
      </c>
      <c r="I4029" t="s">
        <v>23</v>
      </c>
      <c r="J4029">
        <v>108</v>
      </c>
      <c r="K4029" t="s">
        <v>463</v>
      </c>
      <c r="L4029" t="s">
        <v>47</v>
      </c>
      <c r="M4029" t="s">
        <v>49</v>
      </c>
      <c r="N4029" t="s">
        <v>143</v>
      </c>
      <c r="O4029" t="str">
        <f t="shared" si="186"/>
        <v/>
      </c>
      <c r="P4029" t="str">
        <f t="shared" si="187"/>
        <v>100 - 120 минут</v>
      </c>
      <c r="Q4029" t="str">
        <f>VLOOKUP(L4029,[1]Лист1!$A:$B,2,0)</f>
        <v>Dramas</v>
      </c>
      <c r="R4029" s="5" t="str">
        <f t="shared" si="188"/>
        <v>2017</v>
      </c>
    </row>
    <row r="4030" spans="1:18" x14ac:dyDescent="0.25">
      <c r="A4030" s="4">
        <v>4028</v>
      </c>
      <c r="B4030" t="s">
        <v>11349</v>
      </c>
      <c r="C4030" t="s">
        <v>22756</v>
      </c>
      <c r="D4030" t="s">
        <v>11350</v>
      </c>
      <c r="E4030" t="s">
        <v>11351</v>
      </c>
      <c r="F4030" t="s">
        <v>709</v>
      </c>
      <c r="G4030" s="1">
        <v>42767</v>
      </c>
      <c r="H4030">
        <v>2014</v>
      </c>
      <c r="I4030" t="s">
        <v>110</v>
      </c>
      <c r="J4030">
        <v>92</v>
      </c>
      <c r="K4030" t="s">
        <v>40</v>
      </c>
      <c r="L4030" t="s">
        <v>41</v>
      </c>
      <c r="M4030" t="s">
        <v>42</v>
      </c>
      <c r="N4030">
        <v>0</v>
      </c>
      <c r="O4030" t="str">
        <f t="shared" si="186"/>
        <v/>
      </c>
      <c r="P4030" t="str">
        <f t="shared" si="187"/>
        <v>80 - 100 минут</v>
      </c>
      <c r="Q4030" t="str">
        <f>VLOOKUP(L4030,[1]Лист1!$A:$B,2,0)</f>
        <v>Kids</v>
      </c>
      <c r="R4030" s="5" t="str">
        <f t="shared" si="188"/>
        <v>2017</v>
      </c>
    </row>
    <row r="4031" spans="1:18" x14ac:dyDescent="0.25">
      <c r="A4031" s="4">
        <v>4029</v>
      </c>
      <c r="B4031" t="s">
        <v>11352</v>
      </c>
      <c r="C4031" t="s">
        <v>22756</v>
      </c>
      <c r="D4031" t="s">
        <v>11353</v>
      </c>
      <c r="E4031" t="s">
        <v>6241</v>
      </c>
      <c r="F4031" t="s">
        <v>16</v>
      </c>
      <c r="G4031" s="1">
        <v>42766</v>
      </c>
      <c r="H4031">
        <v>2017</v>
      </c>
      <c r="I4031" t="s">
        <v>23</v>
      </c>
      <c r="J4031">
        <v>78</v>
      </c>
      <c r="K4031" t="s">
        <v>733</v>
      </c>
      <c r="L4031" t="s">
        <v>733</v>
      </c>
      <c r="M4031">
        <v>0</v>
      </c>
      <c r="N4031">
        <v>0</v>
      </c>
      <c r="O4031" t="str">
        <f t="shared" si="186"/>
        <v/>
      </c>
      <c r="P4031" t="str">
        <f t="shared" si="187"/>
        <v>60 - 80 минут</v>
      </c>
      <c r="Q4031" t="str">
        <f>VLOOKUP(L4031,[1]Лист1!$A:$B,2,0)</f>
        <v>Stand-Up</v>
      </c>
      <c r="R4031" s="5" t="str">
        <f t="shared" si="188"/>
        <v>2017</v>
      </c>
    </row>
    <row r="4032" spans="1:18" x14ac:dyDescent="0.25">
      <c r="A4032" s="4">
        <v>4030</v>
      </c>
      <c r="B4032" t="s">
        <v>11354</v>
      </c>
      <c r="C4032" t="s">
        <v>22756</v>
      </c>
      <c r="D4032" t="s">
        <v>11355</v>
      </c>
      <c r="E4032" t="s">
        <v>11356</v>
      </c>
      <c r="F4032" t="s">
        <v>1156</v>
      </c>
      <c r="G4032" s="1">
        <v>42766</v>
      </c>
      <c r="H4032">
        <v>2015</v>
      </c>
      <c r="I4032" t="s">
        <v>23</v>
      </c>
      <c r="J4032">
        <v>87</v>
      </c>
      <c r="K4032" t="s">
        <v>75</v>
      </c>
      <c r="L4032" t="s">
        <v>47</v>
      </c>
      <c r="M4032" t="s">
        <v>49</v>
      </c>
      <c r="N4032">
        <v>0</v>
      </c>
      <c r="O4032" t="str">
        <f t="shared" si="186"/>
        <v/>
      </c>
      <c r="P4032" t="str">
        <f t="shared" si="187"/>
        <v>80 - 100 минут</v>
      </c>
      <c r="Q4032" t="str">
        <f>VLOOKUP(L4032,[1]Лист1!$A:$B,2,0)</f>
        <v>Dramas</v>
      </c>
      <c r="R4032" s="5" t="str">
        <f t="shared" si="188"/>
        <v>2017</v>
      </c>
    </row>
    <row r="4033" spans="1:18" x14ac:dyDescent="0.25">
      <c r="A4033" s="4">
        <v>4031</v>
      </c>
      <c r="B4033" t="s">
        <v>11357</v>
      </c>
      <c r="C4033" t="s">
        <v>22756</v>
      </c>
      <c r="D4033" t="s">
        <v>11358</v>
      </c>
      <c r="E4033" t="s">
        <v>11359</v>
      </c>
      <c r="F4033" t="s">
        <v>22</v>
      </c>
      <c r="G4033" s="1">
        <v>42764</v>
      </c>
      <c r="H4033">
        <v>2016</v>
      </c>
      <c r="I4033" t="s">
        <v>54</v>
      </c>
      <c r="J4033">
        <v>99</v>
      </c>
      <c r="K4033" t="s">
        <v>224</v>
      </c>
      <c r="L4033" t="s">
        <v>62</v>
      </c>
      <c r="M4033" t="s">
        <v>49</v>
      </c>
      <c r="N4033">
        <v>0</v>
      </c>
      <c r="O4033" t="str">
        <f t="shared" si="186"/>
        <v/>
      </c>
      <c r="P4033" t="str">
        <f t="shared" si="187"/>
        <v>80 - 100 минут</v>
      </c>
      <c r="Q4033" t="str">
        <f>VLOOKUP(L4033,[1]Лист1!$A:$B,2,0)</f>
        <v>Comedies</v>
      </c>
      <c r="R4033" s="5" t="str">
        <f t="shared" si="188"/>
        <v>2017</v>
      </c>
    </row>
    <row r="4034" spans="1:18" x14ac:dyDescent="0.25">
      <c r="A4034" s="4">
        <v>4032</v>
      </c>
      <c r="B4034" t="s">
        <v>11360</v>
      </c>
      <c r="C4034" t="s">
        <v>22756</v>
      </c>
      <c r="D4034" t="s">
        <v>11361</v>
      </c>
      <c r="E4034" t="s">
        <v>11362</v>
      </c>
      <c r="F4034" t="s">
        <v>53</v>
      </c>
      <c r="G4034" s="1">
        <v>42762</v>
      </c>
      <c r="H4034">
        <v>2017</v>
      </c>
      <c r="I4034" t="s">
        <v>23</v>
      </c>
      <c r="J4034">
        <v>91</v>
      </c>
      <c r="K4034" t="s">
        <v>5982</v>
      </c>
      <c r="L4034" t="s">
        <v>390</v>
      </c>
      <c r="M4034" t="s">
        <v>152</v>
      </c>
      <c r="N4034" t="s">
        <v>232</v>
      </c>
      <c r="O4034" t="str">
        <f t="shared" si="186"/>
        <v/>
      </c>
      <c r="P4034" t="str">
        <f t="shared" si="187"/>
        <v>80 - 100 минут</v>
      </c>
      <c r="Q4034" t="str">
        <f>VLOOKUP(L4034,[1]Лист1!$A:$B,2,0)</f>
        <v>International</v>
      </c>
      <c r="R4034" s="5" t="str">
        <f t="shared" si="188"/>
        <v>2017</v>
      </c>
    </row>
    <row r="4035" spans="1:18" x14ac:dyDescent="0.25">
      <c r="A4035" s="4">
        <v>4033</v>
      </c>
      <c r="B4035" t="s">
        <v>11363</v>
      </c>
      <c r="C4035" t="s">
        <v>22756</v>
      </c>
      <c r="D4035" t="s">
        <v>11364</v>
      </c>
      <c r="E4035" t="s">
        <v>11365</v>
      </c>
      <c r="F4035" t="s">
        <v>38</v>
      </c>
      <c r="G4035" s="1">
        <v>42760</v>
      </c>
      <c r="H4035">
        <v>2016</v>
      </c>
      <c r="I4035" t="s">
        <v>23</v>
      </c>
      <c r="J4035">
        <v>102</v>
      </c>
      <c r="K4035" t="s">
        <v>75</v>
      </c>
      <c r="L4035" t="s">
        <v>47</v>
      </c>
      <c r="M4035" t="s">
        <v>49</v>
      </c>
      <c r="N4035">
        <v>0</v>
      </c>
      <c r="O4035" t="str">
        <f t="shared" ref="O4035:O4098" si="189">IF(C4035="Сериал",IF(J4035=1,"1 сезон",IF(AND(J4035&gt;=2,J4035&lt;=4),CONCATENATE(J4035," сезона"),IF(J4035=5,CONCATENATE(J4035," сезонов"),IF(J4035&gt;=6,"более 5 сезонов")))),"")</f>
        <v/>
      </c>
      <c r="P4035" t="str">
        <f t="shared" ref="P4035:P4098" si="190">IF(C4035="Фильм",IF(J4035&lt;40,"0 - 40 минут",IF(AND(J4035&gt;=40,J4035&lt;60),"40 - 60 минут",IF(AND(J4035&gt;=60,J4035&lt;80),"60 - 80 минут",IF(AND(J4035&gt;=80,J4035&lt;100),"80 - 100 минут",IF(AND(J4035&gt;=100,J4035&lt;120),"100 - 120 минут",IF(AND(J4035&gt;=120,J4035&lt;140),"120 - 140 минут",IF(J4035&gt;=140,"140 минут +",))))))),"")</f>
        <v>100 - 120 минут</v>
      </c>
      <c r="Q4035" t="str">
        <f>VLOOKUP(L4035,[1]Лист1!$A:$B,2,0)</f>
        <v>Dramas</v>
      </c>
      <c r="R4035" s="5" t="str">
        <f t="shared" ref="R4035:R4098" si="191">TEXT(G4035,"гггг")</f>
        <v>2017</v>
      </c>
    </row>
    <row r="4036" spans="1:18" x14ac:dyDescent="0.25">
      <c r="A4036" s="4">
        <v>4034</v>
      </c>
      <c r="B4036" t="s">
        <v>11366</v>
      </c>
      <c r="C4036" t="s">
        <v>22756</v>
      </c>
      <c r="D4036" t="s">
        <v>11367</v>
      </c>
      <c r="E4036" t="s">
        <v>5891</v>
      </c>
      <c r="F4036" t="s">
        <v>16</v>
      </c>
      <c r="G4036" s="1">
        <v>42759</v>
      </c>
      <c r="H4036">
        <v>2017</v>
      </c>
      <c r="I4036" t="s">
        <v>23</v>
      </c>
      <c r="J4036">
        <v>67</v>
      </c>
      <c r="K4036" t="s">
        <v>733</v>
      </c>
      <c r="L4036" t="s">
        <v>733</v>
      </c>
      <c r="M4036">
        <v>0</v>
      </c>
      <c r="N4036">
        <v>0</v>
      </c>
      <c r="O4036" t="str">
        <f t="shared" si="189"/>
        <v/>
      </c>
      <c r="P4036" t="str">
        <f t="shared" si="190"/>
        <v>60 - 80 минут</v>
      </c>
      <c r="Q4036" t="str">
        <f>VLOOKUP(L4036,[1]Лист1!$A:$B,2,0)</f>
        <v>Stand-Up</v>
      </c>
      <c r="R4036" s="5" t="str">
        <f t="shared" si="191"/>
        <v>2017</v>
      </c>
    </row>
    <row r="4037" spans="1:18" x14ac:dyDescent="0.25">
      <c r="A4037" s="4">
        <v>4035</v>
      </c>
      <c r="B4037" t="s">
        <v>11368</v>
      </c>
      <c r="C4037" t="s">
        <v>22756</v>
      </c>
      <c r="D4037" t="s">
        <v>11369</v>
      </c>
      <c r="E4037" t="s">
        <v>11370</v>
      </c>
      <c r="F4037" t="s">
        <v>22</v>
      </c>
      <c r="G4037" s="1">
        <v>42758</v>
      </c>
      <c r="H4037">
        <v>2017</v>
      </c>
      <c r="I4037" t="s">
        <v>23</v>
      </c>
      <c r="J4037">
        <v>57</v>
      </c>
      <c r="K4037" t="s">
        <v>733</v>
      </c>
      <c r="L4037" t="s">
        <v>733</v>
      </c>
      <c r="M4037">
        <v>0</v>
      </c>
      <c r="N4037">
        <v>0</v>
      </c>
      <c r="O4037" t="str">
        <f t="shared" si="189"/>
        <v/>
      </c>
      <c r="P4037" t="str">
        <f t="shared" si="190"/>
        <v>40 - 60 минут</v>
      </c>
      <c r="Q4037" t="str">
        <f>VLOOKUP(L4037,[1]Лист1!$A:$B,2,0)</f>
        <v>Stand-Up</v>
      </c>
      <c r="R4037" s="5" t="str">
        <f t="shared" si="191"/>
        <v>2017</v>
      </c>
    </row>
    <row r="4038" spans="1:18" x14ac:dyDescent="0.25">
      <c r="A4038" s="4">
        <v>4036</v>
      </c>
      <c r="B4038" t="s">
        <v>11371</v>
      </c>
      <c r="C4038" t="s">
        <v>22756</v>
      </c>
      <c r="D4038" t="s">
        <v>11372</v>
      </c>
      <c r="E4038" t="s">
        <v>11373</v>
      </c>
      <c r="F4038" t="s">
        <v>67</v>
      </c>
      <c r="G4038" s="1">
        <v>42755</v>
      </c>
      <c r="H4038">
        <v>2016</v>
      </c>
      <c r="I4038" t="s">
        <v>54</v>
      </c>
      <c r="J4038">
        <v>130</v>
      </c>
      <c r="K4038" t="s">
        <v>75</v>
      </c>
      <c r="L4038" t="s">
        <v>47</v>
      </c>
      <c r="M4038" t="s">
        <v>49</v>
      </c>
      <c r="N4038">
        <v>0</v>
      </c>
      <c r="O4038" t="str">
        <f t="shared" si="189"/>
        <v/>
      </c>
      <c r="P4038" t="str">
        <f t="shared" si="190"/>
        <v>120 - 140 минут</v>
      </c>
      <c r="Q4038" t="str">
        <f>VLOOKUP(L4038,[1]Лист1!$A:$B,2,0)</f>
        <v>Dramas</v>
      </c>
      <c r="R4038" s="5" t="str">
        <f t="shared" si="191"/>
        <v>2017</v>
      </c>
    </row>
    <row r="4039" spans="1:18" x14ac:dyDescent="0.25">
      <c r="A4039" s="4">
        <v>4037</v>
      </c>
      <c r="B4039" t="s">
        <v>11374</v>
      </c>
      <c r="C4039" t="s">
        <v>22756</v>
      </c>
      <c r="D4039" t="s">
        <v>11375</v>
      </c>
      <c r="E4039" t="s">
        <v>11376</v>
      </c>
      <c r="F4039" t="s">
        <v>16</v>
      </c>
      <c r="G4039" s="1">
        <v>42755</v>
      </c>
      <c r="H4039">
        <v>2017</v>
      </c>
      <c r="I4039" t="s">
        <v>23</v>
      </c>
      <c r="J4039">
        <v>80</v>
      </c>
      <c r="K4039" t="s">
        <v>62</v>
      </c>
      <c r="L4039" t="s">
        <v>62</v>
      </c>
      <c r="M4039">
        <v>0</v>
      </c>
      <c r="N4039">
        <v>0</v>
      </c>
      <c r="O4039" t="str">
        <f t="shared" si="189"/>
        <v/>
      </c>
      <c r="P4039" t="str">
        <f t="shared" si="190"/>
        <v>80 - 100 минут</v>
      </c>
      <c r="Q4039" t="str">
        <f>VLOOKUP(L4039,[1]Лист1!$A:$B,2,0)</f>
        <v>Comedies</v>
      </c>
      <c r="R4039" s="5" t="str">
        <f t="shared" si="191"/>
        <v>2017</v>
      </c>
    </row>
    <row r="4040" spans="1:18" x14ac:dyDescent="0.25">
      <c r="A4040" s="4">
        <v>4038</v>
      </c>
      <c r="B4040" t="s">
        <v>11377</v>
      </c>
      <c r="C4040" t="s">
        <v>22756</v>
      </c>
      <c r="D4040" t="s">
        <v>11378</v>
      </c>
      <c r="E4040" t="s">
        <v>7342</v>
      </c>
      <c r="F4040" t="s">
        <v>16</v>
      </c>
      <c r="G4040" s="1">
        <v>42752</v>
      </c>
      <c r="H4040">
        <v>2017</v>
      </c>
      <c r="I4040" t="s">
        <v>23</v>
      </c>
      <c r="J4040">
        <v>66</v>
      </c>
      <c r="K4040" t="s">
        <v>733</v>
      </c>
      <c r="L4040" t="s">
        <v>733</v>
      </c>
      <c r="M4040">
        <v>0</v>
      </c>
      <c r="N4040">
        <v>0</v>
      </c>
      <c r="O4040" t="str">
        <f t="shared" si="189"/>
        <v/>
      </c>
      <c r="P4040" t="str">
        <f t="shared" si="190"/>
        <v>60 - 80 минут</v>
      </c>
      <c r="Q4040" t="str">
        <f>VLOOKUP(L4040,[1]Лист1!$A:$B,2,0)</f>
        <v>Stand-Up</v>
      </c>
      <c r="R4040" s="5" t="str">
        <f t="shared" si="191"/>
        <v>2017</v>
      </c>
    </row>
    <row r="4041" spans="1:18" x14ac:dyDescent="0.25">
      <c r="A4041" s="4">
        <v>4039</v>
      </c>
      <c r="B4041" t="s">
        <v>11379</v>
      </c>
      <c r="C4041" t="s">
        <v>22756</v>
      </c>
      <c r="D4041" t="s">
        <v>11380</v>
      </c>
      <c r="E4041" t="s">
        <v>11381</v>
      </c>
      <c r="F4041" t="s">
        <v>74</v>
      </c>
      <c r="G4041" s="1">
        <v>42750</v>
      </c>
      <c r="H4041">
        <v>2008</v>
      </c>
      <c r="I4041" t="s">
        <v>23</v>
      </c>
      <c r="J4041">
        <v>105</v>
      </c>
      <c r="K4041" t="s">
        <v>87</v>
      </c>
      <c r="L4041" t="s">
        <v>47</v>
      </c>
      <c r="M4041" t="s">
        <v>49</v>
      </c>
      <c r="N4041" t="s">
        <v>70</v>
      </c>
      <c r="O4041" t="str">
        <f t="shared" si="189"/>
        <v/>
      </c>
      <c r="P4041" t="str">
        <f t="shared" si="190"/>
        <v>100 - 120 минут</v>
      </c>
      <c r="Q4041" t="str">
        <f>VLOOKUP(L4041,[1]Лист1!$A:$B,2,0)</f>
        <v>Dramas</v>
      </c>
      <c r="R4041" s="5" t="str">
        <f t="shared" si="191"/>
        <v>2017</v>
      </c>
    </row>
    <row r="4042" spans="1:18" x14ac:dyDescent="0.25">
      <c r="A4042" s="4">
        <v>4040</v>
      </c>
      <c r="B4042" t="s">
        <v>11382</v>
      </c>
      <c r="C4042" t="s">
        <v>22756</v>
      </c>
      <c r="D4042" t="s">
        <v>11383</v>
      </c>
      <c r="E4042" t="s">
        <v>11384</v>
      </c>
      <c r="F4042" t="s">
        <v>2713</v>
      </c>
      <c r="G4042" s="1">
        <v>42750</v>
      </c>
      <c r="H4042">
        <v>2014</v>
      </c>
      <c r="I4042" t="s">
        <v>39</v>
      </c>
      <c r="J4042">
        <v>98</v>
      </c>
      <c r="K4042" t="s">
        <v>75</v>
      </c>
      <c r="L4042" t="s">
        <v>47</v>
      </c>
      <c r="M4042" t="s">
        <v>49</v>
      </c>
      <c r="N4042">
        <v>0</v>
      </c>
      <c r="O4042" t="str">
        <f t="shared" si="189"/>
        <v/>
      </c>
      <c r="P4042" t="str">
        <f t="shared" si="190"/>
        <v>80 - 100 минут</v>
      </c>
      <c r="Q4042" t="str">
        <f>VLOOKUP(L4042,[1]Лист1!$A:$B,2,0)</f>
        <v>Dramas</v>
      </c>
      <c r="R4042" s="5" t="str">
        <f t="shared" si="191"/>
        <v>2017</v>
      </c>
    </row>
    <row r="4043" spans="1:18" x14ac:dyDescent="0.25">
      <c r="A4043" s="4">
        <v>4041</v>
      </c>
      <c r="B4043" t="s">
        <v>11385</v>
      </c>
      <c r="C4043" t="s">
        <v>22756</v>
      </c>
      <c r="D4043" t="s">
        <v>11386</v>
      </c>
      <c r="E4043" t="s">
        <v>11387</v>
      </c>
      <c r="F4043" t="s">
        <v>74</v>
      </c>
      <c r="G4043" s="1">
        <v>42750</v>
      </c>
      <c r="H4043">
        <v>2014</v>
      </c>
      <c r="I4043" t="s">
        <v>23</v>
      </c>
      <c r="J4043">
        <v>91</v>
      </c>
      <c r="K4043" t="s">
        <v>389</v>
      </c>
      <c r="L4043" t="s">
        <v>390</v>
      </c>
      <c r="M4043" t="s">
        <v>232</v>
      </c>
      <c r="N4043">
        <v>0</v>
      </c>
      <c r="O4043" t="str">
        <f t="shared" si="189"/>
        <v/>
      </c>
      <c r="P4043" t="str">
        <f t="shared" si="190"/>
        <v>80 - 100 минут</v>
      </c>
      <c r="Q4043" t="str">
        <f>VLOOKUP(L4043,[1]Лист1!$A:$B,2,0)</f>
        <v>International</v>
      </c>
      <c r="R4043" s="5" t="str">
        <f t="shared" si="191"/>
        <v>2017</v>
      </c>
    </row>
    <row r="4044" spans="1:18" x14ac:dyDescent="0.25">
      <c r="A4044" s="4">
        <v>4042</v>
      </c>
      <c r="B4044" t="s">
        <v>11388</v>
      </c>
      <c r="C4044" t="s">
        <v>22756</v>
      </c>
      <c r="D4044" t="s">
        <v>11389</v>
      </c>
      <c r="E4044" t="s">
        <v>11390</v>
      </c>
      <c r="F4044" t="s">
        <v>74</v>
      </c>
      <c r="G4044" s="1">
        <v>42750</v>
      </c>
      <c r="H4044">
        <v>2014</v>
      </c>
      <c r="I4044" t="s">
        <v>23</v>
      </c>
      <c r="J4044">
        <v>123</v>
      </c>
      <c r="K4044" t="s">
        <v>75</v>
      </c>
      <c r="L4044" t="s">
        <v>47</v>
      </c>
      <c r="M4044" t="s">
        <v>49</v>
      </c>
      <c r="N4044">
        <v>0</v>
      </c>
      <c r="O4044" t="str">
        <f t="shared" si="189"/>
        <v/>
      </c>
      <c r="P4044" t="str">
        <f t="shared" si="190"/>
        <v>120 - 140 минут</v>
      </c>
      <c r="Q4044" t="str">
        <f>VLOOKUP(L4044,[1]Лист1!$A:$B,2,0)</f>
        <v>Dramas</v>
      </c>
      <c r="R4044" s="5" t="str">
        <f t="shared" si="191"/>
        <v>2017</v>
      </c>
    </row>
    <row r="4045" spans="1:18" x14ac:dyDescent="0.25">
      <c r="A4045" s="4">
        <v>4043</v>
      </c>
      <c r="B4045" t="s">
        <v>11391</v>
      </c>
      <c r="C4045" t="s">
        <v>22756</v>
      </c>
      <c r="D4045" t="s">
        <v>11392</v>
      </c>
      <c r="E4045" t="s">
        <v>11393</v>
      </c>
      <c r="F4045" t="s">
        <v>22</v>
      </c>
      <c r="G4045" s="1">
        <v>42748</v>
      </c>
      <c r="H4045">
        <v>2016</v>
      </c>
      <c r="I4045" t="s">
        <v>54</v>
      </c>
      <c r="J4045">
        <v>82</v>
      </c>
      <c r="K4045" t="s">
        <v>128</v>
      </c>
      <c r="L4045" t="s">
        <v>18</v>
      </c>
      <c r="M4045" t="s">
        <v>49</v>
      </c>
      <c r="N4045">
        <v>0</v>
      </c>
      <c r="O4045" t="str">
        <f t="shared" si="189"/>
        <v/>
      </c>
      <c r="P4045" t="str">
        <f t="shared" si="190"/>
        <v>80 - 100 минут</v>
      </c>
      <c r="Q4045" t="str">
        <f>VLOOKUP(L4045,[1]Лист1!$A:$B,2,0)</f>
        <v>Documentaries</v>
      </c>
      <c r="R4045" s="5" t="str">
        <f t="shared" si="191"/>
        <v>2017</v>
      </c>
    </row>
    <row r="4046" spans="1:18" x14ac:dyDescent="0.25">
      <c r="A4046" s="4">
        <v>4044</v>
      </c>
      <c r="B4046" t="s">
        <v>11394</v>
      </c>
      <c r="C4046" t="s">
        <v>22756</v>
      </c>
      <c r="D4046" t="s">
        <v>11395</v>
      </c>
      <c r="E4046" t="s">
        <v>3609</v>
      </c>
      <c r="F4046" t="s">
        <v>16</v>
      </c>
      <c r="G4046" s="1">
        <v>42650</v>
      </c>
      <c r="H4046">
        <v>2016</v>
      </c>
      <c r="I4046" t="s">
        <v>23</v>
      </c>
      <c r="J4046">
        <v>101</v>
      </c>
      <c r="K4046" t="s">
        <v>18</v>
      </c>
      <c r="L4046" t="s">
        <v>18</v>
      </c>
      <c r="M4046">
        <v>0</v>
      </c>
      <c r="N4046">
        <v>0</v>
      </c>
      <c r="O4046" t="str">
        <f t="shared" si="189"/>
        <v/>
      </c>
      <c r="P4046" t="str">
        <f t="shared" si="190"/>
        <v>100 - 120 минут</v>
      </c>
      <c r="Q4046" t="str">
        <f>VLOOKUP(L4046,[1]Лист1!$A:$B,2,0)</f>
        <v>Documentaries</v>
      </c>
      <c r="R4046" s="5" t="str">
        <f t="shared" si="191"/>
        <v>2016</v>
      </c>
    </row>
    <row r="4047" spans="1:18" x14ac:dyDescent="0.25">
      <c r="A4047" s="4">
        <v>4045</v>
      </c>
      <c r="B4047" t="s">
        <v>11396</v>
      </c>
      <c r="C4047" t="s">
        <v>22756</v>
      </c>
      <c r="D4047" t="s">
        <v>11397</v>
      </c>
      <c r="E4047" t="s">
        <v>11398</v>
      </c>
      <c r="F4047" t="s">
        <v>16</v>
      </c>
      <c r="G4047" s="1">
        <v>42748</v>
      </c>
      <c r="H4047">
        <v>2017</v>
      </c>
      <c r="I4047" t="s">
        <v>23</v>
      </c>
      <c r="J4047">
        <v>104</v>
      </c>
      <c r="K4047" t="s">
        <v>2152</v>
      </c>
      <c r="L4047" t="s">
        <v>151</v>
      </c>
      <c r="M4047" t="s">
        <v>232</v>
      </c>
      <c r="N4047">
        <v>0</v>
      </c>
      <c r="O4047" t="str">
        <f t="shared" si="189"/>
        <v/>
      </c>
      <c r="P4047" t="str">
        <f t="shared" si="190"/>
        <v>100 - 120 минут</v>
      </c>
      <c r="Q4047" t="str">
        <f>VLOOKUP(L4047,[1]Лист1!$A:$B,2,0)</f>
        <v>Horror</v>
      </c>
      <c r="R4047" s="5" t="str">
        <f t="shared" si="191"/>
        <v>2017</v>
      </c>
    </row>
    <row r="4048" spans="1:18" x14ac:dyDescent="0.25">
      <c r="A4048" s="4">
        <v>4046</v>
      </c>
      <c r="B4048" t="s">
        <v>11399</v>
      </c>
      <c r="C4048" t="s">
        <v>22756</v>
      </c>
      <c r="D4048" t="s">
        <v>11400</v>
      </c>
      <c r="E4048" t="s">
        <v>11401</v>
      </c>
      <c r="F4048" t="s">
        <v>2222</v>
      </c>
      <c r="G4048" s="1">
        <v>42747</v>
      </c>
      <c r="H4048">
        <v>2015</v>
      </c>
      <c r="I4048" t="s">
        <v>23</v>
      </c>
      <c r="J4048">
        <v>109</v>
      </c>
      <c r="K4048" t="s">
        <v>454</v>
      </c>
      <c r="L4048" t="s">
        <v>62</v>
      </c>
      <c r="M4048" t="s">
        <v>63</v>
      </c>
      <c r="N4048" t="s">
        <v>49</v>
      </c>
      <c r="O4048" t="str">
        <f t="shared" si="189"/>
        <v/>
      </c>
      <c r="P4048" t="str">
        <f t="shared" si="190"/>
        <v>100 - 120 минут</v>
      </c>
      <c r="Q4048" t="str">
        <f>VLOOKUP(L4048,[1]Лист1!$A:$B,2,0)</f>
        <v>Comedies</v>
      </c>
      <c r="R4048" s="5" t="str">
        <f t="shared" si="191"/>
        <v>2017</v>
      </c>
    </row>
    <row r="4049" spans="1:18" x14ac:dyDescent="0.25">
      <c r="A4049" s="4">
        <v>4047</v>
      </c>
      <c r="B4049" t="s">
        <v>11402</v>
      </c>
      <c r="C4049" t="s">
        <v>22756</v>
      </c>
      <c r="D4049" t="s">
        <v>11403</v>
      </c>
      <c r="E4049" t="s">
        <v>11404</v>
      </c>
      <c r="F4049" t="s">
        <v>16</v>
      </c>
      <c r="G4049" s="1">
        <v>42745</v>
      </c>
      <c r="H4049">
        <v>2017</v>
      </c>
      <c r="I4049" t="s">
        <v>54</v>
      </c>
      <c r="J4049">
        <v>74</v>
      </c>
      <c r="K4049" t="s">
        <v>733</v>
      </c>
      <c r="L4049" t="s">
        <v>733</v>
      </c>
      <c r="M4049">
        <v>0</v>
      </c>
      <c r="N4049">
        <v>0</v>
      </c>
      <c r="O4049" t="str">
        <f t="shared" si="189"/>
        <v/>
      </c>
      <c r="P4049" t="str">
        <f t="shared" si="190"/>
        <v>60 - 80 минут</v>
      </c>
      <c r="Q4049" t="str">
        <f>VLOOKUP(L4049,[1]Лист1!$A:$B,2,0)</f>
        <v>Stand-Up</v>
      </c>
      <c r="R4049" s="5" t="str">
        <f t="shared" si="191"/>
        <v>2017</v>
      </c>
    </row>
    <row r="4050" spans="1:18" x14ac:dyDescent="0.25">
      <c r="A4050" s="4">
        <v>4048</v>
      </c>
      <c r="B4050" t="s">
        <v>11405</v>
      </c>
      <c r="C4050" t="s">
        <v>22756</v>
      </c>
      <c r="D4050" t="s">
        <v>11406</v>
      </c>
      <c r="E4050" t="s">
        <v>11407</v>
      </c>
      <c r="F4050" t="s">
        <v>53</v>
      </c>
      <c r="G4050" s="1">
        <v>42742</v>
      </c>
      <c r="H4050">
        <v>2016</v>
      </c>
      <c r="I4050" t="s">
        <v>17</v>
      </c>
      <c r="J4050">
        <v>84</v>
      </c>
      <c r="K4050" t="s">
        <v>1048</v>
      </c>
      <c r="L4050" t="s">
        <v>151</v>
      </c>
      <c r="M4050" t="s">
        <v>49</v>
      </c>
      <c r="N4050" t="s">
        <v>232</v>
      </c>
      <c r="O4050" t="str">
        <f t="shared" si="189"/>
        <v/>
      </c>
      <c r="P4050" t="str">
        <f t="shared" si="190"/>
        <v>80 - 100 минут</v>
      </c>
      <c r="Q4050" t="str">
        <f>VLOOKUP(L4050,[1]Лист1!$A:$B,2,0)</f>
        <v>Horror</v>
      </c>
      <c r="R4050" s="5" t="str">
        <f t="shared" si="191"/>
        <v>2017</v>
      </c>
    </row>
    <row r="4051" spans="1:18" x14ac:dyDescent="0.25">
      <c r="A4051" s="4">
        <v>4049</v>
      </c>
      <c r="B4051" t="s">
        <v>11408</v>
      </c>
      <c r="C4051" t="s">
        <v>22756</v>
      </c>
      <c r="D4051" t="s">
        <v>11409</v>
      </c>
      <c r="E4051" t="s">
        <v>11410</v>
      </c>
      <c r="F4051" t="s">
        <v>16</v>
      </c>
      <c r="G4051" s="1">
        <v>42741</v>
      </c>
      <c r="H4051">
        <v>2017</v>
      </c>
      <c r="I4051" t="s">
        <v>54</v>
      </c>
      <c r="J4051">
        <v>98</v>
      </c>
      <c r="K4051" t="s">
        <v>498</v>
      </c>
      <c r="L4051" t="s">
        <v>41</v>
      </c>
      <c r="M4051" t="s">
        <v>63</v>
      </c>
      <c r="N4051">
        <v>0</v>
      </c>
      <c r="O4051" t="str">
        <f t="shared" si="189"/>
        <v/>
      </c>
      <c r="P4051" t="str">
        <f t="shared" si="190"/>
        <v>80 - 100 минут</v>
      </c>
      <c r="Q4051" t="str">
        <f>VLOOKUP(L4051,[1]Лист1!$A:$B,2,0)</f>
        <v>Kids</v>
      </c>
      <c r="R4051" s="5" t="str">
        <f t="shared" si="191"/>
        <v>2017</v>
      </c>
    </row>
    <row r="4052" spans="1:18" x14ac:dyDescent="0.25">
      <c r="A4052" s="4">
        <v>4050</v>
      </c>
      <c r="B4052" t="s">
        <v>11411</v>
      </c>
      <c r="C4052" t="s">
        <v>22756</v>
      </c>
      <c r="D4052" t="s">
        <v>11412</v>
      </c>
      <c r="E4052" t="s">
        <v>11413</v>
      </c>
      <c r="F4052" t="s">
        <v>16</v>
      </c>
      <c r="G4052" s="1">
        <v>42741</v>
      </c>
      <c r="H4052">
        <v>2013</v>
      </c>
      <c r="I4052" t="s">
        <v>68</v>
      </c>
      <c r="J4052">
        <v>22</v>
      </c>
      <c r="K4052" t="s">
        <v>41</v>
      </c>
      <c r="L4052" t="s">
        <v>41</v>
      </c>
      <c r="M4052">
        <v>0</v>
      </c>
      <c r="N4052">
        <v>0</v>
      </c>
      <c r="O4052" t="str">
        <f t="shared" si="189"/>
        <v/>
      </c>
      <c r="P4052" t="str">
        <f t="shared" si="190"/>
        <v>0 - 40 минут</v>
      </c>
      <c r="Q4052" t="str">
        <f>VLOOKUP(L4052,[1]Лист1!$A:$B,2,0)</f>
        <v>Kids</v>
      </c>
      <c r="R4052" s="5" t="str">
        <f t="shared" si="191"/>
        <v>2017</v>
      </c>
    </row>
    <row r="4053" spans="1:18" x14ac:dyDescent="0.25">
      <c r="A4053" s="4">
        <v>4051</v>
      </c>
      <c r="B4053" t="s">
        <v>11414</v>
      </c>
      <c r="C4053" t="s">
        <v>22756</v>
      </c>
      <c r="D4053" t="s">
        <v>11415</v>
      </c>
      <c r="E4053" t="s">
        <v>11416</v>
      </c>
      <c r="F4053" t="s">
        <v>709</v>
      </c>
      <c r="G4053" s="1">
        <v>42740</v>
      </c>
      <c r="H4053">
        <v>2016</v>
      </c>
      <c r="I4053" t="s">
        <v>23</v>
      </c>
      <c r="J4053">
        <v>100</v>
      </c>
      <c r="K4053" t="s">
        <v>690</v>
      </c>
      <c r="L4053" t="s">
        <v>237</v>
      </c>
      <c r="M4053" t="s">
        <v>49</v>
      </c>
      <c r="N4053">
        <v>0</v>
      </c>
      <c r="O4053" t="str">
        <f t="shared" si="189"/>
        <v/>
      </c>
      <c r="P4053" t="str">
        <f t="shared" si="190"/>
        <v>100 - 120 минут</v>
      </c>
      <c r="Q4053" t="str">
        <f>VLOOKUP(L4053,[1]Лист1!$A:$B,2,0)</f>
        <v>Action &amp; Adventure</v>
      </c>
      <c r="R4053" s="5" t="str">
        <f t="shared" si="191"/>
        <v>2017</v>
      </c>
    </row>
    <row r="4054" spans="1:18" x14ac:dyDescent="0.25">
      <c r="A4054" s="4">
        <v>4052</v>
      </c>
      <c r="B4054" t="s">
        <v>11417</v>
      </c>
      <c r="C4054" t="s">
        <v>22756</v>
      </c>
      <c r="D4054" t="s">
        <v>11418</v>
      </c>
      <c r="E4054" t="s">
        <v>11419</v>
      </c>
      <c r="F4054" t="s">
        <v>16</v>
      </c>
      <c r="G4054" s="1">
        <v>42739</v>
      </c>
      <c r="H4054">
        <v>2016</v>
      </c>
      <c r="I4054" t="s">
        <v>121</v>
      </c>
      <c r="J4054">
        <v>75</v>
      </c>
      <c r="K4054" t="s">
        <v>3684</v>
      </c>
      <c r="L4054" t="s">
        <v>41</v>
      </c>
      <c r="M4054" t="s">
        <v>152</v>
      </c>
      <c r="N4054">
        <v>0</v>
      </c>
      <c r="O4054" t="str">
        <f t="shared" si="189"/>
        <v/>
      </c>
      <c r="P4054" t="str">
        <f t="shared" si="190"/>
        <v>60 - 80 минут</v>
      </c>
      <c r="Q4054" t="str">
        <f>VLOOKUP(L4054,[1]Лист1!$A:$B,2,0)</f>
        <v>Kids</v>
      </c>
      <c r="R4054" s="5" t="str">
        <f t="shared" si="191"/>
        <v>2017</v>
      </c>
    </row>
    <row r="4055" spans="1:18" x14ac:dyDescent="0.25">
      <c r="A4055" s="4">
        <v>4053</v>
      </c>
      <c r="B4055" t="s">
        <v>11420</v>
      </c>
      <c r="C4055" t="s">
        <v>22756</v>
      </c>
      <c r="D4055" t="s">
        <v>11421</v>
      </c>
      <c r="E4055" t="s">
        <v>7109</v>
      </c>
      <c r="F4055" t="s">
        <v>16</v>
      </c>
      <c r="G4055" s="1">
        <v>42738</v>
      </c>
      <c r="H4055">
        <v>2017</v>
      </c>
      <c r="I4055" t="s">
        <v>23</v>
      </c>
      <c r="J4055">
        <v>69</v>
      </c>
      <c r="K4055" t="s">
        <v>733</v>
      </c>
      <c r="L4055" t="s">
        <v>733</v>
      </c>
      <c r="M4055">
        <v>0</v>
      </c>
      <c r="N4055">
        <v>0</v>
      </c>
      <c r="O4055" t="str">
        <f t="shared" si="189"/>
        <v/>
      </c>
      <c r="P4055" t="str">
        <f t="shared" si="190"/>
        <v>60 - 80 минут</v>
      </c>
      <c r="Q4055" t="str">
        <f>VLOOKUP(L4055,[1]Лист1!$A:$B,2,0)</f>
        <v>Stand-Up</v>
      </c>
      <c r="R4055" s="5" t="str">
        <f t="shared" si="191"/>
        <v>2017</v>
      </c>
    </row>
    <row r="4056" spans="1:18" x14ac:dyDescent="0.25">
      <c r="A4056" s="4">
        <v>4054</v>
      </c>
      <c r="B4056" t="s">
        <v>11422</v>
      </c>
      <c r="C4056" t="s">
        <v>22756</v>
      </c>
      <c r="D4056" t="s">
        <v>11423</v>
      </c>
      <c r="E4056" t="s">
        <v>11424</v>
      </c>
      <c r="F4056" t="s">
        <v>67</v>
      </c>
      <c r="G4056" s="1">
        <v>42736</v>
      </c>
      <c r="H4056">
        <v>2016</v>
      </c>
      <c r="I4056" t="s">
        <v>23</v>
      </c>
      <c r="J4056">
        <v>97</v>
      </c>
      <c r="K4056" t="s">
        <v>231</v>
      </c>
      <c r="L4056" t="s">
        <v>47</v>
      </c>
      <c r="M4056" t="s">
        <v>49</v>
      </c>
      <c r="N4056" t="s">
        <v>232</v>
      </c>
      <c r="O4056" t="str">
        <f t="shared" si="189"/>
        <v/>
      </c>
      <c r="P4056" t="str">
        <f t="shared" si="190"/>
        <v>80 - 100 минут</v>
      </c>
      <c r="Q4056" t="str">
        <f>VLOOKUP(L4056,[1]Лист1!$A:$B,2,0)</f>
        <v>Dramas</v>
      </c>
      <c r="R4056" s="5" t="str">
        <f t="shared" si="191"/>
        <v>2017</v>
      </c>
    </row>
    <row r="4057" spans="1:18" x14ac:dyDescent="0.25">
      <c r="A4057" s="4">
        <v>4055</v>
      </c>
      <c r="B4057" t="s">
        <v>11425</v>
      </c>
      <c r="C4057" t="s">
        <v>22756</v>
      </c>
      <c r="D4057" t="s">
        <v>11426</v>
      </c>
      <c r="E4057" t="s">
        <v>11427</v>
      </c>
      <c r="F4057" t="s">
        <v>16</v>
      </c>
      <c r="G4057" s="1">
        <v>42736</v>
      </c>
      <c r="H4057">
        <v>2007</v>
      </c>
      <c r="I4057" t="s">
        <v>121</v>
      </c>
      <c r="J4057">
        <v>92</v>
      </c>
      <c r="K4057" t="s">
        <v>40</v>
      </c>
      <c r="L4057" t="s">
        <v>41</v>
      </c>
      <c r="M4057" t="s">
        <v>42</v>
      </c>
      <c r="N4057">
        <v>0</v>
      </c>
      <c r="O4057" t="str">
        <f t="shared" si="189"/>
        <v/>
      </c>
      <c r="P4057" t="str">
        <f t="shared" si="190"/>
        <v>80 - 100 минут</v>
      </c>
      <c r="Q4057" t="str">
        <f>VLOOKUP(L4057,[1]Лист1!$A:$B,2,0)</f>
        <v>Kids</v>
      </c>
      <c r="R4057" s="5" t="str">
        <f t="shared" si="191"/>
        <v>2017</v>
      </c>
    </row>
    <row r="4058" spans="1:18" x14ac:dyDescent="0.25">
      <c r="A4058" s="4">
        <v>4056</v>
      </c>
      <c r="B4058" t="s">
        <v>11428</v>
      </c>
      <c r="C4058" t="s">
        <v>22756</v>
      </c>
      <c r="D4058" t="s">
        <v>11429</v>
      </c>
      <c r="E4058" t="s">
        <v>4120</v>
      </c>
      <c r="F4058" t="s">
        <v>22</v>
      </c>
      <c r="G4058" s="1">
        <v>42736</v>
      </c>
      <c r="H4058">
        <v>2011</v>
      </c>
      <c r="I4058" t="s">
        <v>23</v>
      </c>
      <c r="J4058">
        <v>92</v>
      </c>
      <c r="K4058" t="s">
        <v>46</v>
      </c>
      <c r="L4058" t="s">
        <v>47</v>
      </c>
      <c r="M4058" t="s">
        <v>48</v>
      </c>
      <c r="N4058" t="s">
        <v>49</v>
      </c>
      <c r="O4058" t="str">
        <f t="shared" si="189"/>
        <v/>
      </c>
      <c r="P4058" t="str">
        <f t="shared" si="190"/>
        <v>80 - 100 минут</v>
      </c>
      <c r="Q4058" t="str">
        <f>VLOOKUP(L4058,[1]Лист1!$A:$B,2,0)</f>
        <v>Dramas</v>
      </c>
      <c r="R4058" s="5" t="str">
        <f t="shared" si="191"/>
        <v>2017</v>
      </c>
    </row>
    <row r="4059" spans="1:18" x14ac:dyDescent="0.25">
      <c r="A4059" s="4">
        <v>4057</v>
      </c>
      <c r="B4059" t="s">
        <v>11430</v>
      </c>
      <c r="C4059" t="s">
        <v>22756</v>
      </c>
      <c r="D4059" t="s">
        <v>11431</v>
      </c>
      <c r="E4059" t="s">
        <v>4793</v>
      </c>
      <c r="F4059" t="s">
        <v>67</v>
      </c>
      <c r="G4059" s="1">
        <v>42736</v>
      </c>
      <c r="H4059">
        <v>2016</v>
      </c>
      <c r="I4059" t="s">
        <v>23</v>
      </c>
      <c r="J4059">
        <v>146</v>
      </c>
      <c r="K4059" t="s">
        <v>75</v>
      </c>
      <c r="L4059" t="s">
        <v>47</v>
      </c>
      <c r="M4059" t="s">
        <v>49</v>
      </c>
      <c r="N4059">
        <v>0</v>
      </c>
      <c r="O4059" t="str">
        <f t="shared" si="189"/>
        <v/>
      </c>
      <c r="P4059" t="str">
        <f t="shared" si="190"/>
        <v>140 минут +</v>
      </c>
      <c r="Q4059" t="str">
        <f>VLOOKUP(L4059,[1]Лист1!$A:$B,2,0)</f>
        <v>Dramas</v>
      </c>
      <c r="R4059" s="5" t="str">
        <f t="shared" si="191"/>
        <v>2017</v>
      </c>
    </row>
    <row r="4060" spans="1:18" x14ac:dyDescent="0.25">
      <c r="A4060" s="4">
        <v>4058</v>
      </c>
      <c r="B4060" t="s">
        <v>11432</v>
      </c>
      <c r="C4060" t="s">
        <v>22756</v>
      </c>
      <c r="D4060" t="s">
        <v>11433</v>
      </c>
      <c r="E4060" t="s">
        <v>11434</v>
      </c>
      <c r="F4060" t="s">
        <v>1156</v>
      </c>
      <c r="G4060" s="1">
        <v>42735</v>
      </c>
      <c r="H4060">
        <v>2016</v>
      </c>
      <c r="I4060" t="s">
        <v>23</v>
      </c>
      <c r="J4060">
        <v>97</v>
      </c>
      <c r="K4060" t="s">
        <v>46</v>
      </c>
      <c r="L4060" t="s">
        <v>47</v>
      </c>
      <c r="M4060" t="s">
        <v>48</v>
      </c>
      <c r="N4060" t="s">
        <v>49</v>
      </c>
      <c r="O4060" t="str">
        <f t="shared" si="189"/>
        <v/>
      </c>
      <c r="P4060" t="str">
        <f t="shared" si="190"/>
        <v>80 - 100 минут</v>
      </c>
      <c r="Q4060" t="str">
        <f>VLOOKUP(L4060,[1]Лист1!$A:$B,2,0)</f>
        <v>Dramas</v>
      </c>
      <c r="R4060" s="5" t="str">
        <f t="shared" si="191"/>
        <v>2016</v>
      </c>
    </row>
    <row r="4061" spans="1:18" x14ac:dyDescent="0.25">
      <c r="A4061" s="4">
        <v>4059</v>
      </c>
      <c r="B4061" t="s">
        <v>11435</v>
      </c>
      <c r="C4061" t="s">
        <v>22756</v>
      </c>
      <c r="D4061" s="2">
        <v>0.30486111111111108</v>
      </c>
      <c r="E4061" t="s">
        <v>11436</v>
      </c>
      <c r="F4061" t="s">
        <v>1156</v>
      </c>
      <c r="G4061" s="1">
        <v>42727</v>
      </c>
      <c r="H4061">
        <v>2016</v>
      </c>
      <c r="I4061" t="s">
        <v>23</v>
      </c>
      <c r="J4061">
        <v>93</v>
      </c>
      <c r="K4061" t="s">
        <v>75</v>
      </c>
      <c r="L4061" t="s">
        <v>47</v>
      </c>
      <c r="M4061" t="s">
        <v>49</v>
      </c>
      <c r="N4061">
        <v>0</v>
      </c>
      <c r="O4061" t="str">
        <f t="shared" si="189"/>
        <v/>
      </c>
      <c r="P4061" t="str">
        <f t="shared" si="190"/>
        <v>80 - 100 минут</v>
      </c>
      <c r="Q4061" t="str">
        <f>VLOOKUP(L4061,[1]Лист1!$A:$B,2,0)</f>
        <v>Dramas</v>
      </c>
      <c r="R4061" s="5" t="str">
        <f t="shared" si="191"/>
        <v>2016</v>
      </c>
    </row>
    <row r="4062" spans="1:18" x14ac:dyDescent="0.25">
      <c r="A4062" s="4">
        <v>4060</v>
      </c>
      <c r="B4062" t="s">
        <v>11437</v>
      </c>
      <c r="C4062" t="s">
        <v>22756</v>
      </c>
      <c r="D4062" t="s">
        <v>11438</v>
      </c>
      <c r="E4062" t="s">
        <v>11439</v>
      </c>
      <c r="F4062" t="s">
        <v>16</v>
      </c>
      <c r="G4062" s="1">
        <v>42727</v>
      </c>
      <c r="H4062">
        <v>2016</v>
      </c>
      <c r="I4062" t="s">
        <v>23</v>
      </c>
      <c r="J4062">
        <v>62</v>
      </c>
      <c r="K4062" t="s">
        <v>8859</v>
      </c>
      <c r="L4062" t="s">
        <v>3972</v>
      </c>
      <c r="M4062" t="s">
        <v>7474</v>
      </c>
      <c r="N4062">
        <v>0</v>
      </c>
      <c r="O4062" t="str">
        <f t="shared" si="189"/>
        <v/>
      </c>
      <c r="P4062" t="str">
        <f t="shared" si="190"/>
        <v>60 - 80 минут</v>
      </c>
      <c r="Q4062" t="str">
        <f>VLOOKUP(L4062,[1]Лист1!$A:$B,2,0)</f>
        <v>Music &amp; Musicals</v>
      </c>
      <c r="R4062" s="5" t="str">
        <f t="shared" si="191"/>
        <v>2016</v>
      </c>
    </row>
    <row r="4063" spans="1:18" x14ac:dyDescent="0.25">
      <c r="A4063" s="4">
        <v>4061</v>
      </c>
      <c r="B4063" t="s">
        <v>11440</v>
      </c>
      <c r="C4063" t="s">
        <v>22756</v>
      </c>
      <c r="D4063" t="s">
        <v>11441</v>
      </c>
      <c r="E4063" t="s">
        <v>6769</v>
      </c>
      <c r="F4063" t="s">
        <v>22</v>
      </c>
      <c r="G4063" s="1">
        <v>42724</v>
      </c>
      <c r="H4063">
        <v>2016</v>
      </c>
      <c r="I4063" t="s">
        <v>68</v>
      </c>
      <c r="J4063">
        <v>22</v>
      </c>
      <c r="K4063" t="s">
        <v>91</v>
      </c>
      <c r="L4063" t="s">
        <v>91</v>
      </c>
      <c r="M4063">
        <v>0</v>
      </c>
      <c r="N4063">
        <v>0</v>
      </c>
      <c r="O4063" t="str">
        <f t="shared" si="189"/>
        <v/>
      </c>
      <c r="P4063" t="str">
        <f t="shared" si="190"/>
        <v>0 - 40 минут</v>
      </c>
      <c r="Q4063" t="str">
        <f>VLOOKUP(L4063,[1]Лист1!$A:$B,2,0)</f>
        <v>Other movies</v>
      </c>
      <c r="R4063" s="5" t="str">
        <f t="shared" si="191"/>
        <v>2016</v>
      </c>
    </row>
    <row r="4064" spans="1:18" x14ac:dyDescent="0.25">
      <c r="A4064" s="4">
        <v>4062</v>
      </c>
      <c r="B4064" t="s">
        <v>11442</v>
      </c>
      <c r="C4064" t="s">
        <v>22756</v>
      </c>
      <c r="D4064" t="s">
        <v>11443</v>
      </c>
      <c r="E4064" t="s">
        <v>7671</v>
      </c>
      <c r="F4064" t="s">
        <v>16</v>
      </c>
      <c r="G4064" s="1">
        <v>42724</v>
      </c>
      <c r="H4064">
        <v>2016</v>
      </c>
      <c r="I4064" t="s">
        <v>54</v>
      </c>
      <c r="J4064">
        <v>88</v>
      </c>
      <c r="K4064" t="s">
        <v>733</v>
      </c>
      <c r="L4064" t="s">
        <v>733</v>
      </c>
      <c r="M4064">
        <v>0</v>
      </c>
      <c r="N4064">
        <v>0</v>
      </c>
      <c r="O4064" t="str">
        <f t="shared" si="189"/>
        <v/>
      </c>
      <c r="P4064" t="str">
        <f t="shared" si="190"/>
        <v>80 - 100 минут</v>
      </c>
      <c r="Q4064" t="str">
        <f>VLOOKUP(L4064,[1]Лист1!$A:$B,2,0)</f>
        <v>Stand-Up</v>
      </c>
      <c r="R4064" s="5" t="str">
        <f t="shared" si="191"/>
        <v>2016</v>
      </c>
    </row>
    <row r="4065" spans="1:18" x14ac:dyDescent="0.25">
      <c r="A4065" s="4">
        <v>4063</v>
      </c>
      <c r="B4065" t="s">
        <v>11444</v>
      </c>
      <c r="C4065" t="s">
        <v>22756</v>
      </c>
      <c r="D4065" t="s">
        <v>11445</v>
      </c>
      <c r="E4065" t="s">
        <v>11446</v>
      </c>
      <c r="F4065" t="s">
        <v>16</v>
      </c>
      <c r="G4065" s="1">
        <v>42720</v>
      </c>
      <c r="H4065">
        <v>2016</v>
      </c>
      <c r="I4065" t="s">
        <v>23</v>
      </c>
      <c r="J4065">
        <v>105</v>
      </c>
      <c r="K4065" t="s">
        <v>47</v>
      </c>
      <c r="L4065" t="s">
        <v>47</v>
      </c>
      <c r="M4065">
        <v>0</v>
      </c>
      <c r="N4065">
        <v>0</v>
      </c>
      <c r="O4065" t="str">
        <f t="shared" si="189"/>
        <v/>
      </c>
      <c r="P4065" t="str">
        <f t="shared" si="190"/>
        <v>100 - 120 минут</v>
      </c>
      <c r="Q4065" t="str">
        <f>VLOOKUP(L4065,[1]Лист1!$A:$B,2,0)</f>
        <v>Dramas</v>
      </c>
      <c r="R4065" s="5" t="str">
        <f t="shared" si="191"/>
        <v>2016</v>
      </c>
    </row>
    <row r="4066" spans="1:18" x14ac:dyDescent="0.25">
      <c r="A4066" s="4">
        <v>4064</v>
      </c>
      <c r="B4066" t="s">
        <v>11447</v>
      </c>
      <c r="C4066" t="s">
        <v>22756</v>
      </c>
      <c r="D4066" t="s">
        <v>11448</v>
      </c>
      <c r="E4066" t="s">
        <v>11449</v>
      </c>
      <c r="F4066" t="s">
        <v>16</v>
      </c>
      <c r="G4066" s="1">
        <v>42720</v>
      </c>
      <c r="H4066">
        <v>2016</v>
      </c>
      <c r="I4066" t="s">
        <v>23</v>
      </c>
      <c r="J4066">
        <v>88</v>
      </c>
      <c r="K4066" t="s">
        <v>47</v>
      </c>
      <c r="L4066" t="s">
        <v>47</v>
      </c>
      <c r="M4066">
        <v>0</v>
      </c>
      <c r="N4066">
        <v>0</v>
      </c>
      <c r="O4066" t="str">
        <f t="shared" si="189"/>
        <v/>
      </c>
      <c r="P4066" t="str">
        <f t="shared" si="190"/>
        <v>80 - 100 минут</v>
      </c>
      <c r="Q4066" t="str">
        <f>VLOOKUP(L4066,[1]Лист1!$A:$B,2,0)</f>
        <v>Dramas</v>
      </c>
      <c r="R4066" s="5" t="str">
        <f t="shared" si="191"/>
        <v>2016</v>
      </c>
    </row>
    <row r="4067" spans="1:18" x14ac:dyDescent="0.25">
      <c r="A4067" s="4">
        <v>4065</v>
      </c>
      <c r="B4067" t="s">
        <v>11450</v>
      </c>
      <c r="C4067" t="s">
        <v>22756</v>
      </c>
      <c r="D4067" t="s">
        <v>11451</v>
      </c>
      <c r="E4067" t="s">
        <v>11452</v>
      </c>
      <c r="F4067" t="s">
        <v>74</v>
      </c>
      <c r="G4067" s="1">
        <v>42719</v>
      </c>
      <c r="H4067">
        <v>2015</v>
      </c>
      <c r="I4067" t="s">
        <v>23</v>
      </c>
      <c r="J4067">
        <v>93</v>
      </c>
      <c r="K4067" t="s">
        <v>224</v>
      </c>
      <c r="L4067" t="s">
        <v>62</v>
      </c>
      <c r="M4067" t="s">
        <v>49</v>
      </c>
      <c r="N4067">
        <v>0</v>
      </c>
      <c r="O4067" t="str">
        <f t="shared" si="189"/>
        <v/>
      </c>
      <c r="P4067" t="str">
        <f t="shared" si="190"/>
        <v>80 - 100 минут</v>
      </c>
      <c r="Q4067" t="str">
        <f>VLOOKUP(L4067,[1]Лист1!$A:$B,2,0)</f>
        <v>Comedies</v>
      </c>
      <c r="R4067" s="5" t="str">
        <f t="shared" si="191"/>
        <v>2016</v>
      </c>
    </row>
    <row r="4068" spans="1:18" x14ac:dyDescent="0.25">
      <c r="A4068" s="4">
        <v>4066</v>
      </c>
      <c r="B4068" t="s">
        <v>11453</v>
      </c>
      <c r="C4068" t="s">
        <v>22756</v>
      </c>
      <c r="D4068" t="s">
        <v>11454</v>
      </c>
      <c r="E4068" t="s">
        <v>11455</v>
      </c>
      <c r="F4068" t="s">
        <v>53</v>
      </c>
      <c r="G4068" s="1">
        <v>42719</v>
      </c>
      <c r="H4068">
        <v>2015</v>
      </c>
      <c r="I4068" t="s">
        <v>23</v>
      </c>
      <c r="J4068">
        <v>98</v>
      </c>
      <c r="K4068" t="s">
        <v>441</v>
      </c>
      <c r="L4068" t="s">
        <v>18</v>
      </c>
      <c r="M4068" t="s">
        <v>442</v>
      </c>
      <c r="N4068">
        <v>0</v>
      </c>
      <c r="O4068" t="str">
        <f t="shared" si="189"/>
        <v/>
      </c>
      <c r="P4068" t="str">
        <f t="shared" si="190"/>
        <v>80 - 100 минут</v>
      </c>
      <c r="Q4068" t="str">
        <f>VLOOKUP(L4068,[1]Лист1!$A:$B,2,0)</f>
        <v>Documentaries</v>
      </c>
      <c r="R4068" s="5" t="str">
        <f t="shared" si="191"/>
        <v>2016</v>
      </c>
    </row>
    <row r="4069" spans="1:18" x14ac:dyDescent="0.25">
      <c r="A4069" s="4">
        <v>4067</v>
      </c>
      <c r="B4069" t="s">
        <v>11456</v>
      </c>
      <c r="C4069" t="s">
        <v>22757</v>
      </c>
      <c r="D4069" t="s">
        <v>11457</v>
      </c>
      <c r="E4069" t="s">
        <v>11458</v>
      </c>
      <c r="F4069" t="s">
        <v>53</v>
      </c>
      <c r="G4069" s="1">
        <v>42719</v>
      </c>
      <c r="H4069">
        <v>2012</v>
      </c>
      <c r="I4069" t="s">
        <v>39</v>
      </c>
      <c r="J4069">
        <v>5</v>
      </c>
      <c r="K4069" t="s">
        <v>8881</v>
      </c>
      <c r="L4069" t="s">
        <v>56</v>
      </c>
      <c r="M4069" t="s">
        <v>26</v>
      </c>
      <c r="N4069" t="s">
        <v>27</v>
      </c>
      <c r="O4069" t="str">
        <f t="shared" si="189"/>
        <v>5 сезонов</v>
      </c>
      <c r="P4069" t="str">
        <f t="shared" si="190"/>
        <v/>
      </c>
      <c r="Q4069" t="str">
        <f>VLOOKUP(L4069,[1]Лист1!$A:$B,2,0)</f>
        <v>International</v>
      </c>
      <c r="R4069" s="5" t="str">
        <f t="shared" si="191"/>
        <v>2016</v>
      </c>
    </row>
    <row r="4070" spans="1:18" x14ac:dyDescent="0.25">
      <c r="A4070" s="4">
        <v>4068</v>
      </c>
      <c r="B4070" t="s">
        <v>11459</v>
      </c>
      <c r="C4070" t="s">
        <v>22756</v>
      </c>
      <c r="D4070" t="s">
        <v>11460</v>
      </c>
      <c r="E4070" t="s">
        <v>11461</v>
      </c>
      <c r="F4070" t="s">
        <v>16</v>
      </c>
      <c r="G4070" s="1">
        <v>42650</v>
      </c>
      <c r="H4070">
        <v>2016</v>
      </c>
      <c r="I4070" t="s">
        <v>23</v>
      </c>
      <c r="J4070">
        <v>73</v>
      </c>
      <c r="K4070" t="s">
        <v>733</v>
      </c>
      <c r="L4070" t="s">
        <v>733</v>
      </c>
      <c r="M4070">
        <v>0</v>
      </c>
      <c r="N4070">
        <v>0</v>
      </c>
      <c r="O4070" t="str">
        <f t="shared" si="189"/>
        <v/>
      </c>
      <c r="P4070" t="str">
        <f t="shared" si="190"/>
        <v>60 - 80 минут</v>
      </c>
      <c r="Q4070" t="str">
        <f>VLOOKUP(L4070,[1]Лист1!$A:$B,2,0)</f>
        <v>Stand-Up</v>
      </c>
      <c r="R4070" s="5" t="str">
        <f t="shared" si="191"/>
        <v>2016</v>
      </c>
    </row>
    <row r="4071" spans="1:18" x14ac:dyDescent="0.25">
      <c r="A4071" s="4">
        <v>4069</v>
      </c>
      <c r="B4071" t="s">
        <v>11462</v>
      </c>
      <c r="C4071" t="s">
        <v>22756</v>
      </c>
      <c r="D4071" t="s">
        <v>11463</v>
      </c>
      <c r="E4071" t="s">
        <v>11464</v>
      </c>
      <c r="F4071" t="s">
        <v>6983</v>
      </c>
      <c r="G4071" s="1">
        <v>42719</v>
      </c>
      <c r="H4071">
        <v>2016</v>
      </c>
      <c r="I4071" t="s">
        <v>39</v>
      </c>
      <c r="J4071">
        <v>88</v>
      </c>
      <c r="K4071" t="s">
        <v>46</v>
      </c>
      <c r="L4071" t="s">
        <v>47</v>
      </c>
      <c r="M4071" t="s">
        <v>48</v>
      </c>
      <c r="N4071" t="s">
        <v>49</v>
      </c>
      <c r="O4071" t="str">
        <f t="shared" si="189"/>
        <v/>
      </c>
      <c r="P4071" t="str">
        <f t="shared" si="190"/>
        <v>80 - 100 минут</v>
      </c>
      <c r="Q4071" t="str">
        <f>VLOOKUP(L4071,[1]Лист1!$A:$B,2,0)</f>
        <v>Dramas</v>
      </c>
      <c r="R4071" s="5" t="str">
        <f t="shared" si="191"/>
        <v>2016</v>
      </c>
    </row>
    <row r="4072" spans="1:18" x14ac:dyDescent="0.25">
      <c r="A4072" s="4">
        <v>4070</v>
      </c>
      <c r="B4072" t="s">
        <v>11465</v>
      </c>
      <c r="C4072" t="s">
        <v>22756</v>
      </c>
      <c r="D4072" t="s">
        <v>11466</v>
      </c>
      <c r="E4072" t="s">
        <v>9736</v>
      </c>
      <c r="F4072" t="s">
        <v>1156</v>
      </c>
      <c r="G4072" s="1">
        <v>42716</v>
      </c>
      <c r="H4072">
        <v>2016</v>
      </c>
      <c r="I4072" t="s">
        <v>23</v>
      </c>
      <c r="J4072">
        <v>31</v>
      </c>
      <c r="K4072" t="s">
        <v>733</v>
      </c>
      <c r="L4072" t="s">
        <v>733</v>
      </c>
      <c r="M4072">
        <v>0</v>
      </c>
      <c r="N4072">
        <v>0</v>
      </c>
      <c r="O4072" t="str">
        <f t="shared" si="189"/>
        <v/>
      </c>
      <c r="P4072" t="str">
        <f t="shared" si="190"/>
        <v>0 - 40 минут</v>
      </c>
      <c r="Q4072" t="str">
        <f>VLOOKUP(L4072,[1]Лист1!$A:$B,2,0)</f>
        <v>Stand-Up</v>
      </c>
      <c r="R4072" s="5" t="str">
        <f t="shared" si="191"/>
        <v>2016</v>
      </c>
    </row>
    <row r="4073" spans="1:18" x14ac:dyDescent="0.25">
      <c r="A4073" s="4">
        <v>4071</v>
      </c>
      <c r="B4073" t="s">
        <v>11467</v>
      </c>
      <c r="C4073" t="s">
        <v>22756</v>
      </c>
      <c r="D4073" t="s">
        <v>11468</v>
      </c>
      <c r="E4073" t="s">
        <v>8573</v>
      </c>
      <c r="F4073" t="s">
        <v>16</v>
      </c>
      <c r="G4073" s="1">
        <v>42715</v>
      </c>
      <c r="H4073">
        <v>2016</v>
      </c>
      <c r="I4073" t="s">
        <v>23</v>
      </c>
      <c r="J4073">
        <v>83</v>
      </c>
      <c r="K4073" t="s">
        <v>18</v>
      </c>
      <c r="L4073" t="s">
        <v>18</v>
      </c>
      <c r="M4073">
        <v>0</v>
      </c>
      <c r="N4073">
        <v>0</v>
      </c>
      <c r="O4073" t="str">
        <f t="shared" si="189"/>
        <v/>
      </c>
      <c r="P4073" t="str">
        <f t="shared" si="190"/>
        <v>80 - 100 минут</v>
      </c>
      <c r="Q4073" t="str">
        <f>VLOOKUP(L4073,[1]Лист1!$A:$B,2,0)</f>
        <v>Documentaries</v>
      </c>
      <c r="R4073" s="5" t="str">
        <f t="shared" si="191"/>
        <v>2016</v>
      </c>
    </row>
    <row r="4074" spans="1:18" x14ac:dyDescent="0.25">
      <c r="A4074" s="4">
        <v>4072</v>
      </c>
      <c r="B4074" t="s">
        <v>11469</v>
      </c>
      <c r="C4074" t="s">
        <v>22756</v>
      </c>
      <c r="D4074" t="s">
        <v>11470</v>
      </c>
      <c r="E4074" t="s">
        <v>11471</v>
      </c>
      <c r="F4074" t="s">
        <v>16</v>
      </c>
      <c r="G4074" s="1">
        <v>42713</v>
      </c>
      <c r="H4074">
        <v>2015</v>
      </c>
      <c r="I4074" t="s">
        <v>212</v>
      </c>
      <c r="J4074">
        <v>38</v>
      </c>
      <c r="K4074" t="s">
        <v>78</v>
      </c>
      <c r="L4074" t="s">
        <v>41</v>
      </c>
      <c r="M4074" t="s">
        <v>70</v>
      </c>
      <c r="N4074">
        <v>0</v>
      </c>
      <c r="O4074" t="str">
        <f t="shared" si="189"/>
        <v/>
      </c>
      <c r="P4074" t="str">
        <f t="shared" si="190"/>
        <v>0 - 40 минут</v>
      </c>
      <c r="Q4074" t="str">
        <f>VLOOKUP(L4074,[1]Лист1!$A:$B,2,0)</f>
        <v>Kids</v>
      </c>
      <c r="R4074" s="5" t="str">
        <f t="shared" si="191"/>
        <v>2016</v>
      </c>
    </row>
    <row r="4075" spans="1:18" x14ac:dyDescent="0.25">
      <c r="A4075" s="4">
        <v>4073</v>
      </c>
      <c r="B4075" t="s">
        <v>11472</v>
      </c>
      <c r="C4075" t="s">
        <v>22756</v>
      </c>
      <c r="D4075" t="s">
        <v>11473</v>
      </c>
      <c r="E4075" t="s">
        <v>11474</v>
      </c>
      <c r="F4075" t="s">
        <v>16</v>
      </c>
      <c r="G4075" s="1">
        <v>42713</v>
      </c>
      <c r="H4075">
        <v>2016</v>
      </c>
      <c r="I4075" t="s">
        <v>54</v>
      </c>
      <c r="J4075">
        <v>108</v>
      </c>
      <c r="K4075" t="s">
        <v>605</v>
      </c>
      <c r="L4075" t="s">
        <v>237</v>
      </c>
      <c r="M4075" t="s">
        <v>152</v>
      </c>
      <c r="N4075">
        <v>0</v>
      </c>
      <c r="O4075" t="str">
        <f t="shared" si="189"/>
        <v/>
      </c>
      <c r="P4075" t="str">
        <f t="shared" si="190"/>
        <v>100 - 120 минут</v>
      </c>
      <c r="Q4075" t="str">
        <f>VLOOKUP(L4075,[1]Лист1!$A:$B,2,0)</f>
        <v>Action &amp; Adventure</v>
      </c>
      <c r="R4075" s="5" t="str">
        <f t="shared" si="191"/>
        <v>2016</v>
      </c>
    </row>
    <row r="4076" spans="1:18" x14ac:dyDescent="0.25">
      <c r="A4076" s="4">
        <v>4074</v>
      </c>
      <c r="B4076" t="s">
        <v>11475</v>
      </c>
      <c r="C4076" t="s">
        <v>22756</v>
      </c>
      <c r="D4076" t="s">
        <v>11476</v>
      </c>
      <c r="E4076" t="s">
        <v>11477</v>
      </c>
      <c r="F4076" t="s">
        <v>16</v>
      </c>
      <c r="G4076" s="1">
        <v>42712</v>
      </c>
      <c r="H4076">
        <v>2016</v>
      </c>
      <c r="I4076" t="s">
        <v>23</v>
      </c>
      <c r="J4076">
        <v>97</v>
      </c>
      <c r="K4076" t="s">
        <v>564</v>
      </c>
      <c r="L4076" t="s">
        <v>62</v>
      </c>
      <c r="M4076" t="s">
        <v>63</v>
      </c>
      <c r="N4076" t="s">
        <v>48</v>
      </c>
      <c r="O4076" t="str">
        <f t="shared" si="189"/>
        <v/>
      </c>
      <c r="P4076" t="str">
        <f t="shared" si="190"/>
        <v>80 - 100 минут</v>
      </c>
      <c r="Q4076" t="str">
        <f>VLOOKUP(L4076,[1]Лист1!$A:$B,2,0)</f>
        <v>Comedies</v>
      </c>
      <c r="R4076" s="5" t="str">
        <f t="shared" si="191"/>
        <v>2016</v>
      </c>
    </row>
    <row r="4077" spans="1:18" x14ac:dyDescent="0.25">
      <c r="A4077" s="4">
        <v>4075</v>
      </c>
      <c r="B4077" t="s">
        <v>11478</v>
      </c>
      <c r="C4077" t="s">
        <v>22756</v>
      </c>
      <c r="D4077" t="s">
        <v>11479</v>
      </c>
      <c r="E4077" t="s">
        <v>8573</v>
      </c>
      <c r="F4077" t="s">
        <v>16</v>
      </c>
      <c r="G4077" s="1">
        <v>42710</v>
      </c>
      <c r="H4077">
        <v>2016</v>
      </c>
      <c r="I4077" t="s">
        <v>23</v>
      </c>
      <c r="J4077">
        <v>81</v>
      </c>
      <c r="K4077" t="s">
        <v>943</v>
      </c>
      <c r="L4077" t="s">
        <v>47</v>
      </c>
      <c r="M4077" t="s">
        <v>48</v>
      </c>
      <c r="N4077" t="s">
        <v>143</v>
      </c>
      <c r="O4077" t="str">
        <f t="shared" si="189"/>
        <v/>
      </c>
      <c r="P4077" t="str">
        <f t="shared" si="190"/>
        <v>80 - 100 минут</v>
      </c>
      <c r="Q4077" t="str">
        <f>VLOOKUP(L4077,[1]Лист1!$A:$B,2,0)</f>
        <v>Dramas</v>
      </c>
      <c r="R4077" s="5" t="str">
        <f t="shared" si="191"/>
        <v>2016</v>
      </c>
    </row>
    <row r="4078" spans="1:18" x14ac:dyDescent="0.25">
      <c r="A4078" s="4">
        <v>4076</v>
      </c>
      <c r="B4078" t="s">
        <v>11480</v>
      </c>
      <c r="C4078" t="s">
        <v>22756</v>
      </c>
      <c r="D4078" t="s">
        <v>11481</v>
      </c>
      <c r="E4078" t="s">
        <v>11482</v>
      </c>
      <c r="F4078" t="s">
        <v>16</v>
      </c>
      <c r="G4078" s="1">
        <v>42710</v>
      </c>
      <c r="H4078">
        <v>2016</v>
      </c>
      <c r="I4078" t="s">
        <v>54</v>
      </c>
      <c r="J4078">
        <v>70</v>
      </c>
      <c r="K4078" t="s">
        <v>441</v>
      </c>
      <c r="L4078" t="s">
        <v>18</v>
      </c>
      <c r="M4078" t="s">
        <v>442</v>
      </c>
      <c r="N4078">
        <v>0</v>
      </c>
      <c r="O4078" t="str">
        <f t="shared" si="189"/>
        <v/>
      </c>
      <c r="P4078" t="str">
        <f t="shared" si="190"/>
        <v>60 - 80 минут</v>
      </c>
      <c r="Q4078" t="str">
        <f>VLOOKUP(L4078,[1]Лист1!$A:$B,2,0)</f>
        <v>Documentaries</v>
      </c>
      <c r="R4078" s="5" t="str">
        <f t="shared" si="191"/>
        <v>2016</v>
      </c>
    </row>
    <row r="4079" spans="1:18" x14ac:dyDescent="0.25">
      <c r="A4079" s="4">
        <v>4077</v>
      </c>
      <c r="B4079" t="s">
        <v>11483</v>
      </c>
      <c r="C4079" t="s">
        <v>22756</v>
      </c>
      <c r="D4079" t="s">
        <v>11484</v>
      </c>
      <c r="E4079" t="s">
        <v>11485</v>
      </c>
      <c r="F4079" t="s">
        <v>16</v>
      </c>
      <c r="G4079" s="1">
        <v>42710</v>
      </c>
      <c r="H4079">
        <v>2016</v>
      </c>
      <c r="I4079" t="s">
        <v>23</v>
      </c>
      <c r="J4079">
        <v>62</v>
      </c>
      <c r="K4079" t="s">
        <v>8859</v>
      </c>
      <c r="L4079" t="s">
        <v>3972</v>
      </c>
      <c r="M4079" t="s">
        <v>7474</v>
      </c>
      <c r="N4079">
        <v>0</v>
      </c>
      <c r="O4079" t="str">
        <f t="shared" si="189"/>
        <v/>
      </c>
      <c r="P4079" t="str">
        <f t="shared" si="190"/>
        <v>60 - 80 минут</v>
      </c>
      <c r="Q4079" t="str">
        <f>VLOOKUP(L4079,[1]Лист1!$A:$B,2,0)</f>
        <v>Music &amp; Musicals</v>
      </c>
      <c r="R4079" s="5" t="str">
        <f t="shared" si="191"/>
        <v>2016</v>
      </c>
    </row>
    <row r="4080" spans="1:18" x14ac:dyDescent="0.25">
      <c r="A4080" s="4">
        <v>4078</v>
      </c>
      <c r="B4080" t="s">
        <v>11486</v>
      </c>
      <c r="C4080" t="s">
        <v>22756</v>
      </c>
      <c r="D4080" t="s">
        <v>11487</v>
      </c>
      <c r="E4080" t="s">
        <v>11488</v>
      </c>
      <c r="F4080" t="s">
        <v>22</v>
      </c>
      <c r="G4080" s="1">
        <v>42708</v>
      </c>
      <c r="H4080">
        <v>2016</v>
      </c>
      <c r="I4080" t="s">
        <v>23</v>
      </c>
      <c r="J4080">
        <v>99</v>
      </c>
      <c r="K4080" t="s">
        <v>2619</v>
      </c>
      <c r="L4080" t="s">
        <v>47</v>
      </c>
      <c r="M4080" t="s">
        <v>49</v>
      </c>
      <c r="N4080" t="s">
        <v>442</v>
      </c>
      <c r="O4080" t="str">
        <f t="shared" si="189"/>
        <v/>
      </c>
      <c r="P4080" t="str">
        <f t="shared" si="190"/>
        <v>80 - 100 минут</v>
      </c>
      <c r="Q4080" t="str">
        <f>VLOOKUP(L4080,[1]Лист1!$A:$B,2,0)</f>
        <v>Dramas</v>
      </c>
      <c r="R4080" s="5" t="str">
        <f t="shared" si="191"/>
        <v>2016</v>
      </c>
    </row>
    <row r="4081" spans="1:18" x14ac:dyDescent="0.25">
      <c r="A4081" s="4">
        <v>4079</v>
      </c>
      <c r="B4081" t="s">
        <v>11489</v>
      </c>
      <c r="C4081" t="s">
        <v>22756</v>
      </c>
      <c r="D4081" t="s">
        <v>11490</v>
      </c>
      <c r="E4081" t="s">
        <v>11491</v>
      </c>
      <c r="F4081" t="s">
        <v>709</v>
      </c>
      <c r="G4081" s="1">
        <v>42706</v>
      </c>
      <c r="H4081">
        <v>2016</v>
      </c>
      <c r="I4081" t="s">
        <v>54</v>
      </c>
      <c r="J4081">
        <v>112</v>
      </c>
      <c r="K4081" t="s">
        <v>18</v>
      </c>
      <c r="L4081" t="s">
        <v>18</v>
      </c>
      <c r="M4081">
        <v>0</v>
      </c>
      <c r="N4081">
        <v>0</v>
      </c>
      <c r="O4081" t="str">
        <f t="shared" si="189"/>
        <v/>
      </c>
      <c r="P4081" t="str">
        <f t="shared" si="190"/>
        <v>100 - 120 минут</v>
      </c>
      <c r="Q4081" t="str">
        <f>VLOOKUP(L4081,[1]Лист1!$A:$B,2,0)</f>
        <v>Documentaries</v>
      </c>
      <c r="R4081" s="5" t="str">
        <f t="shared" si="191"/>
        <v>2016</v>
      </c>
    </row>
    <row r="4082" spans="1:18" x14ac:dyDescent="0.25">
      <c r="A4082" s="4">
        <v>4080</v>
      </c>
      <c r="B4082" t="s">
        <v>11492</v>
      </c>
      <c r="C4082" t="s">
        <v>22756</v>
      </c>
      <c r="D4082" t="s">
        <v>11493</v>
      </c>
      <c r="E4082" t="s">
        <v>11494</v>
      </c>
      <c r="F4082" t="s">
        <v>16</v>
      </c>
      <c r="G4082" s="1">
        <v>42706</v>
      </c>
      <c r="H4082">
        <v>2016</v>
      </c>
      <c r="I4082" t="s">
        <v>23</v>
      </c>
      <c r="J4082">
        <v>90</v>
      </c>
      <c r="K4082" t="s">
        <v>845</v>
      </c>
      <c r="L4082" t="s">
        <v>47</v>
      </c>
      <c r="M4082" t="s">
        <v>48</v>
      </c>
      <c r="N4082">
        <v>0</v>
      </c>
      <c r="O4082" t="str">
        <f t="shared" si="189"/>
        <v/>
      </c>
      <c r="P4082" t="str">
        <f t="shared" si="190"/>
        <v>80 - 100 минут</v>
      </c>
      <c r="Q4082" t="str">
        <f>VLOOKUP(L4082,[1]Лист1!$A:$B,2,0)</f>
        <v>Dramas</v>
      </c>
      <c r="R4082" s="5" t="str">
        <f t="shared" si="191"/>
        <v>2016</v>
      </c>
    </row>
    <row r="4083" spans="1:18" x14ac:dyDescent="0.25">
      <c r="A4083" s="4">
        <v>4081</v>
      </c>
      <c r="B4083" t="s">
        <v>11495</v>
      </c>
      <c r="C4083" t="s">
        <v>22756</v>
      </c>
      <c r="D4083" t="s">
        <v>11496</v>
      </c>
      <c r="E4083" t="s">
        <v>11497</v>
      </c>
      <c r="F4083" t="s">
        <v>16</v>
      </c>
      <c r="G4083" s="1">
        <v>42705</v>
      </c>
      <c r="H4083">
        <v>2016</v>
      </c>
      <c r="I4083" t="s">
        <v>39</v>
      </c>
      <c r="J4083">
        <v>56</v>
      </c>
      <c r="K4083" t="s">
        <v>441</v>
      </c>
      <c r="L4083" t="s">
        <v>18</v>
      </c>
      <c r="M4083" t="s">
        <v>442</v>
      </c>
      <c r="N4083">
        <v>0</v>
      </c>
      <c r="O4083" t="str">
        <f t="shared" si="189"/>
        <v/>
      </c>
      <c r="P4083" t="str">
        <f t="shared" si="190"/>
        <v>40 - 60 минут</v>
      </c>
      <c r="Q4083" t="str">
        <f>VLOOKUP(L4083,[1]Лист1!$A:$B,2,0)</f>
        <v>Documentaries</v>
      </c>
      <c r="R4083" s="5" t="str">
        <f t="shared" si="191"/>
        <v>2016</v>
      </c>
    </row>
    <row r="4084" spans="1:18" x14ac:dyDescent="0.25">
      <c r="A4084" s="4">
        <v>4082</v>
      </c>
      <c r="B4084" t="s">
        <v>11498</v>
      </c>
      <c r="C4084" t="s">
        <v>22756</v>
      </c>
      <c r="D4084" t="s">
        <v>11499</v>
      </c>
      <c r="E4084" t="s">
        <v>11500</v>
      </c>
      <c r="F4084" t="s">
        <v>67</v>
      </c>
      <c r="G4084" s="1">
        <v>42705</v>
      </c>
      <c r="H4084">
        <v>2014</v>
      </c>
      <c r="I4084" t="s">
        <v>54</v>
      </c>
      <c r="J4084">
        <v>89</v>
      </c>
      <c r="K4084" t="s">
        <v>75</v>
      </c>
      <c r="L4084" t="s">
        <v>47</v>
      </c>
      <c r="M4084" t="s">
        <v>49</v>
      </c>
      <c r="N4084">
        <v>0</v>
      </c>
      <c r="O4084" t="str">
        <f t="shared" si="189"/>
        <v/>
      </c>
      <c r="P4084" t="str">
        <f t="shared" si="190"/>
        <v>80 - 100 минут</v>
      </c>
      <c r="Q4084" t="str">
        <f>VLOOKUP(L4084,[1]Лист1!$A:$B,2,0)</f>
        <v>Dramas</v>
      </c>
      <c r="R4084" s="5" t="str">
        <f t="shared" si="191"/>
        <v>2016</v>
      </c>
    </row>
    <row r="4085" spans="1:18" x14ac:dyDescent="0.25">
      <c r="A4085" s="4">
        <v>4083</v>
      </c>
      <c r="B4085" t="s">
        <v>11501</v>
      </c>
      <c r="C4085" t="s">
        <v>22756</v>
      </c>
      <c r="D4085" t="s">
        <v>11502</v>
      </c>
      <c r="E4085" t="s">
        <v>11503</v>
      </c>
      <c r="F4085" t="s">
        <v>16</v>
      </c>
      <c r="G4085" s="1">
        <v>42705</v>
      </c>
      <c r="H4085">
        <v>2013</v>
      </c>
      <c r="I4085" t="s">
        <v>39</v>
      </c>
      <c r="J4085">
        <v>24</v>
      </c>
      <c r="K4085" t="s">
        <v>47</v>
      </c>
      <c r="L4085" t="s">
        <v>47</v>
      </c>
      <c r="M4085">
        <v>0</v>
      </c>
      <c r="N4085">
        <v>0</v>
      </c>
      <c r="O4085" t="str">
        <f t="shared" si="189"/>
        <v/>
      </c>
      <c r="P4085" t="str">
        <f t="shared" si="190"/>
        <v>0 - 40 минут</v>
      </c>
      <c r="Q4085" t="str">
        <f>VLOOKUP(L4085,[1]Лист1!$A:$B,2,0)</f>
        <v>Dramas</v>
      </c>
      <c r="R4085" s="5" t="str">
        <f t="shared" si="191"/>
        <v>2016</v>
      </c>
    </row>
    <row r="4086" spans="1:18" x14ac:dyDescent="0.25">
      <c r="A4086" s="4">
        <v>4084</v>
      </c>
      <c r="B4086" t="s">
        <v>11504</v>
      </c>
      <c r="C4086" t="s">
        <v>22756</v>
      </c>
      <c r="D4086" t="s">
        <v>11505</v>
      </c>
      <c r="E4086" t="s">
        <v>11506</v>
      </c>
      <c r="F4086" t="s">
        <v>5251</v>
      </c>
      <c r="G4086" s="1">
        <v>42705</v>
      </c>
      <c r="H4086">
        <v>2015</v>
      </c>
      <c r="I4086" t="s">
        <v>54</v>
      </c>
      <c r="J4086">
        <v>100</v>
      </c>
      <c r="K4086" t="s">
        <v>224</v>
      </c>
      <c r="L4086" t="s">
        <v>62</v>
      </c>
      <c r="M4086" t="s">
        <v>49</v>
      </c>
      <c r="N4086">
        <v>0</v>
      </c>
      <c r="O4086" t="str">
        <f t="shared" si="189"/>
        <v/>
      </c>
      <c r="P4086" t="str">
        <f t="shared" si="190"/>
        <v>100 - 120 минут</v>
      </c>
      <c r="Q4086" t="str">
        <f>VLOOKUP(L4086,[1]Лист1!$A:$B,2,0)</f>
        <v>Comedies</v>
      </c>
      <c r="R4086" s="5" t="str">
        <f t="shared" si="191"/>
        <v>2016</v>
      </c>
    </row>
    <row r="4087" spans="1:18" x14ac:dyDescent="0.25">
      <c r="A4087" s="4">
        <v>4085</v>
      </c>
      <c r="B4087" t="s">
        <v>11507</v>
      </c>
      <c r="C4087" t="s">
        <v>22756</v>
      </c>
      <c r="D4087" t="s">
        <v>11508</v>
      </c>
      <c r="E4087" t="s">
        <v>11509</v>
      </c>
      <c r="F4087" t="s">
        <v>67</v>
      </c>
      <c r="G4087" s="1">
        <v>42705</v>
      </c>
      <c r="H4087">
        <v>2015</v>
      </c>
      <c r="I4087" t="s">
        <v>23</v>
      </c>
      <c r="J4087">
        <v>116</v>
      </c>
      <c r="K4087" t="s">
        <v>231</v>
      </c>
      <c r="L4087" t="s">
        <v>47</v>
      </c>
      <c r="M4087" t="s">
        <v>49</v>
      </c>
      <c r="N4087" t="s">
        <v>232</v>
      </c>
      <c r="O4087" t="str">
        <f t="shared" si="189"/>
        <v/>
      </c>
      <c r="P4087" t="str">
        <f t="shared" si="190"/>
        <v>100 - 120 минут</v>
      </c>
      <c r="Q4087" t="str">
        <f>VLOOKUP(L4087,[1]Лист1!$A:$B,2,0)</f>
        <v>Dramas</v>
      </c>
      <c r="R4087" s="5" t="str">
        <f t="shared" si="191"/>
        <v>2016</v>
      </c>
    </row>
    <row r="4088" spans="1:18" x14ac:dyDescent="0.25">
      <c r="A4088" s="4">
        <v>4086</v>
      </c>
      <c r="B4088" t="s">
        <v>11510</v>
      </c>
      <c r="C4088" t="s">
        <v>22756</v>
      </c>
      <c r="D4088" t="s">
        <v>11511</v>
      </c>
      <c r="E4088" t="s">
        <v>11512</v>
      </c>
      <c r="F4088" t="s">
        <v>16</v>
      </c>
      <c r="G4088" s="1">
        <v>42705</v>
      </c>
      <c r="H4088">
        <v>2016</v>
      </c>
      <c r="I4088" t="s">
        <v>23</v>
      </c>
      <c r="J4088">
        <v>92</v>
      </c>
      <c r="K4088" t="s">
        <v>564</v>
      </c>
      <c r="L4088" t="s">
        <v>62</v>
      </c>
      <c r="M4088" t="s">
        <v>63</v>
      </c>
      <c r="N4088" t="s">
        <v>48</v>
      </c>
      <c r="O4088" t="str">
        <f t="shared" si="189"/>
        <v/>
      </c>
      <c r="P4088" t="str">
        <f t="shared" si="190"/>
        <v>80 - 100 минут</v>
      </c>
      <c r="Q4088" t="str">
        <f>VLOOKUP(L4088,[1]Лист1!$A:$B,2,0)</f>
        <v>Comedies</v>
      </c>
      <c r="R4088" s="5" t="str">
        <f t="shared" si="191"/>
        <v>2016</v>
      </c>
    </row>
    <row r="4089" spans="1:18" x14ac:dyDescent="0.25">
      <c r="A4089" s="4">
        <v>4087</v>
      </c>
      <c r="B4089" t="s">
        <v>11513</v>
      </c>
      <c r="C4089" t="s">
        <v>22756</v>
      </c>
      <c r="D4089" t="s">
        <v>11514</v>
      </c>
      <c r="E4089" t="s">
        <v>11515</v>
      </c>
      <c r="F4089" t="s">
        <v>16</v>
      </c>
      <c r="G4089" s="1">
        <v>42705</v>
      </c>
      <c r="H4089">
        <v>1979</v>
      </c>
      <c r="I4089" t="s">
        <v>23</v>
      </c>
      <c r="J4089">
        <v>79</v>
      </c>
      <c r="K4089" t="s">
        <v>733</v>
      </c>
      <c r="L4089" t="s">
        <v>733</v>
      </c>
      <c r="M4089">
        <v>0</v>
      </c>
      <c r="N4089">
        <v>0</v>
      </c>
      <c r="O4089" t="str">
        <f t="shared" si="189"/>
        <v/>
      </c>
      <c r="P4089" t="str">
        <f t="shared" si="190"/>
        <v>60 - 80 минут</v>
      </c>
      <c r="Q4089" t="str">
        <f>VLOOKUP(L4089,[1]Лист1!$A:$B,2,0)</f>
        <v>Stand-Up</v>
      </c>
      <c r="R4089" s="5" t="str">
        <f t="shared" si="191"/>
        <v>2016</v>
      </c>
    </row>
    <row r="4090" spans="1:18" x14ac:dyDescent="0.25">
      <c r="A4090" s="4">
        <v>4088</v>
      </c>
      <c r="B4090" t="s">
        <v>11516</v>
      </c>
      <c r="C4090" t="s">
        <v>22756</v>
      </c>
      <c r="D4090" t="s">
        <v>11517</v>
      </c>
      <c r="E4090" t="s">
        <v>11518</v>
      </c>
      <c r="F4090" t="s">
        <v>67</v>
      </c>
      <c r="G4090" s="1">
        <v>42705</v>
      </c>
      <c r="H4090">
        <v>2016</v>
      </c>
      <c r="I4090" t="s">
        <v>54</v>
      </c>
      <c r="J4090">
        <v>72</v>
      </c>
      <c r="K4090" t="s">
        <v>46</v>
      </c>
      <c r="L4090" t="s">
        <v>47</v>
      </c>
      <c r="M4090" t="s">
        <v>48</v>
      </c>
      <c r="N4090" t="s">
        <v>49</v>
      </c>
      <c r="O4090" t="str">
        <f t="shared" si="189"/>
        <v/>
      </c>
      <c r="P4090" t="str">
        <f t="shared" si="190"/>
        <v>60 - 80 минут</v>
      </c>
      <c r="Q4090" t="str">
        <f>VLOOKUP(L4090,[1]Лист1!$A:$B,2,0)</f>
        <v>Dramas</v>
      </c>
      <c r="R4090" s="5" t="str">
        <f t="shared" si="191"/>
        <v>2016</v>
      </c>
    </row>
    <row r="4091" spans="1:18" x14ac:dyDescent="0.25">
      <c r="A4091" s="4">
        <v>4089</v>
      </c>
      <c r="B4091" t="s">
        <v>11519</v>
      </c>
      <c r="C4091" t="s">
        <v>22756</v>
      </c>
      <c r="D4091" t="s">
        <v>11520</v>
      </c>
      <c r="E4091" t="s">
        <v>11521</v>
      </c>
      <c r="F4091" t="s">
        <v>1156</v>
      </c>
      <c r="G4091" s="1">
        <v>42699</v>
      </c>
      <c r="H4091">
        <v>2016</v>
      </c>
      <c r="I4091" t="s">
        <v>23</v>
      </c>
      <c r="J4091">
        <v>92</v>
      </c>
      <c r="K4091" t="s">
        <v>128</v>
      </c>
      <c r="L4091" t="s">
        <v>18</v>
      </c>
      <c r="M4091" t="s">
        <v>49</v>
      </c>
      <c r="N4091">
        <v>0</v>
      </c>
      <c r="O4091" t="str">
        <f t="shared" si="189"/>
        <v/>
      </c>
      <c r="P4091" t="str">
        <f t="shared" si="190"/>
        <v>80 - 100 минут</v>
      </c>
      <c r="Q4091" t="str">
        <f>VLOOKUP(L4091,[1]Лист1!$A:$B,2,0)</f>
        <v>Documentaries</v>
      </c>
      <c r="R4091" s="5" t="str">
        <f t="shared" si="191"/>
        <v>2016</v>
      </c>
    </row>
    <row r="4092" spans="1:18" x14ac:dyDescent="0.25">
      <c r="A4092" s="4">
        <v>4090</v>
      </c>
      <c r="B4092" t="s">
        <v>11522</v>
      </c>
      <c r="C4092" t="s">
        <v>22756</v>
      </c>
      <c r="D4092" t="s">
        <v>11523</v>
      </c>
      <c r="E4092" t="s">
        <v>4724</v>
      </c>
      <c r="F4092" t="s">
        <v>16</v>
      </c>
      <c r="G4092" s="1">
        <v>42699</v>
      </c>
      <c r="H4092">
        <v>2016</v>
      </c>
      <c r="I4092" t="s">
        <v>23</v>
      </c>
      <c r="J4092">
        <v>61</v>
      </c>
      <c r="K4092" t="s">
        <v>733</v>
      </c>
      <c r="L4092" t="s">
        <v>733</v>
      </c>
      <c r="M4092">
        <v>0</v>
      </c>
      <c r="N4092">
        <v>0</v>
      </c>
      <c r="O4092" t="str">
        <f t="shared" si="189"/>
        <v/>
      </c>
      <c r="P4092" t="str">
        <f t="shared" si="190"/>
        <v>60 - 80 минут</v>
      </c>
      <c r="Q4092" t="str">
        <f>VLOOKUP(L4092,[1]Лист1!$A:$B,2,0)</f>
        <v>Stand-Up</v>
      </c>
      <c r="R4092" s="5" t="str">
        <f t="shared" si="191"/>
        <v>2016</v>
      </c>
    </row>
    <row r="4093" spans="1:18" x14ac:dyDescent="0.25">
      <c r="A4093" s="4">
        <v>4091</v>
      </c>
      <c r="B4093" t="s">
        <v>11524</v>
      </c>
      <c r="C4093" t="s">
        <v>22756</v>
      </c>
      <c r="D4093" t="s">
        <v>11525</v>
      </c>
      <c r="E4093" t="s">
        <v>11526</v>
      </c>
      <c r="F4093" t="s">
        <v>16</v>
      </c>
      <c r="G4093" s="1">
        <v>42696</v>
      </c>
      <c r="H4093">
        <v>2016</v>
      </c>
      <c r="I4093" t="s">
        <v>23</v>
      </c>
      <c r="J4093">
        <v>88</v>
      </c>
      <c r="K4093" t="s">
        <v>274</v>
      </c>
      <c r="L4093" t="s">
        <v>47</v>
      </c>
      <c r="M4093" t="s">
        <v>232</v>
      </c>
      <c r="N4093">
        <v>0</v>
      </c>
      <c r="O4093" t="str">
        <f t="shared" si="189"/>
        <v/>
      </c>
      <c r="P4093" t="str">
        <f t="shared" si="190"/>
        <v>80 - 100 минут</v>
      </c>
      <c r="Q4093" t="str">
        <f>VLOOKUP(L4093,[1]Лист1!$A:$B,2,0)</f>
        <v>Dramas</v>
      </c>
      <c r="R4093" s="5" t="str">
        <f t="shared" si="191"/>
        <v>2016</v>
      </c>
    </row>
    <row r="4094" spans="1:18" x14ac:dyDescent="0.25">
      <c r="A4094" s="4">
        <v>4092</v>
      </c>
      <c r="B4094" t="s">
        <v>11527</v>
      </c>
      <c r="C4094" t="s">
        <v>22756</v>
      </c>
      <c r="D4094" t="s">
        <v>11528</v>
      </c>
      <c r="E4094" t="s">
        <v>9611</v>
      </c>
      <c r="F4094" t="s">
        <v>67</v>
      </c>
      <c r="G4094" s="1">
        <v>42696</v>
      </c>
      <c r="H4094">
        <v>2012</v>
      </c>
      <c r="I4094" t="s">
        <v>54</v>
      </c>
      <c r="J4094">
        <v>113</v>
      </c>
      <c r="K4094" t="s">
        <v>46</v>
      </c>
      <c r="L4094" t="s">
        <v>47</v>
      </c>
      <c r="M4094" t="s">
        <v>48</v>
      </c>
      <c r="N4094" t="s">
        <v>49</v>
      </c>
      <c r="O4094" t="str">
        <f t="shared" si="189"/>
        <v/>
      </c>
      <c r="P4094" t="str">
        <f t="shared" si="190"/>
        <v>100 - 120 минут</v>
      </c>
      <c r="Q4094" t="str">
        <f>VLOOKUP(L4094,[1]Лист1!$A:$B,2,0)</f>
        <v>Dramas</v>
      </c>
      <c r="R4094" s="5" t="str">
        <f t="shared" si="191"/>
        <v>2016</v>
      </c>
    </row>
    <row r="4095" spans="1:18" x14ac:dyDescent="0.25">
      <c r="A4095" s="4">
        <v>4093</v>
      </c>
      <c r="B4095" t="s">
        <v>11529</v>
      </c>
      <c r="C4095" t="s">
        <v>22756</v>
      </c>
      <c r="D4095" t="s">
        <v>11530</v>
      </c>
      <c r="E4095" t="s">
        <v>11531</v>
      </c>
      <c r="F4095" t="s">
        <v>1156</v>
      </c>
      <c r="G4095" s="1">
        <v>42695</v>
      </c>
      <c r="H4095">
        <v>2016</v>
      </c>
      <c r="I4095" t="s">
        <v>23</v>
      </c>
      <c r="J4095">
        <v>67</v>
      </c>
      <c r="K4095" t="s">
        <v>733</v>
      </c>
      <c r="L4095" t="s">
        <v>733</v>
      </c>
      <c r="M4095">
        <v>0</v>
      </c>
      <c r="N4095">
        <v>0</v>
      </c>
      <c r="O4095" t="str">
        <f t="shared" si="189"/>
        <v/>
      </c>
      <c r="P4095" t="str">
        <f t="shared" si="190"/>
        <v>60 - 80 минут</v>
      </c>
      <c r="Q4095" t="str">
        <f>VLOOKUP(L4095,[1]Лист1!$A:$B,2,0)</f>
        <v>Stand-Up</v>
      </c>
      <c r="R4095" s="5" t="str">
        <f t="shared" si="191"/>
        <v>2016</v>
      </c>
    </row>
    <row r="4096" spans="1:18" x14ac:dyDescent="0.25">
      <c r="A4096" s="4">
        <v>4094</v>
      </c>
      <c r="B4096" t="s">
        <v>11532</v>
      </c>
      <c r="C4096" t="s">
        <v>22756</v>
      </c>
      <c r="D4096" t="s">
        <v>11533</v>
      </c>
      <c r="E4096" t="s">
        <v>11534</v>
      </c>
      <c r="F4096" t="s">
        <v>16</v>
      </c>
      <c r="G4096" s="1">
        <v>42693</v>
      </c>
      <c r="H4096">
        <v>2012</v>
      </c>
      <c r="I4096" t="s">
        <v>23</v>
      </c>
      <c r="J4096">
        <v>65</v>
      </c>
      <c r="K4096" t="s">
        <v>733</v>
      </c>
      <c r="L4096" t="s">
        <v>733</v>
      </c>
      <c r="M4096">
        <v>0</v>
      </c>
      <c r="N4096">
        <v>0</v>
      </c>
      <c r="O4096" t="str">
        <f t="shared" si="189"/>
        <v/>
      </c>
      <c r="P4096" t="str">
        <f t="shared" si="190"/>
        <v>60 - 80 минут</v>
      </c>
      <c r="Q4096" t="str">
        <f>VLOOKUP(L4096,[1]Лист1!$A:$B,2,0)</f>
        <v>Stand-Up</v>
      </c>
      <c r="R4096" s="5" t="str">
        <f t="shared" si="191"/>
        <v>2016</v>
      </c>
    </row>
    <row r="4097" spans="1:18" x14ac:dyDescent="0.25">
      <c r="A4097" s="4">
        <v>4095</v>
      </c>
      <c r="B4097" t="s">
        <v>11535</v>
      </c>
      <c r="C4097" t="s">
        <v>22756</v>
      </c>
      <c r="D4097" t="s">
        <v>11536</v>
      </c>
      <c r="E4097" t="s">
        <v>7909</v>
      </c>
      <c r="F4097" t="s">
        <v>16</v>
      </c>
      <c r="G4097" s="1">
        <v>42692</v>
      </c>
      <c r="H4097">
        <v>2016</v>
      </c>
      <c r="I4097" t="s">
        <v>23</v>
      </c>
      <c r="J4097">
        <v>62</v>
      </c>
      <c r="K4097" t="s">
        <v>733</v>
      </c>
      <c r="L4097" t="s">
        <v>733</v>
      </c>
      <c r="M4097">
        <v>0</v>
      </c>
      <c r="N4097">
        <v>0</v>
      </c>
      <c r="O4097" t="str">
        <f t="shared" si="189"/>
        <v/>
      </c>
      <c r="P4097" t="str">
        <f t="shared" si="190"/>
        <v>60 - 80 минут</v>
      </c>
      <c r="Q4097" t="str">
        <f>VLOOKUP(L4097,[1]Лист1!$A:$B,2,0)</f>
        <v>Stand-Up</v>
      </c>
      <c r="R4097" s="5" t="str">
        <f t="shared" si="191"/>
        <v>2016</v>
      </c>
    </row>
    <row r="4098" spans="1:18" x14ac:dyDescent="0.25">
      <c r="A4098" s="4">
        <v>4096</v>
      </c>
      <c r="B4098" t="s">
        <v>11537</v>
      </c>
      <c r="C4098" t="s">
        <v>22756</v>
      </c>
      <c r="D4098" t="s">
        <v>11538</v>
      </c>
      <c r="E4098" t="s">
        <v>11539</v>
      </c>
      <c r="F4098" t="s">
        <v>22</v>
      </c>
      <c r="G4098" s="1">
        <v>42692</v>
      </c>
      <c r="H4098">
        <v>2016</v>
      </c>
      <c r="I4098" t="s">
        <v>23</v>
      </c>
      <c r="J4098">
        <v>107</v>
      </c>
      <c r="K4098" t="s">
        <v>46</v>
      </c>
      <c r="L4098" t="s">
        <v>47</v>
      </c>
      <c r="M4098" t="s">
        <v>48</v>
      </c>
      <c r="N4098" t="s">
        <v>49</v>
      </c>
      <c r="O4098" t="str">
        <f t="shared" si="189"/>
        <v/>
      </c>
      <c r="P4098" t="str">
        <f t="shared" si="190"/>
        <v>100 - 120 минут</v>
      </c>
      <c r="Q4098" t="str">
        <f>VLOOKUP(L4098,[1]Лист1!$A:$B,2,0)</f>
        <v>Dramas</v>
      </c>
      <c r="R4098" s="5" t="str">
        <f t="shared" si="191"/>
        <v>2016</v>
      </c>
    </row>
    <row r="4099" spans="1:18" x14ac:dyDescent="0.25">
      <c r="A4099" s="4">
        <v>4097</v>
      </c>
      <c r="B4099" t="s">
        <v>11540</v>
      </c>
      <c r="C4099" t="s">
        <v>22756</v>
      </c>
      <c r="D4099" t="s">
        <v>11541</v>
      </c>
      <c r="E4099" t="s">
        <v>11542</v>
      </c>
      <c r="F4099" t="s">
        <v>67</v>
      </c>
      <c r="G4099" s="1">
        <v>42689</v>
      </c>
      <c r="H4099">
        <v>2012</v>
      </c>
      <c r="I4099" t="s">
        <v>23</v>
      </c>
      <c r="J4099">
        <v>77</v>
      </c>
      <c r="K4099" t="s">
        <v>46</v>
      </c>
      <c r="L4099" t="s">
        <v>47</v>
      </c>
      <c r="M4099" t="s">
        <v>48</v>
      </c>
      <c r="N4099" t="s">
        <v>49</v>
      </c>
      <c r="O4099" t="str">
        <f t="shared" ref="O4099:O4162" si="192">IF(C4099="Сериал",IF(J4099=1,"1 сезон",IF(AND(J4099&gt;=2,J4099&lt;=4),CONCATENATE(J4099," сезона"),IF(J4099=5,CONCATENATE(J4099," сезонов"),IF(J4099&gt;=6,"более 5 сезонов")))),"")</f>
        <v/>
      </c>
      <c r="P4099" t="str">
        <f t="shared" ref="P4099:P4162" si="193">IF(C4099="Фильм",IF(J4099&lt;40,"0 - 40 минут",IF(AND(J4099&gt;=40,J4099&lt;60),"40 - 60 минут",IF(AND(J4099&gt;=60,J4099&lt;80),"60 - 80 минут",IF(AND(J4099&gt;=80,J4099&lt;100),"80 - 100 минут",IF(AND(J4099&gt;=100,J4099&lt;120),"100 - 120 минут",IF(AND(J4099&gt;=120,J4099&lt;140),"120 - 140 минут",IF(J4099&gt;=140,"140 минут +",))))))),"")</f>
        <v>60 - 80 минут</v>
      </c>
      <c r="Q4099" t="str">
        <f>VLOOKUP(L4099,[1]Лист1!$A:$B,2,0)</f>
        <v>Dramas</v>
      </c>
      <c r="R4099" s="5" t="str">
        <f t="shared" ref="R4099:R4162" si="194">TEXT(G4099,"гггг")</f>
        <v>2016</v>
      </c>
    </row>
    <row r="4100" spans="1:18" x14ac:dyDescent="0.25">
      <c r="A4100" s="4">
        <v>4098</v>
      </c>
      <c r="B4100" t="s">
        <v>11543</v>
      </c>
      <c r="C4100" t="s">
        <v>22756</v>
      </c>
      <c r="D4100" t="s">
        <v>11544</v>
      </c>
      <c r="E4100" t="s">
        <v>2823</v>
      </c>
      <c r="F4100" t="s">
        <v>16</v>
      </c>
      <c r="G4100" s="1">
        <v>42685</v>
      </c>
      <c r="H4100">
        <v>2016</v>
      </c>
      <c r="I4100" t="s">
        <v>54</v>
      </c>
      <c r="J4100">
        <v>98</v>
      </c>
      <c r="K4100" t="s">
        <v>646</v>
      </c>
      <c r="L4100" t="s">
        <v>237</v>
      </c>
      <c r="M4100" t="s">
        <v>42</v>
      </c>
      <c r="N4100">
        <v>0</v>
      </c>
      <c r="O4100" t="str">
        <f t="shared" si="192"/>
        <v/>
      </c>
      <c r="P4100" t="str">
        <f t="shared" si="193"/>
        <v>80 - 100 минут</v>
      </c>
      <c r="Q4100" t="str">
        <f>VLOOKUP(L4100,[1]Лист1!$A:$B,2,0)</f>
        <v>Action &amp; Adventure</v>
      </c>
      <c r="R4100" s="5" t="str">
        <f t="shared" si="194"/>
        <v>2016</v>
      </c>
    </row>
    <row r="4101" spans="1:18" x14ac:dyDescent="0.25">
      <c r="A4101" s="4">
        <v>4099</v>
      </c>
      <c r="B4101" t="s">
        <v>11545</v>
      </c>
      <c r="C4101" t="s">
        <v>22756</v>
      </c>
      <c r="D4101" t="s">
        <v>11546</v>
      </c>
      <c r="E4101" t="s">
        <v>11547</v>
      </c>
      <c r="F4101" t="s">
        <v>85</v>
      </c>
      <c r="G4101" s="1">
        <v>42675</v>
      </c>
      <c r="H4101">
        <v>2016</v>
      </c>
      <c r="I4101" t="s">
        <v>110</v>
      </c>
      <c r="J4101">
        <v>44</v>
      </c>
      <c r="K4101" t="s">
        <v>91</v>
      </c>
      <c r="L4101" t="s">
        <v>91</v>
      </c>
      <c r="M4101">
        <v>0</v>
      </c>
      <c r="N4101">
        <v>0</v>
      </c>
      <c r="O4101" t="str">
        <f t="shared" si="192"/>
        <v/>
      </c>
      <c r="P4101" t="str">
        <f t="shared" si="193"/>
        <v>40 - 60 минут</v>
      </c>
      <c r="Q4101" t="str">
        <f>VLOOKUP(L4101,[1]Лист1!$A:$B,2,0)</f>
        <v>Other movies</v>
      </c>
      <c r="R4101" s="5" t="str">
        <f t="shared" si="194"/>
        <v>2016</v>
      </c>
    </row>
    <row r="4102" spans="1:18" x14ac:dyDescent="0.25">
      <c r="A4102" s="4">
        <v>4100</v>
      </c>
      <c r="B4102" t="s">
        <v>11548</v>
      </c>
      <c r="C4102" t="s">
        <v>22756</v>
      </c>
      <c r="D4102" t="s">
        <v>11549</v>
      </c>
      <c r="E4102" t="s">
        <v>11550</v>
      </c>
      <c r="F4102" t="s">
        <v>16</v>
      </c>
      <c r="G4102" s="1">
        <v>42684</v>
      </c>
      <c r="H4102">
        <v>2016</v>
      </c>
      <c r="I4102" t="s">
        <v>23</v>
      </c>
      <c r="J4102">
        <v>71</v>
      </c>
      <c r="K4102" t="s">
        <v>733</v>
      </c>
      <c r="L4102" t="s">
        <v>733</v>
      </c>
      <c r="M4102">
        <v>0</v>
      </c>
      <c r="N4102">
        <v>0</v>
      </c>
      <c r="O4102" t="str">
        <f t="shared" si="192"/>
        <v/>
      </c>
      <c r="P4102" t="str">
        <f t="shared" si="193"/>
        <v>60 - 80 минут</v>
      </c>
      <c r="Q4102" t="str">
        <f>VLOOKUP(L4102,[1]Лист1!$A:$B,2,0)</f>
        <v>Stand-Up</v>
      </c>
      <c r="R4102" s="5" t="str">
        <f t="shared" si="194"/>
        <v>2016</v>
      </c>
    </row>
    <row r="4103" spans="1:18" x14ac:dyDescent="0.25">
      <c r="A4103" s="4">
        <v>4101</v>
      </c>
      <c r="B4103" t="s">
        <v>11551</v>
      </c>
      <c r="C4103" t="s">
        <v>22756</v>
      </c>
      <c r="D4103" t="s">
        <v>11552</v>
      </c>
      <c r="E4103" t="s">
        <v>5891</v>
      </c>
      <c r="F4103" t="s">
        <v>16</v>
      </c>
      <c r="G4103" s="1">
        <v>42678</v>
      </c>
      <c r="H4103">
        <v>2016</v>
      </c>
      <c r="I4103" t="s">
        <v>23</v>
      </c>
      <c r="J4103">
        <v>64</v>
      </c>
      <c r="K4103" t="s">
        <v>733</v>
      </c>
      <c r="L4103" t="s">
        <v>733</v>
      </c>
      <c r="M4103">
        <v>0</v>
      </c>
      <c r="N4103">
        <v>0</v>
      </c>
      <c r="O4103" t="str">
        <f t="shared" si="192"/>
        <v/>
      </c>
      <c r="P4103" t="str">
        <f t="shared" si="193"/>
        <v>60 - 80 минут</v>
      </c>
      <c r="Q4103" t="str">
        <f>VLOOKUP(L4103,[1]Лист1!$A:$B,2,0)</f>
        <v>Stand-Up</v>
      </c>
      <c r="R4103" s="5" t="str">
        <f t="shared" si="194"/>
        <v>2016</v>
      </c>
    </row>
    <row r="4104" spans="1:18" x14ac:dyDescent="0.25">
      <c r="A4104" s="4">
        <v>4102</v>
      </c>
      <c r="B4104" t="s">
        <v>11553</v>
      </c>
      <c r="C4104" t="s">
        <v>22756</v>
      </c>
      <c r="D4104" t="s">
        <v>11554</v>
      </c>
      <c r="E4104" t="s">
        <v>11555</v>
      </c>
      <c r="F4104" t="s">
        <v>2713</v>
      </c>
      <c r="G4104" s="1">
        <v>42678</v>
      </c>
      <c r="H4104">
        <v>2016</v>
      </c>
      <c r="I4104" t="s">
        <v>54</v>
      </c>
      <c r="J4104">
        <v>112</v>
      </c>
      <c r="K4104" t="s">
        <v>18</v>
      </c>
      <c r="L4104" t="s">
        <v>18</v>
      </c>
      <c r="M4104">
        <v>0</v>
      </c>
      <c r="N4104">
        <v>0</v>
      </c>
      <c r="O4104" t="str">
        <f t="shared" si="192"/>
        <v/>
      </c>
      <c r="P4104" t="str">
        <f t="shared" si="193"/>
        <v>100 - 120 минут</v>
      </c>
      <c r="Q4104" t="str">
        <f>VLOOKUP(L4104,[1]Лист1!$A:$B,2,0)</f>
        <v>Documentaries</v>
      </c>
      <c r="R4104" s="5" t="str">
        <f t="shared" si="194"/>
        <v>2016</v>
      </c>
    </row>
    <row r="4105" spans="1:18" x14ac:dyDescent="0.25">
      <c r="A4105" s="4">
        <v>4103</v>
      </c>
      <c r="B4105" t="s">
        <v>11556</v>
      </c>
      <c r="C4105" t="s">
        <v>22756</v>
      </c>
      <c r="D4105" t="s">
        <v>11557</v>
      </c>
      <c r="E4105" t="s">
        <v>11558</v>
      </c>
      <c r="F4105" t="s">
        <v>53</v>
      </c>
      <c r="G4105" s="1">
        <v>42675</v>
      </c>
      <c r="H4105">
        <v>2015</v>
      </c>
      <c r="I4105" t="s">
        <v>39</v>
      </c>
      <c r="J4105">
        <v>59</v>
      </c>
      <c r="K4105" t="s">
        <v>18</v>
      </c>
      <c r="L4105" t="s">
        <v>18</v>
      </c>
      <c r="M4105">
        <v>0</v>
      </c>
      <c r="N4105">
        <v>0</v>
      </c>
      <c r="O4105" t="str">
        <f t="shared" si="192"/>
        <v/>
      </c>
      <c r="P4105" t="str">
        <f t="shared" si="193"/>
        <v>40 - 60 минут</v>
      </c>
      <c r="Q4105" t="str">
        <f>VLOOKUP(L4105,[1]Лист1!$A:$B,2,0)</f>
        <v>Documentaries</v>
      </c>
      <c r="R4105" s="5" t="str">
        <f t="shared" si="194"/>
        <v>2016</v>
      </c>
    </row>
    <row r="4106" spans="1:18" x14ac:dyDescent="0.25">
      <c r="A4106" s="4">
        <v>4104</v>
      </c>
      <c r="B4106" t="s">
        <v>11559</v>
      </c>
      <c r="C4106" t="s">
        <v>22756</v>
      </c>
      <c r="D4106" t="s">
        <v>11560</v>
      </c>
      <c r="E4106" t="s">
        <v>10598</v>
      </c>
      <c r="F4106" t="s">
        <v>16</v>
      </c>
      <c r="G4106" s="1">
        <v>42675</v>
      </c>
      <c r="H4106">
        <v>2016</v>
      </c>
      <c r="I4106" t="s">
        <v>23</v>
      </c>
      <c r="J4106">
        <v>91</v>
      </c>
      <c r="K4106" t="s">
        <v>18</v>
      </c>
      <c r="L4106" t="s">
        <v>18</v>
      </c>
      <c r="M4106">
        <v>0</v>
      </c>
      <c r="N4106">
        <v>0</v>
      </c>
      <c r="O4106" t="str">
        <f t="shared" si="192"/>
        <v/>
      </c>
      <c r="P4106" t="str">
        <f t="shared" si="193"/>
        <v>80 - 100 минут</v>
      </c>
      <c r="Q4106" t="str">
        <f>VLOOKUP(L4106,[1]Лист1!$A:$B,2,0)</f>
        <v>Documentaries</v>
      </c>
      <c r="R4106" s="5" t="str">
        <f t="shared" si="194"/>
        <v>2016</v>
      </c>
    </row>
    <row r="4107" spans="1:18" x14ac:dyDescent="0.25">
      <c r="A4107" s="4">
        <v>4105</v>
      </c>
      <c r="B4107" t="s">
        <v>11561</v>
      </c>
      <c r="C4107" t="s">
        <v>22756</v>
      </c>
      <c r="D4107" t="s">
        <v>11562</v>
      </c>
      <c r="E4107" t="s">
        <v>11563</v>
      </c>
      <c r="F4107" t="s">
        <v>400</v>
      </c>
      <c r="G4107" s="1">
        <v>42675</v>
      </c>
      <c r="H4107">
        <v>2015</v>
      </c>
      <c r="I4107" t="s">
        <v>23</v>
      </c>
      <c r="J4107">
        <v>107</v>
      </c>
      <c r="K4107" t="s">
        <v>142</v>
      </c>
      <c r="L4107" t="s">
        <v>62</v>
      </c>
      <c r="M4107" t="s">
        <v>49</v>
      </c>
      <c r="N4107" t="s">
        <v>143</v>
      </c>
      <c r="O4107" t="str">
        <f t="shared" si="192"/>
        <v/>
      </c>
      <c r="P4107" t="str">
        <f t="shared" si="193"/>
        <v>100 - 120 минут</v>
      </c>
      <c r="Q4107" t="str">
        <f>VLOOKUP(L4107,[1]Лист1!$A:$B,2,0)</f>
        <v>Comedies</v>
      </c>
      <c r="R4107" s="5" t="str">
        <f t="shared" si="194"/>
        <v>2016</v>
      </c>
    </row>
    <row r="4108" spans="1:18" x14ac:dyDescent="0.25">
      <c r="A4108" s="4">
        <v>4106</v>
      </c>
      <c r="B4108" t="s">
        <v>11564</v>
      </c>
      <c r="C4108" t="s">
        <v>22756</v>
      </c>
      <c r="D4108" t="s">
        <v>11565</v>
      </c>
      <c r="E4108" t="s">
        <v>9072</v>
      </c>
      <c r="F4108" t="s">
        <v>709</v>
      </c>
      <c r="G4108" s="1">
        <v>42672</v>
      </c>
      <c r="H4108">
        <v>2016</v>
      </c>
      <c r="I4108" t="s">
        <v>497</v>
      </c>
      <c r="J4108">
        <v>92</v>
      </c>
      <c r="K4108" t="s">
        <v>40</v>
      </c>
      <c r="L4108" t="s">
        <v>41</v>
      </c>
      <c r="M4108" t="s">
        <v>42</v>
      </c>
      <c r="N4108">
        <v>0</v>
      </c>
      <c r="O4108" t="str">
        <f t="shared" si="192"/>
        <v/>
      </c>
      <c r="P4108" t="str">
        <f t="shared" si="193"/>
        <v>80 - 100 минут</v>
      </c>
      <c r="Q4108" t="str">
        <f>VLOOKUP(L4108,[1]Лист1!$A:$B,2,0)</f>
        <v>Kids</v>
      </c>
      <c r="R4108" s="5" t="str">
        <f t="shared" si="194"/>
        <v>2016</v>
      </c>
    </row>
    <row r="4109" spans="1:18" x14ac:dyDescent="0.25">
      <c r="A4109" s="4">
        <v>4107</v>
      </c>
      <c r="B4109" t="s">
        <v>11566</v>
      </c>
      <c r="C4109" t="s">
        <v>22756</v>
      </c>
      <c r="D4109" t="s">
        <v>11567</v>
      </c>
      <c r="E4109" t="s">
        <v>11568</v>
      </c>
      <c r="F4109" t="s">
        <v>709</v>
      </c>
      <c r="G4109" s="1">
        <v>42671</v>
      </c>
      <c r="H4109">
        <v>2016</v>
      </c>
      <c r="I4109" t="s">
        <v>54</v>
      </c>
      <c r="J4109">
        <v>89</v>
      </c>
      <c r="K4109" t="s">
        <v>1048</v>
      </c>
      <c r="L4109" t="s">
        <v>151</v>
      </c>
      <c r="M4109" t="s">
        <v>49</v>
      </c>
      <c r="N4109" t="s">
        <v>232</v>
      </c>
      <c r="O4109" t="str">
        <f t="shared" si="192"/>
        <v/>
      </c>
      <c r="P4109" t="str">
        <f t="shared" si="193"/>
        <v>80 - 100 минут</v>
      </c>
      <c r="Q4109" t="str">
        <f>VLOOKUP(L4109,[1]Лист1!$A:$B,2,0)</f>
        <v>Horror</v>
      </c>
      <c r="R4109" s="5" t="str">
        <f t="shared" si="194"/>
        <v>2016</v>
      </c>
    </row>
    <row r="4110" spans="1:18" x14ac:dyDescent="0.25">
      <c r="A4110" s="4">
        <v>4108</v>
      </c>
      <c r="B4110" t="s">
        <v>11569</v>
      </c>
      <c r="C4110" t="s">
        <v>22756</v>
      </c>
      <c r="D4110" t="s">
        <v>11570</v>
      </c>
      <c r="E4110" t="s">
        <v>11571</v>
      </c>
      <c r="F4110" t="s">
        <v>53</v>
      </c>
      <c r="G4110" s="1">
        <v>42671</v>
      </c>
      <c r="H4110">
        <v>2016</v>
      </c>
      <c r="I4110" t="s">
        <v>39</v>
      </c>
      <c r="J4110">
        <v>107</v>
      </c>
      <c r="K4110" t="s">
        <v>18</v>
      </c>
      <c r="L4110" t="s">
        <v>18</v>
      </c>
      <c r="M4110">
        <v>0</v>
      </c>
      <c r="N4110">
        <v>0</v>
      </c>
      <c r="O4110" t="str">
        <f t="shared" si="192"/>
        <v/>
      </c>
      <c r="P4110" t="str">
        <f t="shared" si="193"/>
        <v>100 - 120 минут</v>
      </c>
      <c r="Q4110" t="str">
        <f>VLOOKUP(L4110,[1]Лист1!$A:$B,2,0)</f>
        <v>Documentaries</v>
      </c>
      <c r="R4110" s="5" t="str">
        <f t="shared" si="194"/>
        <v>2016</v>
      </c>
    </row>
    <row r="4111" spans="1:18" x14ac:dyDescent="0.25">
      <c r="A4111" s="4">
        <v>4109</v>
      </c>
      <c r="B4111" t="s">
        <v>11572</v>
      </c>
      <c r="C4111" t="s">
        <v>22756</v>
      </c>
      <c r="D4111" t="s">
        <v>11573</v>
      </c>
      <c r="E4111" t="s">
        <v>11574</v>
      </c>
      <c r="F4111" t="s">
        <v>22</v>
      </c>
      <c r="G4111" s="1">
        <v>42671</v>
      </c>
      <c r="H4111">
        <v>2016</v>
      </c>
      <c r="I4111" t="s">
        <v>54</v>
      </c>
      <c r="J4111">
        <v>94</v>
      </c>
      <c r="K4111" t="s">
        <v>454</v>
      </c>
      <c r="L4111" t="s">
        <v>62</v>
      </c>
      <c r="M4111" t="s">
        <v>63</v>
      </c>
      <c r="N4111" t="s">
        <v>49</v>
      </c>
      <c r="O4111" t="str">
        <f t="shared" si="192"/>
        <v/>
      </c>
      <c r="P4111" t="str">
        <f t="shared" si="193"/>
        <v>80 - 100 минут</v>
      </c>
      <c r="Q4111" t="str">
        <f>VLOOKUP(L4111,[1]Лист1!$A:$B,2,0)</f>
        <v>Comedies</v>
      </c>
      <c r="R4111" s="5" t="str">
        <f t="shared" si="194"/>
        <v>2016</v>
      </c>
    </row>
    <row r="4112" spans="1:18" x14ac:dyDescent="0.25">
      <c r="A4112" s="4">
        <v>4110</v>
      </c>
      <c r="B4112" t="s">
        <v>11575</v>
      </c>
      <c r="C4112" t="s">
        <v>22756</v>
      </c>
      <c r="D4112" t="s">
        <v>11576</v>
      </c>
      <c r="E4112" t="s">
        <v>11577</v>
      </c>
      <c r="F4112" t="s">
        <v>22</v>
      </c>
      <c r="G4112" s="1">
        <v>42671</v>
      </c>
      <c r="H4112">
        <v>2016</v>
      </c>
      <c r="I4112" t="s">
        <v>23</v>
      </c>
      <c r="J4112">
        <v>110</v>
      </c>
      <c r="K4112" t="s">
        <v>224</v>
      </c>
      <c r="L4112" t="s">
        <v>62</v>
      </c>
      <c r="M4112" t="s">
        <v>49</v>
      </c>
      <c r="N4112">
        <v>0</v>
      </c>
      <c r="O4112" t="str">
        <f t="shared" si="192"/>
        <v/>
      </c>
      <c r="P4112" t="str">
        <f t="shared" si="193"/>
        <v>100 - 120 минут</v>
      </c>
      <c r="Q4112" t="str">
        <f>VLOOKUP(L4112,[1]Лист1!$A:$B,2,0)</f>
        <v>Comedies</v>
      </c>
      <c r="R4112" s="5" t="str">
        <f t="shared" si="194"/>
        <v>2016</v>
      </c>
    </row>
    <row r="4113" spans="1:18" x14ac:dyDescent="0.25">
      <c r="A4113" s="4">
        <v>4111</v>
      </c>
      <c r="B4113" t="s">
        <v>11578</v>
      </c>
      <c r="C4113" t="s">
        <v>22756</v>
      </c>
      <c r="D4113" t="s">
        <v>11579</v>
      </c>
      <c r="E4113" t="s">
        <v>11580</v>
      </c>
      <c r="F4113" t="s">
        <v>22</v>
      </c>
      <c r="G4113" s="1">
        <v>42671</v>
      </c>
      <c r="H4113">
        <v>2016</v>
      </c>
      <c r="I4113" t="s">
        <v>23</v>
      </c>
      <c r="J4113">
        <v>81</v>
      </c>
      <c r="K4113" t="s">
        <v>454</v>
      </c>
      <c r="L4113" t="s">
        <v>62</v>
      </c>
      <c r="M4113" t="s">
        <v>63</v>
      </c>
      <c r="N4113" t="s">
        <v>49</v>
      </c>
      <c r="O4113" t="str">
        <f t="shared" si="192"/>
        <v/>
      </c>
      <c r="P4113" t="str">
        <f t="shared" si="193"/>
        <v>80 - 100 минут</v>
      </c>
      <c r="Q4113" t="str">
        <f>VLOOKUP(L4113,[1]Лист1!$A:$B,2,0)</f>
        <v>Comedies</v>
      </c>
      <c r="R4113" s="5" t="str">
        <f t="shared" si="194"/>
        <v>2016</v>
      </c>
    </row>
    <row r="4114" spans="1:18" x14ac:dyDescent="0.25">
      <c r="A4114" s="4">
        <v>4112</v>
      </c>
      <c r="B4114" t="s">
        <v>11581</v>
      </c>
      <c r="C4114" t="s">
        <v>22756</v>
      </c>
      <c r="D4114" t="s">
        <v>11582</v>
      </c>
      <c r="E4114" t="s">
        <v>11583</v>
      </c>
      <c r="F4114" t="s">
        <v>400</v>
      </c>
      <c r="G4114" s="1">
        <v>42670</v>
      </c>
      <c r="H4114">
        <v>2016</v>
      </c>
      <c r="I4114" t="s">
        <v>23</v>
      </c>
      <c r="J4114">
        <v>77</v>
      </c>
      <c r="K4114" t="s">
        <v>75</v>
      </c>
      <c r="L4114" t="s">
        <v>47</v>
      </c>
      <c r="M4114" t="s">
        <v>49</v>
      </c>
      <c r="N4114">
        <v>0</v>
      </c>
      <c r="O4114" t="str">
        <f t="shared" si="192"/>
        <v/>
      </c>
      <c r="P4114" t="str">
        <f t="shared" si="193"/>
        <v>60 - 80 минут</v>
      </c>
      <c r="Q4114" t="str">
        <f>VLOOKUP(L4114,[1]Лист1!$A:$B,2,0)</f>
        <v>Dramas</v>
      </c>
      <c r="R4114" s="5" t="str">
        <f t="shared" si="194"/>
        <v>2016</v>
      </c>
    </row>
    <row r="4115" spans="1:18" x14ac:dyDescent="0.25">
      <c r="A4115" s="4">
        <v>4113</v>
      </c>
      <c r="B4115" t="s">
        <v>11584</v>
      </c>
      <c r="C4115" t="s">
        <v>22756</v>
      </c>
      <c r="D4115" t="s">
        <v>11585</v>
      </c>
      <c r="E4115" t="s">
        <v>9363</v>
      </c>
      <c r="F4115" t="s">
        <v>16</v>
      </c>
      <c r="G4115" s="1">
        <v>42664</v>
      </c>
      <c r="H4115">
        <v>2016</v>
      </c>
      <c r="I4115" t="s">
        <v>23</v>
      </c>
      <c r="J4115">
        <v>64</v>
      </c>
      <c r="K4115" t="s">
        <v>733</v>
      </c>
      <c r="L4115" t="s">
        <v>733</v>
      </c>
      <c r="M4115">
        <v>0</v>
      </c>
      <c r="N4115">
        <v>0</v>
      </c>
      <c r="O4115" t="str">
        <f t="shared" si="192"/>
        <v/>
      </c>
      <c r="P4115" t="str">
        <f t="shared" si="193"/>
        <v>60 - 80 минут</v>
      </c>
      <c r="Q4115" t="str">
        <f>VLOOKUP(L4115,[1]Лист1!$A:$B,2,0)</f>
        <v>Stand-Up</v>
      </c>
      <c r="R4115" s="5" t="str">
        <f t="shared" si="194"/>
        <v>2016</v>
      </c>
    </row>
    <row r="4116" spans="1:18" x14ac:dyDescent="0.25">
      <c r="A4116" s="4">
        <v>4114</v>
      </c>
      <c r="B4116" t="s">
        <v>11586</v>
      </c>
      <c r="C4116" t="s">
        <v>22756</v>
      </c>
      <c r="D4116" t="s">
        <v>11587</v>
      </c>
      <c r="E4116" t="s">
        <v>11588</v>
      </c>
      <c r="F4116" t="s">
        <v>22</v>
      </c>
      <c r="G4116" s="1">
        <v>42658</v>
      </c>
      <c r="H4116">
        <v>2016</v>
      </c>
      <c r="I4116" t="s">
        <v>23</v>
      </c>
      <c r="J4116">
        <v>97</v>
      </c>
      <c r="K4116" t="s">
        <v>3183</v>
      </c>
      <c r="L4116" t="s">
        <v>62</v>
      </c>
      <c r="M4116" t="s">
        <v>49</v>
      </c>
      <c r="N4116" t="s">
        <v>442</v>
      </c>
      <c r="O4116" t="str">
        <f t="shared" si="192"/>
        <v/>
      </c>
      <c r="P4116" t="str">
        <f t="shared" si="193"/>
        <v>80 - 100 минут</v>
      </c>
      <c r="Q4116" t="str">
        <f>VLOOKUP(L4116,[1]Лист1!$A:$B,2,0)</f>
        <v>Comedies</v>
      </c>
      <c r="R4116" s="5" t="str">
        <f t="shared" si="194"/>
        <v>2016</v>
      </c>
    </row>
    <row r="4117" spans="1:18" x14ac:dyDescent="0.25">
      <c r="A4117" s="4">
        <v>4115</v>
      </c>
      <c r="B4117" t="s">
        <v>11589</v>
      </c>
      <c r="C4117" t="s">
        <v>22756</v>
      </c>
      <c r="D4117" t="s">
        <v>11590</v>
      </c>
      <c r="E4117" t="s">
        <v>10731</v>
      </c>
      <c r="F4117" t="s">
        <v>284</v>
      </c>
      <c r="G4117" s="1">
        <v>42658</v>
      </c>
      <c r="H4117">
        <v>2012</v>
      </c>
      <c r="I4117" t="s">
        <v>23</v>
      </c>
      <c r="J4117">
        <v>77</v>
      </c>
      <c r="K4117" t="s">
        <v>285</v>
      </c>
      <c r="L4117" t="s">
        <v>237</v>
      </c>
      <c r="M4117" t="s">
        <v>286</v>
      </c>
      <c r="N4117" t="s">
        <v>49</v>
      </c>
      <c r="O4117" t="str">
        <f t="shared" si="192"/>
        <v/>
      </c>
      <c r="P4117" t="str">
        <f t="shared" si="193"/>
        <v>60 - 80 минут</v>
      </c>
      <c r="Q4117" t="str">
        <f>VLOOKUP(L4117,[1]Лист1!$A:$B,2,0)</f>
        <v>Action &amp; Adventure</v>
      </c>
      <c r="R4117" s="5" t="str">
        <f t="shared" si="194"/>
        <v>2016</v>
      </c>
    </row>
    <row r="4118" spans="1:18" x14ac:dyDescent="0.25">
      <c r="A4118" s="4">
        <v>4116</v>
      </c>
      <c r="B4118" t="s">
        <v>11591</v>
      </c>
      <c r="C4118" t="s">
        <v>22756</v>
      </c>
      <c r="D4118" t="s">
        <v>11592</v>
      </c>
      <c r="E4118" t="s">
        <v>8852</v>
      </c>
      <c r="F4118" t="s">
        <v>284</v>
      </c>
      <c r="G4118" s="1">
        <v>42658</v>
      </c>
      <c r="H4118">
        <v>2008</v>
      </c>
      <c r="I4118" t="s">
        <v>39</v>
      </c>
      <c r="J4118">
        <v>94</v>
      </c>
      <c r="K4118" t="s">
        <v>9878</v>
      </c>
      <c r="L4118" t="s">
        <v>237</v>
      </c>
      <c r="M4118" t="s">
        <v>286</v>
      </c>
      <c r="N4118" t="s">
        <v>152</v>
      </c>
      <c r="O4118" t="str">
        <f t="shared" si="192"/>
        <v/>
      </c>
      <c r="P4118" t="str">
        <f t="shared" si="193"/>
        <v>80 - 100 минут</v>
      </c>
      <c r="Q4118" t="str">
        <f>VLOOKUP(L4118,[1]Лист1!$A:$B,2,0)</f>
        <v>Action &amp; Adventure</v>
      </c>
      <c r="R4118" s="5" t="str">
        <f t="shared" si="194"/>
        <v>2016</v>
      </c>
    </row>
    <row r="4119" spans="1:18" x14ac:dyDescent="0.25">
      <c r="A4119" s="4">
        <v>4117</v>
      </c>
      <c r="B4119" t="s">
        <v>11593</v>
      </c>
      <c r="C4119" t="s">
        <v>22756</v>
      </c>
      <c r="D4119" t="s">
        <v>11594</v>
      </c>
      <c r="E4119" t="s">
        <v>8852</v>
      </c>
      <c r="F4119" t="s">
        <v>284</v>
      </c>
      <c r="G4119" s="1">
        <v>42658</v>
      </c>
      <c r="H4119">
        <v>2010</v>
      </c>
      <c r="I4119" t="s">
        <v>54</v>
      </c>
      <c r="J4119">
        <v>94</v>
      </c>
      <c r="K4119" t="s">
        <v>9878</v>
      </c>
      <c r="L4119" t="s">
        <v>237</v>
      </c>
      <c r="M4119" t="s">
        <v>286</v>
      </c>
      <c r="N4119" t="s">
        <v>152</v>
      </c>
      <c r="O4119" t="str">
        <f t="shared" si="192"/>
        <v/>
      </c>
      <c r="P4119" t="str">
        <f t="shared" si="193"/>
        <v>80 - 100 минут</v>
      </c>
      <c r="Q4119" t="str">
        <f>VLOOKUP(L4119,[1]Лист1!$A:$B,2,0)</f>
        <v>Action &amp; Adventure</v>
      </c>
      <c r="R4119" s="5" t="str">
        <f t="shared" si="194"/>
        <v>2016</v>
      </c>
    </row>
    <row r="4120" spans="1:18" x14ac:dyDescent="0.25">
      <c r="A4120" s="4">
        <v>4118</v>
      </c>
      <c r="B4120" t="s">
        <v>11595</v>
      </c>
      <c r="C4120" t="s">
        <v>22756</v>
      </c>
      <c r="D4120" t="s">
        <v>11596</v>
      </c>
      <c r="E4120" t="s">
        <v>11597</v>
      </c>
      <c r="F4120" t="s">
        <v>22</v>
      </c>
      <c r="G4120" s="1">
        <v>42658</v>
      </c>
      <c r="H4120">
        <v>2015</v>
      </c>
      <c r="I4120" t="s">
        <v>54</v>
      </c>
      <c r="J4120">
        <v>91</v>
      </c>
      <c r="K4120" t="s">
        <v>217</v>
      </c>
      <c r="L4120" t="s">
        <v>62</v>
      </c>
      <c r="M4120" t="s">
        <v>49</v>
      </c>
      <c r="N4120" t="s">
        <v>70</v>
      </c>
      <c r="O4120" t="str">
        <f t="shared" si="192"/>
        <v/>
      </c>
      <c r="P4120" t="str">
        <f t="shared" si="193"/>
        <v>80 - 100 минут</v>
      </c>
      <c r="Q4120" t="str">
        <f>VLOOKUP(L4120,[1]Лист1!$A:$B,2,0)</f>
        <v>Comedies</v>
      </c>
      <c r="R4120" s="5" t="str">
        <f t="shared" si="194"/>
        <v>2016</v>
      </c>
    </row>
    <row r="4121" spans="1:18" x14ac:dyDescent="0.25">
      <c r="A4121" s="4">
        <v>4119</v>
      </c>
      <c r="B4121" t="s">
        <v>11598</v>
      </c>
      <c r="C4121" t="s">
        <v>22756</v>
      </c>
      <c r="D4121" t="s">
        <v>11599</v>
      </c>
      <c r="E4121" t="s">
        <v>8594</v>
      </c>
      <c r="F4121" t="s">
        <v>16</v>
      </c>
      <c r="G4121" s="1">
        <v>42657</v>
      </c>
      <c r="H4121">
        <v>2016</v>
      </c>
      <c r="I4121" t="s">
        <v>23</v>
      </c>
      <c r="J4121">
        <v>80</v>
      </c>
      <c r="K4121" t="s">
        <v>18</v>
      </c>
      <c r="L4121" t="s">
        <v>18</v>
      </c>
      <c r="M4121">
        <v>0</v>
      </c>
      <c r="N4121">
        <v>0</v>
      </c>
      <c r="O4121" t="str">
        <f t="shared" si="192"/>
        <v/>
      </c>
      <c r="P4121" t="str">
        <f t="shared" si="193"/>
        <v>80 - 100 минут</v>
      </c>
      <c r="Q4121" t="str">
        <f>VLOOKUP(L4121,[1]Лист1!$A:$B,2,0)</f>
        <v>Documentaries</v>
      </c>
      <c r="R4121" s="5" t="str">
        <f t="shared" si="194"/>
        <v>2016</v>
      </c>
    </row>
    <row r="4122" spans="1:18" x14ac:dyDescent="0.25">
      <c r="A4122" s="4">
        <v>4120</v>
      </c>
      <c r="B4122" t="s">
        <v>11600</v>
      </c>
      <c r="C4122" t="s">
        <v>22756</v>
      </c>
      <c r="D4122" t="s">
        <v>11601</v>
      </c>
      <c r="E4122" t="s">
        <v>9097</v>
      </c>
      <c r="F4122" t="s">
        <v>16</v>
      </c>
      <c r="G4122" s="1">
        <v>42656</v>
      </c>
      <c r="H4122">
        <v>2016</v>
      </c>
      <c r="I4122" t="s">
        <v>23</v>
      </c>
      <c r="J4122">
        <v>95</v>
      </c>
      <c r="K4122" t="s">
        <v>62</v>
      </c>
      <c r="L4122" t="s">
        <v>62</v>
      </c>
      <c r="M4122">
        <v>0</v>
      </c>
      <c r="N4122">
        <v>0</v>
      </c>
      <c r="O4122" t="str">
        <f t="shared" si="192"/>
        <v/>
      </c>
      <c r="P4122" t="str">
        <f t="shared" si="193"/>
        <v>80 - 100 минут</v>
      </c>
      <c r="Q4122" t="str">
        <f>VLOOKUP(L4122,[1]Лист1!$A:$B,2,0)</f>
        <v>Comedies</v>
      </c>
      <c r="R4122" s="5" t="str">
        <f t="shared" si="194"/>
        <v>2016</v>
      </c>
    </row>
    <row r="4123" spans="1:18" x14ac:dyDescent="0.25">
      <c r="A4123" s="4">
        <v>4121</v>
      </c>
      <c r="B4123" t="s">
        <v>11602</v>
      </c>
      <c r="C4123" t="s">
        <v>22756</v>
      </c>
      <c r="D4123" t="s">
        <v>11603</v>
      </c>
      <c r="E4123" t="s">
        <v>11604</v>
      </c>
      <c r="F4123" t="s">
        <v>16</v>
      </c>
      <c r="G4123" s="1">
        <v>42655</v>
      </c>
      <c r="H4123">
        <v>2016</v>
      </c>
      <c r="I4123" t="s">
        <v>23</v>
      </c>
      <c r="J4123">
        <v>90</v>
      </c>
      <c r="K4123" t="s">
        <v>3972</v>
      </c>
      <c r="L4123" t="s">
        <v>3972</v>
      </c>
      <c r="M4123">
        <v>0</v>
      </c>
      <c r="N4123">
        <v>0</v>
      </c>
      <c r="O4123" t="str">
        <f t="shared" si="192"/>
        <v/>
      </c>
      <c r="P4123" t="str">
        <f t="shared" si="193"/>
        <v>80 - 100 минут</v>
      </c>
      <c r="Q4123" t="str">
        <f>VLOOKUP(L4123,[1]Лист1!$A:$B,2,0)</f>
        <v>Music &amp; Musicals</v>
      </c>
      <c r="R4123" s="5" t="str">
        <f t="shared" si="194"/>
        <v>2016</v>
      </c>
    </row>
    <row r="4124" spans="1:18" x14ac:dyDescent="0.25">
      <c r="A4124" s="4">
        <v>4122</v>
      </c>
      <c r="B4124" t="s">
        <v>11605</v>
      </c>
      <c r="C4124" t="s">
        <v>22756</v>
      </c>
      <c r="D4124" t="s">
        <v>11606</v>
      </c>
      <c r="E4124" t="s">
        <v>11607</v>
      </c>
      <c r="F4124" t="s">
        <v>3252</v>
      </c>
      <c r="G4124" s="1">
        <v>42650</v>
      </c>
      <c r="H4124">
        <v>2016</v>
      </c>
      <c r="I4124" t="s">
        <v>23</v>
      </c>
      <c r="J4124">
        <v>108</v>
      </c>
      <c r="K4124" t="s">
        <v>236</v>
      </c>
      <c r="L4124" t="s">
        <v>237</v>
      </c>
      <c r="M4124" t="s">
        <v>63</v>
      </c>
      <c r="N4124" t="s">
        <v>49</v>
      </c>
      <c r="O4124" t="str">
        <f t="shared" si="192"/>
        <v/>
      </c>
      <c r="P4124" t="str">
        <f t="shared" si="193"/>
        <v>100 - 120 минут</v>
      </c>
      <c r="Q4124" t="str">
        <f>VLOOKUP(L4124,[1]Лист1!$A:$B,2,0)</f>
        <v>Action &amp; Adventure</v>
      </c>
      <c r="R4124" s="5" t="str">
        <f t="shared" si="194"/>
        <v>2016</v>
      </c>
    </row>
    <row r="4125" spans="1:18" x14ac:dyDescent="0.25">
      <c r="A4125" s="4">
        <v>4123</v>
      </c>
      <c r="B4125" t="s">
        <v>11608</v>
      </c>
      <c r="C4125" t="s">
        <v>22756</v>
      </c>
      <c r="D4125" t="s">
        <v>11609</v>
      </c>
      <c r="E4125" t="s">
        <v>8673</v>
      </c>
      <c r="F4125" t="s">
        <v>16</v>
      </c>
      <c r="G4125" s="1">
        <v>42647</v>
      </c>
      <c r="H4125">
        <v>2016</v>
      </c>
      <c r="I4125" t="s">
        <v>68</v>
      </c>
      <c r="J4125">
        <v>25</v>
      </c>
      <c r="K4125" t="s">
        <v>40</v>
      </c>
      <c r="L4125" t="s">
        <v>41</v>
      </c>
      <c r="M4125" t="s">
        <v>42</v>
      </c>
      <c r="N4125">
        <v>0</v>
      </c>
      <c r="O4125" t="str">
        <f t="shared" si="192"/>
        <v/>
      </c>
      <c r="P4125" t="str">
        <f t="shared" si="193"/>
        <v>0 - 40 минут</v>
      </c>
      <c r="Q4125" t="str">
        <f>VLOOKUP(L4125,[1]Лист1!$A:$B,2,0)</f>
        <v>Kids</v>
      </c>
      <c r="R4125" s="5" t="str">
        <f t="shared" si="194"/>
        <v>2016</v>
      </c>
    </row>
    <row r="4126" spans="1:18" x14ac:dyDescent="0.25">
      <c r="A4126" s="4">
        <v>4124</v>
      </c>
      <c r="B4126" t="s">
        <v>11610</v>
      </c>
      <c r="C4126" t="s">
        <v>22756</v>
      </c>
      <c r="D4126" t="s">
        <v>11611</v>
      </c>
      <c r="E4126" t="s">
        <v>11612</v>
      </c>
      <c r="F4126" t="s">
        <v>1079</v>
      </c>
      <c r="G4126" s="1">
        <v>42644</v>
      </c>
      <c r="H4126">
        <v>2016</v>
      </c>
      <c r="I4126" t="s">
        <v>23</v>
      </c>
      <c r="J4126">
        <v>86</v>
      </c>
      <c r="K4126" t="s">
        <v>47</v>
      </c>
      <c r="L4126" t="s">
        <v>47</v>
      </c>
      <c r="M4126">
        <v>0</v>
      </c>
      <c r="N4126">
        <v>0</v>
      </c>
      <c r="O4126" t="str">
        <f t="shared" si="192"/>
        <v/>
      </c>
      <c r="P4126" t="str">
        <f t="shared" si="193"/>
        <v>80 - 100 минут</v>
      </c>
      <c r="Q4126" t="str">
        <f>VLOOKUP(L4126,[1]Лист1!$A:$B,2,0)</f>
        <v>Dramas</v>
      </c>
      <c r="R4126" s="5" t="str">
        <f t="shared" si="194"/>
        <v>2016</v>
      </c>
    </row>
    <row r="4127" spans="1:18" x14ac:dyDescent="0.25">
      <c r="A4127" s="4">
        <v>4125</v>
      </c>
      <c r="B4127" t="s">
        <v>11613</v>
      </c>
      <c r="C4127" t="s">
        <v>22756</v>
      </c>
      <c r="D4127" t="s">
        <v>11614</v>
      </c>
      <c r="E4127" t="s">
        <v>11615</v>
      </c>
      <c r="F4127" t="s">
        <v>38</v>
      </c>
      <c r="G4127" s="1">
        <v>42644</v>
      </c>
      <c r="H4127">
        <v>2015</v>
      </c>
      <c r="I4127" t="s">
        <v>23</v>
      </c>
      <c r="J4127">
        <v>105</v>
      </c>
      <c r="K4127" t="s">
        <v>75</v>
      </c>
      <c r="L4127" t="s">
        <v>47</v>
      </c>
      <c r="M4127" t="s">
        <v>49</v>
      </c>
      <c r="N4127">
        <v>0</v>
      </c>
      <c r="O4127" t="str">
        <f t="shared" si="192"/>
        <v/>
      </c>
      <c r="P4127" t="str">
        <f t="shared" si="193"/>
        <v>100 - 120 минут</v>
      </c>
      <c r="Q4127" t="str">
        <f>VLOOKUP(L4127,[1]Лист1!$A:$B,2,0)</f>
        <v>Dramas</v>
      </c>
      <c r="R4127" s="5" t="str">
        <f t="shared" si="194"/>
        <v>2016</v>
      </c>
    </row>
    <row r="4128" spans="1:18" x14ac:dyDescent="0.25">
      <c r="A4128" s="4">
        <v>4126</v>
      </c>
      <c r="B4128" t="s">
        <v>11616</v>
      </c>
      <c r="C4128" t="s">
        <v>22756</v>
      </c>
      <c r="D4128" t="s">
        <v>11617</v>
      </c>
      <c r="E4128" t="s">
        <v>11618</v>
      </c>
      <c r="F4128" t="s">
        <v>67</v>
      </c>
      <c r="G4128" s="1">
        <v>42644</v>
      </c>
      <c r="H4128">
        <v>2010</v>
      </c>
      <c r="I4128" t="s">
        <v>23</v>
      </c>
      <c r="J4128">
        <v>100</v>
      </c>
      <c r="K4128" t="s">
        <v>75</v>
      </c>
      <c r="L4128" t="s">
        <v>47</v>
      </c>
      <c r="M4128" t="s">
        <v>49</v>
      </c>
      <c r="N4128">
        <v>0</v>
      </c>
      <c r="O4128" t="str">
        <f t="shared" si="192"/>
        <v/>
      </c>
      <c r="P4128" t="str">
        <f t="shared" si="193"/>
        <v>100 - 120 минут</v>
      </c>
      <c r="Q4128" t="str">
        <f>VLOOKUP(L4128,[1]Лист1!$A:$B,2,0)</f>
        <v>Dramas</v>
      </c>
      <c r="R4128" s="5" t="str">
        <f t="shared" si="194"/>
        <v>2016</v>
      </c>
    </row>
    <row r="4129" spans="1:18" x14ac:dyDescent="0.25">
      <c r="A4129" s="4">
        <v>4127</v>
      </c>
      <c r="B4129" t="s">
        <v>11619</v>
      </c>
      <c r="C4129" t="s">
        <v>22756</v>
      </c>
      <c r="D4129" t="s">
        <v>11620</v>
      </c>
      <c r="E4129" t="s">
        <v>7738</v>
      </c>
      <c r="F4129" t="s">
        <v>3514</v>
      </c>
      <c r="G4129" s="1">
        <v>42644</v>
      </c>
      <c r="H4129">
        <v>2016</v>
      </c>
      <c r="I4129" t="s">
        <v>23</v>
      </c>
      <c r="J4129">
        <v>96</v>
      </c>
      <c r="K4129" t="s">
        <v>46</v>
      </c>
      <c r="L4129" t="s">
        <v>47</v>
      </c>
      <c r="M4129" t="s">
        <v>48</v>
      </c>
      <c r="N4129" t="s">
        <v>49</v>
      </c>
      <c r="O4129" t="str">
        <f t="shared" si="192"/>
        <v/>
      </c>
      <c r="P4129" t="str">
        <f t="shared" si="193"/>
        <v>80 - 100 минут</v>
      </c>
      <c r="Q4129" t="str">
        <f>VLOOKUP(L4129,[1]Лист1!$A:$B,2,0)</f>
        <v>Dramas</v>
      </c>
      <c r="R4129" s="5" t="str">
        <f t="shared" si="194"/>
        <v>2016</v>
      </c>
    </row>
    <row r="4130" spans="1:18" x14ac:dyDescent="0.25">
      <c r="A4130" s="4">
        <v>4128</v>
      </c>
      <c r="B4130" t="s">
        <v>11621</v>
      </c>
      <c r="C4130" t="s">
        <v>22756</v>
      </c>
      <c r="D4130" t="s">
        <v>11622</v>
      </c>
      <c r="E4130" t="s">
        <v>10691</v>
      </c>
      <c r="F4130" t="s">
        <v>400</v>
      </c>
      <c r="G4130" s="1">
        <v>42644</v>
      </c>
      <c r="H4130">
        <v>2015</v>
      </c>
      <c r="I4130" t="s">
        <v>23</v>
      </c>
      <c r="J4130">
        <v>97</v>
      </c>
      <c r="K4130" t="s">
        <v>217</v>
      </c>
      <c r="L4130" t="s">
        <v>62</v>
      </c>
      <c r="M4130" t="s">
        <v>49</v>
      </c>
      <c r="N4130" t="s">
        <v>70</v>
      </c>
      <c r="O4130" t="str">
        <f t="shared" si="192"/>
        <v/>
      </c>
      <c r="P4130" t="str">
        <f t="shared" si="193"/>
        <v>80 - 100 минут</v>
      </c>
      <c r="Q4130" t="str">
        <f>VLOOKUP(L4130,[1]Лист1!$A:$B,2,0)</f>
        <v>Comedies</v>
      </c>
      <c r="R4130" s="5" t="str">
        <f t="shared" si="194"/>
        <v>2016</v>
      </c>
    </row>
    <row r="4131" spans="1:18" x14ac:dyDescent="0.25">
      <c r="A4131" s="4">
        <v>4129</v>
      </c>
      <c r="B4131" t="s">
        <v>11623</v>
      </c>
      <c r="C4131" t="s">
        <v>22756</v>
      </c>
      <c r="D4131" t="s">
        <v>11624</v>
      </c>
      <c r="E4131" t="s">
        <v>9490</v>
      </c>
      <c r="F4131" t="s">
        <v>16</v>
      </c>
      <c r="G4131" s="1">
        <v>42644</v>
      </c>
      <c r="H4131">
        <v>2016</v>
      </c>
      <c r="I4131" t="s">
        <v>68</v>
      </c>
      <c r="J4131">
        <v>73</v>
      </c>
      <c r="K4131" t="s">
        <v>40</v>
      </c>
      <c r="L4131" t="s">
        <v>41</v>
      </c>
      <c r="M4131" t="s">
        <v>42</v>
      </c>
      <c r="N4131">
        <v>0</v>
      </c>
      <c r="O4131" t="str">
        <f t="shared" si="192"/>
        <v/>
      </c>
      <c r="P4131" t="str">
        <f t="shared" si="193"/>
        <v>60 - 80 минут</v>
      </c>
      <c r="Q4131" t="str">
        <f>VLOOKUP(L4131,[1]Лист1!$A:$B,2,0)</f>
        <v>Kids</v>
      </c>
      <c r="R4131" s="5" t="str">
        <f t="shared" si="194"/>
        <v>2016</v>
      </c>
    </row>
    <row r="4132" spans="1:18" x14ac:dyDescent="0.25">
      <c r="A4132" s="4">
        <v>4130</v>
      </c>
      <c r="B4132" t="s">
        <v>11625</v>
      </c>
      <c r="C4132" t="s">
        <v>22757</v>
      </c>
      <c r="D4132" t="s">
        <v>11626</v>
      </c>
      <c r="E4132" t="s">
        <v>11627</v>
      </c>
      <c r="F4132" t="s">
        <v>16</v>
      </c>
      <c r="G4132" s="1">
        <v>42644</v>
      </c>
      <c r="H4132">
        <v>2015</v>
      </c>
      <c r="I4132" t="s">
        <v>23</v>
      </c>
      <c r="J4132">
        <v>1</v>
      </c>
      <c r="K4132" t="s">
        <v>314</v>
      </c>
      <c r="L4132" t="s">
        <v>160</v>
      </c>
      <c r="M4132" t="s">
        <v>194</v>
      </c>
      <c r="N4132" t="s">
        <v>168</v>
      </c>
      <c r="O4132" t="str">
        <f t="shared" si="192"/>
        <v>1 сезон</v>
      </c>
      <c r="P4132" t="str">
        <f t="shared" si="193"/>
        <v/>
      </c>
      <c r="Q4132" t="str">
        <f>VLOOKUP(L4132,[1]Лист1!$A:$B,2,0)</f>
        <v>International</v>
      </c>
      <c r="R4132" s="5" t="str">
        <f t="shared" si="194"/>
        <v>2016</v>
      </c>
    </row>
    <row r="4133" spans="1:18" x14ac:dyDescent="0.25">
      <c r="A4133" s="4">
        <v>4131</v>
      </c>
      <c r="B4133" t="s">
        <v>11628</v>
      </c>
      <c r="C4133" t="s">
        <v>22756</v>
      </c>
      <c r="D4133" t="s">
        <v>11629</v>
      </c>
      <c r="E4133" t="s">
        <v>11630</v>
      </c>
      <c r="F4133" t="s">
        <v>3166</v>
      </c>
      <c r="G4133" s="1">
        <v>42644</v>
      </c>
      <c r="H4133">
        <v>2016</v>
      </c>
      <c r="I4133" t="s">
        <v>54</v>
      </c>
      <c r="J4133">
        <v>132</v>
      </c>
      <c r="K4133" t="s">
        <v>75</v>
      </c>
      <c r="L4133" t="s">
        <v>47</v>
      </c>
      <c r="M4133" t="s">
        <v>49</v>
      </c>
      <c r="N4133">
        <v>0</v>
      </c>
      <c r="O4133" t="str">
        <f t="shared" si="192"/>
        <v/>
      </c>
      <c r="P4133" t="str">
        <f t="shared" si="193"/>
        <v>120 - 140 минут</v>
      </c>
      <c r="Q4133" t="str">
        <f>VLOOKUP(L4133,[1]Лист1!$A:$B,2,0)</f>
        <v>Dramas</v>
      </c>
      <c r="R4133" s="5" t="str">
        <f t="shared" si="194"/>
        <v>2016</v>
      </c>
    </row>
    <row r="4134" spans="1:18" x14ac:dyDescent="0.25">
      <c r="A4134" s="4">
        <v>4132</v>
      </c>
      <c r="B4134" t="s">
        <v>11631</v>
      </c>
      <c r="C4134" t="s">
        <v>22756</v>
      </c>
      <c r="D4134" t="s">
        <v>11632</v>
      </c>
      <c r="E4134" t="s">
        <v>11633</v>
      </c>
      <c r="F4134" t="s">
        <v>67</v>
      </c>
      <c r="G4134" s="1">
        <v>42644</v>
      </c>
      <c r="H4134">
        <v>2015</v>
      </c>
      <c r="I4134" t="s">
        <v>23</v>
      </c>
      <c r="J4134">
        <v>96</v>
      </c>
      <c r="K4134" t="s">
        <v>46</v>
      </c>
      <c r="L4134" t="s">
        <v>47</v>
      </c>
      <c r="M4134" t="s">
        <v>48</v>
      </c>
      <c r="N4134" t="s">
        <v>49</v>
      </c>
      <c r="O4134" t="str">
        <f t="shared" si="192"/>
        <v/>
      </c>
      <c r="P4134" t="str">
        <f t="shared" si="193"/>
        <v>80 - 100 минут</v>
      </c>
      <c r="Q4134" t="str">
        <f>VLOOKUP(L4134,[1]Лист1!$A:$B,2,0)</f>
        <v>Dramas</v>
      </c>
      <c r="R4134" s="5" t="str">
        <f t="shared" si="194"/>
        <v>2016</v>
      </c>
    </row>
    <row r="4135" spans="1:18" x14ac:dyDescent="0.25">
      <c r="A4135" s="4">
        <v>4133</v>
      </c>
      <c r="B4135" t="s">
        <v>11634</v>
      </c>
      <c r="C4135" t="s">
        <v>22756</v>
      </c>
      <c r="D4135" t="s">
        <v>11635</v>
      </c>
      <c r="E4135" t="s">
        <v>11636</v>
      </c>
      <c r="F4135" t="s">
        <v>16</v>
      </c>
      <c r="G4135" s="1">
        <v>42644</v>
      </c>
      <c r="H4135">
        <v>2016</v>
      </c>
      <c r="I4135" t="s">
        <v>23</v>
      </c>
      <c r="J4135">
        <v>92</v>
      </c>
      <c r="K4135" t="s">
        <v>441</v>
      </c>
      <c r="L4135" t="s">
        <v>18</v>
      </c>
      <c r="M4135" t="s">
        <v>442</v>
      </c>
      <c r="N4135">
        <v>0</v>
      </c>
      <c r="O4135" t="str">
        <f t="shared" si="192"/>
        <v/>
      </c>
      <c r="P4135" t="str">
        <f t="shared" si="193"/>
        <v>80 - 100 минут</v>
      </c>
      <c r="Q4135" t="str">
        <f>VLOOKUP(L4135,[1]Лист1!$A:$B,2,0)</f>
        <v>Documentaries</v>
      </c>
      <c r="R4135" s="5" t="str">
        <f t="shared" si="194"/>
        <v>2016</v>
      </c>
    </row>
    <row r="4136" spans="1:18" x14ac:dyDescent="0.25">
      <c r="A4136" s="4">
        <v>4134</v>
      </c>
      <c r="B4136" t="s">
        <v>11637</v>
      </c>
      <c r="C4136" t="s">
        <v>22756</v>
      </c>
      <c r="D4136" t="s">
        <v>11638</v>
      </c>
      <c r="E4136" t="s">
        <v>11639</v>
      </c>
      <c r="F4136" t="s">
        <v>737</v>
      </c>
      <c r="G4136" s="1">
        <v>42644</v>
      </c>
      <c r="H4136">
        <v>2013</v>
      </c>
      <c r="I4136" t="s">
        <v>23</v>
      </c>
      <c r="J4136">
        <v>99</v>
      </c>
      <c r="K4136" t="s">
        <v>224</v>
      </c>
      <c r="L4136" t="s">
        <v>62</v>
      </c>
      <c r="M4136" t="s">
        <v>49</v>
      </c>
      <c r="N4136">
        <v>0</v>
      </c>
      <c r="O4136" t="str">
        <f t="shared" si="192"/>
        <v/>
      </c>
      <c r="P4136" t="str">
        <f t="shared" si="193"/>
        <v>80 - 100 минут</v>
      </c>
      <c r="Q4136" t="str">
        <f>VLOOKUP(L4136,[1]Лист1!$A:$B,2,0)</f>
        <v>Comedies</v>
      </c>
      <c r="R4136" s="5" t="str">
        <f t="shared" si="194"/>
        <v>2016</v>
      </c>
    </row>
    <row r="4137" spans="1:18" x14ac:dyDescent="0.25">
      <c r="A4137" s="4">
        <v>4135</v>
      </c>
      <c r="B4137" t="s">
        <v>11640</v>
      </c>
      <c r="C4137" t="s">
        <v>22756</v>
      </c>
      <c r="D4137" t="s">
        <v>11641</v>
      </c>
      <c r="E4137" t="s">
        <v>11642</v>
      </c>
      <c r="F4137" t="s">
        <v>7726</v>
      </c>
      <c r="G4137" s="1">
        <v>42643</v>
      </c>
      <c r="H4137">
        <v>2016</v>
      </c>
      <c r="I4137" t="s">
        <v>23</v>
      </c>
      <c r="J4137">
        <v>92</v>
      </c>
      <c r="K4137" t="s">
        <v>18</v>
      </c>
      <c r="L4137" t="s">
        <v>18</v>
      </c>
      <c r="M4137">
        <v>0</v>
      </c>
      <c r="N4137">
        <v>0</v>
      </c>
      <c r="O4137" t="str">
        <f t="shared" si="192"/>
        <v/>
      </c>
      <c r="P4137" t="str">
        <f t="shared" si="193"/>
        <v>80 - 100 минут</v>
      </c>
      <c r="Q4137" t="str">
        <f>VLOOKUP(L4137,[1]Лист1!$A:$B,2,0)</f>
        <v>Documentaries</v>
      </c>
      <c r="R4137" s="5" t="str">
        <f t="shared" si="194"/>
        <v>2016</v>
      </c>
    </row>
    <row r="4138" spans="1:18" x14ac:dyDescent="0.25">
      <c r="A4138" s="4">
        <v>4136</v>
      </c>
      <c r="B4138" t="s">
        <v>11643</v>
      </c>
      <c r="C4138" t="s">
        <v>22756</v>
      </c>
      <c r="D4138" t="s">
        <v>11644</v>
      </c>
      <c r="E4138" t="s">
        <v>5558</v>
      </c>
      <c r="F4138" t="s">
        <v>16</v>
      </c>
      <c r="G4138" s="1">
        <v>42636</v>
      </c>
      <c r="H4138">
        <v>2016</v>
      </c>
      <c r="I4138" t="s">
        <v>23</v>
      </c>
      <c r="J4138">
        <v>99</v>
      </c>
      <c r="K4138" t="s">
        <v>18</v>
      </c>
      <c r="L4138" t="s">
        <v>18</v>
      </c>
      <c r="M4138">
        <v>0</v>
      </c>
      <c r="N4138">
        <v>0</v>
      </c>
      <c r="O4138" t="str">
        <f t="shared" si="192"/>
        <v/>
      </c>
      <c r="P4138" t="str">
        <f t="shared" si="193"/>
        <v>80 - 100 минут</v>
      </c>
      <c r="Q4138" t="str">
        <f>VLOOKUP(L4138,[1]Лист1!$A:$B,2,0)</f>
        <v>Documentaries</v>
      </c>
      <c r="R4138" s="5" t="str">
        <f t="shared" si="194"/>
        <v>2016</v>
      </c>
    </row>
    <row r="4139" spans="1:18" x14ac:dyDescent="0.25">
      <c r="A4139" s="4">
        <v>4137</v>
      </c>
      <c r="B4139" t="s">
        <v>11645</v>
      </c>
      <c r="C4139" t="s">
        <v>22756</v>
      </c>
      <c r="D4139" t="s">
        <v>11646</v>
      </c>
      <c r="E4139" t="s">
        <v>9975</v>
      </c>
      <c r="F4139" t="s">
        <v>16</v>
      </c>
      <c r="G4139" s="1">
        <v>42636</v>
      </c>
      <c r="H4139">
        <v>2016</v>
      </c>
      <c r="I4139" t="s">
        <v>23</v>
      </c>
      <c r="J4139">
        <v>78</v>
      </c>
      <c r="K4139" t="s">
        <v>733</v>
      </c>
      <c r="L4139" t="s">
        <v>733</v>
      </c>
      <c r="M4139">
        <v>0</v>
      </c>
      <c r="N4139">
        <v>0</v>
      </c>
      <c r="O4139" t="str">
        <f t="shared" si="192"/>
        <v/>
      </c>
      <c r="P4139" t="str">
        <f t="shared" si="193"/>
        <v>60 - 80 минут</v>
      </c>
      <c r="Q4139" t="str">
        <f>VLOOKUP(L4139,[1]Лист1!$A:$B,2,0)</f>
        <v>Stand-Up</v>
      </c>
      <c r="R4139" s="5" t="str">
        <f t="shared" si="194"/>
        <v>2016</v>
      </c>
    </row>
    <row r="4140" spans="1:18" x14ac:dyDescent="0.25">
      <c r="A4140" s="4">
        <v>4138</v>
      </c>
      <c r="B4140" t="s">
        <v>11647</v>
      </c>
      <c r="C4140" t="s">
        <v>22756</v>
      </c>
      <c r="D4140" t="s">
        <v>11648</v>
      </c>
      <c r="E4140" t="s">
        <v>11649</v>
      </c>
      <c r="F4140" t="s">
        <v>709</v>
      </c>
      <c r="G4140" s="1">
        <v>42629</v>
      </c>
      <c r="H4140">
        <v>2016</v>
      </c>
      <c r="I4140" t="s">
        <v>23</v>
      </c>
      <c r="J4140">
        <v>89</v>
      </c>
      <c r="K4140" t="s">
        <v>5982</v>
      </c>
      <c r="L4140" t="s">
        <v>390</v>
      </c>
      <c r="M4140" t="s">
        <v>152</v>
      </c>
      <c r="N4140" t="s">
        <v>232</v>
      </c>
      <c r="O4140" t="str">
        <f t="shared" si="192"/>
        <v/>
      </c>
      <c r="P4140" t="str">
        <f t="shared" si="193"/>
        <v>80 - 100 минут</v>
      </c>
      <c r="Q4140" t="str">
        <f>VLOOKUP(L4140,[1]Лист1!$A:$B,2,0)</f>
        <v>International</v>
      </c>
      <c r="R4140" s="5" t="str">
        <f t="shared" si="194"/>
        <v>2016</v>
      </c>
    </row>
    <row r="4141" spans="1:18" x14ac:dyDescent="0.25">
      <c r="A4141" s="4">
        <v>4139</v>
      </c>
      <c r="B4141" t="s">
        <v>11650</v>
      </c>
      <c r="C4141" t="s">
        <v>22756</v>
      </c>
      <c r="D4141" t="s">
        <v>11651</v>
      </c>
      <c r="E4141" t="s">
        <v>3339</v>
      </c>
      <c r="F4141" t="s">
        <v>16</v>
      </c>
      <c r="G4141" s="1">
        <v>42629</v>
      </c>
      <c r="H4141">
        <v>2016</v>
      </c>
      <c r="I4141" t="s">
        <v>23</v>
      </c>
      <c r="J4141">
        <v>60</v>
      </c>
      <c r="K4141" t="s">
        <v>733</v>
      </c>
      <c r="L4141" t="s">
        <v>733</v>
      </c>
      <c r="M4141">
        <v>0</v>
      </c>
      <c r="N4141">
        <v>0</v>
      </c>
      <c r="O4141" t="str">
        <f t="shared" si="192"/>
        <v/>
      </c>
      <c r="P4141" t="str">
        <f t="shared" si="193"/>
        <v>60 - 80 минут</v>
      </c>
      <c r="Q4141" t="str">
        <f>VLOOKUP(L4141,[1]Лист1!$A:$B,2,0)</f>
        <v>Stand-Up</v>
      </c>
      <c r="R4141" s="5" t="str">
        <f t="shared" si="194"/>
        <v>2016</v>
      </c>
    </row>
    <row r="4142" spans="1:18" x14ac:dyDescent="0.25">
      <c r="A4142" s="4">
        <v>4140</v>
      </c>
      <c r="B4142" t="s">
        <v>11652</v>
      </c>
      <c r="C4142" t="s">
        <v>22756</v>
      </c>
      <c r="D4142" t="s">
        <v>11653</v>
      </c>
      <c r="E4142" t="s">
        <v>7696</v>
      </c>
      <c r="F4142" t="s">
        <v>53</v>
      </c>
      <c r="G4142" s="1">
        <v>42629</v>
      </c>
      <c r="H4142">
        <v>2016</v>
      </c>
      <c r="I4142" t="s">
        <v>39</v>
      </c>
      <c r="J4142">
        <v>41</v>
      </c>
      <c r="K4142" t="s">
        <v>18</v>
      </c>
      <c r="L4142" t="s">
        <v>18</v>
      </c>
      <c r="M4142">
        <v>0</v>
      </c>
      <c r="N4142">
        <v>0</v>
      </c>
      <c r="O4142" t="str">
        <f t="shared" si="192"/>
        <v/>
      </c>
      <c r="P4142" t="str">
        <f t="shared" si="193"/>
        <v>40 - 60 минут</v>
      </c>
      <c r="Q4142" t="str">
        <f>VLOOKUP(L4142,[1]Лист1!$A:$B,2,0)</f>
        <v>Documentaries</v>
      </c>
      <c r="R4142" s="5" t="str">
        <f t="shared" si="194"/>
        <v>2016</v>
      </c>
    </row>
    <row r="4143" spans="1:18" x14ac:dyDescent="0.25">
      <c r="A4143" s="4">
        <v>4141</v>
      </c>
      <c r="B4143" t="s">
        <v>11654</v>
      </c>
      <c r="C4143" t="s">
        <v>22756</v>
      </c>
      <c r="D4143" t="s">
        <v>11655</v>
      </c>
      <c r="E4143" t="s">
        <v>10335</v>
      </c>
      <c r="F4143" t="s">
        <v>16</v>
      </c>
      <c r="G4143" s="1">
        <v>42628</v>
      </c>
      <c r="H4143">
        <v>2012</v>
      </c>
      <c r="I4143" t="s">
        <v>54</v>
      </c>
      <c r="J4143">
        <v>83</v>
      </c>
      <c r="K4143" t="s">
        <v>277</v>
      </c>
      <c r="L4143" t="s">
        <v>18</v>
      </c>
      <c r="M4143" t="s">
        <v>70</v>
      </c>
      <c r="N4143">
        <v>0</v>
      </c>
      <c r="O4143" t="str">
        <f t="shared" si="192"/>
        <v/>
      </c>
      <c r="P4143" t="str">
        <f t="shared" si="193"/>
        <v>80 - 100 минут</v>
      </c>
      <c r="Q4143" t="str">
        <f>VLOOKUP(L4143,[1]Лист1!$A:$B,2,0)</f>
        <v>Documentaries</v>
      </c>
      <c r="R4143" s="5" t="str">
        <f t="shared" si="194"/>
        <v>2016</v>
      </c>
    </row>
    <row r="4144" spans="1:18" x14ac:dyDescent="0.25">
      <c r="A4144" s="4">
        <v>4142</v>
      </c>
      <c r="B4144" t="s">
        <v>11656</v>
      </c>
      <c r="C4144" t="s">
        <v>22756</v>
      </c>
      <c r="D4144" t="s">
        <v>11657</v>
      </c>
      <c r="E4144" t="s">
        <v>11658</v>
      </c>
      <c r="F4144" t="s">
        <v>16</v>
      </c>
      <c r="G4144" s="1">
        <v>42626</v>
      </c>
      <c r="H4144">
        <v>2016</v>
      </c>
      <c r="I4144" t="s">
        <v>39</v>
      </c>
      <c r="J4144">
        <v>25</v>
      </c>
      <c r="K4144" t="s">
        <v>18</v>
      </c>
      <c r="L4144" t="s">
        <v>18</v>
      </c>
      <c r="M4144">
        <v>0</v>
      </c>
      <c r="N4144">
        <v>0</v>
      </c>
      <c r="O4144" t="str">
        <f t="shared" si="192"/>
        <v/>
      </c>
      <c r="P4144" t="str">
        <f t="shared" si="193"/>
        <v>0 - 40 минут</v>
      </c>
      <c r="Q4144" t="str">
        <f>VLOOKUP(L4144,[1]Лист1!$A:$B,2,0)</f>
        <v>Documentaries</v>
      </c>
      <c r="R4144" s="5" t="str">
        <f t="shared" si="194"/>
        <v>2016</v>
      </c>
    </row>
    <row r="4145" spans="1:18" x14ac:dyDescent="0.25">
      <c r="A4145" s="4">
        <v>4143</v>
      </c>
      <c r="B4145" t="s">
        <v>11659</v>
      </c>
      <c r="C4145" t="s">
        <v>22756</v>
      </c>
      <c r="D4145" t="s">
        <v>11660</v>
      </c>
      <c r="E4145" t="s">
        <v>6241</v>
      </c>
      <c r="F4145" t="s">
        <v>16</v>
      </c>
      <c r="G4145" s="1">
        <v>42608</v>
      </c>
      <c r="H4145">
        <v>2016</v>
      </c>
      <c r="I4145" t="s">
        <v>54</v>
      </c>
      <c r="J4145">
        <v>75</v>
      </c>
      <c r="K4145" t="s">
        <v>733</v>
      </c>
      <c r="L4145" t="s">
        <v>733</v>
      </c>
      <c r="M4145">
        <v>0</v>
      </c>
      <c r="N4145">
        <v>0</v>
      </c>
      <c r="O4145" t="str">
        <f t="shared" si="192"/>
        <v/>
      </c>
      <c r="P4145" t="str">
        <f t="shared" si="193"/>
        <v>60 - 80 минут</v>
      </c>
      <c r="Q4145" t="str">
        <f>VLOOKUP(L4145,[1]Лист1!$A:$B,2,0)</f>
        <v>Stand-Up</v>
      </c>
      <c r="R4145" s="5" t="str">
        <f t="shared" si="194"/>
        <v>2016</v>
      </c>
    </row>
    <row r="4146" spans="1:18" x14ac:dyDescent="0.25">
      <c r="A4146" s="4">
        <v>4144</v>
      </c>
      <c r="B4146" t="s">
        <v>11661</v>
      </c>
      <c r="C4146" t="s">
        <v>22756</v>
      </c>
      <c r="D4146" t="s">
        <v>11662</v>
      </c>
      <c r="E4146" t="s">
        <v>11663</v>
      </c>
      <c r="F4146" t="s">
        <v>16</v>
      </c>
      <c r="G4146" s="1">
        <v>42608</v>
      </c>
      <c r="H4146">
        <v>2016</v>
      </c>
      <c r="I4146" t="s">
        <v>23</v>
      </c>
      <c r="J4146">
        <v>92</v>
      </c>
      <c r="K4146" t="s">
        <v>3361</v>
      </c>
      <c r="L4146" t="s">
        <v>47</v>
      </c>
      <c r="M4146" t="s">
        <v>70</v>
      </c>
      <c r="N4146">
        <v>0</v>
      </c>
      <c r="O4146" t="str">
        <f t="shared" si="192"/>
        <v/>
      </c>
      <c r="P4146" t="str">
        <f t="shared" si="193"/>
        <v>80 - 100 минут</v>
      </c>
      <c r="Q4146" t="str">
        <f>VLOOKUP(L4146,[1]Лист1!$A:$B,2,0)</f>
        <v>Dramas</v>
      </c>
      <c r="R4146" s="5" t="str">
        <f t="shared" si="194"/>
        <v>2016</v>
      </c>
    </row>
    <row r="4147" spans="1:18" x14ac:dyDescent="0.25">
      <c r="A4147" s="4">
        <v>4145</v>
      </c>
      <c r="B4147" t="s">
        <v>11664</v>
      </c>
      <c r="C4147" t="s">
        <v>22756</v>
      </c>
      <c r="D4147" t="s">
        <v>11665</v>
      </c>
      <c r="E4147" t="s">
        <v>11666</v>
      </c>
      <c r="F4147" t="s">
        <v>16</v>
      </c>
      <c r="G4147" s="1">
        <v>42601</v>
      </c>
      <c r="H4147">
        <v>2016</v>
      </c>
      <c r="I4147" t="s">
        <v>23</v>
      </c>
      <c r="J4147">
        <v>80</v>
      </c>
      <c r="K4147" t="s">
        <v>277</v>
      </c>
      <c r="L4147" t="s">
        <v>18</v>
      </c>
      <c r="M4147" t="s">
        <v>70</v>
      </c>
      <c r="N4147">
        <v>0</v>
      </c>
      <c r="O4147" t="str">
        <f t="shared" si="192"/>
        <v/>
      </c>
      <c r="P4147" t="str">
        <f t="shared" si="193"/>
        <v>80 - 100 минут</v>
      </c>
      <c r="Q4147" t="str">
        <f>VLOOKUP(L4147,[1]Лист1!$A:$B,2,0)</f>
        <v>Documentaries</v>
      </c>
      <c r="R4147" s="5" t="str">
        <f t="shared" si="194"/>
        <v>2016</v>
      </c>
    </row>
    <row r="4148" spans="1:18" x14ac:dyDescent="0.25">
      <c r="A4148" s="4">
        <v>4146</v>
      </c>
      <c r="B4148" t="s">
        <v>11667</v>
      </c>
      <c r="C4148" t="s">
        <v>22756</v>
      </c>
      <c r="D4148" t="s">
        <v>11668</v>
      </c>
      <c r="E4148" t="s">
        <v>11669</v>
      </c>
      <c r="F4148" t="s">
        <v>16</v>
      </c>
      <c r="G4148" s="1">
        <v>42593</v>
      </c>
      <c r="H4148">
        <v>2005</v>
      </c>
      <c r="I4148" t="s">
        <v>54</v>
      </c>
      <c r="J4148">
        <v>72</v>
      </c>
      <c r="K4148" t="s">
        <v>733</v>
      </c>
      <c r="L4148" t="s">
        <v>733</v>
      </c>
      <c r="M4148">
        <v>0</v>
      </c>
      <c r="N4148">
        <v>0</v>
      </c>
      <c r="O4148" t="str">
        <f t="shared" si="192"/>
        <v/>
      </c>
      <c r="P4148" t="str">
        <f t="shared" si="193"/>
        <v>60 - 80 минут</v>
      </c>
      <c r="Q4148" t="str">
        <f>VLOOKUP(L4148,[1]Лист1!$A:$B,2,0)</f>
        <v>Stand-Up</v>
      </c>
      <c r="R4148" s="5" t="str">
        <f t="shared" si="194"/>
        <v>2016</v>
      </c>
    </row>
    <row r="4149" spans="1:18" x14ac:dyDescent="0.25">
      <c r="A4149" s="4">
        <v>4147</v>
      </c>
      <c r="B4149" t="s">
        <v>11670</v>
      </c>
      <c r="C4149" t="s">
        <v>22756</v>
      </c>
      <c r="D4149" t="s">
        <v>11671</v>
      </c>
      <c r="E4149" t="s">
        <v>3339</v>
      </c>
      <c r="F4149" t="s">
        <v>16</v>
      </c>
      <c r="G4149" s="1">
        <v>42593</v>
      </c>
      <c r="H4149">
        <v>2009</v>
      </c>
      <c r="I4149" t="s">
        <v>39</v>
      </c>
      <c r="J4149">
        <v>71</v>
      </c>
      <c r="K4149" t="s">
        <v>733</v>
      </c>
      <c r="L4149" t="s">
        <v>733</v>
      </c>
      <c r="M4149">
        <v>0</v>
      </c>
      <c r="N4149">
        <v>0</v>
      </c>
      <c r="O4149" t="str">
        <f t="shared" si="192"/>
        <v/>
      </c>
      <c r="P4149" t="str">
        <f t="shared" si="193"/>
        <v>60 - 80 минут</v>
      </c>
      <c r="Q4149" t="str">
        <f>VLOOKUP(L4149,[1]Лист1!$A:$B,2,0)</f>
        <v>Stand-Up</v>
      </c>
      <c r="R4149" s="5" t="str">
        <f t="shared" si="194"/>
        <v>2016</v>
      </c>
    </row>
    <row r="4150" spans="1:18" x14ac:dyDescent="0.25">
      <c r="A4150" s="4">
        <v>4148</v>
      </c>
      <c r="B4150" t="s">
        <v>11672</v>
      </c>
      <c r="C4150" t="s">
        <v>22756</v>
      </c>
      <c r="D4150" t="s">
        <v>11673</v>
      </c>
      <c r="E4150" t="s">
        <v>6241</v>
      </c>
      <c r="F4150" t="s">
        <v>16</v>
      </c>
      <c r="G4150" s="1">
        <v>42593</v>
      </c>
      <c r="H4150">
        <v>2012</v>
      </c>
      <c r="I4150" t="s">
        <v>54</v>
      </c>
      <c r="J4150">
        <v>77</v>
      </c>
      <c r="K4150" t="s">
        <v>733</v>
      </c>
      <c r="L4150" t="s">
        <v>733</v>
      </c>
      <c r="M4150">
        <v>0</v>
      </c>
      <c r="N4150">
        <v>0</v>
      </c>
      <c r="O4150" t="str">
        <f t="shared" si="192"/>
        <v/>
      </c>
      <c r="P4150" t="str">
        <f t="shared" si="193"/>
        <v>60 - 80 минут</v>
      </c>
      <c r="Q4150" t="str">
        <f>VLOOKUP(L4150,[1]Лист1!$A:$B,2,0)</f>
        <v>Stand-Up</v>
      </c>
      <c r="R4150" s="5" t="str">
        <f t="shared" si="194"/>
        <v>2016</v>
      </c>
    </row>
    <row r="4151" spans="1:18" x14ac:dyDescent="0.25">
      <c r="A4151" s="4">
        <v>4149</v>
      </c>
      <c r="B4151" t="s">
        <v>11674</v>
      </c>
      <c r="C4151" t="s">
        <v>22756</v>
      </c>
      <c r="D4151" t="s">
        <v>11675</v>
      </c>
      <c r="E4151" t="s">
        <v>7885</v>
      </c>
      <c r="F4151" t="s">
        <v>16</v>
      </c>
      <c r="G4151" s="1">
        <v>42593</v>
      </c>
      <c r="H4151">
        <v>2014</v>
      </c>
      <c r="I4151" t="s">
        <v>54</v>
      </c>
      <c r="J4151">
        <v>70</v>
      </c>
      <c r="K4151" t="s">
        <v>733</v>
      </c>
      <c r="L4151" t="s">
        <v>733</v>
      </c>
      <c r="M4151">
        <v>0</v>
      </c>
      <c r="N4151">
        <v>0</v>
      </c>
      <c r="O4151" t="str">
        <f t="shared" si="192"/>
        <v/>
      </c>
      <c r="P4151" t="str">
        <f t="shared" si="193"/>
        <v>60 - 80 минут</v>
      </c>
      <c r="Q4151" t="str">
        <f>VLOOKUP(L4151,[1]Лист1!$A:$B,2,0)</f>
        <v>Stand-Up</v>
      </c>
      <c r="R4151" s="5" t="str">
        <f t="shared" si="194"/>
        <v>2016</v>
      </c>
    </row>
    <row r="4152" spans="1:18" x14ac:dyDescent="0.25">
      <c r="A4152" s="4">
        <v>4150</v>
      </c>
      <c r="B4152" t="s">
        <v>11676</v>
      </c>
      <c r="C4152" t="s">
        <v>22756</v>
      </c>
      <c r="D4152" t="s">
        <v>11677</v>
      </c>
      <c r="E4152" t="s">
        <v>11678</v>
      </c>
      <c r="F4152" t="s">
        <v>16</v>
      </c>
      <c r="G4152" s="1">
        <v>42587</v>
      </c>
      <c r="H4152">
        <v>2016</v>
      </c>
      <c r="I4152" t="s">
        <v>23</v>
      </c>
      <c r="J4152">
        <v>73</v>
      </c>
      <c r="K4152" t="s">
        <v>733</v>
      </c>
      <c r="L4152" t="s">
        <v>733</v>
      </c>
      <c r="M4152">
        <v>0</v>
      </c>
      <c r="N4152">
        <v>0</v>
      </c>
      <c r="O4152" t="str">
        <f t="shared" si="192"/>
        <v/>
      </c>
      <c r="P4152" t="str">
        <f t="shared" si="193"/>
        <v>60 - 80 минут</v>
      </c>
      <c r="Q4152" t="str">
        <f>VLOOKUP(L4152,[1]Лист1!$A:$B,2,0)</f>
        <v>Stand-Up</v>
      </c>
      <c r="R4152" s="5" t="str">
        <f t="shared" si="194"/>
        <v>2016</v>
      </c>
    </row>
    <row r="4153" spans="1:18" x14ac:dyDescent="0.25">
      <c r="A4153" s="4">
        <v>4151</v>
      </c>
      <c r="B4153" t="s">
        <v>11679</v>
      </c>
      <c r="C4153" t="s">
        <v>22756</v>
      </c>
      <c r="D4153" t="s">
        <v>11680</v>
      </c>
      <c r="E4153" t="s">
        <v>11669</v>
      </c>
      <c r="F4153" t="s">
        <v>16</v>
      </c>
      <c r="G4153" s="1">
        <v>42584</v>
      </c>
      <c r="H4153">
        <v>2011</v>
      </c>
      <c r="I4153" t="s">
        <v>23</v>
      </c>
      <c r="J4153">
        <v>81</v>
      </c>
      <c r="K4153" t="s">
        <v>733</v>
      </c>
      <c r="L4153" t="s">
        <v>733</v>
      </c>
      <c r="M4153">
        <v>0</v>
      </c>
      <c r="N4153">
        <v>0</v>
      </c>
      <c r="O4153" t="str">
        <f t="shared" si="192"/>
        <v/>
      </c>
      <c r="P4153" t="str">
        <f t="shared" si="193"/>
        <v>80 - 100 минут</v>
      </c>
      <c r="Q4153" t="str">
        <f>VLOOKUP(L4153,[1]Лист1!$A:$B,2,0)</f>
        <v>Stand-Up</v>
      </c>
      <c r="R4153" s="5" t="str">
        <f t="shared" si="194"/>
        <v>2016</v>
      </c>
    </row>
    <row r="4154" spans="1:18" x14ac:dyDescent="0.25">
      <c r="A4154" s="4">
        <v>4152</v>
      </c>
      <c r="B4154" t="s">
        <v>11681</v>
      </c>
      <c r="C4154" t="s">
        <v>22756</v>
      </c>
      <c r="D4154" t="s">
        <v>11682</v>
      </c>
      <c r="E4154" t="s">
        <v>11683</v>
      </c>
      <c r="F4154" t="s">
        <v>53</v>
      </c>
      <c r="G4154" s="1">
        <v>42583</v>
      </c>
      <c r="H4154">
        <v>1994</v>
      </c>
      <c r="I4154" t="s">
        <v>23</v>
      </c>
      <c r="J4154">
        <v>63</v>
      </c>
      <c r="K4154" t="s">
        <v>18</v>
      </c>
      <c r="L4154" t="s">
        <v>18</v>
      </c>
      <c r="M4154">
        <v>0</v>
      </c>
      <c r="N4154">
        <v>0</v>
      </c>
      <c r="O4154" t="str">
        <f t="shared" si="192"/>
        <v/>
      </c>
      <c r="P4154" t="str">
        <f t="shared" si="193"/>
        <v>60 - 80 минут</v>
      </c>
      <c r="Q4154" t="str">
        <f>VLOOKUP(L4154,[1]Лист1!$A:$B,2,0)</f>
        <v>Documentaries</v>
      </c>
      <c r="R4154" s="5" t="str">
        <f t="shared" si="194"/>
        <v>2016</v>
      </c>
    </row>
    <row r="4155" spans="1:18" x14ac:dyDescent="0.25">
      <c r="A4155" s="4">
        <v>4153</v>
      </c>
      <c r="B4155" t="s">
        <v>11684</v>
      </c>
      <c r="C4155" t="s">
        <v>22756</v>
      </c>
      <c r="D4155" t="s">
        <v>11685</v>
      </c>
      <c r="E4155" t="s">
        <v>11686</v>
      </c>
      <c r="F4155" t="s">
        <v>16</v>
      </c>
      <c r="G4155" s="1">
        <v>42583</v>
      </c>
      <c r="H4155">
        <v>2008</v>
      </c>
      <c r="I4155" t="s">
        <v>23</v>
      </c>
      <c r="J4155">
        <v>45</v>
      </c>
      <c r="K4155" t="s">
        <v>18</v>
      </c>
      <c r="L4155" t="s">
        <v>18</v>
      </c>
      <c r="M4155">
        <v>0</v>
      </c>
      <c r="N4155">
        <v>0</v>
      </c>
      <c r="O4155" t="str">
        <f t="shared" si="192"/>
        <v/>
      </c>
      <c r="P4155" t="str">
        <f t="shared" si="193"/>
        <v>40 - 60 минут</v>
      </c>
      <c r="Q4155" t="str">
        <f>VLOOKUP(L4155,[1]Лист1!$A:$B,2,0)</f>
        <v>Documentaries</v>
      </c>
      <c r="R4155" s="5" t="str">
        <f t="shared" si="194"/>
        <v>2016</v>
      </c>
    </row>
    <row r="4156" spans="1:18" x14ac:dyDescent="0.25">
      <c r="A4156" s="4">
        <v>4154</v>
      </c>
      <c r="B4156" t="s">
        <v>11687</v>
      </c>
      <c r="C4156" t="s">
        <v>22756</v>
      </c>
      <c r="D4156" t="s">
        <v>11688</v>
      </c>
      <c r="E4156" t="s">
        <v>11689</v>
      </c>
      <c r="F4156" t="s">
        <v>53</v>
      </c>
      <c r="G4156" s="1">
        <v>42583</v>
      </c>
      <c r="H4156">
        <v>2008</v>
      </c>
      <c r="I4156" t="s">
        <v>54</v>
      </c>
      <c r="J4156">
        <v>46</v>
      </c>
      <c r="K4156" t="s">
        <v>18</v>
      </c>
      <c r="L4156" t="s">
        <v>18</v>
      </c>
      <c r="M4156">
        <v>0</v>
      </c>
      <c r="N4156">
        <v>0</v>
      </c>
      <c r="O4156" t="str">
        <f t="shared" si="192"/>
        <v/>
      </c>
      <c r="P4156" t="str">
        <f t="shared" si="193"/>
        <v>40 - 60 минут</v>
      </c>
      <c r="Q4156" t="str">
        <f>VLOOKUP(L4156,[1]Лист1!$A:$B,2,0)</f>
        <v>Documentaries</v>
      </c>
      <c r="R4156" s="5" t="str">
        <f t="shared" si="194"/>
        <v>2016</v>
      </c>
    </row>
    <row r="4157" spans="1:18" x14ac:dyDescent="0.25">
      <c r="A4157" s="4">
        <v>4155</v>
      </c>
      <c r="B4157" t="s">
        <v>11690</v>
      </c>
      <c r="C4157" t="s">
        <v>22756</v>
      </c>
      <c r="D4157" t="s">
        <v>11691</v>
      </c>
      <c r="E4157" t="s">
        <v>11692</v>
      </c>
      <c r="F4157" t="s">
        <v>16</v>
      </c>
      <c r="G4157" s="1">
        <v>42580</v>
      </c>
      <c r="H4157">
        <v>2016</v>
      </c>
      <c r="I4157" t="s">
        <v>23</v>
      </c>
      <c r="J4157">
        <v>112</v>
      </c>
      <c r="K4157" t="s">
        <v>845</v>
      </c>
      <c r="L4157" t="s">
        <v>47</v>
      </c>
      <c r="M4157" t="s">
        <v>48</v>
      </c>
      <c r="N4157">
        <v>0</v>
      </c>
      <c r="O4157" t="str">
        <f t="shared" si="192"/>
        <v/>
      </c>
      <c r="P4157" t="str">
        <f t="shared" si="193"/>
        <v>100 - 120 минут</v>
      </c>
      <c r="Q4157" t="str">
        <f>VLOOKUP(L4157,[1]Лист1!$A:$B,2,0)</f>
        <v>Dramas</v>
      </c>
      <c r="R4157" s="5" t="str">
        <f t="shared" si="194"/>
        <v>2016</v>
      </c>
    </row>
    <row r="4158" spans="1:18" x14ac:dyDescent="0.25">
      <c r="A4158" s="4">
        <v>4156</v>
      </c>
      <c r="B4158" t="s">
        <v>11693</v>
      </c>
      <c r="C4158" t="s">
        <v>22756</v>
      </c>
      <c r="D4158" t="s">
        <v>11694</v>
      </c>
      <c r="E4158" t="s">
        <v>11695</v>
      </c>
      <c r="F4158" t="s">
        <v>16</v>
      </c>
      <c r="G4158" s="1">
        <v>42566</v>
      </c>
      <c r="H4158">
        <v>2016</v>
      </c>
      <c r="I4158" t="s">
        <v>23</v>
      </c>
      <c r="J4158">
        <v>101</v>
      </c>
      <c r="K4158" t="s">
        <v>274</v>
      </c>
      <c r="L4158" t="s">
        <v>47</v>
      </c>
      <c r="M4158" t="s">
        <v>232</v>
      </c>
      <c r="N4158">
        <v>0</v>
      </c>
      <c r="O4158" t="str">
        <f t="shared" si="192"/>
        <v/>
      </c>
      <c r="P4158" t="str">
        <f t="shared" si="193"/>
        <v>100 - 120 минут</v>
      </c>
      <c r="Q4158" t="str">
        <f>VLOOKUP(L4158,[1]Лист1!$A:$B,2,0)</f>
        <v>Dramas</v>
      </c>
      <c r="R4158" s="5" t="str">
        <f t="shared" si="194"/>
        <v>2016</v>
      </c>
    </row>
    <row r="4159" spans="1:18" x14ac:dyDescent="0.25">
      <c r="A4159" s="4">
        <v>4157</v>
      </c>
      <c r="B4159" t="s">
        <v>11696</v>
      </c>
      <c r="C4159" t="s">
        <v>22756</v>
      </c>
      <c r="D4159" t="s">
        <v>11697</v>
      </c>
      <c r="E4159" t="s">
        <v>3622</v>
      </c>
      <c r="F4159" t="s">
        <v>16</v>
      </c>
      <c r="G4159" s="1">
        <v>42566</v>
      </c>
      <c r="H4159">
        <v>2016</v>
      </c>
      <c r="I4159" t="s">
        <v>23</v>
      </c>
      <c r="J4159">
        <v>117</v>
      </c>
      <c r="K4159" t="s">
        <v>18</v>
      </c>
      <c r="L4159" t="s">
        <v>18</v>
      </c>
      <c r="M4159">
        <v>0</v>
      </c>
      <c r="N4159">
        <v>0</v>
      </c>
      <c r="O4159" t="str">
        <f t="shared" si="192"/>
        <v/>
      </c>
      <c r="P4159" t="str">
        <f t="shared" si="193"/>
        <v>100 - 120 минут</v>
      </c>
      <c r="Q4159" t="str">
        <f>VLOOKUP(L4159,[1]Лист1!$A:$B,2,0)</f>
        <v>Documentaries</v>
      </c>
      <c r="R4159" s="5" t="str">
        <f t="shared" si="194"/>
        <v>2016</v>
      </c>
    </row>
    <row r="4160" spans="1:18" x14ac:dyDescent="0.25">
      <c r="A4160" s="4">
        <v>4158</v>
      </c>
      <c r="B4160" t="s">
        <v>11698</v>
      </c>
      <c r="C4160" t="s">
        <v>22756</v>
      </c>
      <c r="D4160" t="s">
        <v>11699</v>
      </c>
      <c r="E4160" t="s">
        <v>11700</v>
      </c>
      <c r="F4160" t="s">
        <v>709</v>
      </c>
      <c r="G4160" s="1">
        <v>42565</v>
      </c>
      <c r="H4160">
        <v>2015</v>
      </c>
      <c r="I4160" t="s">
        <v>270</v>
      </c>
      <c r="J4160">
        <v>114</v>
      </c>
      <c r="K4160" t="s">
        <v>237</v>
      </c>
      <c r="L4160" t="s">
        <v>237</v>
      </c>
      <c r="M4160">
        <v>0</v>
      </c>
      <c r="N4160">
        <v>0</v>
      </c>
      <c r="O4160" t="str">
        <f t="shared" si="192"/>
        <v/>
      </c>
      <c r="P4160" t="str">
        <f t="shared" si="193"/>
        <v>100 - 120 минут</v>
      </c>
      <c r="Q4160" t="str">
        <f>VLOOKUP(L4160,[1]Лист1!$A:$B,2,0)</f>
        <v>Action &amp; Adventure</v>
      </c>
      <c r="R4160" s="5" t="str">
        <f t="shared" si="194"/>
        <v>2016</v>
      </c>
    </row>
    <row r="4161" spans="1:18" x14ac:dyDescent="0.25">
      <c r="A4161" s="4">
        <v>4159</v>
      </c>
      <c r="B4161" t="s">
        <v>11701</v>
      </c>
      <c r="C4161" t="s">
        <v>22756</v>
      </c>
      <c r="D4161" t="s">
        <v>11702</v>
      </c>
      <c r="E4161" t="s">
        <v>9611</v>
      </c>
      <c r="F4161" t="s">
        <v>67</v>
      </c>
      <c r="G4161" s="1">
        <v>42557</v>
      </c>
      <c r="H4161">
        <v>2016</v>
      </c>
      <c r="I4161" t="s">
        <v>23</v>
      </c>
      <c r="J4161">
        <v>96</v>
      </c>
      <c r="K4161" t="s">
        <v>2686</v>
      </c>
      <c r="L4161" t="s">
        <v>62</v>
      </c>
      <c r="M4161" t="s">
        <v>48</v>
      </c>
      <c r="N4161" t="s">
        <v>49</v>
      </c>
      <c r="O4161" t="str">
        <f t="shared" si="192"/>
        <v/>
      </c>
      <c r="P4161" t="str">
        <f t="shared" si="193"/>
        <v>80 - 100 минут</v>
      </c>
      <c r="Q4161" t="str">
        <f>VLOOKUP(L4161,[1]Лист1!$A:$B,2,0)</f>
        <v>Comedies</v>
      </c>
      <c r="R4161" s="5" t="str">
        <f t="shared" si="194"/>
        <v>2016</v>
      </c>
    </row>
    <row r="4162" spans="1:18" x14ac:dyDescent="0.25">
      <c r="A4162" s="4">
        <v>4160</v>
      </c>
      <c r="B4162" t="s">
        <v>11703</v>
      </c>
      <c r="C4162" t="s">
        <v>22757</v>
      </c>
      <c r="D4162" t="s">
        <v>11704</v>
      </c>
      <c r="E4162" t="s">
        <v>338</v>
      </c>
      <c r="F4162" t="s">
        <v>284</v>
      </c>
      <c r="G4162" s="1">
        <v>42555</v>
      </c>
      <c r="H4162">
        <v>2016</v>
      </c>
      <c r="I4162" t="s">
        <v>54</v>
      </c>
      <c r="J4162">
        <v>2</v>
      </c>
      <c r="K4162" t="s">
        <v>438</v>
      </c>
      <c r="L4162" t="s">
        <v>180</v>
      </c>
      <c r="M4162" t="s">
        <v>26</v>
      </c>
      <c r="N4162">
        <v>0</v>
      </c>
      <c r="O4162" t="str">
        <f t="shared" si="192"/>
        <v>2 сезона</v>
      </c>
      <c r="P4162" t="str">
        <f t="shared" si="193"/>
        <v/>
      </c>
      <c r="Q4162" t="str">
        <f>VLOOKUP(L4162,[1]Лист1!$A:$B,2,0)</f>
        <v>Anime</v>
      </c>
      <c r="R4162" s="5" t="str">
        <f t="shared" si="194"/>
        <v>2016</v>
      </c>
    </row>
    <row r="4163" spans="1:18" x14ac:dyDescent="0.25">
      <c r="A4163" s="4">
        <v>4161</v>
      </c>
      <c r="B4163" t="s">
        <v>11705</v>
      </c>
      <c r="C4163" t="s">
        <v>22756</v>
      </c>
      <c r="D4163" t="s">
        <v>11706</v>
      </c>
      <c r="E4163" t="s">
        <v>6174</v>
      </c>
      <c r="F4163" t="s">
        <v>16</v>
      </c>
      <c r="G4163" s="1">
        <v>42552</v>
      </c>
      <c r="H4163">
        <v>2016</v>
      </c>
      <c r="I4163" t="s">
        <v>23</v>
      </c>
      <c r="J4163">
        <v>87</v>
      </c>
      <c r="K4163" t="s">
        <v>733</v>
      </c>
      <c r="L4163" t="s">
        <v>733</v>
      </c>
      <c r="M4163">
        <v>0</v>
      </c>
      <c r="N4163">
        <v>0</v>
      </c>
      <c r="O4163" t="str">
        <f t="shared" ref="O4163:O4226" si="195">IF(C4163="Сериал",IF(J4163=1,"1 сезон",IF(AND(J4163&gt;=2,J4163&lt;=4),CONCATENATE(J4163," сезона"),IF(J4163=5,CONCATENATE(J4163," сезонов"),IF(J4163&gt;=6,"более 5 сезонов")))),"")</f>
        <v/>
      </c>
      <c r="P4163" t="str">
        <f t="shared" ref="P4163:P4226" si="196">IF(C4163="Фильм",IF(J4163&lt;40,"0 - 40 минут",IF(AND(J4163&gt;=40,J4163&lt;60),"40 - 60 минут",IF(AND(J4163&gt;=60,J4163&lt;80),"60 - 80 минут",IF(AND(J4163&gt;=80,J4163&lt;100),"80 - 100 минут",IF(AND(J4163&gt;=100,J4163&lt;120),"100 - 120 минут",IF(AND(J4163&gt;=120,J4163&lt;140),"120 - 140 минут",IF(J4163&gt;=140,"140 минут +",))))))),"")</f>
        <v>80 - 100 минут</v>
      </c>
      <c r="Q4163" t="str">
        <f>VLOOKUP(L4163,[1]Лист1!$A:$B,2,0)</f>
        <v>Stand-Up</v>
      </c>
      <c r="R4163" s="5" t="str">
        <f t="shared" ref="R4163:R4226" si="197">TEXT(G4163,"гггг")</f>
        <v>2016</v>
      </c>
    </row>
    <row r="4164" spans="1:18" x14ac:dyDescent="0.25">
      <c r="A4164" s="4">
        <v>4162</v>
      </c>
      <c r="B4164" t="s">
        <v>11707</v>
      </c>
      <c r="C4164" t="s">
        <v>22756</v>
      </c>
      <c r="D4164" t="s">
        <v>11708</v>
      </c>
      <c r="E4164" t="s">
        <v>11709</v>
      </c>
      <c r="F4164" t="s">
        <v>67</v>
      </c>
      <c r="G4164" s="1">
        <v>42552</v>
      </c>
      <c r="H4164">
        <v>2015</v>
      </c>
      <c r="I4164" t="s">
        <v>23</v>
      </c>
      <c r="J4164">
        <v>105</v>
      </c>
      <c r="K4164" t="s">
        <v>46</v>
      </c>
      <c r="L4164" t="s">
        <v>47</v>
      </c>
      <c r="M4164" t="s">
        <v>48</v>
      </c>
      <c r="N4164" t="s">
        <v>49</v>
      </c>
      <c r="O4164" t="str">
        <f t="shared" si="195"/>
        <v/>
      </c>
      <c r="P4164" t="str">
        <f t="shared" si="196"/>
        <v>100 - 120 минут</v>
      </c>
      <c r="Q4164" t="str">
        <f>VLOOKUP(L4164,[1]Лист1!$A:$B,2,0)</f>
        <v>Dramas</v>
      </c>
      <c r="R4164" s="5" t="str">
        <f t="shared" si="197"/>
        <v>2016</v>
      </c>
    </row>
    <row r="4165" spans="1:18" x14ac:dyDescent="0.25">
      <c r="A4165" s="4">
        <v>4163</v>
      </c>
      <c r="B4165" t="s">
        <v>11710</v>
      </c>
      <c r="C4165" t="s">
        <v>22756</v>
      </c>
      <c r="D4165" t="s">
        <v>11711</v>
      </c>
      <c r="E4165" t="s">
        <v>9736</v>
      </c>
      <c r="F4165" t="s">
        <v>1156</v>
      </c>
      <c r="G4165" s="1">
        <v>42545</v>
      </c>
      <c r="H4165">
        <v>2016</v>
      </c>
      <c r="I4165" t="s">
        <v>23</v>
      </c>
      <c r="J4165">
        <v>80</v>
      </c>
      <c r="K4165" t="s">
        <v>733</v>
      </c>
      <c r="L4165" t="s">
        <v>733</v>
      </c>
      <c r="M4165">
        <v>0</v>
      </c>
      <c r="N4165">
        <v>0</v>
      </c>
      <c r="O4165" t="str">
        <f t="shared" si="195"/>
        <v/>
      </c>
      <c r="P4165" t="str">
        <f t="shared" si="196"/>
        <v>80 - 100 минут</v>
      </c>
      <c r="Q4165" t="str">
        <f>VLOOKUP(L4165,[1]Лист1!$A:$B,2,0)</f>
        <v>Stand-Up</v>
      </c>
      <c r="R4165" s="5" t="str">
        <f t="shared" si="197"/>
        <v>2016</v>
      </c>
    </row>
    <row r="4166" spans="1:18" x14ac:dyDescent="0.25">
      <c r="A4166" s="4">
        <v>4164</v>
      </c>
      <c r="B4166" t="s">
        <v>11712</v>
      </c>
      <c r="C4166" t="s">
        <v>22756</v>
      </c>
      <c r="D4166" t="s">
        <v>11713</v>
      </c>
      <c r="E4166" t="s">
        <v>11714</v>
      </c>
      <c r="F4166" t="s">
        <v>16</v>
      </c>
      <c r="G4166" s="1">
        <v>42545</v>
      </c>
      <c r="H4166">
        <v>2016</v>
      </c>
      <c r="I4166" t="s">
        <v>23</v>
      </c>
      <c r="J4166">
        <v>97</v>
      </c>
      <c r="K4166" t="s">
        <v>564</v>
      </c>
      <c r="L4166" t="s">
        <v>62</v>
      </c>
      <c r="M4166" t="s">
        <v>63</v>
      </c>
      <c r="N4166" t="s">
        <v>48</v>
      </c>
      <c r="O4166" t="str">
        <f t="shared" si="195"/>
        <v/>
      </c>
      <c r="P4166" t="str">
        <f t="shared" si="196"/>
        <v>80 - 100 минут</v>
      </c>
      <c r="Q4166" t="str">
        <f>VLOOKUP(L4166,[1]Лист1!$A:$B,2,0)</f>
        <v>Comedies</v>
      </c>
      <c r="R4166" s="5" t="str">
        <f t="shared" si="197"/>
        <v>2016</v>
      </c>
    </row>
    <row r="4167" spans="1:18" x14ac:dyDescent="0.25">
      <c r="A4167" s="4">
        <v>4165</v>
      </c>
      <c r="B4167" t="s">
        <v>11715</v>
      </c>
      <c r="C4167" t="s">
        <v>22756</v>
      </c>
      <c r="D4167" t="s">
        <v>11716</v>
      </c>
      <c r="E4167" t="s">
        <v>5313</v>
      </c>
      <c r="F4167" t="s">
        <v>241</v>
      </c>
      <c r="G4167" s="1">
        <v>42539</v>
      </c>
      <c r="H4167">
        <v>2015</v>
      </c>
      <c r="I4167" t="s">
        <v>17</v>
      </c>
      <c r="J4167">
        <v>105</v>
      </c>
      <c r="K4167" t="s">
        <v>236</v>
      </c>
      <c r="L4167" t="s">
        <v>237</v>
      </c>
      <c r="M4167" t="s">
        <v>63</v>
      </c>
      <c r="N4167" t="s">
        <v>49</v>
      </c>
      <c r="O4167" t="str">
        <f t="shared" si="195"/>
        <v/>
      </c>
      <c r="P4167" t="str">
        <f t="shared" si="196"/>
        <v>100 - 120 минут</v>
      </c>
      <c r="Q4167" t="str">
        <f>VLOOKUP(L4167,[1]Лист1!$A:$B,2,0)</f>
        <v>Action &amp; Adventure</v>
      </c>
      <c r="R4167" s="5" t="str">
        <f t="shared" si="197"/>
        <v>2016</v>
      </c>
    </row>
    <row r="4168" spans="1:18" x14ac:dyDescent="0.25">
      <c r="A4168" s="4">
        <v>4166</v>
      </c>
      <c r="B4168" t="s">
        <v>11717</v>
      </c>
      <c r="C4168" t="s">
        <v>22756</v>
      </c>
      <c r="D4168" t="s">
        <v>11718</v>
      </c>
      <c r="E4168" t="s">
        <v>9828</v>
      </c>
      <c r="F4168" t="s">
        <v>16</v>
      </c>
      <c r="G4168" s="1">
        <v>42524</v>
      </c>
      <c r="H4168">
        <v>2016</v>
      </c>
      <c r="I4168" t="s">
        <v>23</v>
      </c>
      <c r="J4168">
        <v>60</v>
      </c>
      <c r="K4168" t="s">
        <v>8859</v>
      </c>
      <c r="L4168" t="s">
        <v>3972</v>
      </c>
      <c r="M4168" t="s">
        <v>7474</v>
      </c>
      <c r="N4168">
        <v>0</v>
      </c>
      <c r="O4168" t="str">
        <f t="shared" si="195"/>
        <v/>
      </c>
      <c r="P4168" t="str">
        <f t="shared" si="196"/>
        <v>60 - 80 минут</v>
      </c>
      <c r="Q4168" t="str">
        <f>VLOOKUP(L4168,[1]Лист1!$A:$B,2,0)</f>
        <v>Music &amp; Musicals</v>
      </c>
      <c r="R4168" s="5" t="str">
        <f t="shared" si="197"/>
        <v>2016</v>
      </c>
    </row>
    <row r="4169" spans="1:18" x14ac:dyDescent="0.25">
      <c r="A4169" s="4">
        <v>4167</v>
      </c>
      <c r="B4169" t="s">
        <v>11719</v>
      </c>
      <c r="C4169" t="s">
        <v>22756</v>
      </c>
      <c r="D4169" t="s">
        <v>11720</v>
      </c>
      <c r="E4169" t="s">
        <v>11721</v>
      </c>
      <c r="F4169" t="s">
        <v>709</v>
      </c>
      <c r="G4169" s="1">
        <v>43866</v>
      </c>
      <c r="H4169">
        <v>2020</v>
      </c>
      <c r="I4169" t="s">
        <v>54</v>
      </c>
      <c r="J4169">
        <v>90</v>
      </c>
      <c r="K4169" t="s">
        <v>128</v>
      </c>
      <c r="L4169" t="s">
        <v>18</v>
      </c>
      <c r="M4169" t="s">
        <v>49</v>
      </c>
      <c r="N4169">
        <v>0</v>
      </c>
      <c r="O4169" t="str">
        <f t="shared" si="195"/>
        <v/>
      </c>
      <c r="P4169" t="str">
        <f t="shared" si="196"/>
        <v>80 - 100 минут</v>
      </c>
      <c r="Q4169" t="str">
        <f>VLOOKUP(L4169,[1]Лист1!$A:$B,2,0)</f>
        <v>Documentaries</v>
      </c>
      <c r="R4169" s="5" t="str">
        <f t="shared" si="197"/>
        <v>2020</v>
      </c>
    </row>
    <row r="4170" spans="1:18" x14ac:dyDescent="0.25">
      <c r="A4170" s="4">
        <v>4168</v>
      </c>
      <c r="B4170" t="s">
        <v>11722</v>
      </c>
      <c r="C4170" t="s">
        <v>22756</v>
      </c>
      <c r="D4170" t="s">
        <v>11723</v>
      </c>
      <c r="E4170" t="s">
        <v>11169</v>
      </c>
      <c r="F4170" t="s">
        <v>16</v>
      </c>
      <c r="G4170" s="1">
        <v>42517</v>
      </c>
      <c r="H4170">
        <v>2016</v>
      </c>
      <c r="I4170" t="s">
        <v>23</v>
      </c>
      <c r="J4170">
        <v>109</v>
      </c>
      <c r="K4170" t="s">
        <v>646</v>
      </c>
      <c r="L4170" t="s">
        <v>237</v>
      </c>
      <c r="M4170" t="s">
        <v>42</v>
      </c>
      <c r="N4170">
        <v>0</v>
      </c>
      <c r="O4170" t="str">
        <f t="shared" si="195"/>
        <v/>
      </c>
      <c r="P4170" t="str">
        <f t="shared" si="196"/>
        <v>100 - 120 минут</v>
      </c>
      <c r="Q4170" t="str">
        <f>VLOOKUP(L4170,[1]Лист1!$A:$B,2,0)</f>
        <v>Action &amp; Adventure</v>
      </c>
      <c r="R4170" s="5" t="str">
        <f t="shared" si="197"/>
        <v>2016</v>
      </c>
    </row>
    <row r="4171" spans="1:18" x14ac:dyDescent="0.25">
      <c r="A4171" s="4">
        <v>4169</v>
      </c>
      <c r="B4171" t="s">
        <v>11724</v>
      </c>
      <c r="C4171" t="s">
        <v>22756</v>
      </c>
      <c r="D4171" t="s">
        <v>11725</v>
      </c>
      <c r="E4171" t="s">
        <v>6241</v>
      </c>
      <c r="F4171" t="s">
        <v>16</v>
      </c>
      <c r="G4171" s="1">
        <v>42496</v>
      </c>
      <c r="H4171">
        <v>2016</v>
      </c>
      <c r="I4171" t="s">
        <v>23</v>
      </c>
      <c r="J4171">
        <v>60</v>
      </c>
      <c r="K4171" t="s">
        <v>733</v>
      </c>
      <c r="L4171" t="s">
        <v>733</v>
      </c>
      <c r="M4171">
        <v>0</v>
      </c>
      <c r="N4171">
        <v>0</v>
      </c>
      <c r="O4171" t="str">
        <f t="shared" si="195"/>
        <v/>
      </c>
      <c r="P4171" t="str">
        <f t="shared" si="196"/>
        <v>60 - 80 минут</v>
      </c>
      <c r="Q4171" t="str">
        <f>VLOOKUP(L4171,[1]Лист1!$A:$B,2,0)</f>
        <v>Stand-Up</v>
      </c>
      <c r="R4171" s="5" t="str">
        <f t="shared" si="197"/>
        <v>2016</v>
      </c>
    </row>
    <row r="4172" spans="1:18" x14ac:dyDescent="0.25">
      <c r="A4172" s="4">
        <v>4170</v>
      </c>
      <c r="B4172" t="s">
        <v>11726</v>
      </c>
      <c r="C4172" t="s">
        <v>22756</v>
      </c>
      <c r="D4172" t="s">
        <v>11727</v>
      </c>
      <c r="E4172" t="s">
        <v>11324</v>
      </c>
      <c r="F4172" t="s">
        <v>709</v>
      </c>
      <c r="G4172" s="1">
        <v>42489</v>
      </c>
      <c r="H4172">
        <v>2016</v>
      </c>
      <c r="I4172" t="s">
        <v>23</v>
      </c>
      <c r="J4172">
        <v>101</v>
      </c>
      <c r="K4172" t="s">
        <v>62</v>
      </c>
      <c r="L4172" t="s">
        <v>62</v>
      </c>
      <c r="M4172">
        <v>0</v>
      </c>
      <c r="N4172">
        <v>0</v>
      </c>
      <c r="O4172" t="str">
        <f t="shared" si="195"/>
        <v/>
      </c>
      <c r="P4172" t="str">
        <f t="shared" si="196"/>
        <v>100 - 120 минут</v>
      </c>
      <c r="Q4172" t="str">
        <f>VLOOKUP(L4172,[1]Лист1!$A:$B,2,0)</f>
        <v>Comedies</v>
      </c>
      <c r="R4172" s="5" t="str">
        <f t="shared" si="197"/>
        <v>2016</v>
      </c>
    </row>
    <row r="4173" spans="1:18" x14ac:dyDescent="0.25">
      <c r="A4173" s="4">
        <v>4171</v>
      </c>
      <c r="B4173" t="s">
        <v>11728</v>
      </c>
      <c r="C4173" t="s">
        <v>22756</v>
      </c>
      <c r="D4173" t="s">
        <v>11729</v>
      </c>
      <c r="E4173" t="s">
        <v>11730</v>
      </c>
      <c r="F4173" t="s">
        <v>16</v>
      </c>
      <c r="G4173" s="1">
        <v>42489</v>
      </c>
      <c r="H4173">
        <v>2016</v>
      </c>
      <c r="I4173" t="s">
        <v>23</v>
      </c>
      <c r="J4173">
        <v>91</v>
      </c>
      <c r="K4173" t="s">
        <v>441</v>
      </c>
      <c r="L4173" t="s">
        <v>18</v>
      </c>
      <c r="M4173" t="s">
        <v>442</v>
      </c>
      <c r="N4173">
        <v>0</v>
      </c>
      <c r="O4173" t="str">
        <f t="shared" si="195"/>
        <v/>
      </c>
      <c r="P4173" t="str">
        <f t="shared" si="196"/>
        <v>80 - 100 минут</v>
      </c>
      <c r="Q4173" t="str">
        <f>VLOOKUP(L4173,[1]Лист1!$A:$B,2,0)</f>
        <v>Documentaries</v>
      </c>
      <c r="R4173" s="5" t="str">
        <f t="shared" si="197"/>
        <v>2016</v>
      </c>
    </row>
    <row r="4174" spans="1:18" x14ac:dyDescent="0.25">
      <c r="A4174" s="4">
        <v>4172</v>
      </c>
      <c r="B4174" t="s">
        <v>11731</v>
      </c>
      <c r="C4174" t="s">
        <v>22756</v>
      </c>
      <c r="D4174" t="s">
        <v>11732</v>
      </c>
      <c r="E4174" t="s">
        <v>11733</v>
      </c>
      <c r="F4174" t="s">
        <v>1160</v>
      </c>
      <c r="G4174" s="1">
        <v>42475</v>
      </c>
      <c r="H4174">
        <v>2016</v>
      </c>
      <c r="I4174" t="s">
        <v>23</v>
      </c>
      <c r="J4174">
        <v>127</v>
      </c>
      <c r="K4174" t="s">
        <v>75</v>
      </c>
      <c r="L4174" t="s">
        <v>47</v>
      </c>
      <c r="M4174" t="s">
        <v>49</v>
      </c>
      <c r="N4174">
        <v>0</v>
      </c>
      <c r="O4174" t="str">
        <f t="shared" si="195"/>
        <v/>
      </c>
      <c r="P4174" t="str">
        <f t="shared" si="196"/>
        <v>120 - 140 минут</v>
      </c>
      <c r="Q4174" t="str">
        <f>VLOOKUP(L4174,[1]Лист1!$A:$B,2,0)</f>
        <v>Dramas</v>
      </c>
      <c r="R4174" s="5" t="str">
        <f t="shared" si="197"/>
        <v>2016</v>
      </c>
    </row>
    <row r="4175" spans="1:18" x14ac:dyDescent="0.25">
      <c r="A4175" s="4">
        <v>4173</v>
      </c>
      <c r="B4175" t="s">
        <v>11734</v>
      </c>
      <c r="C4175" t="s">
        <v>22756</v>
      </c>
      <c r="D4175" t="s">
        <v>11735</v>
      </c>
      <c r="E4175" t="s">
        <v>30</v>
      </c>
      <c r="F4175" t="s">
        <v>16</v>
      </c>
      <c r="G4175" s="1">
        <v>42468</v>
      </c>
      <c r="H4175">
        <v>2016</v>
      </c>
      <c r="I4175" t="s">
        <v>270</v>
      </c>
      <c r="J4175">
        <v>82</v>
      </c>
      <c r="K4175" t="s">
        <v>2152</v>
      </c>
      <c r="L4175" t="s">
        <v>151</v>
      </c>
      <c r="M4175" t="s">
        <v>232</v>
      </c>
      <c r="N4175">
        <v>0</v>
      </c>
      <c r="O4175" t="str">
        <f t="shared" si="195"/>
        <v/>
      </c>
      <c r="P4175" t="str">
        <f t="shared" si="196"/>
        <v>80 - 100 минут</v>
      </c>
      <c r="Q4175" t="str">
        <f>VLOOKUP(L4175,[1]Лист1!$A:$B,2,0)</f>
        <v>Horror</v>
      </c>
      <c r="R4175" s="5" t="str">
        <f t="shared" si="197"/>
        <v>2016</v>
      </c>
    </row>
    <row r="4176" spans="1:18" x14ac:dyDescent="0.25">
      <c r="A4176" s="4">
        <v>4174</v>
      </c>
      <c r="B4176" t="s">
        <v>11736</v>
      </c>
      <c r="C4176" t="s">
        <v>22756</v>
      </c>
      <c r="D4176" t="s">
        <v>11737</v>
      </c>
      <c r="E4176" t="s">
        <v>6776</v>
      </c>
      <c r="F4176" t="s">
        <v>16</v>
      </c>
      <c r="G4176" s="1">
        <v>42461</v>
      </c>
      <c r="H4176">
        <v>2007</v>
      </c>
      <c r="I4176" t="s">
        <v>23</v>
      </c>
      <c r="J4176">
        <v>70</v>
      </c>
      <c r="K4176" t="s">
        <v>277</v>
      </c>
      <c r="L4176" t="s">
        <v>18</v>
      </c>
      <c r="M4176" t="s">
        <v>70</v>
      </c>
      <c r="N4176">
        <v>0</v>
      </c>
      <c r="O4176" t="str">
        <f t="shared" si="195"/>
        <v/>
      </c>
      <c r="P4176" t="str">
        <f t="shared" si="196"/>
        <v>60 - 80 минут</v>
      </c>
      <c r="Q4176" t="str">
        <f>VLOOKUP(L4176,[1]Лист1!$A:$B,2,0)</f>
        <v>Documentaries</v>
      </c>
      <c r="R4176" s="5" t="str">
        <f t="shared" si="197"/>
        <v>2016</v>
      </c>
    </row>
    <row r="4177" spans="1:18" x14ac:dyDescent="0.25">
      <c r="A4177" s="4">
        <v>4175</v>
      </c>
      <c r="B4177" t="s">
        <v>11738</v>
      </c>
      <c r="C4177" t="s">
        <v>22756</v>
      </c>
      <c r="D4177" t="s">
        <v>11739</v>
      </c>
      <c r="E4177" t="s">
        <v>11740</v>
      </c>
      <c r="F4177" t="s">
        <v>16</v>
      </c>
      <c r="G4177" s="1">
        <v>42454</v>
      </c>
      <c r="H4177">
        <v>2016</v>
      </c>
      <c r="I4177" t="s">
        <v>39</v>
      </c>
      <c r="J4177">
        <v>23</v>
      </c>
      <c r="K4177" t="s">
        <v>40</v>
      </c>
      <c r="L4177" t="s">
        <v>41</v>
      </c>
      <c r="M4177" t="s">
        <v>42</v>
      </c>
      <c r="N4177">
        <v>0</v>
      </c>
      <c r="O4177" t="str">
        <f t="shared" si="195"/>
        <v/>
      </c>
      <c r="P4177" t="str">
        <f t="shared" si="196"/>
        <v>0 - 40 минут</v>
      </c>
      <c r="Q4177" t="str">
        <f>VLOOKUP(L4177,[1]Лист1!$A:$B,2,0)</f>
        <v>Kids</v>
      </c>
      <c r="R4177" s="5" t="str">
        <f t="shared" si="197"/>
        <v>2016</v>
      </c>
    </row>
    <row r="4178" spans="1:18" x14ac:dyDescent="0.25">
      <c r="A4178" s="4">
        <v>4176</v>
      </c>
      <c r="B4178" t="s">
        <v>11741</v>
      </c>
      <c r="C4178" t="s">
        <v>22756</v>
      </c>
      <c r="D4178" t="s">
        <v>11742</v>
      </c>
      <c r="E4178" t="s">
        <v>11743</v>
      </c>
      <c r="F4178" t="s">
        <v>709</v>
      </c>
      <c r="G4178" s="1">
        <v>42447</v>
      </c>
      <c r="H4178">
        <v>2015</v>
      </c>
      <c r="I4178" t="s">
        <v>270</v>
      </c>
      <c r="J4178">
        <v>97</v>
      </c>
      <c r="K4178" t="s">
        <v>2387</v>
      </c>
      <c r="L4178" t="s">
        <v>62</v>
      </c>
      <c r="M4178" t="s">
        <v>259</v>
      </c>
      <c r="N4178">
        <v>0</v>
      </c>
      <c r="O4178" t="str">
        <f t="shared" si="195"/>
        <v/>
      </c>
      <c r="P4178" t="str">
        <f t="shared" si="196"/>
        <v>80 - 100 минут</v>
      </c>
      <c r="Q4178" t="str">
        <f>VLOOKUP(L4178,[1]Лист1!$A:$B,2,0)</f>
        <v>Comedies</v>
      </c>
      <c r="R4178" s="5" t="str">
        <f t="shared" si="197"/>
        <v>2016</v>
      </c>
    </row>
    <row r="4179" spans="1:18" x14ac:dyDescent="0.25">
      <c r="A4179" s="4">
        <v>4177</v>
      </c>
      <c r="B4179" t="s">
        <v>11744</v>
      </c>
      <c r="C4179" t="s">
        <v>22756</v>
      </c>
      <c r="D4179" t="s">
        <v>11745</v>
      </c>
      <c r="E4179" t="s">
        <v>11746</v>
      </c>
      <c r="F4179" t="s">
        <v>53</v>
      </c>
      <c r="G4179" s="1">
        <v>42447</v>
      </c>
      <c r="H4179">
        <v>2016</v>
      </c>
      <c r="I4179" t="s">
        <v>23</v>
      </c>
      <c r="J4179">
        <v>62</v>
      </c>
      <c r="K4179" t="s">
        <v>733</v>
      </c>
      <c r="L4179" t="s">
        <v>733</v>
      </c>
      <c r="M4179">
        <v>0</v>
      </c>
      <c r="N4179">
        <v>0</v>
      </c>
      <c r="O4179" t="str">
        <f t="shared" si="195"/>
        <v/>
      </c>
      <c r="P4179" t="str">
        <f t="shared" si="196"/>
        <v>60 - 80 минут</v>
      </c>
      <c r="Q4179" t="str">
        <f>VLOOKUP(L4179,[1]Лист1!$A:$B,2,0)</f>
        <v>Stand-Up</v>
      </c>
      <c r="R4179" s="5" t="str">
        <f t="shared" si="197"/>
        <v>2016</v>
      </c>
    </row>
    <row r="4180" spans="1:18" x14ac:dyDescent="0.25">
      <c r="A4180" s="4">
        <v>4178</v>
      </c>
      <c r="B4180" t="s">
        <v>11747</v>
      </c>
      <c r="C4180" t="s">
        <v>22756</v>
      </c>
      <c r="D4180" t="s">
        <v>11748</v>
      </c>
      <c r="E4180" t="s">
        <v>11749</v>
      </c>
      <c r="F4180" t="s">
        <v>53</v>
      </c>
      <c r="G4180" s="1">
        <v>42447</v>
      </c>
      <c r="H4180">
        <v>2016</v>
      </c>
      <c r="I4180" t="s">
        <v>54</v>
      </c>
      <c r="J4180">
        <v>84</v>
      </c>
      <c r="K4180" t="s">
        <v>128</v>
      </c>
      <c r="L4180" t="s">
        <v>18</v>
      </c>
      <c r="M4180" t="s">
        <v>49</v>
      </c>
      <c r="N4180">
        <v>0</v>
      </c>
      <c r="O4180" t="str">
        <f t="shared" si="195"/>
        <v/>
      </c>
      <c r="P4180" t="str">
        <f t="shared" si="196"/>
        <v>80 - 100 минут</v>
      </c>
      <c r="Q4180" t="str">
        <f>VLOOKUP(L4180,[1]Лист1!$A:$B,2,0)</f>
        <v>Documentaries</v>
      </c>
      <c r="R4180" s="5" t="str">
        <f t="shared" si="197"/>
        <v>2016</v>
      </c>
    </row>
    <row r="4181" spans="1:18" x14ac:dyDescent="0.25">
      <c r="A4181" s="4">
        <v>4179</v>
      </c>
      <c r="B4181" t="s">
        <v>11750</v>
      </c>
      <c r="C4181" t="s">
        <v>22756</v>
      </c>
      <c r="D4181" t="s">
        <v>11751</v>
      </c>
      <c r="E4181" t="s">
        <v>11752</v>
      </c>
      <c r="F4181" t="s">
        <v>16</v>
      </c>
      <c r="G4181" s="1">
        <v>42447</v>
      </c>
      <c r="H4181">
        <v>2016</v>
      </c>
      <c r="I4181" t="s">
        <v>39</v>
      </c>
      <c r="J4181">
        <v>90</v>
      </c>
      <c r="K4181" t="s">
        <v>11753</v>
      </c>
      <c r="L4181" t="s">
        <v>41</v>
      </c>
      <c r="M4181" t="s">
        <v>42</v>
      </c>
      <c r="N4181" t="s">
        <v>599</v>
      </c>
      <c r="O4181" t="str">
        <f t="shared" si="195"/>
        <v/>
      </c>
      <c r="P4181" t="str">
        <f t="shared" si="196"/>
        <v>80 - 100 минут</v>
      </c>
      <c r="Q4181" t="str">
        <f>VLOOKUP(L4181,[1]Лист1!$A:$B,2,0)</f>
        <v>Kids</v>
      </c>
      <c r="R4181" s="5" t="str">
        <f t="shared" si="197"/>
        <v>2016</v>
      </c>
    </row>
    <row r="4182" spans="1:18" x14ac:dyDescent="0.25">
      <c r="A4182" s="4">
        <v>4180</v>
      </c>
      <c r="B4182" t="s">
        <v>11754</v>
      </c>
      <c r="C4182" t="s">
        <v>22756</v>
      </c>
      <c r="D4182" t="s">
        <v>11755</v>
      </c>
      <c r="E4182" t="s">
        <v>11756</v>
      </c>
      <c r="F4182" t="s">
        <v>241</v>
      </c>
      <c r="G4182" s="1">
        <v>42426</v>
      </c>
      <c r="H4182">
        <v>2016</v>
      </c>
      <c r="I4182" t="s">
        <v>17</v>
      </c>
      <c r="J4182">
        <v>101</v>
      </c>
      <c r="K4182" t="s">
        <v>2159</v>
      </c>
      <c r="L4182" t="s">
        <v>237</v>
      </c>
      <c r="M4182" t="s">
        <v>143</v>
      </c>
      <c r="N4182">
        <v>0</v>
      </c>
      <c r="O4182" t="str">
        <f t="shared" si="195"/>
        <v/>
      </c>
      <c r="P4182" t="str">
        <f t="shared" si="196"/>
        <v>100 - 120 минут</v>
      </c>
      <c r="Q4182" t="str">
        <f>VLOOKUP(L4182,[1]Лист1!$A:$B,2,0)</f>
        <v>Action &amp; Adventure</v>
      </c>
      <c r="R4182" s="5" t="str">
        <f t="shared" si="197"/>
        <v>2016</v>
      </c>
    </row>
    <row r="4183" spans="1:18" x14ac:dyDescent="0.25">
      <c r="A4183" s="4">
        <v>4181</v>
      </c>
      <c r="B4183" t="s">
        <v>11757</v>
      </c>
      <c r="C4183" t="s">
        <v>22756</v>
      </c>
      <c r="D4183" t="s">
        <v>11758</v>
      </c>
      <c r="E4183" t="s">
        <v>11419</v>
      </c>
      <c r="F4183" t="s">
        <v>16</v>
      </c>
      <c r="G4183" s="1">
        <v>42424</v>
      </c>
      <c r="H4183">
        <v>2015</v>
      </c>
      <c r="I4183" t="s">
        <v>121</v>
      </c>
      <c r="J4183">
        <v>74</v>
      </c>
      <c r="K4183" t="s">
        <v>3684</v>
      </c>
      <c r="L4183" t="s">
        <v>41</v>
      </c>
      <c r="M4183" t="s">
        <v>152</v>
      </c>
      <c r="N4183">
        <v>0</v>
      </c>
      <c r="O4183" t="str">
        <f t="shared" si="195"/>
        <v/>
      </c>
      <c r="P4183" t="str">
        <f t="shared" si="196"/>
        <v>60 - 80 минут</v>
      </c>
      <c r="Q4183" t="str">
        <f>VLOOKUP(L4183,[1]Лист1!$A:$B,2,0)</f>
        <v>Kids</v>
      </c>
      <c r="R4183" s="5" t="str">
        <f t="shared" si="197"/>
        <v>2016</v>
      </c>
    </row>
    <row r="4184" spans="1:18" x14ac:dyDescent="0.25">
      <c r="A4184" s="4">
        <v>4182</v>
      </c>
      <c r="B4184" t="s">
        <v>11759</v>
      </c>
      <c r="C4184" t="s">
        <v>22756</v>
      </c>
      <c r="D4184" t="s">
        <v>11760</v>
      </c>
      <c r="E4184" t="s">
        <v>7109</v>
      </c>
      <c r="F4184" t="s">
        <v>16</v>
      </c>
      <c r="G4184" s="1">
        <v>42405</v>
      </c>
      <c r="H4184">
        <v>2016</v>
      </c>
      <c r="I4184" t="s">
        <v>23</v>
      </c>
      <c r="J4184">
        <v>68</v>
      </c>
      <c r="K4184" t="s">
        <v>733</v>
      </c>
      <c r="L4184" t="s">
        <v>733</v>
      </c>
      <c r="M4184">
        <v>0</v>
      </c>
      <c r="N4184">
        <v>0</v>
      </c>
      <c r="O4184" t="str">
        <f t="shared" si="195"/>
        <v/>
      </c>
      <c r="P4184" t="str">
        <f t="shared" si="196"/>
        <v>60 - 80 минут</v>
      </c>
      <c r="Q4184" t="str">
        <f>VLOOKUP(L4184,[1]Лист1!$A:$B,2,0)</f>
        <v>Stand-Up</v>
      </c>
      <c r="R4184" s="5" t="str">
        <f t="shared" si="197"/>
        <v>2016</v>
      </c>
    </row>
    <row r="4185" spans="1:18" x14ac:dyDescent="0.25">
      <c r="A4185" s="4">
        <v>4183</v>
      </c>
      <c r="B4185" t="s">
        <v>11761</v>
      </c>
      <c r="C4185" t="s">
        <v>22756</v>
      </c>
      <c r="D4185" t="s">
        <v>11762</v>
      </c>
      <c r="E4185" t="s">
        <v>9736</v>
      </c>
      <c r="F4185" t="s">
        <v>1156</v>
      </c>
      <c r="G4185" s="1">
        <v>42391</v>
      </c>
      <c r="H4185">
        <v>2016</v>
      </c>
      <c r="I4185" t="s">
        <v>23</v>
      </c>
      <c r="J4185">
        <v>92</v>
      </c>
      <c r="K4185" t="s">
        <v>733</v>
      </c>
      <c r="L4185" t="s">
        <v>733</v>
      </c>
      <c r="M4185">
        <v>0</v>
      </c>
      <c r="N4185">
        <v>0</v>
      </c>
      <c r="O4185" t="str">
        <f t="shared" si="195"/>
        <v/>
      </c>
      <c r="P4185" t="str">
        <f t="shared" si="196"/>
        <v>80 - 100 минут</v>
      </c>
      <c r="Q4185" t="str">
        <f>VLOOKUP(L4185,[1]Лист1!$A:$B,2,0)</f>
        <v>Stand-Up</v>
      </c>
      <c r="R4185" s="5" t="str">
        <f t="shared" si="197"/>
        <v>2016</v>
      </c>
    </row>
    <row r="4186" spans="1:18" x14ac:dyDescent="0.25">
      <c r="A4186" s="4">
        <v>4184</v>
      </c>
      <c r="B4186" t="s">
        <v>11763</v>
      </c>
      <c r="C4186" t="s">
        <v>22756</v>
      </c>
      <c r="D4186" t="s">
        <v>11764</v>
      </c>
      <c r="E4186" t="s">
        <v>5313</v>
      </c>
      <c r="F4186" t="s">
        <v>716</v>
      </c>
      <c r="G4186" s="1">
        <v>42384</v>
      </c>
      <c r="H4186">
        <v>2008</v>
      </c>
      <c r="I4186" t="s">
        <v>270</v>
      </c>
      <c r="J4186">
        <v>107</v>
      </c>
      <c r="K4186" t="s">
        <v>236</v>
      </c>
      <c r="L4186" t="s">
        <v>237</v>
      </c>
      <c r="M4186" t="s">
        <v>63</v>
      </c>
      <c r="N4186" t="s">
        <v>49</v>
      </c>
      <c r="O4186" t="str">
        <f t="shared" si="195"/>
        <v/>
      </c>
      <c r="P4186" t="str">
        <f t="shared" si="196"/>
        <v>100 - 120 минут</v>
      </c>
      <c r="Q4186" t="str">
        <f>VLOOKUP(L4186,[1]Лист1!$A:$B,2,0)</f>
        <v>Action &amp; Adventure</v>
      </c>
      <c r="R4186" s="5" t="str">
        <f t="shared" si="197"/>
        <v>2016</v>
      </c>
    </row>
    <row r="4187" spans="1:18" x14ac:dyDescent="0.25">
      <c r="A4187" s="4">
        <v>4185</v>
      </c>
      <c r="B4187" t="s">
        <v>11765</v>
      </c>
      <c r="C4187" t="s">
        <v>22756</v>
      </c>
      <c r="D4187" t="s">
        <v>11766</v>
      </c>
      <c r="E4187" t="s">
        <v>5313</v>
      </c>
      <c r="F4187" t="s">
        <v>716</v>
      </c>
      <c r="G4187" s="1">
        <v>42384</v>
      </c>
      <c r="H4187">
        <v>2010</v>
      </c>
      <c r="I4187" t="s">
        <v>270</v>
      </c>
      <c r="J4187">
        <v>108</v>
      </c>
      <c r="K4187" t="s">
        <v>690</v>
      </c>
      <c r="L4187" t="s">
        <v>237</v>
      </c>
      <c r="M4187" t="s">
        <v>49</v>
      </c>
      <c r="N4187">
        <v>0</v>
      </c>
      <c r="O4187" t="str">
        <f t="shared" si="195"/>
        <v/>
      </c>
      <c r="P4187" t="str">
        <f t="shared" si="196"/>
        <v>100 - 120 минут</v>
      </c>
      <c r="Q4187" t="str">
        <f>VLOOKUP(L4187,[1]Лист1!$A:$B,2,0)</f>
        <v>Action &amp; Adventure</v>
      </c>
      <c r="R4187" s="5" t="str">
        <f t="shared" si="197"/>
        <v>2016</v>
      </c>
    </row>
    <row r="4188" spans="1:18" x14ac:dyDescent="0.25">
      <c r="A4188" s="4">
        <v>4186</v>
      </c>
      <c r="B4188" t="s">
        <v>11767</v>
      </c>
      <c r="C4188" t="s">
        <v>22756</v>
      </c>
      <c r="D4188" t="s">
        <v>11768</v>
      </c>
      <c r="E4188" t="s">
        <v>6241</v>
      </c>
      <c r="F4188" t="s">
        <v>16</v>
      </c>
      <c r="G4188" s="1">
        <v>42377</v>
      </c>
      <c r="H4188">
        <v>2016</v>
      </c>
      <c r="I4188" t="s">
        <v>23</v>
      </c>
      <c r="J4188">
        <v>74</v>
      </c>
      <c r="K4188" t="s">
        <v>733</v>
      </c>
      <c r="L4188" t="s">
        <v>733</v>
      </c>
      <c r="M4188">
        <v>0</v>
      </c>
      <c r="N4188">
        <v>0</v>
      </c>
      <c r="O4188" t="str">
        <f t="shared" si="195"/>
        <v/>
      </c>
      <c r="P4188" t="str">
        <f t="shared" si="196"/>
        <v>60 - 80 минут</v>
      </c>
      <c r="Q4188" t="str">
        <f>VLOOKUP(L4188,[1]Лист1!$A:$B,2,0)</f>
        <v>Stand-Up</v>
      </c>
      <c r="R4188" s="5" t="str">
        <f t="shared" si="197"/>
        <v>2016</v>
      </c>
    </row>
    <row r="4189" spans="1:18" x14ac:dyDescent="0.25">
      <c r="A4189" s="4">
        <v>4187</v>
      </c>
      <c r="B4189" t="s">
        <v>11769</v>
      </c>
      <c r="C4189" t="s">
        <v>22756</v>
      </c>
      <c r="D4189" t="s">
        <v>11770</v>
      </c>
      <c r="E4189" t="s">
        <v>11771</v>
      </c>
      <c r="F4189" t="s">
        <v>16</v>
      </c>
      <c r="G4189" s="1">
        <v>42364</v>
      </c>
      <c r="H4189">
        <v>2015</v>
      </c>
      <c r="I4189" t="s">
        <v>23</v>
      </c>
      <c r="J4189">
        <v>29</v>
      </c>
      <c r="K4189" t="s">
        <v>91</v>
      </c>
      <c r="L4189" t="s">
        <v>91</v>
      </c>
      <c r="M4189">
        <v>0</v>
      </c>
      <c r="N4189">
        <v>0</v>
      </c>
      <c r="O4189" t="str">
        <f t="shared" si="195"/>
        <v/>
      </c>
      <c r="P4189" t="str">
        <f t="shared" si="196"/>
        <v>0 - 40 минут</v>
      </c>
      <c r="Q4189" t="str">
        <f>VLOOKUP(L4189,[1]Лист1!$A:$B,2,0)</f>
        <v>Other movies</v>
      </c>
      <c r="R4189" s="5" t="str">
        <f t="shared" si="197"/>
        <v>2015</v>
      </c>
    </row>
    <row r="4190" spans="1:18" x14ac:dyDescent="0.25">
      <c r="A4190" s="4">
        <v>4188</v>
      </c>
      <c r="B4190" t="s">
        <v>11772</v>
      </c>
      <c r="C4190" t="s">
        <v>22756</v>
      </c>
      <c r="D4190" t="s">
        <v>11773</v>
      </c>
      <c r="E4190" t="s">
        <v>11774</v>
      </c>
      <c r="F4190" t="s">
        <v>16</v>
      </c>
      <c r="G4190" s="1">
        <v>42356</v>
      </c>
      <c r="H4190">
        <v>2015</v>
      </c>
      <c r="I4190" t="s">
        <v>23</v>
      </c>
      <c r="J4190">
        <v>60</v>
      </c>
      <c r="K4190" t="s">
        <v>733</v>
      </c>
      <c r="L4190" t="s">
        <v>733</v>
      </c>
      <c r="M4190">
        <v>0</v>
      </c>
      <c r="N4190">
        <v>0</v>
      </c>
      <c r="O4190" t="str">
        <f t="shared" si="195"/>
        <v/>
      </c>
      <c r="P4190" t="str">
        <f t="shared" si="196"/>
        <v>60 - 80 минут</v>
      </c>
      <c r="Q4190" t="str">
        <f>VLOOKUP(L4190,[1]Лист1!$A:$B,2,0)</f>
        <v>Stand-Up</v>
      </c>
      <c r="R4190" s="5" t="str">
        <f t="shared" si="197"/>
        <v>2015</v>
      </c>
    </row>
    <row r="4191" spans="1:18" x14ac:dyDescent="0.25">
      <c r="A4191" s="4">
        <v>4189</v>
      </c>
      <c r="B4191" t="s">
        <v>11775</v>
      </c>
      <c r="C4191" t="s">
        <v>22756</v>
      </c>
      <c r="D4191" t="s">
        <v>11776</v>
      </c>
      <c r="E4191" t="s">
        <v>11777</v>
      </c>
      <c r="F4191" t="s">
        <v>16</v>
      </c>
      <c r="G4191" s="1">
        <v>42349</v>
      </c>
      <c r="H4191">
        <v>2015</v>
      </c>
      <c r="I4191" t="s">
        <v>54</v>
      </c>
      <c r="J4191">
        <v>120</v>
      </c>
      <c r="K4191" t="s">
        <v>646</v>
      </c>
      <c r="L4191" t="s">
        <v>237</v>
      </c>
      <c r="M4191" t="s">
        <v>42</v>
      </c>
      <c r="N4191">
        <v>0</v>
      </c>
      <c r="O4191" t="str">
        <f t="shared" si="195"/>
        <v/>
      </c>
      <c r="P4191" t="str">
        <f t="shared" si="196"/>
        <v>120 - 140 минут</v>
      </c>
      <c r="Q4191" t="str">
        <f>VLOOKUP(L4191,[1]Лист1!$A:$B,2,0)</f>
        <v>Action &amp; Adventure</v>
      </c>
      <c r="R4191" s="5" t="str">
        <f t="shared" si="197"/>
        <v>2015</v>
      </c>
    </row>
    <row r="4192" spans="1:18" x14ac:dyDescent="0.25">
      <c r="A4192" s="4">
        <v>4190</v>
      </c>
      <c r="B4192" t="s">
        <v>11778</v>
      </c>
      <c r="C4192" t="s">
        <v>22756</v>
      </c>
      <c r="D4192" t="s">
        <v>11779</v>
      </c>
      <c r="E4192" t="s">
        <v>11780</v>
      </c>
      <c r="F4192" t="s">
        <v>709</v>
      </c>
      <c r="G4192" s="1">
        <v>42347</v>
      </c>
      <c r="H4192">
        <v>2015</v>
      </c>
      <c r="I4192" t="s">
        <v>23</v>
      </c>
      <c r="J4192">
        <v>74</v>
      </c>
      <c r="K4192" t="s">
        <v>224</v>
      </c>
      <c r="L4192" t="s">
        <v>62</v>
      </c>
      <c r="M4192" t="s">
        <v>49</v>
      </c>
      <c r="N4192">
        <v>0</v>
      </c>
      <c r="O4192" t="str">
        <f t="shared" si="195"/>
        <v/>
      </c>
      <c r="P4192" t="str">
        <f t="shared" si="196"/>
        <v>60 - 80 минут</v>
      </c>
      <c r="Q4192" t="str">
        <f>VLOOKUP(L4192,[1]Лист1!$A:$B,2,0)</f>
        <v>Comedies</v>
      </c>
      <c r="R4192" s="5" t="str">
        <f t="shared" si="197"/>
        <v>2015</v>
      </c>
    </row>
    <row r="4193" spans="1:18" x14ac:dyDescent="0.25">
      <c r="A4193" s="4">
        <v>4191</v>
      </c>
      <c r="B4193" t="s">
        <v>11781</v>
      </c>
      <c r="C4193" t="s">
        <v>22756</v>
      </c>
      <c r="D4193" t="s">
        <v>11782</v>
      </c>
      <c r="E4193" t="s">
        <v>1729</v>
      </c>
      <c r="F4193" t="s">
        <v>16</v>
      </c>
      <c r="G4193" s="1">
        <v>42342</v>
      </c>
      <c r="H4193">
        <v>2015</v>
      </c>
      <c r="I4193" t="s">
        <v>54</v>
      </c>
      <c r="J4193">
        <v>57</v>
      </c>
      <c r="K4193" t="s">
        <v>678</v>
      </c>
      <c r="L4193" t="s">
        <v>62</v>
      </c>
      <c r="M4193" t="s">
        <v>70</v>
      </c>
      <c r="N4193">
        <v>0</v>
      </c>
      <c r="O4193" t="str">
        <f t="shared" si="195"/>
        <v/>
      </c>
      <c r="P4193" t="str">
        <f t="shared" si="196"/>
        <v>40 - 60 минут</v>
      </c>
      <c r="Q4193" t="str">
        <f>VLOOKUP(L4193,[1]Лист1!$A:$B,2,0)</f>
        <v>Comedies</v>
      </c>
      <c r="R4193" s="5" t="str">
        <f t="shared" si="197"/>
        <v>2015</v>
      </c>
    </row>
    <row r="4194" spans="1:18" x14ac:dyDescent="0.25">
      <c r="A4194" s="4">
        <v>4192</v>
      </c>
      <c r="B4194" t="s">
        <v>11783</v>
      </c>
      <c r="C4194" t="s">
        <v>22756</v>
      </c>
      <c r="D4194" t="s">
        <v>11784</v>
      </c>
      <c r="E4194" t="s">
        <v>11785</v>
      </c>
      <c r="F4194" t="s">
        <v>16</v>
      </c>
      <c r="G4194" s="1">
        <v>42326</v>
      </c>
      <c r="H4194">
        <v>2015</v>
      </c>
      <c r="I4194" t="s">
        <v>23</v>
      </c>
      <c r="J4194">
        <v>91</v>
      </c>
      <c r="K4194" t="s">
        <v>6046</v>
      </c>
      <c r="L4194" t="s">
        <v>62</v>
      </c>
      <c r="M4194" t="s">
        <v>63</v>
      </c>
      <c r="N4194" t="s">
        <v>787</v>
      </c>
      <c r="O4194" t="str">
        <f t="shared" si="195"/>
        <v/>
      </c>
      <c r="P4194" t="str">
        <f t="shared" si="196"/>
        <v>80 - 100 минут</v>
      </c>
      <c r="Q4194" t="str">
        <f>VLOOKUP(L4194,[1]Лист1!$A:$B,2,0)</f>
        <v>Comedies</v>
      </c>
      <c r="R4194" s="5" t="str">
        <f t="shared" si="197"/>
        <v>2015</v>
      </c>
    </row>
    <row r="4195" spans="1:18" x14ac:dyDescent="0.25">
      <c r="A4195" s="4">
        <v>4193</v>
      </c>
      <c r="B4195" t="s">
        <v>11786</v>
      </c>
      <c r="C4195" t="s">
        <v>22756</v>
      </c>
      <c r="D4195" t="s">
        <v>11787</v>
      </c>
      <c r="E4195" t="s">
        <v>6997</v>
      </c>
      <c r="F4195" t="s">
        <v>16</v>
      </c>
      <c r="G4195" s="1">
        <v>42321</v>
      </c>
      <c r="H4195">
        <v>2015</v>
      </c>
      <c r="I4195" t="s">
        <v>23</v>
      </c>
      <c r="J4195">
        <v>62</v>
      </c>
      <c r="K4195" t="s">
        <v>733</v>
      </c>
      <c r="L4195" t="s">
        <v>733</v>
      </c>
      <c r="M4195">
        <v>0</v>
      </c>
      <c r="N4195">
        <v>0</v>
      </c>
      <c r="O4195" t="str">
        <f t="shared" si="195"/>
        <v/>
      </c>
      <c r="P4195" t="str">
        <f t="shared" si="196"/>
        <v>60 - 80 минут</v>
      </c>
      <c r="Q4195" t="str">
        <f>VLOOKUP(L4195,[1]Лист1!$A:$B,2,0)</f>
        <v>Stand-Up</v>
      </c>
      <c r="R4195" s="5" t="str">
        <f t="shared" si="197"/>
        <v>2015</v>
      </c>
    </row>
    <row r="4196" spans="1:18" x14ac:dyDescent="0.25">
      <c r="A4196" s="4">
        <v>4194</v>
      </c>
      <c r="B4196" t="s">
        <v>11788</v>
      </c>
      <c r="C4196" t="s">
        <v>22756</v>
      </c>
      <c r="D4196" t="s">
        <v>11789</v>
      </c>
      <c r="E4196" t="s">
        <v>11790</v>
      </c>
      <c r="F4196" t="s">
        <v>16</v>
      </c>
      <c r="G4196" s="1">
        <v>42304</v>
      </c>
      <c r="H4196">
        <v>2015</v>
      </c>
      <c r="I4196" t="s">
        <v>23</v>
      </c>
      <c r="J4196">
        <v>85</v>
      </c>
      <c r="K4196" t="s">
        <v>564</v>
      </c>
      <c r="L4196" t="s">
        <v>62</v>
      </c>
      <c r="M4196" t="s">
        <v>63</v>
      </c>
      <c r="N4196" t="s">
        <v>48</v>
      </c>
      <c r="O4196" t="str">
        <f t="shared" si="195"/>
        <v/>
      </c>
      <c r="P4196" t="str">
        <f t="shared" si="196"/>
        <v>80 - 100 минут</v>
      </c>
      <c r="Q4196" t="str">
        <f>VLOOKUP(L4196,[1]Лист1!$A:$B,2,0)</f>
        <v>Comedies</v>
      </c>
      <c r="R4196" s="5" t="str">
        <f t="shared" si="197"/>
        <v>2015</v>
      </c>
    </row>
    <row r="4197" spans="1:18" x14ac:dyDescent="0.25">
      <c r="A4197" s="4">
        <v>4195</v>
      </c>
      <c r="B4197" t="s">
        <v>11791</v>
      </c>
      <c r="C4197" t="s">
        <v>22756</v>
      </c>
      <c r="D4197" t="s">
        <v>11792</v>
      </c>
      <c r="E4197" t="s">
        <v>11793</v>
      </c>
      <c r="F4197" t="s">
        <v>16</v>
      </c>
      <c r="G4197" s="1">
        <v>42302</v>
      </c>
      <c r="H4197">
        <v>2015</v>
      </c>
      <c r="I4197" t="s">
        <v>110</v>
      </c>
      <c r="J4197">
        <v>90</v>
      </c>
      <c r="K4197" t="s">
        <v>41</v>
      </c>
      <c r="L4197" t="s">
        <v>41</v>
      </c>
      <c r="M4197">
        <v>0</v>
      </c>
      <c r="N4197">
        <v>0</v>
      </c>
      <c r="O4197" t="str">
        <f t="shared" si="195"/>
        <v/>
      </c>
      <c r="P4197" t="str">
        <f t="shared" si="196"/>
        <v>80 - 100 минут</v>
      </c>
      <c r="Q4197" t="str">
        <f>VLOOKUP(L4197,[1]Лист1!$A:$B,2,0)</f>
        <v>Kids</v>
      </c>
      <c r="R4197" s="5" t="str">
        <f t="shared" si="197"/>
        <v>2015</v>
      </c>
    </row>
    <row r="4198" spans="1:18" x14ac:dyDescent="0.25">
      <c r="A4198" s="4">
        <v>4196</v>
      </c>
      <c r="B4198" t="s">
        <v>11794</v>
      </c>
      <c r="C4198" t="s">
        <v>22757</v>
      </c>
      <c r="D4198" t="s">
        <v>11795</v>
      </c>
      <c r="E4198" t="s">
        <v>7282</v>
      </c>
      <c r="F4198" t="s">
        <v>16</v>
      </c>
      <c r="G4198" s="1">
        <v>42300</v>
      </c>
      <c r="H4198">
        <v>2015</v>
      </c>
      <c r="I4198" t="s">
        <v>23</v>
      </c>
      <c r="J4198">
        <v>3</v>
      </c>
      <c r="K4198" t="s">
        <v>11796</v>
      </c>
      <c r="L4198" t="s">
        <v>11797</v>
      </c>
      <c r="M4198" t="s">
        <v>34</v>
      </c>
      <c r="N4198" t="s">
        <v>169</v>
      </c>
      <c r="O4198" t="str">
        <f t="shared" si="195"/>
        <v>3 сезона</v>
      </c>
      <c r="P4198" t="str">
        <f t="shared" si="196"/>
        <v/>
      </c>
      <c r="Q4198" t="str">
        <f>VLOOKUP(L4198,[1]Лист1!$A:$B,2,0)</f>
        <v>Horror</v>
      </c>
      <c r="R4198" s="5" t="str">
        <f t="shared" si="197"/>
        <v>2015</v>
      </c>
    </row>
    <row r="4199" spans="1:18" x14ac:dyDescent="0.25">
      <c r="A4199" s="4">
        <v>4197</v>
      </c>
      <c r="B4199" t="s">
        <v>11798</v>
      </c>
      <c r="C4199" t="s">
        <v>22756</v>
      </c>
      <c r="D4199" t="s">
        <v>11799</v>
      </c>
      <c r="E4199" t="s">
        <v>11800</v>
      </c>
      <c r="F4199" t="s">
        <v>16</v>
      </c>
      <c r="G4199" s="1">
        <v>42299</v>
      </c>
      <c r="H4199">
        <v>2015</v>
      </c>
      <c r="I4199" t="s">
        <v>270</v>
      </c>
      <c r="J4199">
        <v>105</v>
      </c>
      <c r="K4199" t="s">
        <v>1071</v>
      </c>
      <c r="L4199" t="s">
        <v>62</v>
      </c>
      <c r="M4199" t="s">
        <v>48</v>
      </c>
      <c r="N4199">
        <v>0</v>
      </c>
      <c r="O4199" t="str">
        <f t="shared" si="195"/>
        <v/>
      </c>
      <c r="P4199" t="str">
        <f t="shared" si="196"/>
        <v>100 - 120 минут</v>
      </c>
      <c r="Q4199" t="str">
        <f>VLOOKUP(L4199,[1]Лист1!$A:$B,2,0)</f>
        <v>Comedies</v>
      </c>
      <c r="R4199" s="5" t="str">
        <f t="shared" si="197"/>
        <v>2015</v>
      </c>
    </row>
    <row r="4200" spans="1:18" x14ac:dyDescent="0.25">
      <c r="A4200" s="4">
        <v>4198</v>
      </c>
      <c r="B4200" t="s">
        <v>11801</v>
      </c>
      <c r="C4200" t="s">
        <v>22756</v>
      </c>
      <c r="D4200" t="s">
        <v>11802</v>
      </c>
      <c r="E4200" t="s">
        <v>11803</v>
      </c>
      <c r="F4200" t="s">
        <v>16</v>
      </c>
      <c r="G4200" s="1">
        <v>42293</v>
      </c>
      <c r="H4200">
        <v>2015</v>
      </c>
      <c r="I4200" t="s">
        <v>23</v>
      </c>
      <c r="J4200">
        <v>59</v>
      </c>
      <c r="K4200" t="s">
        <v>733</v>
      </c>
      <c r="L4200" t="s">
        <v>733</v>
      </c>
      <c r="M4200">
        <v>0</v>
      </c>
      <c r="N4200">
        <v>0</v>
      </c>
      <c r="O4200" t="str">
        <f t="shared" si="195"/>
        <v/>
      </c>
      <c r="P4200" t="str">
        <f t="shared" si="196"/>
        <v>40 - 60 минут</v>
      </c>
      <c r="Q4200" t="str">
        <f>VLOOKUP(L4200,[1]Лист1!$A:$B,2,0)</f>
        <v>Stand-Up</v>
      </c>
      <c r="R4200" s="5" t="str">
        <f t="shared" si="197"/>
        <v>2015</v>
      </c>
    </row>
    <row r="4201" spans="1:18" x14ac:dyDescent="0.25">
      <c r="A4201" s="4">
        <v>4199</v>
      </c>
      <c r="B4201" t="s">
        <v>11804</v>
      </c>
      <c r="C4201" t="s">
        <v>22756</v>
      </c>
      <c r="D4201" t="s">
        <v>11805</v>
      </c>
      <c r="E4201" t="s">
        <v>11806</v>
      </c>
      <c r="F4201" t="s">
        <v>16</v>
      </c>
      <c r="G4201" s="1">
        <v>42293</v>
      </c>
      <c r="H4201">
        <v>2015</v>
      </c>
      <c r="I4201" t="s">
        <v>23</v>
      </c>
      <c r="J4201">
        <v>137</v>
      </c>
      <c r="K4201" t="s">
        <v>845</v>
      </c>
      <c r="L4201" t="s">
        <v>47</v>
      </c>
      <c r="M4201" t="s">
        <v>48</v>
      </c>
      <c r="N4201">
        <v>0</v>
      </c>
      <c r="O4201" t="str">
        <f t="shared" si="195"/>
        <v/>
      </c>
      <c r="P4201" t="str">
        <f t="shared" si="196"/>
        <v>120 - 140 минут</v>
      </c>
      <c r="Q4201" t="str">
        <f>VLOOKUP(L4201,[1]Лист1!$A:$B,2,0)</f>
        <v>Dramas</v>
      </c>
      <c r="R4201" s="5" t="str">
        <f t="shared" si="197"/>
        <v>2015</v>
      </c>
    </row>
    <row r="4202" spans="1:18" x14ac:dyDescent="0.25">
      <c r="A4202" s="4">
        <v>4200</v>
      </c>
      <c r="B4202" t="s">
        <v>11807</v>
      </c>
      <c r="C4202" t="s">
        <v>22756</v>
      </c>
      <c r="D4202" t="s">
        <v>11808</v>
      </c>
      <c r="E4202" t="s">
        <v>11809</v>
      </c>
      <c r="F4202" t="s">
        <v>16</v>
      </c>
      <c r="G4202" s="1">
        <v>42293</v>
      </c>
      <c r="H4202">
        <v>2015</v>
      </c>
      <c r="I4202" t="s">
        <v>23</v>
      </c>
      <c r="J4202">
        <v>86</v>
      </c>
      <c r="K4202" t="s">
        <v>2674</v>
      </c>
      <c r="L4202" t="s">
        <v>47</v>
      </c>
      <c r="M4202" t="s">
        <v>48</v>
      </c>
      <c r="N4202" t="s">
        <v>152</v>
      </c>
      <c r="O4202" t="str">
        <f t="shared" si="195"/>
        <v/>
      </c>
      <c r="P4202" t="str">
        <f t="shared" si="196"/>
        <v>80 - 100 минут</v>
      </c>
      <c r="Q4202" t="str">
        <f>VLOOKUP(L4202,[1]Лист1!$A:$B,2,0)</f>
        <v>Dramas</v>
      </c>
      <c r="R4202" s="5" t="str">
        <f t="shared" si="197"/>
        <v>2015</v>
      </c>
    </row>
    <row r="4203" spans="1:18" x14ac:dyDescent="0.25">
      <c r="A4203" s="4">
        <v>4201</v>
      </c>
      <c r="B4203" t="s">
        <v>11810</v>
      </c>
      <c r="C4203" t="s">
        <v>22756</v>
      </c>
      <c r="D4203" t="s">
        <v>11811</v>
      </c>
      <c r="E4203" t="s">
        <v>11812</v>
      </c>
      <c r="F4203" t="s">
        <v>53</v>
      </c>
      <c r="G4203" s="1">
        <v>42286</v>
      </c>
      <c r="H4203">
        <v>2015</v>
      </c>
      <c r="I4203" t="s">
        <v>23</v>
      </c>
      <c r="J4203">
        <v>99</v>
      </c>
      <c r="K4203" t="s">
        <v>128</v>
      </c>
      <c r="L4203" t="s">
        <v>18</v>
      </c>
      <c r="M4203" t="s">
        <v>49</v>
      </c>
      <c r="N4203">
        <v>0</v>
      </c>
      <c r="O4203" t="str">
        <f t="shared" si="195"/>
        <v/>
      </c>
      <c r="P4203" t="str">
        <f t="shared" si="196"/>
        <v>80 - 100 минут</v>
      </c>
      <c r="Q4203" t="str">
        <f>VLOOKUP(L4203,[1]Лист1!$A:$B,2,0)</f>
        <v>Documentaries</v>
      </c>
      <c r="R4203" s="5" t="str">
        <f t="shared" si="197"/>
        <v>2015</v>
      </c>
    </row>
    <row r="4204" spans="1:18" x14ac:dyDescent="0.25">
      <c r="A4204" s="4">
        <v>4202</v>
      </c>
      <c r="B4204" t="s">
        <v>11813</v>
      </c>
      <c r="C4204" t="s">
        <v>22756</v>
      </c>
      <c r="D4204" t="s">
        <v>11814</v>
      </c>
      <c r="E4204" t="s">
        <v>6241</v>
      </c>
      <c r="F4204" t="s">
        <v>16</v>
      </c>
      <c r="G4204" s="1">
        <v>42279</v>
      </c>
      <c r="H4204">
        <v>2015</v>
      </c>
      <c r="I4204" t="s">
        <v>54</v>
      </c>
      <c r="J4204">
        <v>64</v>
      </c>
      <c r="K4204" t="s">
        <v>733</v>
      </c>
      <c r="L4204" t="s">
        <v>733</v>
      </c>
      <c r="M4204">
        <v>0</v>
      </c>
      <c r="N4204">
        <v>0</v>
      </c>
      <c r="O4204" t="str">
        <f t="shared" si="195"/>
        <v/>
      </c>
      <c r="P4204" t="str">
        <f t="shared" si="196"/>
        <v>60 - 80 минут</v>
      </c>
      <c r="Q4204" t="str">
        <f>VLOOKUP(L4204,[1]Лист1!$A:$B,2,0)</f>
        <v>Stand-Up</v>
      </c>
      <c r="R4204" s="5" t="str">
        <f t="shared" si="197"/>
        <v>2015</v>
      </c>
    </row>
    <row r="4205" spans="1:18" x14ac:dyDescent="0.25">
      <c r="A4205" s="4">
        <v>4203</v>
      </c>
      <c r="B4205" t="s">
        <v>11815</v>
      </c>
      <c r="C4205" t="s">
        <v>22756</v>
      </c>
      <c r="D4205" t="s">
        <v>11816</v>
      </c>
      <c r="E4205" t="s">
        <v>9147</v>
      </c>
      <c r="F4205" t="s">
        <v>16</v>
      </c>
      <c r="G4205" s="1">
        <v>42265</v>
      </c>
      <c r="H4205">
        <v>2015</v>
      </c>
      <c r="I4205" t="s">
        <v>54</v>
      </c>
      <c r="J4205">
        <v>82</v>
      </c>
      <c r="K4205" t="s">
        <v>277</v>
      </c>
      <c r="L4205" t="s">
        <v>18</v>
      </c>
      <c r="M4205" t="s">
        <v>70</v>
      </c>
      <c r="N4205">
        <v>0</v>
      </c>
      <c r="O4205" t="str">
        <f t="shared" si="195"/>
        <v/>
      </c>
      <c r="P4205" t="str">
        <f t="shared" si="196"/>
        <v>80 - 100 минут</v>
      </c>
      <c r="Q4205" t="str">
        <f>VLOOKUP(L4205,[1]Лист1!$A:$B,2,0)</f>
        <v>Documentaries</v>
      </c>
      <c r="R4205" s="5" t="str">
        <f t="shared" si="197"/>
        <v>2015</v>
      </c>
    </row>
    <row r="4206" spans="1:18" x14ac:dyDescent="0.25">
      <c r="A4206" s="4">
        <v>4204</v>
      </c>
      <c r="B4206" t="s">
        <v>11817</v>
      </c>
      <c r="C4206" t="s">
        <v>22756</v>
      </c>
      <c r="D4206" t="s">
        <v>11818</v>
      </c>
      <c r="E4206" t="s">
        <v>10957</v>
      </c>
      <c r="F4206" t="s">
        <v>16</v>
      </c>
      <c r="G4206" s="1">
        <v>42262</v>
      </c>
      <c r="H4206">
        <v>2014</v>
      </c>
      <c r="I4206" t="s">
        <v>39</v>
      </c>
      <c r="J4206">
        <v>90</v>
      </c>
      <c r="K4206" t="s">
        <v>18</v>
      </c>
      <c r="L4206" t="s">
        <v>18</v>
      </c>
      <c r="M4206">
        <v>0</v>
      </c>
      <c r="N4206">
        <v>0</v>
      </c>
      <c r="O4206" t="str">
        <f t="shared" si="195"/>
        <v/>
      </c>
      <c r="P4206" t="str">
        <f t="shared" si="196"/>
        <v>80 - 100 минут</v>
      </c>
      <c r="Q4206" t="str">
        <f>VLOOKUP(L4206,[1]Лист1!$A:$B,2,0)</f>
        <v>Documentaries</v>
      </c>
      <c r="R4206" s="5" t="str">
        <f t="shared" si="197"/>
        <v>2015</v>
      </c>
    </row>
    <row r="4207" spans="1:18" x14ac:dyDescent="0.25">
      <c r="A4207" s="4">
        <v>4205</v>
      </c>
      <c r="B4207" t="s">
        <v>11819</v>
      </c>
      <c r="C4207" t="s">
        <v>22756</v>
      </c>
      <c r="D4207" t="s">
        <v>11820</v>
      </c>
      <c r="E4207" t="s">
        <v>5375</v>
      </c>
      <c r="F4207" t="s">
        <v>16</v>
      </c>
      <c r="G4207" s="1">
        <v>42255</v>
      </c>
      <c r="H4207">
        <v>2015</v>
      </c>
      <c r="I4207" t="s">
        <v>23</v>
      </c>
      <c r="J4207">
        <v>80</v>
      </c>
      <c r="K4207" t="s">
        <v>943</v>
      </c>
      <c r="L4207" t="s">
        <v>47</v>
      </c>
      <c r="M4207" t="s">
        <v>48</v>
      </c>
      <c r="N4207" t="s">
        <v>143</v>
      </c>
      <c r="O4207" t="str">
        <f t="shared" si="195"/>
        <v/>
      </c>
      <c r="P4207" t="str">
        <f t="shared" si="196"/>
        <v>80 - 100 минут</v>
      </c>
      <c r="Q4207" t="str">
        <f>VLOOKUP(L4207,[1]Лист1!$A:$B,2,0)</f>
        <v>Dramas</v>
      </c>
      <c r="R4207" s="5" t="str">
        <f t="shared" si="197"/>
        <v>2015</v>
      </c>
    </row>
    <row r="4208" spans="1:18" x14ac:dyDescent="0.25">
      <c r="A4208" s="4">
        <v>4206</v>
      </c>
      <c r="B4208" t="s">
        <v>11821</v>
      </c>
      <c r="C4208" t="s">
        <v>22756</v>
      </c>
      <c r="D4208" t="s">
        <v>11822</v>
      </c>
      <c r="E4208" t="s">
        <v>6241</v>
      </c>
      <c r="F4208" t="s">
        <v>16</v>
      </c>
      <c r="G4208" s="1">
        <v>42230</v>
      </c>
      <c r="H4208">
        <v>2015</v>
      </c>
      <c r="I4208" t="s">
        <v>23</v>
      </c>
      <c r="J4208">
        <v>62</v>
      </c>
      <c r="K4208" t="s">
        <v>733</v>
      </c>
      <c r="L4208" t="s">
        <v>733</v>
      </c>
      <c r="M4208">
        <v>0</v>
      </c>
      <c r="N4208">
        <v>0</v>
      </c>
      <c r="O4208" t="str">
        <f t="shared" si="195"/>
        <v/>
      </c>
      <c r="P4208" t="str">
        <f t="shared" si="196"/>
        <v>60 - 80 минут</v>
      </c>
      <c r="Q4208" t="str">
        <f>VLOOKUP(L4208,[1]Лист1!$A:$B,2,0)</f>
        <v>Stand-Up</v>
      </c>
      <c r="R4208" s="5" t="str">
        <f t="shared" si="197"/>
        <v>2015</v>
      </c>
    </row>
    <row r="4209" spans="1:18" x14ac:dyDescent="0.25">
      <c r="A4209" s="4">
        <v>4207</v>
      </c>
      <c r="B4209" t="s">
        <v>11823</v>
      </c>
      <c r="C4209" t="s">
        <v>22756</v>
      </c>
      <c r="D4209" t="s">
        <v>11824</v>
      </c>
      <c r="E4209" t="s">
        <v>11825</v>
      </c>
      <c r="F4209" t="s">
        <v>16</v>
      </c>
      <c r="G4209" s="1">
        <v>42202</v>
      </c>
      <c r="H4209">
        <v>2015</v>
      </c>
      <c r="I4209" t="s">
        <v>54</v>
      </c>
      <c r="J4209">
        <v>92</v>
      </c>
      <c r="K4209" t="s">
        <v>7473</v>
      </c>
      <c r="L4209" t="s">
        <v>18</v>
      </c>
      <c r="M4209" t="s">
        <v>7474</v>
      </c>
      <c r="N4209">
        <v>0</v>
      </c>
      <c r="O4209" t="str">
        <f t="shared" si="195"/>
        <v/>
      </c>
      <c r="P4209" t="str">
        <f t="shared" si="196"/>
        <v>80 - 100 минут</v>
      </c>
      <c r="Q4209" t="str">
        <f>VLOOKUP(L4209,[1]Лист1!$A:$B,2,0)</f>
        <v>Documentaries</v>
      </c>
      <c r="R4209" s="5" t="str">
        <f t="shared" si="197"/>
        <v>2015</v>
      </c>
    </row>
    <row r="4210" spans="1:18" x14ac:dyDescent="0.25">
      <c r="A4210" s="4">
        <v>4208</v>
      </c>
      <c r="B4210" t="s">
        <v>11826</v>
      </c>
      <c r="C4210" t="s">
        <v>22756</v>
      </c>
      <c r="D4210" t="s">
        <v>11827</v>
      </c>
      <c r="E4210" t="s">
        <v>10437</v>
      </c>
      <c r="F4210" t="s">
        <v>16</v>
      </c>
      <c r="G4210" s="1">
        <v>42199</v>
      </c>
      <c r="H4210">
        <v>2014</v>
      </c>
      <c r="I4210" t="s">
        <v>270</v>
      </c>
      <c r="J4210">
        <v>78</v>
      </c>
      <c r="K4210" t="s">
        <v>7454</v>
      </c>
      <c r="L4210" t="s">
        <v>151</v>
      </c>
      <c r="M4210" t="s">
        <v>48</v>
      </c>
      <c r="N4210" t="s">
        <v>232</v>
      </c>
      <c r="O4210" t="str">
        <f t="shared" si="195"/>
        <v/>
      </c>
      <c r="P4210" t="str">
        <f t="shared" si="196"/>
        <v>60 - 80 минут</v>
      </c>
      <c r="Q4210" t="str">
        <f>VLOOKUP(L4210,[1]Лист1!$A:$B,2,0)</f>
        <v>Horror</v>
      </c>
      <c r="R4210" s="5" t="str">
        <f t="shared" si="197"/>
        <v>2015</v>
      </c>
    </row>
    <row r="4211" spans="1:18" x14ac:dyDescent="0.25">
      <c r="A4211" s="4">
        <v>4209</v>
      </c>
      <c r="B4211" t="s">
        <v>11828</v>
      </c>
      <c r="C4211" t="s">
        <v>22756</v>
      </c>
      <c r="D4211" t="s">
        <v>11829</v>
      </c>
      <c r="E4211" t="s">
        <v>11830</v>
      </c>
      <c r="F4211" t="s">
        <v>16</v>
      </c>
      <c r="G4211" s="1">
        <v>42195</v>
      </c>
      <c r="H4211">
        <v>2015</v>
      </c>
      <c r="I4211" t="s">
        <v>23</v>
      </c>
      <c r="J4211">
        <v>92</v>
      </c>
      <c r="K4211" t="s">
        <v>733</v>
      </c>
      <c r="L4211" t="s">
        <v>733</v>
      </c>
      <c r="M4211">
        <v>0</v>
      </c>
      <c r="N4211">
        <v>0</v>
      </c>
      <c r="O4211" t="str">
        <f t="shared" si="195"/>
        <v/>
      </c>
      <c r="P4211" t="str">
        <f t="shared" si="196"/>
        <v>80 - 100 минут</v>
      </c>
      <c r="Q4211" t="str">
        <f>VLOOKUP(L4211,[1]Лист1!$A:$B,2,0)</f>
        <v>Stand-Up</v>
      </c>
      <c r="R4211" s="5" t="str">
        <f t="shared" si="197"/>
        <v>2015</v>
      </c>
    </row>
    <row r="4212" spans="1:18" x14ac:dyDescent="0.25">
      <c r="A4212" s="4">
        <v>4210</v>
      </c>
      <c r="B4212" t="s">
        <v>11831</v>
      </c>
      <c r="C4212" t="s">
        <v>22756</v>
      </c>
      <c r="D4212" t="s">
        <v>11832</v>
      </c>
      <c r="E4212" t="s">
        <v>11833</v>
      </c>
      <c r="F4212" t="s">
        <v>16</v>
      </c>
      <c r="G4212" s="1">
        <v>42184</v>
      </c>
      <c r="H4212">
        <v>2015</v>
      </c>
      <c r="I4212" t="s">
        <v>23</v>
      </c>
      <c r="J4212">
        <v>69</v>
      </c>
      <c r="K4212" t="s">
        <v>733</v>
      </c>
      <c r="L4212" t="s">
        <v>733</v>
      </c>
      <c r="M4212">
        <v>0</v>
      </c>
      <c r="N4212">
        <v>0</v>
      </c>
      <c r="O4212" t="str">
        <f t="shared" si="195"/>
        <v/>
      </c>
      <c r="P4212" t="str">
        <f t="shared" si="196"/>
        <v>60 - 80 минут</v>
      </c>
      <c r="Q4212" t="str">
        <f>VLOOKUP(L4212,[1]Лист1!$A:$B,2,0)</f>
        <v>Stand-Up</v>
      </c>
      <c r="R4212" s="5" t="str">
        <f t="shared" si="197"/>
        <v>2015</v>
      </c>
    </row>
    <row r="4213" spans="1:18" x14ac:dyDescent="0.25">
      <c r="A4213" s="4">
        <v>4211</v>
      </c>
      <c r="B4213" t="s">
        <v>11834</v>
      </c>
      <c r="C4213" t="s">
        <v>22756</v>
      </c>
      <c r="D4213" t="s">
        <v>11835</v>
      </c>
      <c r="E4213" t="s">
        <v>6494</v>
      </c>
      <c r="F4213" t="s">
        <v>16</v>
      </c>
      <c r="G4213" s="1">
        <v>42181</v>
      </c>
      <c r="H4213">
        <v>2015</v>
      </c>
      <c r="I4213" t="s">
        <v>54</v>
      </c>
      <c r="J4213">
        <v>103</v>
      </c>
      <c r="K4213" t="s">
        <v>277</v>
      </c>
      <c r="L4213" t="s">
        <v>18</v>
      </c>
      <c r="M4213" t="s">
        <v>70</v>
      </c>
      <c r="N4213">
        <v>0</v>
      </c>
      <c r="O4213" t="str">
        <f t="shared" si="195"/>
        <v/>
      </c>
      <c r="P4213" t="str">
        <f t="shared" si="196"/>
        <v>100 - 120 минут</v>
      </c>
      <c r="Q4213" t="str">
        <f>VLOOKUP(L4213,[1]Лист1!$A:$B,2,0)</f>
        <v>Documentaries</v>
      </c>
      <c r="R4213" s="5" t="str">
        <f t="shared" si="197"/>
        <v>2015</v>
      </c>
    </row>
    <row r="4214" spans="1:18" x14ac:dyDescent="0.25">
      <c r="A4214" s="4">
        <v>4212</v>
      </c>
      <c r="B4214" t="s">
        <v>11836</v>
      </c>
      <c r="C4214" t="s">
        <v>22756</v>
      </c>
      <c r="D4214" t="s">
        <v>11837</v>
      </c>
      <c r="E4214" t="s">
        <v>11838</v>
      </c>
      <c r="F4214" t="s">
        <v>16</v>
      </c>
      <c r="G4214" s="1">
        <v>42178</v>
      </c>
      <c r="H4214">
        <v>2015</v>
      </c>
      <c r="I4214" t="s">
        <v>23</v>
      </c>
      <c r="J4214">
        <v>92</v>
      </c>
      <c r="K4214" t="s">
        <v>2674</v>
      </c>
      <c r="L4214" t="s">
        <v>47</v>
      </c>
      <c r="M4214" t="s">
        <v>48</v>
      </c>
      <c r="N4214" t="s">
        <v>152</v>
      </c>
      <c r="O4214" t="str">
        <f t="shared" si="195"/>
        <v/>
      </c>
      <c r="P4214" t="str">
        <f t="shared" si="196"/>
        <v>80 - 100 минут</v>
      </c>
      <c r="Q4214" t="str">
        <f>VLOOKUP(L4214,[1]Лист1!$A:$B,2,0)</f>
        <v>Dramas</v>
      </c>
      <c r="R4214" s="5" t="str">
        <f t="shared" si="197"/>
        <v>2015</v>
      </c>
    </row>
    <row r="4215" spans="1:18" x14ac:dyDescent="0.25">
      <c r="A4215" s="4">
        <v>4213</v>
      </c>
      <c r="B4215" t="s">
        <v>11839</v>
      </c>
      <c r="C4215" t="s">
        <v>22756</v>
      </c>
      <c r="D4215" t="s">
        <v>11840</v>
      </c>
      <c r="E4215" t="s">
        <v>1726</v>
      </c>
      <c r="F4215" t="s">
        <v>1156</v>
      </c>
      <c r="G4215" s="1">
        <v>42156</v>
      </c>
      <c r="H4215">
        <v>2014</v>
      </c>
      <c r="I4215" t="s">
        <v>23</v>
      </c>
      <c r="J4215">
        <v>143</v>
      </c>
      <c r="K4215" t="s">
        <v>454</v>
      </c>
      <c r="L4215" t="s">
        <v>62</v>
      </c>
      <c r="M4215" t="s">
        <v>63</v>
      </c>
      <c r="N4215" t="s">
        <v>49</v>
      </c>
      <c r="O4215" t="str">
        <f t="shared" si="195"/>
        <v/>
      </c>
      <c r="P4215" t="str">
        <f t="shared" si="196"/>
        <v>140 минут +</v>
      </c>
      <c r="Q4215" t="str">
        <f>VLOOKUP(L4215,[1]Лист1!$A:$B,2,0)</f>
        <v>Comedies</v>
      </c>
      <c r="R4215" s="5" t="str">
        <f t="shared" si="197"/>
        <v>2015</v>
      </c>
    </row>
    <row r="4216" spans="1:18" x14ac:dyDescent="0.25">
      <c r="A4216" s="4">
        <v>4214</v>
      </c>
      <c r="B4216" t="s">
        <v>11841</v>
      </c>
      <c r="C4216" t="s">
        <v>22756</v>
      </c>
      <c r="D4216" t="s">
        <v>11842</v>
      </c>
      <c r="E4216" t="s">
        <v>11843</v>
      </c>
      <c r="F4216" t="s">
        <v>16</v>
      </c>
      <c r="G4216" s="1">
        <v>42153</v>
      </c>
      <c r="H4216">
        <v>2015</v>
      </c>
      <c r="I4216" t="s">
        <v>23</v>
      </c>
      <c r="J4216">
        <v>83</v>
      </c>
      <c r="K4216" t="s">
        <v>18</v>
      </c>
      <c r="L4216" t="s">
        <v>18</v>
      </c>
      <c r="M4216">
        <v>0</v>
      </c>
      <c r="N4216">
        <v>0</v>
      </c>
      <c r="O4216" t="str">
        <f t="shared" si="195"/>
        <v/>
      </c>
      <c r="P4216" t="str">
        <f t="shared" si="196"/>
        <v>80 - 100 минут</v>
      </c>
      <c r="Q4216" t="str">
        <f>VLOOKUP(L4216,[1]Лист1!$A:$B,2,0)</f>
        <v>Documentaries</v>
      </c>
      <c r="R4216" s="5" t="str">
        <f t="shared" si="197"/>
        <v>2015</v>
      </c>
    </row>
    <row r="4217" spans="1:18" x14ac:dyDescent="0.25">
      <c r="A4217" s="4">
        <v>4215</v>
      </c>
      <c r="B4217" t="s">
        <v>11844</v>
      </c>
      <c r="C4217" t="s">
        <v>22756</v>
      </c>
      <c r="D4217" t="s">
        <v>11845</v>
      </c>
      <c r="E4217" t="s">
        <v>7109</v>
      </c>
      <c r="F4217" t="s">
        <v>16</v>
      </c>
      <c r="G4217" s="1">
        <v>42146</v>
      </c>
      <c r="H4217">
        <v>2015</v>
      </c>
      <c r="I4217" t="s">
        <v>23</v>
      </c>
      <c r="J4217">
        <v>78</v>
      </c>
      <c r="K4217" t="s">
        <v>733</v>
      </c>
      <c r="L4217" t="s">
        <v>733</v>
      </c>
      <c r="M4217">
        <v>0</v>
      </c>
      <c r="N4217">
        <v>0</v>
      </c>
      <c r="O4217" t="str">
        <f t="shared" si="195"/>
        <v/>
      </c>
      <c r="P4217" t="str">
        <f t="shared" si="196"/>
        <v>60 - 80 минут</v>
      </c>
      <c r="Q4217" t="str">
        <f>VLOOKUP(L4217,[1]Лист1!$A:$B,2,0)</f>
        <v>Stand-Up</v>
      </c>
      <c r="R4217" s="5" t="str">
        <f t="shared" si="197"/>
        <v>2015</v>
      </c>
    </row>
    <row r="4218" spans="1:18" x14ac:dyDescent="0.25">
      <c r="A4218" s="4">
        <v>4216</v>
      </c>
      <c r="B4218" t="s">
        <v>11846</v>
      </c>
      <c r="C4218" t="s">
        <v>22756</v>
      </c>
      <c r="D4218" t="s">
        <v>11847</v>
      </c>
      <c r="E4218" t="s">
        <v>11848</v>
      </c>
      <c r="F4218" t="s">
        <v>16</v>
      </c>
      <c r="G4218" s="1">
        <v>42146</v>
      </c>
      <c r="H4218">
        <v>2015</v>
      </c>
      <c r="I4218" t="s">
        <v>54</v>
      </c>
      <c r="J4218">
        <v>84</v>
      </c>
      <c r="K4218" t="s">
        <v>277</v>
      </c>
      <c r="L4218" t="s">
        <v>18</v>
      </c>
      <c r="M4218" t="s">
        <v>70</v>
      </c>
      <c r="N4218">
        <v>0</v>
      </c>
      <c r="O4218" t="str">
        <f t="shared" si="195"/>
        <v/>
      </c>
      <c r="P4218" t="str">
        <f t="shared" si="196"/>
        <v>80 - 100 минут</v>
      </c>
      <c r="Q4218" t="str">
        <f>VLOOKUP(L4218,[1]Лист1!$A:$B,2,0)</f>
        <v>Documentaries</v>
      </c>
      <c r="R4218" s="5" t="str">
        <f t="shared" si="197"/>
        <v>2015</v>
      </c>
    </row>
    <row r="4219" spans="1:18" x14ac:dyDescent="0.25">
      <c r="A4219" s="4">
        <v>4217</v>
      </c>
      <c r="B4219" t="s">
        <v>11849</v>
      </c>
      <c r="C4219" t="s">
        <v>22756</v>
      </c>
      <c r="D4219" t="s">
        <v>11850</v>
      </c>
      <c r="E4219" t="s">
        <v>10935</v>
      </c>
      <c r="F4219" t="s">
        <v>16</v>
      </c>
      <c r="G4219" s="1">
        <v>42111</v>
      </c>
      <c r="H4219">
        <v>2015</v>
      </c>
      <c r="I4219" t="s">
        <v>23</v>
      </c>
      <c r="J4219">
        <v>84</v>
      </c>
      <c r="K4219" t="s">
        <v>733</v>
      </c>
      <c r="L4219" t="s">
        <v>733</v>
      </c>
      <c r="M4219">
        <v>0</v>
      </c>
      <c r="N4219">
        <v>0</v>
      </c>
      <c r="O4219" t="str">
        <f t="shared" si="195"/>
        <v/>
      </c>
      <c r="P4219" t="str">
        <f t="shared" si="196"/>
        <v>80 - 100 минут</v>
      </c>
      <c r="Q4219" t="str">
        <f>VLOOKUP(L4219,[1]Лист1!$A:$B,2,0)</f>
        <v>Stand-Up</v>
      </c>
      <c r="R4219" s="5" t="str">
        <f t="shared" si="197"/>
        <v>2015</v>
      </c>
    </row>
    <row r="4220" spans="1:18" x14ac:dyDescent="0.25">
      <c r="A4220" s="4">
        <v>4218</v>
      </c>
      <c r="B4220" t="s">
        <v>11851</v>
      </c>
      <c r="C4220" t="s">
        <v>22756</v>
      </c>
      <c r="D4220" t="s">
        <v>11852</v>
      </c>
      <c r="E4220" t="s">
        <v>11853</v>
      </c>
      <c r="F4220" t="s">
        <v>16</v>
      </c>
      <c r="G4220" s="1">
        <v>42069</v>
      </c>
      <c r="H4220">
        <v>2015</v>
      </c>
      <c r="I4220" t="s">
        <v>23</v>
      </c>
      <c r="J4220">
        <v>58</v>
      </c>
      <c r="K4220" t="s">
        <v>733</v>
      </c>
      <c r="L4220" t="s">
        <v>733</v>
      </c>
      <c r="M4220">
        <v>0</v>
      </c>
      <c r="N4220">
        <v>0</v>
      </c>
      <c r="O4220" t="str">
        <f t="shared" si="195"/>
        <v/>
      </c>
      <c r="P4220" t="str">
        <f t="shared" si="196"/>
        <v>40 - 60 минут</v>
      </c>
      <c r="Q4220" t="str">
        <f>VLOOKUP(L4220,[1]Лист1!$A:$B,2,0)</f>
        <v>Stand-Up</v>
      </c>
      <c r="R4220" s="5" t="str">
        <f t="shared" si="197"/>
        <v>2015</v>
      </c>
    </row>
    <row r="4221" spans="1:18" x14ac:dyDescent="0.25">
      <c r="A4221" s="4">
        <v>4219</v>
      </c>
      <c r="B4221" t="s">
        <v>11854</v>
      </c>
      <c r="C4221" t="s">
        <v>22756</v>
      </c>
      <c r="D4221" t="s">
        <v>11855</v>
      </c>
      <c r="E4221" t="s">
        <v>11856</v>
      </c>
      <c r="F4221" t="s">
        <v>16</v>
      </c>
      <c r="G4221" s="1">
        <v>42069</v>
      </c>
      <c r="H4221">
        <v>2015</v>
      </c>
      <c r="I4221" t="s">
        <v>23</v>
      </c>
      <c r="J4221">
        <v>82</v>
      </c>
      <c r="K4221" t="s">
        <v>18</v>
      </c>
      <c r="L4221" t="s">
        <v>18</v>
      </c>
      <c r="M4221">
        <v>0</v>
      </c>
      <c r="N4221">
        <v>0</v>
      </c>
      <c r="O4221" t="str">
        <f t="shared" si="195"/>
        <v/>
      </c>
      <c r="P4221" t="str">
        <f t="shared" si="196"/>
        <v>80 - 100 минут</v>
      </c>
      <c r="Q4221" t="str">
        <f>VLOOKUP(L4221,[1]Лист1!$A:$B,2,0)</f>
        <v>Documentaries</v>
      </c>
      <c r="R4221" s="5" t="str">
        <f t="shared" si="197"/>
        <v>2015</v>
      </c>
    </row>
    <row r="4222" spans="1:18" x14ac:dyDescent="0.25">
      <c r="A4222" s="4">
        <v>4220</v>
      </c>
      <c r="B4222" t="s">
        <v>11857</v>
      </c>
      <c r="C4222" t="s">
        <v>22756</v>
      </c>
      <c r="D4222" t="s">
        <v>11858</v>
      </c>
      <c r="E4222" t="s">
        <v>7840</v>
      </c>
      <c r="F4222" t="s">
        <v>16</v>
      </c>
      <c r="G4222" s="1">
        <v>42062</v>
      </c>
      <c r="H4222">
        <v>2015</v>
      </c>
      <c r="I4222" t="s">
        <v>23</v>
      </c>
      <c r="J4222">
        <v>83</v>
      </c>
      <c r="K4222" t="s">
        <v>733</v>
      </c>
      <c r="L4222" t="s">
        <v>733</v>
      </c>
      <c r="M4222">
        <v>0</v>
      </c>
      <c r="N4222">
        <v>0</v>
      </c>
      <c r="O4222" t="str">
        <f t="shared" si="195"/>
        <v/>
      </c>
      <c r="P4222" t="str">
        <f t="shared" si="196"/>
        <v>80 - 100 минут</v>
      </c>
      <c r="Q4222" t="str">
        <f>VLOOKUP(L4222,[1]Лист1!$A:$B,2,0)</f>
        <v>Stand-Up</v>
      </c>
      <c r="R4222" s="5" t="str">
        <f t="shared" si="197"/>
        <v>2015</v>
      </c>
    </row>
    <row r="4223" spans="1:18" x14ac:dyDescent="0.25">
      <c r="A4223" s="4">
        <v>4221</v>
      </c>
      <c r="B4223" t="s">
        <v>11859</v>
      </c>
      <c r="C4223" t="s">
        <v>22756</v>
      </c>
      <c r="D4223" t="s">
        <v>11860</v>
      </c>
      <c r="E4223" t="s">
        <v>6241</v>
      </c>
      <c r="F4223" t="s">
        <v>16</v>
      </c>
      <c r="G4223" s="1">
        <v>41978</v>
      </c>
      <c r="H4223">
        <v>2014</v>
      </c>
      <c r="I4223" t="s">
        <v>23</v>
      </c>
      <c r="J4223">
        <v>81</v>
      </c>
      <c r="K4223" t="s">
        <v>733</v>
      </c>
      <c r="L4223" t="s">
        <v>733</v>
      </c>
      <c r="M4223">
        <v>0</v>
      </c>
      <c r="N4223">
        <v>0</v>
      </c>
      <c r="O4223" t="str">
        <f t="shared" si="195"/>
        <v/>
      </c>
      <c r="P4223" t="str">
        <f t="shared" si="196"/>
        <v>80 - 100 минут</v>
      </c>
      <c r="Q4223" t="str">
        <f>VLOOKUP(L4223,[1]Лист1!$A:$B,2,0)</f>
        <v>Stand-Up</v>
      </c>
      <c r="R4223" s="5" t="str">
        <f t="shared" si="197"/>
        <v>2014</v>
      </c>
    </row>
    <row r="4224" spans="1:18" x14ac:dyDescent="0.25">
      <c r="A4224" s="4">
        <v>4222</v>
      </c>
      <c r="B4224" t="s">
        <v>11861</v>
      </c>
      <c r="C4224" t="s">
        <v>22756</v>
      </c>
      <c r="D4224" t="s">
        <v>11862</v>
      </c>
      <c r="E4224" t="s">
        <v>7109</v>
      </c>
      <c r="F4224" t="s">
        <v>16</v>
      </c>
      <c r="G4224" s="1">
        <v>41957</v>
      </c>
      <c r="H4224">
        <v>2014</v>
      </c>
      <c r="I4224" t="s">
        <v>23</v>
      </c>
      <c r="J4224">
        <v>75</v>
      </c>
      <c r="K4224" t="s">
        <v>733</v>
      </c>
      <c r="L4224" t="s">
        <v>733</v>
      </c>
      <c r="M4224">
        <v>0</v>
      </c>
      <c r="N4224">
        <v>0</v>
      </c>
      <c r="O4224" t="str">
        <f t="shared" si="195"/>
        <v/>
      </c>
      <c r="P4224" t="str">
        <f t="shared" si="196"/>
        <v>60 - 80 минут</v>
      </c>
      <c r="Q4224" t="str">
        <f>VLOOKUP(L4224,[1]Лист1!$A:$B,2,0)</f>
        <v>Stand-Up</v>
      </c>
      <c r="R4224" s="5" t="str">
        <f t="shared" si="197"/>
        <v>2014</v>
      </c>
    </row>
    <row r="4225" spans="1:18" x14ac:dyDescent="0.25">
      <c r="A4225" s="4">
        <v>4223</v>
      </c>
      <c r="B4225" t="s">
        <v>11863</v>
      </c>
      <c r="C4225" t="s">
        <v>22756</v>
      </c>
      <c r="D4225" t="s">
        <v>11864</v>
      </c>
      <c r="E4225" t="s">
        <v>7696</v>
      </c>
      <c r="F4225" t="s">
        <v>53</v>
      </c>
      <c r="G4225" s="1">
        <v>41950</v>
      </c>
      <c r="H4225">
        <v>2014</v>
      </c>
      <c r="I4225" t="s">
        <v>23</v>
      </c>
      <c r="J4225">
        <v>100</v>
      </c>
      <c r="K4225" t="s">
        <v>128</v>
      </c>
      <c r="L4225" t="s">
        <v>18</v>
      </c>
      <c r="M4225" t="s">
        <v>49</v>
      </c>
      <c r="N4225">
        <v>0</v>
      </c>
      <c r="O4225" t="str">
        <f t="shared" si="195"/>
        <v/>
      </c>
      <c r="P4225" t="str">
        <f t="shared" si="196"/>
        <v>100 - 120 минут</v>
      </c>
      <c r="Q4225" t="str">
        <f>VLOOKUP(L4225,[1]Лист1!$A:$B,2,0)</f>
        <v>Documentaries</v>
      </c>
      <c r="R4225" s="5" t="str">
        <f t="shared" si="197"/>
        <v>2014</v>
      </c>
    </row>
    <row r="4226" spans="1:18" x14ac:dyDescent="0.25">
      <c r="A4226" s="4">
        <v>4224</v>
      </c>
      <c r="B4226" t="s">
        <v>11865</v>
      </c>
      <c r="C4226" t="s">
        <v>22756</v>
      </c>
      <c r="D4226" t="s">
        <v>11866</v>
      </c>
      <c r="E4226" t="s">
        <v>11867</v>
      </c>
      <c r="F4226" t="s">
        <v>16</v>
      </c>
      <c r="G4226" s="1">
        <v>41936</v>
      </c>
      <c r="H4226">
        <v>2014</v>
      </c>
      <c r="I4226" t="s">
        <v>23</v>
      </c>
      <c r="J4226">
        <v>90</v>
      </c>
      <c r="K4226" t="s">
        <v>18</v>
      </c>
      <c r="L4226" t="s">
        <v>18</v>
      </c>
      <c r="M4226">
        <v>0</v>
      </c>
      <c r="N4226">
        <v>0</v>
      </c>
      <c r="O4226" t="str">
        <f t="shared" si="195"/>
        <v/>
      </c>
      <c r="P4226" t="str">
        <f t="shared" si="196"/>
        <v>80 - 100 минут</v>
      </c>
      <c r="Q4226" t="str">
        <f>VLOOKUP(L4226,[1]Лист1!$A:$B,2,0)</f>
        <v>Documentaries</v>
      </c>
      <c r="R4226" s="5" t="str">
        <f t="shared" si="197"/>
        <v>2014</v>
      </c>
    </row>
    <row r="4227" spans="1:18" x14ac:dyDescent="0.25">
      <c r="A4227" s="4">
        <v>4225</v>
      </c>
      <c r="B4227" t="s">
        <v>11868</v>
      </c>
      <c r="C4227" t="s">
        <v>22756</v>
      </c>
      <c r="D4227" t="s">
        <v>11869</v>
      </c>
      <c r="E4227" t="s">
        <v>11870</v>
      </c>
      <c r="F4227" t="s">
        <v>16</v>
      </c>
      <c r="G4227" s="1">
        <v>41933</v>
      </c>
      <c r="H4227">
        <v>2014</v>
      </c>
      <c r="I4227" t="s">
        <v>23</v>
      </c>
      <c r="J4227">
        <v>68</v>
      </c>
      <c r="K4227" t="s">
        <v>733</v>
      </c>
      <c r="L4227" t="s">
        <v>733</v>
      </c>
      <c r="M4227">
        <v>0</v>
      </c>
      <c r="N4227">
        <v>0</v>
      </c>
      <c r="O4227" t="str">
        <f t="shared" ref="O4227:O4290" si="198">IF(C4227="Сериал",IF(J4227=1,"1 сезон",IF(AND(J4227&gt;=2,J4227&lt;=4),CONCATENATE(J4227," сезона"),IF(J4227=5,CONCATENATE(J4227," сезонов"),IF(J4227&gt;=6,"более 5 сезонов")))),"")</f>
        <v/>
      </c>
      <c r="P4227" t="str">
        <f t="shared" ref="P4227:P4290" si="199">IF(C4227="Фильм",IF(J4227&lt;40,"0 - 40 минут",IF(AND(J4227&gt;=40,J4227&lt;60),"40 - 60 минут",IF(AND(J4227&gt;=60,J4227&lt;80),"60 - 80 минут",IF(AND(J4227&gt;=80,J4227&lt;100),"80 - 100 минут",IF(AND(J4227&gt;=100,J4227&lt;120),"100 - 120 минут",IF(AND(J4227&gt;=120,J4227&lt;140),"120 - 140 минут",IF(J4227&gt;=140,"140 минут +",))))))),"")</f>
        <v>60 - 80 минут</v>
      </c>
      <c r="Q4227" t="str">
        <f>VLOOKUP(L4227,[1]Лист1!$A:$B,2,0)</f>
        <v>Stand-Up</v>
      </c>
      <c r="R4227" s="5" t="str">
        <f t="shared" ref="R4227:R4290" si="200">TEXT(G4227,"гггг")</f>
        <v>2014</v>
      </c>
    </row>
    <row r="4228" spans="1:18" x14ac:dyDescent="0.25">
      <c r="A4228" s="4">
        <v>4226</v>
      </c>
      <c r="B4228" t="s">
        <v>11871</v>
      </c>
      <c r="C4228" t="s">
        <v>22756</v>
      </c>
      <c r="D4228" t="s">
        <v>11872</v>
      </c>
      <c r="E4228" t="s">
        <v>11471</v>
      </c>
      <c r="F4228" t="s">
        <v>16</v>
      </c>
      <c r="G4228" s="1">
        <v>41922</v>
      </c>
      <c r="H4228">
        <v>2014</v>
      </c>
      <c r="I4228" t="s">
        <v>23</v>
      </c>
      <c r="J4228">
        <v>71</v>
      </c>
      <c r="K4228" t="s">
        <v>733</v>
      </c>
      <c r="L4228" t="s">
        <v>733</v>
      </c>
      <c r="M4228">
        <v>0</v>
      </c>
      <c r="N4228">
        <v>0</v>
      </c>
      <c r="O4228" t="str">
        <f t="shared" si="198"/>
        <v/>
      </c>
      <c r="P4228" t="str">
        <f t="shared" si="199"/>
        <v>60 - 80 минут</v>
      </c>
      <c r="Q4228" t="str">
        <f>VLOOKUP(L4228,[1]Лист1!$A:$B,2,0)</f>
        <v>Stand-Up</v>
      </c>
      <c r="R4228" s="5" t="str">
        <f t="shared" si="200"/>
        <v>2014</v>
      </c>
    </row>
    <row r="4229" spans="1:18" x14ac:dyDescent="0.25">
      <c r="A4229" s="4">
        <v>4227</v>
      </c>
      <c r="B4229" t="s">
        <v>11873</v>
      </c>
      <c r="C4229" t="s">
        <v>22756</v>
      </c>
      <c r="D4229" t="s">
        <v>11874</v>
      </c>
      <c r="E4229" t="s">
        <v>11875</v>
      </c>
      <c r="F4229" t="s">
        <v>16</v>
      </c>
      <c r="G4229" s="1">
        <v>41908</v>
      </c>
      <c r="H4229">
        <v>2014</v>
      </c>
      <c r="I4229" t="s">
        <v>54</v>
      </c>
      <c r="J4229">
        <v>100</v>
      </c>
      <c r="K4229" t="s">
        <v>18</v>
      </c>
      <c r="L4229" t="s">
        <v>18</v>
      </c>
      <c r="M4229">
        <v>0</v>
      </c>
      <c r="N4229">
        <v>0</v>
      </c>
      <c r="O4229" t="str">
        <f t="shared" si="198"/>
        <v/>
      </c>
      <c r="P4229" t="str">
        <f t="shared" si="199"/>
        <v>100 - 120 минут</v>
      </c>
      <c r="Q4229" t="str">
        <f>VLOOKUP(L4229,[1]Лист1!$A:$B,2,0)</f>
        <v>Documentaries</v>
      </c>
      <c r="R4229" s="5" t="str">
        <f t="shared" si="200"/>
        <v>2014</v>
      </c>
    </row>
    <row r="4230" spans="1:18" x14ac:dyDescent="0.25">
      <c r="A4230" s="4">
        <v>4228</v>
      </c>
      <c r="B4230" t="s">
        <v>11876</v>
      </c>
      <c r="C4230" t="s">
        <v>22756</v>
      </c>
      <c r="D4230" t="s">
        <v>11877</v>
      </c>
      <c r="E4230" t="s">
        <v>11878</v>
      </c>
      <c r="F4230" t="s">
        <v>16</v>
      </c>
      <c r="G4230" s="1">
        <v>41866</v>
      </c>
      <c r="H4230">
        <v>2014</v>
      </c>
      <c r="I4230" t="s">
        <v>39</v>
      </c>
      <c r="J4230">
        <v>94</v>
      </c>
      <c r="K4230" t="s">
        <v>18</v>
      </c>
      <c r="L4230" t="s">
        <v>18</v>
      </c>
      <c r="M4230">
        <v>0</v>
      </c>
      <c r="N4230">
        <v>0</v>
      </c>
      <c r="O4230" t="str">
        <f t="shared" si="198"/>
        <v/>
      </c>
      <c r="P4230" t="str">
        <f t="shared" si="199"/>
        <v>80 - 100 минут</v>
      </c>
      <c r="Q4230" t="str">
        <f>VLOOKUP(L4230,[1]Лист1!$A:$B,2,0)</f>
        <v>Documentaries</v>
      </c>
      <c r="R4230" s="5" t="str">
        <f t="shared" si="200"/>
        <v>2014</v>
      </c>
    </row>
    <row r="4231" spans="1:18" x14ac:dyDescent="0.25">
      <c r="A4231" s="4">
        <v>4229</v>
      </c>
      <c r="B4231" t="s">
        <v>11879</v>
      </c>
      <c r="C4231" t="s">
        <v>22756</v>
      </c>
      <c r="D4231" t="s">
        <v>11880</v>
      </c>
      <c r="E4231" t="s">
        <v>485</v>
      </c>
      <c r="F4231" t="s">
        <v>16</v>
      </c>
      <c r="G4231" s="1">
        <v>41831</v>
      </c>
      <c r="H4231">
        <v>2014</v>
      </c>
      <c r="I4231" t="s">
        <v>23</v>
      </c>
      <c r="J4231">
        <v>80</v>
      </c>
      <c r="K4231" t="s">
        <v>441</v>
      </c>
      <c r="L4231" t="s">
        <v>18</v>
      </c>
      <c r="M4231" t="s">
        <v>442</v>
      </c>
      <c r="N4231">
        <v>0</v>
      </c>
      <c r="O4231" t="str">
        <f t="shared" si="198"/>
        <v/>
      </c>
      <c r="P4231" t="str">
        <f t="shared" si="199"/>
        <v>80 - 100 минут</v>
      </c>
      <c r="Q4231" t="str">
        <f>VLOOKUP(L4231,[1]Лист1!$A:$B,2,0)</f>
        <v>Documentaries</v>
      </c>
      <c r="R4231" s="5" t="str">
        <f t="shared" si="200"/>
        <v>2014</v>
      </c>
    </row>
    <row r="4232" spans="1:18" x14ac:dyDescent="0.25">
      <c r="A4232" s="4">
        <v>4230</v>
      </c>
      <c r="B4232" t="s">
        <v>11881</v>
      </c>
      <c r="C4232" t="s">
        <v>22756</v>
      </c>
      <c r="D4232" t="s">
        <v>11882</v>
      </c>
      <c r="E4232" t="s">
        <v>11571</v>
      </c>
      <c r="F4232" t="s">
        <v>16</v>
      </c>
      <c r="G4232" s="1">
        <v>41744</v>
      </c>
      <c r="H4232">
        <v>2013</v>
      </c>
      <c r="I4232" t="s">
        <v>54</v>
      </c>
      <c r="J4232">
        <v>35</v>
      </c>
      <c r="K4232" t="s">
        <v>18</v>
      </c>
      <c r="L4232" t="s">
        <v>18</v>
      </c>
      <c r="M4232">
        <v>0</v>
      </c>
      <c r="N4232">
        <v>0</v>
      </c>
      <c r="O4232" t="str">
        <f t="shared" si="198"/>
        <v/>
      </c>
      <c r="P4232" t="str">
        <f t="shared" si="199"/>
        <v>0 - 40 минут</v>
      </c>
      <c r="Q4232" t="str">
        <f>VLOOKUP(L4232,[1]Лист1!$A:$B,2,0)</f>
        <v>Documentaries</v>
      </c>
      <c r="R4232" s="5" t="str">
        <f t="shared" si="200"/>
        <v>2014</v>
      </c>
    </row>
    <row r="4233" spans="1:18" x14ac:dyDescent="0.25">
      <c r="A4233" s="4">
        <v>4231</v>
      </c>
      <c r="B4233" t="s">
        <v>11883</v>
      </c>
      <c r="C4233" t="s">
        <v>22756</v>
      </c>
      <c r="D4233" t="s">
        <v>11884</v>
      </c>
      <c r="E4233" t="s">
        <v>11885</v>
      </c>
      <c r="F4233" t="s">
        <v>16</v>
      </c>
      <c r="G4233" s="1">
        <v>41663</v>
      </c>
      <c r="H4233">
        <v>2014</v>
      </c>
      <c r="I4233" t="s">
        <v>39</v>
      </c>
      <c r="J4233">
        <v>93</v>
      </c>
      <c r="K4233" t="s">
        <v>18</v>
      </c>
      <c r="L4233" t="s">
        <v>18</v>
      </c>
      <c r="M4233">
        <v>0</v>
      </c>
      <c r="N4233">
        <v>0</v>
      </c>
      <c r="O4233" t="str">
        <f t="shared" si="198"/>
        <v/>
      </c>
      <c r="P4233" t="str">
        <f t="shared" si="199"/>
        <v>80 - 100 минут</v>
      </c>
      <c r="Q4233" t="str">
        <f>VLOOKUP(L4233,[1]Лист1!$A:$B,2,0)</f>
        <v>Documentaries</v>
      </c>
      <c r="R4233" s="5" t="str">
        <f t="shared" si="200"/>
        <v>2014</v>
      </c>
    </row>
    <row r="4234" spans="1:18" x14ac:dyDescent="0.25">
      <c r="A4234" s="4">
        <v>4232</v>
      </c>
      <c r="B4234" t="s">
        <v>11886</v>
      </c>
      <c r="C4234" t="s">
        <v>22756</v>
      </c>
      <c r="D4234" t="s">
        <v>11887</v>
      </c>
      <c r="E4234" t="s">
        <v>11888</v>
      </c>
      <c r="F4234" t="s">
        <v>53</v>
      </c>
      <c r="G4234" s="1">
        <v>41656</v>
      </c>
      <c r="H4234">
        <v>2013</v>
      </c>
      <c r="I4234" t="s">
        <v>23</v>
      </c>
      <c r="J4234">
        <v>105</v>
      </c>
      <c r="K4234" t="s">
        <v>128</v>
      </c>
      <c r="L4234" t="s">
        <v>18</v>
      </c>
      <c r="M4234" t="s">
        <v>49</v>
      </c>
      <c r="N4234">
        <v>0</v>
      </c>
      <c r="O4234" t="str">
        <f t="shared" si="198"/>
        <v/>
      </c>
      <c r="P4234" t="str">
        <f t="shared" si="199"/>
        <v>100 - 120 минут</v>
      </c>
      <c r="Q4234" t="str">
        <f>VLOOKUP(L4234,[1]Лист1!$A:$B,2,0)</f>
        <v>Documentaries</v>
      </c>
      <c r="R4234" s="5" t="str">
        <f t="shared" si="200"/>
        <v>2014</v>
      </c>
    </row>
    <row r="4235" spans="1:18" x14ac:dyDescent="0.25">
      <c r="A4235" s="4">
        <v>4233</v>
      </c>
      <c r="B4235" t="s">
        <v>11889</v>
      </c>
      <c r="C4235" t="s">
        <v>22756</v>
      </c>
      <c r="D4235" t="s">
        <v>11890</v>
      </c>
      <c r="E4235" t="s">
        <v>11891</v>
      </c>
      <c r="F4235" t="s">
        <v>16</v>
      </c>
      <c r="G4235" s="1">
        <v>41637</v>
      </c>
      <c r="H4235">
        <v>2013</v>
      </c>
      <c r="I4235" t="s">
        <v>212</v>
      </c>
      <c r="J4235">
        <v>130</v>
      </c>
      <c r="K4235" t="s">
        <v>69</v>
      </c>
      <c r="L4235" t="s">
        <v>41</v>
      </c>
      <c r="M4235" t="s">
        <v>42</v>
      </c>
      <c r="N4235" t="s">
        <v>70</v>
      </c>
      <c r="O4235" t="str">
        <f t="shared" si="198"/>
        <v/>
      </c>
      <c r="P4235" t="str">
        <f t="shared" si="199"/>
        <v>120 - 140 минут</v>
      </c>
      <c r="Q4235" t="str">
        <f>VLOOKUP(L4235,[1]Лист1!$A:$B,2,0)</f>
        <v>Kids</v>
      </c>
      <c r="R4235" s="5" t="str">
        <f t="shared" si="200"/>
        <v>2013</v>
      </c>
    </row>
    <row r="4236" spans="1:18" x14ac:dyDescent="0.25">
      <c r="A4236" s="4">
        <v>4234</v>
      </c>
      <c r="B4236" t="s">
        <v>11892</v>
      </c>
      <c r="C4236" t="s">
        <v>22756</v>
      </c>
      <c r="D4236" t="s">
        <v>11893</v>
      </c>
      <c r="E4236" t="s">
        <v>11894</v>
      </c>
      <c r="F4236" t="s">
        <v>16</v>
      </c>
      <c r="G4236" s="1">
        <v>41620</v>
      </c>
      <c r="H4236">
        <v>2013</v>
      </c>
      <c r="I4236" t="s">
        <v>121</v>
      </c>
      <c r="J4236">
        <v>100</v>
      </c>
      <c r="K4236" t="s">
        <v>6421</v>
      </c>
      <c r="L4236" t="s">
        <v>41</v>
      </c>
      <c r="M4236" t="s">
        <v>525</v>
      </c>
      <c r="N4236" t="s">
        <v>442</v>
      </c>
      <c r="O4236" t="str">
        <f t="shared" si="198"/>
        <v/>
      </c>
      <c r="P4236" t="str">
        <f t="shared" si="199"/>
        <v>100 - 120 минут</v>
      </c>
      <c r="Q4236" t="str">
        <f>VLOOKUP(L4236,[1]Лист1!$A:$B,2,0)</f>
        <v>Kids</v>
      </c>
      <c r="R4236" s="5" t="str">
        <f t="shared" si="200"/>
        <v>2013</v>
      </c>
    </row>
    <row r="4237" spans="1:18" x14ac:dyDescent="0.25">
      <c r="A4237" s="4">
        <v>4235</v>
      </c>
      <c r="B4237" t="s">
        <v>11895</v>
      </c>
      <c r="C4237" t="s">
        <v>22756</v>
      </c>
      <c r="D4237" t="s">
        <v>11896</v>
      </c>
      <c r="E4237" t="s">
        <v>11897</v>
      </c>
      <c r="F4237" t="s">
        <v>16</v>
      </c>
      <c r="G4237" s="1">
        <v>41579</v>
      </c>
      <c r="H4237">
        <v>2013</v>
      </c>
      <c r="I4237" t="s">
        <v>23</v>
      </c>
      <c r="J4237">
        <v>80</v>
      </c>
      <c r="K4237" t="s">
        <v>733</v>
      </c>
      <c r="L4237" t="s">
        <v>733</v>
      </c>
      <c r="M4237">
        <v>0</v>
      </c>
      <c r="N4237">
        <v>0</v>
      </c>
      <c r="O4237" t="str">
        <f t="shared" si="198"/>
        <v/>
      </c>
      <c r="P4237" t="str">
        <f t="shared" si="199"/>
        <v>80 - 100 минут</v>
      </c>
      <c r="Q4237" t="str">
        <f>VLOOKUP(L4237,[1]Лист1!$A:$B,2,0)</f>
        <v>Stand-Up</v>
      </c>
      <c r="R4237" s="5" t="str">
        <f t="shared" si="200"/>
        <v>2013</v>
      </c>
    </row>
    <row r="4238" spans="1:18" x14ac:dyDescent="0.25">
      <c r="A4238" s="4">
        <v>4236</v>
      </c>
      <c r="B4238" t="s">
        <v>11898</v>
      </c>
      <c r="C4238" t="s">
        <v>22756</v>
      </c>
      <c r="D4238" t="s">
        <v>11899</v>
      </c>
      <c r="E4238" t="s">
        <v>11900</v>
      </c>
      <c r="F4238" t="s">
        <v>16</v>
      </c>
      <c r="G4238" s="1">
        <v>40960</v>
      </c>
      <c r="H4238">
        <v>2011</v>
      </c>
      <c r="I4238" t="s">
        <v>121</v>
      </c>
      <c r="J4238">
        <v>76</v>
      </c>
      <c r="K4238" t="s">
        <v>18</v>
      </c>
      <c r="L4238" t="s">
        <v>18</v>
      </c>
      <c r="M4238">
        <v>0</v>
      </c>
      <c r="N4238">
        <v>0</v>
      </c>
      <c r="O4238" t="str">
        <f t="shared" si="198"/>
        <v/>
      </c>
      <c r="P4238" t="str">
        <f t="shared" si="199"/>
        <v>60 - 80 минут</v>
      </c>
      <c r="Q4238" t="str">
        <f>VLOOKUP(L4238,[1]Лист1!$A:$B,2,0)</f>
        <v>Documentaries</v>
      </c>
      <c r="R4238" s="5" t="str">
        <f t="shared" si="200"/>
        <v>2012</v>
      </c>
    </row>
    <row r="4239" spans="1:18" x14ac:dyDescent="0.25">
      <c r="A4239" s="4">
        <v>4237</v>
      </c>
      <c r="B4239" t="s">
        <v>11901</v>
      </c>
      <c r="C4239" t="s">
        <v>22756</v>
      </c>
      <c r="D4239" t="s">
        <v>11902</v>
      </c>
      <c r="E4239" t="s">
        <v>11903</v>
      </c>
      <c r="F4239" t="s">
        <v>16</v>
      </c>
      <c r="G4239" s="1">
        <v>40817</v>
      </c>
      <c r="H4239">
        <v>1988</v>
      </c>
      <c r="I4239" t="s">
        <v>54</v>
      </c>
      <c r="J4239">
        <v>95</v>
      </c>
      <c r="K4239" t="s">
        <v>47</v>
      </c>
      <c r="L4239" t="s">
        <v>47</v>
      </c>
      <c r="M4239">
        <v>0</v>
      </c>
      <c r="N4239">
        <v>0</v>
      </c>
      <c r="O4239" t="str">
        <f t="shared" si="198"/>
        <v/>
      </c>
      <c r="P4239" t="str">
        <f t="shared" si="199"/>
        <v>80 - 100 минут</v>
      </c>
      <c r="Q4239" t="str">
        <f>VLOOKUP(L4239,[1]Лист1!$A:$B,2,0)</f>
        <v>Dramas</v>
      </c>
      <c r="R4239" s="5" t="str">
        <f t="shared" si="200"/>
        <v>2011</v>
      </c>
    </row>
    <row r="4240" spans="1:18" x14ac:dyDescent="0.25">
      <c r="A4240" s="4">
        <v>4238</v>
      </c>
      <c r="B4240" t="s">
        <v>11904</v>
      </c>
      <c r="C4240" t="s">
        <v>22756</v>
      </c>
      <c r="D4240" t="s">
        <v>11905</v>
      </c>
      <c r="E4240" t="s">
        <v>11906</v>
      </c>
      <c r="F4240" t="s">
        <v>16</v>
      </c>
      <c r="G4240" s="1">
        <v>40817</v>
      </c>
      <c r="H4240">
        <v>1986</v>
      </c>
      <c r="I4240" t="s">
        <v>23</v>
      </c>
      <c r="J4240">
        <v>96</v>
      </c>
      <c r="K4240" t="s">
        <v>47</v>
      </c>
      <c r="L4240" t="s">
        <v>47</v>
      </c>
      <c r="M4240">
        <v>0</v>
      </c>
      <c r="N4240">
        <v>0</v>
      </c>
      <c r="O4240" t="str">
        <f t="shared" si="198"/>
        <v/>
      </c>
      <c r="P4240" t="str">
        <f t="shared" si="199"/>
        <v>80 - 100 минут</v>
      </c>
      <c r="Q4240" t="str">
        <f>VLOOKUP(L4240,[1]Лист1!$A:$B,2,0)</f>
        <v>Dramas</v>
      </c>
      <c r="R4240" s="5" t="str">
        <f t="shared" si="200"/>
        <v>2011</v>
      </c>
    </row>
    <row r="4241" spans="1:18" x14ac:dyDescent="0.25">
      <c r="A4241" s="4">
        <v>4239</v>
      </c>
      <c r="B4241" t="s">
        <v>11907</v>
      </c>
      <c r="C4241" t="s">
        <v>22756</v>
      </c>
      <c r="D4241" t="s">
        <v>11908</v>
      </c>
      <c r="E4241" t="s">
        <v>11909</v>
      </c>
      <c r="F4241" t="s">
        <v>16</v>
      </c>
      <c r="G4241" s="1">
        <v>40817</v>
      </c>
      <c r="H4241">
        <v>1986</v>
      </c>
      <c r="I4241" t="s">
        <v>54</v>
      </c>
      <c r="J4241">
        <v>94</v>
      </c>
      <c r="K4241" t="s">
        <v>47</v>
      </c>
      <c r="L4241" t="s">
        <v>47</v>
      </c>
      <c r="M4241">
        <v>0</v>
      </c>
      <c r="N4241">
        <v>0</v>
      </c>
      <c r="O4241" t="str">
        <f t="shared" si="198"/>
        <v/>
      </c>
      <c r="P4241" t="str">
        <f t="shared" si="199"/>
        <v>80 - 100 минут</v>
      </c>
      <c r="Q4241" t="str">
        <f>VLOOKUP(L4241,[1]Лист1!$A:$B,2,0)</f>
        <v>Dramas</v>
      </c>
      <c r="R4241" s="5" t="str">
        <f t="shared" si="200"/>
        <v>2011</v>
      </c>
    </row>
    <row r="4242" spans="1:18" x14ac:dyDescent="0.25">
      <c r="A4242" s="4">
        <v>4240</v>
      </c>
      <c r="B4242" t="s">
        <v>11910</v>
      </c>
      <c r="C4242" t="s">
        <v>22756</v>
      </c>
      <c r="D4242" t="s">
        <v>11911</v>
      </c>
      <c r="E4242" t="s">
        <v>11912</v>
      </c>
      <c r="F4242" t="s">
        <v>16</v>
      </c>
      <c r="G4242" s="1">
        <v>40817</v>
      </c>
      <c r="H4242">
        <v>1990</v>
      </c>
      <c r="I4242" t="s">
        <v>54</v>
      </c>
      <c r="J4242">
        <v>94</v>
      </c>
      <c r="K4242" t="s">
        <v>47</v>
      </c>
      <c r="L4242" t="s">
        <v>47</v>
      </c>
      <c r="M4242">
        <v>0</v>
      </c>
      <c r="N4242">
        <v>0</v>
      </c>
      <c r="O4242" t="str">
        <f t="shared" si="198"/>
        <v/>
      </c>
      <c r="P4242" t="str">
        <f t="shared" si="199"/>
        <v>80 - 100 минут</v>
      </c>
      <c r="Q4242" t="str">
        <f>VLOOKUP(L4242,[1]Лист1!$A:$B,2,0)</f>
        <v>Dramas</v>
      </c>
      <c r="R4242" s="5" t="str">
        <f t="shared" si="200"/>
        <v>2011</v>
      </c>
    </row>
    <row r="4243" spans="1:18" x14ac:dyDescent="0.25">
      <c r="A4243" s="4">
        <v>4241</v>
      </c>
      <c r="B4243" t="s">
        <v>11913</v>
      </c>
      <c r="C4243" t="s">
        <v>22756</v>
      </c>
      <c r="D4243" t="s">
        <v>11914</v>
      </c>
      <c r="E4243" t="s">
        <v>11915</v>
      </c>
      <c r="F4243" t="s">
        <v>16</v>
      </c>
      <c r="G4243" s="1">
        <v>40817</v>
      </c>
      <c r="H4243">
        <v>1988</v>
      </c>
      <c r="I4243" t="s">
        <v>39</v>
      </c>
      <c r="J4243">
        <v>93</v>
      </c>
      <c r="K4243" t="s">
        <v>1444</v>
      </c>
      <c r="L4243" t="s">
        <v>47</v>
      </c>
      <c r="M4243" t="s">
        <v>442</v>
      </c>
      <c r="N4243">
        <v>0</v>
      </c>
      <c r="O4243" t="str">
        <f t="shared" si="198"/>
        <v/>
      </c>
      <c r="P4243" t="str">
        <f t="shared" si="199"/>
        <v>80 - 100 минут</v>
      </c>
      <c r="Q4243" t="str">
        <f>VLOOKUP(L4243,[1]Лист1!$A:$B,2,0)</f>
        <v>Dramas</v>
      </c>
      <c r="R4243" s="5" t="str">
        <f t="shared" si="200"/>
        <v>2011</v>
      </c>
    </row>
    <row r="4244" spans="1:18" x14ac:dyDescent="0.25">
      <c r="A4244" s="4">
        <v>4242</v>
      </c>
      <c r="B4244" t="s">
        <v>11916</v>
      </c>
      <c r="C4244" t="s">
        <v>22756</v>
      </c>
      <c r="D4244" t="s">
        <v>11917</v>
      </c>
      <c r="E4244" t="s">
        <v>11918</v>
      </c>
      <c r="F4244" t="s">
        <v>16</v>
      </c>
      <c r="G4244" s="1">
        <v>40817</v>
      </c>
      <c r="H4244">
        <v>1987</v>
      </c>
      <c r="I4244" t="s">
        <v>39</v>
      </c>
      <c r="J4244">
        <v>96</v>
      </c>
      <c r="K4244" t="s">
        <v>47</v>
      </c>
      <c r="L4244" t="s">
        <v>47</v>
      </c>
      <c r="M4244">
        <v>0</v>
      </c>
      <c r="N4244">
        <v>0</v>
      </c>
      <c r="O4244" t="str">
        <f t="shared" si="198"/>
        <v/>
      </c>
      <c r="P4244" t="str">
        <f t="shared" si="199"/>
        <v>80 - 100 минут</v>
      </c>
      <c r="Q4244" t="str">
        <f>VLOOKUP(L4244,[1]Лист1!$A:$B,2,0)</f>
        <v>Dramas</v>
      </c>
      <c r="R4244" s="5" t="str">
        <f t="shared" si="200"/>
        <v>2011</v>
      </c>
    </row>
    <row r="4245" spans="1:18" x14ac:dyDescent="0.25">
      <c r="A4245" s="4">
        <v>4243</v>
      </c>
      <c r="B4245" t="s">
        <v>11919</v>
      </c>
      <c r="C4245" t="s">
        <v>22756</v>
      </c>
      <c r="D4245" t="s">
        <v>11920</v>
      </c>
      <c r="E4245" t="s">
        <v>11921</v>
      </c>
      <c r="F4245" t="s">
        <v>16</v>
      </c>
      <c r="G4245" s="1">
        <v>40817</v>
      </c>
      <c r="H4245">
        <v>1989</v>
      </c>
      <c r="I4245" t="s">
        <v>39</v>
      </c>
      <c r="J4245">
        <v>94</v>
      </c>
      <c r="K4245" t="s">
        <v>47</v>
      </c>
      <c r="L4245" t="s">
        <v>47</v>
      </c>
      <c r="M4245">
        <v>0</v>
      </c>
      <c r="N4245">
        <v>0</v>
      </c>
      <c r="O4245" t="str">
        <f t="shared" si="198"/>
        <v/>
      </c>
      <c r="P4245" t="str">
        <f t="shared" si="199"/>
        <v>80 - 100 минут</v>
      </c>
      <c r="Q4245" t="str">
        <f>VLOOKUP(L4245,[1]Лист1!$A:$B,2,0)</f>
        <v>Dramas</v>
      </c>
      <c r="R4245" s="5" t="str">
        <f t="shared" si="200"/>
        <v>2011</v>
      </c>
    </row>
    <row r="4246" spans="1:18" x14ac:dyDescent="0.25">
      <c r="A4246" s="4">
        <v>4244</v>
      </c>
      <c r="B4246" t="s">
        <v>11922</v>
      </c>
      <c r="C4246" t="s">
        <v>22756</v>
      </c>
      <c r="D4246" t="s">
        <v>11923</v>
      </c>
      <c r="E4246" t="s">
        <v>11924</v>
      </c>
      <c r="F4246" t="s">
        <v>16</v>
      </c>
      <c r="G4246" s="1">
        <v>40817</v>
      </c>
      <c r="H4246">
        <v>1988</v>
      </c>
      <c r="I4246" t="s">
        <v>23</v>
      </c>
      <c r="J4246">
        <v>94</v>
      </c>
      <c r="K4246" t="s">
        <v>47</v>
      </c>
      <c r="L4246" t="s">
        <v>47</v>
      </c>
      <c r="M4246">
        <v>0</v>
      </c>
      <c r="N4246">
        <v>0</v>
      </c>
      <c r="O4246" t="str">
        <f t="shared" si="198"/>
        <v/>
      </c>
      <c r="P4246" t="str">
        <f t="shared" si="199"/>
        <v>80 - 100 минут</v>
      </c>
      <c r="Q4246" t="str">
        <f>VLOOKUP(L4246,[1]Лист1!$A:$B,2,0)</f>
        <v>Dramas</v>
      </c>
      <c r="R4246" s="5" t="str">
        <f t="shared" si="200"/>
        <v>2011</v>
      </c>
    </row>
    <row r="4247" spans="1:18" x14ac:dyDescent="0.25">
      <c r="A4247" s="4">
        <v>4245</v>
      </c>
      <c r="B4247" t="s">
        <v>11925</v>
      </c>
      <c r="C4247" t="s">
        <v>22756</v>
      </c>
      <c r="D4247" t="s">
        <v>11926</v>
      </c>
      <c r="E4247" t="s">
        <v>11927</v>
      </c>
      <c r="F4247" t="s">
        <v>16</v>
      </c>
      <c r="G4247" s="1">
        <v>40817</v>
      </c>
      <c r="H4247">
        <v>1991</v>
      </c>
      <c r="I4247" t="s">
        <v>39</v>
      </c>
      <c r="J4247">
        <v>93</v>
      </c>
      <c r="K4247" t="s">
        <v>1444</v>
      </c>
      <c r="L4247" t="s">
        <v>47</v>
      </c>
      <c r="M4247" t="s">
        <v>442</v>
      </c>
      <c r="N4247">
        <v>0</v>
      </c>
      <c r="O4247" t="str">
        <f t="shared" si="198"/>
        <v/>
      </c>
      <c r="P4247" t="str">
        <f t="shared" si="199"/>
        <v>80 - 100 минут</v>
      </c>
      <c r="Q4247" t="str">
        <f>VLOOKUP(L4247,[1]Лист1!$A:$B,2,0)</f>
        <v>Dramas</v>
      </c>
      <c r="R4247" s="5" t="str">
        <f t="shared" si="200"/>
        <v>2011</v>
      </c>
    </row>
    <row r="4248" spans="1:18" x14ac:dyDescent="0.25">
      <c r="A4248" s="4">
        <v>4246</v>
      </c>
      <c r="B4248" t="s">
        <v>11928</v>
      </c>
      <c r="C4248" t="s">
        <v>22756</v>
      </c>
      <c r="D4248" t="s">
        <v>11929</v>
      </c>
      <c r="E4248" t="s">
        <v>11930</v>
      </c>
      <c r="F4248" t="s">
        <v>16</v>
      </c>
      <c r="G4248" s="1">
        <v>40817</v>
      </c>
      <c r="H4248">
        <v>1990</v>
      </c>
      <c r="I4248" t="s">
        <v>54</v>
      </c>
      <c r="J4248">
        <v>95</v>
      </c>
      <c r="K4248" t="s">
        <v>47</v>
      </c>
      <c r="L4248" t="s">
        <v>47</v>
      </c>
      <c r="M4248">
        <v>0</v>
      </c>
      <c r="N4248">
        <v>0</v>
      </c>
      <c r="O4248" t="str">
        <f t="shared" si="198"/>
        <v/>
      </c>
      <c r="P4248" t="str">
        <f t="shared" si="199"/>
        <v>80 - 100 минут</v>
      </c>
      <c r="Q4248" t="str">
        <f>VLOOKUP(L4248,[1]Лист1!$A:$B,2,0)</f>
        <v>Dramas</v>
      </c>
      <c r="R4248" s="5" t="str">
        <f t="shared" si="200"/>
        <v>2011</v>
      </c>
    </row>
    <row r="4249" spans="1:18" x14ac:dyDescent="0.25">
      <c r="A4249" s="4">
        <v>4247</v>
      </c>
      <c r="B4249" t="s">
        <v>11931</v>
      </c>
      <c r="C4249" t="s">
        <v>22756</v>
      </c>
      <c r="D4249" t="s">
        <v>11932</v>
      </c>
      <c r="E4249" t="s">
        <v>11933</v>
      </c>
      <c r="F4249" t="s">
        <v>16</v>
      </c>
      <c r="G4249" s="1">
        <v>40817</v>
      </c>
      <c r="H4249">
        <v>1991</v>
      </c>
      <c r="I4249" t="s">
        <v>54</v>
      </c>
      <c r="J4249">
        <v>93</v>
      </c>
      <c r="K4249" t="s">
        <v>274</v>
      </c>
      <c r="L4249" t="s">
        <v>47</v>
      </c>
      <c r="M4249" t="s">
        <v>232</v>
      </c>
      <c r="N4249">
        <v>0</v>
      </c>
      <c r="O4249" t="str">
        <f t="shared" si="198"/>
        <v/>
      </c>
      <c r="P4249" t="str">
        <f t="shared" si="199"/>
        <v>80 - 100 минут</v>
      </c>
      <c r="Q4249" t="str">
        <f>VLOOKUP(L4249,[1]Лист1!$A:$B,2,0)</f>
        <v>Dramas</v>
      </c>
      <c r="R4249" s="5" t="str">
        <f t="shared" si="200"/>
        <v>2011</v>
      </c>
    </row>
    <row r="4250" spans="1:18" x14ac:dyDescent="0.25">
      <c r="A4250" s="4">
        <v>4248</v>
      </c>
      <c r="B4250" t="s">
        <v>11934</v>
      </c>
      <c r="C4250" t="s">
        <v>22756</v>
      </c>
      <c r="D4250" t="s">
        <v>11935</v>
      </c>
      <c r="E4250" t="s">
        <v>11936</v>
      </c>
      <c r="F4250" t="s">
        <v>16</v>
      </c>
      <c r="G4250" s="1">
        <v>40813</v>
      </c>
      <c r="H4250">
        <v>2000</v>
      </c>
      <c r="I4250" t="s">
        <v>39</v>
      </c>
      <c r="J4250">
        <v>75</v>
      </c>
      <c r="K4250" t="s">
        <v>2604</v>
      </c>
      <c r="L4250" t="s">
        <v>41</v>
      </c>
      <c r="M4250" t="s">
        <v>63</v>
      </c>
      <c r="N4250" t="s">
        <v>779</v>
      </c>
      <c r="O4250" t="str">
        <f t="shared" si="198"/>
        <v/>
      </c>
      <c r="P4250" t="str">
        <f t="shared" si="199"/>
        <v>60 - 80 минут</v>
      </c>
      <c r="Q4250" t="str">
        <f>VLOOKUP(L4250,[1]Лист1!$A:$B,2,0)</f>
        <v>Kids</v>
      </c>
      <c r="R4250" s="5" t="str">
        <f t="shared" si="200"/>
        <v>2011</v>
      </c>
    </row>
    <row r="4251" spans="1:18" x14ac:dyDescent="0.25">
      <c r="A4251" s="4">
        <v>4249</v>
      </c>
      <c r="B4251" t="s">
        <v>11937</v>
      </c>
      <c r="C4251" t="s">
        <v>22756</v>
      </c>
      <c r="D4251" t="s">
        <v>11938</v>
      </c>
      <c r="E4251" t="s">
        <v>11939</v>
      </c>
      <c r="F4251" t="s">
        <v>400</v>
      </c>
      <c r="G4251" s="1">
        <v>40680</v>
      </c>
      <c r="H4251">
        <v>2010</v>
      </c>
      <c r="I4251" t="s">
        <v>23</v>
      </c>
      <c r="J4251">
        <v>103</v>
      </c>
      <c r="K4251" t="s">
        <v>75</v>
      </c>
      <c r="L4251" t="s">
        <v>47</v>
      </c>
      <c r="M4251" t="s">
        <v>49</v>
      </c>
      <c r="N4251">
        <v>0</v>
      </c>
      <c r="O4251" t="str">
        <f t="shared" si="198"/>
        <v/>
      </c>
      <c r="P4251" t="str">
        <f t="shared" si="199"/>
        <v>100 - 120 минут</v>
      </c>
      <c r="Q4251" t="str">
        <f>VLOOKUP(L4251,[1]Лист1!$A:$B,2,0)</f>
        <v>Dramas</v>
      </c>
      <c r="R4251" s="5" t="str">
        <f t="shared" si="200"/>
        <v>2011</v>
      </c>
    </row>
    <row r="4252" spans="1:18" x14ac:dyDescent="0.25">
      <c r="A4252" s="4">
        <v>4250</v>
      </c>
      <c r="B4252" t="s">
        <v>11940</v>
      </c>
      <c r="C4252" t="s">
        <v>22756</v>
      </c>
      <c r="D4252" t="s">
        <v>11941</v>
      </c>
      <c r="E4252" t="s">
        <v>11942</v>
      </c>
      <c r="F4252" t="s">
        <v>16</v>
      </c>
      <c r="G4252" s="1">
        <v>40135</v>
      </c>
      <c r="H4252">
        <v>2009</v>
      </c>
      <c r="I4252" t="s">
        <v>23</v>
      </c>
      <c r="J4252">
        <v>29</v>
      </c>
      <c r="K4252" t="s">
        <v>151</v>
      </c>
      <c r="L4252" t="s">
        <v>151</v>
      </c>
      <c r="M4252">
        <v>0</v>
      </c>
      <c r="N4252">
        <v>0</v>
      </c>
      <c r="O4252" t="str">
        <f t="shared" si="198"/>
        <v/>
      </c>
      <c r="P4252" t="str">
        <f t="shared" si="199"/>
        <v>0 - 40 минут</v>
      </c>
      <c r="Q4252" t="str">
        <f>VLOOKUP(L4252,[1]Лист1!$A:$B,2,0)</f>
        <v>Horror</v>
      </c>
      <c r="R4252" s="5" t="str">
        <f t="shared" si="200"/>
        <v>2009</v>
      </c>
    </row>
    <row r="4253" spans="1:18" x14ac:dyDescent="0.25">
      <c r="A4253" s="4">
        <v>4251</v>
      </c>
      <c r="B4253" t="s">
        <v>11943</v>
      </c>
      <c r="C4253" t="s">
        <v>22756</v>
      </c>
      <c r="D4253" t="s">
        <v>11944</v>
      </c>
      <c r="E4253" t="s">
        <v>11945</v>
      </c>
      <c r="F4253" t="s">
        <v>7726</v>
      </c>
      <c r="G4253" s="1">
        <v>39938</v>
      </c>
      <c r="H4253">
        <v>2007</v>
      </c>
      <c r="I4253" t="s">
        <v>23</v>
      </c>
      <c r="J4253">
        <v>104</v>
      </c>
      <c r="K4253" t="s">
        <v>75</v>
      </c>
      <c r="L4253" t="s">
        <v>47</v>
      </c>
      <c r="M4253" t="s">
        <v>49</v>
      </c>
      <c r="N4253">
        <v>0</v>
      </c>
      <c r="O4253" t="str">
        <f t="shared" si="198"/>
        <v/>
      </c>
      <c r="P4253" t="str">
        <f t="shared" si="199"/>
        <v>100 - 120 минут</v>
      </c>
      <c r="Q4253" t="str">
        <f>VLOOKUP(L4253,[1]Лист1!$A:$B,2,0)</f>
        <v>Dramas</v>
      </c>
      <c r="R4253" s="5" t="str">
        <f t="shared" si="200"/>
        <v>2009</v>
      </c>
    </row>
    <row r="4254" spans="1:18" x14ac:dyDescent="0.25">
      <c r="A4254" s="4">
        <v>4252</v>
      </c>
      <c r="B4254" t="s">
        <v>11946</v>
      </c>
      <c r="C4254" t="s">
        <v>22756</v>
      </c>
      <c r="D4254" t="s">
        <v>11947</v>
      </c>
      <c r="E4254" t="s">
        <v>11948</v>
      </c>
      <c r="F4254" t="s">
        <v>16</v>
      </c>
      <c r="G4254" s="1">
        <v>39448</v>
      </c>
      <c r="H4254">
        <v>2006</v>
      </c>
      <c r="I4254" t="s">
        <v>23</v>
      </c>
      <c r="J4254">
        <v>81</v>
      </c>
      <c r="K4254" t="s">
        <v>1470</v>
      </c>
      <c r="L4254" t="s">
        <v>47</v>
      </c>
      <c r="M4254" t="s">
        <v>48</v>
      </c>
      <c r="N4254" t="s">
        <v>232</v>
      </c>
      <c r="O4254" t="str">
        <f t="shared" si="198"/>
        <v/>
      </c>
      <c r="P4254" t="str">
        <f t="shared" si="199"/>
        <v>80 - 100 минут</v>
      </c>
      <c r="Q4254" t="str">
        <f>VLOOKUP(L4254,[1]Лист1!$A:$B,2,0)</f>
        <v>Dramas</v>
      </c>
      <c r="R4254" s="5" t="str">
        <f t="shared" si="200"/>
        <v>2008</v>
      </c>
    </row>
    <row r="4255" spans="1:18" x14ac:dyDescent="0.25">
      <c r="A4255" s="4">
        <v>4253</v>
      </c>
      <c r="B4255" t="s">
        <v>11949</v>
      </c>
      <c r="C4255" t="s">
        <v>22756</v>
      </c>
      <c r="D4255">
        <v>9</v>
      </c>
      <c r="E4255" t="s">
        <v>11950</v>
      </c>
      <c r="F4255" t="s">
        <v>16</v>
      </c>
      <c r="G4255" s="1">
        <v>43055</v>
      </c>
      <c r="H4255">
        <v>2009</v>
      </c>
      <c r="I4255" t="s">
        <v>17</v>
      </c>
      <c r="J4255">
        <v>80</v>
      </c>
      <c r="K4255" t="s">
        <v>8114</v>
      </c>
      <c r="L4255" t="s">
        <v>237</v>
      </c>
      <c r="M4255" t="s">
        <v>48</v>
      </c>
      <c r="N4255" t="s">
        <v>152</v>
      </c>
      <c r="O4255" t="str">
        <f t="shared" si="198"/>
        <v/>
      </c>
      <c r="P4255" t="str">
        <f t="shared" si="199"/>
        <v>80 - 100 минут</v>
      </c>
      <c r="Q4255" t="str">
        <f>VLOOKUP(L4255,[1]Лист1!$A:$B,2,0)</f>
        <v>Action &amp; Adventure</v>
      </c>
      <c r="R4255" s="5" t="str">
        <f t="shared" si="200"/>
        <v>2017</v>
      </c>
    </row>
    <row r="4256" spans="1:18" x14ac:dyDescent="0.25">
      <c r="A4256" s="4">
        <v>4254</v>
      </c>
      <c r="B4256" t="s">
        <v>11951</v>
      </c>
      <c r="C4256" t="s">
        <v>22756</v>
      </c>
      <c r="D4256">
        <v>21</v>
      </c>
      <c r="E4256" t="s">
        <v>155</v>
      </c>
      <c r="F4256" t="s">
        <v>16</v>
      </c>
      <c r="G4256" s="1">
        <v>43831</v>
      </c>
      <c r="H4256">
        <v>2008</v>
      </c>
      <c r="I4256" t="s">
        <v>17</v>
      </c>
      <c r="J4256">
        <v>123</v>
      </c>
      <c r="K4256" t="s">
        <v>47</v>
      </c>
      <c r="L4256" t="s">
        <v>47</v>
      </c>
      <c r="M4256">
        <v>0</v>
      </c>
      <c r="N4256">
        <v>0</v>
      </c>
      <c r="O4256" t="str">
        <f t="shared" si="198"/>
        <v/>
      </c>
      <c r="P4256" t="str">
        <f t="shared" si="199"/>
        <v>120 - 140 минут</v>
      </c>
      <c r="Q4256" t="str">
        <f>VLOOKUP(L4256,[1]Лист1!$A:$B,2,0)</f>
        <v>Dramas</v>
      </c>
      <c r="R4256" s="5" t="str">
        <f t="shared" si="200"/>
        <v>2020</v>
      </c>
    </row>
    <row r="4257" spans="1:18" x14ac:dyDescent="0.25">
      <c r="A4257" s="4">
        <v>4255</v>
      </c>
      <c r="B4257" t="s">
        <v>11952</v>
      </c>
      <c r="C4257" t="s">
        <v>22756</v>
      </c>
      <c r="D4257">
        <v>187</v>
      </c>
      <c r="E4257" t="s">
        <v>11953</v>
      </c>
      <c r="F4257" t="s">
        <v>16</v>
      </c>
      <c r="G4257" s="1">
        <v>43770</v>
      </c>
      <c r="H4257">
        <v>1997</v>
      </c>
      <c r="I4257" t="s">
        <v>270</v>
      </c>
      <c r="J4257">
        <v>119</v>
      </c>
      <c r="K4257" t="s">
        <v>47</v>
      </c>
      <c r="L4257" t="s">
        <v>47</v>
      </c>
      <c r="M4257">
        <v>0</v>
      </c>
      <c r="N4257">
        <v>0</v>
      </c>
      <c r="O4257" t="str">
        <f t="shared" si="198"/>
        <v/>
      </c>
      <c r="P4257" t="str">
        <f t="shared" si="199"/>
        <v>100 - 120 минут</v>
      </c>
      <c r="Q4257" t="str">
        <f>VLOOKUP(L4257,[1]Лист1!$A:$B,2,0)</f>
        <v>Dramas</v>
      </c>
      <c r="R4257" s="5" t="str">
        <f t="shared" si="200"/>
        <v>2019</v>
      </c>
    </row>
    <row r="4258" spans="1:18" x14ac:dyDescent="0.25">
      <c r="A4258" s="4">
        <v>4256</v>
      </c>
      <c r="B4258" t="s">
        <v>11954</v>
      </c>
      <c r="C4258" t="s">
        <v>22756</v>
      </c>
      <c r="D4258">
        <v>706</v>
      </c>
      <c r="E4258" t="s">
        <v>11955</v>
      </c>
      <c r="F4258" t="s">
        <v>67</v>
      </c>
      <c r="G4258" s="1">
        <v>43556</v>
      </c>
      <c r="H4258">
        <v>2019</v>
      </c>
      <c r="I4258" t="s">
        <v>54</v>
      </c>
      <c r="J4258">
        <v>118</v>
      </c>
      <c r="K4258" t="s">
        <v>911</v>
      </c>
      <c r="L4258" t="s">
        <v>151</v>
      </c>
      <c r="M4258" t="s">
        <v>49</v>
      </c>
      <c r="N4258">
        <v>0</v>
      </c>
      <c r="O4258" t="str">
        <f t="shared" si="198"/>
        <v/>
      </c>
      <c r="P4258" t="str">
        <f t="shared" si="199"/>
        <v>100 - 120 минут</v>
      </c>
      <c r="Q4258" t="str">
        <f>VLOOKUP(L4258,[1]Лист1!$A:$B,2,0)</f>
        <v>Horror</v>
      </c>
      <c r="R4258" s="5" t="str">
        <f t="shared" si="200"/>
        <v>2019</v>
      </c>
    </row>
    <row r="4259" spans="1:18" x14ac:dyDescent="0.25">
      <c r="A4259" s="4">
        <v>4257</v>
      </c>
      <c r="B4259" t="s">
        <v>11956</v>
      </c>
      <c r="C4259" t="s">
        <v>22756</v>
      </c>
      <c r="D4259">
        <v>1920</v>
      </c>
      <c r="E4259" t="s">
        <v>3576</v>
      </c>
      <c r="F4259" t="s">
        <v>67</v>
      </c>
      <c r="G4259" s="1">
        <v>43084</v>
      </c>
      <c r="H4259">
        <v>2008</v>
      </c>
      <c r="I4259" t="s">
        <v>23</v>
      </c>
      <c r="J4259">
        <v>143</v>
      </c>
      <c r="K4259" t="s">
        <v>1048</v>
      </c>
      <c r="L4259" t="s">
        <v>151</v>
      </c>
      <c r="M4259" t="s">
        <v>49</v>
      </c>
      <c r="N4259" t="s">
        <v>232</v>
      </c>
      <c r="O4259" t="str">
        <f t="shared" si="198"/>
        <v/>
      </c>
      <c r="P4259" t="str">
        <f t="shared" si="199"/>
        <v>140 минут +</v>
      </c>
      <c r="Q4259" t="str">
        <f>VLOOKUP(L4259,[1]Лист1!$A:$B,2,0)</f>
        <v>Horror</v>
      </c>
      <c r="R4259" s="5" t="str">
        <f t="shared" si="200"/>
        <v>2017</v>
      </c>
    </row>
    <row r="4260" spans="1:18" x14ac:dyDescent="0.25">
      <c r="A4260" s="4">
        <v>4258</v>
      </c>
      <c r="B4260" t="s">
        <v>11957</v>
      </c>
      <c r="C4260" t="s">
        <v>22756</v>
      </c>
      <c r="D4260" t="s">
        <v>11958</v>
      </c>
      <c r="E4260" t="s">
        <v>4377</v>
      </c>
      <c r="F4260" t="s">
        <v>357</v>
      </c>
      <c r="G4260" s="1">
        <v>43709</v>
      </c>
      <c r="H4260">
        <v>2014</v>
      </c>
      <c r="I4260" t="s">
        <v>54</v>
      </c>
      <c r="J4260">
        <v>149</v>
      </c>
      <c r="K4260" t="s">
        <v>231</v>
      </c>
      <c r="L4260" t="s">
        <v>47</v>
      </c>
      <c r="M4260" t="s">
        <v>49</v>
      </c>
      <c r="N4260" t="s">
        <v>232</v>
      </c>
      <c r="O4260" t="str">
        <f t="shared" si="198"/>
        <v/>
      </c>
      <c r="P4260" t="str">
        <f t="shared" si="199"/>
        <v>140 минут +</v>
      </c>
      <c r="Q4260" t="str">
        <f>VLOOKUP(L4260,[1]Лист1!$A:$B,2,0)</f>
        <v>Dramas</v>
      </c>
      <c r="R4260" s="5" t="str">
        <f t="shared" si="200"/>
        <v>2019</v>
      </c>
    </row>
    <row r="4261" spans="1:18" x14ac:dyDescent="0.25">
      <c r="A4261" s="4">
        <v>4259</v>
      </c>
      <c r="B4261" t="s">
        <v>11959</v>
      </c>
      <c r="C4261" t="s">
        <v>22756</v>
      </c>
      <c r="D4261" t="s">
        <v>11960</v>
      </c>
      <c r="E4261" t="s">
        <v>11961</v>
      </c>
      <c r="F4261" t="s">
        <v>67</v>
      </c>
      <c r="G4261" s="1">
        <v>43358</v>
      </c>
      <c r="H4261">
        <v>2018</v>
      </c>
      <c r="I4261" t="s">
        <v>54</v>
      </c>
      <c r="J4261">
        <v>128</v>
      </c>
      <c r="K4261" t="s">
        <v>236</v>
      </c>
      <c r="L4261" t="s">
        <v>237</v>
      </c>
      <c r="M4261" t="s">
        <v>63</v>
      </c>
      <c r="N4261" t="s">
        <v>49</v>
      </c>
      <c r="O4261" t="str">
        <f t="shared" si="198"/>
        <v/>
      </c>
      <c r="P4261" t="str">
        <f t="shared" si="199"/>
        <v>120 - 140 минут</v>
      </c>
      <c r="Q4261" t="str">
        <f>VLOOKUP(L4261,[1]Лист1!$A:$B,2,0)</f>
        <v>Action &amp; Adventure</v>
      </c>
      <c r="R4261" s="5" t="str">
        <f t="shared" si="200"/>
        <v>2018</v>
      </c>
    </row>
    <row r="4262" spans="1:18" x14ac:dyDescent="0.25">
      <c r="A4262" s="4">
        <v>4260</v>
      </c>
      <c r="B4262" t="s">
        <v>11962</v>
      </c>
      <c r="C4262" t="s">
        <v>22756</v>
      </c>
      <c r="D4262" t="s">
        <v>11963</v>
      </c>
      <c r="E4262" t="s">
        <v>11964</v>
      </c>
      <c r="F4262" t="s">
        <v>67</v>
      </c>
      <c r="G4262" s="1">
        <v>43358</v>
      </c>
      <c r="H4262">
        <v>2017</v>
      </c>
      <c r="I4262" t="s">
        <v>54</v>
      </c>
      <c r="J4262">
        <v>117</v>
      </c>
      <c r="K4262" t="s">
        <v>75</v>
      </c>
      <c r="L4262" t="s">
        <v>47</v>
      </c>
      <c r="M4262" t="s">
        <v>49</v>
      </c>
      <c r="N4262">
        <v>0</v>
      </c>
      <c r="O4262" t="str">
        <f t="shared" si="198"/>
        <v/>
      </c>
      <c r="P4262" t="str">
        <f t="shared" si="199"/>
        <v>100 - 120 минут</v>
      </c>
      <c r="Q4262" t="str">
        <f>VLOOKUP(L4262,[1]Лист1!$A:$B,2,0)</f>
        <v>Dramas</v>
      </c>
      <c r="R4262" s="5" t="str">
        <f t="shared" si="200"/>
        <v>2018</v>
      </c>
    </row>
    <row r="4263" spans="1:18" x14ac:dyDescent="0.25">
      <c r="A4263" s="4">
        <v>4261</v>
      </c>
      <c r="B4263" t="s">
        <v>11965</v>
      </c>
      <c r="C4263" t="s">
        <v>22756</v>
      </c>
      <c r="D4263" t="s">
        <v>11966</v>
      </c>
      <c r="E4263" t="s">
        <v>11967</v>
      </c>
      <c r="F4263" t="s">
        <v>67</v>
      </c>
      <c r="G4263" s="1">
        <v>43358</v>
      </c>
      <c r="H4263">
        <v>2017</v>
      </c>
      <c r="I4263" t="s">
        <v>54</v>
      </c>
      <c r="J4263">
        <v>100</v>
      </c>
      <c r="K4263" t="s">
        <v>75</v>
      </c>
      <c r="L4263" t="s">
        <v>47</v>
      </c>
      <c r="M4263" t="s">
        <v>49</v>
      </c>
      <c r="N4263">
        <v>0</v>
      </c>
      <c r="O4263" t="str">
        <f t="shared" si="198"/>
        <v/>
      </c>
      <c r="P4263" t="str">
        <f t="shared" si="199"/>
        <v>100 - 120 минут</v>
      </c>
      <c r="Q4263" t="str">
        <f>VLOOKUP(L4263,[1]Лист1!$A:$B,2,0)</f>
        <v>Dramas</v>
      </c>
      <c r="R4263" s="5" t="str">
        <f t="shared" si="200"/>
        <v>2018</v>
      </c>
    </row>
    <row r="4264" spans="1:18" x14ac:dyDescent="0.25">
      <c r="A4264" s="4">
        <v>4262</v>
      </c>
      <c r="B4264" t="s">
        <v>11968</v>
      </c>
      <c r="C4264" t="s">
        <v>22756</v>
      </c>
      <c r="D4264" t="s">
        <v>11969</v>
      </c>
      <c r="E4264" t="s">
        <v>11970</v>
      </c>
      <c r="F4264" t="s">
        <v>16</v>
      </c>
      <c r="G4264" s="1">
        <v>42551</v>
      </c>
      <c r="H4264">
        <v>2015</v>
      </c>
      <c r="I4264" t="s">
        <v>11971</v>
      </c>
      <c r="J4264">
        <v>84</v>
      </c>
      <c r="K4264" t="s">
        <v>18</v>
      </c>
      <c r="L4264" t="s">
        <v>18</v>
      </c>
      <c r="M4264">
        <v>0</v>
      </c>
      <c r="N4264">
        <v>0</v>
      </c>
      <c r="O4264" t="str">
        <f t="shared" si="198"/>
        <v/>
      </c>
      <c r="P4264" t="str">
        <f t="shared" si="199"/>
        <v>80 - 100 минут</v>
      </c>
      <c r="Q4264" t="str">
        <f>VLOOKUP(L4264,[1]Лист1!$A:$B,2,0)</f>
        <v>Documentaries</v>
      </c>
      <c r="R4264" s="5" t="str">
        <f t="shared" si="200"/>
        <v>2016</v>
      </c>
    </row>
    <row r="4265" spans="1:18" x14ac:dyDescent="0.25">
      <c r="A4265" s="4">
        <v>4263</v>
      </c>
      <c r="B4265" t="s">
        <v>11972</v>
      </c>
      <c r="C4265" t="s">
        <v>22756</v>
      </c>
      <c r="D4265" t="s">
        <v>11973</v>
      </c>
      <c r="E4265" t="s">
        <v>11974</v>
      </c>
      <c r="F4265" t="s">
        <v>709</v>
      </c>
      <c r="G4265" s="1">
        <v>43565</v>
      </c>
      <c r="H4265">
        <v>2018</v>
      </c>
      <c r="I4265" t="s">
        <v>54</v>
      </c>
      <c r="J4265">
        <v>105</v>
      </c>
      <c r="K4265" t="s">
        <v>473</v>
      </c>
      <c r="L4265" t="s">
        <v>62</v>
      </c>
      <c r="M4265" t="s">
        <v>143</v>
      </c>
      <c r="N4265">
        <v>0</v>
      </c>
      <c r="O4265" t="str">
        <f t="shared" si="198"/>
        <v/>
      </c>
      <c r="P4265" t="str">
        <f t="shared" si="199"/>
        <v>100 - 120 минут</v>
      </c>
      <c r="Q4265" t="str">
        <f>VLOOKUP(L4265,[1]Лист1!$A:$B,2,0)</f>
        <v>Comedies</v>
      </c>
      <c r="R4265" s="5" t="str">
        <f t="shared" si="200"/>
        <v>2019</v>
      </c>
    </row>
    <row r="4266" spans="1:18" x14ac:dyDescent="0.25">
      <c r="A4266" s="4">
        <v>4264</v>
      </c>
      <c r="B4266" t="s">
        <v>11975</v>
      </c>
      <c r="C4266" t="s">
        <v>22756</v>
      </c>
      <c r="D4266" t="s">
        <v>11976</v>
      </c>
      <c r="E4266" t="s">
        <v>11977</v>
      </c>
      <c r="F4266" t="s">
        <v>4154</v>
      </c>
      <c r="G4266" s="1">
        <v>43186</v>
      </c>
      <c r="H4266">
        <v>2017</v>
      </c>
      <c r="I4266" t="s">
        <v>23</v>
      </c>
      <c r="J4266">
        <v>106</v>
      </c>
      <c r="K4266" t="s">
        <v>911</v>
      </c>
      <c r="L4266" t="s">
        <v>151</v>
      </c>
      <c r="M4266" t="s">
        <v>49</v>
      </c>
      <c r="N4266">
        <v>0</v>
      </c>
      <c r="O4266" t="str">
        <f t="shared" si="198"/>
        <v/>
      </c>
      <c r="P4266" t="str">
        <f t="shared" si="199"/>
        <v>100 - 120 минут</v>
      </c>
      <c r="Q4266" t="str">
        <f>VLOOKUP(L4266,[1]Лист1!$A:$B,2,0)</f>
        <v>Horror</v>
      </c>
      <c r="R4266" s="5" t="str">
        <f t="shared" si="200"/>
        <v>2018</v>
      </c>
    </row>
    <row r="4267" spans="1:18" x14ac:dyDescent="0.25">
      <c r="A4267" s="4">
        <v>4265</v>
      </c>
      <c r="B4267" t="s">
        <v>11978</v>
      </c>
      <c r="C4267" t="s">
        <v>22756</v>
      </c>
      <c r="D4267" t="s">
        <v>11979</v>
      </c>
      <c r="E4267" t="s">
        <v>2907</v>
      </c>
      <c r="F4267" t="s">
        <v>2753</v>
      </c>
      <c r="G4267" s="1">
        <v>42804</v>
      </c>
      <c r="H4267">
        <v>2010</v>
      </c>
      <c r="I4267" t="s">
        <v>23</v>
      </c>
      <c r="J4267">
        <v>99</v>
      </c>
      <c r="K4267" t="s">
        <v>224</v>
      </c>
      <c r="L4267" t="s">
        <v>62</v>
      </c>
      <c r="M4267" t="s">
        <v>49</v>
      </c>
      <c r="N4267">
        <v>0</v>
      </c>
      <c r="O4267" t="str">
        <f t="shared" si="198"/>
        <v/>
      </c>
      <c r="P4267" t="str">
        <f t="shared" si="199"/>
        <v>80 - 100 минут</v>
      </c>
      <c r="Q4267" t="str">
        <f>VLOOKUP(L4267,[1]Лист1!$A:$B,2,0)</f>
        <v>Comedies</v>
      </c>
      <c r="R4267" s="5" t="str">
        <f t="shared" si="200"/>
        <v>2017</v>
      </c>
    </row>
    <row r="4268" spans="1:18" x14ac:dyDescent="0.25">
      <c r="A4268" s="4">
        <v>4266</v>
      </c>
      <c r="B4268" t="s">
        <v>11980</v>
      </c>
      <c r="C4268" t="s">
        <v>22756</v>
      </c>
      <c r="D4268" t="s">
        <v>11981</v>
      </c>
      <c r="E4268" t="s">
        <v>11982</v>
      </c>
      <c r="F4268" t="s">
        <v>16</v>
      </c>
      <c r="G4268" s="1">
        <v>43132</v>
      </c>
      <c r="H4268">
        <v>2005</v>
      </c>
      <c r="I4268" t="s">
        <v>17</v>
      </c>
      <c r="J4268">
        <v>93</v>
      </c>
      <c r="K4268" t="s">
        <v>605</v>
      </c>
      <c r="L4268" t="s">
        <v>237</v>
      </c>
      <c r="M4268" t="s">
        <v>152</v>
      </c>
      <c r="N4268">
        <v>0</v>
      </c>
      <c r="O4268" t="str">
        <f t="shared" si="198"/>
        <v/>
      </c>
      <c r="P4268" t="str">
        <f t="shared" si="199"/>
        <v>80 - 100 минут</v>
      </c>
      <c r="Q4268" t="str">
        <f>VLOOKUP(L4268,[1]Лист1!$A:$B,2,0)</f>
        <v>Action &amp; Adventure</v>
      </c>
      <c r="R4268" s="5" t="str">
        <f t="shared" si="200"/>
        <v>2018</v>
      </c>
    </row>
    <row r="4269" spans="1:18" x14ac:dyDescent="0.25">
      <c r="A4269" s="4">
        <v>4267</v>
      </c>
      <c r="B4269" t="s">
        <v>11983</v>
      </c>
      <c r="C4269" t="s">
        <v>22756</v>
      </c>
      <c r="D4269" t="s">
        <v>11984</v>
      </c>
      <c r="E4269" t="s">
        <v>11985</v>
      </c>
      <c r="F4269" t="s">
        <v>16</v>
      </c>
      <c r="G4269" s="1">
        <v>42917</v>
      </c>
      <c r="H4269">
        <v>2014</v>
      </c>
      <c r="I4269" t="s">
        <v>39</v>
      </c>
      <c r="J4269">
        <v>89</v>
      </c>
      <c r="K4269" t="s">
        <v>560</v>
      </c>
      <c r="L4269" t="s">
        <v>47</v>
      </c>
      <c r="M4269" t="s">
        <v>143</v>
      </c>
      <c r="N4269">
        <v>0</v>
      </c>
      <c r="O4269" t="str">
        <f t="shared" si="198"/>
        <v/>
      </c>
      <c r="P4269" t="str">
        <f t="shared" si="199"/>
        <v>80 - 100 минут</v>
      </c>
      <c r="Q4269" t="str">
        <f>VLOOKUP(L4269,[1]Лист1!$A:$B,2,0)</f>
        <v>Dramas</v>
      </c>
      <c r="R4269" s="5" t="str">
        <f t="shared" si="200"/>
        <v>2017</v>
      </c>
    </row>
    <row r="4270" spans="1:18" x14ac:dyDescent="0.25">
      <c r="A4270" s="4">
        <v>4268</v>
      </c>
      <c r="B4270" t="s">
        <v>11986</v>
      </c>
      <c r="C4270" t="s">
        <v>22756</v>
      </c>
      <c r="D4270" t="s">
        <v>11987</v>
      </c>
      <c r="E4270" t="s">
        <v>11988</v>
      </c>
      <c r="F4270" t="s">
        <v>16</v>
      </c>
      <c r="G4270" s="1">
        <v>42923</v>
      </c>
      <c r="H4270">
        <v>2017</v>
      </c>
      <c r="I4270" t="s">
        <v>54</v>
      </c>
      <c r="J4270">
        <v>105</v>
      </c>
      <c r="K4270" t="s">
        <v>10584</v>
      </c>
      <c r="L4270" t="s">
        <v>47</v>
      </c>
      <c r="M4270" t="s">
        <v>143</v>
      </c>
      <c r="N4270" t="s">
        <v>442</v>
      </c>
      <c r="O4270" t="str">
        <f t="shared" si="198"/>
        <v/>
      </c>
      <c r="P4270" t="str">
        <f t="shared" si="199"/>
        <v>100 - 120 минут</v>
      </c>
      <c r="Q4270" t="str">
        <f>VLOOKUP(L4270,[1]Лист1!$A:$B,2,0)</f>
        <v>Dramas</v>
      </c>
      <c r="R4270" s="5" t="str">
        <f t="shared" si="200"/>
        <v>2017</v>
      </c>
    </row>
    <row r="4271" spans="1:18" x14ac:dyDescent="0.25">
      <c r="A4271" s="4">
        <v>4269</v>
      </c>
      <c r="B4271" t="s">
        <v>11989</v>
      </c>
      <c r="C4271" t="s">
        <v>22756</v>
      </c>
      <c r="D4271" t="s">
        <v>11990</v>
      </c>
      <c r="E4271" t="s">
        <v>2832</v>
      </c>
      <c r="F4271" t="s">
        <v>16</v>
      </c>
      <c r="G4271" s="1">
        <v>43617</v>
      </c>
      <c r="H4271">
        <v>2008</v>
      </c>
      <c r="I4271" t="s">
        <v>17</v>
      </c>
      <c r="J4271">
        <v>109</v>
      </c>
      <c r="K4271" t="s">
        <v>237</v>
      </c>
      <c r="L4271" t="s">
        <v>237</v>
      </c>
      <c r="M4271">
        <v>0</v>
      </c>
      <c r="N4271">
        <v>0</v>
      </c>
      <c r="O4271" t="str">
        <f t="shared" si="198"/>
        <v/>
      </c>
      <c r="P4271" t="str">
        <f t="shared" si="199"/>
        <v>100 - 120 минут</v>
      </c>
      <c r="Q4271" t="str">
        <f>VLOOKUP(L4271,[1]Лист1!$A:$B,2,0)</f>
        <v>Action &amp; Adventure</v>
      </c>
      <c r="R4271" s="5" t="str">
        <f t="shared" si="200"/>
        <v>2019</v>
      </c>
    </row>
    <row r="4272" spans="1:18" x14ac:dyDescent="0.25">
      <c r="A4272" s="4">
        <v>4270</v>
      </c>
      <c r="B4272" t="s">
        <v>11991</v>
      </c>
      <c r="C4272" t="s">
        <v>22756</v>
      </c>
      <c r="D4272" t="s">
        <v>11992</v>
      </c>
      <c r="E4272" t="s">
        <v>11993</v>
      </c>
      <c r="F4272" t="s">
        <v>16</v>
      </c>
      <c r="G4272" s="1">
        <v>43179</v>
      </c>
      <c r="H4272">
        <v>2016</v>
      </c>
      <c r="I4272" t="s">
        <v>54</v>
      </c>
      <c r="J4272">
        <v>75</v>
      </c>
      <c r="K4272" t="s">
        <v>18</v>
      </c>
      <c r="L4272" t="s">
        <v>18</v>
      </c>
      <c r="M4272">
        <v>0</v>
      </c>
      <c r="N4272">
        <v>0</v>
      </c>
      <c r="O4272" t="str">
        <f t="shared" si="198"/>
        <v/>
      </c>
      <c r="P4272" t="str">
        <f t="shared" si="199"/>
        <v>60 - 80 минут</v>
      </c>
      <c r="Q4272" t="str">
        <f>VLOOKUP(L4272,[1]Лист1!$A:$B,2,0)</f>
        <v>Documentaries</v>
      </c>
      <c r="R4272" s="5" t="str">
        <f t="shared" si="200"/>
        <v>2018</v>
      </c>
    </row>
    <row r="4273" spans="1:18" x14ac:dyDescent="0.25">
      <c r="A4273" s="4">
        <v>4271</v>
      </c>
      <c r="B4273" t="s">
        <v>11994</v>
      </c>
      <c r="C4273" t="s">
        <v>22756</v>
      </c>
      <c r="D4273" t="s">
        <v>11995</v>
      </c>
      <c r="E4273" t="s">
        <v>11996</v>
      </c>
      <c r="F4273" t="s">
        <v>16</v>
      </c>
      <c r="G4273" s="1">
        <v>43538</v>
      </c>
      <c r="H4273">
        <v>2017</v>
      </c>
      <c r="I4273" t="s">
        <v>23</v>
      </c>
      <c r="J4273">
        <v>90</v>
      </c>
      <c r="K4273" t="s">
        <v>4056</v>
      </c>
      <c r="L4273" t="s">
        <v>47</v>
      </c>
      <c r="M4273" t="s">
        <v>48</v>
      </c>
      <c r="N4273" t="s">
        <v>442</v>
      </c>
      <c r="O4273" t="str">
        <f t="shared" si="198"/>
        <v/>
      </c>
      <c r="P4273" t="str">
        <f t="shared" si="199"/>
        <v>80 - 100 минут</v>
      </c>
      <c r="Q4273" t="str">
        <f>VLOOKUP(L4273,[1]Лист1!$A:$B,2,0)</f>
        <v>Dramas</v>
      </c>
      <c r="R4273" s="5" t="str">
        <f t="shared" si="200"/>
        <v>2019</v>
      </c>
    </row>
    <row r="4274" spans="1:18" x14ac:dyDescent="0.25">
      <c r="A4274" s="4">
        <v>4272</v>
      </c>
      <c r="B4274" t="s">
        <v>11997</v>
      </c>
      <c r="C4274" t="s">
        <v>22756</v>
      </c>
      <c r="D4274" t="s">
        <v>11998</v>
      </c>
      <c r="E4274" t="s">
        <v>11999</v>
      </c>
      <c r="F4274" t="s">
        <v>16</v>
      </c>
      <c r="G4274" s="1">
        <v>42595</v>
      </c>
      <c r="H4274">
        <v>2015</v>
      </c>
      <c r="I4274" t="s">
        <v>11971</v>
      </c>
      <c r="J4274">
        <v>90</v>
      </c>
      <c r="K4274" t="s">
        <v>7454</v>
      </c>
      <c r="L4274" t="s">
        <v>151</v>
      </c>
      <c r="M4274" t="s">
        <v>48</v>
      </c>
      <c r="N4274" t="s">
        <v>232</v>
      </c>
      <c r="O4274" t="str">
        <f t="shared" si="198"/>
        <v/>
      </c>
      <c r="P4274" t="str">
        <f t="shared" si="199"/>
        <v>80 - 100 минут</v>
      </c>
      <c r="Q4274" t="str">
        <f>VLOOKUP(L4274,[1]Лист1!$A:$B,2,0)</f>
        <v>Horror</v>
      </c>
      <c r="R4274" s="5" t="str">
        <f t="shared" si="200"/>
        <v>2016</v>
      </c>
    </row>
    <row r="4275" spans="1:18" x14ac:dyDescent="0.25">
      <c r="A4275" s="4">
        <v>4273</v>
      </c>
      <c r="B4275" t="s">
        <v>12000</v>
      </c>
      <c r="C4275" t="s">
        <v>22756</v>
      </c>
      <c r="D4275" t="s">
        <v>12001</v>
      </c>
      <c r="E4275" t="s">
        <v>12002</v>
      </c>
      <c r="F4275" t="s">
        <v>16</v>
      </c>
      <c r="G4275" s="1">
        <v>43478</v>
      </c>
      <c r="H4275">
        <v>2014</v>
      </c>
      <c r="I4275" t="s">
        <v>270</v>
      </c>
      <c r="J4275">
        <v>93</v>
      </c>
      <c r="K4275" t="s">
        <v>2152</v>
      </c>
      <c r="L4275" t="s">
        <v>151</v>
      </c>
      <c r="M4275" t="s">
        <v>232</v>
      </c>
      <c r="N4275">
        <v>0</v>
      </c>
      <c r="O4275" t="str">
        <f t="shared" si="198"/>
        <v/>
      </c>
      <c r="P4275" t="str">
        <f t="shared" si="199"/>
        <v>80 - 100 минут</v>
      </c>
      <c r="Q4275" t="str">
        <f>VLOOKUP(L4275,[1]Лист1!$A:$B,2,0)</f>
        <v>Horror</v>
      </c>
      <c r="R4275" s="5" t="str">
        <f t="shared" si="200"/>
        <v>2019</v>
      </c>
    </row>
    <row r="4276" spans="1:18" x14ac:dyDescent="0.25">
      <c r="A4276" s="4">
        <v>4274</v>
      </c>
      <c r="B4276" t="s">
        <v>12003</v>
      </c>
      <c r="C4276" t="s">
        <v>22756</v>
      </c>
      <c r="D4276" t="s">
        <v>12004</v>
      </c>
      <c r="E4276" t="s">
        <v>12005</v>
      </c>
      <c r="F4276" t="s">
        <v>716</v>
      </c>
      <c r="G4276" s="1">
        <v>43558</v>
      </c>
      <c r="H4276">
        <v>2010</v>
      </c>
      <c r="I4276" t="s">
        <v>270</v>
      </c>
      <c r="J4276">
        <v>113</v>
      </c>
      <c r="K4276" t="s">
        <v>690</v>
      </c>
      <c r="L4276" t="s">
        <v>237</v>
      </c>
      <c r="M4276" t="s">
        <v>49</v>
      </c>
      <c r="N4276">
        <v>0</v>
      </c>
      <c r="O4276" t="str">
        <f t="shared" si="198"/>
        <v/>
      </c>
      <c r="P4276" t="str">
        <f t="shared" si="199"/>
        <v>100 - 120 минут</v>
      </c>
      <c r="Q4276" t="str">
        <f>VLOOKUP(L4276,[1]Лист1!$A:$B,2,0)</f>
        <v>Action &amp; Adventure</v>
      </c>
      <c r="R4276" s="5" t="str">
        <f t="shared" si="200"/>
        <v>2019</v>
      </c>
    </row>
    <row r="4277" spans="1:18" x14ac:dyDescent="0.25">
      <c r="A4277" s="4">
        <v>4275</v>
      </c>
      <c r="B4277" t="s">
        <v>12006</v>
      </c>
      <c r="C4277" t="s">
        <v>22756</v>
      </c>
      <c r="D4277" t="s">
        <v>12007</v>
      </c>
      <c r="E4277" t="s">
        <v>12008</v>
      </c>
      <c r="F4277" t="s">
        <v>16</v>
      </c>
      <c r="G4277" s="1">
        <v>43400</v>
      </c>
      <c r="H4277">
        <v>2018</v>
      </c>
      <c r="I4277" t="s">
        <v>23</v>
      </c>
      <c r="J4277">
        <v>89</v>
      </c>
      <c r="K4277" t="s">
        <v>2152</v>
      </c>
      <c r="L4277" t="s">
        <v>151</v>
      </c>
      <c r="M4277" t="s">
        <v>232</v>
      </c>
      <c r="N4277">
        <v>0</v>
      </c>
      <c r="O4277" t="str">
        <f t="shared" si="198"/>
        <v/>
      </c>
      <c r="P4277" t="str">
        <f t="shared" si="199"/>
        <v>80 - 100 минут</v>
      </c>
      <c r="Q4277" t="str">
        <f>VLOOKUP(L4277,[1]Лист1!$A:$B,2,0)</f>
        <v>Horror</v>
      </c>
      <c r="R4277" s="5" t="str">
        <f t="shared" si="200"/>
        <v>2018</v>
      </c>
    </row>
    <row r="4278" spans="1:18" x14ac:dyDescent="0.25">
      <c r="A4278" s="4">
        <v>4276</v>
      </c>
      <c r="B4278" t="s">
        <v>12009</v>
      </c>
      <c r="C4278" t="s">
        <v>22756</v>
      </c>
      <c r="D4278" t="s">
        <v>12010</v>
      </c>
      <c r="E4278" t="s">
        <v>12011</v>
      </c>
      <c r="F4278" t="s">
        <v>16</v>
      </c>
      <c r="G4278" s="1">
        <v>43770</v>
      </c>
      <c r="H4278">
        <v>2006</v>
      </c>
      <c r="I4278" t="s">
        <v>17</v>
      </c>
      <c r="J4278">
        <v>102</v>
      </c>
      <c r="K4278" t="s">
        <v>237</v>
      </c>
      <c r="L4278" t="s">
        <v>237</v>
      </c>
      <c r="M4278">
        <v>0</v>
      </c>
      <c r="N4278">
        <v>0</v>
      </c>
      <c r="O4278" t="str">
        <f t="shared" si="198"/>
        <v/>
      </c>
      <c r="P4278" t="str">
        <f t="shared" si="199"/>
        <v>100 - 120 минут</v>
      </c>
      <c r="Q4278" t="str">
        <f>VLOOKUP(L4278,[1]Лист1!$A:$B,2,0)</f>
        <v>Action &amp; Adventure</v>
      </c>
      <c r="R4278" s="5" t="str">
        <f t="shared" si="200"/>
        <v>2019</v>
      </c>
    </row>
    <row r="4279" spans="1:18" x14ac:dyDescent="0.25">
      <c r="A4279" s="4">
        <v>4277</v>
      </c>
      <c r="B4279" t="s">
        <v>12012</v>
      </c>
      <c r="C4279" t="s">
        <v>22756</v>
      </c>
      <c r="D4279" t="s">
        <v>12013</v>
      </c>
      <c r="E4279" t="s">
        <v>12014</v>
      </c>
      <c r="F4279" t="s">
        <v>16</v>
      </c>
      <c r="G4279" s="1">
        <v>44197</v>
      </c>
      <c r="H4279">
        <v>2009</v>
      </c>
      <c r="I4279" t="s">
        <v>17</v>
      </c>
      <c r="J4279">
        <v>102</v>
      </c>
      <c r="K4279" t="s">
        <v>62</v>
      </c>
      <c r="L4279" t="s">
        <v>62</v>
      </c>
      <c r="M4279">
        <v>0</v>
      </c>
      <c r="N4279">
        <v>0</v>
      </c>
      <c r="O4279" t="str">
        <f t="shared" si="198"/>
        <v/>
      </c>
      <c r="P4279" t="str">
        <f t="shared" si="199"/>
        <v>100 - 120 минут</v>
      </c>
      <c r="Q4279" t="str">
        <f>VLOOKUP(L4279,[1]Лист1!$A:$B,2,0)</f>
        <v>Comedies</v>
      </c>
      <c r="R4279" s="5" t="str">
        <f t="shared" si="200"/>
        <v>2021</v>
      </c>
    </row>
    <row r="4280" spans="1:18" x14ac:dyDescent="0.25">
      <c r="A4280" s="4">
        <v>4278</v>
      </c>
      <c r="B4280" t="s">
        <v>12015</v>
      </c>
      <c r="C4280" t="s">
        <v>22756</v>
      </c>
      <c r="D4280" t="s">
        <v>12016</v>
      </c>
      <c r="E4280" t="s">
        <v>12017</v>
      </c>
      <c r="F4280" t="s">
        <v>16</v>
      </c>
      <c r="G4280" s="1">
        <v>44066</v>
      </c>
      <c r="H4280">
        <v>2019</v>
      </c>
      <c r="I4280" t="s">
        <v>23</v>
      </c>
      <c r="J4280">
        <v>90</v>
      </c>
      <c r="K4280" t="s">
        <v>7454</v>
      </c>
      <c r="L4280" t="s">
        <v>151</v>
      </c>
      <c r="M4280" t="s">
        <v>48</v>
      </c>
      <c r="N4280" t="s">
        <v>232</v>
      </c>
      <c r="O4280" t="str">
        <f t="shared" si="198"/>
        <v/>
      </c>
      <c r="P4280" t="str">
        <f t="shared" si="199"/>
        <v>80 - 100 минут</v>
      </c>
      <c r="Q4280" t="str">
        <f>VLOOKUP(L4280,[1]Лист1!$A:$B,2,0)</f>
        <v>Horror</v>
      </c>
      <c r="R4280" s="5" t="str">
        <f t="shared" si="200"/>
        <v>2020</v>
      </c>
    </row>
    <row r="4281" spans="1:18" x14ac:dyDescent="0.25">
      <c r="A4281" s="4">
        <v>4279</v>
      </c>
      <c r="B4281" t="s">
        <v>12018</v>
      </c>
      <c r="C4281" t="s">
        <v>22756</v>
      </c>
      <c r="D4281" t="s">
        <v>12019</v>
      </c>
      <c r="E4281" t="s">
        <v>12020</v>
      </c>
      <c r="F4281" t="s">
        <v>16</v>
      </c>
      <c r="G4281" s="1">
        <v>43672</v>
      </c>
      <c r="H4281">
        <v>2018</v>
      </c>
      <c r="I4281" t="s">
        <v>23</v>
      </c>
      <c r="J4281">
        <v>94</v>
      </c>
      <c r="K4281" t="s">
        <v>3418</v>
      </c>
      <c r="L4281" t="s">
        <v>151</v>
      </c>
      <c r="M4281" t="s">
        <v>48</v>
      </c>
      <c r="N4281">
        <v>0</v>
      </c>
      <c r="O4281" t="str">
        <f t="shared" si="198"/>
        <v/>
      </c>
      <c r="P4281" t="str">
        <f t="shared" si="199"/>
        <v>80 - 100 минут</v>
      </c>
      <c r="Q4281" t="str">
        <f>VLOOKUP(L4281,[1]Лист1!$A:$B,2,0)</f>
        <v>Horror</v>
      </c>
      <c r="R4281" s="5" t="str">
        <f t="shared" si="200"/>
        <v>2019</v>
      </c>
    </row>
    <row r="4282" spans="1:18" x14ac:dyDescent="0.25">
      <c r="A4282" s="4">
        <v>4280</v>
      </c>
      <c r="B4282" t="s">
        <v>12021</v>
      </c>
      <c r="C4282" t="s">
        <v>22756</v>
      </c>
      <c r="D4282" t="s">
        <v>12022</v>
      </c>
      <c r="E4282" t="s">
        <v>9147</v>
      </c>
      <c r="F4282" t="s">
        <v>16</v>
      </c>
      <c r="G4282" s="1">
        <v>43365</v>
      </c>
      <c r="H4282">
        <v>2013</v>
      </c>
      <c r="I4282" t="s">
        <v>17</v>
      </c>
      <c r="J4282">
        <v>91</v>
      </c>
      <c r="K4282" t="s">
        <v>277</v>
      </c>
      <c r="L4282" t="s">
        <v>18</v>
      </c>
      <c r="M4282" t="s">
        <v>70</v>
      </c>
      <c r="N4282">
        <v>0</v>
      </c>
      <c r="O4282" t="str">
        <f t="shared" si="198"/>
        <v/>
      </c>
      <c r="P4282" t="str">
        <f t="shared" si="199"/>
        <v>80 - 100 минут</v>
      </c>
      <c r="Q4282" t="str">
        <f>VLOOKUP(L4282,[1]Лист1!$A:$B,2,0)</f>
        <v>Documentaries</v>
      </c>
      <c r="R4282" s="5" t="str">
        <f t="shared" si="200"/>
        <v>2018</v>
      </c>
    </row>
    <row r="4283" spans="1:18" x14ac:dyDescent="0.25">
      <c r="A4283" s="4">
        <v>4281</v>
      </c>
      <c r="B4283" t="s">
        <v>12023</v>
      </c>
      <c r="C4283" t="s">
        <v>22756</v>
      </c>
      <c r="D4283" t="s">
        <v>12024</v>
      </c>
      <c r="E4283" t="s">
        <v>563</v>
      </c>
      <c r="F4283" t="s">
        <v>67</v>
      </c>
      <c r="G4283" s="1">
        <v>43830</v>
      </c>
      <c r="H4283">
        <v>2003</v>
      </c>
      <c r="I4283" t="s">
        <v>23</v>
      </c>
      <c r="J4283">
        <v>121</v>
      </c>
      <c r="K4283" t="s">
        <v>231</v>
      </c>
      <c r="L4283" t="s">
        <v>47</v>
      </c>
      <c r="M4283" t="s">
        <v>49</v>
      </c>
      <c r="N4283" t="s">
        <v>232</v>
      </c>
      <c r="O4283" t="str">
        <f t="shared" si="198"/>
        <v/>
      </c>
      <c r="P4283" t="str">
        <f t="shared" si="199"/>
        <v>120 - 140 минут</v>
      </c>
      <c r="Q4283" t="str">
        <f>VLOOKUP(L4283,[1]Лист1!$A:$B,2,0)</f>
        <v>Dramas</v>
      </c>
      <c r="R4283" s="5" t="str">
        <f t="shared" si="200"/>
        <v>2019</v>
      </c>
    </row>
    <row r="4284" spans="1:18" x14ac:dyDescent="0.25">
      <c r="A4284" s="4">
        <v>4282</v>
      </c>
      <c r="B4284" t="s">
        <v>12025</v>
      </c>
      <c r="C4284" t="s">
        <v>22756</v>
      </c>
      <c r="D4284" t="s">
        <v>12026</v>
      </c>
      <c r="E4284" t="s">
        <v>12027</v>
      </c>
      <c r="F4284" t="s">
        <v>53</v>
      </c>
      <c r="G4284" s="1">
        <v>43454</v>
      </c>
      <c r="H4284">
        <v>2018</v>
      </c>
      <c r="I4284" t="s">
        <v>54</v>
      </c>
      <c r="J4284">
        <v>95</v>
      </c>
      <c r="K4284" t="s">
        <v>402</v>
      </c>
      <c r="L4284" t="s">
        <v>402</v>
      </c>
      <c r="M4284">
        <v>0</v>
      </c>
      <c r="N4284">
        <v>0</v>
      </c>
      <c r="O4284" t="str">
        <f t="shared" si="198"/>
        <v/>
      </c>
      <c r="P4284" t="str">
        <f t="shared" si="199"/>
        <v>80 - 100 минут</v>
      </c>
      <c r="Q4284" t="str">
        <f>VLOOKUP(L4284,[1]Лист1!$A:$B,2,0)</f>
        <v>Sci-Fi &amp; Fantasy</v>
      </c>
      <c r="R4284" s="5" t="str">
        <f t="shared" si="200"/>
        <v>2018</v>
      </c>
    </row>
    <row r="4285" spans="1:18" x14ac:dyDescent="0.25">
      <c r="A4285" s="4">
        <v>4283</v>
      </c>
      <c r="B4285" t="s">
        <v>12028</v>
      </c>
      <c r="C4285" t="s">
        <v>22756</v>
      </c>
      <c r="D4285" t="s">
        <v>12029</v>
      </c>
      <c r="E4285" t="s">
        <v>12030</v>
      </c>
      <c r="F4285" t="s">
        <v>16</v>
      </c>
      <c r="G4285" s="1">
        <v>43644</v>
      </c>
      <c r="H4285">
        <v>2016</v>
      </c>
      <c r="I4285" t="s">
        <v>270</v>
      </c>
      <c r="J4285">
        <v>119</v>
      </c>
      <c r="K4285" t="s">
        <v>845</v>
      </c>
      <c r="L4285" t="s">
        <v>47</v>
      </c>
      <c r="M4285" t="s">
        <v>48</v>
      </c>
      <c r="N4285">
        <v>0</v>
      </c>
      <c r="O4285" t="str">
        <f t="shared" si="198"/>
        <v/>
      </c>
      <c r="P4285" t="str">
        <f t="shared" si="199"/>
        <v>100 - 120 минут</v>
      </c>
      <c r="Q4285" t="str">
        <f>VLOOKUP(L4285,[1]Лист1!$A:$B,2,0)</f>
        <v>Dramas</v>
      </c>
      <c r="R4285" s="5" t="str">
        <f t="shared" si="200"/>
        <v>2019</v>
      </c>
    </row>
    <row r="4286" spans="1:18" x14ac:dyDescent="0.25">
      <c r="A4286" s="4">
        <v>4284</v>
      </c>
      <c r="B4286" t="s">
        <v>12031</v>
      </c>
      <c r="C4286" t="s">
        <v>22756</v>
      </c>
      <c r="D4286" t="s">
        <v>12032</v>
      </c>
      <c r="E4286" t="s">
        <v>12033</v>
      </c>
      <c r="F4286" t="s">
        <v>16</v>
      </c>
      <c r="G4286" s="1">
        <v>43571</v>
      </c>
      <c r="H4286">
        <v>2013</v>
      </c>
      <c r="I4286" t="s">
        <v>270</v>
      </c>
      <c r="J4286">
        <v>93</v>
      </c>
      <c r="K4286" t="s">
        <v>62</v>
      </c>
      <c r="L4286" t="s">
        <v>62</v>
      </c>
      <c r="M4286">
        <v>0</v>
      </c>
      <c r="N4286">
        <v>0</v>
      </c>
      <c r="O4286" t="str">
        <f t="shared" si="198"/>
        <v/>
      </c>
      <c r="P4286" t="str">
        <f t="shared" si="199"/>
        <v>80 - 100 минут</v>
      </c>
      <c r="Q4286" t="str">
        <f>VLOOKUP(L4286,[1]Лист1!$A:$B,2,0)</f>
        <v>Comedies</v>
      </c>
      <c r="R4286" s="5" t="str">
        <f t="shared" si="200"/>
        <v>2019</v>
      </c>
    </row>
    <row r="4287" spans="1:18" x14ac:dyDescent="0.25">
      <c r="A4287" s="4">
        <v>4285</v>
      </c>
      <c r="B4287" t="s">
        <v>12034</v>
      </c>
      <c r="C4287" t="s">
        <v>22756</v>
      </c>
      <c r="D4287" t="s">
        <v>12035</v>
      </c>
      <c r="E4287" t="s">
        <v>12036</v>
      </c>
      <c r="F4287" t="s">
        <v>16</v>
      </c>
      <c r="G4287" s="1">
        <v>43160</v>
      </c>
      <c r="H4287">
        <v>2016</v>
      </c>
      <c r="I4287" t="s">
        <v>23</v>
      </c>
      <c r="J4287">
        <v>101</v>
      </c>
      <c r="K4287" t="s">
        <v>8114</v>
      </c>
      <c r="L4287" t="s">
        <v>237</v>
      </c>
      <c r="M4287" t="s">
        <v>48</v>
      </c>
      <c r="N4287" t="s">
        <v>152</v>
      </c>
      <c r="O4287" t="str">
        <f t="shared" si="198"/>
        <v/>
      </c>
      <c r="P4287" t="str">
        <f t="shared" si="199"/>
        <v>100 - 120 минут</v>
      </c>
      <c r="Q4287" t="str">
        <f>VLOOKUP(L4287,[1]Лист1!$A:$B,2,0)</f>
        <v>Action &amp; Adventure</v>
      </c>
      <c r="R4287" s="5" t="str">
        <f t="shared" si="200"/>
        <v>2018</v>
      </c>
    </row>
    <row r="4288" spans="1:18" x14ac:dyDescent="0.25">
      <c r="A4288" s="4">
        <v>4286</v>
      </c>
      <c r="B4288" t="s">
        <v>12037</v>
      </c>
      <c r="C4288" t="s">
        <v>22756</v>
      </c>
      <c r="D4288" t="s">
        <v>12038</v>
      </c>
      <c r="E4288" t="s">
        <v>12039</v>
      </c>
      <c r="F4288" t="s">
        <v>246</v>
      </c>
      <c r="G4288" s="1">
        <v>43197</v>
      </c>
      <c r="H4288">
        <v>2017</v>
      </c>
      <c r="I4288" t="s">
        <v>270</v>
      </c>
      <c r="J4288">
        <v>93</v>
      </c>
      <c r="K4288" t="s">
        <v>237</v>
      </c>
      <c r="L4288" t="s">
        <v>237</v>
      </c>
      <c r="M4288">
        <v>0</v>
      </c>
      <c r="N4288">
        <v>0</v>
      </c>
      <c r="O4288" t="str">
        <f t="shared" si="198"/>
        <v/>
      </c>
      <c r="P4288" t="str">
        <f t="shared" si="199"/>
        <v>80 - 100 минут</v>
      </c>
      <c r="Q4288" t="str">
        <f>VLOOKUP(L4288,[1]Лист1!$A:$B,2,0)</f>
        <v>Action &amp; Adventure</v>
      </c>
      <c r="R4288" s="5" t="str">
        <f t="shared" si="200"/>
        <v>2018</v>
      </c>
    </row>
    <row r="4289" spans="1:18" x14ac:dyDescent="0.25">
      <c r="A4289" s="4">
        <v>4287</v>
      </c>
      <c r="B4289" t="s">
        <v>12040</v>
      </c>
      <c r="C4289" t="s">
        <v>22756</v>
      </c>
      <c r="D4289" t="s">
        <v>12041</v>
      </c>
      <c r="E4289" t="s">
        <v>12042</v>
      </c>
      <c r="F4289" t="s">
        <v>657</v>
      </c>
      <c r="G4289" s="1">
        <v>43221</v>
      </c>
      <c r="H4289">
        <v>2018</v>
      </c>
      <c r="I4289" t="s">
        <v>23</v>
      </c>
      <c r="J4289">
        <v>82</v>
      </c>
      <c r="K4289" t="s">
        <v>849</v>
      </c>
      <c r="L4289" t="s">
        <v>237</v>
      </c>
      <c r="M4289" t="s">
        <v>42</v>
      </c>
      <c r="N4289" t="s">
        <v>49</v>
      </c>
      <c r="O4289" t="str">
        <f t="shared" si="198"/>
        <v/>
      </c>
      <c r="P4289" t="str">
        <f t="shared" si="199"/>
        <v>80 - 100 минут</v>
      </c>
      <c r="Q4289" t="str">
        <f>VLOOKUP(L4289,[1]Лист1!$A:$B,2,0)</f>
        <v>Action &amp; Adventure</v>
      </c>
      <c r="R4289" s="5" t="str">
        <f t="shared" si="200"/>
        <v>2018</v>
      </c>
    </row>
    <row r="4290" spans="1:18" x14ac:dyDescent="0.25">
      <c r="A4290" s="4">
        <v>4288</v>
      </c>
      <c r="B4290" t="s">
        <v>12043</v>
      </c>
      <c r="C4290" t="s">
        <v>22756</v>
      </c>
      <c r="D4290" t="s">
        <v>12044</v>
      </c>
      <c r="E4290" t="s">
        <v>12045</v>
      </c>
      <c r="F4290" t="s">
        <v>53</v>
      </c>
      <c r="G4290" s="1">
        <v>43221</v>
      </c>
      <c r="H4290">
        <v>2017</v>
      </c>
      <c r="I4290" t="s">
        <v>23</v>
      </c>
      <c r="J4290">
        <v>70</v>
      </c>
      <c r="K4290" t="s">
        <v>18</v>
      </c>
      <c r="L4290" t="s">
        <v>18</v>
      </c>
      <c r="M4290">
        <v>0</v>
      </c>
      <c r="N4290">
        <v>0</v>
      </c>
      <c r="O4290" t="str">
        <f t="shared" si="198"/>
        <v/>
      </c>
      <c r="P4290" t="str">
        <f t="shared" si="199"/>
        <v>60 - 80 минут</v>
      </c>
      <c r="Q4290" t="str">
        <f>VLOOKUP(L4290,[1]Лист1!$A:$B,2,0)</f>
        <v>Documentaries</v>
      </c>
      <c r="R4290" s="5" t="str">
        <f t="shared" si="200"/>
        <v>2018</v>
      </c>
    </row>
    <row r="4291" spans="1:18" x14ac:dyDescent="0.25">
      <c r="A4291" s="4">
        <v>4289</v>
      </c>
      <c r="B4291" t="s">
        <v>12046</v>
      </c>
      <c r="C4291" t="s">
        <v>22756</v>
      </c>
      <c r="D4291" t="s">
        <v>12047</v>
      </c>
      <c r="E4291" t="s">
        <v>12048</v>
      </c>
      <c r="F4291" t="s">
        <v>16</v>
      </c>
      <c r="G4291" s="1">
        <v>44104</v>
      </c>
      <c r="H4291">
        <v>2000</v>
      </c>
      <c r="I4291" t="s">
        <v>17</v>
      </c>
      <c r="J4291">
        <v>104</v>
      </c>
      <c r="K4291" t="s">
        <v>61</v>
      </c>
      <c r="L4291" t="s">
        <v>62</v>
      </c>
      <c r="M4291" t="s">
        <v>63</v>
      </c>
      <c r="N4291">
        <v>0</v>
      </c>
      <c r="O4291" t="str">
        <f t="shared" ref="O4291:O4354" si="201">IF(C4291="Сериал",IF(J4291=1,"1 сезон",IF(AND(J4291&gt;=2,J4291&lt;=4),CONCATENATE(J4291," сезона"),IF(J4291=5,CONCATENATE(J4291," сезонов"),IF(J4291&gt;=6,"более 5 сезонов")))),"")</f>
        <v/>
      </c>
      <c r="P4291" t="str">
        <f t="shared" ref="P4291:P4354" si="202">IF(C4291="Фильм",IF(J4291&lt;40,"0 - 40 минут",IF(AND(J4291&gt;=40,J4291&lt;60),"40 - 60 минут",IF(AND(J4291&gt;=60,J4291&lt;80),"60 - 80 минут",IF(AND(J4291&gt;=80,J4291&lt;100),"80 - 100 минут",IF(AND(J4291&gt;=100,J4291&lt;120),"100 - 120 минут",IF(AND(J4291&gt;=120,J4291&lt;140),"120 - 140 минут",IF(J4291&gt;=140,"140 минут +",))))))),"")</f>
        <v>100 - 120 минут</v>
      </c>
      <c r="Q4291" t="str">
        <f>VLOOKUP(L4291,[1]Лист1!$A:$B,2,0)</f>
        <v>Comedies</v>
      </c>
      <c r="R4291" s="5" t="str">
        <f t="shared" ref="R4291:R4354" si="203">TEXT(G4291,"гггг")</f>
        <v>2020</v>
      </c>
    </row>
    <row r="4292" spans="1:18" x14ac:dyDescent="0.25">
      <c r="A4292" s="4">
        <v>4290</v>
      </c>
      <c r="B4292" t="s">
        <v>12049</v>
      </c>
      <c r="C4292" t="s">
        <v>22756</v>
      </c>
      <c r="D4292" t="s">
        <v>12050</v>
      </c>
      <c r="E4292" t="s">
        <v>12051</v>
      </c>
      <c r="F4292" t="s">
        <v>16</v>
      </c>
      <c r="G4292" s="1">
        <v>42975</v>
      </c>
      <c r="H4292">
        <v>2015</v>
      </c>
      <c r="I4292" t="s">
        <v>17</v>
      </c>
      <c r="J4292">
        <v>92</v>
      </c>
      <c r="K4292" t="s">
        <v>3905</v>
      </c>
      <c r="L4292" t="s">
        <v>47</v>
      </c>
      <c r="M4292" t="s">
        <v>787</v>
      </c>
      <c r="N4292">
        <v>0</v>
      </c>
      <c r="O4292" t="str">
        <f t="shared" si="201"/>
        <v/>
      </c>
      <c r="P4292" t="str">
        <f t="shared" si="202"/>
        <v>80 - 100 минут</v>
      </c>
      <c r="Q4292" t="str">
        <f>VLOOKUP(L4292,[1]Лист1!$A:$B,2,0)</f>
        <v>Dramas</v>
      </c>
      <c r="R4292" s="5" t="str">
        <f t="shared" si="203"/>
        <v>2017</v>
      </c>
    </row>
    <row r="4293" spans="1:18" x14ac:dyDescent="0.25">
      <c r="A4293" s="4">
        <v>4291</v>
      </c>
      <c r="B4293" t="s">
        <v>12052</v>
      </c>
      <c r="C4293" t="s">
        <v>22756</v>
      </c>
      <c r="D4293" t="s">
        <v>12053</v>
      </c>
      <c r="E4293" t="s">
        <v>12054</v>
      </c>
      <c r="F4293" t="s">
        <v>1751</v>
      </c>
      <c r="G4293" s="1">
        <v>43470</v>
      </c>
      <c r="H4293">
        <v>2016</v>
      </c>
      <c r="I4293" t="s">
        <v>39</v>
      </c>
      <c r="J4293">
        <v>124</v>
      </c>
      <c r="K4293" t="s">
        <v>2619</v>
      </c>
      <c r="L4293" t="s">
        <v>47</v>
      </c>
      <c r="M4293" t="s">
        <v>49</v>
      </c>
      <c r="N4293" t="s">
        <v>442</v>
      </c>
      <c r="O4293" t="str">
        <f t="shared" si="201"/>
        <v/>
      </c>
      <c r="P4293" t="str">
        <f t="shared" si="202"/>
        <v>120 - 140 минут</v>
      </c>
      <c r="Q4293" t="str">
        <f>VLOOKUP(L4293,[1]Лист1!$A:$B,2,0)</f>
        <v>Dramas</v>
      </c>
      <c r="R4293" s="5" t="str">
        <f t="shared" si="203"/>
        <v>2019</v>
      </c>
    </row>
    <row r="4294" spans="1:18" x14ac:dyDescent="0.25">
      <c r="A4294" s="4">
        <v>4292</v>
      </c>
      <c r="B4294" t="s">
        <v>12055</v>
      </c>
      <c r="C4294" t="s">
        <v>22756</v>
      </c>
      <c r="D4294" t="s">
        <v>12056</v>
      </c>
      <c r="E4294" t="s">
        <v>12057</v>
      </c>
      <c r="F4294" t="s">
        <v>709</v>
      </c>
      <c r="G4294" s="1">
        <v>43631</v>
      </c>
      <c r="H4294">
        <v>2018</v>
      </c>
      <c r="I4294" t="s">
        <v>39</v>
      </c>
      <c r="J4294">
        <v>53</v>
      </c>
      <c r="K4294" t="s">
        <v>10119</v>
      </c>
      <c r="L4294" t="s">
        <v>18</v>
      </c>
      <c r="M4294" t="s">
        <v>779</v>
      </c>
      <c r="N4294">
        <v>0</v>
      </c>
      <c r="O4294" t="str">
        <f t="shared" si="201"/>
        <v/>
      </c>
      <c r="P4294" t="str">
        <f t="shared" si="202"/>
        <v>40 - 60 минут</v>
      </c>
      <c r="Q4294" t="str">
        <f>VLOOKUP(L4294,[1]Лист1!$A:$B,2,0)</f>
        <v>Documentaries</v>
      </c>
      <c r="R4294" s="5" t="str">
        <f t="shared" si="203"/>
        <v>2019</v>
      </c>
    </row>
    <row r="4295" spans="1:18" x14ac:dyDescent="0.25">
      <c r="A4295" s="4">
        <v>4293</v>
      </c>
      <c r="B4295" t="s">
        <v>12058</v>
      </c>
      <c r="C4295" t="s">
        <v>22756</v>
      </c>
      <c r="D4295" t="s">
        <v>12059</v>
      </c>
      <c r="E4295" t="s">
        <v>12060</v>
      </c>
      <c r="F4295" t="s">
        <v>1084</v>
      </c>
      <c r="G4295" s="1">
        <v>43573</v>
      </c>
      <c r="H4295">
        <v>2016</v>
      </c>
      <c r="I4295" t="s">
        <v>54</v>
      </c>
      <c r="J4295">
        <v>91</v>
      </c>
      <c r="K4295" t="s">
        <v>224</v>
      </c>
      <c r="L4295" t="s">
        <v>62</v>
      </c>
      <c r="M4295" t="s">
        <v>49</v>
      </c>
      <c r="N4295">
        <v>0</v>
      </c>
      <c r="O4295" t="str">
        <f t="shared" si="201"/>
        <v/>
      </c>
      <c r="P4295" t="str">
        <f t="shared" si="202"/>
        <v>80 - 100 минут</v>
      </c>
      <c r="Q4295" t="str">
        <f>VLOOKUP(L4295,[1]Лист1!$A:$B,2,0)</f>
        <v>Comedies</v>
      </c>
      <c r="R4295" s="5" t="str">
        <f t="shared" si="203"/>
        <v>2019</v>
      </c>
    </row>
    <row r="4296" spans="1:18" x14ac:dyDescent="0.25">
      <c r="A4296" s="4">
        <v>4294</v>
      </c>
      <c r="B4296" t="s">
        <v>12061</v>
      </c>
      <c r="C4296" t="s">
        <v>22756</v>
      </c>
      <c r="D4296" t="s">
        <v>12062</v>
      </c>
      <c r="E4296" t="s">
        <v>12063</v>
      </c>
      <c r="F4296" t="s">
        <v>16</v>
      </c>
      <c r="G4296" s="1">
        <v>44197</v>
      </c>
      <c r="H4296">
        <v>2011</v>
      </c>
      <c r="I4296" t="s">
        <v>270</v>
      </c>
      <c r="J4296">
        <v>83</v>
      </c>
      <c r="K4296" t="s">
        <v>646</v>
      </c>
      <c r="L4296" t="s">
        <v>237</v>
      </c>
      <c r="M4296" t="s">
        <v>42</v>
      </c>
      <c r="N4296">
        <v>0</v>
      </c>
      <c r="O4296" t="str">
        <f t="shared" si="201"/>
        <v/>
      </c>
      <c r="P4296" t="str">
        <f t="shared" si="202"/>
        <v>80 - 100 минут</v>
      </c>
      <c r="Q4296" t="str">
        <f>VLOOKUP(L4296,[1]Лист1!$A:$B,2,0)</f>
        <v>Action &amp; Adventure</v>
      </c>
      <c r="R4296" s="5" t="str">
        <f t="shared" si="203"/>
        <v>2021</v>
      </c>
    </row>
    <row r="4297" spans="1:18" x14ac:dyDescent="0.25">
      <c r="A4297" s="4">
        <v>4295</v>
      </c>
      <c r="B4297" t="s">
        <v>12064</v>
      </c>
      <c r="C4297" t="s">
        <v>22756</v>
      </c>
      <c r="D4297" t="s">
        <v>12065</v>
      </c>
      <c r="E4297" t="s">
        <v>12066</v>
      </c>
      <c r="F4297" t="s">
        <v>7726</v>
      </c>
      <c r="G4297" s="1">
        <v>43739</v>
      </c>
      <c r="H4297">
        <v>1989</v>
      </c>
      <c r="I4297" t="s">
        <v>54</v>
      </c>
      <c r="J4297">
        <v>93</v>
      </c>
      <c r="K4297" t="s">
        <v>75</v>
      </c>
      <c r="L4297" t="s">
        <v>47</v>
      </c>
      <c r="M4297" t="s">
        <v>49</v>
      </c>
      <c r="N4297">
        <v>0</v>
      </c>
      <c r="O4297" t="str">
        <f t="shared" si="201"/>
        <v/>
      </c>
      <c r="P4297" t="str">
        <f t="shared" si="202"/>
        <v>80 - 100 минут</v>
      </c>
      <c r="Q4297" t="str">
        <f>VLOOKUP(L4297,[1]Лист1!$A:$B,2,0)</f>
        <v>Dramas</v>
      </c>
      <c r="R4297" s="5" t="str">
        <f t="shared" si="203"/>
        <v>2019</v>
      </c>
    </row>
    <row r="4298" spans="1:18" x14ac:dyDescent="0.25">
      <c r="A4298" s="4">
        <v>4296</v>
      </c>
      <c r="B4298" t="s">
        <v>12067</v>
      </c>
      <c r="C4298" t="s">
        <v>22756</v>
      </c>
      <c r="D4298" t="s">
        <v>12068</v>
      </c>
      <c r="E4298" t="s">
        <v>12069</v>
      </c>
      <c r="F4298" t="s">
        <v>16</v>
      </c>
      <c r="G4298" s="1">
        <v>43132</v>
      </c>
      <c r="H4298">
        <v>2017</v>
      </c>
      <c r="I4298" t="s">
        <v>23</v>
      </c>
      <c r="J4298">
        <v>81</v>
      </c>
      <c r="K4298" t="s">
        <v>18</v>
      </c>
      <c r="L4298" t="s">
        <v>18</v>
      </c>
      <c r="M4298">
        <v>0</v>
      </c>
      <c r="N4298">
        <v>0</v>
      </c>
      <c r="O4298" t="str">
        <f t="shared" si="201"/>
        <v/>
      </c>
      <c r="P4298" t="str">
        <f t="shared" si="202"/>
        <v>80 - 100 минут</v>
      </c>
      <c r="Q4298" t="str">
        <f>VLOOKUP(L4298,[1]Лист1!$A:$B,2,0)</f>
        <v>Documentaries</v>
      </c>
      <c r="R4298" s="5" t="str">
        <f t="shared" si="203"/>
        <v>2018</v>
      </c>
    </row>
    <row r="4299" spans="1:18" x14ac:dyDescent="0.25">
      <c r="A4299" s="4">
        <v>4297</v>
      </c>
      <c r="B4299" t="s">
        <v>12070</v>
      </c>
      <c r="C4299" t="s">
        <v>22756</v>
      </c>
      <c r="D4299" t="s">
        <v>12071</v>
      </c>
      <c r="E4299" t="s">
        <v>12072</v>
      </c>
      <c r="F4299" t="s">
        <v>16</v>
      </c>
      <c r="G4299" s="1">
        <v>42495</v>
      </c>
      <c r="H4299">
        <v>2015</v>
      </c>
      <c r="I4299" t="s">
        <v>11971</v>
      </c>
      <c r="J4299">
        <v>86</v>
      </c>
      <c r="K4299" t="s">
        <v>12073</v>
      </c>
      <c r="L4299" t="s">
        <v>62</v>
      </c>
      <c r="M4299" t="s">
        <v>787</v>
      </c>
      <c r="N4299">
        <v>0</v>
      </c>
      <c r="O4299" t="str">
        <f t="shared" si="201"/>
        <v/>
      </c>
      <c r="P4299" t="str">
        <f t="shared" si="202"/>
        <v>80 - 100 минут</v>
      </c>
      <c r="Q4299" t="str">
        <f>VLOOKUP(L4299,[1]Лист1!$A:$B,2,0)</f>
        <v>Comedies</v>
      </c>
      <c r="R4299" s="5" t="str">
        <f t="shared" si="203"/>
        <v>2016</v>
      </c>
    </row>
    <row r="4300" spans="1:18" x14ac:dyDescent="0.25">
      <c r="A4300" s="4">
        <v>4298</v>
      </c>
      <c r="B4300" t="s">
        <v>12074</v>
      </c>
      <c r="C4300" t="s">
        <v>22756</v>
      </c>
      <c r="D4300" t="s">
        <v>12075</v>
      </c>
      <c r="E4300" t="s">
        <v>12076</v>
      </c>
      <c r="F4300" t="s">
        <v>16</v>
      </c>
      <c r="G4300" s="1">
        <v>42810</v>
      </c>
      <c r="H4300">
        <v>2014</v>
      </c>
      <c r="I4300" t="s">
        <v>270</v>
      </c>
      <c r="J4300">
        <v>97</v>
      </c>
      <c r="K4300" t="s">
        <v>705</v>
      </c>
      <c r="L4300" t="s">
        <v>62</v>
      </c>
      <c r="M4300" t="s">
        <v>63</v>
      </c>
      <c r="N4300" t="s">
        <v>143</v>
      </c>
      <c r="O4300" t="str">
        <f t="shared" si="201"/>
        <v/>
      </c>
      <c r="P4300" t="str">
        <f t="shared" si="202"/>
        <v>80 - 100 минут</v>
      </c>
      <c r="Q4300" t="str">
        <f>VLOOKUP(L4300,[1]Лист1!$A:$B,2,0)</f>
        <v>Comedies</v>
      </c>
      <c r="R4300" s="5" t="str">
        <f t="shared" si="203"/>
        <v>2017</v>
      </c>
    </row>
    <row r="4301" spans="1:18" x14ac:dyDescent="0.25">
      <c r="A4301" s="4">
        <v>4299</v>
      </c>
      <c r="B4301" t="s">
        <v>12077</v>
      </c>
      <c r="C4301" t="s">
        <v>22756</v>
      </c>
      <c r="D4301" t="s">
        <v>12078</v>
      </c>
      <c r="E4301" t="s">
        <v>808</v>
      </c>
      <c r="F4301" t="s">
        <v>16</v>
      </c>
      <c r="G4301" s="1">
        <v>44166</v>
      </c>
      <c r="H4301">
        <v>2004</v>
      </c>
      <c r="I4301" t="s">
        <v>17</v>
      </c>
      <c r="J4301">
        <v>99</v>
      </c>
      <c r="K4301" t="s">
        <v>473</v>
      </c>
      <c r="L4301" t="s">
        <v>62</v>
      </c>
      <c r="M4301" t="s">
        <v>143</v>
      </c>
      <c r="N4301">
        <v>0</v>
      </c>
      <c r="O4301" t="str">
        <f t="shared" si="201"/>
        <v/>
      </c>
      <c r="P4301" t="str">
        <f t="shared" si="202"/>
        <v>80 - 100 минут</v>
      </c>
      <c r="Q4301" t="str">
        <f>VLOOKUP(L4301,[1]Лист1!$A:$B,2,0)</f>
        <v>Comedies</v>
      </c>
      <c r="R4301" s="5" t="str">
        <f t="shared" si="203"/>
        <v>2020</v>
      </c>
    </row>
    <row r="4302" spans="1:18" x14ac:dyDescent="0.25">
      <c r="A4302" s="4">
        <v>4300</v>
      </c>
      <c r="B4302" t="s">
        <v>12079</v>
      </c>
      <c r="C4302" t="s">
        <v>22756</v>
      </c>
      <c r="D4302" t="s">
        <v>12080</v>
      </c>
      <c r="E4302" t="s">
        <v>12081</v>
      </c>
      <c r="F4302" t="s">
        <v>16</v>
      </c>
      <c r="G4302" s="1">
        <v>43617</v>
      </c>
      <c r="H4302">
        <v>2011</v>
      </c>
      <c r="I4302" t="s">
        <v>270</v>
      </c>
      <c r="J4302">
        <v>100</v>
      </c>
      <c r="K4302" t="s">
        <v>564</v>
      </c>
      <c r="L4302" t="s">
        <v>62</v>
      </c>
      <c r="M4302" t="s">
        <v>63</v>
      </c>
      <c r="N4302" t="s">
        <v>48</v>
      </c>
      <c r="O4302" t="str">
        <f t="shared" si="201"/>
        <v/>
      </c>
      <c r="P4302" t="str">
        <f t="shared" si="202"/>
        <v>100 - 120 минут</v>
      </c>
      <c r="Q4302" t="str">
        <f>VLOOKUP(L4302,[1]Лист1!$A:$B,2,0)</f>
        <v>Comedies</v>
      </c>
      <c r="R4302" s="5" t="str">
        <f t="shared" si="203"/>
        <v>2019</v>
      </c>
    </row>
    <row r="4303" spans="1:18" x14ac:dyDescent="0.25">
      <c r="A4303" s="4">
        <v>4301</v>
      </c>
      <c r="B4303" t="s">
        <v>12082</v>
      </c>
      <c r="C4303" t="s">
        <v>22756</v>
      </c>
      <c r="D4303" t="s">
        <v>12083</v>
      </c>
      <c r="E4303" t="s">
        <v>9341</v>
      </c>
      <c r="F4303" t="s">
        <v>1751</v>
      </c>
      <c r="G4303" s="1">
        <v>43371</v>
      </c>
      <c r="H4303">
        <v>2012</v>
      </c>
      <c r="I4303" t="s">
        <v>54</v>
      </c>
      <c r="J4303">
        <v>126</v>
      </c>
      <c r="K4303" t="s">
        <v>75</v>
      </c>
      <c r="L4303" t="s">
        <v>47</v>
      </c>
      <c r="M4303" t="s">
        <v>49</v>
      </c>
      <c r="N4303">
        <v>0</v>
      </c>
      <c r="O4303" t="str">
        <f t="shared" si="201"/>
        <v/>
      </c>
      <c r="P4303" t="str">
        <f t="shared" si="202"/>
        <v>120 - 140 минут</v>
      </c>
      <c r="Q4303" t="str">
        <f>VLOOKUP(L4303,[1]Лист1!$A:$B,2,0)</f>
        <v>Dramas</v>
      </c>
      <c r="R4303" s="5" t="str">
        <f t="shared" si="203"/>
        <v>2018</v>
      </c>
    </row>
    <row r="4304" spans="1:18" x14ac:dyDescent="0.25">
      <c r="A4304" s="4">
        <v>4302</v>
      </c>
      <c r="B4304" t="s">
        <v>12084</v>
      </c>
      <c r="C4304" t="s">
        <v>22756</v>
      </c>
      <c r="D4304" t="s">
        <v>12085</v>
      </c>
      <c r="E4304" t="s">
        <v>12086</v>
      </c>
      <c r="F4304" t="s">
        <v>1079</v>
      </c>
      <c r="G4304" s="1">
        <v>43139</v>
      </c>
      <c r="H4304">
        <v>2017</v>
      </c>
      <c r="I4304" t="s">
        <v>270</v>
      </c>
      <c r="J4304">
        <v>94</v>
      </c>
      <c r="K4304" t="s">
        <v>236</v>
      </c>
      <c r="L4304" t="s">
        <v>237</v>
      </c>
      <c r="M4304" t="s">
        <v>63</v>
      </c>
      <c r="N4304" t="s">
        <v>49</v>
      </c>
      <c r="O4304" t="str">
        <f t="shared" si="201"/>
        <v/>
      </c>
      <c r="P4304" t="str">
        <f t="shared" si="202"/>
        <v>80 - 100 минут</v>
      </c>
      <c r="Q4304" t="str">
        <f>VLOOKUP(L4304,[1]Лист1!$A:$B,2,0)</f>
        <v>Action &amp; Adventure</v>
      </c>
      <c r="R4304" s="5" t="str">
        <f t="shared" si="203"/>
        <v>2018</v>
      </c>
    </row>
    <row r="4305" spans="1:18" x14ac:dyDescent="0.25">
      <c r="A4305" s="4">
        <v>4303</v>
      </c>
      <c r="B4305" t="s">
        <v>12087</v>
      </c>
      <c r="C4305" t="s">
        <v>22756</v>
      </c>
      <c r="D4305" t="s">
        <v>12088</v>
      </c>
      <c r="E4305" t="s">
        <v>12089</v>
      </c>
      <c r="F4305" t="s">
        <v>67</v>
      </c>
      <c r="G4305" s="1">
        <v>43040</v>
      </c>
      <c r="H4305">
        <v>2014</v>
      </c>
      <c r="I4305" t="s">
        <v>23</v>
      </c>
      <c r="J4305">
        <v>103</v>
      </c>
      <c r="K4305" t="s">
        <v>1048</v>
      </c>
      <c r="L4305" t="s">
        <v>151</v>
      </c>
      <c r="M4305" t="s">
        <v>49</v>
      </c>
      <c r="N4305" t="s">
        <v>232</v>
      </c>
      <c r="O4305" t="str">
        <f t="shared" si="201"/>
        <v/>
      </c>
      <c r="P4305" t="str">
        <f t="shared" si="202"/>
        <v>100 - 120 минут</v>
      </c>
      <c r="Q4305" t="str">
        <f>VLOOKUP(L4305,[1]Лист1!$A:$B,2,0)</f>
        <v>Horror</v>
      </c>
      <c r="R4305" s="5" t="str">
        <f t="shared" si="203"/>
        <v>2017</v>
      </c>
    </row>
    <row r="4306" spans="1:18" x14ac:dyDescent="0.25">
      <c r="A4306" s="4">
        <v>4304</v>
      </c>
      <c r="B4306" t="s">
        <v>12090</v>
      </c>
      <c r="C4306" t="s">
        <v>22756</v>
      </c>
      <c r="D4306" t="s">
        <v>12091</v>
      </c>
      <c r="E4306" t="s">
        <v>12092</v>
      </c>
      <c r="F4306" t="s">
        <v>16</v>
      </c>
      <c r="G4306" s="1">
        <v>43709</v>
      </c>
      <c r="H4306">
        <v>2017</v>
      </c>
      <c r="I4306" t="s">
        <v>270</v>
      </c>
      <c r="J4306">
        <v>96</v>
      </c>
      <c r="K4306" t="s">
        <v>12093</v>
      </c>
      <c r="L4306" t="s">
        <v>62</v>
      </c>
      <c r="M4306" t="s">
        <v>48</v>
      </c>
      <c r="N4306" t="s">
        <v>232</v>
      </c>
      <c r="O4306" t="str">
        <f t="shared" si="201"/>
        <v/>
      </c>
      <c r="P4306" t="str">
        <f t="shared" si="202"/>
        <v>80 - 100 минут</v>
      </c>
      <c r="Q4306" t="str">
        <f>VLOOKUP(L4306,[1]Лист1!$A:$B,2,0)</f>
        <v>Comedies</v>
      </c>
      <c r="R4306" s="5" t="str">
        <f t="shared" si="203"/>
        <v>2019</v>
      </c>
    </row>
    <row r="4307" spans="1:18" x14ac:dyDescent="0.25">
      <c r="A4307" s="4">
        <v>4305</v>
      </c>
      <c r="B4307" t="s">
        <v>12094</v>
      </c>
      <c r="C4307" t="s">
        <v>22757</v>
      </c>
      <c r="D4307" t="s">
        <v>12095</v>
      </c>
      <c r="E4307" t="s">
        <v>12096</v>
      </c>
      <c r="F4307" t="s">
        <v>67</v>
      </c>
      <c r="G4307" s="1">
        <v>43676</v>
      </c>
      <c r="H4307">
        <v>2019</v>
      </c>
      <c r="I4307" t="s">
        <v>54</v>
      </c>
      <c r="J4307">
        <v>1</v>
      </c>
      <c r="K4307" t="s">
        <v>1222</v>
      </c>
      <c r="L4307" t="s">
        <v>1222</v>
      </c>
      <c r="M4307">
        <v>0</v>
      </c>
      <c r="N4307">
        <v>0</v>
      </c>
      <c r="O4307" t="str">
        <f t="shared" si="201"/>
        <v>1 сезон</v>
      </c>
      <c r="P4307" t="str">
        <f t="shared" si="202"/>
        <v/>
      </c>
      <c r="Q4307" t="str">
        <f>VLOOKUP(L4307,[1]Лист1!$A:$B,2,0)</f>
        <v>TV Shows</v>
      </c>
      <c r="R4307" s="5" t="str">
        <f t="shared" si="203"/>
        <v>2019</v>
      </c>
    </row>
    <row r="4308" spans="1:18" x14ac:dyDescent="0.25">
      <c r="A4308" s="4">
        <v>4306</v>
      </c>
      <c r="B4308" t="s">
        <v>12097</v>
      </c>
      <c r="C4308" t="s">
        <v>22756</v>
      </c>
      <c r="D4308" t="s">
        <v>12098</v>
      </c>
      <c r="E4308" t="s">
        <v>12099</v>
      </c>
      <c r="F4308" t="s">
        <v>86</v>
      </c>
      <c r="G4308" s="1">
        <v>43600</v>
      </c>
      <c r="H4308">
        <v>2018</v>
      </c>
      <c r="I4308" t="s">
        <v>39</v>
      </c>
      <c r="J4308">
        <v>137</v>
      </c>
      <c r="K4308" t="s">
        <v>217</v>
      </c>
      <c r="L4308" t="s">
        <v>62</v>
      </c>
      <c r="M4308" t="s">
        <v>49</v>
      </c>
      <c r="N4308" t="s">
        <v>70</v>
      </c>
      <c r="O4308" t="str">
        <f t="shared" si="201"/>
        <v/>
      </c>
      <c r="P4308" t="str">
        <f t="shared" si="202"/>
        <v>120 - 140 минут</v>
      </c>
      <c r="Q4308" t="str">
        <f>VLOOKUP(L4308,[1]Лист1!$A:$B,2,0)</f>
        <v>Comedies</v>
      </c>
      <c r="R4308" s="5" t="str">
        <f t="shared" si="203"/>
        <v>2019</v>
      </c>
    </row>
    <row r="4309" spans="1:18" x14ac:dyDescent="0.25">
      <c r="A4309" s="4">
        <v>4307</v>
      </c>
      <c r="B4309" t="s">
        <v>12100</v>
      </c>
      <c r="C4309" t="s">
        <v>22756</v>
      </c>
      <c r="D4309" t="s">
        <v>12101</v>
      </c>
      <c r="E4309" t="s">
        <v>12102</v>
      </c>
      <c r="F4309" t="s">
        <v>85</v>
      </c>
      <c r="G4309" s="1">
        <v>43470</v>
      </c>
      <c r="H4309">
        <v>2017</v>
      </c>
      <c r="I4309" t="s">
        <v>23</v>
      </c>
      <c r="J4309">
        <v>106</v>
      </c>
      <c r="K4309" t="s">
        <v>849</v>
      </c>
      <c r="L4309" t="s">
        <v>237</v>
      </c>
      <c r="M4309" t="s">
        <v>42</v>
      </c>
      <c r="N4309" t="s">
        <v>49</v>
      </c>
      <c r="O4309" t="str">
        <f t="shared" si="201"/>
        <v/>
      </c>
      <c r="P4309" t="str">
        <f t="shared" si="202"/>
        <v>100 - 120 минут</v>
      </c>
      <c r="Q4309" t="str">
        <f>VLOOKUP(L4309,[1]Лист1!$A:$B,2,0)</f>
        <v>Action &amp; Adventure</v>
      </c>
      <c r="R4309" s="5" t="str">
        <f t="shared" si="203"/>
        <v>2019</v>
      </c>
    </row>
    <row r="4310" spans="1:18" x14ac:dyDescent="0.25">
      <c r="A4310" s="4">
        <v>4308</v>
      </c>
      <c r="B4310" t="s">
        <v>12103</v>
      </c>
      <c r="C4310" t="s">
        <v>22756</v>
      </c>
      <c r="D4310" t="s">
        <v>12104</v>
      </c>
      <c r="E4310" t="s">
        <v>12033</v>
      </c>
      <c r="F4310" t="s">
        <v>16</v>
      </c>
      <c r="G4310" s="1">
        <v>43875</v>
      </c>
      <c r="H4310">
        <v>2017</v>
      </c>
      <c r="I4310" t="s">
        <v>270</v>
      </c>
      <c r="J4310">
        <v>104</v>
      </c>
      <c r="K4310" t="s">
        <v>62</v>
      </c>
      <c r="L4310" t="s">
        <v>62</v>
      </c>
      <c r="M4310">
        <v>0</v>
      </c>
      <c r="N4310">
        <v>0</v>
      </c>
      <c r="O4310" t="str">
        <f t="shared" si="201"/>
        <v/>
      </c>
      <c r="P4310" t="str">
        <f t="shared" si="202"/>
        <v>100 - 120 минут</v>
      </c>
      <c r="Q4310" t="str">
        <f>VLOOKUP(L4310,[1]Лист1!$A:$B,2,0)</f>
        <v>Comedies</v>
      </c>
      <c r="R4310" s="5" t="str">
        <f t="shared" si="203"/>
        <v>2020</v>
      </c>
    </row>
    <row r="4311" spans="1:18" x14ac:dyDescent="0.25">
      <c r="A4311" s="4">
        <v>4309</v>
      </c>
      <c r="B4311" t="s">
        <v>12105</v>
      </c>
      <c r="C4311" t="s">
        <v>22756</v>
      </c>
      <c r="D4311" t="s">
        <v>12106</v>
      </c>
      <c r="E4311" t="s">
        <v>12107</v>
      </c>
      <c r="F4311" t="s">
        <v>67</v>
      </c>
      <c r="G4311" s="1">
        <v>43191</v>
      </c>
      <c r="H4311">
        <v>2016</v>
      </c>
      <c r="I4311" t="s">
        <v>54</v>
      </c>
      <c r="J4311">
        <v>104</v>
      </c>
      <c r="K4311" t="s">
        <v>46</v>
      </c>
      <c r="L4311" t="s">
        <v>47</v>
      </c>
      <c r="M4311" t="s">
        <v>48</v>
      </c>
      <c r="N4311" t="s">
        <v>49</v>
      </c>
      <c r="O4311" t="str">
        <f t="shared" si="201"/>
        <v/>
      </c>
      <c r="P4311" t="str">
        <f t="shared" si="202"/>
        <v>100 - 120 минут</v>
      </c>
      <c r="Q4311" t="str">
        <f>VLOOKUP(L4311,[1]Лист1!$A:$B,2,0)</f>
        <v>Dramas</v>
      </c>
      <c r="R4311" s="5" t="str">
        <f t="shared" si="203"/>
        <v>2018</v>
      </c>
    </row>
    <row r="4312" spans="1:18" x14ac:dyDescent="0.25">
      <c r="A4312" s="4">
        <v>4310</v>
      </c>
      <c r="B4312" t="s">
        <v>12108</v>
      </c>
      <c r="C4312" t="s">
        <v>22756</v>
      </c>
      <c r="D4312" t="s">
        <v>12109</v>
      </c>
      <c r="E4312" t="s">
        <v>7840</v>
      </c>
      <c r="F4312" t="s">
        <v>16</v>
      </c>
      <c r="G4312" s="1">
        <v>43115</v>
      </c>
      <c r="H4312">
        <v>2016</v>
      </c>
      <c r="I4312" t="s">
        <v>121</v>
      </c>
      <c r="J4312">
        <v>94</v>
      </c>
      <c r="K4312" t="s">
        <v>3750</v>
      </c>
      <c r="L4312" t="s">
        <v>47</v>
      </c>
      <c r="M4312" t="s">
        <v>152</v>
      </c>
      <c r="N4312">
        <v>0</v>
      </c>
      <c r="O4312" t="str">
        <f t="shared" si="201"/>
        <v/>
      </c>
      <c r="P4312" t="str">
        <f t="shared" si="202"/>
        <v>80 - 100 минут</v>
      </c>
      <c r="Q4312" t="str">
        <f>VLOOKUP(L4312,[1]Лист1!$A:$B,2,0)</f>
        <v>Dramas</v>
      </c>
      <c r="R4312" s="5" t="str">
        <f t="shared" si="203"/>
        <v>2018</v>
      </c>
    </row>
    <row r="4313" spans="1:18" x14ac:dyDescent="0.25">
      <c r="A4313" s="4">
        <v>4311</v>
      </c>
      <c r="B4313" t="s">
        <v>12110</v>
      </c>
      <c r="C4313" t="s">
        <v>22756</v>
      </c>
      <c r="D4313" t="s">
        <v>12111</v>
      </c>
      <c r="E4313" t="s">
        <v>12112</v>
      </c>
      <c r="F4313" t="s">
        <v>16</v>
      </c>
      <c r="G4313" s="1">
        <v>44013</v>
      </c>
      <c r="H4313">
        <v>1977</v>
      </c>
      <c r="I4313" t="s">
        <v>121</v>
      </c>
      <c r="J4313">
        <v>176</v>
      </c>
      <c r="K4313" t="s">
        <v>253</v>
      </c>
      <c r="L4313" t="s">
        <v>237</v>
      </c>
      <c r="M4313" t="s">
        <v>254</v>
      </c>
      <c r="N4313" t="s">
        <v>63</v>
      </c>
      <c r="O4313" t="str">
        <f t="shared" si="201"/>
        <v/>
      </c>
      <c r="P4313" t="str">
        <f t="shared" si="202"/>
        <v>140 минут +</v>
      </c>
      <c r="Q4313" t="str">
        <f>VLOOKUP(L4313,[1]Лист1!$A:$B,2,0)</f>
        <v>Action &amp; Adventure</v>
      </c>
      <c r="R4313" s="5" t="str">
        <f t="shared" si="203"/>
        <v>2020</v>
      </c>
    </row>
    <row r="4314" spans="1:18" x14ac:dyDescent="0.25">
      <c r="A4314" s="4">
        <v>4312</v>
      </c>
      <c r="B4314" t="s">
        <v>12113</v>
      </c>
      <c r="C4314" t="s">
        <v>22756</v>
      </c>
      <c r="D4314" t="s">
        <v>12114</v>
      </c>
      <c r="E4314" t="s">
        <v>12115</v>
      </c>
      <c r="F4314" t="s">
        <v>53</v>
      </c>
      <c r="G4314" s="1">
        <v>44136</v>
      </c>
      <c r="H4314">
        <v>1971</v>
      </c>
      <c r="I4314" t="s">
        <v>270</v>
      </c>
      <c r="J4314">
        <v>137</v>
      </c>
      <c r="K4314" t="s">
        <v>12116</v>
      </c>
      <c r="L4314" t="s">
        <v>653</v>
      </c>
      <c r="M4314" t="s">
        <v>599</v>
      </c>
      <c r="N4314" t="s">
        <v>63</v>
      </c>
      <c r="O4314" t="str">
        <f t="shared" si="201"/>
        <v/>
      </c>
      <c r="P4314" t="str">
        <f t="shared" si="202"/>
        <v>120 - 140 минут</v>
      </c>
      <c r="Q4314" t="str">
        <f>VLOOKUP(L4314,[1]Лист1!$A:$B,2,0)</f>
        <v>Classic Movies</v>
      </c>
      <c r="R4314" s="5" t="str">
        <f t="shared" si="203"/>
        <v>2020</v>
      </c>
    </row>
    <row r="4315" spans="1:18" x14ac:dyDescent="0.25">
      <c r="A4315" s="4">
        <v>4313</v>
      </c>
      <c r="B4315" t="s">
        <v>12117</v>
      </c>
      <c r="C4315" t="s">
        <v>22756</v>
      </c>
      <c r="D4315" t="s">
        <v>12118</v>
      </c>
      <c r="E4315" t="s">
        <v>12119</v>
      </c>
      <c r="F4315" t="s">
        <v>16</v>
      </c>
      <c r="G4315" s="1">
        <v>43191</v>
      </c>
      <c r="H4315">
        <v>1993</v>
      </c>
      <c r="I4315" t="s">
        <v>270</v>
      </c>
      <c r="J4315">
        <v>101</v>
      </c>
      <c r="K4315" t="s">
        <v>560</v>
      </c>
      <c r="L4315" t="s">
        <v>47</v>
      </c>
      <c r="M4315" t="s">
        <v>143</v>
      </c>
      <c r="N4315">
        <v>0</v>
      </c>
      <c r="O4315" t="str">
        <f t="shared" si="201"/>
        <v/>
      </c>
      <c r="P4315" t="str">
        <f t="shared" si="202"/>
        <v>100 - 120 минут</v>
      </c>
      <c r="Q4315" t="str">
        <f>VLOOKUP(L4315,[1]Лист1!$A:$B,2,0)</f>
        <v>Dramas</v>
      </c>
      <c r="R4315" s="5" t="str">
        <f t="shared" si="203"/>
        <v>2018</v>
      </c>
    </row>
    <row r="4316" spans="1:18" x14ac:dyDescent="0.25">
      <c r="A4316" s="4">
        <v>4314</v>
      </c>
      <c r="B4316" t="s">
        <v>12120</v>
      </c>
      <c r="C4316" t="s">
        <v>22756</v>
      </c>
      <c r="D4316" t="s">
        <v>12121</v>
      </c>
      <c r="E4316" t="s">
        <v>12122</v>
      </c>
      <c r="F4316" t="s">
        <v>3166</v>
      </c>
      <c r="G4316" s="1">
        <v>42659</v>
      </c>
      <c r="H4316">
        <v>2015</v>
      </c>
      <c r="I4316" t="s">
        <v>39</v>
      </c>
      <c r="J4316">
        <v>111</v>
      </c>
      <c r="K4316" t="s">
        <v>128</v>
      </c>
      <c r="L4316" t="s">
        <v>18</v>
      </c>
      <c r="M4316" t="s">
        <v>49</v>
      </c>
      <c r="N4316">
        <v>0</v>
      </c>
      <c r="O4316" t="str">
        <f t="shared" si="201"/>
        <v/>
      </c>
      <c r="P4316" t="str">
        <f t="shared" si="202"/>
        <v>100 - 120 минут</v>
      </c>
      <c r="Q4316" t="str">
        <f>VLOOKUP(L4316,[1]Лист1!$A:$B,2,0)</f>
        <v>Documentaries</v>
      </c>
      <c r="R4316" s="5" t="str">
        <f t="shared" si="203"/>
        <v>2016</v>
      </c>
    </row>
    <row r="4317" spans="1:18" x14ac:dyDescent="0.25">
      <c r="A4317" s="4">
        <v>4315</v>
      </c>
      <c r="B4317" t="s">
        <v>12123</v>
      </c>
      <c r="C4317" t="s">
        <v>22756</v>
      </c>
      <c r="D4317" t="s">
        <v>12124</v>
      </c>
      <c r="E4317" t="s">
        <v>12125</v>
      </c>
      <c r="F4317" t="s">
        <v>709</v>
      </c>
      <c r="G4317" s="1">
        <v>43814</v>
      </c>
      <c r="H4317">
        <v>2016</v>
      </c>
      <c r="I4317" t="s">
        <v>270</v>
      </c>
      <c r="J4317">
        <v>110</v>
      </c>
      <c r="K4317" t="s">
        <v>47</v>
      </c>
      <c r="L4317" t="s">
        <v>47</v>
      </c>
      <c r="M4317">
        <v>0</v>
      </c>
      <c r="N4317">
        <v>0</v>
      </c>
      <c r="O4317" t="str">
        <f t="shared" si="201"/>
        <v/>
      </c>
      <c r="P4317" t="str">
        <f t="shared" si="202"/>
        <v>100 - 120 минут</v>
      </c>
      <c r="Q4317" t="str">
        <f>VLOOKUP(L4317,[1]Лист1!$A:$B,2,0)</f>
        <v>Dramas</v>
      </c>
      <c r="R4317" s="5" t="str">
        <f t="shared" si="203"/>
        <v>2019</v>
      </c>
    </row>
    <row r="4318" spans="1:18" x14ac:dyDescent="0.25">
      <c r="A4318" s="4">
        <v>4316</v>
      </c>
      <c r="B4318" t="s">
        <v>12126</v>
      </c>
      <c r="C4318" t="s">
        <v>22756</v>
      </c>
      <c r="D4318" t="s">
        <v>12127</v>
      </c>
      <c r="E4318" t="s">
        <v>9156</v>
      </c>
      <c r="F4318" t="s">
        <v>67</v>
      </c>
      <c r="G4318" s="1">
        <v>43054</v>
      </c>
      <c r="H4318">
        <v>2016</v>
      </c>
      <c r="I4318" t="s">
        <v>54</v>
      </c>
      <c r="J4318">
        <v>142</v>
      </c>
      <c r="K4318" t="s">
        <v>5682</v>
      </c>
      <c r="L4318" t="s">
        <v>237</v>
      </c>
      <c r="M4318" t="s">
        <v>49</v>
      </c>
      <c r="N4318" t="s">
        <v>152</v>
      </c>
      <c r="O4318" t="str">
        <f t="shared" si="201"/>
        <v/>
      </c>
      <c r="P4318" t="str">
        <f t="shared" si="202"/>
        <v>140 минут +</v>
      </c>
      <c r="Q4318" t="str">
        <f>VLOOKUP(L4318,[1]Лист1!$A:$B,2,0)</f>
        <v>Action &amp; Adventure</v>
      </c>
      <c r="R4318" s="5" t="str">
        <f t="shared" si="203"/>
        <v>2017</v>
      </c>
    </row>
    <row r="4319" spans="1:18" x14ac:dyDescent="0.25">
      <c r="A4319" s="4">
        <v>4317</v>
      </c>
      <c r="B4319" t="s">
        <v>12128</v>
      </c>
      <c r="C4319" t="s">
        <v>22756</v>
      </c>
      <c r="D4319" t="s">
        <v>12129</v>
      </c>
      <c r="E4319" t="s">
        <v>12130</v>
      </c>
      <c r="F4319" t="s">
        <v>16</v>
      </c>
      <c r="G4319" s="1">
        <v>43296</v>
      </c>
      <c r="H4319">
        <v>2012</v>
      </c>
      <c r="I4319" t="s">
        <v>270</v>
      </c>
      <c r="J4319">
        <v>86</v>
      </c>
      <c r="K4319" t="s">
        <v>1071</v>
      </c>
      <c r="L4319" t="s">
        <v>62</v>
      </c>
      <c r="M4319" t="s">
        <v>48</v>
      </c>
      <c r="N4319">
        <v>0</v>
      </c>
      <c r="O4319" t="str">
        <f t="shared" si="201"/>
        <v/>
      </c>
      <c r="P4319" t="str">
        <f t="shared" si="202"/>
        <v>80 - 100 минут</v>
      </c>
      <c r="Q4319" t="str">
        <f>VLOOKUP(L4319,[1]Лист1!$A:$B,2,0)</f>
        <v>Comedies</v>
      </c>
      <c r="R4319" s="5" t="str">
        <f t="shared" si="203"/>
        <v>2018</v>
      </c>
    </row>
    <row r="4320" spans="1:18" x14ac:dyDescent="0.25">
      <c r="A4320" s="4">
        <v>4318</v>
      </c>
      <c r="B4320" t="s">
        <v>12131</v>
      </c>
      <c r="C4320" t="s">
        <v>22756</v>
      </c>
      <c r="D4320" t="s">
        <v>12132</v>
      </c>
      <c r="E4320" t="s">
        <v>5886</v>
      </c>
      <c r="F4320" t="s">
        <v>1084</v>
      </c>
      <c r="G4320" s="1">
        <v>43580</v>
      </c>
      <c r="H4320">
        <v>2012</v>
      </c>
      <c r="I4320" t="s">
        <v>23</v>
      </c>
      <c r="J4320">
        <v>98</v>
      </c>
      <c r="K4320" t="s">
        <v>224</v>
      </c>
      <c r="L4320" t="s">
        <v>62</v>
      </c>
      <c r="M4320" t="s">
        <v>49</v>
      </c>
      <c r="N4320">
        <v>0</v>
      </c>
      <c r="O4320" t="str">
        <f t="shared" si="201"/>
        <v/>
      </c>
      <c r="P4320" t="str">
        <f t="shared" si="202"/>
        <v>80 - 100 минут</v>
      </c>
      <c r="Q4320" t="str">
        <f>VLOOKUP(L4320,[1]Лист1!$A:$B,2,0)</f>
        <v>Comedies</v>
      </c>
      <c r="R4320" s="5" t="str">
        <f t="shared" si="203"/>
        <v>2019</v>
      </c>
    </row>
    <row r="4321" spans="1:18" x14ac:dyDescent="0.25">
      <c r="A4321" s="4">
        <v>4319</v>
      </c>
      <c r="B4321" t="s">
        <v>12133</v>
      </c>
      <c r="C4321" t="s">
        <v>22756</v>
      </c>
      <c r="D4321" t="s">
        <v>12134</v>
      </c>
      <c r="E4321" t="s">
        <v>12135</v>
      </c>
      <c r="F4321" t="s">
        <v>16</v>
      </c>
      <c r="G4321" s="1">
        <v>43094</v>
      </c>
      <c r="H4321">
        <v>2017</v>
      </c>
      <c r="I4321" t="s">
        <v>23</v>
      </c>
      <c r="J4321">
        <v>93</v>
      </c>
      <c r="K4321" t="s">
        <v>18</v>
      </c>
      <c r="L4321" t="s">
        <v>18</v>
      </c>
      <c r="M4321">
        <v>0</v>
      </c>
      <c r="N4321">
        <v>0</v>
      </c>
      <c r="O4321" t="str">
        <f t="shared" si="201"/>
        <v/>
      </c>
      <c r="P4321" t="str">
        <f t="shared" si="202"/>
        <v>80 - 100 минут</v>
      </c>
      <c r="Q4321" t="str">
        <f>VLOOKUP(L4321,[1]Лист1!$A:$B,2,0)</f>
        <v>Documentaries</v>
      </c>
      <c r="R4321" s="5" t="str">
        <f t="shared" si="203"/>
        <v>2017</v>
      </c>
    </row>
    <row r="4322" spans="1:18" x14ac:dyDescent="0.25">
      <c r="A4322" s="4">
        <v>4320</v>
      </c>
      <c r="B4322" t="s">
        <v>12136</v>
      </c>
      <c r="C4322" t="s">
        <v>22756</v>
      </c>
      <c r="D4322" t="s">
        <v>12137</v>
      </c>
      <c r="E4322" t="s">
        <v>2386</v>
      </c>
      <c r="F4322" t="s">
        <v>16</v>
      </c>
      <c r="G4322" s="1">
        <v>43882</v>
      </c>
      <c r="H4322">
        <v>2013</v>
      </c>
      <c r="I4322" t="s">
        <v>270</v>
      </c>
      <c r="J4322">
        <v>86</v>
      </c>
      <c r="K4322" t="s">
        <v>2387</v>
      </c>
      <c r="L4322" t="s">
        <v>62</v>
      </c>
      <c r="M4322" t="s">
        <v>259</v>
      </c>
      <c r="N4322">
        <v>0</v>
      </c>
      <c r="O4322" t="str">
        <f t="shared" si="201"/>
        <v/>
      </c>
      <c r="P4322" t="str">
        <f t="shared" si="202"/>
        <v>80 - 100 минут</v>
      </c>
      <c r="Q4322" t="str">
        <f>VLOOKUP(L4322,[1]Лист1!$A:$B,2,0)</f>
        <v>Comedies</v>
      </c>
      <c r="R4322" s="5" t="str">
        <f t="shared" si="203"/>
        <v>2020</v>
      </c>
    </row>
    <row r="4323" spans="1:18" x14ac:dyDescent="0.25">
      <c r="A4323" s="4">
        <v>4321</v>
      </c>
      <c r="B4323" t="s">
        <v>12138</v>
      </c>
      <c r="C4323" t="s">
        <v>22756</v>
      </c>
      <c r="D4323" t="s">
        <v>12139</v>
      </c>
      <c r="E4323" t="s">
        <v>12140</v>
      </c>
      <c r="F4323" t="s">
        <v>16</v>
      </c>
      <c r="G4323" s="1">
        <v>43725</v>
      </c>
      <c r="H4323">
        <v>2019</v>
      </c>
      <c r="I4323" t="s">
        <v>54</v>
      </c>
      <c r="J4323">
        <v>80</v>
      </c>
      <c r="K4323" t="s">
        <v>3418</v>
      </c>
      <c r="L4323" t="s">
        <v>151</v>
      </c>
      <c r="M4323" t="s">
        <v>48</v>
      </c>
      <c r="N4323">
        <v>0</v>
      </c>
      <c r="O4323" t="str">
        <f t="shared" si="201"/>
        <v/>
      </c>
      <c r="P4323" t="str">
        <f t="shared" si="202"/>
        <v>80 - 100 минут</v>
      </c>
      <c r="Q4323" t="str">
        <f>VLOOKUP(L4323,[1]Лист1!$A:$B,2,0)</f>
        <v>Horror</v>
      </c>
      <c r="R4323" s="5" t="str">
        <f t="shared" si="203"/>
        <v>2019</v>
      </c>
    </row>
    <row r="4324" spans="1:18" x14ac:dyDescent="0.25">
      <c r="A4324" s="4">
        <v>4322</v>
      </c>
      <c r="B4324" t="s">
        <v>12141</v>
      </c>
      <c r="C4324" t="s">
        <v>22756</v>
      </c>
      <c r="D4324" t="s">
        <v>12142</v>
      </c>
      <c r="E4324" t="s">
        <v>12143</v>
      </c>
      <c r="F4324" t="s">
        <v>16</v>
      </c>
      <c r="G4324" s="1">
        <v>43773</v>
      </c>
      <c r="H4324">
        <v>2011</v>
      </c>
      <c r="I4324" t="s">
        <v>212</v>
      </c>
      <c r="J4324">
        <v>92</v>
      </c>
      <c r="K4324" t="s">
        <v>4405</v>
      </c>
      <c r="L4324" t="s">
        <v>41</v>
      </c>
      <c r="M4324" t="s">
        <v>42</v>
      </c>
      <c r="N4324" t="s">
        <v>143</v>
      </c>
      <c r="O4324" t="str">
        <f t="shared" si="201"/>
        <v/>
      </c>
      <c r="P4324" t="str">
        <f t="shared" si="202"/>
        <v>80 - 100 минут</v>
      </c>
      <c r="Q4324" t="str">
        <f>VLOOKUP(L4324,[1]Лист1!$A:$B,2,0)</f>
        <v>Kids</v>
      </c>
      <c r="R4324" s="5" t="str">
        <f t="shared" si="203"/>
        <v>2019</v>
      </c>
    </row>
    <row r="4325" spans="1:18" x14ac:dyDescent="0.25">
      <c r="A4325" s="4">
        <v>4323</v>
      </c>
      <c r="B4325" t="s">
        <v>12144</v>
      </c>
      <c r="C4325" t="s">
        <v>22756</v>
      </c>
      <c r="D4325" t="s">
        <v>12145</v>
      </c>
      <c r="E4325" t="s">
        <v>12146</v>
      </c>
      <c r="F4325" t="s">
        <v>16</v>
      </c>
      <c r="G4325" s="1">
        <v>42856</v>
      </c>
      <c r="H4325">
        <v>2016</v>
      </c>
      <c r="I4325" t="s">
        <v>270</v>
      </c>
      <c r="J4325">
        <v>96</v>
      </c>
      <c r="K4325" t="s">
        <v>156</v>
      </c>
      <c r="L4325" t="s">
        <v>156</v>
      </c>
      <c r="M4325">
        <v>0</v>
      </c>
      <c r="N4325">
        <v>0</v>
      </c>
      <c r="O4325" t="str">
        <f t="shared" si="201"/>
        <v/>
      </c>
      <c r="P4325" t="str">
        <f t="shared" si="202"/>
        <v>80 - 100 минут</v>
      </c>
      <c r="Q4325" t="str">
        <f>VLOOKUP(L4325,[1]Лист1!$A:$B,2,0)</f>
        <v>Thrillers</v>
      </c>
      <c r="R4325" s="5" t="str">
        <f t="shared" si="203"/>
        <v>2017</v>
      </c>
    </row>
    <row r="4326" spans="1:18" x14ac:dyDescent="0.25">
      <c r="A4326" s="4">
        <v>4324</v>
      </c>
      <c r="B4326" t="s">
        <v>12147</v>
      </c>
      <c r="C4326" t="s">
        <v>22756</v>
      </c>
      <c r="D4326" t="s">
        <v>12148</v>
      </c>
      <c r="E4326" t="s">
        <v>12149</v>
      </c>
      <c r="F4326" t="s">
        <v>16</v>
      </c>
      <c r="G4326" s="1">
        <v>43339</v>
      </c>
      <c r="H4326">
        <v>2018</v>
      </c>
      <c r="I4326" t="s">
        <v>23</v>
      </c>
      <c r="J4326">
        <v>87</v>
      </c>
      <c r="K4326" t="s">
        <v>18</v>
      </c>
      <c r="L4326" t="s">
        <v>18</v>
      </c>
      <c r="M4326">
        <v>0</v>
      </c>
      <c r="N4326">
        <v>0</v>
      </c>
      <c r="O4326" t="str">
        <f t="shared" si="201"/>
        <v/>
      </c>
      <c r="P4326" t="str">
        <f t="shared" si="202"/>
        <v>80 - 100 минут</v>
      </c>
      <c r="Q4326" t="str">
        <f>VLOOKUP(L4326,[1]Лист1!$A:$B,2,0)</f>
        <v>Documentaries</v>
      </c>
      <c r="R4326" s="5" t="str">
        <f t="shared" si="203"/>
        <v>2018</v>
      </c>
    </row>
    <row r="4327" spans="1:18" x14ac:dyDescent="0.25">
      <c r="A4327" s="4">
        <v>4325</v>
      </c>
      <c r="B4327" t="s">
        <v>12150</v>
      </c>
      <c r="C4327" t="s">
        <v>22756</v>
      </c>
      <c r="D4327" t="s">
        <v>12151</v>
      </c>
      <c r="E4327" t="s">
        <v>8463</v>
      </c>
      <c r="F4327" t="s">
        <v>2402</v>
      </c>
      <c r="G4327" s="1">
        <v>43303</v>
      </c>
      <c r="H4327">
        <v>2014</v>
      </c>
      <c r="I4327" t="s">
        <v>270</v>
      </c>
      <c r="J4327">
        <v>125</v>
      </c>
      <c r="K4327" t="s">
        <v>274</v>
      </c>
      <c r="L4327" t="s">
        <v>47</v>
      </c>
      <c r="M4327" t="s">
        <v>232</v>
      </c>
      <c r="N4327">
        <v>0</v>
      </c>
      <c r="O4327" t="str">
        <f t="shared" si="201"/>
        <v/>
      </c>
      <c r="P4327" t="str">
        <f t="shared" si="202"/>
        <v>120 - 140 минут</v>
      </c>
      <c r="Q4327" t="str">
        <f>VLOOKUP(L4327,[1]Лист1!$A:$B,2,0)</f>
        <v>Dramas</v>
      </c>
      <c r="R4327" s="5" t="str">
        <f t="shared" si="203"/>
        <v>2018</v>
      </c>
    </row>
    <row r="4328" spans="1:18" x14ac:dyDescent="0.25">
      <c r="A4328" s="4">
        <v>4326</v>
      </c>
      <c r="B4328" t="s">
        <v>12152</v>
      </c>
      <c r="C4328" t="s">
        <v>22756</v>
      </c>
      <c r="D4328" t="s">
        <v>12153</v>
      </c>
      <c r="E4328" t="s">
        <v>12154</v>
      </c>
      <c r="F4328" t="s">
        <v>16</v>
      </c>
      <c r="G4328" s="1">
        <v>42853</v>
      </c>
      <c r="H4328">
        <v>2014</v>
      </c>
      <c r="I4328" t="s">
        <v>17</v>
      </c>
      <c r="J4328">
        <v>91</v>
      </c>
      <c r="K4328" t="s">
        <v>18</v>
      </c>
      <c r="L4328" t="s">
        <v>18</v>
      </c>
      <c r="M4328">
        <v>0</v>
      </c>
      <c r="N4328">
        <v>0</v>
      </c>
      <c r="O4328" t="str">
        <f t="shared" si="201"/>
        <v/>
      </c>
      <c r="P4328" t="str">
        <f t="shared" si="202"/>
        <v>80 - 100 минут</v>
      </c>
      <c r="Q4328" t="str">
        <f>VLOOKUP(L4328,[1]Лист1!$A:$B,2,0)</f>
        <v>Documentaries</v>
      </c>
      <c r="R4328" s="5" t="str">
        <f t="shared" si="203"/>
        <v>2017</v>
      </c>
    </row>
    <row r="4329" spans="1:18" x14ac:dyDescent="0.25">
      <c r="A4329" s="4">
        <v>4327</v>
      </c>
      <c r="B4329" t="s">
        <v>12155</v>
      </c>
      <c r="C4329" t="s">
        <v>22756</v>
      </c>
      <c r="D4329" t="s">
        <v>12156</v>
      </c>
      <c r="E4329" t="s">
        <v>8829</v>
      </c>
      <c r="F4329" t="s">
        <v>16</v>
      </c>
      <c r="G4329" s="1">
        <v>43800</v>
      </c>
      <c r="H4329">
        <v>1998</v>
      </c>
      <c r="I4329" t="s">
        <v>17</v>
      </c>
      <c r="J4329">
        <v>82</v>
      </c>
      <c r="K4329" t="s">
        <v>670</v>
      </c>
      <c r="L4329" t="s">
        <v>62</v>
      </c>
      <c r="M4329" t="s">
        <v>599</v>
      </c>
      <c r="N4329">
        <v>0</v>
      </c>
      <c r="O4329" t="str">
        <f t="shared" si="201"/>
        <v/>
      </c>
      <c r="P4329" t="str">
        <f t="shared" si="202"/>
        <v>80 - 100 минут</v>
      </c>
      <c r="Q4329" t="str">
        <f>VLOOKUP(L4329,[1]Лист1!$A:$B,2,0)</f>
        <v>Comedies</v>
      </c>
      <c r="R4329" s="5" t="str">
        <f t="shared" si="203"/>
        <v>2019</v>
      </c>
    </row>
    <row r="4330" spans="1:18" x14ac:dyDescent="0.25">
      <c r="A4330" s="4">
        <v>4328</v>
      </c>
      <c r="B4330" t="s">
        <v>12157</v>
      </c>
      <c r="C4330" t="s">
        <v>22756</v>
      </c>
      <c r="D4330" t="s">
        <v>12158</v>
      </c>
      <c r="E4330" t="s">
        <v>9590</v>
      </c>
      <c r="F4330" t="s">
        <v>3166</v>
      </c>
      <c r="G4330" s="1">
        <v>42614</v>
      </c>
      <c r="H4330">
        <v>2015</v>
      </c>
      <c r="I4330" t="s">
        <v>23</v>
      </c>
      <c r="J4330">
        <v>111</v>
      </c>
      <c r="K4330" t="s">
        <v>75</v>
      </c>
      <c r="L4330" t="s">
        <v>47</v>
      </c>
      <c r="M4330" t="s">
        <v>49</v>
      </c>
      <c r="N4330">
        <v>0</v>
      </c>
      <c r="O4330" t="str">
        <f t="shared" si="201"/>
        <v/>
      </c>
      <c r="P4330" t="str">
        <f t="shared" si="202"/>
        <v>100 - 120 минут</v>
      </c>
      <c r="Q4330" t="str">
        <f>VLOOKUP(L4330,[1]Лист1!$A:$B,2,0)</f>
        <v>Dramas</v>
      </c>
      <c r="R4330" s="5" t="str">
        <f t="shared" si="203"/>
        <v>2016</v>
      </c>
    </row>
    <row r="4331" spans="1:18" x14ac:dyDescent="0.25">
      <c r="A4331" s="4">
        <v>4329</v>
      </c>
      <c r="B4331" t="s">
        <v>12159</v>
      </c>
      <c r="C4331" t="s">
        <v>22756</v>
      </c>
      <c r="D4331" t="s">
        <v>12160</v>
      </c>
      <c r="E4331" t="s">
        <v>12161</v>
      </c>
      <c r="F4331" t="s">
        <v>53</v>
      </c>
      <c r="G4331" s="1">
        <v>42840</v>
      </c>
      <c r="H4331">
        <v>2015</v>
      </c>
      <c r="I4331" t="s">
        <v>23</v>
      </c>
      <c r="J4331">
        <v>92</v>
      </c>
      <c r="K4331" t="s">
        <v>274</v>
      </c>
      <c r="L4331" t="s">
        <v>47</v>
      </c>
      <c r="M4331" t="s">
        <v>232</v>
      </c>
      <c r="N4331">
        <v>0</v>
      </c>
      <c r="O4331" t="str">
        <f t="shared" si="201"/>
        <v/>
      </c>
      <c r="P4331" t="str">
        <f t="shared" si="202"/>
        <v>80 - 100 минут</v>
      </c>
      <c r="Q4331" t="str">
        <f>VLOOKUP(L4331,[1]Лист1!$A:$B,2,0)</f>
        <v>Dramas</v>
      </c>
      <c r="R4331" s="5" t="str">
        <f t="shared" si="203"/>
        <v>2017</v>
      </c>
    </row>
    <row r="4332" spans="1:18" x14ac:dyDescent="0.25">
      <c r="A4332" s="4">
        <v>4330</v>
      </c>
      <c r="B4332" t="s">
        <v>12162</v>
      </c>
      <c r="C4332" t="s">
        <v>22756</v>
      </c>
      <c r="D4332" t="s">
        <v>12163</v>
      </c>
      <c r="E4332" t="s">
        <v>12164</v>
      </c>
      <c r="F4332" t="s">
        <v>16</v>
      </c>
      <c r="G4332" s="1">
        <v>43622</v>
      </c>
      <c r="H4332">
        <v>2013</v>
      </c>
      <c r="I4332" t="s">
        <v>270</v>
      </c>
      <c r="J4332">
        <v>94</v>
      </c>
      <c r="K4332" t="s">
        <v>943</v>
      </c>
      <c r="L4332" t="s">
        <v>47</v>
      </c>
      <c r="M4332" t="s">
        <v>48</v>
      </c>
      <c r="N4332" t="s">
        <v>143</v>
      </c>
      <c r="O4332" t="str">
        <f t="shared" si="201"/>
        <v/>
      </c>
      <c r="P4332" t="str">
        <f t="shared" si="202"/>
        <v>80 - 100 минут</v>
      </c>
      <c r="Q4332" t="str">
        <f>VLOOKUP(L4332,[1]Лист1!$A:$B,2,0)</f>
        <v>Dramas</v>
      </c>
      <c r="R4332" s="5" t="str">
        <f t="shared" si="203"/>
        <v>2019</v>
      </c>
    </row>
    <row r="4333" spans="1:18" x14ac:dyDescent="0.25">
      <c r="A4333" s="4">
        <v>4331</v>
      </c>
      <c r="B4333" t="s">
        <v>12165</v>
      </c>
      <c r="C4333" t="s">
        <v>22756</v>
      </c>
      <c r="D4333" t="s">
        <v>12166</v>
      </c>
      <c r="E4333" t="s">
        <v>5776</v>
      </c>
      <c r="F4333" t="s">
        <v>16</v>
      </c>
      <c r="G4333" s="1">
        <v>44071</v>
      </c>
      <c r="H4333">
        <v>2011</v>
      </c>
      <c r="I4333" t="s">
        <v>39</v>
      </c>
      <c r="J4333">
        <v>91</v>
      </c>
      <c r="K4333" t="s">
        <v>6013</v>
      </c>
      <c r="L4333" t="s">
        <v>41</v>
      </c>
      <c r="M4333" t="s">
        <v>63</v>
      </c>
      <c r="N4333" t="s">
        <v>143</v>
      </c>
      <c r="O4333" t="str">
        <f t="shared" si="201"/>
        <v/>
      </c>
      <c r="P4333" t="str">
        <f t="shared" si="202"/>
        <v>80 - 100 минут</v>
      </c>
      <c r="Q4333" t="str">
        <f>VLOOKUP(L4333,[1]Лист1!$A:$B,2,0)</f>
        <v>Kids</v>
      </c>
      <c r="R4333" s="5" t="str">
        <f t="shared" si="203"/>
        <v>2020</v>
      </c>
    </row>
    <row r="4334" spans="1:18" x14ac:dyDescent="0.25">
      <c r="A4334" s="4">
        <v>4332</v>
      </c>
      <c r="B4334" t="s">
        <v>12167</v>
      </c>
      <c r="C4334" t="s">
        <v>22756</v>
      </c>
      <c r="D4334" t="s">
        <v>12168</v>
      </c>
      <c r="E4334" t="s">
        <v>12169</v>
      </c>
      <c r="F4334" t="s">
        <v>709</v>
      </c>
      <c r="G4334" s="1">
        <v>41579</v>
      </c>
      <c r="H4334">
        <v>2011</v>
      </c>
      <c r="I4334" t="s">
        <v>11971</v>
      </c>
      <c r="J4334">
        <v>44</v>
      </c>
      <c r="K4334" t="s">
        <v>733</v>
      </c>
      <c r="L4334" t="s">
        <v>733</v>
      </c>
      <c r="M4334">
        <v>0</v>
      </c>
      <c r="N4334">
        <v>0</v>
      </c>
      <c r="O4334" t="str">
        <f t="shared" si="201"/>
        <v/>
      </c>
      <c r="P4334" t="str">
        <f t="shared" si="202"/>
        <v>40 - 60 минут</v>
      </c>
      <c r="Q4334" t="str">
        <f>VLOOKUP(L4334,[1]Лист1!$A:$B,2,0)</f>
        <v>Stand-Up</v>
      </c>
      <c r="R4334" s="5" t="str">
        <f t="shared" si="203"/>
        <v>2013</v>
      </c>
    </row>
    <row r="4335" spans="1:18" x14ac:dyDescent="0.25">
      <c r="A4335" s="4">
        <v>4333</v>
      </c>
      <c r="B4335" t="s">
        <v>12170</v>
      </c>
      <c r="C4335" t="s">
        <v>22756</v>
      </c>
      <c r="D4335" t="s">
        <v>12171</v>
      </c>
      <c r="E4335" t="s">
        <v>12172</v>
      </c>
      <c r="F4335" t="s">
        <v>67</v>
      </c>
      <c r="G4335" s="1">
        <v>43023</v>
      </c>
      <c r="H4335">
        <v>2016</v>
      </c>
      <c r="I4335" t="s">
        <v>23</v>
      </c>
      <c r="J4335">
        <v>108</v>
      </c>
      <c r="K4335" t="s">
        <v>389</v>
      </c>
      <c r="L4335" t="s">
        <v>390</v>
      </c>
      <c r="M4335" t="s">
        <v>232</v>
      </c>
      <c r="N4335">
        <v>0</v>
      </c>
      <c r="O4335" t="str">
        <f t="shared" si="201"/>
        <v/>
      </c>
      <c r="P4335" t="str">
        <f t="shared" si="202"/>
        <v>100 - 120 минут</v>
      </c>
      <c r="Q4335" t="str">
        <f>VLOOKUP(L4335,[1]Лист1!$A:$B,2,0)</f>
        <v>International</v>
      </c>
      <c r="R4335" s="5" t="str">
        <f t="shared" si="203"/>
        <v>2017</v>
      </c>
    </row>
    <row r="4336" spans="1:18" x14ac:dyDescent="0.25">
      <c r="A4336" s="4">
        <v>4334</v>
      </c>
      <c r="B4336" t="s">
        <v>12173</v>
      </c>
      <c r="C4336" t="s">
        <v>22756</v>
      </c>
      <c r="D4336" t="s">
        <v>12174</v>
      </c>
      <c r="E4336" t="s">
        <v>12175</v>
      </c>
      <c r="F4336" t="s">
        <v>12176</v>
      </c>
      <c r="G4336" s="1">
        <v>43540</v>
      </c>
      <c r="H4336">
        <v>2011</v>
      </c>
      <c r="I4336" t="s">
        <v>17</v>
      </c>
      <c r="J4336">
        <v>123</v>
      </c>
      <c r="K4336" t="s">
        <v>75</v>
      </c>
      <c r="L4336" t="s">
        <v>47</v>
      </c>
      <c r="M4336" t="s">
        <v>49</v>
      </c>
      <c r="N4336">
        <v>0</v>
      </c>
      <c r="O4336" t="str">
        <f t="shared" si="201"/>
        <v/>
      </c>
      <c r="P4336" t="str">
        <f t="shared" si="202"/>
        <v>120 - 140 минут</v>
      </c>
      <c r="Q4336" t="str">
        <f>VLOOKUP(L4336,[1]Лист1!$A:$B,2,0)</f>
        <v>Dramas</v>
      </c>
      <c r="R4336" s="5" t="str">
        <f t="shared" si="203"/>
        <v>2019</v>
      </c>
    </row>
    <row r="4337" spans="1:18" x14ac:dyDescent="0.25">
      <c r="A4337" s="4">
        <v>4335</v>
      </c>
      <c r="B4337" t="s">
        <v>12177</v>
      </c>
      <c r="C4337" t="s">
        <v>22756</v>
      </c>
      <c r="D4337" t="s">
        <v>12178</v>
      </c>
      <c r="E4337" t="s">
        <v>6199</v>
      </c>
      <c r="F4337" t="s">
        <v>16</v>
      </c>
      <c r="G4337" s="1">
        <v>43116</v>
      </c>
      <c r="H4337">
        <v>2009</v>
      </c>
      <c r="I4337" t="s">
        <v>270</v>
      </c>
      <c r="J4337">
        <v>106</v>
      </c>
      <c r="K4337" t="s">
        <v>1071</v>
      </c>
      <c r="L4337" t="s">
        <v>62</v>
      </c>
      <c r="M4337" t="s">
        <v>48</v>
      </c>
      <c r="N4337">
        <v>0</v>
      </c>
      <c r="O4337" t="str">
        <f t="shared" si="201"/>
        <v/>
      </c>
      <c r="P4337" t="str">
        <f t="shared" si="202"/>
        <v>100 - 120 минут</v>
      </c>
      <c r="Q4337" t="str">
        <f>VLOOKUP(L4337,[1]Лист1!$A:$B,2,0)</f>
        <v>Comedies</v>
      </c>
      <c r="R4337" s="5" t="str">
        <f t="shared" si="203"/>
        <v>2018</v>
      </c>
    </row>
    <row r="4338" spans="1:18" x14ac:dyDescent="0.25">
      <c r="A4338" s="4">
        <v>4336</v>
      </c>
      <c r="B4338" t="s">
        <v>12179</v>
      </c>
      <c r="C4338" t="s">
        <v>22756</v>
      </c>
      <c r="D4338" t="s">
        <v>12180</v>
      </c>
      <c r="E4338" t="s">
        <v>12181</v>
      </c>
      <c r="F4338" t="s">
        <v>16</v>
      </c>
      <c r="G4338" s="1">
        <v>42948</v>
      </c>
      <c r="H4338">
        <v>2015</v>
      </c>
      <c r="I4338" t="s">
        <v>39</v>
      </c>
      <c r="J4338">
        <v>89</v>
      </c>
      <c r="K4338" t="s">
        <v>845</v>
      </c>
      <c r="L4338" t="s">
        <v>47</v>
      </c>
      <c r="M4338" t="s">
        <v>48</v>
      </c>
      <c r="N4338">
        <v>0</v>
      </c>
      <c r="O4338" t="str">
        <f t="shared" si="201"/>
        <v/>
      </c>
      <c r="P4338" t="str">
        <f t="shared" si="202"/>
        <v>80 - 100 минут</v>
      </c>
      <c r="Q4338" t="str">
        <f>VLOOKUP(L4338,[1]Лист1!$A:$B,2,0)</f>
        <v>Dramas</v>
      </c>
      <c r="R4338" s="5" t="str">
        <f t="shared" si="203"/>
        <v>2017</v>
      </c>
    </row>
    <row r="4339" spans="1:18" x14ac:dyDescent="0.25">
      <c r="A4339" s="4">
        <v>4337</v>
      </c>
      <c r="B4339" t="s">
        <v>12182</v>
      </c>
      <c r="C4339" t="s">
        <v>22756</v>
      </c>
      <c r="D4339" t="s">
        <v>12183</v>
      </c>
      <c r="E4339" t="s">
        <v>12184</v>
      </c>
      <c r="F4339" t="s">
        <v>6983</v>
      </c>
      <c r="G4339" s="1">
        <v>43763</v>
      </c>
      <c r="H4339">
        <v>2015</v>
      </c>
      <c r="I4339" t="s">
        <v>17</v>
      </c>
      <c r="J4339">
        <v>98</v>
      </c>
      <c r="K4339" t="s">
        <v>75</v>
      </c>
      <c r="L4339" t="s">
        <v>47</v>
      </c>
      <c r="M4339" t="s">
        <v>49</v>
      </c>
      <c r="N4339">
        <v>0</v>
      </c>
      <c r="O4339" t="str">
        <f t="shared" si="201"/>
        <v/>
      </c>
      <c r="P4339" t="str">
        <f t="shared" si="202"/>
        <v>80 - 100 минут</v>
      </c>
      <c r="Q4339" t="str">
        <f>VLOOKUP(L4339,[1]Лист1!$A:$B,2,0)</f>
        <v>Dramas</v>
      </c>
      <c r="R4339" s="5" t="str">
        <f t="shared" si="203"/>
        <v>2019</v>
      </c>
    </row>
    <row r="4340" spans="1:18" x14ac:dyDescent="0.25">
      <c r="A4340" s="4">
        <v>4338</v>
      </c>
      <c r="B4340" t="s">
        <v>12185</v>
      </c>
      <c r="C4340" t="s">
        <v>22756</v>
      </c>
      <c r="D4340" t="s">
        <v>12186</v>
      </c>
      <c r="E4340" t="s">
        <v>12187</v>
      </c>
      <c r="F4340" t="s">
        <v>16</v>
      </c>
      <c r="G4340" s="1">
        <v>44166</v>
      </c>
      <c r="H4340">
        <v>1996</v>
      </c>
      <c r="I4340" t="s">
        <v>270</v>
      </c>
      <c r="J4340">
        <v>108</v>
      </c>
      <c r="K4340" t="s">
        <v>473</v>
      </c>
      <c r="L4340" t="s">
        <v>62</v>
      </c>
      <c r="M4340" t="s">
        <v>143</v>
      </c>
      <c r="N4340">
        <v>0</v>
      </c>
      <c r="O4340" t="str">
        <f t="shared" si="201"/>
        <v/>
      </c>
      <c r="P4340" t="str">
        <f t="shared" si="202"/>
        <v>100 - 120 минут</v>
      </c>
      <c r="Q4340" t="str">
        <f>VLOOKUP(L4340,[1]Лист1!$A:$B,2,0)</f>
        <v>Comedies</v>
      </c>
      <c r="R4340" s="5" t="str">
        <f t="shared" si="203"/>
        <v>2020</v>
      </c>
    </row>
    <row r="4341" spans="1:18" x14ac:dyDescent="0.25">
      <c r="A4341" s="4">
        <v>4339</v>
      </c>
      <c r="B4341" t="s">
        <v>12188</v>
      </c>
      <c r="C4341" t="s">
        <v>22756</v>
      </c>
      <c r="D4341" t="s">
        <v>12189</v>
      </c>
      <c r="E4341" t="s">
        <v>3871</v>
      </c>
      <c r="F4341" t="s">
        <v>16</v>
      </c>
      <c r="G4341" s="1">
        <v>44013</v>
      </c>
      <c r="H4341">
        <v>2012</v>
      </c>
      <c r="I4341" t="s">
        <v>17</v>
      </c>
      <c r="J4341">
        <v>92</v>
      </c>
      <c r="K4341" t="s">
        <v>62</v>
      </c>
      <c r="L4341" t="s">
        <v>62</v>
      </c>
      <c r="M4341">
        <v>0</v>
      </c>
      <c r="N4341">
        <v>0</v>
      </c>
      <c r="O4341" t="str">
        <f t="shared" si="201"/>
        <v/>
      </c>
      <c r="P4341" t="str">
        <f t="shared" si="202"/>
        <v>80 - 100 минут</v>
      </c>
      <c r="Q4341" t="str">
        <f>VLOOKUP(L4341,[1]Лист1!$A:$B,2,0)</f>
        <v>Comedies</v>
      </c>
      <c r="R4341" s="5" t="str">
        <f t="shared" si="203"/>
        <v>2020</v>
      </c>
    </row>
    <row r="4342" spans="1:18" x14ac:dyDescent="0.25">
      <c r="A4342" s="4">
        <v>4340</v>
      </c>
      <c r="B4342" t="s">
        <v>12190</v>
      </c>
      <c r="C4342" t="s">
        <v>22756</v>
      </c>
      <c r="D4342" t="s">
        <v>12191</v>
      </c>
      <c r="E4342" t="s">
        <v>12192</v>
      </c>
      <c r="F4342" t="s">
        <v>16</v>
      </c>
      <c r="G4342" s="1">
        <v>44013</v>
      </c>
      <c r="H4342">
        <v>2002</v>
      </c>
      <c r="I4342" t="s">
        <v>121</v>
      </c>
      <c r="J4342">
        <v>102</v>
      </c>
      <c r="K4342" t="s">
        <v>560</v>
      </c>
      <c r="L4342" t="s">
        <v>47</v>
      </c>
      <c r="M4342" t="s">
        <v>143</v>
      </c>
      <c r="N4342">
        <v>0</v>
      </c>
      <c r="O4342" t="str">
        <f t="shared" si="201"/>
        <v/>
      </c>
      <c r="P4342" t="str">
        <f t="shared" si="202"/>
        <v>100 - 120 минут</v>
      </c>
      <c r="Q4342" t="str">
        <f>VLOOKUP(L4342,[1]Лист1!$A:$B,2,0)</f>
        <v>Dramas</v>
      </c>
      <c r="R4342" s="5" t="str">
        <f t="shared" si="203"/>
        <v>2020</v>
      </c>
    </row>
    <row r="4343" spans="1:18" x14ac:dyDescent="0.25">
      <c r="A4343" s="4">
        <v>4341</v>
      </c>
      <c r="B4343" t="s">
        <v>12193</v>
      </c>
      <c r="C4343" t="s">
        <v>22756</v>
      </c>
      <c r="D4343" t="s">
        <v>12194</v>
      </c>
      <c r="E4343" t="s">
        <v>5460</v>
      </c>
      <c r="F4343" t="s">
        <v>67</v>
      </c>
      <c r="G4343" s="1">
        <v>43405</v>
      </c>
      <c r="H4343">
        <v>2008</v>
      </c>
      <c r="I4343" t="s">
        <v>23</v>
      </c>
      <c r="J4343">
        <v>103</v>
      </c>
      <c r="K4343" t="s">
        <v>236</v>
      </c>
      <c r="L4343" t="s">
        <v>237</v>
      </c>
      <c r="M4343" t="s">
        <v>63</v>
      </c>
      <c r="N4343" t="s">
        <v>49</v>
      </c>
      <c r="O4343" t="str">
        <f t="shared" si="201"/>
        <v/>
      </c>
      <c r="P4343" t="str">
        <f t="shared" si="202"/>
        <v>100 - 120 минут</v>
      </c>
      <c r="Q4343" t="str">
        <f>VLOOKUP(L4343,[1]Лист1!$A:$B,2,0)</f>
        <v>Action &amp; Adventure</v>
      </c>
      <c r="R4343" s="5" t="str">
        <f t="shared" si="203"/>
        <v>2018</v>
      </c>
    </row>
    <row r="4344" spans="1:18" x14ac:dyDescent="0.25">
      <c r="A4344" s="4">
        <v>4342</v>
      </c>
      <c r="B4344" t="s">
        <v>12195</v>
      </c>
      <c r="C4344" t="s">
        <v>22756</v>
      </c>
      <c r="D4344" t="s">
        <v>12196</v>
      </c>
      <c r="E4344" t="s">
        <v>12197</v>
      </c>
      <c r="F4344" t="s">
        <v>16</v>
      </c>
      <c r="G4344" s="1">
        <v>43150</v>
      </c>
      <c r="H4344">
        <v>2017</v>
      </c>
      <c r="I4344" t="s">
        <v>54</v>
      </c>
      <c r="J4344">
        <v>91</v>
      </c>
      <c r="K4344" t="s">
        <v>18</v>
      </c>
      <c r="L4344" t="s">
        <v>18</v>
      </c>
      <c r="M4344">
        <v>0</v>
      </c>
      <c r="N4344">
        <v>0</v>
      </c>
      <c r="O4344" t="str">
        <f t="shared" si="201"/>
        <v/>
      </c>
      <c r="P4344" t="str">
        <f t="shared" si="202"/>
        <v>80 - 100 минут</v>
      </c>
      <c r="Q4344" t="str">
        <f>VLOOKUP(L4344,[1]Лист1!$A:$B,2,0)</f>
        <v>Documentaries</v>
      </c>
      <c r="R4344" s="5" t="str">
        <f t="shared" si="203"/>
        <v>2018</v>
      </c>
    </row>
    <row r="4345" spans="1:18" x14ac:dyDescent="0.25">
      <c r="A4345" s="4">
        <v>4343</v>
      </c>
      <c r="B4345" t="s">
        <v>12198</v>
      </c>
      <c r="C4345" t="s">
        <v>22756</v>
      </c>
      <c r="D4345" t="s">
        <v>12199</v>
      </c>
      <c r="E4345" t="s">
        <v>3609</v>
      </c>
      <c r="F4345" t="s">
        <v>16</v>
      </c>
      <c r="G4345" s="1">
        <v>43368</v>
      </c>
      <c r="H4345">
        <v>2018</v>
      </c>
      <c r="I4345" t="s">
        <v>121</v>
      </c>
      <c r="J4345">
        <v>110</v>
      </c>
      <c r="K4345" t="s">
        <v>41</v>
      </c>
      <c r="L4345" t="s">
        <v>41</v>
      </c>
      <c r="M4345">
        <v>0</v>
      </c>
      <c r="N4345">
        <v>0</v>
      </c>
      <c r="O4345" t="str">
        <f t="shared" si="201"/>
        <v/>
      </c>
      <c r="P4345" t="str">
        <f t="shared" si="202"/>
        <v>100 - 120 минут</v>
      </c>
      <c r="Q4345" t="str">
        <f>VLOOKUP(L4345,[1]Лист1!$A:$B,2,0)</f>
        <v>Kids</v>
      </c>
      <c r="R4345" s="5" t="str">
        <f t="shared" si="203"/>
        <v>2018</v>
      </c>
    </row>
    <row r="4346" spans="1:18" x14ac:dyDescent="0.25">
      <c r="A4346" s="4">
        <v>4344</v>
      </c>
      <c r="B4346" t="s">
        <v>12200</v>
      </c>
      <c r="C4346" t="s">
        <v>22756</v>
      </c>
      <c r="D4346" t="s">
        <v>12201</v>
      </c>
      <c r="E4346" t="s">
        <v>12202</v>
      </c>
      <c r="F4346" t="s">
        <v>709</v>
      </c>
      <c r="G4346" s="1">
        <v>44105</v>
      </c>
      <c r="H4346">
        <v>2019</v>
      </c>
      <c r="I4346" t="s">
        <v>23</v>
      </c>
      <c r="J4346">
        <v>77</v>
      </c>
      <c r="K4346" t="s">
        <v>151</v>
      </c>
      <c r="L4346" t="s">
        <v>151</v>
      </c>
      <c r="M4346">
        <v>0</v>
      </c>
      <c r="N4346">
        <v>0</v>
      </c>
      <c r="O4346" t="str">
        <f t="shared" si="201"/>
        <v/>
      </c>
      <c r="P4346" t="str">
        <f t="shared" si="202"/>
        <v>60 - 80 минут</v>
      </c>
      <c r="Q4346" t="str">
        <f>VLOOKUP(L4346,[1]Лист1!$A:$B,2,0)</f>
        <v>Horror</v>
      </c>
      <c r="R4346" s="5" t="str">
        <f t="shared" si="203"/>
        <v>2020</v>
      </c>
    </row>
    <row r="4347" spans="1:18" x14ac:dyDescent="0.25">
      <c r="A4347" s="4">
        <v>4345</v>
      </c>
      <c r="B4347" t="s">
        <v>12203</v>
      </c>
      <c r="C4347" t="s">
        <v>22756</v>
      </c>
      <c r="D4347" t="s">
        <v>12204</v>
      </c>
      <c r="E4347" t="s">
        <v>12205</v>
      </c>
      <c r="F4347" t="s">
        <v>709</v>
      </c>
      <c r="G4347" s="1">
        <v>44044</v>
      </c>
      <c r="H4347">
        <v>2018</v>
      </c>
      <c r="I4347" t="s">
        <v>270</v>
      </c>
      <c r="J4347">
        <v>87</v>
      </c>
      <c r="K4347" t="s">
        <v>237</v>
      </c>
      <c r="L4347" t="s">
        <v>237</v>
      </c>
      <c r="M4347">
        <v>0</v>
      </c>
      <c r="N4347">
        <v>0</v>
      </c>
      <c r="O4347" t="str">
        <f t="shared" si="201"/>
        <v/>
      </c>
      <c r="P4347" t="str">
        <f t="shared" si="202"/>
        <v>80 - 100 минут</v>
      </c>
      <c r="Q4347" t="str">
        <f>VLOOKUP(L4347,[1]Лист1!$A:$B,2,0)</f>
        <v>Action &amp; Adventure</v>
      </c>
      <c r="R4347" s="5" t="str">
        <f t="shared" si="203"/>
        <v>2020</v>
      </c>
    </row>
    <row r="4348" spans="1:18" x14ac:dyDescent="0.25">
      <c r="A4348" s="4">
        <v>4346</v>
      </c>
      <c r="B4348" t="s">
        <v>12206</v>
      </c>
      <c r="C4348" t="s">
        <v>22756</v>
      </c>
      <c r="D4348" t="s">
        <v>12207</v>
      </c>
      <c r="E4348" t="s">
        <v>12208</v>
      </c>
      <c r="F4348" t="s">
        <v>16</v>
      </c>
      <c r="G4348" s="1">
        <v>43544</v>
      </c>
      <c r="H4348">
        <v>2018</v>
      </c>
      <c r="I4348" t="s">
        <v>121</v>
      </c>
      <c r="J4348">
        <v>99</v>
      </c>
      <c r="K4348" t="s">
        <v>12209</v>
      </c>
      <c r="L4348" t="s">
        <v>237</v>
      </c>
      <c r="M4348" t="s">
        <v>701</v>
      </c>
      <c r="N4348" t="s">
        <v>48</v>
      </c>
      <c r="O4348" t="str">
        <f t="shared" si="201"/>
        <v/>
      </c>
      <c r="P4348" t="str">
        <f t="shared" si="202"/>
        <v>80 - 100 минут</v>
      </c>
      <c r="Q4348" t="str">
        <f>VLOOKUP(L4348,[1]Лист1!$A:$B,2,0)</f>
        <v>Action &amp; Adventure</v>
      </c>
      <c r="R4348" s="5" t="str">
        <f t="shared" si="203"/>
        <v>2019</v>
      </c>
    </row>
    <row r="4349" spans="1:18" x14ac:dyDescent="0.25">
      <c r="A4349" s="4">
        <v>4347</v>
      </c>
      <c r="B4349" t="s">
        <v>12210</v>
      </c>
      <c r="C4349" t="s">
        <v>22756</v>
      </c>
      <c r="D4349" t="s">
        <v>12211</v>
      </c>
      <c r="E4349" t="s">
        <v>2922</v>
      </c>
      <c r="F4349" t="s">
        <v>2753</v>
      </c>
      <c r="G4349" s="1">
        <v>43194</v>
      </c>
      <c r="H4349">
        <v>2011</v>
      </c>
      <c r="I4349" t="s">
        <v>23</v>
      </c>
      <c r="J4349">
        <v>122</v>
      </c>
      <c r="K4349" t="s">
        <v>463</v>
      </c>
      <c r="L4349" t="s">
        <v>47</v>
      </c>
      <c r="M4349" t="s">
        <v>49</v>
      </c>
      <c r="N4349" t="s">
        <v>143</v>
      </c>
      <c r="O4349" t="str">
        <f t="shared" si="201"/>
        <v/>
      </c>
      <c r="P4349" t="str">
        <f t="shared" si="202"/>
        <v>120 - 140 минут</v>
      </c>
      <c r="Q4349" t="str">
        <f>VLOOKUP(L4349,[1]Лист1!$A:$B,2,0)</f>
        <v>Dramas</v>
      </c>
      <c r="R4349" s="5" t="str">
        <f t="shared" si="203"/>
        <v>2018</v>
      </c>
    </row>
    <row r="4350" spans="1:18" x14ac:dyDescent="0.25">
      <c r="A4350" s="4">
        <v>4348</v>
      </c>
      <c r="B4350" t="s">
        <v>12212</v>
      </c>
      <c r="C4350" t="s">
        <v>22756</v>
      </c>
      <c r="D4350" t="s">
        <v>12213</v>
      </c>
      <c r="E4350" t="s">
        <v>12214</v>
      </c>
      <c r="F4350" t="s">
        <v>67</v>
      </c>
      <c r="G4350" s="1">
        <v>43235</v>
      </c>
      <c r="H4350">
        <v>2017</v>
      </c>
      <c r="I4350" t="s">
        <v>23</v>
      </c>
      <c r="J4350">
        <v>150</v>
      </c>
      <c r="K4350" t="s">
        <v>224</v>
      </c>
      <c r="L4350" t="s">
        <v>62</v>
      </c>
      <c r="M4350" t="s">
        <v>49</v>
      </c>
      <c r="N4350">
        <v>0</v>
      </c>
      <c r="O4350" t="str">
        <f t="shared" si="201"/>
        <v/>
      </c>
      <c r="P4350" t="str">
        <f t="shared" si="202"/>
        <v>140 минут +</v>
      </c>
      <c r="Q4350" t="str">
        <f>VLOOKUP(L4350,[1]Лист1!$A:$B,2,0)</f>
        <v>Comedies</v>
      </c>
      <c r="R4350" s="5" t="str">
        <f t="shared" si="203"/>
        <v>2018</v>
      </c>
    </row>
    <row r="4351" spans="1:18" x14ac:dyDescent="0.25">
      <c r="A4351" s="4">
        <v>4349</v>
      </c>
      <c r="B4351" t="s">
        <v>12215</v>
      </c>
      <c r="C4351" t="s">
        <v>22756</v>
      </c>
      <c r="D4351" t="s">
        <v>12216</v>
      </c>
      <c r="E4351" t="s">
        <v>12217</v>
      </c>
      <c r="F4351" t="s">
        <v>67</v>
      </c>
      <c r="G4351" s="1">
        <v>43101</v>
      </c>
      <c r="H4351">
        <v>2013</v>
      </c>
      <c r="I4351" t="s">
        <v>39</v>
      </c>
      <c r="J4351">
        <v>126</v>
      </c>
      <c r="K4351" t="s">
        <v>454</v>
      </c>
      <c r="L4351" t="s">
        <v>62</v>
      </c>
      <c r="M4351" t="s">
        <v>63</v>
      </c>
      <c r="N4351" t="s">
        <v>49</v>
      </c>
      <c r="O4351" t="str">
        <f t="shared" si="201"/>
        <v/>
      </c>
      <c r="P4351" t="str">
        <f t="shared" si="202"/>
        <v>120 - 140 минут</v>
      </c>
      <c r="Q4351" t="str">
        <f>VLOOKUP(L4351,[1]Лист1!$A:$B,2,0)</f>
        <v>Comedies</v>
      </c>
      <c r="R4351" s="5" t="str">
        <f t="shared" si="203"/>
        <v>2018</v>
      </c>
    </row>
    <row r="4352" spans="1:18" x14ac:dyDescent="0.25">
      <c r="A4352" s="4">
        <v>4350</v>
      </c>
      <c r="B4352" t="s">
        <v>12218</v>
      </c>
      <c r="C4352" t="s">
        <v>22756</v>
      </c>
      <c r="D4352" t="s">
        <v>12219</v>
      </c>
      <c r="E4352" t="s">
        <v>3812</v>
      </c>
      <c r="F4352" t="s">
        <v>67</v>
      </c>
      <c r="G4352" s="1">
        <v>43830</v>
      </c>
      <c r="H4352">
        <v>2011</v>
      </c>
      <c r="I4352" t="s">
        <v>54</v>
      </c>
      <c r="J4352">
        <v>164</v>
      </c>
      <c r="K4352" t="s">
        <v>75</v>
      </c>
      <c r="L4352" t="s">
        <v>47</v>
      </c>
      <c r="M4352" t="s">
        <v>49</v>
      </c>
      <c r="N4352">
        <v>0</v>
      </c>
      <c r="O4352" t="str">
        <f t="shared" si="201"/>
        <v/>
      </c>
      <c r="P4352" t="str">
        <f t="shared" si="202"/>
        <v>140 минут +</v>
      </c>
      <c r="Q4352" t="str">
        <f>VLOOKUP(L4352,[1]Лист1!$A:$B,2,0)</f>
        <v>Dramas</v>
      </c>
      <c r="R4352" s="5" t="str">
        <f t="shared" si="203"/>
        <v>2019</v>
      </c>
    </row>
    <row r="4353" spans="1:18" x14ac:dyDescent="0.25">
      <c r="A4353" s="4">
        <v>4351</v>
      </c>
      <c r="B4353" t="s">
        <v>12220</v>
      </c>
      <c r="C4353" t="s">
        <v>22756</v>
      </c>
      <c r="D4353" t="s">
        <v>12221</v>
      </c>
      <c r="E4353" t="s">
        <v>563</v>
      </c>
      <c r="F4353" t="s">
        <v>67</v>
      </c>
      <c r="G4353" s="1">
        <v>43030</v>
      </c>
      <c r="H4353">
        <v>2010</v>
      </c>
      <c r="I4353" t="s">
        <v>54</v>
      </c>
      <c r="J4353">
        <v>115</v>
      </c>
      <c r="K4353" t="s">
        <v>75</v>
      </c>
      <c r="L4353" t="s">
        <v>47</v>
      </c>
      <c r="M4353" t="s">
        <v>49</v>
      </c>
      <c r="N4353">
        <v>0</v>
      </c>
      <c r="O4353" t="str">
        <f t="shared" si="201"/>
        <v/>
      </c>
      <c r="P4353" t="str">
        <f t="shared" si="202"/>
        <v>100 - 120 минут</v>
      </c>
      <c r="Q4353" t="str">
        <f>VLOOKUP(L4353,[1]Лист1!$A:$B,2,0)</f>
        <v>Dramas</v>
      </c>
      <c r="R4353" s="5" t="str">
        <f t="shared" si="203"/>
        <v>2017</v>
      </c>
    </row>
    <row r="4354" spans="1:18" x14ac:dyDescent="0.25">
      <c r="A4354" s="4">
        <v>4352</v>
      </c>
      <c r="B4354" t="s">
        <v>12222</v>
      </c>
      <c r="C4354" t="s">
        <v>22756</v>
      </c>
      <c r="D4354" t="s">
        <v>12223</v>
      </c>
      <c r="E4354" t="s">
        <v>12224</v>
      </c>
      <c r="F4354" t="s">
        <v>67</v>
      </c>
      <c r="G4354" s="1">
        <v>43101</v>
      </c>
      <c r="H4354">
        <v>2010</v>
      </c>
      <c r="I4354" t="s">
        <v>54</v>
      </c>
      <c r="J4354">
        <v>133</v>
      </c>
      <c r="K4354" t="s">
        <v>454</v>
      </c>
      <c r="L4354" t="s">
        <v>62</v>
      </c>
      <c r="M4354" t="s">
        <v>63</v>
      </c>
      <c r="N4354" t="s">
        <v>49</v>
      </c>
      <c r="O4354" t="str">
        <f t="shared" si="201"/>
        <v/>
      </c>
      <c r="P4354" t="str">
        <f t="shared" si="202"/>
        <v>120 - 140 минут</v>
      </c>
      <c r="Q4354" t="str">
        <f>VLOOKUP(L4354,[1]Лист1!$A:$B,2,0)</f>
        <v>Comedies</v>
      </c>
      <c r="R4354" s="5" t="str">
        <f t="shared" si="203"/>
        <v>2018</v>
      </c>
    </row>
    <row r="4355" spans="1:18" x14ac:dyDescent="0.25">
      <c r="A4355" s="4">
        <v>4353</v>
      </c>
      <c r="B4355" t="s">
        <v>12225</v>
      </c>
      <c r="C4355" t="s">
        <v>22756</v>
      </c>
      <c r="D4355" t="s">
        <v>12226</v>
      </c>
      <c r="E4355" t="s">
        <v>11967</v>
      </c>
      <c r="F4355" t="s">
        <v>67</v>
      </c>
      <c r="G4355" s="1">
        <v>42856</v>
      </c>
      <c r="H4355">
        <v>2015</v>
      </c>
      <c r="I4355" t="s">
        <v>39</v>
      </c>
      <c r="J4355">
        <v>127</v>
      </c>
      <c r="K4355" t="s">
        <v>454</v>
      </c>
      <c r="L4355" t="s">
        <v>62</v>
      </c>
      <c r="M4355" t="s">
        <v>63</v>
      </c>
      <c r="N4355" t="s">
        <v>49</v>
      </c>
      <c r="O4355" t="str">
        <f t="shared" ref="O4355:O4418" si="204">IF(C4355="Сериал",IF(J4355=1,"1 сезон",IF(AND(J4355&gt;=2,J4355&lt;=4),CONCATENATE(J4355," сезона"),IF(J4355=5,CONCATENATE(J4355," сезонов"),IF(J4355&gt;=6,"более 5 сезонов")))),"")</f>
        <v/>
      </c>
      <c r="P4355" t="str">
        <f t="shared" ref="P4355:P4418" si="205">IF(C4355="Фильм",IF(J4355&lt;40,"0 - 40 минут",IF(AND(J4355&gt;=40,J4355&lt;60),"40 - 60 минут",IF(AND(J4355&gt;=60,J4355&lt;80),"60 - 80 минут",IF(AND(J4355&gt;=80,J4355&lt;100),"80 - 100 минут",IF(AND(J4355&gt;=100,J4355&lt;120),"100 - 120 минут",IF(AND(J4355&gt;=120,J4355&lt;140),"120 - 140 минут",IF(J4355&gt;=140,"140 минут +",))))))),"")</f>
        <v>120 - 140 минут</v>
      </c>
      <c r="Q4355" t="str">
        <f>VLOOKUP(L4355,[1]Лист1!$A:$B,2,0)</f>
        <v>Comedies</v>
      </c>
      <c r="R4355" s="5" t="str">
        <f t="shared" ref="R4355:R4418" si="206">TEXT(G4355,"гггг")</f>
        <v>2017</v>
      </c>
    </row>
    <row r="4356" spans="1:18" x14ac:dyDescent="0.25">
      <c r="A4356" s="4">
        <v>4354</v>
      </c>
      <c r="B4356" t="s">
        <v>12227</v>
      </c>
      <c r="C4356" t="s">
        <v>22756</v>
      </c>
      <c r="D4356" t="s">
        <v>12228</v>
      </c>
      <c r="E4356" t="s">
        <v>7716</v>
      </c>
      <c r="F4356" t="s">
        <v>67</v>
      </c>
      <c r="G4356" s="1">
        <v>43221</v>
      </c>
      <c r="H4356">
        <v>2016</v>
      </c>
      <c r="I4356" t="s">
        <v>54</v>
      </c>
      <c r="J4356">
        <v>131</v>
      </c>
      <c r="K4356" t="s">
        <v>883</v>
      </c>
      <c r="L4356" t="s">
        <v>62</v>
      </c>
      <c r="M4356" t="s">
        <v>49</v>
      </c>
      <c r="N4356" t="s">
        <v>152</v>
      </c>
      <c r="O4356" t="str">
        <f t="shared" si="204"/>
        <v/>
      </c>
      <c r="P4356" t="str">
        <f t="shared" si="205"/>
        <v>120 - 140 минут</v>
      </c>
      <c r="Q4356" t="str">
        <f>VLOOKUP(L4356,[1]Лист1!$A:$B,2,0)</f>
        <v>Comedies</v>
      </c>
      <c r="R4356" s="5" t="str">
        <f t="shared" si="206"/>
        <v>2018</v>
      </c>
    </row>
    <row r="4357" spans="1:18" x14ac:dyDescent="0.25">
      <c r="A4357" s="4">
        <v>4355</v>
      </c>
      <c r="B4357" t="s">
        <v>12229</v>
      </c>
      <c r="C4357" t="s">
        <v>22757</v>
      </c>
      <c r="D4357" t="s">
        <v>12230</v>
      </c>
      <c r="E4357" t="s">
        <v>12231</v>
      </c>
      <c r="F4357" t="s">
        <v>1563</v>
      </c>
      <c r="G4357" s="1">
        <v>42951</v>
      </c>
      <c r="H4357">
        <v>2017</v>
      </c>
      <c r="I4357" t="s">
        <v>39</v>
      </c>
      <c r="J4357">
        <v>2</v>
      </c>
      <c r="K4357" t="s">
        <v>3310</v>
      </c>
      <c r="L4357" t="s">
        <v>160</v>
      </c>
      <c r="M4357" t="s">
        <v>185</v>
      </c>
      <c r="N4357" t="s">
        <v>394</v>
      </c>
      <c r="O4357" t="str">
        <f t="shared" si="204"/>
        <v>2 сезона</v>
      </c>
      <c r="P4357" t="str">
        <f t="shared" si="205"/>
        <v/>
      </c>
      <c r="Q4357" t="str">
        <f>VLOOKUP(L4357,[1]Лист1!$A:$B,2,0)</f>
        <v>International</v>
      </c>
      <c r="R4357" s="5" t="str">
        <f t="shared" si="206"/>
        <v>2017</v>
      </c>
    </row>
    <row r="4358" spans="1:18" x14ac:dyDescent="0.25">
      <c r="A4358" s="4">
        <v>4356</v>
      </c>
      <c r="B4358" t="s">
        <v>12232</v>
      </c>
      <c r="C4358" t="s">
        <v>22756</v>
      </c>
      <c r="D4358" t="s">
        <v>12233</v>
      </c>
      <c r="E4358" t="s">
        <v>12234</v>
      </c>
      <c r="F4358" t="s">
        <v>16</v>
      </c>
      <c r="G4358" s="1">
        <v>42418</v>
      </c>
      <c r="H4358">
        <v>2012</v>
      </c>
      <c r="I4358" t="s">
        <v>68</v>
      </c>
      <c r="J4358">
        <v>44</v>
      </c>
      <c r="K4358" t="s">
        <v>40</v>
      </c>
      <c r="L4358" t="s">
        <v>41</v>
      </c>
      <c r="M4358" t="s">
        <v>42</v>
      </c>
      <c r="N4358">
        <v>0</v>
      </c>
      <c r="O4358" t="str">
        <f t="shared" si="204"/>
        <v/>
      </c>
      <c r="P4358" t="str">
        <f t="shared" si="205"/>
        <v>40 - 60 минут</v>
      </c>
      <c r="Q4358" t="str">
        <f>VLOOKUP(L4358,[1]Лист1!$A:$B,2,0)</f>
        <v>Kids</v>
      </c>
      <c r="R4358" s="5" t="str">
        <f t="shared" si="206"/>
        <v>2016</v>
      </c>
    </row>
    <row r="4359" spans="1:18" x14ac:dyDescent="0.25">
      <c r="A4359" s="4">
        <v>4357</v>
      </c>
      <c r="B4359" t="s">
        <v>12235</v>
      </c>
      <c r="C4359" t="s">
        <v>22756</v>
      </c>
      <c r="D4359" t="s">
        <v>12236</v>
      </c>
      <c r="E4359" t="s">
        <v>12237</v>
      </c>
      <c r="F4359" t="s">
        <v>53</v>
      </c>
      <c r="G4359" s="1">
        <v>43497</v>
      </c>
      <c r="H4359">
        <v>2002</v>
      </c>
      <c r="I4359" t="s">
        <v>17</v>
      </c>
      <c r="J4359">
        <v>101</v>
      </c>
      <c r="K4359" t="s">
        <v>454</v>
      </c>
      <c r="L4359" t="s">
        <v>62</v>
      </c>
      <c r="M4359" t="s">
        <v>63</v>
      </c>
      <c r="N4359" t="s">
        <v>49</v>
      </c>
      <c r="O4359" t="str">
        <f t="shared" si="204"/>
        <v/>
      </c>
      <c r="P4359" t="str">
        <f t="shared" si="205"/>
        <v>100 - 120 минут</v>
      </c>
      <c r="Q4359" t="str">
        <f>VLOOKUP(L4359,[1]Лист1!$A:$B,2,0)</f>
        <v>Comedies</v>
      </c>
      <c r="R4359" s="5" t="str">
        <f t="shared" si="206"/>
        <v>2019</v>
      </c>
    </row>
    <row r="4360" spans="1:18" x14ac:dyDescent="0.25">
      <c r="A4360" s="4">
        <v>4358</v>
      </c>
      <c r="B4360" t="s">
        <v>12238</v>
      </c>
      <c r="C4360" t="s">
        <v>22756</v>
      </c>
      <c r="D4360" t="s">
        <v>12239</v>
      </c>
      <c r="E4360" t="s">
        <v>12240</v>
      </c>
      <c r="F4360" t="s">
        <v>657</v>
      </c>
      <c r="G4360" s="1">
        <v>42607</v>
      </c>
      <c r="H4360">
        <v>2015</v>
      </c>
      <c r="I4360" t="s">
        <v>23</v>
      </c>
      <c r="J4360">
        <v>90</v>
      </c>
      <c r="K4360" t="s">
        <v>75</v>
      </c>
      <c r="L4360" t="s">
        <v>47</v>
      </c>
      <c r="M4360" t="s">
        <v>49</v>
      </c>
      <c r="N4360">
        <v>0</v>
      </c>
      <c r="O4360" t="str">
        <f t="shared" si="204"/>
        <v/>
      </c>
      <c r="P4360" t="str">
        <f t="shared" si="205"/>
        <v>80 - 100 минут</v>
      </c>
      <c r="Q4360" t="str">
        <f>VLOOKUP(L4360,[1]Лист1!$A:$B,2,0)</f>
        <v>Dramas</v>
      </c>
      <c r="R4360" s="5" t="str">
        <f t="shared" si="206"/>
        <v>2016</v>
      </c>
    </row>
    <row r="4361" spans="1:18" x14ac:dyDescent="0.25">
      <c r="A4361" s="4">
        <v>4359</v>
      </c>
      <c r="B4361" t="s">
        <v>12241</v>
      </c>
      <c r="C4361" t="s">
        <v>22756</v>
      </c>
      <c r="D4361" t="s">
        <v>12242</v>
      </c>
      <c r="E4361" t="s">
        <v>12243</v>
      </c>
      <c r="F4361" t="s">
        <v>1156</v>
      </c>
      <c r="G4361" s="1">
        <v>42889</v>
      </c>
      <c r="H4361">
        <v>2016</v>
      </c>
      <c r="I4361" t="s">
        <v>23</v>
      </c>
      <c r="J4361">
        <v>89</v>
      </c>
      <c r="K4361" t="s">
        <v>454</v>
      </c>
      <c r="L4361" t="s">
        <v>62</v>
      </c>
      <c r="M4361" t="s">
        <v>63</v>
      </c>
      <c r="N4361" t="s">
        <v>49</v>
      </c>
      <c r="O4361" t="str">
        <f t="shared" si="204"/>
        <v/>
      </c>
      <c r="P4361" t="str">
        <f t="shared" si="205"/>
        <v>80 - 100 минут</v>
      </c>
      <c r="Q4361" t="str">
        <f>VLOOKUP(L4361,[1]Лист1!$A:$B,2,0)</f>
        <v>Comedies</v>
      </c>
      <c r="R4361" s="5" t="str">
        <f t="shared" si="206"/>
        <v>2017</v>
      </c>
    </row>
    <row r="4362" spans="1:18" x14ac:dyDescent="0.25">
      <c r="A4362" s="4">
        <v>4360</v>
      </c>
      <c r="B4362" t="s">
        <v>12244</v>
      </c>
      <c r="C4362" t="s">
        <v>22756</v>
      </c>
      <c r="D4362" t="s">
        <v>12245</v>
      </c>
      <c r="E4362" t="s">
        <v>12246</v>
      </c>
      <c r="F4362" t="s">
        <v>709</v>
      </c>
      <c r="G4362" s="1">
        <v>43556</v>
      </c>
      <c r="H4362">
        <v>2015</v>
      </c>
      <c r="I4362" t="s">
        <v>23</v>
      </c>
      <c r="J4362">
        <v>88</v>
      </c>
      <c r="K4362" t="s">
        <v>1444</v>
      </c>
      <c r="L4362" t="s">
        <v>47</v>
      </c>
      <c r="M4362" t="s">
        <v>442</v>
      </c>
      <c r="N4362">
        <v>0</v>
      </c>
      <c r="O4362" t="str">
        <f t="shared" si="204"/>
        <v/>
      </c>
      <c r="P4362" t="str">
        <f t="shared" si="205"/>
        <v>80 - 100 минут</v>
      </c>
      <c r="Q4362" t="str">
        <f>VLOOKUP(L4362,[1]Лист1!$A:$B,2,0)</f>
        <v>Dramas</v>
      </c>
      <c r="R4362" s="5" t="str">
        <f t="shared" si="206"/>
        <v>2019</v>
      </c>
    </row>
    <row r="4363" spans="1:18" x14ac:dyDescent="0.25">
      <c r="A4363" s="4">
        <v>4361</v>
      </c>
      <c r="B4363" t="s">
        <v>12247</v>
      </c>
      <c r="C4363" t="s">
        <v>22756</v>
      </c>
      <c r="D4363" t="s">
        <v>12248</v>
      </c>
      <c r="E4363" t="s">
        <v>12249</v>
      </c>
      <c r="F4363" t="s">
        <v>16</v>
      </c>
      <c r="G4363" s="1">
        <v>43466</v>
      </c>
      <c r="H4363">
        <v>2007</v>
      </c>
      <c r="I4363" t="s">
        <v>17</v>
      </c>
      <c r="J4363">
        <v>133</v>
      </c>
      <c r="K4363" t="s">
        <v>2179</v>
      </c>
      <c r="L4363" t="s">
        <v>47</v>
      </c>
      <c r="M4363" t="s">
        <v>70</v>
      </c>
      <c r="N4363" t="s">
        <v>143</v>
      </c>
      <c r="O4363" t="str">
        <f t="shared" si="204"/>
        <v/>
      </c>
      <c r="P4363" t="str">
        <f t="shared" si="205"/>
        <v>120 - 140 минут</v>
      </c>
      <c r="Q4363" t="str">
        <f>VLOOKUP(L4363,[1]Лист1!$A:$B,2,0)</f>
        <v>Dramas</v>
      </c>
      <c r="R4363" s="5" t="str">
        <f t="shared" si="206"/>
        <v>2019</v>
      </c>
    </row>
    <row r="4364" spans="1:18" x14ac:dyDescent="0.25">
      <c r="A4364" s="4">
        <v>4362</v>
      </c>
      <c r="B4364" t="s">
        <v>12250</v>
      </c>
      <c r="C4364" t="s">
        <v>22756</v>
      </c>
      <c r="D4364" t="s">
        <v>12251</v>
      </c>
      <c r="E4364" t="s">
        <v>12252</v>
      </c>
      <c r="F4364" t="s">
        <v>16</v>
      </c>
      <c r="G4364" s="1">
        <v>43983</v>
      </c>
      <c r="H4364">
        <v>2012</v>
      </c>
      <c r="I4364" t="s">
        <v>270</v>
      </c>
      <c r="J4364">
        <v>110</v>
      </c>
      <c r="K4364" t="s">
        <v>237</v>
      </c>
      <c r="L4364" t="s">
        <v>237</v>
      </c>
      <c r="M4364">
        <v>0</v>
      </c>
      <c r="N4364">
        <v>0</v>
      </c>
      <c r="O4364" t="str">
        <f t="shared" si="204"/>
        <v/>
      </c>
      <c r="P4364" t="str">
        <f t="shared" si="205"/>
        <v>100 - 120 минут</v>
      </c>
      <c r="Q4364" t="str">
        <f>VLOOKUP(L4364,[1]Лист1!$A:$B,2,0)</f>
        <v>Action &amp; Adventure</v>
      </c>
      <c r="R4364" s="5" t="str">
        <f t="shared" si="206"/>
        <v>2020</v>
      </c>
    </row>
    <row r="4365" spans="1:18" x14ac:dyDescent="0.25">
      <c r="A4365" s="4">
        <v>4363</v>
      </c>
      <c r="B4365" t="s">
        <v>12253</v>
      </c>
      <c r="C4365" t="s">
        <v>22756</v>
      </c>
      <c r="D4365" t="s">
        <v>12254</v>
      </c>
      <c r="E4365" t="s">
        <v>3385</v>
      </c>
      <c r="F4365" t="s">
        <v>2753</v>
      </c>
      <c r="G4365" s="1">
        <v>43372</v>
      </c>
      <c r="H4365">
        <v>2010</v>
      </c>
      <c r="I4365" t="s">
        <v>11971</v>
      </c>
      <c r="J4365">
        <v>112</v>
      </c>
      <c r="K4365" t="s">
        <v>690</v>
      </c>
      <c r="L4365" t="s">
        <v>237</v>
      </c>
      <c r="M4365" t="s">
        <v>49</v>
      </c>
      <c r="N4365">
        <v>0</v>
      </c>
      <c r="O4365" t="str">
        <f t="shared" si="204"/>
        <v/>
      </c>
      <c r="P4365" t="str">
        <f t="shared" si="205"/>
        <v>100 - 120 минут</v>
      </c>
      <c r="Q4365" t="str">
        <f>VLOOKUP(L4365,[1]Лист1!$A:$B,2,0)</f>
        <v>Action &amp; Adventure</v>
      </c>
      <c r="R4365" s="5" t="str">
        <f t="shared" si="206"/>
        <v>2018</v>
      </c>
    </row>
    <row r="4366" spans="1:18" x14ac:dyDescent="0.25">
      <c r="A4366" s="4">
        <v>4364</v>
      </c>
      <c r="B4366" t="s">
        <v>12255</v>
      </c>
      <c r="C4366" t="s">
        <v>22756</v>
      </c>
      <c r="D4366" t="s">
        <v>12256</v>
      </c>
      <c r="E4366" t="s">
        <v>12257</v>
      </c>
      <c r="F4366" t="s">
        <v>22</v>
      </c>
      <c r="G4366" s="1">
        <v>43994</v>
      </c>
      <c r="H4366">
        <v>2014</v>
      </c>
      <c r="I4366" t="s">
        <v>54</v>
      </c>
      <c r="J4366">
        <v>91</v>
      </c>
      <c r="K4366" t="s">
        <v>12258</v>
      </c>
      <c r="L4366" t="s">
        <v>237</v>
      </c>
      <c r="M4366" t="s">
        <v>525</v>
      </c>
      <c r="N4366" t="s">
        <v>49</v>
      </c>
      <c r="O4366" t="str">
        <f t="shared" si="204"/>
        <v/>
      </c>
      <c r="P4366" t="str">
        <f t="shared" si="205"/>
        <v>80 - 100 минут</v>
      </c>
      <c r="Q4366" t="str">
        <f>VLOOKUP(L4366,[1]Лист1!$A:$B,2,0)</f>
        <v>Action &amp; Adventure</v>
      </c>
      <c r="R4366" s="5" t="str">
        <f t="shared" si="206"/>
        <v>2020</v>
      </c>
    </row>
    <row r="4367" spans="1:18" x14ac:dyDescent="0.25">
      <c r="A4367" s="4">
        <v>4365</v>
      </c>
      <c r="B4367" t="s">
        <v>12259</v>
      </c>
      <c r="C4367" t="s">
        <v>22756</v>
      </c>
      <c r="D4367" t="s">
        <v>12260</v>
      </c>
      <c r="E4367" t="s">
        <v>12261</v>
      </c>
      <c r="F4367" t="s">
        <v>645</v>
      </c>
      <c r="G4367" s="1">
        <v>43789</v>
      </c>
      <c r="H4367">
        <v>2013</v>
      </c>
      <c r="I4367" t="s">
        <v>270</v>
      </c>
      <c r="J4367">
        <v>111</v>
      </c>
      <c r="K4367" t="s">
        <v>46</v>
      </c>
      <c r="L4367" t="s">
        <v>47</v>
      </c>
      <c r="M4367" t="s">
        <v>48</v>
      </c>
      <c r="N4367" t="s">
        <v>49</v>
      </c>
      <c r="O4367" t="str">
        <f t="shared" si="204"/>
        <v/>
      </c>
      <c r="P4367" t="str">
        <f t="shared" si="205"/>
        <v>100 - 120 минут</v>
      </c>
      <c r="Q4367" t="str">
        <f>VLOOKUP(L4367,[1]Лист1!$A:$B,2,0)</f>
        <v>Dramas</v>
      </c>
      <c r="R4367" s="5" t="str">
        <f t="shared" si="206"/>
        <v>2019</v>
      </c>
    </row>
    <row r="4368" spans="1:18" x14ac:dyDescent="0.25">
      <c r="A4368" s="4">
        <v>4366</v>
      </c>
      <c r="B4368" t="s">
        <v>12262</v>
      </c>
      <c r="C4368" t="s">
        <v>22756</v>
      </c>
      <c r="D4368" t="s">
        <v>12263</v>
      </c>
      <c r="E4368" t="s">
        <v>12264</v>
      </c>
      <c r="F4368" t="s">
        <v>67</v>
      </c>
      <c r="G4368" s="1">
        <v>43830</v>
      </c>
      <c r="H4368">
        <v>2017</v>
      </c>
      <c r="I4368" t="s">
        <v>54</v>
      </c>
      <c r="J4368">
        <v>99</v>
      </c>
      <c r="K4368" t="s">
        <v>1229</v>
      </c>
      <c r="L4368" t="s">
        <v>151</v>
      </c>
      <c r="M4368" t="s">
        <v>48</v>
      </c>
      <c r="N4368" t="s">
        <v>49</v>
      </c>
      <c r="O4368" t="str">
        <f t="shared" si="204"/>
        <v/>
      </c>
      <c r="P4368" t="str">
        <f t="shared" si="205"/>
        <v>80 - 100 минут</v>
      </c>
      <c r="Q4368" t="str">
        <f>VLOOKUP(L4368,[1]Лист1!$A:$B,2,0)</f>
        <v>Horror</v>
      </c>
      <c r="R4368" s="5" t="str">
        <f t="shared" si="206"/>
        <v>2019</v>
      </c>
    </row>
    <row r="4369" spans="1:18" x14ac:dyDescent="0.25">
      <c r="A4369" s="4">
        <v>4367</v>
      </c>
      <c r="B4369" t="s">
        <v>12265</v>
      </c>
      <c r="C4369" t="s">
        <v>22756</v>
      </c>
      <c r="D4369" t="s">
        <v>12266</v>
      </c>
      <c r="E4369" t="s">
        <v>12267</v>
      </c>
      <c r="F4369" t="s">
        <v>709</v>
      </c>
      <c r="G4369" s="1">
        <v>43327</v>
      </c>
      <c r="H4369">
        <v>2018</v>
      </c>
      <c r="I4369" t="s">
        <v>11971</v>
      </c>
      <c r="J4369">
        <v>86</v>
      </c>
      <c r="K4369" t="s">
        <v>62</v>
      </c>
      <c r="L4369" t="s">
        <v>62</v>
      </c>
      <c r="M4369">
        <v>0</v>
      </c>
      <c r="N4369">
        <v>0</v>
      </c>
      <c r="O4369" t="str">
        <f t="shared" si="204"/>
        <v/>
      </c>
      <c r="P4369" t="str">
        <f t="shared" si="205"/>
        <v>80 - 100 минут</v>
      </c>
      <c r="Q4369" t="str">
        <f>VLOOKUP(L4369,[1]Лист1!$A:$B,2,0)</f>
        <v>Comedies</v>
      </c>
      <c r="R4369" s="5" t="str">
        <f t="shared" si="206"/>
        <v>2018</v>
      </c>
    </row>
    <row r="4370" spans="1:18" x14ac:dyDescent="0.25">
      <c r="A4370" s="4">
        <v>4368</v>
      </c>
      <c r="B4370" t="s">
        <v>12268</v>
      </c>
      <c r="C4370" t="s">
        <v>22756</v>
      </c>
      <c r="D4370" t="s">
        <v>12269</v>
      </c>
      <c r="E4370" t="s">
        <v>12270</v>
      </c>
      <c r="F4370" t="s">
        <v>16</v>
      </c>
      <c r="G4370" s="1">
        <v>43612</v>
      </c>
      <c r="H4370">
        <v>2012</v>
      </c>
      <c r="I4370" t="s">
        <v>11971</v>
      </c>
      <c r="J4370">
        <v>93</v>
      </c>
      <c r="K4370" t="s">
        <v>18</v>
      </c>
      <c r="L4370" t="s">
        <v>18</v>
      </c>
      <c r="M4370">
        <v>0</v>
      </c>
      <c r="N4370">
        <v>0</v>
      </c>
      <c r="O4370" t="str">
        <f t="shared" si="204"/>
        <v/>
      </c>
      <c r="P4370" t="str">
        <f t="shared" si="205"/>
        <v>80 - 100 минут</v>
      </c>
      <c r="Q4370" t="str">
        <f>VLOOKUP(L4370,[1]Лист1!$A:$B,2,0)</f>
        <v>Documentaries</v>
      </c>
      <c r="R4370" s="5" t="str">
        <f t="shared" si="206"/>
        <v>2019</v>
      </c>
    </row>
    <row r="4371" spans="1:18" x14ac:dyDescent="0.25">
      <c r="A4371" s="4">
        <v>4369</v>
      </c>
      <c r="B4371" t="s">
        <v>12271</v>
      </c>
      <c r="C4371" t="s">
        <v>22756</v>
      </c>
      <c r="D4371" t="s">
        <v>12272</v>
      </c>
      <c r="E4371" t="s">
        <v>12273</v>
      </c>
      <c r="F4371" t="s">
        <v>16</v>
      </c>
      <c r="G4371" s="1">
        <v>43464</v>
      </c>
      <c r="H4371">
        <v>2018</v>
      </c>
      <c r="I4371" t="s">
        <v>23</v>
      </c>
      <c r="J4371">
        <v>87</v>
      </c>
      <c r="K4371" t="s">
        <v>18</v>
      </c>
      <c r="L4371" t="s">
        <v>18</v>
      </c>
      <c r="M4371">
        <v>0</v>
      </c>
      <c r="N4371">
        <v>0</v>
      </c>
      <c r="O4371" t="str">
        <f t="shared" si="204"/>
        <v/>
      </c>
      <c r="P4371" t="str">
        <f t="shared" si="205"/>
        <v>80 - 100 минут</v>
      </c>
      <c r="Q4371" t="str">
        <f>VLOOKUP(L4371,[1]Лист1!$A:$B,2,0)</f>
        <v>Documentaries</v>
      </c>
      <c r="R4371" s="5" t="str">
        <f t="shared" si="206"/>
        <v>2018</v>
      </c>
    </row>
    <row r="4372" spans="1:18" x14ac:dyDescent="0.25">
      <c r="A4372" s="4">
        <v>4370</v>
      </c>
      <c r="B4372" t="s">
        <v>12274</v>
      </c>
      <c r="C4372" t="s">
        <v>22756</v>
      </c>
      <c r="D4372" t="s">
        <v>12275</v>
      </c>
      <c r="E4372" t="s">
        <v>4895</v>
      </c>
      <c r="F4372" t="s">
        <v>16</v>
      </c>
      <c r="G4372" s="1">
        <v>44056</v>
      </c>
      <c r="H4372">
        <v>2008</v>
      </c>
      <c r="I4372" t="s">
        <v>23</v>
      </c>
      <c r="J4372">
        <v>107</v>
      </c>
      <c r="K4372" t="s">
        <v>845</v>
      </c>
      <c r="L4372" t="s">
        <v>47</v>
      </c>
      <c r="M4372" t="s">
        <v>48</v>
      </c>
      <c r="N4372">
        <v>0</v>
      </c>
      <c r="O4372" t="str">
        <f t="shared" si="204"/>
        <v/>
      </c>
      <c r="P4372" t="str">
        <f t="shared" si="205"/>
        <v>100 - 120 минут</v>
      </c>
      <c r="Q4372" t="str">
        <f>VLOOKUP(L4372,[1]Лист1!$A:$B,2,0)</f>
        <v>Dramas</v>
      </c>
      <c r="R4372" s="5" t="str">
        <f t="shared" si="206"/>
        <v>2020</v>
      </c>
    </row>
    <row r="4373" spans="1:18" x14ac:dyDescent="0.25">
      <c r="A4373" s="4">
        <v>4371</v>
      </c>
      <c r="B4373" t="s">
        <v>12276</v>
      </c>
      <c r="C4373" t="s">
        <v>22756</v>
      </c>
      <c r="D4373" t="s">
        <v>12277</v>
      </c>
      <c r="E4373" t="s">
        <v>12278</v>
      </c>
      <c r="F4373" t="s">
        <v>16</v>
      </c>
      <c r="G4373" s="1">
        <v>43166</v>
      </c>
      <c r="H4373">
        <v>2012</v>
      </c>
      <c r="I4373" t="s">
        <v>270</v>
      </c>
      <c r="J4373">
        <v>89</v>
      </c>
      <c r="K4373" t="s">
        <v>2635</v>
      </c>
      <c r="L4373" t="s">
        <v>237</v>
      </c>
      <c r="M4373" t="s">
        <v>259</v>
      </c>
      <c r="N4373">
        <v>0</v>
      </c>
      <c r="O4373" t="str">
        <f t="shared" si="204"/>
        <v/>
      </c>
      <c r="P4373" t="str">
        <f t="shared" si="205"/>
        <v>80 - 100 минут</v>
      </c>
      <c r="Q4373" t="str">
        <f>VLOOKUP(L4373,[1]Лист1!$A:$B,2,0)</f>
        <v>Action &amp; Adventure</v>
      </c>
      <c r="R4373" s="5" t="str">
        <f t="shared" si="206"/>
        <v>2018</v>
      </c>
    </row>
    <row r="4374" spans="1:18" x14ac:dyDescent="0.25">
      <c r="A4374" s="4">
        <v>4372</v>
      </c>
      <c r="B4374" t="s">
        <v>12279</v>
      </c>
      <c r="C4374" t="s">
        <v>22756</v>
      </c>
      <c r="D4374" t="s">
        <v>12280</v>
      </c>
      <c r="E4374" t="s">
        <v>12281</v>
      </c>
      <c r="F4374" t="s">
        <v>53</v>
      </c>
      <c r="G4374" s="1">
        <v>43496</v>
      </c>
      <c r="H4374">
        <v>2018</v>
      </c>
      <c r="I4374" t="s">
        <v>23</v>
      </c>
      <c r="J4374">
        <v>92</v>
      </c>
      <c r="K4374" t="s">
        <v>47</v>
      </c>
      <c r="L4374" t="s">
        <v>47</v>
      </c>
      <c r="M4374">
        <v>0</v>
      </c>
      <c r="N4374">
        <v>0</v>
      </c>
      <c r="O4374" t="str">
        <f t="shared" si="204"/>
        <v/>
      </c>
      <c r="P4374" t="str">
        <f t="shared" si="205"/>
        <v>80 - 100 минут</v>
      </c>
      <c r="Q4374" t="str">
        <f>VLOOKUP(L4374,[1]Лист1!$A:$B,2,0)</f>
        <v>Dramas</v>
      </c>
      <c r="R4374" s="5" t="str">
        <f t="shared" si="206"/>
        <v>2019</v>
      </c>
    </row>
    <row r="4375" spans="1:18" x14ac:dyDescent="0.25">
      <c r="A4375" s="4">
        <v>4373</v>
      </c>
      <c r="B4375" t="s">
        <v>12282</v>
      </c>
      <c r="C4375" t="s">
        <v>22756</v>
      </c>
      <c r="D4375" t="s">
        <v>12283</v>
      </c>
      <c r="E4375" t="s">
        <v>9631</v>
      </c>
      <c r="F4375" t="s">
        <v>67</v>
      </c>
      <c r="G4375" s="1">
        <v>43830</v>
      </c>
      <c r="H4375">
        <v>2006</v>
      </c>
      <c r="I4375" t="s">
        <v>54</v>
      </c>
      <c r="J4375">
        <v>122</v>
      </c>
      <c r="K4375" t="s">
        <v>463</v>
      </c>
      <c r="L4375" t="s">
        <v>47</v>
      </c>
      <c r="M4375" t="s">
        <v>49</v>
      </c>
      <c r="N4375" t="s">
        <v>143</v>
      </c>
      <c r="O4375" t="str">
        <f t="shared" si="204"/>
        <v/>
      </c>
      <c r="P4375" t="str">
        <f t="shared" si="205"/>
        <v>120 - 140 минут</v>
      </c>
      <c r="Q4375" t="str">
        <f>VLOOKUP(L4375,[1]Лист1!$A:$B,2,0)</f>
        <v>Dramas</v>
      </c>
      <c r="R4375" s="5" t="str">
        <f t="shared" si="206"/>
        <v>2019</v>
      </c>
    </row>
    <row r="4376" spans="1:18" x14ac:dyDescent="0.25">
      <c r="A4376" s="4">
        <v>4374</v>
      </c>
      <c r="B4376" t="s">
        <v>12284</v>
      </c>
      <c r="C4376" t="s">
        <v>22756</v>
      </c>
      <c r="D4376" t="s">
        <v>12285</v>
      </c>
      <c r="E4376" t="s">
        <v>10199</v>
      </c>
      <c r="F4376" t="s">
        <v>16</v>
      </c>
      <c r="G4376" s="1">
        <v>43160</v>
      </c>
      <c r="H4376">
        <v>2012</v>
      </c>
      <c r="I4376" t="s">
        <v>270</v>
      </c>
      <c r="J4376">
        <v>91</v>
      </c>
      <c r="K4376" t="s">
        <v>18</v>
      </c>
      <c r="L4376" t="s">
        <v>18</v>
      </c>
      <c r="M4376">
        <v>0</v>
      </c>
      <c r="N4376">
        <v>0</v>
      </c>
      <c r="O4376" t="str">
        <f t="shared" si="204"/>
        <v/>
      </c>
      <c r="P4376" t="str">
        <f t="shared" si="205"/>
        <v>80 - 100 минут</v>
      </c>
      <c r="Q4376" t="str">
        <f>VLOOKUP(L4376,[1]Лист1!$A:$B,2,0)</f>
        <v>Documentaries</v>
      </c>
      <c r="R4376" s="5" t="str">
        <f t="shared" si="206"/>
        <v>2018</v>
      </c>
    </row>
    <row r="4377" spans="1:18" x14ac:dyDescent="0.25">
      <c r="A4377" s="4">
        <v>4375</v>
      </c>
      <c r="B4377" t="s">
        <v>12286</v>
      </c>
      <c r="C4377" t="s">
        <v>22756</v>
      </c>
      <c r="D4377" t="s">
        <v>12287</v>
      </c>
      <c r="E4377" t="s">
        <v>12288</v>
      </c>
      <c r="F4377" t="s">
        <v>67</v>
      </c>
      <c r="G4377" s="1">
        <v>43023</v>
      </c>
      <c r="H4377">
        <v>2015</v>
      </c>
      <c r="I4377" t="s">
        <v>54</v>
      </c>
      <c r="J4377">
        <v>127</v>
      </c>
      <c r="K4377" t="s">
        <v>46</v>
      </c>
      <c r="L4377" t="s">
        <v>47</v>
      </c>
      <c r="M4377" t="s">
        <v>48</v>
      </c>
      <c r="N4377" t="s">
        <v>49</v>
      </c>
      <c r="O4377" t="str">
        <f t="shared" si="204"/>
        <v/>
      </c>
      <c r="P4377" t="str">
        <f t="shared" si="205"/>
        <v>120 - 140 минут</v>
      </c>
      <c r="Q4377" t="str">
        <f>VLOOKUP(L4377,[1]Лист1!$A:$B,2,0)</f>
        <v>Dramas</v>
      </c>
      <c r="R4377" s="5" t="str">
        <f t="shared" si="206"/>
        <v>2017</v>
      </c>
    </row>
    <row r="4378" spans="1:18" x14ac:dyDescent="0.25">
      <c r="A4378" s="4">
        <v>4376</v>
      </c>
      <c r="B4378" t="s">
        <v>12289</v>
      </c>
      <c r="C4378" t="s">
        <v>22756</v>
      </c>
      <c r="D4378" t="s">
        <v>12290</v>
      </c>
      <c r="E4378" t="s">
        <v>5449</v>
      </c>
      <c r="F4378" t="s">
        <v>67</v>
      </c>
      <c r="G4378" s="1">
        <v>43160</v>
      </c>
      <c r="H4378">
        <v>2004</v>
      </c>
      <c r="I4378" t="s">
        <v>54</v>
      </c>
      <c r="J4378">
        <v>153</v>
      </c>
      <c r="K4378" t="s">
        <v>2251</v>
      </c>
      <c r="L4378" t="s">
        <v>390</v>
      </c>
      <c r="M4378" t="s">
        <v>70</v>
      </c>
      <c r="N4378" t="s">
        <v>143</v>
      </c>
      <c r="O4378" t="str">
        <f t="shared" si="204"/>
        <v/>
      </c>
      <c r="P4378" t="str">
        <f t="shared" si="205"/>
        <v>140 минут +</v>
      </c>
      <c r="Q4378" t="str">
        <f>VLOOKUP(L4378,[1]Лист1!$A:$B,2,0)</f>
        <v>International</v>
      </c>
      <c r="R4378" s="5" t="str">
        <f t="shared" si="206"/>
        <v>2018</v>
      </c>
    </row>
    <row r="4379" spans="1:18" x14ac:dyDescent="0.25">
      <c r="A4379" s="4">
        <v>4377</v>
      </c>
      <c r="B4379" t="s">
        <v>12291</v>
      </c>
      <c r="C4379" t="s">
        <v>22756</v>
      </c>
      <c r="D4379" t="s">
        <v>12292</v>
      </c>
      <c r="E4379" t="s">
        <v>12293</v>
      </c>
      <c r="F4379" t="s">
        <v>16</v>
      </c>
      <c r="G4379" s="1">
        <v>42917</v>
      </c>
      <c r="H4379">
        <v>2016</v>
      </c>
      <c r="I4379" t="s">
        <v>39</v>
      </c>
      <c r="J4379">
        <v>106</v>
      </c>
      <c r="K4379" t="s">
        <v>41</v>
      </c>
      <c r="L4379" t="s">
        <v>41</v>
      </c>
      <c r="M4379">
        <v>0</v>
      </c>
      <c r="N4379">
        <v>0</v>
      </c>
      <c r="O4379" t="str">
        <f t="shared" si="204"/>
        <v/>
      </c>
      <c r="P4379" t="str">
        <f t="shared" si="205"/>
        <v>100 - 120 минут</v>
      </c>
      <c r="Q4379" t="str">
        <f>VLOOKUP(L4379,[1]Лист1!$A:$B,2,0)</f>
        <v>Kids</v>
      </c>
      <c r="R4379" s="5" t="str">
        <f t="shared" si="206"/>
        <v>2017</v>
      </c>
    </row>
    <row r="4380" spans="1:18" x14ac:dyDescent="0.25">
      <c r="A4380" s="4">
        <v>4378</v>
      </c>
      <c r="B4380" t="s">
        <v>12294</v>
      </c>
      <c r="C4380" t="s">
        <v>22756</v>
      </c>
      <c r="D4380" t="s">
        <v>12295</v>
      </c>
      <c r="E4380" t="s">
        <v>12296</v>
      </c>
      <c r="F4380" t="s">
        <v>400</v>
      </c>
      <c r="G4380" s="1">
        <v>43330</v>
      </c>
      <c r="H4380">
        <v>2018</v>
      </c>
      <c r="I4380" t="s">
        <v>23</v>
      </c>
      <c r="J4380">
        <v>102</v>
      </c>
      <c r="K4380" t="s">
        <v>818</v>
      </c>
      <c r="L4380" t="s">
        <v>18</v>
      </c>
      <c r="M4380" t="s">
        <v>49</v>
      </c>
      <c r="N4380" t="s">
        <v>70</v>
      </c>
      <c r="O4380" t="str">
        <f t="shared" si="204"/>
        <v/>
      </c>
      <c r="P4380" t="str">
        <f t="shared" si="205"/>
        <v>100 - 120 минут</v>
      </c>
      <c r="Q4380" t="str">
        <f>VLOOKUP(L4380,[1]Лист1!$A:$B,2,0)</f>
        <v>Documentaries</v>
      </c>
      <c r="R4380" s="5" t="str">
        <f t="shared" si="206"/>
        <v>2018</v>
      </c>
    </row>
    <row r="4381" spans="1:18" x14ac:dyDescent="0.25">
      <c r="A4381" s="4">
        <v>4379</v>
      </c>
      <c r="B4381" t="s">
        <v>12297</v>
      </c>
      <c r="C4381" t="s">
        <v>22757</v>
      </c>
      <c r="D4381" t="s">
        <v>12298</v>
      </c>
      <c r="E4381" t="s">
        <v>85</v>
      </c>
      <c r="F4381" t="s">
        <v>53</v>
      </c>
      <c r="G4381" s="1">
        <v>43658</v>
      </c>
      <c r="H4381">
        <v>2017</v>
      </c>
      <c r="I4381" t="s">
        <v>23</v>
      </c>
      <c r="J4381">
        <v>1</v>
      </c>
      <c r="K4381" t="s">
        <v>12299</v>
      </c>
      <c r="L4381" t="s">
        <v>56</v>
      </c>
      <c r="M4381" t="s">
        <v>57</v>
      </c>
      <c r="N4381" t="s">
        <v>193</v>
      </c>
      <c r="O4381" t="str">
        <f t="shared" si="204"/>
        <v>1 сезон</v>
      </c>
      <c r="P4381" t="str">
        <f t="shared" si="205"/>
        <v/>
      </c>
      <c r="Q4381" t="str">
        <f>VLOOKUP(L4381,[1]Лист1!$A:$B,2,0)</f>
        <v>International</v>
      </c>
      <c r="R4381" s="5" t="str">
        <f t="shared" si="206"/>
        <v>2019</v>
      </c>
    </row>
    <row r="4382" spans="1:18" x14ac:dyDescent="0.25">
      <c r="A4382" s="4">
        <v>4380</v>
      </c>
      <c r="B4382" t="s">
        <v>12300</v>
      </c>
      <c r="C4382" t="s">
        <v>22756</v>
      </c>
      <c r="D4382" t="s">
        <v>12301</v>
      </c>
      <c r="E4382" t="s">
        <v>85</v>
      </c>
      <c r="F4382" t="s">
        <v>1084</v>
      </c>
      <c r="G4382" s="1">
        <v>43682</v>
      </c>
      <c r="H4382">
        <v>2017</v>
      </c>
      <c r="I4382" t="s">
        <v>23</v>
      </c>
      <c r="J4382">
        <v>94</v>
      </c>
      <c r="K4382" t="s">
        <v>224</v>
      </c>
      <c r="L4382" t="s">
        <v>62</v>
      </c>
      <c r="M4382" t="s">
        <v>49</v>
      </c>
      <c r="N4382">
        <v>0</v>
      </c>
      <c r="O4382" t="str">
        <f t="shared" si="204"/>
        <v/>
      </c>
      <c r="P4382" t="str">
        <f t="shared" si="205"/>
        <v>80 - 100 минут</v>
      </c>
      <c r="Q4382" t="str">
        <f>VLOOKUP(L4382,[1]Лист1!$A:$B,2,0)</f>
        <v>Comedies</v>
      </c>
      <c r="R4382" s="5" t="str">
        <f t="shared" si="206"/>
        <v>2019</v>
      </c>
    </row>
    <row r="4383" spans="1:18" x14ac:dyDescent="0.25">
      <c r="A4383" s="4">
        <v>4381</v>
      </c>
      <c r="B4383" t="s">
        <v>12302</v>
      </c>
      <c r="C4383" t="s">
        <v>22756</v>
      </c>
      <c r="D4383" t="s">
        <v>12303</v>
      </c>
      <c r="E4383" t="s">
        <v>3675</v>
      </c>
      <c r="F4383" t="s">
        <v>16</v>
      </c>
      <c r="G4383" s="1">
        <v>43647</v>
      </c>
      <c r="H4383">
        <v>1974</v>
      </c>
      <c r="I4383" t="s">
        <v>121</v>
      </c>
      <c r="J4383">
        <v>112</v>
      </c>
      <c r="K4383" t="s">
        <v>652</v>
      </c>
      <c r="L4383" t="s">
        <v>653</v>
      </c>
      <c r="M4383" t="s">
        <v>42</v>
      </c>
      <c r="N4383" t="s">
        <v>63</v>
      </c>
      <c r="O4383" t="str">
        <f t="shared" si="204"/>
        <v/>
      </c>
      <c r="P4383" t="str">
        <f t="shared" si="205"/>
        <v>100 - 120 минут</v>
      </c>
      <c r="Q4383" t="str">
        <f>VLOOKUP(L4383,[1]Лист1!$A:$B,2,0)</f>
        <v>Classic Movies</v>
      </c>
      <c r="R4383" s="5" t="str">
        <f t="shared" si="206"/>
        <v>2019</v>
      </c>
    </row>
    <row r="4384" spans="1:18" x14ac:dyDescent="0.25">
      <c r="A4384" s="4">
        <v>4382</v>
      </c>
      <c r="B4384" t="s">
        <v>12304</v>
      </c>
      <c r="C4384" t="s">
        <v>22756</v>
      </c>
      <c r="D4384" t="s">
        <v>12305</v>
      </c>
      <c r="E4384" t="s">
        <v>12306</v>
      </c>
      <c r="F4384" t="s">
        <v>16</v>
      </c>
      <c r="G4384" s="1">
        <v>43109</v>
      </c>
      <c r="H4384">
        <v>2017</v>
      </c>
      <c r="I4384" t="s">
        <v>39</v>
      </c>
      <c r="J4384">
        <v>63</v>
      </c>
      <c r="K4384" t="s">
        <v>18</v>
      </c>
      <c r="L4384" t="s">
        <v>18</v>
      </c>
      <c r="M4384">
        <v>0</v>
      </c>
      <c r="N4384">
        <v>0</v>
      </c>
      <c r="O4384" t="str">
        <f t="shared" si="204"/>
        <v/>
      </c>
      <c r="P4384" t="str">
        <f t="shared" si="205"/>
        <v>60 - 80 минут</v>
      </c>
      <c r="Q4384" t="str">
        <f>VLOOKUP(L4384,[1]Лист1!$A:$B,2,0)</f>
        <v>Documentaries</v>
      </c>
      <c r="R4384" s="5" t="str">
        <f t="shared" si="206"/>
        <v>2018</v>
      </c>
    </row>
    <row r="4385" spans="1:18" x14ac:dyDescent="0.25">
      <c r="A4385" s="4">
        <v>4383</v>
      </c>
      <c r="B4385" t="s">
        <v>12307</v>
      </c>
      <c r="C4385" t="s">
        <v>22756</v>
      </c>
      <c r="D4385" t="s">
        <v>12308</v>
      </c>
      <c r="E4385" t="s">
        <v>2795</v>
      </c>
      <c r="F4385" t="s">
        <v>16</v>
      </c>
      <c r="G4385" s="1">
        <v>43165</v>
      </c>
      <c r="H4385">
        <v>2018</v>
      </c>
      <c r="I4385" t="s">
        <v>121</v>
      </c>
      <c r="J4385">
        <v>90</v>
      </c>
      <c r="K4385" t="s">
        <v>1378</v>
      </c>
      <c r="L4385" t="s">
        <v>41</v>
      </c>
      <c r="M4385" t="s">
        <v>42</v>
      </c>
      <c r="N4385" t="s">
        <v>152</v>
      </c>
      <c r="O4385" t="str">
        <f t="shared" si="204"/>
        <v/>
      </c>
      <c r="P4385" t="str">
        <f t="shared" si="205"/>
        <v>80 - 100 минут</v>
      </c>
      <c r="Q4385" t="str">
        <f>VLOOKUP(L4385,[1]Лист1!$A:$B,2,0)</f>
        <v>Kids</v>
      </c>
      <c r="R4385" s="5" t="str">
        <f t="shared" si="206"/>
        <v>2018</v>
      </c>
    </row>
    <row r="4386" spans="1:18" x14ac:dyDescent="0.25">
      <c r="A4386" s="4">
        <v>4384</v>
      </c>
      <c r="B4386" t="s">
        <v>12309</v>
      </c>
      <c r="C4386" t="s">
        <v>22756</v>
      </c>
      <c r="D4386" t="s">
        <v>12310</v>
      </c>
      <c r="E4386" t="s">
        <v>12311</v>
      </c>
      <c r="F4386" t="s">
        <v>2441</v>
      </c>
      <c r="G4386" s="1">
        <v>42957</v>
      </c>
      <c r="H4386">
        <v>2016</v>
      </c>
      <c r="I4386" t="s">
        <v>54</v>
      </c>
      <c r="J4386">
        <v>89</v>
      </c>
      <c r="K4386" t="s">
        <v>18</v>
      </c>
      <c r="L4386" t="s">
        <v>18</v>
      </c>
      <c r="M4386">
        <v>0</v>
      </c>
      <c r="N4386">
        <v>0</v>
      </c>
      <c r="O4386" t="str">
        <f t="shared" si="204"/>
        <v/>
      </c>
      <c r="P4386" t="str">
        <f t="shared" si="205"/>
        <v>80 - 100 минут</v>
      </c>
      <c r="Q4386" t="str">
        <f>VLOOKUP(L4386,[1]Лист1!$A:$B,2,0)</f>
        <v>Documentaries</v>
      </c>
      <c r="R4386" s="5" t="str">
        <f t="shared" si="206"/>
        <v>2017</v>
      </c>
    </row>
    <row r="4387" spans="1:18" x14ac:dyDescent="0.25">
      <c r="A4387" s="4">
        <v>4385</v>
      </c>
      <c r="B4387" t="s">
        <v>12312</v>
      </c>
      <c r="C4387" t="s">
        <v>22756</v>
      </c>
      <c r="D4387" t="s">
        <v>12313</v>
      </c>
      <c r="E4387" t="s">
        <v>12314</v>
      </c>
      <c r="F4387" t="s">
        <v>16</v>
      </c>
      <c r="G4387" s="1">
        <v>43542</v>
      </c>
      <c r="H4387">
        <v>2018</v>
      </c>
      <c r="I4387" t="s">
        <v>270</v>
      </c>
      <c r="J4387">
        <v>101</v>
      </c>
      <c r="K4387" t="s">
        <v>564</v>
      </c>
      <c r="L4387" t="s">
        <v>62</v>
      </c>
      <c r="M4387" t="s">
        <v>63</v>
      </c>
      <c r="N4387" t="s">
        <v>48</v>
      </c>
      <c r="O4387" t="str">
        <f t="shared" si="204"/>
        <v/>
      </c>
      <c r="P4387" t="str">
        <f t="shared" si="205"/>
        <v>100 - 120 минут</v>
      </c>
      <c r="Q4387" t="str">
        <f>VLOOKUP(L4387,[1]Лист1!$A:$B,2,0)</f>
        <v>Comedies</v>
      </c>
      <c r="R4387" s="5" t="str">
        <f t="shared" si="206"/>
        <v>2019</v>
      </c>
    </row>
    <row r="4388" spans="1:18" x14ac:dyDescent="0.25">
      <c r="A4388" s="4">
        <v>4386</v>
      </c>
      <c r="B4388" t="s">
        <v>12315</v>
      </c>
      <c r="C4388" t="s">
        <v>22756</v>
      </c>
      <c r="D4388" t="s">
        <v>12316</v>
      </c>
      <c r="E4388" t="s">
        <v>12317</v>
      </c>
      <c r="F4388" t="s">
        <v>3252</v>
      </c>
      <c r="G4388" s="1">
        <v>43983</v>
      </c>
      <c r="H4388">
        <v>1989</v>
      </c>
      <c r="I4388" t="s">
        <v>497</v>
      </c>
      <c r="J4388">
        <v>85</v>
      </c>
      <c r="K4388" t="s">
        <v>41</v>
      </c>
      <c r="L4388" t="s">
        <v>41</v>
      </c>
      <c r="M4388">
        <v>0</v>
      </c>
      <c r="N4388">
        <v>0</v>
      </c>
      <c r="O4388" t="str">
        <f t="shared" si="204"/>
        <v/>
      </c>
      <c r="P4388" t="str">
        <f t="shared" si="205"/>
        <v>80 - 100 минут</v>
      </c>
      <c r="Q4388" t="str">
        <f>VLOOKUP(L4388,[1]Лист1!$A:$B,2,0)</f>
        <v>Kids</v>
      </c>
      <c r="R4388" s="5" t="str">
        <f t="shared" si="206"/>
        <v>2020</v>
      </c>
    </row>
    <row r="4389" spans="1:18" x14ac:dyDescent="0.25">
      <c r="A4389" s="4">
        <v>4387</v>
      </c>
      <c r="B4389" t="s">
        <v>12318</v>
      </c>
      <c r="C4389" t="s">
        <v>22756</v>
      </c>
      <c r="D4389" t="s">
        <v>12319</v>
      </c>
      <c r="E4389" t="s">
        <v>12320</v>
      </c>
      <c r="F4389" t="s">
        <v>400</v>
      </c>
      <c r="G4389" s="1">
        <v>43676</v>
      </c>
      <c r="H4389">
        <v>2019</v>
      </c>
      <c r="I4389" t="s">
        <v>23</v>
      </c>
      <c r="J4389">
        <v>83</v>
      </c>
      <c r="K4389" t="s">
        <v>389</v>
      </c>
      <c r="L4389" t="s">
        <v>390</v>
      </c>
      <c r="M4389" t="s">
        <v>232</v>
      </c>
      <c r="N4389">
        <v>0</v>
      </c>
      <c r="O4389" t="str">
        <f t="shared" si="204"/>
        <v/>
      </c>
      <c r="P4389" t="str">
        <f t="shared" si="205"/>
        <v>80 - 100 минут</v>
      </c>
      <c r="Q4389" t="str">
        <f>VLOOKUP(L4389,[1]Лист1!$A:$B,2,0)</f>
        <v>International</v>
      </c>
      <c r="R4389" s="5" t="str">
        <f t="shared" si="206"/>
        <v>2019</v>
      </c>
    </row>
    <row r="4390" spans="1:18" x14ac:dyDescent="0.25">
      <c r="A4390" s="4">
        <v>4388</v>
      </c>
      <c r="B4390" t="s">
        <v>12321</v>
      </c>
      <c r="C4390" t="s">
        <v>22756</v>
      </c>
      <c r="D4390" t="s">
        <v>12322</v>
      </c>
      <c r="E4390" t="s">
        <v>12323</v>
      </c>
      <c r="F4390" t="s">
        <v>16</v>
      </c>
      <c r="G4390" s="1">
        <v>42948</v>
      </c>
      <c r="H4390">
        <v>2016</v>
      </c>
      <c r="I4390" t="s">
        <v>212</v>
      </c>
      <c r="J4390">
        <v>92</v>
      </c>
      <c r="K4390" t="s">
        <v>12324</v>
      </c>
      <c r="L4390" t="s">
        <v>41</v>
      </c>
      <c r="M4390" t="s">
        <v>48</v>
      </c>
      <c r="N4390">
        <v>0</v>
      </c>
      <c r="O4390" t="str">
        <f t="shared" si="204"/>
        <v/>
      </c>
      <c r="P4390" t="str">
        <f t="shared" si="205"/>
        <v>80 - 100 минут</v>
      </c>
      <c r="Q4390" t="str">
        <f>VLOOKUP(L4390,[1]Лист1!$A:$B,2,0)</f>
        <v>Kids</v>
      </c>
      <c r="R4390" s="5" t="str">
        <f t="shared" si="206"/>
        <v>2017</v>
      </c>
    </row>
    <row r="4391" spans="1:18" x14ac:dyDescent="0.25">
      <c r="A4391" s="4">
        <v>4389</v>
      </c>
      <c r="B4391" t="s">
        <v>12325</v>
      </c>
      <c r="C4391" t="s">
        <v>22756</v>
      </c>
      <c r="D4391" t="s">
        <v>12326</v>
      </c>
      <c r="E4391" t="s">
        <v>12327</v>
      </c>
      <c r="F4391" t="s">
        <v>16</v>
      </c>
      <c r="G4391" s="1">
        <v>43498</v>
      </c>
      <c r="H4391">
        <v>2018</v>
      </c>
      <c r="I4391" t="s">
        <v>23</v>
      </c>
      <c r="J4391">
        <v>84</v>
      </c>
      <c r="K4391" t="s">
        <v>2152</v>
      </c>
      <c r="L4391" t="s">
        <v>151</v>
      </c>
      <c r="M4391" t="s">
        <v>232</v>
      </c>
      <c r="N4391">
        <v>0</v>
      </c>
      <c r="O4391" t="str">
        <f t="shared" si="204"/>
        <v/>
      </c>
      <c r="P4391" t="str">
        <f t="shared" si="205"/>
        <v>80 - 100 минут</v>
      </c>
      <c r="Q4391" t="str">
        <f>VLOOKUP(L4391,[1]Лист1!$A:$B,2,0)</f>
        <v>Horror</v>
      </c>
      <c r="R4391" s="5" t="str">
        <f t="shared" si="206"/>
        <v>2019</v>
      </c>
    </row>
    <row r="4392" spans="1:18" x14ac:dyDescent="0.25">
      <c r="A4392" s="4">
        <v>4390</v>
      </c>
      <c r="B4392" t="s">
        <v>12328</v>
      </c>
      <c r="C4392" t="s">
        <v>22756</v>
      </c>
      <c r="D4392" t="s">
        <v>12329</v>
      </c>
      <c r="E4392" t="s">
        <v>12081</v>
      </c>
      <c r="F4392" t="s">
        <v>16</v>
      </c>
      <c r="G4392" s="1">
        <v>43284</v>
      </c>
      <c r="H4392">
        <v>2006</v>
      </c>
      <c r="I4392" t="s">
        <v>270</v>
      </c>
      <c r="J4392">
        <v>91</v>
      </c>
      <c r="K4392" t="s">
        <v>151</v>
      </c>
      <c r="L4392" t="s">
        <v>151</v>
      </c>
      <c r="M4392">
        <v>0</v>
      </c>
      <c r="N4392">
        <v>0</v>
      </c>
      <c r="O4392" t="str">
        <f t="shared" si="204"/>
        <v/>
      </c>
      <c r="P4392" t="str">
        <f t="shared" si="205"/>
        <v>80 - 100 минут</v>
      </c>
      <c r="Q4392" t="str">
        <f>VLOOKUP(L4392,[1]Лист1!$A:$B,2,0)</f>
        <v>Horror</v>
      </c>
      <c r="R4392" s="5" t="str">
        <f t="shared" si="206"/>
        <v>2018</v>
      </c>
    </row>
    <row r="4393" spans="1:18" x14ac:dyDescent="0.25">
      <c r="A4393" s="4">
        <v>4391</v>
      </c>
      <c r="B4393" t="s">
        <v>12330</v>
      </c>
      <c r="C4393" t="s">
        <v>22756</v>
      </c>
      <c r="D4393" t="s">
        <v>12331</v>
      </c>
      <c r="E4393" t="s">
        <v>12332</v>
      </c>
      <c r="F4393" t="s">
        <v>53</v>
      </c>
      <c r="G4393" s="1">
        <v>43600</v>
      </c>
      <c r="H4393">
        <v>2018</v>
      </c>
      <c r="I4393" t="s">
        <v>270</v>
      </c>
      <c r="J4393">
        <v>100</v>
      </c>
      <c r="K4393" t="s">
        <v>237</v>
      </c>
      <c r="L4393" t="s">
        <v>237</v>
      </c>
      <c r="M4393">
        <v>0</v>
      </c>
      <c r="N4393">
        <v>0</v>
      </c>
      <c r="O4393" t="str">
        <f t="shared" si="204"/>
        <v/>
      </c>
      <c r="P4393" t="str">
        <f t="shared" si="205"/>
        <v>100 - 120 минут</v>
      </c>
      <c r="Q4393" t="str">
        <f>VLOOKUP(L4393,[1]Лист1!$A:$B,2,0)</f>
        <v>Action &amp; Adventure</v>
      </c>
      <c r="R4393" s="5" t="str">
        <f t="shared" si="206"/>
        <v>2019</v>
      </c>
    </row>
    <row r="4394" spans="1:18" x14ac:dyDescent="0.25">
      <c r="A4394" s="4">
        <v>4392</v>
      </c>
      <c r="B4394" t="s">
        <v>12333</v>
      </c>
      <c r="C4394" t="s">
        <v>22756</v>
      </c>
      <c r="D4394" t="s">
        <v>12334</v>
      </c>
      <c r="E4394" t="s">
        <v>12335</v>
      </c>
      <c r="F4394" t="s">
        <v>53</v>
      </c>
      <c r="G4394" s="1">
        <v>43511</v>
      </c>
      <c r="H4394">
        <v>2016</v>
      </c>
      <c r="I4394" t="s">
        <v>270</v>
      </c>
      <c r="J4394">
        <v>103</v>
      </c>
      <c r="K4394" t="s">
        <v>47</v>
      </c>
      <c r="L4394" t="s">
        <v>47</v>
      </c>
      <c r="M4394">
        <v>0</v>
      </c>
      <c r="N4394">
        <v>0</v>
      </c>
      <c r="O4394" t="str">
        <f t="shared" si="204"/>
        <v/>
      </c>
      <c r="P4394" t="str">
        <f t="shared" si="205"/>
        <v>100 - 120 минут</v>
      </c>
      <c r="Q4394" t="str">
        <f>VLOOKUP(L4394,[1]Лист1!$A:$B,2,0)</f>
        <v>Dramas</v>
      </c>
      <c r="R4394" s="5" t="str">
        <f t="shared" si="206"/>
        <v>2019</v>
      </c>
    </row>
    <row r="4395" spans="1:18" x14ac:dyDescent="0.25">
      <c r="A4395" s="4">
        <v>4393</v>
      </c>
      <c r="B4395" t="s">
        <v>12336</v>
      </c>
      <c r="C4395" t="s">
        <v>22756</v>
      </c>
      <c r="D4395" t="s">
        <v>12337</v>
      </c>
      <c r="E4395" t="s">
        <v>12338</v>
      </c>
      <c r="F4395" t="s">
        <v>16</v>
      </c>
      <c r="G4395" s="1">
        <v>43739</v>
      </c>
      <c r="H4395">
        <v>2001</v>
      </c>
      <c r="I4395" t="s">
        <v>270</v>
      </c>
      <c r="J4395">
        <v>103</v>
      </c>
      <c r="K4395" t="s">
        <v>156</v>
      </c>
      <c r="L4395" t="s">
        <v>156</v>
      </c>
      <c r="M4395">
        <v>0</v>
      </c>
      <c r="N4395">
        <v>0</v>
      </c>
      <c r="O4395" t="str">
        <f t="shared" si="204"/>
        <v/>
      </c>
      <c r="P4395" t="str">
        <f t="shared" si="205"/>
        <v>100 - 120 минут</v>
      </c>
      <c r="Q4395" t="str">
        <f>VLOOKUP(L4395,[1]Лист1!$A:$B,2,0)</f>
        <v>Thrillers</v>
      </c>
      <c r="R4395" s="5" t="str">
        <f t="shared" si="206"/>
        <v>2019</v>
      </c>
    </row>
    <row r="4396" spans="1:18" x14ac:dyDescent="0.25">
      <c r="A4396" s="4">
        <v>4394</v>
      </c>
      <c r="B4396" t="s">
        <v>12339</v>
      </c>
      <c r="C4396" t="s">
        <v>22756</v>
      </c>
      <c r="D4396" t="s">
        <v>12340</v>
      </c>
      <c r="E4396" t="s">
        <v>12341</v>
      </c>
      <c r="F4396" t="s">
        <v>16</v>
      </c>
      <c r="G4396" s="1">
        <v>43739</v>
      </c>
      <c r="H4396">
        <v>2013</v>
      </c>
      <c r="I4396" t="s">
        <v>212</v>
      </c>
      <c r="J4396">
        <v>45</v>
      </c>
      <c r="K4396" t="s">
        <v>41</v>
      </c>
      <c r="L4396" t="s">
        <v>41</v>
      </c>
      <c r="M4396">
        <v>0</v>
      </c>
      <c r="N4396">
        <v>0</v>
      </c>
      <c r="O4396" t="str">
        <f t="shared" si="204"/>
        <v/>
      </c>
      <c r="P4396" t="str">
        <f t="shared" si="205"/>
        <v>40 - 60 минут</v>
      </c>
      <c r="Q4396" t="str">
        <f>VLOOKUP(L4396,[1]Лист1!$A:$B,2,0)</f>
        <v>Kids</v>
      </c>
      <c r="R4396" s="5" t="str">
        <f t="shared" si="206"/>
        <v>2019</v>
      </c>
    </row>
    <row r="4397" spans="1:18" x14ac:dyDescent="0.25">
      <c r="A4397" s="4">
        <v>4395</v>
      </c>
      <c r="B4397" t="s">
        <v>12342</v>
      </c>
      <c r="C4397" t="s">
        <v>22756</v>
      </c>
      <c r="D4397" t="s">
        <v>12343</v>
      </c>
      <c r="E4397" t="s">
        <v>12341</v>
      </c>
      <c r="F4397" t="s">
        <v>16</v>
      </c>
      <c r="G4397" s="1">
        <v>43831</v>
      </c>
      <c r="H4397">
        <v>2014</v>
      </c>
      <c r="I4397" t="s">
        <v>68</v>
      </c>
      <c r="J4397">
        <v>45</v>
      </c>
      <c r="K4397" t="s">
        <v>41</v>
      </c>
      <c r="L4397" t="s">
        <v>41</v>
      </c>
      <c r="M4397">
        <v>0</v>
      </c>
      <c r="N4397">
        <v>0</v>
      </c>
      <c r="O4397" t="str">
        <f t="shared" si="204"/>
        <v/>
      </c>
      <c r="P4397" t="str">
        <f t="shared" si="205"/>
        <v>40 - 60 минут</v>
      </c>
      <c r="Q4397" t="str">
        <f>VLOOKUP(L4397,[1]Лист1!$A:$B,2,0)</f>
        <v>Kids</v>
      </c>
      <c r="R4397" s="5" t="str">
        <f t="shared" si="206"/>
        <v>2020</v>
      </c>
    </row>
    <row r="4398" spans="1:18" x14ac:dyDescent="0.25">
      <c r="A4398" s="4">
        <v>4396</v>
      </c>
      <c r="B4398" t="s">
        <v>12344</v>
      </c>
      <c r="C4398" t="s">
        <v>22756</v>
      </c>
      <c r="D4398" t="s">
        <v>12345</v>
      </c>
      <c r="E4398" t="s">
        <v>12346</v>
      </c>
      <c r="F4398" t="s">
        <v>16</v>
      </c>
      <c r="G4398" s="1">
        <v>43101</v>
      </c>
      <c r="H4398">
        <v>2017</v>
      </c>
      <c r="I4398" t="s">
        <v>212</v>
      </c>
      <c r="J4398">
        <v>90</v>
      </c>
      <c r="K4398" t="s">
        <v>18</v>
      </c>
      <c r="L4398" t="s">
        <v>18</v>
      </c>
      <c r="M4398">
        <v>0</v>
      </c>
      <c r="N4398">
        <v>0</v>
      </c>
      <c r="O4398" t="str">
        <f t="shared" si="204"/>
        <v/>
      </c>
      <c r="P4398" t="str">
        <f t="shared" si="205"/>
        <v>80 - 100 минут</v>
      </c>
      <c r="Q4398" t="str">
        <f>VLOOKUP(L4398,[1]Лист1!$A:$B,2,0)</f>
        <v>Documentaries</v>
      </c>
      <c r="R4398" s="5" t="str">
        <f t="shared" si="206"/>
        <v>2018</v>
      </c>
    </row>
    <row r="4399" spans="1:18" x14ac:dyDescent="0.25">
      <c r="A4399" s="4">
        <v>4397</v>
      </c>
      <c r="B4399" t="s">
        <v>12347</v>
      </c>
      <c r="C4399" t="s">
        <v>22756</v>
      </c>
      <c r="D4399" t="s">
        <v>12348</v>
      </c>
      <c r="E4399" t="s">
        <v>12349</v>
      </c>
      <c r="F4399" t="s">
        <v>16</v>
      </c>
      <c r="G4399" s="1">
        <v>43893</v>
      </c>
      <c r="H4399">
        <v>2019</v>
      </c>
      <c r="I4399" t="s">
        <v>54</v>
      </c>
      <c r="J4399">
        <v>98</v>
      </c>
      <c r="K4399" t="s">
        <v>473</v>
      </c>
      <c r="L4399" t="s">
        <v>62</v>
      </c>
      <c r="M4399" t="s">
        <v>143</v>
      </c>
      <c r="N4399">
        <v>0</v>
      </c>
      <c r="O4399" t="str">
        <f t="shared" si="204"/>
        <v/>
      </c>
      <c r="P4399" t="str">
        <f t="shared" si="205"/>
        <v>80 - 100 минут</v>
      </c>
      <c r="Q4399" t="str">
        <f>VLOOKUP(L4399,[1]Лист1!$A:$B,2,0)</f>
        <v>Comedies</v>
      </c>
      <c r="R4399" s="5" t="str">
        <f t="shared" si="206"/>
        <v>2020</v>
      </c>
    </row>
    <row r="4400" spans="1:18" x14ac:dyDescent="0.25">
      <c r="A4400" s="4">
        <v>4398</v>
      </c>
      <c r="B4400" t="s">
        <v>12350</v>
      </c>
      <c r="C4400" t="s">
        <v>22756</v>
      </c>
      <c r="D4400" t="s">
        <v>12351</v>
      </c>
      <c r="E4400" t="s">
        <v>12352</v>
      </c>
      <c r="F4400" t="s">
        <v>53</v>
      </c>
      <c r="G4400" s="1">
        <v>42906</v>
      </c>
      <c r="H4400">
        <v>2015</v>
      </c>
      <c r="I4400" t="s">
        <v>23</v>
      </c>
      <c r="J4400">
        <v>92</v>
      </c>
      <c r="K4400" t="s">
        <v>454</v>
      </c>
      <c r="L4400" t="s">
        <v>62</v>
      </c>
      <c r="M4400" t="s">
        <v>63</v>
      </c>
      <c r="N4400" t="s">
        <v>49</v>
      </c>
      <c r="O4400" t="str">
        <f t="shared" si="204"/>
        <v/>
      </c>
      <c r="P4400" t="str">
        <f t="shared" si="205"/>
        <v>80 - 100 минут</v>
      </c>
      <c r="Q4400" t="str">
        <f>VLOOKUP(L4400,[1]Лист1!$A:$B,2,0)</f>
        <v>Comedies</v>
      </c>
      <c r="R4400" s="5" t="str">
        <f t="shared" si="206"/>
        <v>2017</v>
      </c>
    </row>
    <row r="4401" spans="1:18" x14ac:dyDescent="0.25">
      <c r="A4401" s="4">
        <v>4399</v>
      </c>
      <c r="B4401" t="s">
        <v>12353</v>
      </c>
      <c r="C4401" t="s">
        <v>22756</v>
      </c>
      <c r="D4401" t="s">
        <v>12354</v>
      </c>
      <c r="E4401" t="s">
        <v>12355</v>
      </c>
      <c r="F4401" t="s">
        <v>16</v>
      </c>
      <c r="G4401" s="1">
        <v>42725</v>
      </c>
      <c r="H4401">
        <v>2016</v>
      </c>
      <c r="I4401" t="s">
        <v>39</v>
      </c>
      <c r="J4401">
        <v>92</v>
      </c>
      <c r="K4401" t="s">
        <v>18</v>
      </c>
      <c r="L4401" t="s">
        <v>18</v>
      </c>
      <c r="M4401">
        <v>0</v>
      </c>
      <c r="N4401">
        <v>0</v>
      </c>
      <c r="O4401" t="str">
        <f t="shared" si="204"/>
        <v/>
      </c>
      <c r="P4401" t="str">
        <f t="shared" si="205"/>
        <v>80 - 100 минут</v>
      </c>
      <c r="Q4401" t="str">
        <f>VLOOKUP(L4401,[1]Лист1!$A:$B,2,0)</f>
        <v>Documentaries</v>
      </c>
      <c r="R4401" s="5" t="str">
        <f t="shared" si="206"/>
        <v>2016</v>
      </c>
    </row>
    <row r="4402" spans="1:18" x14ac:dyDescent="0.25">
      <c r="A4402" s="4">
        <v>4400</v>
      </c>
      <c r="B4402" t="s">
        <v>12356</v>
      </c>
      <c r="C4402" t="s">
        <v>22756</v>
      </c>
      <c r="D4402" t="s">
        <v>12357</v>
      </c>
      <c r="E4402" t="s">
        <v>12358</v>
      </c>
      <c r="F4402" t="s">
        <v>67</v>
      </c>
      <c r="G4402" s="1">
        <v>43830</v>
      </c>
      <c r="H4402">
        <v>1977</v>
      </c>
      <c r="I4402" t="s">
        <v>54</v>
      </c>
      <c r="J4402">
        <v>172</v>
      </c>
      <c r="K4402" t="s">
        <v>2070</v>
      </c>
      <c r="L4402" t="s">
        <v>237</v>
      </c>
      <c r="M4402" t="s">
        <v>254</v>
      </c>
      <c r="N4402" t="s">
        <v>42</v>
      </c>
      <c r="O4402" t="str">
        <f t="shared" si="204"/>
        <v/>
      </c>
      <c r="P4402" t="str">
        <f t="shared" si="205"/>
        <v>140 минут +</v>
      </c>
      <c r="Q4402" t="str">
        <f>VLOOKUP(L4402,[1]Лист1!$A:$B,2,0)</f>
        <v>Action &amp; Adventure</v>
      </c>
      <c r="R4402" s="5" t="str">
        <f t="shared" si="206"/>
        <v>2019</v>
      </c>
    </row>
    <row r="4403" spans="1:18" x14ac:dyDescent="0.25">
      <c r="A4403" s="4">
        <v>4401</v>
      </c>
      <c r="B4403" t="s">
        <v>12359</v>
      </c>
      <c r="C4403" t="s">
        <v>22756</v>
      </c>
      <c r="D4403" t="s">
        <v>12360</v>
      </c>
      <c r="E4403" t="s">
        <v>12361</v>
      </c>
      <c r="F4403" t="s">
        <v>1084</v>
      </c>
      <c r="G4403" s="1">
        <v>43581</v>
      </c>
      <c r="H4403">
        <v>2011</v>
      </c>
      <c r="I4403" t="s">
        <v>54</v>
      </c>
      <c r="J4403">
        <v>125</v>
      </c>
      <c r="K4403" t="s">
        <v>75</v>
      </c>
      <c r="L4403" t="s">
        <v>47</v>
      </c>
      <c r="M4403" t="s">
        <v>49</v>
      </c>
      <c r="N4403">
        <v>0</v>
      </c>
      <c r="O4403" t="str">
        <f t="shared" si="204"/>
        <v/>
      </c>
      <c r="P4403" t="str">
        <f t="shared" si="205"/>
        <v>120 - 140 минут</v>
      </c>
      <c r="Q4403" t="str">
        <f>VLOOKUP(L4403,[1]Лист1!$A:$B,2,0)</f>
        <v>Dramas</v>
      </c>
      <c r="R4403" s="5" t="str">
        <f t="shared" si="206"/>
        <v>2019</v>
      </c>
    </row>
    <row r="4404" spans="1:18" x14ac:dyDescent="0.25">
      <c r="A4404" s="4">
        <v>4402</v>
      </c>
      <c r="B4404" t="s">
        <v>12362</v>
      </c>
      <c r="C4404" t="s">
        <v>22756</v>
      </c>
      <c r="D4404" t="s">
        <v>12363</v>
      </c>
      <c r="E4404" t="s">
        <v>12364</v>
      </c>
      <c r="F4404" t="s">
        <v>16</v>
      </c>
      <c r="G4404" s="1">
        <v>42909</v>
      </c>
      <c r="H4404">
        <v>2016</v>
      </c>
      <c r="I4404" t="s">
        <v>23</v>
      </c>
      <c r="J4404">
        <v>81</v>
      </c>
      <c r="K4404" t="s">
        <v>18</v>
      </c>
      <c r="L4404" t="s">
        <v>18</v>
      </c>
      <c r="M4404">
        <v>0</v>
      </c>
      <c r="N4404">
        <v>0</v>
      </c>
      <c r="O4404" t="str">
        <f t="shared" si="204"/>
        <v/>
      </c>
      <c r="P4404" t="str">
        <f t="shared" si="205"/>
        <v>80 - 100 минут</v>
      </c>
      <c r="Q4404" t="str">
        <f>VLOOKUP(L4404,[1]Лист1!$A:$B,2,0)</f>
        <v>Documentaries</v>
      </c>
      <c r="R4404" s="5" t="str">
        <f t="shared" si="206"/>
        <v>2017</v>
      </c>
    </row>
    <row r="4405" spans="1:18" x14ac:dyDescent="0.25">
      <c r="A4405" s="4">
        <v>4403</v>
      </c>
      <c r="B4405" t="s">
        <v>12365</v>
      </c>
      <c r="C4405" t="s">
        <v>22756</v>
      </c>
      <c r="D4405" t="s">
        <v>12366</v>
      </c>
      <c r="E4405" t="s">
        <v>8927</v>
      </c>
      <c r="F4405" t="s">
        <v>16</v>
      </c>
      <c r="G4405" s="1">
        <v>43861</v>
      </c>
      <c r="H4405">
        <v>2017</v>
      </c>
      <c r="I4405" t="s">
        <v>270</v>
      </c>
      <c r="J4405">
        <v>112</v>
      </c>
      <c r="K4405" t="s">
        <v>237</v>
      </c>
      <c r="L4405" t="s">
        <v>237</v>
      </c>
      <c r="M4405">
        <v>0</v>
      </c>
      <c r="N4405">
        <v>0</v>
      </c>
      <c r="O4405" t="str">
        <f t="shared" si="204"/>
        <v/>
      </c>
      <c r="P4405" t="str">
        <f t="shared" si="205"/>
        <v>100 - 120 минут</v>
      </c>
      <c r="Q4405" t="str">
        <f>VLOOKUP(L4405,[1]Лист1!$A:$B,2,0)</f>
        <v>Action &amp; Adventure</v>
      </c>
      <c r="R4405" s="5" t="str">
        <f t="shared" si="206"/>
        <v>2020</v>
      </c>
    </row>
    <row r="4406" spans="1:18" x14ac:dyDescent="0.25">
      <c r="A4406" s="4">
        <v>4404</v>
      </c>
      <c r="B4406" t="s">
        <v>12367</v>
      </c>
      <c r="C4406" t="s">
        <v>22756</v>
      </c>
      <c r="D4406" t="s">
        <v>12368</v>
      </c>
      <c r="E4406" t="s">
        <v>12369</v>
      </c>
      <c r="F4406" t="s">
        <v>16</v>
      </c>
      <c r="G4406" s="1">
        <v>43831</v>
      </c>
      <c r="H4406">
        <v>1999</v>
      </c>
      <c r="I4406" t="s">
        <v>270</v>
      </c>
      <c r="J4406">
        <v>122</v>
      </c>
      <c r="K4406" t="s">
        <v>47</v>
      </c>
      <c r="L4406" t="s">
        <v>47</v>
      </c>
      <c r="M4406">
        <v>0</v>
      </c>
      <c r="N4406">
        <v>0</v>
      </c>
      <c r="O4406" t="str">
        <f t="shared" si="204"/>
        <v/>
      </c>
      <c r="P4406" t="str">
        <f t="shared" si="205"/>
        <v>120 - 140 минут</v>
      </c>
      <c r="Q4406" t="str">
        <f>VLOOKUP(L4406,[1]Лист1!$A:$B,2,0)</f>
        <v>Dramas</v>
      </c>
      <c r="R4406" s="5" t="str">
        <f t="shared" si="206"/>
        <v>2020</v>
      </c>
    </row>
    <row r="4407" spans="1:18" x14ac:dyDescent="0.25">
      <c r="A4407" s="4">
        <v>4405</v>
      </c>
      <c r="B4407" t="s">
        <v>12370</v>
      </c>
      <c r="C4407" t="s">
        <v>22756</v>
      </c>
      <c r="D4407" t="s">
        <v>12371</v>
      </c>
      <c r="E4407" t="s">
        <v>12372</v>
      </c>
      <c r="F4407" t="s">
        <v>16</v>
      </c>
      <c r="G4407" s="1">
        <v>43450</v>
      </c>
      <c r="H4407">
        <v>2017</v>
      </c>
      <c r="I4407" t="s">
        <v>54</v>
      </c>
      <c r="J4407">
        <v>101</v>
      </c>
      <c r="K4407" t="s">
        <v>18</v>
      </c>
      <c r="L4407" t="s">
        <v>18</v>
      </c>
      <c r="M4407">
        <v>0</v>
      </c>
      <c r="N4407">
        <v>0</v>
      </c>
      <c r="O4407" t="str">
        <f t="shared" si="204"/>
        <v/>
      </c>
      <c r="P4407" t="str">
        <f t="shared" si="205"/>
        <v>100 - 120 минут</v>
      </c>
      <c r="Q4407" t="str">
        <f>VLOOKUP(L4407,[1]Лист1!$A:$B,2,0)</f>
        <v>Documentaries</v>
      </c>
      <c r="R4407" s="5" t="str">
        <f t="shared" si="206"/>
        <v>2018</v>
      </c>
    </row>
    <row r="4408" spans="1:18" x14ac:dyDescent="0.25">
      <c r="A4408" s="4">
        <v>4406</v>
      </c>
      <c r="B4408" t="s">
        <v>12373</v>
      </c>
      <c r="C4408" t="s">
        <v>22756</v>
      </c>
      <c r="D4408" t="s">
        <v>12374</v>
      </c>
      <c r="E4408" t="s">
        <v>12375</v>
      </c>
      <c r="F4408" t="s">
        <v>16</v>
      </c>
      <c r="G4408" s="1">
        <v>42844</v>
      </c>
      <c r="H4408">
        <v>2017</v>
      </c>
      <c r="I4408" t="s">
        <v>23</v>
      </c>
      <c r="J4408">
        <v>53</v>
      </c>
      <c r="K4408" t="s">
        <v>18</v>
      </c>
      <c r="L4408" t="s">
        <v>18</v>
      </c>
      <c r="M4408">
        <v>0</v>
      </c>
      <c r="N4408">
        <v>0</v>
      </c>
      <c r="O4408" t="str">
        <f t="shared" si="204"/>
        <v/>
      </c>
      <c r="P4408" t="str">
        <f t="shared" si="205"/>
        <v>40 - 60 минут</v>
      </c>
      <c r="Q4408" t="str">
        <f>VLOOKUP(L4408,[1]Лист1!$A:$B,2,0)</f>
        <v>Documentaries</v>
      </c>
      <c r="R4408" s="5" t="str">
        <f t="shared" si="206"/>
        <v>2017</v>
      </c>
    </row>
    <row r="4409" spans="1:18" x14ac:dyDescent="0.25">
      <c r="A4409" s="4">
        <v>4407</v>
      </c>
      <c r="B4409" t="s">
        <v>12376</v>
      </c>
      <c r="C4409" t="s">
        <v>22757</v>
      </c>
      <c r="D4409" t="s">
        <v>12377</v>
      </c>
      <c r="E4409" t="s">
        <v>12378</v>
      </c>
      <c r="F4409" t="s">
        <v>16</v>
      </c>
      <c r="G4409" s="1">
        <v>43587</v>
      </c>
      <c r="H4409">
        <v>2018</v>
      </c>
      <c r="I4409" t="s">
        <v>39</v>
      </c>
      <c r="J4409">
        <v>1</v>
      </c>
      <c r="K4409" t="s">
        <v>101</v>
      </c>
      <c r="L4409" t="s">
        <v>101</v>
      </c>
      <c r="M4409">
        <v>0</v>
      </c>
      <c r="N4409">
        <v>0</v>
      </c>
      <c r="O4409" t="str">
        <f t="shared" si="204"/>
        <v>1 сезон</v>
      </c>
      <c r="P4409" t="str">
        <f t="shared" si="205"/>
        <v/>
      </c>
      <c r="Q4409" t="str">
        <f>VLOOKUP(L4409,[1]Лист1!$A:$B,2,0)</f>
        <v>Documentaries</v>
      </c>
      <c r="R4409" s="5" t="str">
        <f t="shared" si="206"/>
        <v>2019</v>
      </c>
    </row>
    <row r="4410" spans="1:18" x14ac:dyDescent="0.25">
      <c r="A4410" s="4">
        <v>4408</v>
      </c>
      <c r="B4410" t="s">
        <v>12379</v>
      </c>
      <c r="C4410" t="s">
        <v>22756</v>
      </c>
      <c r="D4410" t="s">
        <v>12380</v>
      </c>
      <c r="E4410" t="s">
        <v>12381</v>
      </c>
      <c r="F4410" t="s">
        <v>16</v>
      </c>
      <c r="G4410" s="1">
        <v>43586</v>
      </c>
      <c r="H4410">
        <v>2018</v>
      </c>
      <c r="I4410" t="s">
        <v>54</v>
      </c>
      <c r="J4410">
        <v>53</v>
      </c>
      <c r="K4410" t="s">
        <v>18</v>
      </c>
      <c r="L4410" t="s">
        <v>18</v>
      </c>
      <c r="M4410">
        <v>0</v>
      </c>
      <c r="N4410">
        <v>0</v>
      </c>
      <c r="O4410" t="str">
        <f t="shared" si="204"/>
        <v/>
      </c>
      <c r="P4410" t="str">
        <f t="shared" si="205"/>
        <v>40 - 60 минут</v>
      </c>
      <c r="Q4410" t="str">
        <f>VLOOKUP(L4410,[1]Лист1!$A:$B,2,0)</f>
        <v>Documentaries</v>
      </c>
      <c r="R4410" s="5" t="str">
        <f t="shared" si="206"/>
        <v>2019</v>
      </c>
    </row>
    <row r="4411" spans="1:18" x14ac:dyDescent="0.25">
      <c r="A4411" s="4">
        <v>4409</v>
      </c>
      <c r="B4411" t="s">
        <v>12382</v>
      </c>
      <c r="C4411" t="s">
        <v>22756</v>
      </c>
      <c r="D4411" t="s">
        <v>12383</v>
      </c>
      <c r="E4411" t="s">
        <v>12384</v>
      </c>
      <c r="F4411" t="s">
        <v>709</v>
      </c>
      <c r="G4411" s="1">
        <v>43676</v>
      </c>
      <c r="H4411">
        <v>2019</v>
      </c>
      <c r="I4411" t="s">
        <v>23</v>
      </c>
      <c r="J4411">
        <v>99</v>
      </c>
      <c r="K4411" t="s">
        <v>156</v>
      </c>
      <c r="L4411" t="s">
        <v>156</v>
      </c>
      <c r="M4411">
        <v>0</v>
      </c>
      <c r="N4411">
        <v>0</v>
      </c>
      <c r="O4411" t="str">
        <f t="shared" si="204"/>
        <v/>
      </c>
      <c r="P4411" t="str">
        <f t="shared" si="205"/>
        <v>80 - 100 минут</v>
      </c>
      <c r="Q4411" t="str">
        <f>VLOOKUP(L4411,[1]Лист1!$A:$B,2,0)</f>
        <v>Thrillers</v>
      </c>
      <c r="R4411" s="5" t="str">
        <f t="shared" si="206"/>
        <v>2019</v>
      </c>
    </row>
    <row r="4412" spans="1:18" x14ac:dyDescent="0.25">
      <c r="A4412" s="4">
        <v>4410</v>
      </c>
      <c r="B4412" t="s">
        <v>12385</v>
      </c>
      <c r="C4412" t="s">
        <v>22756</v>
      </c>
      <c r="D4412" t="s">
        <v>12386</v>
      </c>
      <c r="E4412" t="s">
        <v>12387</v>
      </c>
      <c r="F4412" t="s">
        <v>709</v>
      </c>
      <c r="G4412" s="1">
        <v>43761</v>
      </c>
      <c r="H4412">
        <v>2014</v>
      </c>
      <c r="I4412" t="s">
        <v>270</v>
      </c>
      <c r="J4412">
        <v>95</v>
      </c>
      <c r="K4412" t="s">
        <v>242</v>
      </c>
      <c r="L4412" t="s">
        <v>237</v>
      </c>
      <c r="M4412" t="s">
        <v>63</v>
      </c>
      <c r="N4412">
        <v>0</v>
      </c>
      <c r="O4412" t="str">
        <f t="shared" si="204"/>
        <v/>
      </c>
      <c r="P4412" t="str">
        <f t="shared" si="205"/>
        <v>80 - 100 минут</v>
      </c>
      <c r="Q4412" t="str">
        <f>VLOOKUP(L4412,[1]Лист1!$A:$B,2,0)</f>
        <v>Action &amp; Adventure</v>
      </c>
      <c r="R4412" s="5" t="str">
        <f t="shared" si="206"/>
        <v>2019</v>
      </c>
    </row>
    <row r="4413" spans="1:18" x14ac:dyDescent="0.25">
      <c r="A4413" s="4">
        <v>4411</v>
      </c>
      <c r="B4413" t="s">
        <v>12388</v>
      </c>
      <c r="C4413" t="s">
        <v>22756</v>
      </c>
      <c r="D4413" t="s">
        <v>12389</v>
      </c>
      <c r="E4413" t="s">
        <v>12390</v>
      </c>
      <c r="F4413" t="s">
        <v>16</v>
      </c>
      <c r="G4413" s="1">
        <v>43770</v>
      </c>
      <c r="H4413">
        <v>1998</v>
      </c>
      <c r="I4413" t="s">
        <v>270</v>
      </c>
      <c r="J4413">
        <v>119</v>
      </c>
      <c r="K4413" t="s">
        <v>47</v>
      </c>
      <c r="L4413" t="s">
        <v>47</v>
      </c>
      <c r="M4413">
        <v>0</v>
      </c>
      <c r="N4413">
        <v>0</v>
      </c>
      <c r="O4413" t="str">
        <f t="shared" si="204"/>
        <v/>
      </c>
      <c r="P4413" t="str">
        <f t="shared" si="205"/>
        <v>100 - 120 минут</v>
      </c>
      <c r="Q4413" t="str">
        <f>VLOOKUP(L4413,[1]Лист1!$A:$B,2,0)</f>
        <v>Dramas</v>
      </c>
      <c r="R4413" s="5" t="str">
        <f t="shared" si="206"/>
        <v>2019</v>
      </c>
    </row>
    <row r="4414" spans="1:18" x14ac:dyDescent="0.25">
      <c r="A4414" s="4">
        <v>4412</v>
      </c>
      <c r="B4414" t="s">
        <v>12391</v>
      </c>
      <c r="C4414" t="s">
        <v>22756</v>
      </c>
      <c r="D4414" t="s">
        <v>12392</v>
      </c>
      <c r="E4414" t="s">
        <v>12393</v>
      </c>
      <c r="F4414" t="s">
        <v>53</v>
      </c>
      <c r="G4414" s="1">
        <v>43582</v>
      </c>
      <c r="H4414">
        <v>2016</v>
      </c>
      <c r="I4414" t="s">
        <v>270</v>
      </c>
      <c r="J4414">
        <v>163</v>
      </c>
      <c r="K4414" t="s">
        <v>845</v>
      </c>
      <c r="L4414" t="s">
        <v>47</v>
      </c>
      <c r="M4414" t="s">
        <v>48</v>
      </c>
      <c r="N4414">
        <v>0</v>
      </c>
      <c r="O4414" t="str">
        <f t="shared" si="204"/>
        <v/>
      </c>
      <c r="P4414" t="str">
        <f t="shared" si="205"/>
        <v>140 минут +</v>
      </c>
      <c r="Q4414" t="str">
        <f>VLOOKUP(L4414,[1]Лист1!$A:$B,2,0)</f>
        <v>Dramas</v>
      </c>
      <c r="R4414" s="5" t="str">
        <f t="shared" si="206"/>
        <v>2019</v>
      </c>
    </row>
    <row r="4415" spans="1:18" x14ac:dyDescent="0.25">
      <c r="A4415" s="4">
        <v>4413</v>
      </c>
      <c r="B4415" t="s">
        <v>12394</v>
      </c>
      <c r="C4415" t="s">
        <v>22756</v>
      </c>
      <c r="D4415" t="s">
        <v>12395</v>
      </c>
      <c r="E4415" t="s">
        <v>12396</v>
      </c>
      <c r="F4415" t="s">
        <v>16</v>
      </c>
      <c r="G4415" s="1">
        <v>43556</v>
      </c>
      <c r="H4415">
        <v>2018</v>
      </c>
      <c r="I4415" t="s">
        <v>23</v>
      </c>
      <c r="J4415">
        <v>55</v>
      </c>
      <c r="K4415" t="s">
        <v>441</v>
      </c>
      <c r="L4415" t="s">
        <v>18</v>
      </c>
      <c r="M4415" t="s">
        <v>442</v>
      </c>
      <c r="N4415">
        <v>0</v>
      </c>
      <c r="O4415" t="str">
        <f t="shared" si="204"/>
        <v/>
      </c>
      <c r="P4415" t="str">
        <f t="shared" si="205"/>
        <v>40 - 60 минут</v>
      </c>
      <c r="Q4415" t="str">
        <f>VLOOKUP(L4415,[1]Лист1!$A:$B,2,0)</f>
        <v>Documentaries</v>
      </c>
      <c r="R4415" s="5" t="str">
        <f t="shared" si="206"/>
        <v>2019</v>
      </c>
    </row>
    <row r="4416" spans="1:18" x14ac:dyDescent="0.25">
      <c r="A4416" s="4">
        <v>4414</v>
      </c>
      <c r="B4416" t="s">
        <v>12397</v>
      </c>
      <c r="C4416" t="s">
        <v>22756</v>
      </c>
      <c r="D4416" t="s">
        <v>12398</v>
      </c>
      <c r="E4416" t="s">
        <v>2182</v>
      </c>
      <c r="F4416" t="s">
        <v>16</v>
      </c>
      <c r="G4416" s="1">
        <v>43709</v>
      </c>
      <c r="H4416">
        <v>2000</v>
      </c>
      <c r="I4416" t="s">
        <v>270</v>
      </c>
      <c r="J4416">
        <v>102</v>
      </c>
      <c r="K4416" t="s">
        <v>12399</v>
      </c>
      <c r="L4416" t="s">
        <v>62</v>
      </c>
      <c r="M4416" t="s">
        <v>599</v>
      </c>
      <c r="N4416" t="s">
        <v>63</v>
      </c>
      <c r="O4416" t="str">
        <f t="shared" si="204"/>
        <v/>
      </c>
      <c r="P4416" t="str">
        <f t="shared" si="205"/>
        <v>100 - 120 минут</v>
      </c>
      <c r="Q4416" t="str">
        <f>VLOOKUP(L4416,[1]Лист1!$A:$B,2,0)</f>
        <v>Comedies</v>
      </c>
      <c r="R4416" s="5" t="str">
        <f t="shared" si="206"/>
        <v>2019</v>
      </c>
    </row>
    <row r="4417" spans="1:18" x14ac:dyDescent="0.25">
      <c r="A4417" s="4">
        <v>4415</v>
      </c>
      <c r="B4417" t="s">
        <v>12400</v>
      </c>
      <c r="C4417" t="s">
        <v>22756</v>
      </c>
      <c r="D4417" t="s">
        <v>12401</v>
      </c>
      <c r="E4417" t="s">
        <v>12402</v>
      </c>
      <c r="F4417" t="s">
        <v>16</v>
      </c>
      <c r="G4417" s="1">
        <v>43721</v>
      </c>
      <c r="H4417">
        <v>2019</v>
      </c>
      <c r="I4417" t="s">
        <v>23</v>
      </c>
      <c r="J4417">
        <v>106</v>
      </c>
      <c r="K4417" t="s">
        <v>47</v>
      </c>
      <c r="L4417" t="s">
        <v>47</v>
      </c>
      <c r="M4417">
        <v>0</v>
      </c>
      <c r="N4417">
        <v>0</v>
      </c>
      <c r="O4417" t="str">
        <f t="shared" si="204"/>
        <v/>
      </c>
      <c r="P4417" t="str">
        <f t="shared" si="205"/>
        <v>100 - 120 минут</v>
      </c>
      <c r="Q4417" t="str">
        <f>VLOOKUP(L4417,[1]Лист1!$A:$B,2,0)</f>
        <v>Dramas</v>
      </c>
      <c r="R4417" s="5" t="str">
        <f t="shared" si="206"/>
        <v>2019</v>
      </c>
    </row>
    <row r="4418" spans="1:18" x14ac:dyDescent="0.25">
      <c r="A4418" s="4">
        <v>4416</v>
      </c>
      <c r="B4418" t="s">
        <v>12403</v>
      </c>
      <c r="C4418" t="s">
        <v>22756</v>
      </c>
      <c r="D4418" t="s">
        <v>12404</v>
      </c>
      <c r="E4418" t="s">
        <v>12405</v>
      </c>
      <c r="F4418" t="s">
        <v>53</v>
      </c>
      <c r="G4418" s="1">
        <v>43307</v>
      </c>
      <c r="H4418">
        <v>2015</v>
      </c>
      <c r="I4418" t="s">
        <v>270</v>
      </c>
      <c r="J4418">
        <v>128</v>
      </c>
      <c r="K4418" t="s">
        <v>818</v>
      </c>
      <c r="L4418" t="s">
        <v>18</v>
      </c>
      <c r="M4418" t="s">
        <v>49</v>
      </c>
      <c r="N4418" t="s">
        <v>70</v>
      </c>
      <c r="O4418" t="str">
        <f t="shared" si="204"/>
        <v/>
      </c>
      <c r="P4418" t="str">
        <f t="shared" si="205"/>
        <v>120 - 140 минут</v>
      </c>
      <c r="Q4418" t="str">
        <f>VLOOKUP(L4418,[1]Лист1!$A:$B,2,0)</f>
        <v>Documentaries</v>
      </c>
      <c r="R4418" s="5" t="str">
        <f t="shared" si="206"/>
        <v>2018</v>
      </c>
    </row>
    <row r="4419" spans="1:18" x14ac:dyDescent="0.25">
      <c r="A4419" s="4">
        <v>4417</v>
      </c>
      <c r="B4419" t="s">
        <v>12406</v>
      </c>
      <c r="C4419" t="s">
        <v>22756</v>
      </c>
      <c r="D4419" t="s">
        <v>12407</v>
      </c>
      <c r="E4419" t="s">
        <v>12408</v>
      </c>
      <c r="F4419" t="s">
        <v>67</v>
      </c>
      <c r="G4419" s="1">
        <v>42736</v>
      </c>
      <c r="H4419">
        <v>2013</v>
      </c>
      <c r="I4419" t="s">
        <v>39</v>
      </c>
      <c r="J4419">
        <v>80</v>
      </c>
      <c r="K4419" t="s">
        <v>128</v>
      </c>
      <c r="L4419" t="s">
        <v>18</v>
      </c>
      <c r="M4419" t="s">
        <v>49</v>
      </c>
      <c r="N4419">
        <v>0</v>
      </c>
      <c r="O4419" t="str">
        <f t="shared" ref="O4419:O4482" si="207">IF(C4419="Сериал",IF(J4419=1,"1 сезон",IF(AND(J4419&gt;=2,J4419&lt;=4),CONCATENATE(J4419," сезона"),IF(J4419=5,CONCATENATE(J4419," сезонов"),IF(J4419&gt;=6,"более 5 сезонов")))),"")</f>
        <v/>
      </c>
      <c r="P4419" t="str">
        <f t="shared" ref="P4419:P4482" si="208">IF(C4419="Фильм",IF(J4419&lt;40,"0 - 40 минут",IF(AND(J4419&gt;=40,J4419&lt;60),"40 - 60 минут",IF(AND(J4419&gt;=60,J4419&lt;80),"60 - 80 минут",IF(AND(J4419&gt;=80,J4419&lt;100),"80 - 100 минут",IF(AND(J4419&gt;=100,J4419&lt;120),"100 - 120 минут",IF(AND(J4419&gt;=120,J4419&lt;140),"120 - 140 минут",IF(J4419&gt;=140,"140 минут +",))))))),"")</f>
        <v>80 - 100 минут</v>
      </c>
      <c r="Q4419" t="str">
        <f>VLOOKUP(L4419,[1]Лист1!$A:$B,2,0)</f>
        <v>Documentaries</v>
      </c>
      <c r="R4419" s="5" t="str">
        <f t="shared" ref="R4419:R4482" si="209">TEXT(G4419,"гггг")</f>
        <v>2017</v>
      </c>
    </row>
    <row r="4420" spans="1:18" x14ac:dyDescent="0.25">
      <c r="A4420" s="4">
        <v>4418</v>
      </c>
      <c r="B4420" t="s">
        <v>12409</v>
      </c>
      <c r="C4420" t="s">
        <v>22756</v>
      </c>
      <c r="D4420" t="s">
        <v>12410</v>
      </c>
      <c r="E4420" t="s">
        <v>12411</v>
      </c>
      <c r="F4420" t="s">
        <v>16</v>
      </c>
      <c r="G4420" s="1">
        <v>43191</v>
      </c>
      <c r="H4420">
        <v>1986</v>
      </c>
      <c r="I4420" t="s">
        <v>497</v>
      </c>
      <c r="J4420">
        <v>80</v>
      </c>
      <c r="K4420" t="s">
        <v>41</v>
      </c>
      <c r="L4420" t="s">
        <v>41</v>
      </c>
      <c r="M4420">
        <v>0</v>
      </c>
      <c r="N4420">
        <v>0</v>
      </c>
      <c r="O4420" t="str">
        <f t="shared" si="207"/>
        <v/>
      </c>
      <c r="P4420" t="str">
        <f t="shared" si="208"/>
        <v>80 - 100 минут</v>
      </c>
      <c r="Q4420" t="str">
        <f>VLOOKUP(L4420,[1]Лист1!$A:$B,2,0)</f>
        <v>Kids</v>
      </c>
      <c r="R4420" s="5" t="str">
        <f t="shared" si="209"/>
        <v>2018</v>
      </c>
    </row>
    <row r="4421" spans="1:18" x14ac:dyDescent="0.25">
      <c r="A4421" s="4">
        <v>4419</v>
      </c>
      <c r="B4421" t="s">
        <v>12412</v>
      </c>
      <c r="C4421" t="s">
        <v>22756</v>
      </c>
      <c r="D4421" t="s">
        <v>12413</v>
      </c>
      <c r="E4421" t="s">
        <v>12414</v>
      </c>
      <c r="F4421" t="s">
        <v>16</v>
      </c>
      <c r="G4421" s="1">
        <v>43191</v>
      </c>
      <c r="H4421">
        <v>1991</v>
      </c>
      <c r="I4421" t="s">
        <v>497</v>
      </c>
      <c r="J4421">
        <v>75</v>
      </c>
      <c r="K4421" t="s">
        <v>41</v>
      </c>
      <c r="L4421" t="s">
        <v>41</v>
      </c>
      <c r="M4421">
        <v>0</v>
      </c>
      <c r="N4421">
        <v>0</v>
      </c>
      <c r="O4421" t="str">
        <f t="shared" si="207"/>
        <v/>
      </c>
      <c r="P4421" t="str">
        <f t="shared" si="208"/>
        <v>60 - 80 минут</v>
      </c>
      <c r="Q4421" t="str">
        <f>VLOOKUP(L4421,[1]Лист1!$A:$B,2,0)</f>
        <v>Kids</v>
      </c>
      <c r="R4421" s="5" t="str">
        <f t="shared" si="209"/>
        <v>2018</v>
      </c>
    </row>
    <row r="4422" spans="1:18" x14ac:dyDescent="0.25">
      <c r="A4422" s="4">
        <v>4420</v>
      </c>
      <c r="B4422" t="s">
        <v>12415</v>
      </c>
      <c r="C4422" t="s">
        <v>22756</v>
      </c>
      <c r="D4422" t="s">
        <v>12416</v>
      </c>
      <c r="E4422" t="s">
        <v>12417</v>
      </c>
      <c r="F4422" t="s">
        <v>16</v>
      </c>
      <c r="G4422" s="1">
        <v>43191</v>
      </c>
      <c r="H4422">
        <v>1999</v>
      </c>
      <c r="I4422" t="s">
        <v>497</v>
      </c>
      <c r="J4422">
        <v>75</v>
      </c>
      <c r="K4422" t="s">
        <v>41</v>
      </c>
      <c r="L4422" t="s">
        <v>41</v>
      </c>
      <c r="M4422">
        <v>0</v>
      </c>
      <c r="N4422">
        <v>0</v>
      </c>
      <c r="O4422" t="str">
        <f t="shared" si="207"/>
        <v/>
      </c>
      <c r="P4422" t="str">
        <f t="shared" si="208"/>
        <v>60 - 80 минут</v>
      </c>
      <c r="Q4422" t="str">
        <f>VLOOKUP(L4422,[1]Лист1!$A:$B,2,0)</f>
        <v>Kids</v>
      </c>
      <c r="R4422" s="5" t="str">
        <f t="shared" si="209"/>
        <v>2018</v>
      </c>
    </row>
    <row r="4423" spans="1:18" x14ac:dyDescent="0.25">
      <c r="A4423" s="4">
        <v>4421</v>
      </c>
      <c r="B4423" t="s">
        <v>12418</v>
      </c>
      <c r="C4423" t="s">
        <v>22756</v>
      </c>
      <c r="D4423" t="s">
        <v>12419</v>
      </c>
      <c r="E4423" t="s">
        <v>12417</v>
      </c>
      <c r="F4423" t="s">
        <v>16</v>
      </c>
      <c r="G4423" s="1">
        <v>43191</v>
      </c>
      <c r="H4423">
        <v>2000</v>
      </c>
      <c r="I4423" t="s">
        <v>497</v>
      </c>
      <c r="J4423">
        <v>79</v>
      </c>
      <c r="K4423" t="s">
        <v>41</v>
      </c>
      <c r="L4423" t="s">
        <v>41</v>
      </c>
      <c r="M4423">
        <v>0</v>
      </c>
      <c r="N4423">
        <v>0</v>
      </c>
      <c r="O4423" t="str">
        <f t="shared" si="207"/>
        <v/>
      </c>
      <c r="P4423" t="str">
        <f t="shared" si="208"/>
        <v>60 - 80 минут</v>
      </c>
      <c r="Q4423" t="str">
        <f>VLOOKUP(L4423,[1]Лист1!$A:$B,2,0)</f>
        <v>Kids</v>
      </c>
      <c r="R4423" s="5" t="str">
        <f t="shared" si="209"/>
        <v>2018</v>
      </c>
    </row>
    <row r="4424" spans="1:18" x14ac:dyDescent="0.25">
      <c r="A4424" s="4">
        <v>4422</v>
      </c>
      <c r="B4424" t="s">
        <v>12420</v>
      </c>
      <c r="C4424" t="s">
        <v>22756</v>
      </c>
      <c r="D4424" t="s">
        <v>12421</v>
      </c>
      <c r="E4424" t="s">
        <v>4078</v>
      </c>
      <c r="F4424" t="s">
        <v>1084</v>
      </c>
      <c r="G4424" s="1">
        <v>43581</v>
      </c>
      <c r="H4424">
        <v>2012</v>
      </c>
      <c r="I4424" t="s">
        <v>54</v>
      </c>
      <c r="J4424">
        <v>87</v>
      </c>
      <c r="K4424" t="s">
        <v>75</v>
      </c>
      <c r="L4424" t="s">
        <v>47</v>
      </c>
      <c r="M4424" t="s">
        <v>49</v>
      </c>
      <c r="N4424">
        <v>0</v>
      </c>
      <c r="O4424" t="str">
        <f t="shared" si="207"/>
        <v/>
      </c>
      <c r="P4424" t="str">
        <f t="shared" si="208"/>
        <v>80 - 100 минут</v>
      </c>
      <c r="Q4424" t="str">
        <f>VLOOKUP(L4424,[1]Лист1!$A:$B,2,0)</f>
        <v>Dramas</v>
      </c>
      <c r="R4424" s="5" t="str">
        <f t="shared" si="209"/>
        <v>2019</v>
      </c>
    </row>
    <row r="4425" spans="1:18" x14ac:dyDescent="0.25">
      <c r="A4425" s="4">
        <v>4423</v>
      </c>
      <c r="B4425" t="s">
        <v>12422</v>
      </c>
      <c r="C4425" t="s">
        <v>22756</v>
      </c>
      <c r="D4425" t="s">
        <v>12423</v>
      </c>
      <c r="E4425" t="s">
        <v>12424</v>
      </c>
      <c r="F4425" t="s">
        <v>16</v>
      </c>
      <c r="G4425" s="1">
        <v>43525</v>
      </c>
      <c r="H4425">
        <v>2018</v>
      </c>
      <c r="I4425" t="s">
        <v>39</v>
      </c>
      <c r="J4425">
        <v>97</v>
      </c>
      <c r="K4425" t="s">
        <v>778</v>
      </c>
      <c r="L4425" t="s">
        <v>47</v>
      </c>
      <c r="M4425" t="s">
        <v>779</v>
      </c>
      <c r="N4425">
        <v>0</v>
      </c>
      <c r="O4425" t="str">
        <f t="shared" si="207"/>
        <v/>
      </c>
      <c r="P4425" t="str">
        <f t="shared" si="208"/>
        <v>80 - 100 минут</v>
      </c>
      <c r="Q4425" t="str">
        <f>VLOOKUP(L4425,[1]Лист1!$A:$B,2,0)</f>
        <v>Dramas</v>
      </c>
      <c r="R4425" s="5" t="str">
        <f t="shared" si="209"/>
        <v>2019</v>
      </c>
    </row>
    <row r="4426" spans="1:18" x14ac:dyDescent="0.25">
      <c r="A4426" s="4">
        <v>4424</v>
      </c>
      <c r="B4426" t="s">
        <v>12425</v>
      </c>
      <c r="C4426" t="s">
        <v>22756</v>
      </c>
      <c r="D4426" t="s">
        <v>12426</v>
      </c>
      <c r="E4426" t="s">
        <v>12427</v>
      </c>
      <c r="F4426" t="s">
        <v>1084</v>
      </c>
      <c r="G4426" s="1">
        <v>43636</v>
      </c>
      <c r="H4426">
        <v>2014</v>
      </c>
      <c r="I4426" t="s">
        <v>23</v>
      </c>
      <c r="J4426">
        <v>85</v>
      </c>
      <c r="K4426" t="s">
        <v>454</v>
      </c>
      <c r="L4426" t="s">
        <v>62</v>
      </c>
      <c r="M4426" t="s">
        <v>63</v>
      </c>
      <c r="N4426" t="s">
        <v>49</v>
      </c>
      <c r="O4426" t="str">
        <f t="shared" si="207"/>
        <v/>
      </c>
      <c r="P4426" t="str">
        <f t="shared" si="208"/>
        <v>80 - 100 минут</v>
      </c>
      <c r="Q4426" t="str">
        <f>VLOOKUP(L4426,[1]Лист1!$A:$B,2,0)</f>
        <v>Comedies</v>
      </c>
      <c r="R4426" s="5" t="str">
        <f t="shared" si="209"/>
        <v>2019</v>
      </c>
    </row>
    <row r="4427" spans="1:18" x14ac:dyDescent="0.25">
      <c r="A4427" s="4">
        <v>4425</v>
      </c>
      <c r="B4427" t="s">
        <v>12428</v>
      </c>
      <c r="C4427" t="s">
        <v>22756</v>
      </c>
      <c r="D4427" t="s">
        <v>12429</v>
      </c>
      <c r="E4427" t="s">
        <v>12430</v>
      </c>
      <c r="F4427" t="s">
        <v>67</v>
      </c>
      <c r="G4427" s="1">
        <v>42948</v>
      </c>
      <c r="H4427">
        <v>2017</v>
      </c>
      <c r="I4427" t="s">
        <v>23</v>
      </c>
      <c r="J4427">
        <v>111</v>
      </c>
      <c r="K4427" t="s">
        <v>46</v>
      </c>
      <c r="L4427" t="s">
        <v>47</v>
      </c>
      <c r="M4427" t="s">
        <v>48</v>
      </c>
      <c r="N4427" t="s">
        <v>49</v>
      </c>
      <c r="O4427" t="str">
        <f t="shared" si="207"/>
        <v/>
      </c>
      <c r="P4427" t="str">
        <f t="shared" si="208"/>
        <v>100 - 120 минут</v>
      </c>
      <c r="Q4427" t="str">
        <f>VLOOKUP(L4427,[1]Лист1!$A:$B,2,0)</f>
        <v>Dramas</v>
      </c>
      <c r="R4427" s="5" t="str">
        <f t="shared" si="209"/>
        <v>2017</v>
      </c>
    </row>
    <row r="4428" spans="1:18" x14ac:dyDescent="0.25">
      <c r="A4428" s="4">
        <v>4426</v>
      </c>
      <c r="B4428" t="s">
        <v>12431</v>
      </c>
      <c r="C4428" t="s">
        <v>22756</v>
      </c>
      <c r="D4428" t="s">
        <v>12432</v>
      </c>
      <c r="E4428" t="s">
        <v>12433</v>
      </c>
      <c r="F4428" t="s">
        <v>400</v>
      </c>
      <c r="G4428" s="1">
        <v>43511</v>
      </c>
      <c r="H4428">
        <v>2017</v>
      </c>
      <c r="I4428" t="s">
        <v>23</v>
      </c>
      <c r="J4428">
        <v>113</v>
      </c>
      <c r="K4428" t="s">
        <v>6046</v>
      </c>
      <c r="L4428" t="s">
        <v>62</v>
      </c>
      <c r="M4428" t="s">
        <v>63</v>
      </c>
      <c r="N4428" t="s">
        <v>787</v>
      </c>
      <c r="O4428" t="str">
        <f t="shared" si="207"/>
        <v/>
      </c>
      <c r="P4428" t="str">
        <f t="shared" si="208"/>
        <v>100 - 120 минут</v>
      </c>
      <c r="Q4428" t="str">
        <f>VLOOKUP(L4428,[1]Лист1!$A:$B,2,0)</f>
        <v>Comedies</v>
      </c>
      <c r="R4428" s="5" t="str">
        <f t="shared" si="209"/>
        <v>2019</v>
      </c>
    </row>
    <row r="4429" spans="1:18" x14ac:dyDescent="0.25">
      <c r="A4429" s="4">
        <v>4427</v>
      </c>
      <c r="B4429" t="s">
        <v>12434</v>
      </c>
      <c r="C4429" t="s">
        <v>22756</v>
      </c>
      <c r="D4429" t="s">
        <v>12435</v>
      </c>
      <c r="E4429" t="s">
        <v>12436</v>
      </c>
      <c r="F4429" t="s">
        <v>16</v>
      </c>
      <c r="G4429" s="1">
        <v>43464</v>
      </c>
      <c r="H4429">
        <v>2015</v>
      </c>
      <c r="I4429" t="s">
        <v>270</v>
      </c>
      <c r="J4429">
        <v>90</v>
      </c>
      <c r="K4429" t="s">
        <v>845</v>
      </c>
      <c r="L4429" t="s">
        <v>47</v>
      </c>
      <c r="M4429" t="s">
        <v>48</v>
      </c>
      <c r="N4429">
        <v>0</v>
      </c>
      <c r="O4429" t="str">
        <f t="shared" si="207"/>
        <v/>
      </c>
      <c r="P4429" t="str">
        <f t="shared" si="208"/>
        <v>80 - 100 минут</v>
      </c>
      <c r="Q4429" t="str">
        <f>VLOOKUP(L4429,[1]Лист1!$A:$B,2,0)</f>
        <v>Dramas</v>
      </c>
      <c r="R4429" s="5" t="str">
        <f t="shared" si="209"/>
        <v>2018</v>
      </c>
    </row>
    <row r="4430" spans="1:18" x14ac:dyDescent="0.25">
      <c r="A4430" s="4">
        <v>4428</v>
      </c>
      <c r="B4430" t="s">
        <v>12437</v>
      </c>
      <c r="C4430" t="s">
        <v>22756</v>
      </c>
      <c r="D4430" t="s">
        <v>12438</v>
      </c>
      <c r="E4430" t="s">
        <v>12439</v>
      </c>
      <c r="F4430" t="s">
        <v>16</v>
      </c>
      <c r="G4430" s="1">
        <v>44079</v>
      </c>
      <c r="H4430">
        <v>2001</v>
      </c>
      <c r="I4430" t="s">
        <v>270</v>
      </c>
      <c r="J4430">
        <v>103</v>
      </c>
      <c r="K4430" t="s">
        <v>560</v>
      </c>
      <c r="L4430" t="s">
        <v>47</v>
      </c>
      <c r="M4430" t="s">
        <v>143</v>
      </c>
      <c r="N4430">
        <v>0</v>
      </c>
      <c r="O4430" t="str">
        <f t="shared" si="207"/>
        <v/>
      </c>
      <c r="P4430" t="str">
        <f t="shared" si="208"/>
        <v>100 - 120 минут</v>
      </c>
      <c r="Q4430" t="str">
        <f>VLOOKUP(L4430,[1]Лист1!$A:$B,2,0)</f>
        <v>Dramas</v>
      </c>
      <c r="R4430" s="5" t="str">
        <f t="shared" si="209"/>
        <v>2020</v>
      </c>
    </row>
    <row r="4431" spans="1:18" x14ac:dyDescent="0.25">
      <c r="A4431" s="4">
        <v>4429</v>
      </c>
      <c r="B4431" t="s">
        <v>12440</v>
      </c>
      <c r="C4431" t="s">
        <v>22756</v>
      </c>
      <c r="D4431" t="s">
        <v>12441</v>
      </c>
      <c r="E4431" t="s">
        <v>808</v>
      </c>
      <c r="F4431" t="s">
        <v>16</v>
      </c>
      <c r="G4431" s="1">
        <v>43770</v>
      </c>
      <c r="H4431">
        <v>2003</v>
      </c>
      <c r="I4431" t="s">
        <v>17</v>
      </c>
      <c r="J4431">
        <v>105</v>
      </c>
      <c r="K4431" t="s">
        <v>62</v>
      </c>
      <c r="L4431" t="s">
        <v>62</v>
      </c>
      <c r="M4431">
        <v>0</v>
      </c>
      <c r="N4431">
        <v>0</v>
      </c>
      <c r="O4431" t="str">
        <f t="shared" si="207"/>
        <v/>
      </c>
      <c r="P4431" t="str">
        <f t="shared" si="208"/>
        <v>100 - 120 минут</v>
      </c>
      <c r="Q4431" t="str">
        <f>VLOOKUP(L4431,[1]Лист1!$A:$B,2,0)</f>
        <v>Comedies</v>
      </c>
      <c r="R4431" s="5" t="str">
        <f t="shared" si="209"/>
        <v>2019</v>
      </c>
    </row>
    <row r="4432" spans="1:18" x14ac:dyDescent="0.25">
      <c r="A4432" s="4">
        <v>4430</v>
      </c>
      <c r="B4432" t="s">
        <v>12442</v>
      </c>
      <c r="C4432" t="s">
        <v>22756</v>
      </c>
      <c r="D4432" t="s">
        <v>12443</v>
      </c>
      <c r="E4432" t="s">
        <v>12444</v>
      </c>
      <c r="F4432" t="s">
        <v>67</v>
      </c>
      <c r="G4432" s="1">
        <v>42808</v>
      </c>
      <c r="H4432">
        <v>2015</v>
      </c>
      <c r="I4432" t="s">
        <v>23</v>
      </c>
      <c r="J4432">
        <v>104</v>
      </c>
      <c r="K4432" t="s">
        <v>46</v>
      </c>
      <c r="L4432" t="s">
        <v>47</v>
      </c>
      <c r="M4432" t="s">
        <v>48</v>
      </c>
      <c r="N4432" t="s">
        <v>49</v>
      </c>
      <c r="O4432" t="str">
        <f t="shared" si="207"/>
        <v/>
      </c>
      <c r="P4432" t="str">
        <f t="shared" si="208"/>
        <v>100 - 120 минут</v>
      </c>
      <c r="Q4432" t="str">
        <f>VLOOKUP(L4432,[1]Лист1!$A:$B,2,0)</f>
        <v>Dramas</v>
      </c>
      <c r="R4432" s="5" t="str">
        <f t="shared" si="209"/>
        <v>2017</v>
      </c>
    </row>
    <row r="4433" spans="1:18" x14ac:dyDescent="0.25">
      <c r="A4433" s="4">
        <v>4431</v>
      </c>
      <c r="B4433" t="s">
        <v>12445</v>
      </c>
      <c r="C4433" t="s">
        <v>22756</v>
      </c>
      <c r="D4433" t="s">
        <v>12446</v>
      </c>
      <c r="E4433" t="s">
        <v>12447</v>
      </c>
      <c r="F4433" t="s">
        <v>67</v>
      </c>
      <c r="G4433" s="1">
        <v>43023</v>
      </c>
      <c r="H4433">
        <v>2013</v>
      </c>
      <c r="I4433" t="s">
        <v>54</v>
      </c>
      <c r="J4433">
        <v>127</v>
      </c>
      <c r="K4433" t="s">
        <v>231</v>
      </c>
      <c r="L4433" t="s">
        <v>47</v>
      </c>
      <c r="M4433" t="s">
        <v>49</v>
      </c>
      <c r="N4433" t="s">
        <v>232</v>
      </c>
      <c r="O4433" t="str">
        <f t="shared" si="207"/>
        <v/>
      </c>
      <c r="P4433" t="str">
        <f t="shared" si="208"/>
        <v>120 - 140 минут</v>
      </c>
      <c r="Q4433" t="str">
        <f>VLOOKUP(L4433,[1]Лист1!$A:$B,2,0)</f>
        <v>Dramas</v>
      </c>
      <c r="R4433" s="5" t="str">
        <f t="shared" si="209"/>
        <v>2017</v>
      </c>
    </row>
    <row r="4434" spans="1:18" x14ac:dyDescent="0.25">
      <c r="A4434" s="4">
        <v>4432</v>
      </c>
      <c r="B4434" t="s">
        <v>12448</v>
      </c>
      <c r="C4434" t="s">
        <v>22756</v>
      </c>
      <c r="D4434" t="s">
        <v>12449</v>
      </c>
      <c r="E4434" t="s">
        <v>12450</v>
      </c>
      <c r="F4434" t="s">
        <v>16</v>
      </c>
      <c r="G4434" s="1">
        <v>42948</v>
      </c>
      <c r="H4434">
        <v>2016</v>
      </c>
      <c r="I4434" t="s">
        <v>39</v>
      </c>
      <c r="J4434">
        <v>92</v>
      </c>
      <c r="K4434" t="s">
        <v>41</v>
      </c>
      <c r="L4434" t="s">
        <v>41</v>
      </c>
      <c r="M4434">
        <v>0</v>
      </c>
      <c r="N4434">
        <v>0</v>
      </c>
      <c r="O4434" t="str">
        <f t="shared" si="207"/>
        <v/>
      </c>
      <c r="P4434" t="str">
        <f t="shared" si="208"/>
        <v>80 - 100 минут</v>
      </c>
      <c r="Q4434" t="str">
        <f>VLOOKUP(L4434,[1]Лист1!$A:$B,2,0)</f>
        <v>Kids</v>
      </c>
      <c r="R4434" s="5" t="str">
        <f t="shared" si="209"/>
        <v>2017</v>
      </c>
    </row>
    <row r="4435" spans="1:18" x14ac:dyDescent="0.25">
      <c r="A4435" s="4">
        <v>4433</v>
      </c>
      <c r="B4435" t="s">
        <v>12451</v>
      </c>
      <c r="C4435" t="s">
        <v>22756</v>
      </c>
      <c r="D4435" t="s">
        <v>12452</v>
      </c>
      <c r="E4435" t="s">
        <v>10413</v>
      </c>
      <c r="F4435" t="s">
        <v>400</v>
      </c>
      <c r="G4435" s="1">
        <v>42522</v>
      </c>
      <c r="H4435">
        <v>2015</v>
      </c>
      <c r="I4435" t="s">
        <v>39</v>
      </c>
      <c r="J4435">
        <v>79</v>
      </c>
      <c r="K4435" t="s">
        <v>128</v>
      </c>
      <c r="L4435" t="s">
        <v>18</v>
      </c>
      <c r="M4435" t="s">
        <v>49</v>
      </c>
      <c r="N4435">
        <v>0</v>
      </c>
      <c r="O4435" t="str">
        <f t="shared" si="207"/>
        <v/>
      </c>
      <c r="P4435" t="str">
        <f t="shared" si="208"/>
        <v>60 - 80 минут</v>
      </c>
      <c r="Q4435" t="str">
        <f>VLOOKUP(L4435,[1]Лист1!$A:$B,2,0)</f>
        <v>Documentaries</v>
      </c>
      <c r="R4435" s="5" t="str">
        <f t="shared" si="209"/>
        <v>2016</v>
      </c>
    </row>
    <row r="4436" spans="1:18" x14ac:dyDescent="0.25">
      <c r="A4436" s="4">
        <v>4434</v>
      </c>
      <c r="B4436" t="s">
        <v>12453</v>
      </c>
      <c r="C4436" t="s">
        <v>22756</v>
      </c>
      <c r="D4436" t="s">
        <v>12454</v>
      </c>
      <c r="E4436" t="s">
        <v>12455</v>
      </c>
      <c r="F4436" t="s">
        <v>38</v>
      </c>
      <c r="G4436" s="1">
        <v>42815</v>
      </c>
      <c r="H4436">
        <v>2016</v>
      </c>
      <c r="I4436" t="s">
        <v>39</v>
      </c>
      <c r="J4436">
        <v>72</v>
      </c>
      <c r="K4436" t="s">
        <v>46</v>
      </c>
      <c r="L4436" t="s">
        <v>47</v>
      </c>
      <c r="M4436" t="s">
        <v>48</v>
      </c>
      <c r="N4436" t="s">
        <v>49</v>
      </c>
      <c r="O4436" t="str">
        <f t="shared" si="207"/>
        <v/>
      </c>
      <c r="P4436" t="str">
        <f t="shared" si="208"/>
        <v>60 - 80 минут</v>
      </c>
      <c r="Q4436" t="str">
        <f>VLOOKUP(L4436,[1]Лист1!$A:$B,2,0)</f>
        <v>Dramas</v>
      </c>
      <c r="R4436" s="5" t="str">
        <f t="shared" si="209"/>
        <v>2017</v>
      </c>
    </row>
    <row r="4437" spans="1:18" x14ac:dyDescent="0.25">
      <c r="A4437" s="4">
        <v>4435</v>
      </c>
      <c r="B4437" t="s">
        <v>12456</v>
      </c>
      <c r="C4437" t="s">
        <v>22756</v>
      </c>
      <c r="D4437" t="s">
        <v>12457</v>
      </c>
      <c r="E4437" t="s">
        <v>3248</v>
      </c>
      <c r="F4437" t="s">
        <v>16</v>
      </c>
      <c r="G4437" s="1">
        <v>43494</v>
      </c>
      <c r="H4437">
        <v>2018</v>
      </c>
      <c r="I4437" t="s">
        <v>17</v>
      </c>
      <c r="J4437">
        <v>118</v>
      </c>
      <c r="K4437" t="s">
        <v>2026</v>
      </c>
      <c r="L4437" t="s">
        <v>237</v>
      </c>
      <c r="M4437" t="s">
        <v>42</v>
      </c>
      <c r="N4437" t="s">
        <v>152</v>
      </c>
      <c r="O4437" t="str">
        <f t="shared" si="207"/>
        <v/>
      </c>
      <c r="P4437" t="str">
        <f t="shared" si="208"/>
        <v>100 - 120 минут</v>
      </c>
      <c r="Q4437" t="str">
        <f>VLOOKUP(L4437,[1]Лист1!$A:$B,2,0)</f>
        <v>Action &amp; Adventure</v>
      </c>
      <c r="R4437" s="5" t="str">
        <f t="shared" si="209"/>
        <v>2019</v>
      </c>
    </row>
    <row r="4438" spans="1:18" x14ac:dyDescent="0.25">
      <c r="A4438" s="4">
        <v>4436</v>
      </c>
      <c r="B4438" t="s">
        <v>12458</v>
      </c>
      <c r="C4438" t="s">
        <v>22756</v>
      </c>
      <c r="D4438" t="s">
        <v>12459</v>
      </c>
      <c r="E4438" t="s">
        <v>12460</v>
      </c>
      <c r="F4438" t="s">
        <v>1084</v>
      </c>
      <c r="G4438" s="1">
        <v>43594</v>
      </c>
      <c r="H4438">
        <v>2017</v>
      </c>
      <c r="I4438" t="s">
        <v>23</v>
      </c>
      <c r="J4438">
        <v>110</v>
      </c>
      <c r="K4438" t="s">
        <v>224</v>
      </c>
      <c r="L4438" t="s">
        <v>62</v>
      </c>
      <c r="M4438" t="s">
        <v>49</v>
      </c>
      <c r="N4438">
        <v>0</v>
      </c>
      <c r="O4438" t="str">
        <f t="shared" si="207"/>
        <v/>
      </c>
      <c r="P4438" t="str">
        <f t="shared" si="208"/>
        <v>100 - 120 минут</v>
      </c>
      <c r="Q4438" t="str">
        <f>VLOOKUP(L4438,[1]Лист1!$A:$B,2,0)</f>
        <v>Comedies</v>
      </c>
      <c r="R4438" s="5" t="str">
        <f t="shared" si="209"/>
        <v>2019</v>
      </c>
    </row>
    <row r="4439" spans="1:18" x14ac:dyDescent="0.25">
      <c r="A4439" s="4">
        <v>4437</v>
      </c>
      <c r="B4439" t="s">
        <v>12461</v>
      </c>
      <c r="C4439" t="s">
        <v>22756</v>
      </c>
      <c r="D4439" t="s">
        <v>12462</v>
      </c>
      <c r="E4439" t="s">
        <v>131</v>
      </c>
      <c r="F4439" t="s">
        <v>85</v>
      </c>
      <c r="G4439" s="1">
        <v>43634</v>
      </c>
      <c r="H4439">
        <v>2018</v>
      </c>
      <c r="I4439" t="s">
        <v>68</v>
      </c>
      <c r="J4439">
        <v>65</v>
      </c>
      <c r="K4439" t="s">
        <v>41</v>
      </c>
      <c r="L4439" t="s">
        <v>41</v>
      </c>
      <c r="M4439">
        <v>0</v>
      </c>
      <c r="N4439">
        <v>0</v>
      </c>
      <c r="O4439" t="str">
        <f t="shared" si="207"/>
        <v/>
      </c>
      <c r="P4439" t="str">
        <f t="shared" si="208"/>
        <v>60 - 80 минут</v>
      </c>
      <c r="Q4439" t="str">
        <f>VLOOKUP(L4439,[1]Лист1!$A:$B,2,0)</f>
        <v>Kids</v>
      </c>
      <c r="R4439" s="5" t="str">
        <f t="shared" si="209"/>
        <v>2019</v>
      </c>
    </row>
    <row r="4440" spans="1:18" x14ac:dyDescent="0.25">
      <c r="A4440" s="4">
        <v>4438</v>
      </c>
      <c r="B4440" t="s">
        <v>12463</v>
      </c>
      <c r="C4440" t="s">
        <v>22756</v>
      </c>
      <c r="D4440" t="s">
        <v>12464</v>
      </c>
      <c r="E4440" t="s">
        <v>12465</v>
      </c>
      <c r="F4440" t="s">
        <v>16</v>
      </c>
      <c r="G4440" s="1">
        <v>43569</v>
      </c>
      <c r="H4440">
        <v>2018</v>
      </c>
      <c r="I4440" t="s">
        <v>23</v>
      </c>
      <c r="J4440">
        <v>90</v>
      </c>
      <c r="K4440" t="s">
        <v>2635</v>
      </c>
      <c r="L4440" t="s">
        <v>237</v>
      </c>
      <c r="M4440" t="s">
        <v>259</v>
      </c>
      <c r="N4440">
        <v>0</v>
      </c>
      <c r="O4440" t="str">
        <f t="shared" si="207"/>
        <v/>
      </c>
      <c r="P4440" t="str">
        <f t="shared" si="208"/>
        <v>80 - 100 минут</v>
      </c>
      <c r="Q4440" t="str">
        <f>VLOOKUP(L4440,[1]Лист1!$A:$B,2,0)</f>
        <v>Action &amp; Adventure</v>
      </c>
      <c r="R4440" s="5" t="str">
        <f t="shared" si="209"/>
        <v>2019</v>
      </c>
    </row>
    <row r="4441" spans="1:18" x14ac:dyDescent="0.25">
      <c r="A4441" s="4">
        <v>4439</v>
      </c>
      <c r="B4441" t="s">
        <v>12466</v>
      </c>
      <c r="C4441" t="s">
        <v>22756</v>
      </c>
      <c r="D4441" t="s">
        <v>12467</v>
      </c>
      <c r="E4441" t="s">
        <v>12468</v>
      </c>
      <c r="F4441" t="s">
        <v>67</v>
      </c>
      <c r="G4441" s="1">
        <v>43830</v>
      </c>
      <c r="H4441">
        <v>2007</v>
      </c>
      <c r="I4441" t="s">
        <v>54</v>
      </c>
      <c r="J4441">
        <v>134</v>
      </c>
      <c r="K4441" t="s">
        <v>46</v>
      </c>
      <c r="L4441" t="s">
        <v>47</v>
      </c>
      <c r="M4441" t="s">
        <v>48</v>
      </c>
      <c r="N4441" t="s">
        <v>49</v>
      </c>
      <c r="O4441" t="str">
        <f t="shared" si="207"/>
        <v/>
      </c>
      <c r="P4441" t="str">
        <f t="shared" si="208"/>
        <v>120 - 140 минут</v>
      </c>
      <c r="Q4441" t="str">
        <f>VLOOKUP(L4441,[1]Лист1!$A:$B,2,0)</f>
        <v>Dramas</v>
      </c>
      <c r="R4441" s="5" t="str">
        <f t="shared" si="209"/>
        <v>2019</v>
      </c>
    </row>
    <row r="4442" spans="1:18" x14ac:dyDescent="0.25">
      <c r="A4442" s="4">
        <v>4440</v>
      </c>
      <c r="B4442" t="s">
        <v>12469</v>
      </c>
      <c r="C4442" t="s">
        <v>22756</v>
      </c>
      <c r="D4442" t="s">
        <v>12470</v>
      </c>
      <c r="E4442" t="s">
        <v>12471</v>
      </c>
      <c r="F4442" t="s">
        <v>16</v>
      </c>
      <c r="G4442" s="1">
        <v>43770</v>
      </c>
      <c r="H4442">
        <v>2017</v>
      </c>
      <c r="I4442" t="s">
        <v>23</v>
      </c>
      <c r="J4442">
        <v>89</v>
      </c>
      <c r="K4442" t="s">
        <v>18</v>
      </c>
      <c r="L4442" t="s">
        <v>18</v>
      </c>
      <c r="M4442">
        <v>0</v>
      </c>
      <c r="N4442">
        <v>0</v>
      </c>
      <c r="O4442" t="str">
        <f t="shared" si="207"/>
        <v/>
      </c>
      <c r="P4442" t="str">
        <f t="shared" si="208"/>
        <v>80 - 100 минут</v>
      </c>
      <c r="Q4442" t="str">
        <f>VLOOKUP(L4442,[1]Лист1!$A:$B,2,0)</f>
        <v>Documentaries</v>
      </c>
      <c r="R4442" s="5" t="str">
        <f t="shared" si="209"/>
        <v>2019</v>
      </c>
    </row>
    <row r="4443" spans="1:18" x14ac:dyDescent="0.25">
      <c r="A4443" s="4">
        <v>4441</v>
      </c>
      <c r="B4443" t="s">
        <v>12472</v>
      </c>
      <c r="C4443" t="s">
        <v>22756</v>
      </c>
      <c r="D4443" t="s">
        <v>12473</v>
      </c>
      <c r="E4443" t="s">
        <v>12474</v>
      </c>
      <c r="F4443" t="s">
        <v>16</v>
      </c>
      <c r="G4443" s="1">
        <v>42583</v>
      </c>
      <c r="H4443">
        <v>2016</v>
      </c>
      <c r="I4443" t="s">
        <v>11971</v>
      </c>
      <c r="J4443">
        <v>86</v>
      </c>
      <c r="K4443" t="s">
        <v>18</v>
      </c>
      <c r="L4443" t="s">
        <v>18</v>
      </c>
      <c r="M4443">
        <v>0</v>
      </c>
      <c r="N4443">
        <v>0</v>
      </c>
      <c r="O4443" t="str">
        <f t="shared" si="207"/>
        <v/>
      </c>
      <c r="P4443" t="str">
        <f t="shared" si="208"/>
        <v>80 - 100 минут</v>
      </c>
      <c r="Q4443" t="str">
        <f>VLOOKUP(L4443,[1]Лист1!$A:$B,2,0)</f>
        <v>Documentaries</v>
      </c>
      <c r="R4443" s="5" t="str">
        <f t="shared" si="209"/>
        <v>2016</v>
      </c>
    </row>
    <row r="4444" spans="1:18" x14ac:dyDescent="0.25">
      <c r="A4444" s="4">
        <v>4442</v>
      </c>
      <c r="B4444" t="s">
        <v>12475</v>
      </c>
      <c r="C4444" t="s">
        <v>22756</v>
      </c>
      <c r="D4444" t="s">
        <v>12476</v>
      </c>
      <c r="E4444" t="s">
        <v>8161</v>
      </c>
      <c r="F4444" t="s">
        <v>16</v>
      </c>
      <c r="G4444" s="1">
        <v>43533</v>
      </c>
      <c r="H4444">
        <v>2011</v>
      </c>
      <c r="I4444" t="s">
        <v>17</v>
      </c>
      <c r="J4444">
        <v>87</v>
      </c>
      <c r="K4444" t="s">
        <v>6989</v>
      </c>
      <c r="L4444" t="s">
        <v>151</v>
      </c>
      <c r="M4444" t="s">
        <v>152</v>
      </c>
      <c r="N4444" t="s">
        <v>232</v>
      </c>
      <c r="O4444" t="str">
        <f t="shared" si="207"/>
        <v/>
      </c>
      <c r="P4444" t="str">
        <f t="shared" si="208"/>
        <v>80 - 100 минут</v>
      </c>
      <c r="Q4444" t="str">
        <f>VLOOKUP(L4444,[1]Лист1!$A:$B,2,0)</f>
        <v>Horror</v>
      </c>
      <c r="R4444" s="5" t="str">
        <f t="shared" si="209"/>
        <v>2019</v>
      </c>
    </row>
    <row r="4445" spans="1:18" x14ac:dyDescent="0.25">
      <c r="A4445" s="4">
        <v>4443</v>
      </c>
      <c r="B4445" t="s">
        <v>12477</v>
      </c>
      <c r="C4445" t="s">
        <v>22756</v>
      </c>
      <c r="D4445" t="s">
        <v>12478</v>
      </c>
      <c r="E4445" t="s">
        <v>12479</v>
      </c>
      <c r="F4445" t="s">
        <v>22</v>
      </c>
      <c r="G4445" s="1">
        <v>43009</v>
      </c>
      <c r="H4445">
        <v>2015</v>
      </c>
      <c r="I4445" t="s">
        <v>121</v>
      </c>
      <c r="J4445">
        <v>107</v>
      </c>
      <c r="K4445" t="s">
        <v>849</v>
      </c>
      <c r="L4445" t="s">
        <v>237</v>
      </c>
      <c r="M4445" t="s">
        <v>42</v>
      </c>
      <c r="N4445" t="s">
        <v>49</v>
      </c>
      <c r="O4445" t="str">
        <f t="shared" si="207"/>
        <v/>
      </c>
      <c r="P4445" t="str">
        <f t="shared" si="208"/>
        <v>100 - 120 минут</v>
      </c>
      <c r="Q4445" t="str">
        <f>VLOOKUP(L4445,[1]Лист1!$A:$B,2,0)</f>
        <v>Action &amp; Adventure</v>
      </c>
      <c r="R4445" s="5" t="str">
        <f t="shared" si="209"/>
        <v>2017</v>
      </c>
    </row>
    <row r="4446" spans="1:18" x14ac:dyDescent="0.25">
      <c r="A4446" s="4">
        <v>4444</v>
      </c>
      <c r="B4446" t="s">
        <v>12480</v>
      </c>
      <c r="C4446" t="s">
        <v>22756</v>
      </c>
      <c r="D4446" t="s">
        <v>12481</v>
      </c>
      <c r="E4446" t="s">
        <v>12482</v>
      </c>
      <c r="F4446" t="s">
        <v>16</v>
      </c>
      <c r="G4446" s="1">
        <v>42781</v>
      </c>
      <c r="H4446">
        <v>2015</v>
      </c>
      <c r="I4446" t="s">
        <v>54</v>
      </c>
      <c r="J4446">
        <v>79</v>
      </c>
      <c r="K4446" t="s">
        <v>845</v>
      </c>
      <c r="L4446" t="s">
        <v>47</v>
      </c>
      <c r="M4446" t="s">
        <v>48</v>
      </c>
      <c r="N4446">
        <v>0</v>
      </c>
      <c r="O4446" t="str">
        <f t="shared" si="207"/>
        <v/>
      </c>
      <c r="P4446" t="str">
        <f t="shared" si="208"/>
        <v>60 - 80 минут</v>
      </c>
      <c r="Q4446" t="str">
        <f>VLOOKUP(L4446,[1]Лист1!$A:$B,2,0)</f>
        <v>Dramas</v>
      </c>
      <c r="R4446" s="5" t="str">
        <f t="shared" si="209"/>
        <v>2017</v>
      </c>
    </row>
    <row r="4447" spans="1:18" x14ac:dyDescent="0.25">
      <c r="A4447" s="4">
        <v>4445</v>
      </c>
      <c r="B4447" t="s">
        <v>12483</v>
      </c>
      <c r="C4447" t="s">
        <v>22756</v>
      </c>
      <c r="D4447" t="s">
        <v>12484</v>
      </c>
      <c r="E4447" t="s">
        <v>12485</v>
      </c>
      <c r="F4447" t="s">
        <v>1084</v>
      </c>
      <c r="G4447" s="1">
        <v>43678</v>
      </c>
      <c r="H4447">
        <v>2018</v>
      </c>
      <c r="I4447" t="s">
        <v>54</v>
      </c>
      <c r="J4447">
        <v>87</v>
      </c>
      <c r="K4447" t="s">
        <v>454</v>
      </c>
      <c r="L4447" t="s">
        <v>62</v>
      </c>
      <c r="M4447" t="s">
        <v>63</v>
      </c>
      <c r="N4447" t="s">
        <v>49</v>
      </c>
      <c r="O4447" t="str">
        <f t="shared" si="207"/>
        <v/>
      </c>
      <c r="P4447" t="str">
        <f t="shared" si="208"/>
        <v>80 - 100 минут</v>
      </c>
      <c r="Q4447" t="str">
        <f>VLOOKUP(L4447,[1]Лист1!$A:$B,2,0)</f>
        <v>Comedies</v>
      </c>
      <c r="R4447" s="5" t="str">
        <f t="shared" si="209"/>
        <v>2019</v>
      </c>
    </row>
    <row r="4448" spans="1:18" x14ac:dyDescent="0.25">
      <c r="A4448" s="4">
        <v>4446</v>
      </c>
      <c r="B4448" t="s">
        <v>12486</v>
      </c>
      <c r="C4448" t="s">
        <v>22756</v>
      </c>
      <c r="D4448" t="s">
        <v>12487</v>
      </c>
      <c r="E4448" t="s">
        <v>12488</v>
      </c>
      <c r="F4448" t="s">
        <v>1751</v>
      </c>
      <c r="G4448" s="1">
        <v>43358</v>
      </c>
      <c r="H4448">
        <v>2011</v>
      </c>
      <c r="I4448" t="s">
        <v>54</v>
      </c>
      <c r="J4448">
        <v>113</v>
      </c>
      <c r="K4448" t="s">
        <v>454</v>
      </c>
      <c r="L4448" t="s">
        <v>62</v>
      </c>
      <c r="M4448" t="s">
        <v>63</v>
      </c>
      <c r="N4448" t="s">
        <v>49</v>
      </c>
      <c r="O4448" t="str">
        <f t="shared" si="207"/>
        <v/>
      </c>
      <c r="P4448" t="str">
        <f t="shared" si="208"/>
        <v>100 - 120 минут</v>
      </c>
      <c r="Q4448" t="str">
        <f>VLOOKUP(L4448,[1]Лист1!$A:$B,2,0)</f>
        <v>Comedies</v>
      </c>
      <c r="R4448" s="5" t="str">
        <f t="shared" si="209"/>
        <v>2018</v>
      </c>
    </row>
    <row r="4449" spans="1:18" x14ac:dyDescent="0.25">
      <c r="A4449" s="4">
        <v>4447</v>
      </c>
      <c r="B4449" t="s">
        <v>12489</v>
      </c>
      <c r="C4449" t="s">
        <v>22756</v>
      </c>
      <c r="D4449" t="s">
        <v>12490</v>
      </c>
      <c r="E4449" t="s">
        <v>12491</v>
      </c>
      <c r="F4449" t="s">
        <v>16</v>
      </c>
      <c r="G4449" s="1">
        <v>43556</v>
      </c>
      <c r="H4449">
        <v>2011</v>
      </c>
      <c r="I4449" t="s">
        <v>17</v>
      </c>
      <c r="J4449">
        <v>110</v>
      </c>
      <c r="K4449" t="s">
        <v>473</v>
      </c>
      <c r="L4449" t="s">
        <v>62</v>
      </c>
      <c r="M4449" t="s">
        <v>143</v>
      </c>
      <c r="N4449">
        <v>0</v>
      </c>
      <c r="O4449" t="str">
        <f t="shared" si="207"/>
        <v/>
      </c>
      <c r="P4449" t="str">
        <f t="shared" si="208"/>
        <v>100 - 120 минут</v>
      </c>
      <c r="Q4449" t="str">
        <f>VLOOKUP(L4449,[1]Лист1!$A:$B,2,0)</f>
        <v>Comedies</v>
      </c>
      <c r="R4449" s="5" t="str">
        <f t="shared" si="209"/>
        <v>2019</v>
      </c>
    </row>
    <row r="4450" spans="1:18" x14ac:dyDescent="0.25">
      <c r="A4450" s="4">
        <v>4448</v>
      </c>
      <c r="B4450" t="s">
        <v>12492</v>
      </c>
      <c r="C4450" t="s">
        <v>22756</v>
      </c>
      <c r="D4450" t="s">
        <v>12493</v>
      </c>
      <c r="E4450" t="s">
        <v>12494</v>
      </c>
      <c r="F4450" t="s">
        <v>53</v>
      </c>
      <c r="G4450" s="1">
        <v>43831</v>
      </c>
      <c r="H4450">
        <v>2011</v>
      </c>
      <c r="I4450" t="s">
        <v>121</v>
      </c>
      <c r="J4450">
        <v>98</v>
      </c>
      <c r="K4450" t="s">
        <v>40</v>
      </c>
      <c r="L4450" t="s">
        <v>41</v>
      </c>
      <c r="M4450" t="s">
        <v>42</v>
      </c>
      <c r="N4450">
        <v>0</v>
      </c>
      <c r="O4450" t="str">
        <f t="shared" si="207"/>
        <v/>
      </c>
      <c r="P4450" t="str">
        <f t="shared" si="208"/>
        <v>80 - 100 минут</v>
      </c>
      <c r="Q4450" t="str">
        <f>VLOOKUP(L4450,[1]Лист1!$A:$B,2,0)</f>
        <v>Kids</v>
      </c>
      <c r="R4450" s="5" t="str">
        <f t="shared" si="209"/>
        <v>2020</v>
      </c>
    </row>
    <row r="4451" spans="1:18" x14ac:dyDescent="0.25">
      <c r="A4451" s="4">
        <v>4449</v>
      </c>
      <c r="B4451" t="s">
        <v>12495</v>
      </c>
      <c r="C4451" t="s">
        <v>22756</v>
      </c>
      <c r="D4451" t="s">
        <v>12496</v>
      </c>
      <c r="E4451" t="s">
        <v>3505</v>
      </c>
      <c r="F4451" t="s">
        <v>16</v>
      </c>
      <c r="G4451" s="1">
        <v>43359</v>
      </c>
      <c r="H4451">
        <v>2014</v>
      </c>
      <c r="I4451" t="s">
        <v>270</v>
      </c>
      <c r="J4451">
        <v>93</v>
      </c>
      <c r="K4451" t="s">
        <v>2152</v>
      </c>
      <c r="L4451" t="s">
        <v>151</v>
      </c>
      <c r="M4451" t="s">
        <v>232</v>
      </c>
      <c r="N4451">
        <v>0</v>
      </c>
      <c r="O4451" t="str">
        <f t="shared" si="207"/>
        <v/>
      </c>
      <c r="P4451" t="str">
        <f t="shared" si="208"/>
        <v>80 - 100 минут</v>
      </c>
      <c r="Q4451" t="str">
        <f>VLOOKUP(L4451,[1]Лист1!$A:$B,2,0)</f>
        <v>Horror</v>
      </c>
      <c r="R4451" s="5" t="str">
        <f t="shared" si="209"/>
        <v>2018</v>
      </c>
    </row>
    <row r="4452" spans="1:18" x14ac:dyDescent="0.25">
      <c r="A4452" s="4">
        <v>4450</v>
      </c>
      <c r="B4452" t="s">
        <v>12497</v>
      </c>
      <c r="C4452" t="s">
        <v>22756</v>
      </c>
      <c r="D4452" t="s">
        <v>12498</v>
      </c>
      <c r="E4452" t="s">
        <v>12499</v>
      </c>
      <c r="F4452" t="s">
        <v>16</v>
      </c>
      <c r="G4452" s="1">
        <v>43831</v>
      </c>
      <c r="H4452">
        <v>1997</v>
      </c>
      <c r="I4452" t="s">
        <v>17</v>
      </c>
      <c r="J4452">
        <v>139</v>
      </c>
      <c r="K4452" t="s">
        <v>473</v>
      </c>
      <c r="L4452" t="s">
        <v>62</v>
      </c>
      <c r="M4452" t="s">
        <v>143</v>
      </c>
      <c r="N4452">
        <v>0</v>
      </c>
      <c r="O4452" t="str">
        <f t="shared" si="207"/>
        <v/>
      </c>
      <c r="P4452" t="str">
        <f t="shared" si="208"/>
        <v>120 - 140 минут</v>
      </c>
      <c r="Q4452" t="str">
        <f>VLOOKUP(L4452,[1]Лист1!$A:$B,2,0)</f>
        <v>Comedies</v>
      </c>
      <c r="R4452" s="5" t="str">
        <f t="shared" si="209"/>
        <v>2020</v>
      </c>
    </row>
    <row r="4453" spans="1:18" x14ac:dyDescent="0.25">
      <c r="A4453" s="4">
        <v>4451</v>
      </c>
      <c r="B4453" t="s">
        <v>12500</v>
      </c>
      <c r="C4453" t="s">
        <v>22756</v>
      </c>
      <c r="D4453" t="s">
        <v>12501</v>
      </c>
      <c r="E4453" t="s">
        <v>12502</v>
      </c>
      <c r="F4453" t="s">
        <v>16</v>
      </c>
      <c r="G4453" s="1">
        <v>43763</v>
      </c>
      <c r="H4453">
        <v>2019</v>
      </c>
      <c r="I4453" t="s">
        <v>23</v>
      </c>
      <c r="J4453">
        <v>94</v>
      </c>
      <c r="K4453" t="s">
        <v>6989</v>
      </c>
      <c r="L4453" t="s">
        <v>151</v>
      </c>
      <c r="M4453" t="s">
        <v>152</v>
      </c>
      <c r="N4453" t="s">
        <v>232</v>
      </c>
      <c r="O4453" t="str">
        <f t="shared" si="207"/>
        <v/>
      </c>
      <c r="P4453" t="str">
        <f t="shared" si="208"/>
        <v>80 - 100 минут</v>
      </c>
      <c r="Q4453" t="str">
        <f>VLOOKUP(L4453,[1]Лист1!$A:$B,2,0)</f>
        <v>Horror</v>
      </c>
      <c r="R4453" s="5" t="str">
        <f t="shared" si="209"/>
        <v>2019</v>
      </c>
    </row>
    <row r="4454" spans="1:18" x14ac:dyDescent="0.25">
      <c r="A4454" s="4">
        <v>4452</v>
      </c>
      <c r="B4454" t="s">
        <v>12503</v>
      </c>
      <c r="C4454" t="s">
        <v>22756</v>
      </c>
      <c r="D4454" t="s">
        <v>12504</v>
      </c>
      <c r="E4454" t="s">
        <v>12505</v>
      </c>
      <c r="F4454" t="s">
        <v>1563</v>
      </c>
      <c r="G4454" s="1">
        <v>43146</v>
      </c>
      <c r="H4454">
        <v>2016</v>
      </c>
      <c r="I4454" t="s">
        <v>11971</v>
      </c>
      <c r="J4454">
        <v>133</v>
      </c>
      <c r="K4454" t="s">
        <v>236</v>
      </c>
      <c r="L4454" t="s">
        <v>237</v>
      </c>
      <c r="M4454" t="s">
        <v>63</v>
      </c>
      <c r="N4454" t="s">
        <v>49</v>
      </c>
      <c r="O4454" t="str">
        <f t="shared" si="207"/>
        <v/>
      </c>
      <c r="P4454" t="str">
        <f t="shared" si="208"/>
        <v>120 - 140 минут</v>
      </c>
      <c r="Q4454" t="str">
        <f>VLOOKUP(L4454,[1]Лист1!$A:$B,2,0)</f>
        <v>Action &amp; Adventure</v>
      </c>
      <c r="R4454" s="5" t="str">
        <f t="shared" si="209"/>
        <v>2018</v>
      </c>
    </row>
    <row r="4455" spans="1:18" x14ac:dyDescent="0.25">
      <c r="A4455" s="4">
        <v>4453</v>
      </c>
      <c r="B4455" t="s">
        <v>12506</v>
      </c>
      <c r="C4455" t="s">
        <v>22756</v>
      </c>
      <c r="D4455" t="s">
        <v>12507</v>
      </c>
      <c r="E4455" t="s">
        <v>12508</v>
      </c>
      <c r="F4455" t="s">
        <v>16</v>
      </c>
      <c r="G4455" s="1">
        <v>42718</v>
      </c>
      <c r="H4455">
        <v>2016</v>
      </c>
      <c r="I4455" t="s">
        <v>23</v>
      </c>
      <c r="J4455">
        <v>81</v>
      </c>
      <c r="K4455" t="s">
        <v>441</v>
      </c>
      <c r="L4455" t="s">
        <v>18</v>
      </c>
      <c r="M4455" t="s">
        <v>442</v>
      </c>
      <c r="N4455">
        <v>0</v>
      </c>
      <c r="O4455" t="str">
        <f t="shared" si="207"/>
        <v/>
      </c>
      <c r="P4455" t="str">
        <f t="shared" si="208"/>
        <v>80 - 100 минут</v>
      </c>
      <c r="Q4455" t="str">
        <f>VLOOKUP(L4455,[1]Лист1!$A:$B,2,0)</f>
        <v>Documentaries</v>
      </c>
      <c r="R4455" s="5" t="str">
        <f t="shared" si="209"/>
        <v>2016</v>
      </c>
    </row>
    <row r="4456" spans="1:18" x14ac:dyDescent="0.25">
      <c r="A4456" s="4">
        <v>4454</v>
      </c>
      <c r="B4456" t="s">
        <v>12509</v>
      </c>
      <c r="C4456" t="s">
        <v>22756</v>
      </c>
      <c r="D4456" t="s">
        <v>12510</v>
      </c>
      <c r="E4456" t="s">
        <v>12511</v>
      </c>
      <c r="F4456" t="s">
        <v>709</v>
      </c>
      <c r="G4456" s="1">
        <v>43461</v>
      </c>
      <c r="H4456">
        <v>2018</v>
      </c>
      <c r="I4456" t="s">
        <v>54</v>
      </c>
      <c r="J4456">
        <v>91</v>
      </c>
      <c r="K4456" t="s">
        <v>3750</v>
      </c>
      <c r="L4456" t="s">
        <v>47</v>
      </c>
      <c r="M4456" t="s">
        <v>152</v>
      </c>
      <c r="N4456">
        <v>0</v>
      </c>
      <c r="O4456" t="str">
        <f t="shared" si="207"/>
        <v/>
      </c>
      <c r="P4456" t="str">
        <f t="shared" si="208"/>
        <v>80 - 100 минут</v>
      </c>
      <c r="Q4456" t="str">
        <f>VLOOKUP(L4456,[1]Лист1!$A:$B,2,0)</f>
        <v>Dramas</v>
      </c>
      <c r="R4456" s="5" t="str">
        <f t="shared" si="209"/>
        <v>2018</v>
      </c>
    </row>
    <row r="4457" spans="1:18" x14ac:dyDescent="0.25">
      <c r="A4457" s="4">
        <v>4455</v>
      </c>
      <c r="B4457" t="s">
        <v>12512</v>
      </c>
      <c r="C4457" t="s">
        <v>22756</v>
      </c>
      <c r="D4457" t="s">
        <v>12513</v>
      </c>
      <c r="E4457" t="s">
        <v>12514</v>
      </c>
      <c r="F4457" t="s">
        <v>16</v>
      </c>
      <c r="G4457" s="1">
        <v>43348</v>
      </c>
      <c r="H4457">
        <v>2012</v>
      </c>
      <c r="I4457" t="s">
        <v>54</v>
      </c>
      <c r="J4457">
        <v>122</v>
      </c>
      <c r="K4457" t="s">
        <v>142</v>
      </c>
      <c r="L4457" t="s">
        <v>62</v>
      </c>
      <c r="M4457" t="s">
        <v>49</v>
      </c>
      <c r="N4457" t="s">
        <v>143</v>
      </c>
      <c r="O4457" t="str">
        <f t="shared" si="207"/>
        <v/>
      </c>
      <c r="P4457" t="str">
        <f t="shared" si="208"/>
        <v>120 - 140 минут</v>
      </c>
      <c r="Q4457" t="str">
        <f>VLOOKUP(L4457,[1]Лист1!$A:$B,2,0)</f>
        <v>Comedies</v>
      </c>
      <c r="R4457" s="5" t="str">
        <f t="shared" si="209"/>
        <v>2018</v>
      </c>
    </row>
    <row r="4458" spans="1:18" x14ac:dyDescent="0.25">
      <c r="A4458" s="4">
        <v>4456</v>
      </c>
      <c r="B4458" t="s">
        <v>12515</v>
      </c>
      <c r="C4458" t="s">
        <v>22756</v>
      </c>
      <c r="D4458" t="s">
        <v>12516</v>
      </c>
      <c r="E4458" t="s">
        <v>12517</v>
      </c>
      <c r="F4458" t="s">
        <v>53</v>
      </c>
      <c r="G4458" s="1">
        <v>42505</v>
      </c>
      <c r="H4458">
        <v>2014</v>
      </c>
      <c r="I4458" t="s">
        <v>54</v>
      </c>
      <c r="J4458">
        <v>102</v>
      </c>
      <c r="K4458" t="s">
        <v>128</v>
      </c>
      <c r="L4458" t="s">
        <v>18</v>
      </c>
      <c r="M4458" t="s">
        <v>49</v>
      </c>
      <c r="N4458">
        <v>0</v>
      </c>
      <c r="O4458" t="str">
        <f t="shared" si="207"/>
        <v/>
      </c>
      <c r="P4458" t="str">
        <f t="shared" si="208"/>
        <v>100 - 120 минут</v>
      </c>
      <c r="Q4458" t="str">
        <f>VLOOKUP(L4458,[1]Лист1!$A:$B,2,0)</f>
        <v>Documentaries</v>
      </c>
      <c r="R4458" s="5" t="str">
        <f t="shared" si="209"/>
        <v>2016</v>
      </c>
    </row>
    <row r="4459" spans="1:18" x14ac:dyDescent="0.25">
      <c r="A4459" s="4">
        <v>4457</v>
      </c>
      <c r="B4459" t="s">
        <v>12518</v>
      </c>
      <c r="C4459" t="s">
        <v>22756</v>
      </c>
      <c r="D4459" t="s">
        <v>12519</v>
      </c>
      <c r="E4459" t="s">
        <v>12520</v>
      </c>
      <c r="F4459" t="s">
        <v>3514</v>
      </c>
      <c r="G4459" s="1">
        <v>43331</v>
      </c>
      <c r="H4459">
        <v>2016</v>
      </c>
      <c r="I4459" t="s">
        <v>54</v>
      </c>
      <c r="J4459">
        <v>88</v>
      </c>
      <c r="K4459" t="s">
        <v>2686</v>
      </c>
      <c r="L4459" t="s">
        <v>62</v>
      </c>
      <c r="M4459" t="s">
        <v>48</v>
      </c>
      <c r="N4459" t="s">
        <v>49</v>
      </c>
      <c r="O4459" t="str">
        <f t="shared" si="207"/>
        <v/>
      </c>
      <c r="P4459" t="str">
        <f t="shared" si="208"/>
        <v>80 - 100 минут</v>
      </c>
      <c r="Q4459" t="str">
        <f>VLOOKUP(L4459,[1]Лист1!$A:$B,2,0)</f>
        <v>Comedies</v>
      </c>
      <c r="R4459" s="5" t="str">
        <f t="shared" si="209"/>
        <v>2018</v>
      </c>
    </row>
    <row r="4460" spans="1:18" x14ac:dyDescent="0.25">
      <c r="A4460" s="4">
        <v>4458</v>
      </c>
      <c r="B4460" t="s">
        <v>12521</v>
      </c>
      <c r="C4460" t="s">
        <v>22756</v>
      </c>
      <c r="D4460" t="s">
        <v>12522</v>
      </c>
      <c r="E4460" t="s">
        <v>12523</v>
      </c>
      <c r="F4460" t="s">
        <v>53</v>
      </c>
      <c r="G4460" s="1">
        <v>43484</v>
      </c>
      <c r="H4460">
        <v>1994</v>
      </c>
      <c r="I4460" t="s">
        <v>39</v>
      </c>
      <c r="J4460">
        <v>49</v>
      </c>
      <c r="K4460" t="s">
        <v>18</v>
      </c>
      <c r="L4460" t="s">
        <v>18</v>
      </c>
      <c r="M4460">
        <v>0</v>
      </c>
      <c r="N4460">
        <v>0</v>
      </c>
      <c r="O4460" t="str">
        <f t="shared" si="207"/>
        <v/>
      </c>
      <c r="P4460" t="str">
        <f t="shared" si="208"/>
        <v>40 - 60 минут</v>
      </c>
      <c r="Q4460" t="str">
        <f>VLOOKUP(L4460,[1]Лист1!$A:$B,2,0)</f>
        <v>Documentaries</v>
      </c>
      <c r="R4460" s="5" t="str">
        <f t="shared" si="209"/>
        <v>2019</v>
      </c>
    </row>
    <row r="4461" spans="1:18" x14ac:dyDescent="0.25">
      <c r="A4461" s="4">
        <v>4459</v>
      </c>
      <c r="B4461" t="s">
        <v>12524</v>
      </c>
      <c r="C4461" t="s">
        <v>22756</v>
      </c>
      <c r="D4461" t="s">
        <v>12525</v>
      </c>
      <c r="E4461" t="s">
        <v>12526</v>
      </c>
      <c r="F4461" t="s">
        <v>1372</v>
      </c>
      <c r="G4461" s="1">
        <v>42986</v>
      </c>
      <c r="H4461">
        <v>2014</v>
      </c>
      <c r="I4461" t="s">
        <v>270</v>
      </c>
      <c r="J4461">
        <v>110</v>
      </c>
      <c r="K4461" t="s">
        <v>5982</v>
      </c>
      <c r="L4461" t="s">
        <v>390</v>
      </c>
      <c r="M4461" t="s">
        <v>152</v>
      </c>
      <c r="N4461" t="s">
        <v>232</v>
      </c>
      <c r="O4461" t="str">
        <f t="shared" si="207"/>
        <v/>
      </c>
      <c r="P4461" t="str">
        <f t="shared" si="208"/>
        <v>100 - 120 минут</v>
      </c>
      <c r="Q4461" t="str">
        <f>VLOOKUP(L4461,[1]Лист1!$A:$B,2,0)</f>
        <v>International</v>
      </c>
      <c r="R4461" s="5" t="str">
        <f t="shared" si="209"/>
        <v>2017</v>
      </c>
    </row>
    <row r="4462" spans="1:18" x14ac:dyDescent="0.25">
      <c r="A4462" s="4">
        <v>4460</v>
      </c>
      <c r="B4462" t="s">
        <v>12527</v>
      </c>
      <c r="C4462" t="s">
        <v>22756</v>
      </c>
      <c r="D4462" t="s">
        <v>12528</v>
      </c>
      <c r="E4462" t="s">
        <v>12529</v>
      </c>
      <c r="F4462" t="s">
        <v>16</v>
      </c>
      <c r="G4462" s="1">
        <v>43459</v>
      </c>
      <c r="H4462">
        <v>2018</v>
      </c>
      <c r="I4462" t="s">
        <v>17</v>
      </c>
      <c r="J4462">
        <v>150</v>
      </c>
      <c r="K4462" t="s">
        <v>605</v>
      </c>
      <c r="L4462" t="s">
        <v>237</v>
      </c>
      <c r="M4462" t="s">
        <v>152</v>
      </c>
      <c r="N4462">
        <v>0</v>
      </c>
      <c r="O4462" t="str">
        <f t="shared" si="207"/>
        <v/>
      </c>
      <c r="P4462" t="str">
        <f t="shared" si="208"/>
        <v>140 минут +</v>
      </c>
      <c r="Q4462" t="str">
        <f>VLOOKUP(L4462,[1]Лист1!$A:$B,2,0)</f>
        <v>Action &amp; Adventure</v>
      </c>
      <c r="R4462" s="5" t="str">
        <f t="shared" si="209"/>
        <v>2018</v>
      </c>
    </row>
    <row r="4463" spans="1:18" x14ac:dyDescent="0.25">
      <c r="A4463" s="4">
        <v>4461</v>
      </c>
      <c r="B4463" t="s">
        <v>12530</v>
      </c>
      <c r="C4463" t="s">
        <v>22756</v>
      </c>
      <c r="D4463" t="s">
        <v>12531</v>
      </c>
      <c r="E4463" t="s">
        <v>12532</v>
      </c>
      <c r="F4463" t="s">
        <v>2441</v>
      </c>
      <c r="G4463" s="1">
        <v>43462</v>
      </c>
      <c r="H4463">
        <v>2017</v>
      </c>
      <c r="I4463" t="s">
        <v>23</v>
      </c>
      <c r="J4463">
        <v>97</v>
      </c>
      <c r="K4463" t="s">
        <v>818</v>
      </c>
      <c r="L4463" t="s">
        <v>18</v>
      </c>
      <c r="M4463" t="s">
        <v>49</v>
      </c>
      <c r="N4463" t="s">
        <v>70</v>
      </c>
      <c r="O4463" t="str">
        <f t="shared" si="207"/>
        <v/>
      </c>
      <c r="P4463" t="str">
        <f t="shared" si="208"/>
        <v>80 - 100 минут</v>
      </c>
      <c r="Q4463" t="str">
        <f>VLOOKUP(L4463,[1]Лист1!$A:$B,2,0)</f>
        <v>Documentaries</v>
      </c>
      <c r="R4463" s="5" t="str">
        <f t="shared" si="209"/>
        <v>2018</v>
      </c>
    </row>
    <row r="4464" spans="1:18" x14ac:dyDescent="0.25">
      <c r="A4464" s="4">
        <v>4462</v>
      </c>
      <c r="B4464" t="s">
        <v>12533</v>
      </c>
      <c r="C4464" t="s">
        <v>22756</v>
      </c>
      <c r="D4464" t="s">
        <v>12534</v>
      </c>
      <c r="E4464" t="s">
        <v>5396</v>
      </c>
      <c r="F4464" t="s">
        <v>67</v>
      </c>
      <c r="G4464" s="1">
        <v>43567</v>
      </c>
      <c r="H4464">
        <v>2016</v>
      </c>
      <c r="I4464" t="s">
        <v>54</v>
      </c>
      <c r="J4464">
        <v>129</v>
      </c>
      <c r="K4464" t="s">
        <v>2619</v>
      </c>
      <c r="L4464" t="s">
        <v>47</v>
      </c>
      <c r="M4464" t="s">
        <v>49</v>
      </c>
      <c r="N4464" t="s">
        <v>442</v>
      </c>
      <c r="O4464" t="str">
        <f t="shared" si="207"/>
        <v/>
      </c>
      <c r="P4464" t="str">
        <f t="shared" si="208"/>
        <v>120 - 140 минут</v>
      </c>
      <c r="Q4464" t="str">
        <f>VLOOKUP(L4464,[1]Лист1!$A:$B,2,0)</f>
        <v>Dramas</v>
      </c>
      <c r="R4464" s="5" t="str">
        <f t="shared" si="209"/>
        <v>2019</v>
      </c>
    </row>
    <row r="4465" spans="1:18" x14ac:dyDescent="0.25">
      <c r="A4465" s="4">
        <v>4463</v>
      </c>
      <c r="B4465" t="s">
        <v>12535</v>
      </c>
      <c r="C4465" t="s">
        <v>22756</v>
      </c>
      <c r="D4465" t="s">
        <v>12536</v>
      </c>
      <c r="E4465" t="s">
        <v>12537</v>
      </c>
      <c r="F4465" t="s">
        <v>67</v>
      </c>
      <c r="G4465" s="1">
        <v>43258</v>
      </c>
      <c r="H4465">
        <v>2013</v>
      </c>
      <c r="I4465" t="s">
        <v>54</v>
      </c>
      <c r="J4465">
        <v>99</v>
      </c>
      <c r="K4465" t="s">
        <v>46</v>
      </c>
      <c r="L4465" t="s">
        <v>47</v>
      </c>
      <c r="M4465" t="s">
        <v>48</v>
      </c>
      <c r="N4465" t="s">
        <v>49</v>
      </c>
      <c r="O4465" t="str">
        <f t="shared" si="207"/>
        <v/>
      </c>
      <c r="P4465" t="str">
        <f t="shared" si="208"/>
        <v>80 - 100 минут</v>
      </c>
      <c r="Q4465" t="str">
        <f>VLOOKUP(L4465,[1]Лист1!$A:$B,2,0)</f>
        <v>Dramas</v>
      </c>
      <c r="R4465" s="5" t="str">
        <f t="shared" si="209"/>
        <v>2018</v>
      </c>
    </row>
    <row r="4466" spans="1:18" x14ac:dyDescent="0.25">
      <c r="A4466" s="4">
        <v>4464</v>
      </c>
      <c r="B4466" t="s">
        <v>12538</v>
      </c>
      <c r="C4466" t="s">
        <v>22756</v>
      </c>
      <c r="D4466" t="s">
        <v>12539</v>
      </c>
      <c r="E4466" t="s">
        <v>12540</v>
      </c>
      <c r="F4466" t="s">
        <v>2753</v>
      </c>
      <c r="G4466" s="1">
        <v>43220</v>
      </c>
      <c r="H4466">
        <v>2005</v>
      </c>
      <c r="I4466" t="s">
        <v>54</v>
      </c>
      <c r="J4466">
        <v>112</v>
      </c>
      <c r="K4466" t="s">
        <v>75</v>
      </c>
      <c r="L4466" t="s">
        <v>47</v>
      </c>
      <c r="M4466" t="s">
        <v>49</v>
      </c>
      <c r="N4466">
        <v>0</v>
      </c>
      <c r="O4466" t="str">
        <f t="shared" si="207"/>
        <v/>
      </c>
      <c r="P4466" t="str">
        <f t="shared" si="208"/>
        <v>100 - 120 минут</v>
      </c>
      <c r="Q4466" t="str">
        <f>VLOOKUP(L4466,[1]Лист1!$A:$B,2,0)</f>
        <v>Dramas</v>
      </c>
      <c r="R4466" s="5" t="str">
        <f t="shared" si="209"/>
        <v>2018</v>
      </c>
    </row>
    <row r="4467" spans="1:18" x14ac:dyDescent="0.25">
      <c r="A4467" s="4">
        <v>4465</v>
      </c>
      <c r="B4467" t="s">
        <v>12541</v>
      </c>
      <c r="C4467" t="s">
        <v>22756</v>
      </c>
      <c r="D4467" t="s">
        <v>12542</v>
      </c>
      <c r="E4467" t="s">
        <v>12543</v>
      </c>
      <c r="F4467" t="s">
        <v>22</v>
      </c>
      <c r="G4467" s="1">
        <v>43466</v>
      </c>
      <c r="H4467">
        <v>2006</v>
      </c>
      <c r="I4467" t="s">
        <v>270</v>
      </c>
      <c r="J4467">
        <v>143</v>
      </c>
      <c r="K4467" t="s">
        <v>845</v>
      </c>
      <c r="L4467" t="s">
        <v>47</v>
      </c>
      <c r="M4467" t="s">
        <v>48</v>
      </c>
      <c r="N4467">
        <v>0</v>
      </c>
      <c r="O4467" t="str">
        <f t="shared" si="207"/>
        <v/>
      </c>
      <c r="P4467" t="str">
        <f t="shared" si="208"/>
        <v>140 минут +</v>
      </c>
      <c r="Q4467" t="str">
        <f>VLOOKUP(L4467,[1]Лист1!$A:$B,2,0)</f>
        <v>Dramas</v>
      </c>
      <c r="R4467" s="5" t="str">
        <f t="shared" si="209"/>
        <v>2019</v>
      </c>
    </row>
    <row r="4468" spans="1:18" x14ac:dyDescent="0.25">
      <c r="A4468" s="4">
        <v>4466</v>
      </c>
      <c r="B4468" t="s">
        <v>12544</v>
      </c>
      <c r="C4468" t="s">
        <v>22756</v>
      </c>
      <c r="D4468" t="s">
        <v>12545</v>
      </c>
      <c r="E4468" t="s">
        <v>12546</v>
      </c>
      <c r="F4468" t="s">
        <v>67</v>
      </c>
      <c r="G4468" s="1">
        <v>43160</v>
      </c>
      <c r="H4468">
        <v>2016</v>
      </c>
      <c r="I4468" t="s">
        <v>23</v>
      </c>
      <c r="J4468">
        <v>61</v>
      </c>
      <c r="K4468" t="s">
        <v>128</v>
      </c>
      <c r="L4468" t="s">
        <v>18</v>
      </c>
      <c r="M4468" t="s">
        <v>49</v>
      </c>
      <c r="N4468">
        <v>0</v>
      </c>
      <c r="O4468" t="str">
        <f t="shared" si="207"/>
        <v/>
      </c>
      <c r="P4468" t="str">
        <f t="shared" si="208"/>
        <v>60 - 80 минут</v>
      </c>
      <c r="Q4468" t="str">
        <f>VLOOKUP(L4468,[1]Лист1!$A:$B,2,0)</f>
        <v>Documentaries</v>
      </c>
      <c r="R4468" s="5" t="str">
        <f t="shared" si="209"/>
        <v>2018</v>
      </c>
    </row>
    <row r="4469" spans="1:18" x14ac:dyDescent="0.25">
      <c r="A4469" s="4">
        <v>4467</v>
      </c>
      <c r="B4469" t="s">
        <v>12547</v>
      </c>
      <c r="C4469" t="s">
        <v>22756</v>
      </c>
      <c r="D4469" t="s">
        <v>12548</v>
      </c>
      <c r="E4469" t="s">
        <v>12549</v>
      </c>
      <c r="F4469" t="s">
        <v>38</v>
      </c>
      <c r="G4469" s="1">
        <v>42740</v>
      </c>
      <c r="H4469">
        <v>2016</v>
      </c>
      <c r="I4469" t="s">
        <v>11971</v>
      </c>
      <c r="J4469">
        <v>95</v>
      </c>
      <c r="K4469" t="s">
        <v>454</v>
      </c>
      <c r="L4469" t="s">
        <v>62</v>
      </c>
      <c r="M4469" t="s">
        <v>63</v>
      </c>
      <c r="N4469" t="s">
        <v>49</v>
      </c>
      <c r="O4469" t="str">
        <f t="shared" si="207"/>
        <v/>
      </c>
      <c r="P4469" t="str">
        <f t="shared" si="208"/>
        <v>80 - 100 минут</v>
      </c>
      <c r="Q4469" t="str">
        <f>VLOOKUP(L4469,[1]Лист1!$A:$B,2,0)</f>
        <v>Comedies</v>
      </c>
      <c r="R4469" s="5" t="str">
        <f t="shared" si="209"/>
        <v>2017</v>
      </c>
    </row>
    <row r="4470" spans="1:18" x14ac:dyDescent="0.25">
      <c r="A4470" s="4">
        <v>4468</v>
      </c>
      <c r="B4470" t="s">
        <v>12550</v>
      </c>
      <c r="C4470" t="s">
        <v>22756</v>
      </c>
      <c r="D4470" t="s">
        <v>12551</v>
      </c>
      <c r="E4470" t="s">
        <v>12552</v>
      </c>
      <c r="F4470" t="s">
        <v>709</v>
      </c>
      <c r="G4470" s="1">
        <v>42824</v>
      </c>
      <c r="H4470">
        <v>2014</v>
      </c>
      <c r="I4470" t="s">
        <v>11971</v>
      </c>
      <c r="J4470">
        <v>92</v>
      </c>
      <c r="K4470" t="s">
        <v>7454</v>
      </c>
      <c r="L4470" t="s">
        <v>151</v>
      </c>
      <c r="M4470" t="s">
        <v>48</v>
      </c>
      <c r="N4470" t="s">
        <v>232</v>
      </c>
      <c r="O4470" t="str">
        <f t="shared" si="207"/>
        <v/>
      </c>
      <c r="P4470" t="str">
        <f t="shared" si="208"/>
        <v>80 - 100 минут</v>
      </c>
      <c r="Q4470" t="str">
        <f>VLOOKUP(L4470,[1]Лист1!$A:$B,2,0)</f>
        <v>Horror</v>
      </c>
      <c r="R4470" s="5" t="str">
        <f t="shared" si="209"/>
        <v>2017</v>
      </c>
    </row>
    <row r="4471" spans="1:18" x14ac:dyDescent="0.25">
      <c r="A4471" s="4">
        <v>4469</v>
      </c>
      <c r="B4471" t="s">
        <v>12553</v>
      </c>
      <c r="C4471" t="s">
        <v>22756</v>
      </c>
      <c r="D4471" t="s">
        <v>12554</v>
      </c>
      <c r="E4471" t="s">
        <v>12555</v>
      </c>
      <c r="F4471" t="s">
        <v>16</v>
      </c>
      <c r="G4471" s="1">
        <v>43560</v>
      </c>
      <c r="H4471">
        <v>2019</v>
      </c>
      <c r="I4471" t="s">
        <v>23</v>
      </c>
      <c r="J4471">
        <v>97</v>
      </c>
      <c r="K4471" t="s">
        <v>1470</v>
      </c>
      <c r="L4471" t="s">
        <v>47</v>
      </c>
      <c r="M4471" t="s">
        <v>48</v>
      </c>
      <c r="N4471" t="s">
        <v>232</v>
      </c>
      <c r="O4471" t="str">
        <f t="shared" si="207"/>
        <v/>
      </c>
      <c r="P4471" t="str">
        <f t="shared" si="208"/>
        <v>80 - 100 минут</v>
      </c>
      <c r="Q4471" t="str">
        <f>VLOOKUP(L4471,[1]Лист1!$A:$B,2,0)</f>
        <v>Dramas</v>
      </c>
      <c r="R4471" s="5" t="str">
        <f t="shared" si="209"/>
        <v>2019</v>
      </c>
    </row>
    <row r="4472" spans="1:18" x14ac:dyDescent="0.25">
      <c r="A4472" s="4">
        <v>4470</v>
      </c>
      <c r="B4472" t="s">
        <v>12556</v>
      </c>
      <c r="C4472" t="s">
        <v>22756</v>
      </c>
      <c r="D4472" t="s">
        <v>12557</v>
      </c>
      <c r="E4472" t="s">
        <v>12558</v>
      </c>
      <c r="F4472" t="s">
        <v>645</v>
      </c>
      <c r="G4472" s="1">
        <v>43459</v>
      </c>
      <c r="H4472">
        <v>2015</v>
      </c>
      <c r="I4472" t="s">
        <v>270</v>
      </c>
      <c r="J4472">
        <v>90</v>
      </c>
      <c r="K4472" t="s">
        <v>274</v>
      </c>
      <c r="L4472" t="s">
        <v>47</v>
      </c>
      <c r="M4472" t="s">
        <v>232</v>
      </c>
      <c r="N4472">
        <v>0</v>
      </c>
      <c r="O4472" t="str">
        <f t="shared" si="207"/>
        <v/>
      </c>
      <c r="P4472" t="str">
        <f t="shared" si="208"/>
        <v>80 - 100 минут</v>
      </c>
      <c r="Q4472" t="str">
        <f>VLOOKUP(L4472,[1]Лист1!$A:$B,2,0)</f>
        <v>Dramas</v>
      </c>
      <c r="R4472" s="5" t="str">
        <f t="shared" si="209"/>
        <v>2018</v>
      </c>
    </row>
    <row r="4473" spans="1:18" x14ac:dyDescent="0.25">
      <c r="A4473" s="4">
        <v>4471</v>
      </c>
      <c r="B4473" t="s">
        <v>12559</v>
      </c>
      <c r="C4473" t="s">
        <v>22756</v>
      </c>
      <c r="D4473" t="s">
        <v>12560</v>
      </c>
      <c r="E4473" t="s">
        <v>7083</v>
      </c>
      <c r="F4473" t="s">
        <v>16</v>
      </c>
      <c r="G4473" s="1">
        <v>43739</v>
      </c>
      <c r="H4473">
        <v>1995</v>
      </c>
      <c r="I4473" t="s">
        <v>270</v>
      </c>
      <c r="J4473">
        <v>119</v>
      </c>
      <c r="K4473" t="s">
        <v>646</v>
      </c>
      <c r="L4473" t="s">
        <v>237</v>
      </c>
      <c r="M4473" t="s">
        <v>42</v>
      </c>
      <c r="N4473">
        <v>0</v>
      </c>
      <c r="O4473" t="str">
        <f t="shared" si="207"/>
        <v/>
      </c>
      <c r="P4473" t="str">
        <f t="shared" si="208"/>
        <v>100 - 120 минут</v>
      </c>
      <c r="Q4473" t="str">
        <f>VLOOKUP(L4473,[1]Лист1!$A:$B,2,0)</f>
        <v>Action &amp; Adventure</v>
      </c>
      <c r="R4473" s="5" t="str">
        <f t="shared" si="209"/>
        <v>2019</v>
      </c>
    </row>
    <row r="4474" spans="1:18" x14ac:dyDescent="0.25">
      <c r="A4474" s="4">
        <v>4472</v>
      </c>
      <c r="B4474" t="s">
        <v>12561</v>
      </c>
      <c r="C4474" t="s">
        <v>22756</v>
      </c>
      <c r="D4474" t="s">
        <v>12562</v>
      </c>
      <c r="E4474" t="s">
        <v>7083</v>
      </c>
      <c r="F4474" t="s">
        <v>16</v>
      </c>
      <c r="G4474" s="1">
        <v>43739</v>
      </c>
      <c r="H4474">
        <v>2003</v>
      </c>
      <c r="I4474" t="s">
        <v>270</v>
      </c>
      <c r="J4474">
        <v>147</v>
      </c>
      <c r="K4474" t="s">
        <v>646</v>
      </c>
      <c r="L4474" t="s">
        <v>237</v>
      </c>
      <c r="M4474" t="s">
        <v>42</v>
      </c>
      <c r="N4474">
        <v>0</v>
      </c>
      <c r="O4474" t="str">
        <f t="shared" si="207"/>
        <v/>
      </c>
      <c r="P4474" t="str">
        <f t="shared" si="208"/>
        <v>140 минут +</v>
      </c>
      <c r="Q4474" t="str">
        <f>VLOOKUP(L4474,[1]Лист1!$A:$B,2,0)</f>
        <v>Action &amp; Adventure</v>
      </c>
      <c r="R4474" s="5" t="str">
        <f t="shared" si="209"/>
        <v>2019</v>
      </c>
    </row>
    <row r="4475" spans="1:18" x14ac:dyDescent="0.25">
      <c r="A4475" s="4">
        <v>4473</v>
      </c>
      <c r="B4475" t="s">
        <v>12563</v>
      </c>
      <c r="C4475" t="s">
        <v>22756</v>
      </c>
      <c r="D4475" t="s">
        <v>12564</v>
      </c>
      <c r="E4475" t="s">
        <v>12565</v>
      </c>
      <c r="F4475" t="s">
        <v>4105</v>
      </c>
      <c r="G4475" s="1">
        <v>43170</v>
      </c>
      <c r="H4475">
        <v>2017</v>
      </c>
      <c r="I4475" t="s">
        <v>23</v>
      </c>
      <c r="J4475">
        <v>83</v>
      </c>
      <c r="K4475" t="s">
        <v>156</v>
      </c>
      <c r="L4475" t="s">
        <v>156</v>
      </c>
      <c r="M4475">
        <v>0</v>
      </c>
      <c r="N4475">
        <v>0</v>
      </c>
      <c r="O4475" t="str">
        <f t="shared" si="207"/>
        <v/>
      </c>
      <c r="P4475" t="str">
        <f t="shared" si="208"/>
        <v>80 - 100 минут</v>
      </c>
      <c r="Q4475" t="str">
        <f>VLOOKUP(L4475,[1]Лист1!$A:$B,2,0)</f>
        <v>Thrillers</v>
      </c>
      <c r="R4475" s="5" t="str">
        <f t="shared" si="209"/>
        <v>2018</v>
      </c>
    </row>
    <row r="4476" spans="1:18" x14ac:dyDescent="0.25">
      <c r="A4476" s="4">
        <v>4474</v>
      </c>
      <c r="B4476" t="s">
        <v>12566</v>
      </c>
      <c r="C4476" t="s">
        <v>22756</v>
      </c>
      <c r="D4476" t="s">
        <v>12567</v>
      </c>
      <c r="E4476" t="s">
        <v>12568</v>
      </c>
      <c r="F4476" t="s">
        <v>16</v>
      </c>
      <c r="G4476" s="1">
        <v>42968</v>
      </c>
      <c r="H4476">
        <v>2016</v>
      </c>
      <c r="I4476" t="s">
        <v>23</v>
      </c>
      <c r="J4476">
        <v>83</v>
      </c>
      <c r="K4476" t="s">
        <v>277</v>
      </c>
      <c r="L4476" t="s">
        <v>18</v>
      </c>
      <c r="M4476" t="s">
        <v>70</v>
      </c>
      <c r="N4476">
        <v>0</v>
      </c>
      <c r="O4476" t="str">
        <f t="shared" si="207"/>
        <v/>
      </c>
      <c r="P4476" t="str">
        <f t="shared" si="208"/>
        <v>80 - 100 минут</v>
      </c>
      <c r="Q4476" t="str">
        <f>VLOOKUP(L4476,[1]Лист1!$A:$B,2,0)</f>
        <v>Documentaries</v>
      </c>
      <c r="R4476" s="5" t="str">
        <f t="shared" si="209"/>
        <v>2017</v>
      </c>
    </row>
    <row r="4477" spans="1:18" x14ac:dyDescent="0.25">
      <c r="A4477" s="4">
        <v>4475</v>
      </c>
      <c r="B4477" t="s">
        <v>12569</v>
      </c>
      <c r="C4477" t="s">
        <v>22756</v>
      </c>
      <c r="D4477" t="s">
        <v>12570</v>
      </c>
      <c r="E4477" t="s">
        <v>12571</v>
      </c>
      <c r="F4477" t="s">
        <v>67</v>
      </c>
      <c r="G4477" s="1">
        <v>43101</v>
      </c>
      <c r="H4477">
        <v>2006</v>
      </c>
      <c r="I4477" t="s">
        <v>54</v>
      </c>
      <c r="J4477">
        <v>91</v>
      </c>
      <c r="K4477" t="s">
        <v>75</v>
      </c>
      <c r="L4477" t="s">
        <v>47</v>
      </c>
      <c r="M4477" t="s">
        <v>49</v>
      </c>
      <c r="N4477">
        <v>0</v>
      </c>
      <c r="O4477" t="str">
        <f t="shared" si="207"/>
        <v/>
      </c>
      <c r="P4477" t="str">
        <f t="shared" si="208"/>
        <v>80 - 100 минут</v>
      </c>
      <c r="Q4477" t="str">
        <f>VLOOKUP(L4477,[1]Лист1!$A:$B,2,0)</f>
        <v>Dramas</v>
      </c>
      <c r="R4477" s="5" t="str">
        <f t="shared" si="209"/>
        <v>2018</v>
      </c>
    </row>
    <row r="4478" spans="1:18" x14ac:dyDescent="0.25">
      <c r="A4478" s="4">
        <v>4476</v>
      </c>
      <c r="B4478" t="s">
        <v>12572</v>
      </c>
      <c r="C4478" t="s">
        <v>22756</v>
      </c>
      <c r="D4478" t="s">
        <v>12573</v>
      </c>
      <c r="E4478" t="s">
        <v>12574</v>
      </c>
      <c r="F4478" t="s">
        <v>16</v>
      </c>
      <c r="G4478" s="1">
        <v>43916</v>
      </c>
      <c r="H4478">
        <v>2019</v>
      </c>
      <c r="I4478" t="s">
        <v>54</v>
      </c>
      <c r="J4478">
        <v>117</v>
      </c>
      <c r="K4478" t="s">
        <v>47</v>
      </c>
      <c r="L4478" t="s">
        <v>47</v>
      </c>
      <c r="M4478">
        <v>0</v>
      </c>
      <c r="N4478">
        <v>0</v>
      </c>
      <c r="O4478" t="str">
        <f t="shared" si="207"/>
        <v/>
      </c>
      <c r="P4478" t="str">
        <f t="shared" si="208"/>
        <v>100 - 120 минут</v>
      </c>
      <c r="Q4478" t="str">
        <f>VLOOKUP(L4478,[1]Лист1!$A:$B,2,0)</f>
        <v>Dramas</v>
      </c>
      <c r="R4478" s="5" t="str">
        <f t="shared" si="209"/>
        <v>2020</v>
      </c>
    </row>
    <row r="4479" spans="1:18" x14ac:dyDescent="0.25">
      <c r="A4479" s="4">
        <v>4477</v>
      </c>
      <c r="B4479" t="s">
        <v>12575</v>
      </c>
      <c r="C4479" t="s">
        <v>22756</v>
      </c>
      <c r="D4479" t="s">
        <v>12576</v>
      </c>
      <c r="E4479" t="s">
        <v>12577</v>
      </c>
      <c r="F4479" t="s">
        <v>16</v>
      </c>
      <c r="G4479" s="1">
        <v>43191</v>
      </c>
      <c r="H4479">
        <v>1995</v>
      </c>
      <c r="I4479" t="s">
        <v>497</v>
      </c>
      <c r="J4479">
        <v>78</v>
      </c>
      <c r="K4479" t="s">
        <v>498</v>
      </c>
      <c r="L4479" t="s">
        <v>41</v>
      </c>
      <c r="M4479" t="s">
        <v>63</v>
      </c>
      <c r="N4479">
        <v>0</v>
      </c>
      <c r="O4479" t="str">
        <f t="shared" si="207"/>
        <v/>
      </c>
      <c r="P4479" t="str">
        <f t="shared" si="208"/>
        <v>60 - 80 минут</v>
      </c>
      <c r="Q4479" t="str">
        <f>VLOOKUP(L4479,[1]Лист1!$A:$B,2,0)</f>
        <v>Kids</v>
      </c>
      <c r="R4479" s="5" t="str">
        <f t="shared" si="209"/>
        <v>2018</v>
      </c>
    </row>
    <row r="4480" spans="1:18" x14ac:dyDescent="0.25">
      <c r="A4480" s="4">
        <v>4478</v>
      </c>
      <c r="B4480" t="s">
        <v>12578</v>
      </c>
      <c r="C4480" t="s">
        <v>22756</v>
      </c>
      <c r="D4480" t="s">
        <v>12579</v>
      </c>
      <c r="E4480" t="s">
        <v>12580</v>
      </c>
      <c r="F4480" t="s">
        <v>16</v>
      </c>
      <c r="G4480" s="1">
        <v>43191</v>
      </c>
      <c r="H4480">
        <v>2001</v>
      </c>
      <c r="I4480" t="s">
        <v>497</v>
      </c>
      <c r="J4480">
        <v>75</v>
      </c>
      <c r="K4480" t="s">
        <v>41</v>
      </c>
      <c r="L4480" t="s">
        <v>41</v>
      </c>
      <c r="M4480">
        <v>0</v>
      </c>
      <c r="N4480">
        <v>0</v>
      </c>
      <c r="O4480" t="str">
        <f t="shared" si="207"/>
        <v/>
      </c>
      <c r="P4480" t="str">
        <f t="shared" si="208"/>
        <v>60 - 80 минут</v>
      </c>
      <c r="Q4480" t="str">
        <f>VLOOKUP(L4480,[1]Лист1!$A:$B,2,0)</f>
        <v>Kids</v>
      </c>
      <c r="R4480" s="5" t="str">
        <f t="shared" si="209"/>
        <v>2018</v>
      </c>
    </row>
    <row r="4481" spans="1:18" x14ac:dyDescent="0.25">
      <c r="A4481" s="4">
        <v>4479</v>
      </c>
      <c r="B4481" t="s">
        <v>12581</v>
      </c>
      <c r="C4481" t="s">
        <v>22756</v>
      </c>
      <c r="D4481" t="s">
        <v>12582</v>
      </c>
      <c r="E4481" t="s">
        <v>12580</v>
      </c>
      <c r="F4481" t="s">
        <v>16</v>
      </c>
      <c r="G4481" s="1">
        <v>43191</v>
      </c>
      <c r="H4481">
        <v>2004</v>
      </c>
      <c r="I4481" t="s">
        <v>497</v>
      </c>
      <c r="J4481">
        <v>78</v>
      </c>
      <c r="K4481" t="s">
        <v>41</v>
      </c>
      <c r="L4481" t="s">
        <v>41</v>
      </c>
      <c r="M4481">
        <v>0</v>
      </c>
      <c r="N4481">
        <v>0</v>
      </c>
      <c r="O4481" t="str">
        <f t="shared" si="207"/>
        <v/>
      </c>
      <c r="P4481" t="str">
        <f t="shared" si="208"/>
        <v>60 - 80 минут</v>
      </c>
      <c r="Q4481" t="str">
        <f>VLOOKUP(L4481,[1]Лист1!$A:$B,2,0)</f>
        <v>Kids</v>
      </c>
      <c r="R4481" s="5" t="str">
        <f t="shared" si="209"/>
        <v>2018</v>
      </c>
    </row>
    <row r="4482" spans="1:18" x14ac:dyDescent="0.25">
      <c r="A4482" s="4">
        <v>4480</v>
      </c>
      <c r="B4482" t="s">
        <v>12583</v>
      </c>
      <c r="C4482" t="s">
        <v>22756</v>
      </c>
      <c r="D4482" t="s">
        <v>12584</v>
      </c>
      <c r="E4482" t="s">
        <v>12585</v>
      </c>
      <c r="F4482" t="s">
        <v>86</v>
      </c>
      <c r="G4482" s="1">
        <v>43160</v>
      </c>
      <c r="H4482">
        <v>2017</v>
      </c>
      <c r="I4482" t="s">
        <v>23</v>
      </c>
      <c r="J4482">
        <v>149</v>
      </c>
      <c r="K4482" t="s">
        <v>1910</v>
      </c>
      <c r="L4482" t="s">
        <v>390</v>
      </c>
      <c r="M4482" t="s">
        <v>143</v>
      </c>
      <c r="N4482">
        <v>0</v>
      </c>
      <c r="O4482" t="str">
        <f t="shared" si="207"/>
        <v/>
      </c>
      <c r="P4482" t="str">
        <f t="shared" si="208"/>
        <v>140 минут +</v>
      </c>
      <c r="Q4482" t="str">
        <f>VLOOKUP(L4482,[1]Лист1!$A:$B,2,0)</f>
        <v>International</v>
      </c>
      <c r="R4482" s="5" t="str">
        <f t="shared" si="209"/>
        <v>2018</v>
      </c>
    </row>
    <row r="4483" spans="1:18" x14ac:dyDescent="0.25">
      <c r="A4483" s="4">
        <v>4481</v>
      </c>
      <c r="B4483" t="s">
        <v>12586</v>
      </c>
      <c r="C4483" t="s">
        <v>22756</v>
      </c>
      <c r="D4483" t="s">
        <v>12587</v>
      </c>
      <c r="E4483" t="s">
        <v>2931</v>
      </c>
      <c r="F4483" t="s">
        <v>2753</v>
      </c>
      <c r="G4483" s="1">
        <v>42804</v>
      </c>
      <c r="H4483">
        <v>2015</v>
      </c>
      <c r="I4483" t="s">
        <v>54</v>
      </c>
      <c r="J4483">
        <v>103</v>
      </c>
      <c r="K4483" t="s">
        <v>142</v>
      </c>
      <c r="L4483" t="s">
        <v>62</v>
      </c>
      <c r="M4483" t="s">
        <v>49</v>
      </c>
      <c r="N4483" t="s">
        <v>143</v>
      </c>
      <c r="O4483" t="str">
        <f t="shared" ref="O4483:O4546" si="210">IF(C4483="Сериал",IF(J4483=1,"1 сезон",IF(AND(J4483&gt;=2,J4483&lt;=4),CONCATENATE(J4483," сезона"),IF(J4483=5,CONCATENATE(J4483," сезонов"),IF(J4483&gt;=6,"более 5 сезонов")))),"")</f>
        <v/>
      </c>
      <c r="P4483" t="str">
        <f t="shared" ref="P4483:P4546" si="211">IF(C4483="Фильм",IF(J4483&lt;40,"0 - 40 минут",IF(AND(J4483&gt;=40,J4483&lt;60),"40 - 60 минут",IF(AND(J4483&gt;=60,J4483&lt;80),"60 - 80 минут",IF(AND(J4483&gt;=80,J4483&lt;100),"80 - 100 минут",IF(AND(J4483&gt;=100,J4483&lt;120),"100 - 120 минут",IF(AND(J4483&gt;=120,J4483&lt;140),"120 - 140 минут",IF(J4483&gt;=140,"140 минут +",))))))),"")</f>
        <v>100 - 120 минут</v>
      </c>
      <c r="Q4483" t="str">
        <f>VLOOKUP(L4483,[1]Лист1!$A:$B,2,0)</f>
        <v>Comedies</v>
      </c>
      <c r="R4483" s="5" t="str">
        <f t="shared" ref="R4483:R4546" si="212">TEXT(G4483,"гггг")</f>
        <v>2017</v>
      </c>
    </row>
    <row r="4484" spans="1:18" x14ac:dyDescent="0.25">
      <c r="A4484" s="4">
        <v>4482</v>
      </c>
      <c r="B4484" t="s">
        <v>12588</v>
      </c>
      <c r="C4484" t="s">
        <v>22756</v>
      </c>
      <c r="D4484" t="s">
        <v>12589</v>
      </c>
      <c r="E4484" t="s">
        <v>12590</v>
      </c>
      <c r="F4484" t="s">
        <v>16</v>
      </c>
      <c r="G4484" s="1">
        <v>43567</v>
      </c>
      <c r="H4484">
        <v>2017</v>
      </c>
      <c r="I4484" t="s">
        <v>270</v>
      </c>
      <c r="J4484">
        <v>94</v>
      </c>
      <c r="K4484" t="s">
        <v>564</v>
      </c>
      <c r="L4484" t="s">
        <v>62</v>
      </c>
      <c r="M4484" t="s">
        <v>63</v>
      </c>
      <c r="N4484" t="s">
        <v>48</v>
      </c>
      <c r="O4484" t="str">
        <f t="shared" si="210"/>
        <v/>
      </c>
      <c r="P4484" t="str">
        <f t="shared" si="211"/>
        <v>80 - 100 минут</v>
      </c>
      <c r="Q4484" t="str">
        <f>VLOOKUP(L4484,[1]Лист1!$A:$B,2,0)</f>
        <v>Comedies</v>
      </c>
      <c r="R4484" s="5" t="str">
        <f t="shared" si="212"/>
        <v>2019</v>
      </c>
    </row>
    <row r="4485" spans="1:18" x14ac:dyDescent="0.25">
      <c r="A4485" s="4">
        <v>4483</v>
      </c>
      <c r="B4485" t="s">
        <v>12591</v>
      </c>
      <c r="C4485" t="s">
        <v>22756</v>
      </c>
      <c r="D4485" t="s">
        <v>12592</v>
      </c>
      <c r="E4485" t="s">
        <v>12593</v>
      </c>
      <c r="F4485" t="s">
        <v>16</v>
      </c>
      <c r="G4485" s="1">
        <v>43621</v>
      </c>
      <c r="H4485">
        <v>2011</v>
      </c>
      <c r="I4485" t="s">
        <v>121</v>
      </c>
      <c r="J4485">
        <v>79</v>
      </c>
      <c r="K4485" t="s">
        <v>18</v>
      </c>
      <c r="L4485" t="s">
        <v>18</v>
      </c>
      <c r="M4485">
        <v>0</v>
      </c>
      <c r="N4485">
        <v>0</v>
      </c>
      <c r="O4485" t="str">
        <f t="shared" si="210"/>
        <v/>
      </c>
      <c r="P4485" t="str">
        <f t="shared" si="211"/>
        <v>60 - 80 минут</v>
      </c>
      <c r="Q4485" t="str">
        <f>VLOOKUP(L4485,[1]Лист1!$A:$B,2,0)</f>
        <v>Documentaries</v>
      </c>
      <c r="R4485" s="5" t="str">
        <f t="shared" si="212"/>
        <v>2019</v>
      </c>
    </row>
    <row r="4486" spans="1:18" x14ac:dyDescent="0.25">
      <c r="A4486" s="4">
        <v>4484</v>
      </c>
      <c r="B4486" t="s">
        <v>12594</v>
      </c>
      <c r="C4486" t="s">
        <v>22756</v>
      </c>
      <c r="D4486" t="s">
        <v>12595</v>
      </c>
      <c r="E4486" t="s">
        <v>12596</v>
      </c>
      <c r="F4486" t="s">
        <v>16</v>
      </c>
      <c r="G4486" s="1">
        <v>42475</v>
      </c>
      <c r="H4486">
        <v>2015</v>
      </c>
      <c r="I4486" t="s">
        <v>11971</v>
      </c>
      <c r="J4486">
        <v>95</v>
      </c>
      <c r="K4486" t="s">
        <v>3957</v>
      </c>
      <c r="L4486" t="s">
        <v>237</v>
      </c>
      <c r="M4486" t="s">
        <v>42</v>
      </c>
      <c r="N4486" t="s">
        <v>48</v>
      </c>
      <c r="O4486" t="str">
        <f t="shared" si="210"/>
        <v/>
      </c>
      <c r="P4486" t="str">
        <f t="shared" si="211"/>
        <v>80 - 100 минут</v>
      </c>
      <c r="Q4486" t="str">
        <f>VLOOKUP(L4486,[1]Лист1!$A:$B,2,0)</f>
        <v>Action &amp; Adventure</v>
      </c>
      <c r="R4486" s="5" t="str">
        <f t="shared" si="212"/>
        <v>2016</v>
      </c>
    </row>
    <row r="4487" spans="1:18" x14ac:dyDescent="0.25">
      <c r="A4487" s="4">
        <v>4485</v>
      </c>
      <c r="B4487" t="s">
        <v>12597</v>
      </c>
      <c r="C4487" t="s">
        <v>22756</v>
      </c>
      <c r="D4487" t="s">
        <v>12598</v>
      </c>
      <c r="E4487" t="s">
        <v>12599</v>
      </c>
      <c r="F4487" t="s">
        <v>1720</v>
      </c>
      <c r="G4487" s="1">
        <v>43306</v>
      </c>
      <c r="H4487">
        <v>2010</v>
      </c>
      <c r="I4487" t="s">
        <v>23</v>
      </c>
      <c r="J4487">
        <v>122</v>
      </c>
      <c r="K4487" t="s">
        <v>690</v>
      </c>
      <c r="L4487" t="s">
        <v>237</v>
      </c>
      <c r="M4487" t="s">
        <v>49</v>
      </c>
      <c r="N4487">
        <v>0</v>
      </c>
      <c r="O4487" t="str">
        <f t="shared" si="210"/>
        <v/>
      </c>
      <c r="P4487" t="str">
        <f t="shared" si="211"/>
        <v>120 - 140 минут</v>
      </c>
      <c r="Q4487" t="str">
        <f>VLOOKUP(L4487,[1]Лист1!$A:$B,2,0)</f>
        <v>Action &amp; Adventure</v>
      </c>
      <c r="R4487" s="5" t="str">
        <f t="shared" si="212"/>
        <v>2018</v>
      </c>
    </row>
    <row r="4488" spans="1:18" x14ac:dyDescent="0.25">
      <c r="A4488" s="4">
        <v>4486</v>
      </c>
      <c r="B4488" t="s">
        <v>12600</v>
      </c>
      <c r="C4488" t="s">
        <v>22756</v>
      </c>
      <c r="D4488" t="s">
        <v>12601</v>
      </c>
      <c r="E4488" t="s">
        <v>12602</v>
      </c>
      <c r="F4488" t="s">
        <v>1720</v>
      </c>
      <c r="G4488" s="1">
        <v>43357</v>
      </c>
      <c r="H4488">
        <v>2002</v>
      </c>
      <c r="I4488" t="s">
        <v>23</v>
      </c>
      <c r="J4488">
        <v>107</v>
      </c>
      <c r="K4488" t="s">
        <v>75</v>
      </c>
      <c r="L4488" t="s">
        <v>47</v>
      </c>
      <c r="M4488" t="s">
        <v>49</v>
      </c>
      <c r="N4488">
        <v>0</v>
      </c>
      <c r="O4488" t="str">
        <f t="shared" si="210"/>
        <v/>
      </c>
      <c r="P4488" t="str">
        <f t="shared" si="211"/>
        <v>100 - 120 минут</v>
      </c>
      <c r="Q4488" t="str">
        <f>VLOOKUP(L4488,[1]Лист1!$A:$B,2,0)</f>
        <v>Dramas</v>
      </c>
      <c r="R4488" s="5" t="str">
        <f t="shared" si="212"/>
        <v>2018</v>
      </c>
    </row>
    <row r="4489" spans="1:18" x14ac:dyDescent="0.25">
      <c r="A4489" s="4">
        <v>4487</v>
      </c>
      <c r="B4489" t="s">
        <v>12603</v>
      </c>
      <c r="C4489" t="s">
        <v>22756</v>
      </c>
      <c r="D4489" t="s">
        <v>12604</v>
      </c>
      <c r="E4489" t="s">
        <v>12605</v>
      </c>
      <c r="F4489" t="s">
        <v>1720</v>
      </c>
      <c r="G4489" s="1">
        <v>43348</v>
      </c>
      <c r="H4489">
        <v>2009</v>
      </c>
      <c r="I4489" t="s">
        <v>54</v>
      </c>
      <c r="J4489">
        <v>126</v>
      </c>
      <c r="K4489" t="s">
        <v>142</v>
      </c>
      <c r="L4489" t="s">
        <v>62</v>
      </c>
      <c r="M4489" t="s">
        <v>49</v>
      </c>
      <c r="N4489" t="s">
        <v>143</v>
      </c>
      <c r="O4489" t="str">
        <f t="shared" si="210"/>
        <v/>
      </c>
      <c r="P4489" t="str">
        <f t="shared" si="211"/>
        <v>120 - 140 минут</v>
      </c>
      <c r="Q4489" t="str">
        <f>VLOOKUP(L4489,[1]Лист1!$A:$B,2,0)</f>
        <v>Comedies</v>
      </c>
      <c r="R4489" s="5" t="str">
        <f t="shared" si="212"/>
        <v>2018</v>
      </c>
    </row>
    <row r="4490" spans="1:18" x14ac:dyDescent="0.25">
      <c r="A4490" s="4">
        <v>4488</v>
      </c>
      <c r="B4490" t="s">
        <v>12606</v>
      </c>
      <c r="C4490" t="s">
        <v>22756</v>
      </c>
      <c r="D4490" t="s">
        <v>12607</v>
      </c>
      <c r="E4490" t="s">
        <v>12608</v>
      </c>
      <c r="F4490" t="s">
        <v>400</v>
      </c>
      <c r="G4490" s="1">
        <v>43344</v>
      </c>
      <c r="H4490">
        <v>2015</v>
      </c>
      <c r="I4490" t="s">
        <v>23</v>
      </c>
      <c r="J4490">
        <v>122</v>
      </c>
      <c r="K4490" t="s">
        <v>1085</v>
      </c>
      <c r="L4490" t="s">
        <v>18</v>
      </c>
      <c r="M4490" t="s">
        <v>49</v>
      </c>
      <c r="N4490" t="s">
        <v>442</v>
      </c>
      <c r="O4490" t="str">
        <f t="shared" si="210"/>
        <v/>
      </c>
      <c r="P4490" t="str">
        <f t="shared" si="211"/>
        <v>120 - 140 минут</v>
      </c>
      <c r="Q4490" t="str">
        <f>VLOOKUP(L4490,[1]Лист1!$A:$B,2,0)</f>
        <v>Documentaries</v>
      </c>
      <c r="R4490" s="5" t="str">
        <f t="shared" si="212"/>
        <v>2018</v>
      </c>
    </row>
    <row r="4491" spans="1:18" x14ac:dyDescent="0.25">
      <c r="A4491" s="4">
        <v>4489</v>
      </c>
      <c r="B4491" t="s">
        <v>12609</v>
      </c>
      <c r="C4491" t="s">
        <v>22756</v>
      </c>
      <c r="D4491" t="s">
        <v>12610</v>
      </c>
      <c r="E4491" t="s">
        <v>12611</v>
      </c>
      <c r="F4491" t="s">
        <v>67</v>
      </c>
      <c r="G4491" s="1">
        <v>43830</v>
      </c>
      <c r="H4491">
        <v>2009</v>
      </c>
      <c r="I4491" t="s">
        <v>54</v>
      </c>
      <c r="J4491">
        <v>95</v>
      </c>
      <c r="K4491" t="s">
        <v>75</v>
      </c>
      <c r="L4491" t="s">
        <v>47</v>
      </c>
      <c r="M4491" t="s">
        <v>49</v>
      </c>
      <c r="N4491">
        <v>0</v>
      </c>
      <c r="O4491" t="str">
        <f t="shared" si="210"/>
        <v/>
      </c>
      <c r="P4491" t="str">
        <f t="shared" si="211"/>
        <v>80 - 100 минут</v>
      </c>
      <c r="Q4491" t="str">
        <f>VLOOKUP(L4491,[1]Лист1!$A:$B,2,0)</f>
        <v>Dramas</v>
      </c>
      <c r="R4491" s="5" t="str">
        <f t="shared" si="212"/>
        <v>2019</v>
      </c>
    </row>
    <row r="4492" spans="1:18" x14ac:dyDescent="0.25">
      <c r="A4492" s="4">
        <v>4490</v>
      </c>
      <c r="B4492" t="s">
        <v>12612</v>
      </c>
      <c r="C4492" t="s">
        <v>22756</v>
      </c>
      <c r="D4492" t="s">
        <v>12613</v>
      </c>
      <c r="E4492" t="s">
        <v>12614</v>
      </c>
      <c r="F4492" t="s">
        <v>645</v>
      </c>
      <c r="G4492" s="1">
        <v>42962</v>
      </c>
      <c r="H4492">
        <v>2017</v>
      </c>
      <c r="I4492" t="s">
        <v>23</v>
      </c>
      <c r="J4492">
        <v>101</v>
      </c>
      <c r="K4492" t="s">
        <v>128</v>
      </c>
      <c r="L4492" t="s">
        <v>18</v>
      </c>
      <c r="M4492" t="s">
        <v>49</v>
      </c>
      <c r="N4492">
        <v>0</v>
      </c>
      <c r="O4492" t="str">
        <f t="shared" si="210"/>
        <v/>
      </c>
      <c r="P4492" t="str">
        <f t="shared" si="211"/>
        <v>100 - 120 минут</v>
      </c>
      <c r="Q4492" t="str">
        <f>VLOOKUP(L4492,[1]Лист1!$A:$B,2,0)</f>
        <v>Documentaries</v>
      </c>
      <c r="R4492" s="5" t="str">
        <f t="shared" si="212"/>
        <v>2017</v>
      </c>
    </row>
    <row r="4493" spans="1:18" x14ac:dyDescent="0.25">
      <c r="A4493" s="4">
        <v>4491</v>
      </c>
      <c r="B4493" t="s">
        <v>12615</v>
      </c>
      <c r="C4493" t="s">
        <v>22756</v>
      </c>
      <c r="D4493" t="s">
        <v>12616</v>
      </c>
      <c r="E4493" t="s">
        <v>5491</v>
      </c>
      <c r="F4493" t="s">
        <v>16</v>
      </c>
      <c r="G4493" s="1">
        <v>43009</v>
      </c>
      <c r="H4493">
        <v>2013</v>
      </c>
      <c r="I4493" t="s">
        <v>110</v>
      </c>
      <c r="J4493">
        <v>74</v>
      </c>
      <c r="K4493" t="s">
        <v>41</v>
      </c>
      <c r="L4493" t="s">
        <v>41</v>
      </c>
      <c r="M4493">
        <v>0</v>
      </c>
      <c r="N4493">
        <v>0</v>
      </c>
      <c r="O4493" t="str">
        <f t="shared" si="210"/>
        <v/>
      </c>
      <c r="P4493" t="str">
        <f t="shared" si="211"/>
        <v>60 - 80 минут</v>
      </c>
      <c r="Q4493" t="str">
        <f>VLOOKUP(L4493,[1]Лист1!$A:$B,2,0)</f>
        <v>Kids</v>
      </c>
      <c r="R4493" s="5" t="str">
        <f t="shared" si="212"/>
        <v>2017</v>
      </c>
    </row>
    <row r="4494" spans="1:18" x14ac:dyDescent="0.25">
      <c r="A4494" s="4">
        <v>4492</v>
      </c>
      <c r="B4494" t="s">
        <v>12617</v>
      </c>
      <c r="C4494" t="s">
        <v>22756</v>
      </c>
      <c r="D4494" t="s">
        <v>12618</v>
      </c>
      <c r="E4494" t="s">
        <v>12619</v>
      </c>
      <c r="F4494" t="s">
        <v>16</v>
      </c>
      <c r="G4494" s="1">
        <v>43009</v>
      </c>
      <c r="H4494">
        <v>2010</v>
      </c>
      <c r="I4494" t="s">
        <v>110</v>
      </c>
      <c r="J4494">
        <v>74</v>
      </c>
      <c r="K4494" t="s">
        <v>41</v>
      </c>
      <c r="L4494" t="s">
        <v>41</v>
      </c>
      <c r="M4494">
        <v>0</v>
      </c>
      <c r="N4494">
        <v>0</v>
      </c>
      <c r="O4494" t="str">
        <f t="shared" si="210"/>
        <v/>
      </c>
      <c r="P4494" t="str">
        <f t="shared" si="211"/>
        <v>60 - 80 минут</v>
      </c>
      <c r="Q4494" t="str">
        <f>VLOOKUP(L4494,[1]Лист1!$A:$B,2,0)</f>
        <v>Kids</v>
      </c>
      <c r="R4494" s="5" t="str">
        <f t="shared" si="212"/>
        <v>2017</v>
      </c>
    </row>
    <row r="4495" spans="1:18" x14ac:dyDescent="0.25">
      <c r="A4495" s="4">
        <v>4493</v>
      </c>
      <c r="B4495" t="s">
        <v>12620</v>
      </c>
      <c r="C4495" t="s">
        <v>22756</v>
      </c>
      <c r="D4495" t="s">
        <v>12621</v>
      </c>
      <c r="E4495" t="s">
        <v>12622</v>
      </c>
      <c r="F4495" t="s">
        <v>16</v>
      </c>
      <c r="G4495" s="1">
        <v>43009</v>
      </c>
      <c r="H4495">
        <v>2015</v>
      </c>
      <c r="I4495" t="s">
        <v>110</v>
      </c>
      <c r="J4495">
        <v>74</v>
      </c>
      <c r="K4495" t="s">
        <v>41</v>
      </c>
      <c r="L4495" t="s">
        <v>41</v>
      </c>
      <c r="M4495">
        <v>0</v>
      </c>
      <c r="N4495">
        <v>0</v>
      </c>
      <c r="O4495" t="str">
        <f t="shared" si="210"/>
        <v/>
      </c>
      <c r="P4495" t="str">
        <f t="shared" si="211"/>
        <v>60 - 80 минут</v>
      </c>
      <c r="Q4495" t="str">
        <f>VLOOKUP(L4495,[1]Лист1!$A:$B,2,0)</f>
        <v>Kids</v>
      </c>
      <c r="R4495" s="5" t="str">
        <f t="shared" si="212"/>
        <v>2017</v>
      </c>
    </row>
    <row r="4496" spans="1:18" x14ac:dyDescent="0.25">
      <c r="A4496" s="4">
        <v>4494</v>
      </c>
      <c r="B4496" t="s">
        <v>12623</v>
      </c>
      <c r="C4496" t="s">
        <v>22756</v>
      </c>
      <c r="D4496" t="s">
        <v>12624</v>
      </c>
      <c r="E4496" t="s">
        <v>10661</v>
      </c>
      <c r="F4496" t="s">
        <v>16</v>
      </c>
      <c r="G4496" s="1">
        <v>43009</v>
      </c>
      <c r="H4496">
        <v>2015</v>
      </c>
      <c r="I4496" t="s">
        <v>110</v>
      </c>
      <c r="J4496">
        <v>83</v>
      </c>
      <c r="K4496" t="s">
        <v>41</v>
      </c>
      <c r="L4496" t="s">
        <v>41</v>
      </c>
      <c r="M4496">
        <v>0</v>
      </c>
      <c r="N4496">
        <v>0</v>
      </c>
      <c r="O4496" t="str">
        <f t="shared" si="210"/>
        <v/>
      </c>
      <c r="P4496" t="str">
        <f t="shared" si="211"/>
        <v>80 - 100 минут</v>
      </c>
      <c r="Q4496" t="str">
        <f>VLOOKUP(L4496,[1]Лист1!$A:$B,2,0)</f>
        <v>Kids</v>
      </c>
      <c r="R4496" s="5" t="str">
        <f t="shared" si="212"/>
        <v>2017</v>
      </c>
    </row>
    <row r="4497" spans="1:18" x14ac:dyDescent="0.25">
      <c r="A4497" s="4">
        <v>4495</v>
      </c>
      <c r="B4497" t="s">
        <v>12625</v>
      </c>
      <c r="C4497" t="s">
        <v>22756</v>
      </c>
      <c r="D4497" t="s">
        <v>12626</v>
      </c>
      <c r="E4497" t="s">
        <v>12627</v>
      </c>
      <c r="F4497" t="s">
        <v>16</v>
      </c>
      <c r="G4497" s="1">
        <v>43009</v>
      </c>
      <c r="H4497">
        <v>2016</v>
      </c>
      <c r="I4497" t="s">
        <v>110</v>
      </c>
      <c r="J4497">
        <v>79</v>
      </c>
      <c r="K4497" t="s">
        <v>41</v>
      </c>
      <c r="L4497" t="s">
        <v>41</v>
      </c>
      <c r="M4497">
        <v>0</v>
      </c>
      <c r="N4497">
        <v>0</v>
      </c>
      <c r="O4497" t="str">
        <f t="shared" si="210"/>
        <v/>
      </c>
      <c r="P4497" t="str">
        <f t="shared" si="211"/>
        <v>60 - 80 минут</v>
      </c>
      <c r="Q4497" t="str">
        <f>VLOOKUP(L4497,[1]Лист1!$A:$B,2,0)</f>
        <v>Kids</v>
      </c>
      <c r="R4497" s="5" t="str">
        <f t="shared" si="212"/>
        <v>2017</v>
      </c>
    </row>
    <row r="4498" spans="1:18" x14ac:dyDescent="0.25">
      <c r="A4498" s="4">
        <v>4496</v>
      </c>
      <c r="B4498" t="s">
        <v>12628</v>
      </c>
      <c r="C4498" t="s">
        <v>22756</v>
      </c>
      <c r="D4498" t="s">
        <v>12629</v>
      </c>
      <c r="E4498" t="s">
        <v>12630</v>
      </c>
      <c r="F4498" t="s">
        <v>16</v>
      </c>
      <c r="G4498" s="1">
        <v>43009</v>
      </c>
      <c r="H4498">
        <v>2010</v>
      </c>
      <c r="I4498" t="s">
        <v>68</v>
      </c>
      <c r="J4498">
        <v>72</v>
      </c>
      <c r="K4498" t="s">
        <v>41</v>
      </c>
      <c r="L4498" t="s">
        <v>41</v>
      </c>
      <c r="M4498">
        <v>0</v>
      </c>
      <c r="N4498">
        <v>0</v>
      </c>
      <c r="O4498" t="str">
        <f t="shared" si="210"/>
        <v/>
      </c>
      <c r="P4498" t="str">
        <f t="shared" si="211"/>
        <v>60 - 80 минут</v>
      </c>
      <c r="Q4498" t="str">
        <f>VLOOKUP(L4498,[1]Лист1!$A:$B,2,0)</f>
        <v>Kids</v>
      </c>
      <c r="R4498" s="5" t="str">
        <f t="shared" si="212"/>
        <v>2017</v>
      </c>
    </row>
    <row r="4499" spans="1:18" x14ac:dyDescent="0.25">
      <c r="A4499" s="4">
        <v>4497</v>
      </c>
      <c r="B4499" t="s">
        <v>12631</v>
      </c>
      <c r="C4499" t="s">
        <v>22756</v>
      </c>
      <c r="D4499" t="s">
        <v>12632</v>
      </c>
      <c r="E4499" t="s">
        <v>12633</v>
      </c>
      <c r="F4499" t="s">
        <v>16</v>
      </c>
      <c r="G4499" s="1">
        <v>43009</v>
      </c>
      <c r="H4499">
        <v>2011</v>
      </c>
      <c r="I4499" t="s">
        <v>110</v>
      </c>
      <c r="J4499">
        <v>80</v>
      </c>
      <c r="K4499" t="s">
        <v>41</v>
      </c>
      <c r="L4499" t="s">
        <v>41</v>
      </c>
      <c r="M4499">
        <v>0</v>
      </c>
      <c r="N4499">
        <v>0</v>
      </c>
      <c r="O4499" t="str">
        <f t="shared" si="210"/>
        <v/>
      </c>
      <c r="P4499" t="str">
        <f t="shared" si="211"/>
        <v>80 - 100 минут</v>
      </c>
      <c r="Q4499" t="str">
        <f>VLOOKUP(L4499,[1]Лист1!$A:$B,2,0)</f>
        <v>Kids</v>
      </c>
      <c r="R4499" s="5" t="str">
        <f t="shared" si="212"/>
        <v>2017</v>
      </c>
    </row>
    <row r="4500" spans="1:18" x14ac:dyDescent="0.25">
      <c r="A4500" s="4">
        <v>4498</v>
      </c>
      <c r="B4500" t="s">
        <v>12634</v>
      </c>
      <c r="C4500" t="s">
        <v>22756</v>
      </c>
      <c r="D4500" t="s">
        <v>12635</v>
      </c>
      <c r="E4500" t="s">
        <v>5037</v>
      </c>
      <c r="F4500" t="s">
        <v>16</v>
      </c>
      <c r="G4500" s="1">
        <v>43009</v>
      </c>
      <c r="H4500">
        <v>2016</v>
      </c>
      <c r="I4500" t="s">
        <v>110</v>
      </c>
      <c r="J4500">
        <v>75</v>
      </c>
      <c r="K4500" t="s">
        <v>41</v>
      </c>
      <c r="L4500" t="s">
        <v>41</v>
      </c>
      <c r="M4500">
        <v>0</v>
      </c>
      <c r="N4500">
        <v>0</v>
      </c>
      <c r="O4500" t="str">
        <f t="shared" si="210"/>
        <v/>
      </c>
      <c r="P4500" t="str">
        <f t="shared" si="211"/>
        <v>60 - 80 минут</v>
      </c>
      <c r="Q4500" t="str">
        <f>VLOOKUP(L4500,[1]Лист1!$A:$B,2,0)</f>
        <v>Kids</v>
      </c>
      <c r="R4500" s="5" t="str">
        <f t="shared" si="212"/>
        <v>2017</v>
      </c>
    </row>
    <row r="4501" spans="1:18" x14ac:dyDescent="0.25">
      <c r="A4501" s="4">
        <v>4499</v>
      </c>
      <c r="B4501" t="s">
        <v>12636</v>
      </c>
      <c r="C4501" t="s">
        <v>22756</v>
      </c>
      <c r="D4501" t="s">
        <v>12637</v>
      </c>
      <c r="E4501" t="s">
        <v>12633</v>
      </c>
      <c r="F4501" t="s">
        <v>16</v>
      </c>
      <c r="G4501" s="1">
        <v>43009</v>
      </c>
      <c r="H4501">
        <v>2012</v>
      </c>
      <c r="I4501" t="s">
        <v>110</v>
      </c>
      <c r="J4501">
        <v>75</v>
      </c>
      <c r="K4501" t="s">
        <v>41</v>
      </c>
      <c r="L4501" t="s">
        <v>41</v>
      </c>
      <c r="M4501">
        <v>0</v>
      </c>
      <c r="N4501">
        <v>0</v>
      </c>
      <c r="O4501" t="str">
        <f t="shared" si="210"/>
        <v/>
      </c>
      <c r="P4501" t="str">
        <f t="shared" si="211"/>
        <v>60 - 80 минут</v>
      </c>
      <c r="Q4501" t="str">
        <f>VLOOKUP(L4501,[1]Лист1!$A:$B,2,0)</f>
        <v>Kids</v>
      </c>
      <c r="R4501" s="5" t="str">
        <f t="shared" si="212"/>
        <v>2017</v>
      </c>
    </row>
    <row r="4502" spans="1:18" x14ac:dyDescent="0.25">
      <c r="A4502" s="4">
        <v>4500</v>
      </c>
      <c r="B4502" t="s">
        <v>12638</v>
      </c>
      <c r="C4502" t="s">
        <v>22756</v>
      </c>
      <c r="D4502" t="s">
        <v>12639</v>
      </c>
      <c r="E4502" t="s">
        <v>12640</v>
      </c>
      <c r="F4502" t="s">
        <v>16</v>
      </c>
      <c r="G4502" s="1">
        <v>43009</v>
      </c>
      <c r="H4502">
        <v>2017</v>
      </c>
      <c r="I4502" t="s">
        <v>110</v>
      </c>
      <c r="J4502">
        <v>72</v>
      </c>
      <c r="K4502" t="s">
        <v>41</v>
      </c>
      <c r="L4502" t="s">
        <v>41</v>
      </c>
      <c r="M4502">
        <v>0</v>
      </c>
      <c r="N4502">
        <v>0</v>
      </c>
      <c r="O4502" t="str">
        <f t="shared" si="210"/>
        <v/>
      </c>
      <c r="P4502" t="str">
        <f t="shared" si="211"/>
        <v>60 - 80 минут</v>
      </c>
      <c r="Q4502" t="str">
        <f>VLOOKUP(L4502,[1]Лист1!$A:$B,2,0)</f>
        <v>Kids</v>
      </c>
      <c r="R4502" s="5" t="str">
        <f t="shared" si="212"/>
        <v>2017</v>
      </c>
    </row>
    <row r="4503" spans="1:18" x14ac:dyDescent="0.25">
      <c r="A4503" s="4">
        <v>4501</v>
      </c>
      <c r="B4503" t="s">
        <v>12641</v>
      </c>
      <c r="C4503" t="s">
        <v>22756</v>
      </c>
      <c r="D4503" t="s">
        <v>12642</v>
      </c>
      <c r="E4503" t="s">
        <v>12643</v>
      </c>
      <c r="F4503" t="s">
        <v>16</v>
      </c>
      <c r="G4503" s="1">
        <v>43307</v>
      </c>
      <c r="H4503">
        <v>2015</v>
      </c>
      <c r="I4503" t="s">
        <v>17</v>
      </c>
      <c r="J4503">
        <v>99</v>
      </c>
      <c r="K4503" t="s">
        <v>646</v>
      </c>
      <c r="L4503" t="s">
        <v>237</v>
      </c>
      <c r="M4503" t="s">
        <v>42</v>
      </c>
      <c r="N4503">
        <v>0</v>
      </c>
      <c r="O4503" t="str">
        <f t="shared" si="210"/>
        <v/>
      </c>
      <c r="P4503" t="str">
        <f t="shared" si="211"/>
        <v>80 - 100 минут</v>
      </c>
      <c r="Q4503" t="str">
        <f>VLOOKUP(L4503,[1]Лист1!$A:$B,2,0)</f>
        <v>Action &amp; Adventure</v>
      </c>
      <c r="R4503" s="5" t="str">
        <f t="shared" si="212"/>
        <v>2018</v>
      </c>
    </row>
    <row r="4504" spans="1:18" x14ac:dyDescent="0.25">
      <c r="A4504" s="4">
        <v>4502</v>
      </c>
      <c r="B4504" t="s">
        <v>12644</v>
      </c>
      <c r="C4504" t="s">
        <v>22756</v>
      </c>
      <c r="D4504" t="s">
        <v>12645</v>
      </c>
      <c r="E4504" t="s">
        <v>12646</v>
      </c>
      <c r="F4504" t="s">
        <v>3514</v>
      </c>
      <c r="G4504" s="1">
        <v>43331</v>
      </c>
      <c r="H4504">
        <v>2013</v>
      </c>
      <c r="I4504" t="s">
        <v>54</v>
      </c>
      <c r="J4504">
        <v>91</v>
      </c>
      <c r="K4504" t="s">
        <v>224</v>
      </c>
      <c r="L4504" t="s">
        <v>62</v>
      </c>
      <c r="M4504" t="s">
        <v>49</v>
      </c>
      <c r="N4504">
        <v>0</v>
      </c>
      <c r="O4504" t="str">
        <f t="shared" si="210"/>
        <v/>
      </c>
      <c r="P4504" t="str">
        <f t="shared" si="211"/>
        <v>80 - 100 минут</v>
      </c>
      <c r="Q4504" t="str">
        <f>VLOOKUP(L4504,[1]Лист1!$A:$B,2,0)</f>
        <v>Comedies</v>
      </c>
      <c r="R4504" s="5" t="str">
        <f t="shared" si="212"/>
        <v>2018</v>
      </c>
    </row>
    <row r="4505" spans="1:18" x14ac:dyDescent="0.25">
      <c r="A4505" s="4">
        <v>4503</v>
      </c>
      <c r="B4505" t="s">
        <v>12647</v>
      </c>
      <c r="C4505" t="s">
        <v>22756</v>
      </c>
      <c r="D4505" t="s">
        <v>12648</v>
      </c>
      <c r="E4505" t="s">
        <v>4507</v>
      </c>
      <c r="F4505" t="s">
        <v>67</v>
      </c>
      <c r="G4505" s="1">
        <v>43191</v>
      </c>
      <c r="H4505">
        <v>1995</v>
      </c>
      <c r="I4505" t="s">
        <v>39</v>
      </c>
      <c r="J4505">
        <v>166</v>
      </c>
      <c r="K4505" t="s">
        <v>890</v>
      </c>
      <c r="L4505" t="s">
        <v>237</v>
      </c>
      <c r="M4505" t="s">
        <v>49</v>
      </c>
      <c r="N4505" t="s">
        <v>70</v>
      </c>
      <c r="O4505" t="str">
        <f t="shared" si="210"/>
        <v/>
      </c>
      <c r="P4505" t="str">
        <f t="shared" si="211"/>
        <v>140 минут +</v>
      </c>
      <c r="Q4505" t="str">
        <f>VLOOKUP(L4505,[1]Лист1!$A:$B,2,0)</f>
        <v>Action &amp; Adventure</v>
      </c>
      <c r="R4505" s="5" t="str">
        <f t="shared" si="212"/>
        <v>2018</v>
      </c>
    </row>
    <row r="4506" spans="1:18" x14ac:dyDescent="0.25">
      <c r="A4506" s="4">
        <v>4504</v>
      </c>
      <c r="B4506" t="s">
        <v>12649</v>
      </c>
      <c r="C4506" t="s">
        <v>22756</v>
      </c>
      <c r="D4506" t="s">
        <v>12650</v>
      </c>
      <c r="E4506" t="s">
        <v>727</v>
      </c>
      <c r="F4506" t="s">
        <v>16</v>
      </c>
      <c r="G4506" s="1">
        <v>43405</v>
      </c>
      <c r="H4506">
        <v>1998</v>
      </c>
      <c r="I4506" t="s">
        <v>270</v>
      </c>
      <c r="J4506">
        <v>103</v>
      </c>
      <c r="K4506" t="s">
        <v>4452</v>
      </c>
      <c r="L4506" t="s">
        <v>62</v>
      </c>
      <c r="M4506" t="s">
        <v>442</v>
      </c>
      <c r="N4506">
        <v>0</v>
      </c>
      <c r="O4506" t="str">
        <f t="shared" si="210"/>
        <v/>
      </c>
      <c r="P4506" t="str">
        <f t="shared" si="211"/>
        <v>100 - 120 минут</v>
      </c>
      <c r="Q4506" t="str">
        <f>VLOOKUP(L4506,[1]Лист1!$A:$B,2,0)</f>
        <v>Comedies</v>
      </c>
      <c r="R4506" s="5" t="str">
        <f t="shared" si="212"/>
        <v>2018</v>
      </c>
    </row>
    <row r="4507" spans="1:18" x14ac:dyDescent="0.25">
      <c r="A4507" s="4">
        <v>4505</v>
      </c>
      <c r="B4507" t="s">
        <v>12651</v>
      </c>
      <c r="C4507" t="s">
        <v>22756</v>
      </c>
      <c r="D4507" t="s">
        <v>12652</v>
      </c>
      <c r="E4507" t="s">
        <v>5515</v>
      </c>
      <c r="F4507" t="s">
        <v>16</v>
      </c>
      <c r="G4507" s="1">
        <v>44105</v>
      </c>
      <c r="H4507">
        <v>1992</v>
      </c>
      <c r="I4507" t="s">
        <v>270</v>
      </c>
      <c r="J4507">
        <v>128</v>
      </c>
      <c r="K4507" t="s">
        <v>12653</v>
      </c>
      <c r="L4507" t="s">
        <v>653</v>
      </c>
      <c r="M4507" t="s">
        <v>232</v>
      </c>
      <c r="N4507">
        <v>0</v>
      </c>
      <c r="O4507" t="str">
        <f t="shared" si="210"/>
        <v/>
      </c>
      <c r="P4507" t="str">
        <f t="shared" si="211"/>
        <v>120 - 140 минут</v>
      </c>
      <c r="Q4507" t="str">
        <f>VLOOKUP(L4507,[1]Лист1!$A:$B,2,0)</f>
        <v>Classic Movies</v>
      </c>
      <c r="R4507" s="5" t="str">
        <f t="shared" si="212"/>
        <v>2020</v>
      </c>
    </row>
    <row r="4508" spans="1:18" x14ac:dyDescent="0.25">
      <c r="A4508" s="4">
        <v>4506</v>
      </c>
      <c r="B4508" t="s">
        <v>12654</v>
      </c>
      <c r="C4508" t="s">
        <v>22756</v>
      </c>
      <c r="D4508" t="s">
        <v>12655</v>
      </c>
      <c r="E4508" t="s">
        <v>12656</v>
      </c>
      <c r="F4508" t="s">
        <v>16</v>
      </c>
      <c r="G4508" s="1">
        <v>43594</v>
      </c>
      <c r="H4508">
        <v>2018</v>
      </c>
      <c r="I4508" t="s">
        <v>17</v>
      </c>
      <c r="J4508">
        <v>87</v>
      </c>
      <c r="K4508" t="s">
        <v>277</v>
      </c>
      <c r="L4508" t="s">
        <v>18</v>
      </c>
      <c r="M4508" t="s">
        <v>70</v>
      </c>
      <c r="N4508">
        <v>0</v>
      </c>
      <c r="O4508" t="str">
        <f t="shared" si="210"/>
        <v/>
      </c>
      <c r="P4508" t="str">
        <f t="shared" si="211"/>
        <v>80 - 100 минут</v>
      </c>
      <c r="Q4508" t="str">
        <f>VLOOKUP(L4508,[1]Лист1!$A:$B,2,0)</f>
        <v>Documentaries</v>
      </c>
      <c r="R4508" s="5" t="str">
        <f t="shared" si="212"/>
        <v>2019</v>
      </c>
    </row>
    <row r="4509" spans="1:18" x14ac:dyDescent="0.25">
      <c r="A4509" s="4">
        <v>4507</v>
      </c>
      <c r="B4509" t="s">
        <v>12657</v>
      </c>
      <c r="C4509" t="s">
        <v>22756</v>
      </c>
      <c r="D4509" t="s">
        <v>12658</v>
      </c>
      <c r="E4509" t="s">
        <v>12659</v>
      </c>
      <c r="F4509" t="s">
        <v>67</v>
      </c>
      <c r="G4509" s="1">
        <v>43830</v>
      </c>
      <c r="H4509">
        <v>1972</v>
      </c>
      <c r="I4509" t="s">
        <v>39</v>
      </c>
      <c r="J4509">
        <v>125</v>
      </c>
      <c r="K4509" t="s">
        <v>652</v>
      </c>
      <c r="L4509" t="s">
        <v>653</v>
      </c>
      <c r="M4509" t="s">
        <v>42</v>
      </c>
      <c r="N4509" t="s">
        <v>63</v>
      </c>
      <c r="O4509" t="str">
        <f t="shared" si="210"/>
        <v/>
      </c>
      <c r="P4509" t="str">
        <f t="shared" si="211"/>
        <v>120 - 140 минут</v>
      </c>
      <c r="Q4509" t="str">
        <f>VLOOKUP(L4509,[1]Лист1!$A:$B,2,0)</f>
        <v>Classic Movies</v>
      </c>
      <c r="R4509" s="5" t="str">
        <f t="shared" si="212"/>
        <v>2019</v>
      </c>
    </row>
    <row r="4510" spans="1:18" x14ac:dyDescent="0.25">
      <c r="A4510" s="4">
        <v>4508</v>
      </c>
      <c r="B4510" t="s">
        <v>12660</v>
      </c>
      <c r="C4510" t="s">
        <v>22756</v>
      </c>
      <c r="D4510" t="s">
        <v>12661</v>
      </c>
      <c r="E4510" t="s">
        <v>12662</v>
      </c>
      <c r="F4510" t="s">
        <v>67</v>
      </c>
      <c r="G4510" s="1">
        <v>43830</v>
      </c>
      <c r="H4510">
        <v>1982</v>
      </c>
      <c r="I4510" t="s">
        <v>54</v>
      </c>
      <c r="J4510">
        <v>121</v>
      </c>
      <c r="K4510" t="s">
        <v>46</v>
      </c>
      <c r="L4510" t="s">
        <v>47</v>
      </c>
      <c r="M4510" t="s">
        <v>48</v>
      </c>
      <c r="N4510" t="s">
        <v>49</v>
      </c>
      <c r="O4510" t="str">
        <f t="shared" si="210"/>
        <v/>
      </c>
      <c r="P4510" t="str">
        <f t="shared" si="211"/>
        <v>120 - 140 минут</v>
      </c>
      <c r="Q4510" t="str">
        <f>VLOOKUP(L4510,[1]Лист1!$A:$B,2,0)</f>
        <v>Dramas</v>
      </c>
      <c r="R4510" s="5" t="str">
        <f t="shared" si="212"/>
        <v>2019</v>
      </c>
    </row>
    <row r="4511" spans="1:18" x14ac:dyDescent="0.25">
      <c r="A4511" s="4">
        <v>4509</v>
      </c>
      <c r="B4511" t="s">
        <v>12663</v>
      </c>
      <c r="C4511" t="s">
        <v>22756</v>
      </c>
      <c r="D4511" t="s">
        <v>12664</v>
      </c>
      <c r="E4511" t="s">
        <v>12665</v>
      </c>
      <c r="F4511" t="s">
        <v>16</v>
      </c>
      <c r="G4511" s="1">
        <v>42794</v>
      </c>
      <c r="H4511">
        <v>2015</v>
      </c>
      <c r="I4511" t="s">
        <v>23</v>
      </c>
      <c r="J4511">
        <v>110</v>
      </c>
      <c r="K4511" t="s">
        <v>18</v>
      </c>
      <c r="L4511" t="s">
        <v>18</v>
      </c>
      <c r="M4511">
        <v>0</v>
      </c>
      <c r="N4511">
        <v>0</v>
      </c>
      <c r="O4511" t="str">
        <f t="shared" si="210"/>
        <v/>
      </c>
      <c r="P4511" t="str">
        <f t="shared" si="211"/>
        <v>100 - 120 минут</v>
      </c>
      <c r="Q4511" t="str">
        <f>VLOOKUP(L4511,[1]Лист1!$A:$B,2,0)</f>
        <v>Documentaries</v>
      </c>
      <c r="R4511" s="5" t="str">
        <f t="shared" si="212"/>
        <v>2017</v>
      </c>
    </row>
    <row r="4512" spans="1:18" x14ac:dyDescent="0.25">
      <c r="A4512" s="4">
        <v>4510</v>
      </c>
      <c r="B4512" t="s">
        <v>12666</v>
      </c>
      <c r="C4512" t="s">
        <v>22756</v>
      </c>
      <c r="D4512" t="s">
        <v>12667</v>
      </c>
      <c r="E4512" t="s">
        <v>12668</v>
      </c>
      <c r="F4512" t="s">
        <v>16</v>
      </c>
      <c r="G4512" s="1">
        <v>43789</v>
      </c>
      <c r="H4512">
        <v>2016</v>
      </c>
      <c r="I4512" t="s">
        <v>121</v>
      </c>
      <c r="J4512">
        <v>88</v>
      </c>
      <c r="K4512" t="s">
        <v>705</v>
      </c>
      <c r="L4512" t="s">
        <v>62</v>
      </c>
      <c r="M4512" t="s">
        <v>63</v>
      </c>
      <c r="N4512" t="s">
        <v>143</v>
      </c>
      <c r="O4512" t="str">
        <f t="shared" si="210"/>
        <v/>
      </c>
      <c r="P4512" t="str">
        <f t="shared" si="211"/>
        <v>80 - 100 минут</v>
      </c>
      <c r="Q4512" t="str">
        <f>VLOOKUP(L4512,[1]Лист1!$A:$B,2,0)</f>
        <v>Comedies</v>
      </c>
      <c r="R4512" s="5" t="str">
        <f t="shared" si="212"/>
        <v>2019</v>
      </c>
    </row>
    <row r="4513" spans="1:18" x14ac:dyDescent="0.25">
      <c r="A4513" s="4">
        <v>4511</v>
      </c>
      <c r="B4513" t="s">
        <v>12669</v>
      </c>
      <c r="C4513" t="s">
        <v>22756</v>
      </c>
      <c r="D4513" t="s">
        <v>12670</v>
      </c>
      <c r="E4513" t="s">
        <v>12671</v>
      </c>
      <c r="F4513" t="s">
        <v>74</v>
      </c>
      <c r="G4513" s="1">
        <v>42795</v>
      </c>
      <c r="H4513">
        <v>2013</v>
      </c>
      <c r="I4513" t="s">
        <v>212</v>
      </c>
      <c r="J4513">
        <v>52</v>
      </c>
      <c r="K4513" t="s">
        <v>128</v>
      </c>
      <c r="L4513" t="s">
        <v>18</v>
      </c>
      <c r="M4513" t="s">
        <v>49</v>
      </c>
      <c r="N4513">
        <v>0</v>
      </c>
      <c r="O4513" t="str">
        <f t="shared" si="210"/>
        <v/>
      </c>
      <c r="P4513" t="str">
        <f t="shared" si="211"/>
        <v>40 - 60 минут</v>
      </c>
      <c r="Q4513" t="str">
        <f>VLOOKUP(L4513,[1]Лист1!$A:$B,2,0)</f>
        <v>Documentaries</v>
      </c>
      <c r="R4513" s="5" t="str">
        <f t="shared" si="212"/>
        <v>2017</v>
      </c>
    </row>
    <row r="4514" spans="1:18" x14ac:dyDescent="0.25">
      <c r="A4514" s="4">
        <v>4512</v>
      </c>
      <c r="B4514" t="s">
        <v>12672</v>
      </c>
      <c r="C4514" t="s">
        <v>22756</v>
      </c>
      <c r="D4514" t="s">
        <v>12673</v>
      </c>
      <c r="E4514" t="s">
        <v>12674</v>
      </c>
      <c r="F4514" t="s">
        <v>53</v>
      </c>
      <c r="G4514" s="1">
        <v>43313</v>
      </c>
      <c r="H4514">
        <v>1997</v>
      </c>
      <c r="I4514" t="s">
        <v>17</v>
      </c>
      <c r="J4514">
        <v>89</v>
      </c>
      <c r="K4514" t="s">
        <v>224</v>
      </c>
      <c r="L4514" t="s">
        <v>62</v>
      </c>
      <c r="M4514" t="s">
        <v>49</v>
      </c>
      <c r="N4514">
        <v>0</v>
      </c>
      <c r="O4514" t="str">
        <f t="shared" si="210"/>
        <v/>
      </c>
      <c r="P4514" t="str">
        <f t="shared" si="211"/>
        <v>80 - 100 минут</v>
      </c>
      <c r="Q4514" t="str">
        <f>VLOOKUP(L4514,[1]Лист1!$A:$B,2,0)</f>
        <v>Comedies</v>
      </c>
      <c r="R4514" s="5" t="str">
        <f t="shared" si="212"/>
        <v>2018</v>
      </c>
    </row>
    <row r="4515" spans="1:18" x14ac:dyDescent="0.25">
      <c r="A4515" s="4">
        <v>4513</v>
      </c>
      <c r="B4515" t="s">
        <v>12675</v>
      </c>
      <c r="C4515" t="s">
        <v>22756</v>
      </c>
      <c r="D4515" t="s">
        <v>12676</v>
      </c>
      <c r="E4515" t="s">
        <v>12677</v>
      </c>
      <c r="F4515" t="s">
        <v>16</v>
      </c>
      <c r="G4515" s="1">
        <v>43789</v>
      </c>
      <c r="H4515">
        <v>1996</v>
      </c>
      <c r="I4515" t="s">
        <v>17</v>
      </c>
      <c r="J4515">
        <v>81</v>
      </c>
      <c r="K4515" t="s">
        <v>670</v>
      </c>
      <c r="L4515" t="s">
        <v>62</v>
      </c>
      <c r="M4515" t="s">
        <v>599</v>
      </c>
      <c r="N4515">
        <v>0</v>
      </c>
      <c r="O4515" t="str">
        <f t="shared" si="210"/>
        <v/>
      </c>
      <c r="P4515" t="str">
        <f t="shared" si="211"/>
        <v>80 - 100 минут</v>
      </c>
      <c r="Q4515" t="str">
        <f>VLOOKUP(L4515,[1]Лист1!$A:$B,2,0)</f>
        <v>Comedies</v>
      </c>
      <c r="R4515" s="5" t="str">
        <f t="shared" si="212"/>
        <v>2019</v>
      </c>
    </row>
    <row r="4516" spans="1:18" x14ac:dyDescent="0.25">
      <c r="A4516" s="4">
        <v>4514</v>
      </c>
      <c r="B4516" t="s">
        <v>12678</v>
      </c>
      <c r="C4516" t="s">
        <v>22756</v>
      </c>
      <c r="D4516" t="s">
        <v>12679</v>
      </c>
      <c r="E4516" t="s">
        <v>12680</v>
      </c>
      <c r="F4516" t="s">
        <v>16</v>
      </c>
      <c r="G4516" s="1">
        <v>43789</v>
      </c>
      <c r="H4516">
        <v>1992</v>
      </c>
      <c r="I4516" t="s">
        <v>17</v>
      </c>
      <c r="J4516">
        <v>73</v>
      </c>
      <c r="K4516" t="s">
        <v>62</v>
      </c>
      <c r="L4516" t="s">
        <v>62</v>
      </c>
      <c r="M4516">
        <v>0</v>
      </c>
      <c r="N4516">
        <v>0</v>
      </c>
      <c r="O4516" t="str">
        <f t="shared" si="210"/>
        <v/>
      </c>
      <c r="P4516" t="str">
        <f t="shared" si="211"/>
        <v>60 - 80 минут</v>
      </c>
      <c r="Q4516" t="str">
        <f>VLOOKUP(L4516,[1]Лист1!$A:$B,2,0)</f>
        <v>Comedies</v>
      </c>
      <c r="R4516" s="5" t="str">
        <f t="shared" si="212"/>
        <v>2019</v>
      </c>
    </row>
    <row r="4517" spans="1:18" x14ac:dyDescent="0.25">
      <c r="A4517" s="4">
        <v>4515</v>
      </c>
      <c r="B4517" t="s">
        <v>12681</v>
      </c>
      <c r="C4517" t="s">
        <v>22756</v>
      </c>
      <c r="D4517" t="s">
        <v>12682</v>
      </c>
      <c r="E4517" t="s">
        <v>12683</v>
      </c>
      <c r="F4517" t="s">
        <v>1751</v>
      </c>
      <c r="G4517" s="1">
        <v>43442</v>
      </c>
      <c r="H4517">
        <v>2008</v>
      </c>
      <c r="I4517" t="s">
        <v>54</v>
      </c>
      <c r="J4517">
        <v>75</v>
      </c>
      <c r="K4517" t="s">
        <v>454</v>
      </c>
      <c r="L4517" t="s">
        <v>62</v>
      </c>
      <c r="M4517" t="s">
        <v>63</v>
      </c>
      <c r="N4517" t="s">
        <v>49</v>
      </c>
      <c r="O4517" t="str">
        <f t="shared" si="210"/>
        <v/>
      </c>
      <c r="P4517" t="str">
        <f t="shared" si="211"/>
        <v>60 - 80 минут</v>
      </c>
      <c r="Q4517" t="str">
        <f>VLOOKUP(L4517,[1]Лист1!$A:$B,2,0)</f>
        <v>Comedies</v>
      </c>
      <c r="R4517" s="5" t="str">
        <f t="shared" si="212"/>
        <v>2018</v>
      </c>
    </row>
    <row r="4518" spans="1:18" x14ac:dyDescent="0.25">
      <c r="A4518" s="4">
        <v>4516</v>
      </c>
      <c r="B4518" t="s">
        <v>12684</v>
      </c>
      <c r="C4518" t="s">
        <v>22756</v>
      </c>
      <c r="D4518" t="s">
        <v>12685</v>
      </c>
      <c r="E4518" t="s">
        <v>12485</v>
      </c>
      <c r="F4518" t="s">
        <v>1084</v>
      </c>
      <c r="G4518" s="1">
        <v>43573</v>
      </c>
      <c r="H4518">
        <v>2016</v>
      </c>
      <c r="I4518" t="s">
        <v>54</v>
      </c>
      <c r="J4518">
        <v>99</v>
      </c>
      <c r="K4518" t="s">
        <v>224</v>
      </c>
      <c r="L4518" t="s">
        <v>62</v>
      </c>
      <c r="M4518" t="s">
        <v>49</v>
      </c>
      <c r="N4518">
        <v>0</v>
      </c>
      <c r="O4518" t="str">
        <f t="shared" si="210"/>
        <v/>
      </c>
      <c r="P4518" t="str">
        <f t="shared" si="211"/>
        <v>80 - 100 минут</v>
      </c>
      <c r="Q4518" t="str">
        <f>VLOOKUP(L4518,[1]Лист1!$A:$B,2,0)</f>
        <v>Comedies</v>
      </c>
      <c r="R4518" s="5" t="str">
        <f t="shared" si="212"/>
        <v>2019</v>
      </c>
    </row>
    <row r="4519" spans="1:18" x14ac:dyDescent="0.25">
      <c r="A4519" s="4">
        <v>4517</v>
      </c>
      <c r="B4519" t="s">
        <v>12686</v>
      </c>
      <c r="C4519" t="s">
        <v>22756</v>
      </c>
      <c r="D4519" t="s">
        <v>12687</v>
      </c>
      <c r="E4519" t="s">
        <v>12688</v>
      </c>
      <c r="F4519" t="s">
        <v>53</v>
      </c>
      <c r="G4519" s="1">
        <v>43477</v>
      </c>
      <c r="H4519">
        <v>2007</v>
      </c>
      <c r="I4519" t="s">
        <v>17</v>
      </c>
      <c r="J4519">
        <v>121</v>
      </c>
      <c r="K4519" t="s">
        <v>560</v>
      </c>
      <c r="L4519" t="s">
        <v>47</v>
      </c>
      <c r="M4519" t="s">
        <v>143</v>
      </c>
      <c r="N4519">
        <v>0</v>
      </c>
      <c r="O4519" t="str">
        <f t="shared" si="210"/>
        <v/>
      </c>
      <c r="P4519" t="str">
        <f t="shared" si="211"/>
        <v>120 - 140 минут</v>
      </c>
      <c r="Q4519" t="str">
        <f>VLOOKUP(L4519,[1]Лист1!$A:$B,2,0)</f>
        <v>Dramas</v>
      </c>
      <c r="R4519" s="5" t="str">
        <f t="shared" si="212"/>
        <v>2019</v>
      </c>
    </row>
    <row r="4520" spans="1:18" x14ac:dyDescent="0.25">
      <c r="A4520" s="4">
        <v>4518</v>
      </c>
      <c r="B4520" t="s">
        <v>12689</v>
      </c>
      <c r="C4520" t="s">
        <v>22756</v>
      </c>
      <c r="D4520" t="s">
        <v>12690</v>
      </c>
      <c r="E4520" t="s">
        <v>12192</v>
      </c>
      <c r="F4520" t="s">
        <v>16</v>
      </c>
      <c r="G4520" s="1">
        <v>43529</v>
      </c>
      <c r="H4520">
        <v>2008</v>
      </c>
      <c r="I4520" t="s">
        <v>121</v>
      </c>
      <c r="J4520">
        <v>100</v>
      </c>
      <c r="K4520" t="s">
        <v>40</v>
      </c>
      <c r="L4520" t="s">
        <v>41</v>
      </c>
      <c r="M4520" t="s">
        <v>42</v>
      </c>
      <c r="N4520">
        <v>0</v>
      </c>
      <c r="O4520" t="str">
        <f t="shared" si="210"/>
        <v/>
      </c>
      <c r="P4520" t="str">
        <f t="shared" si="211"/>
        <v>100 - 120 минут</v>
      </c>
      <c r="Q4520" t="str">
        <f>VLOOKUP(L4520,[1]Лист1!$A:$B,2,0)</f>
        <v>Kids</v>
      </c>
      <c r="R4520" s="5" t="str">
        <f t="shared" si="212"/>
        <v>2019</v>
      </c>
    </row>
    <row r="4521" spans="1:18" x14ac:dyDescent="0.25">
      <c r="A4521" s="4">
        <v>4519</v>
      </c>
      <c r="B4521" t="s">
        <v>12691</v>
      </c>
      <c r="C4521" t="s">
        <v>22756</v>
      </c>
      <c r="D4521" t="s">
        <v>12692</v>
      </c>
      <c r="E4521" t="s">
        <v>12693</v>
      </c>
      <c r="F4521" t="s">
        <v>16</v>
      </c>
      <c r="G4521" s="1">
        <v>43132</v>
      </c>
      <c r="H4521">
        <v>2016</v>
      </c>
      <c r="I4521" t="s">
        <v>121</v>
      </c>
      <c r="J4521">
        <v>97</v>
      </c>
      <c r="K4521" t="s">
        <v>18</v>
      </c>
      <c r="L4521" t="s">
        <v>18</v>
      </c>
      <c r="M4521">
        <v>0</v>
      </c>
      <c r="N4521">
        <v>0</v>
      </c>
      <c r="O4521" t="str">
        <f t="shared" si="210"/>
        <v/>
      </c>
      <c r="P4521" t="str">
        <f t="shared" si="211"/>
        <v>80 - 100 минут</v>
      </c>
      <c r="Q4521" t="str">
        <f>VLOOKUP(L4521,[1]Лист1!$A:$B,2,0)</f>
        <v>Documentaries</v>
      </c>
      <c r="R4521" s="5" t="str">
        <f t="shared" si="212"/>
        <v>2018</v>
      </c>
    </row>
    <row r="4522" spans="1:18" x14ac:dyDescent="0.25">
      <c r="A4522" s="4">
        <v>4520</v>
      </c>
      <c r="B4522" t="s">
        <v>12694</v>
      </c>
      <c r="C4522" t="s">
        <v>22756</v>
      </c>
      <c r="D4522" t="s">
        <v>12695</v>
      </c>
      <c r="E4522" t="s">
        <v>12696</v>
      </c>
      <c r="F4522" t="s">
        <v>284</v>
      </c>
      <c r="G4522" s="1">
        <v>42972</v>
      </c>
      <c r="H4522">
        <v>2015</v>
      </c>
      <c r="I4522" t="s">
        <v>54</v>
      </c>
      <c r="J4522">
        <v>105</v>
      </c>
      <c r="K4522" t="s">
        <v>128</v>
      </c>
      <c r="L4522" t="s">
        <v>18</v>
      </c>
      <c r="M4522" t="s">
        <v>49</v>
      </c>
      <c r="N4522">
        <v>0</v>
      </c>
      <c r="O4522" t="str">
        <f t="shared" si="210"/>
        <v/>
      </c>
      <c r="P4522" t="str">
        <f t="shared" si="211"/>
        <v>100 - 120 минут</v>
      </c>
      <c r="Q4522" t="str">
        <f>VLOOKUP(L4522,[1]Лист1!$A:$B,2,0)</f>
        <v>Documentaries</v>
      </c>
      <c r="R4522" s="5" t="str">
        <f t="shared" si="212"/>
        <v>2017</v>
      </c>
    </row>
    <row r="4523" spans="1:18" x14ac:dyDescent="0.25">
      <c r="A4523" s="4">
        <v>4521</v>
      </c>
      <c r="B4523" t="s">
        <v>12697</v>
      </c>
      <c r="C4523" t="s">
        <v>22756</v>
      </c>
      <c r="D4523" t="s">
        <v>12698</v>
      </c>
      <c r="E4523" t="s">
        <v>12699</v>
      </c>
      <c r="F4523" t="s">
        <v>16</v>
      </c>
      <c r="G4523" s="1">
        <v>43195</v>
      </c>
      <c r="H4523">
        <v>2017</v>
      </c>
      <c r="I4523" t="s">
        <v>23</v>
      </c>
      <c r="J4523">
        <v>100</v>
      </c>
      <c r="K4523" t="s">
        <v>12700</v>
      </c>
      <c r="L4523" t="s">
        <v>18</v>
      </c>
      <c r="M4523" t="s">
        <v>787</v>
      </c>
      <c r="N4523" t="s">
        <v>70</v>
      </c>
      <c r="O4523" t="str">
        <f t="shared" si="210"/>
        <v/>
      </c>
      <c r="P4523" t="str">
        <f t="shared" si="211"/>
        <v>100 - 120 минут</v>
      </c>
      <c r="Q4523" t="str">
        <f>VLOOKUP(L4523,[1]Лист1!$A:$B,2,0)</f>
        <v>Documentaries</v>
      </c>
      <c r="R4523" s="5" t="str">
        <f t="shared" si="212"/>
        <v>2018</v>
      </c>
    </row>
    <row r="4524" spans="1:18" x14ac:dyDescent="0.25">
      <c r="A4524" s="4">
        <v>4522</v>
      </c>
      <c r="B4524" t="s">
        <v>12701</v>
      </c>
      <c r="C4524" t="s">
        <v>22756</v>
      </c>
      <c r="D4524" t="s">
        <v>12702</v>
      </c>
      <c r="E4524" t="s">
        <v>12703</v>
      </c>
      <c r="F4524" t="s">
        <v>67</v>
      </c>
      <c r="G4524" s="1">
        <v>43040</v>
      </c>
      <c r="H4524">
        <v>2016</v>
      </c>
      <c r="I4524" t="s">
        <v>23</v>
      </c>
      <c r="J4524">
        <v>115</v>
      </c>
      <c r="K4524" t="s">
        <v>463</v>
      </c>
      <c r="L4524" t="s">
        <v>47</v>
      </c>
      <c r="M4524" t="s">
        <v>49</v>
      </c>
      <c r="N4524" t="s">
        <v>143</v>
      </c>
      <c r="O4524" t="str">
        <f t="shared" si="210"/>
        <v/>
      </c>
      <c r="P4524" t="str">
        <f t="shared" si="211"/>
        <v>100 - 120 минут</v>
      </c>
      <c r="Q4524" t="str">
        <f>VLOOKUP(L4524,[1]Лист1!$A:$B,2,0)</f>
        <v>Dramas</v>
      </c>
      <c r="R4524" s="5" t="str">
        <f t="shared" si="212"/>
        <v>2017</v>
      </c>
    </row>
    <row r="4525" spans="1:18" x14ac:dyDescent="0.25">
      <c r="A4525" s="4">
        <v>4523</v>
      </c>
      <c r="B4525" t="s">
        <v>12704</v>
      </c>
      <c r="C4525" t="s">
        <v>22756</v>
      </c>
      <c r="D4525" t="s">
        <v>12705</v>
      </c>
      <c r="E4525" t="s">
        <v>12706</v>
      </c>
      <c r="F4525" t="s">
        <v>53</v>
      </c>
      <c r="G4525" s="1">
        <v>42597</v>
      </c>
      <c r="H4525">
        <v>2015</v>
      </c>
      <c r="I4525" t="s">
        <v>54</v>
      </c>
      <c r="J4525">
        <v>99</v>
      </c>
      <c r="K4525" t="s">
        <v>1085</v>
      </c>
      <c r="L4525" t="s">
        <v>18</v>
      </c>
      <c r="M4525" t="s">
        <v>49</v>
      </c>
      <c r="N4525" t="s">
        <v>442</v>
      </c>
      <c r="O4525" t="str">
        <f t="shared" si="210"/>
        <v/>
      </c>
      <c r="P4525" t="str">
        <f t="shared" si="211"/>
        <v>80 - 100 минут</v>
      </c>
      <c r="Q4525" t="str">
        <f>VLOOKUP(L4525,[1]Лист1!$A:$B,2,0)</f>
        <v>Documentaries</v>
      </c>
      <c r="R4525" s="5" t="str">
        <f t="shared" si="212"/>
        <v>2016</v>
      </c>
    </row>
    <row r="4526" spans="1:18" x14ac:dyDescent="0.25">
      <c r="A4526" s="4">
        <v>4524</v>
      </c>
      <c r="B4526" t="s">
        <v>12707</v>
      </c>
      <c r="C4526" t="s">
        <v>22756</v>
      </c>
      <c r="D4526" t="s">
        <v>12708</v>
      </c>
      <c r="E4526" t="s">
        <v>12709</v>
      </c>
      <c r="F4526" t="s">
        <v>709</v>
      </c>
      <c r="G4526" s="1">
        <v>42948</v>
      </c>
      <c r="H4526">
        <v>2016</v>
      </c>
      <c r="I4526" t="s">
        <v>23</v>
      </c>
      <c r="J4526">
        <v>91</v>
      </c>
      <c r="K4526" t="s">
        <v>46</v>
      </c>
      <c r="L4526" t="s">
        <v>47</v>
      </c>
      <c r="M4526" t="s">
        <v>48</v>
      </c>
      <c r="N4526" t="s">
        <v>49</v>
      </c>
      <c r="O4526" t="str">
        <f t="shared" si="210"/>
        <v/>
      </c>
      <c r="P4526" t="str">
        <f t="shared" si="211"/>
        <v>80 - 100 минут</v>
      </c>
      <c r="Q4526" t="str">
        <f>VLOOKUP(L4526,[1]Лист1!$A:$B,2,0)</f>
        <v>Dramas</v>
      </c>
      <c r="R4526" s="5" t="str">
        <f t="shared" si="212"/>
        <v>2017</v>
      </c>
    </row>
    <row r="4527" spans="1:18" x14ac:dyDescent="0.25">
      <c r="A4527" s="4">
        <v>4525</v>
      </c>
      <c r="B4527" t="s">
        <v>12710</v>
      </c>
      <c r="C4527" t="s">
        <v>22756</v>
      </c>
      <c r="D4527" t="s">
        <v>12711</v>
      </c>
      <c r="E4527" t="s">
        <v>12712</v>
      </c>
      <c r="F4527" t="s">
        <v>16</v>
      </c>
      <c r="G4527" s="1">
        <v>43624</v>
      </c>
      <c r="H4527">
        <v>2019</v>
      </c>
      <c r="I4527" t="s">
        <v>23</v>
      </c>
      <c r="J4527">
        <v>90</v>
      </c>
      <c r="K4527" t="s">
        <v>2740</v>
      </c>
      <c r="L4527" t="s">
        <v>2721</v>
      </c>
      <c r="M4527" t="s">
        <v>232</v>
      </c>
      <c r="N4527">
        <v>0</v>
      </c>
      <c r="O4527" t="str">
        <f t="shared" si="210"/>
        <v/>
      </c>
      <c r="P4527" t="str">
        <f t="shared" si="211"/>
        <v>80 - 100 минут</v>
      </c>
      <c r="Q4527" t="str">
        <f>VLOOKUP(L4527,[1]Лист1!$A:$B,2,0)</f>
        <v>Independent Movies</v>
      </c>
      <c r="R4527" s="5" t="str">
        <f t="shared" si="212"/>
        <v>2019</v>
      </c>
    </row>
    <row r="4528" spans="1:18" x14ac:dyDescent="0.25">
      <c r="A4528" s="4">
        <v>4526</v>
      </c>
      <c r="B4528" t="s">
        <v>12713</v>
      </c>
      <c r="C4528" t="s">
        <v>22756</v>
      </c>
      <c r="D4528" t="s">
        <v>12714</v>
      </c>
      <c r="E4528" t="s">
        <v>12715</v>
      </c>
      <c r="F4528" t="s">
        <v>16</v>
      </c>
      <c r="G4528" s="1">
        <v>43165</v>
      </c>
      <c r="H4528">
        <v>2004</v>
      </c>
      <c r="I4528" t="s">
        <v>121</v>
      </c>
      <c r="J4528">
        <v>100</v>
      </c>
      <c r="K4528" t="s">
        <v>498</v>
      </c>
      <c r="L4528" t="s">
        <v>41</v>
      </c>
      <c r="M4528" t="s">
        <v>63</v>
      </c>
      <c r="N4528">
        <v>0</v>
      </c>
      <c r="O4528" t="str">
        <f t="shared" si="210"/>
        <v/>
      </c>
      <c r="P4528" t="str">
        <f t="shared" si="211"/>
        <v>100 - 120 минут</v>
      </c>
      <c r="Q4528" t="str">
        <f>VLOOKUP(L4528,[1]Лист1!$A:$B,2,0)</f>
        <v>Kids</v>
      </c>
      <c r="R4528" s="5" t="str">
        <f t="shared" si="212"/>
        <v>2018</v>
      </c>
    </row>
    <row r="4529" spans="1:18" x14ac:dyDescent="0.25">
      <c r="A4529" s="4">
        <v>4527</v>
      </c>
      <c r="B4529" t="s">
        <v>12716</v>
      </c>
      <c r="C4529" t="s">
        <v>22756</v>
      </c>
      <c r="D4529" t="s">
        <v>12717</v>
      </c>
      <c r="E4529" t="s">
        <v>12715</v>
      </c>
      <c r="F4529" t="s">
        <v>16</v>
      </c>
      <c r="G4529" s="1">
        <v>43376</v>
      </c>
      <c r="H4529">
        <v>1978</v>
      </c>
      <c r="I4529" t="s">
        <v>212</v>
      </c>
      <c r="J4529">
        <v>25</v>
      </c>
      <c r="K4529" t="s">
        <v>41</v>
      </c>
      <c r="L4529" t="s">
        <v>41</v>
      </c>
      <c r="M4529">
        <v>0</v>
      </c>
      <c r="N4529">
        <v>0</v>
      </c>
      <c r="O4529" t="str">
        <f t="shared" si="210"/>
        <v/>
      </c>
      <c r="P4529" t="str">
        <f t="shared" si="211"/>
        <v>0 - 40 минут</v>
      </c>
      <c r="Q4529" t="str">
        <f>VLOOKUP(L4529,[1]Лист1!$A:$B,2,0)</f>
        <v>Kids</v>
      </c>
      <c r="R4529" s="5" t="str">
        <f t="shared" si="212"/>
        <v>2018</v>
      </c>
    </row>
    <row r="4530" spans="1:18" x14ac:dyDescent="0.25">
      <c r="A4530" s="4">
        <v>4528</v>
      </c>
      <c r="B4530" t="s">
        <v>12718</v>
      </c>
      <c r="C4530" t="s">
        <v>22756</v>
      </c>
      <c r="D4530" t="s">
        <v>12719</v>
      </c>
      <c r="E4530" t="s">
        <v>2913</v>
      </c>
      <c r="F4530" t="s">
        <v>2753</v>
      </c>
      <c r="G4530" s="1">
        <v>42804</v>
      </c>
      <c r="H4530">
        <v>2012</v>
      </c>
      <c r="I4530" t="s">
        <v>54</v>
      </c>
      <c r="J4530">
        <v>99</v>
      </c>
      <c r="K4530" t="s">
        <v>3183</v>
      </c>
      <c r="L4530" t="s">
        <v>62</v>
      </c>
      <c r="M4530" t="s">
        <v>49</v>
      </c>
      <c r="N4530" t="s">
        <v>442</v>
      </c>
      <c r="O4530" t="str">
        <f t="shared" si="210"/>
        <v/>
      </c>
      <c r="P4530" t="str">
        <f t="shared" si="211"/>
        <v>80 - 100 минут</v>
      </c>
      <c r="Q4530" t="str">
        <f>VLOOKUP(L4530,[1]Лист1!$A:$B,2,0)</f>
        <v>Comedies</v>
      </c>
      <c r="R4530" s="5" t="str">
        <f t="shared" si="212"/>
        <v>2017</v>
      </c>
    </row>
    <row r="4531" spans="1:18" x14ac:dyDescent="0.25">
      <c r="A4531" s="4">
        <v>4529</v>
      </c>
      <c r="B4531" t="s">
        <v>12720</v>
      </c>
      <c r="C4531" t="s">
        <v>22756</v>
      </c>
      <c r="D4531" t="s">
        <v>12721</v>
      </c>
      <c r="E4531" t="s">
        <v>1495</v>
      </c>
      <c r="F4531" t="s">
        <v>67</v>
      </c>
      <c r="G4531" s="1">
        <v>43595</v>
      </c>
      <c r="H4531">
        <v>2018</v>
      </c>
      <c r="I4531" t="s">
        <v>110</v>
      </c>
      <c r="J4531">
        <v>63</v>
      </c>
      <c r="K4531" t="s">
        <v>41</v>
      </c>
      <c r="L4531" t="s">
        <v>41</v>
      </c>
      <c r="M4531">
        <v>0</v>
      </c>
      <c r="N4531">
        <v>0</v>
      </c>
      <c r="O4531" t="str">
        <f t="shared" si="210"/>
        <v/>
      </c>
      <c r="P4531" t="str">
        <f t="shared" si="211"/>
        <v>60 - 80 минут</v>
      </c>
      <c r="Q4531" t="str">
        <f>VLOOKUP(L4531,[1]Лист1!$A:$B,2,0)</f>
        <v>Kids</v>
      </c>
      <c r="R4531" s="5" t="str">
        <f t="shared" si="212"/>
        <v>2019</v>
      </c>
    </row>
    <row r="4532" spans="1:18" x14ac:dyDescent="0.25">
      <c r="A4532" s="4">
        <v>4530</v>
      </c>
      <c r="B4532" t="s">
        <v>12722</v>
      </c>
      <c r="C4532" t="s">
        <v>22756</v>
      </c>
      <c r="D4532" t="s">
        <v>12723</v>
      </c>
      <c r="E4532" t="s">
        <v>12724</v>
      </c>
      <c r="F4532" t="s">
        <v>16</v>
      </c>
      <c r="G4532" s="1">
        <v>42887</v>
      </c>
      <c r="H4532">
        <v>2017</v>
      </c>
      <c r="I4532" t="s">
        <v>39</v>
      </c>
      <c r="J4532">
        <v>104</v>
      </c>
      <c r="K4532" t="s">
        <v>18</v>
      </c>
      <c r="L4532" t="s">
        <v>18</v>
      </c>
      <c r="M4532">
        <v>0</v>
      </c>
      <c r="N4532">
        <v>0</v>
      </c>
      <c r="O4532" t="str">
        <f t="shared" si="210"/>
        <v/>
      </c>
      <c r="P4532" t="str">
        <f t="shared" si="211"/>
        <v>100 - 120 минут</v>
      </c>
      <c r="Q4532" t="str">
        <f>VLOOKUP(L4532,[1]Лист1!$A:$B,2,0)</f>
        <v>Documentaries</v>
      </c>
      <c r="R4532" s="5" t="str">
        <f t="shared" si="212"/>
        <v>2017</v>
      </c>
    </row>
    <row r="4533" spans="1:18" x14ac:dyDescent="0.25">
      <c r="A4533" s="4">
        <v>4531</v>
      </c>
      <c r="B4533" t="s">
        <v>12725</v>
      </c>
      <c r="C4533" t="s">
        <v>22756</v>
      </c>
      <c r="D4533" t="s">
        <v>12726</v>
      </c>
      <c r="E4533" t="s">
        <v>12727</v>
      </c>
      <c r="F4533" t="s">
        <v>67</v>
      </c>
      <c r="G4533" s="1">
        <v>43667</v>
      </c>
      <c r="H4533">
        <v>2005</v>
      </c>
      <c r="I4533" t="s">
        <v>39</v>
      </c>
      <c r="J4533">
        <v>149</v>
      </c>
      <c r="K4533" t="s">
        <v>463</v>
      </c>
      <c r="L4533" t="s">
        <v>47</v>
      </c>
      <c r="M4533" t="s">
        <v>49</v>
      </c>
      <c r="N4533" t="s">
        <v>143</v>
      </c>
      <c r="O4533" t="str">
        <f t="shared" si="210"/>
        <v/>
      </c>
      <c r="P4533" t="str">
        <f t="shared" si="211"/>
        <v>140 минут +</v>
      </c>
      <c r="Q4533" t="str">
        <f>VLOOKUP(L4533,[1]Лист1!$A:$B,2,0)</f>
        <v>Dramas</v>
      </c>
      <c r="R4533" s="5" t="str">
        <f t="shared" si="212"/>
        <v>2019</v>
      </c>
    </row>
    <row r="4534" spans="1:18" x14ac:dyDescent="0.25">
      <c r="A4534" s="4">
        <v>4532</v>
      </c>
      <c r="B4534" t="s">
        <v>12728</v>
      </c>
      <c r="C4534" t="s">
        <v>22756</v>
      </c>
      <c r="D4534" t="s">
        <v>12729</v>
      </c>
      <c r="E4534" t="s">
        <v>5004</v>
      </c>
      <c r="F4534" t="s">
        <v>1084</v>
      </c>
      <c r="G4534" s="1">
        <v>43636</v>
      </c>
      <c r="H4534">
        <v>2010</v>
      </c>
      <c r="I4534" t="s">
        <v>54</v>
      </c>
      <c r="J4534">
        <v>112</v>
      </c>
      <c r="K4534" t="s">
        <v>142</v>
      </c>
      <c r="L4534" t="s">
        <v>62</v>
      </c>
      <c r="M4534" t="s">
        <v>49</v>
      </c>
      <c r="N4534" t="s">
        <v>143</v>
      </c>
      <c r="O4534" t="str">
        <f t="shared" si="210"/>
        <v/>
      </c>
      <c r="P4534" t="str">
        <f t="shared" si="211"/>
        <v>100 - 120 минут</v>
      </c>
      <c r="Q4534" t="str">
        <f>VLOOKUP(L4534,[1]Лист1!$A:$B,2,0)</f>
        <v>Comedies</v>
      </c>
      <c r="R4534" s="5" t="str">
        <f t="shared" si="212"/>
        <v>2019</v>
      </c>
    </row>
    <row r="4535" spans="1:18" x14ac:dyDescent="0.25">
      <c r="A4535" s="4">
        <v>4533</v>
      </c>
      <c r="B4535" t="s">
        <v>12730</v>
      </c>
      <c r="C4535" t="s">
        <v>22756</v>
      </c>
      <c r="D4535" t="s">
        <v>12731</v>
      </c>
      <c r="E4535" t="s">
        <v>12732</v>
      </c>
      <c r="F4535" t="s">
        <v>85</v>
      </c>
      <c r="G4535" s="1">
        <v>43622</v>
      </c>
      <c r="H4535">
        <v>2014</v>
      </c>
      <c r="I4535" t="s">
        <v>54</v>
      </c>
      <c r="J4535">
        <v>98</v>
      </c>
      <c r="K4535" t="s">
        <v>224</v>
      </c>
      <c r="L4535" t="s">
        <v>62</v>
      </c>
      <c r="M4535" t="s">
        <v>49</v>
      </c>
      <c r="N4535">
        <v>0</v>
      </c>
      <c r="O4535" t="str">
        <f t="shared" si="210"/>
        <v/>
      </c>
      <c r="P4535" t="str">
        <f t="shared" si="211"/>
        <v>80 - 100 минут</v>
      </c>
      <c r="Q4535" t="str">
        <f>VLOOKUP(L4535,[1]Лист1!$A:$B,2,0)</f>
        <v>Comedies</v>
      </c>
      <c r="R4535" s="5" t="str">
        <f t="shared" si="212"/>
        <v>2019</v>
      </c>
    </row>
    <row r="4536" spans="1:18" x14ac:dyDescent="0.25">
      <c r="A4536" s="4">
        <v>4534</v>
      </c>
      <c r="B4536" t="s">
        <v>12733</v>
      </c>
      <c r="C4536" t="s">
        <v>22756</v>
      </c>
      <c r="D4536" t="s">
        <v>12734</v>
      </c>
      <c r="E4536" t="s">
        <v>12735</v>
      </c>
      <c r="F4536" t="s">
        <v>16</v>
      </c>
      <c r="G4536" s="1">
        <v>42826</v>
      </c>
      <c r="H4536">
        <v>2013</v>
      </c>
      <c r="I4536" t="s">
        <v>54</v>
      </c>
      <c r="J4536">
        <v>98</v>
      </c>
      <c r="K4536" t="s">
        <v>1085</v>
      </c>
      <c r="L4536" t="s">
        <v>18</v>
      </c>
      <c r="M4536" t="s">
        <v>49</v>
      </c>
      <c r="N4536" t="s">
        <v>442</v>
      </c>
      <c r="O4536" t="str">
        <f t="shared" si="210"/>
        <v/>
      </c>
      <c r="P4536" t="str">
        <f t="shared" si="211"/>
        <v>80 - 100 минут</v>
      </c>
      <c r="Q4536" t="str">
        <f>VLOOKUP(L4536,[1]Лист1!$A:$B,2,0)</f>
        <v>Documentaries</v>
      </c>
      <c r="R4536" s="5" t="str">
        <f t="shared" si="212"/>
        <v>2017</v>
      </c>
    </row>
    <row r="4537" spans="1:18" x14ac:dyDescent="0.25">
      <c r="A4537" s="4">
        <v>4535</v>
      </c>
      <c r="B4537" t="s">
        <v>12736</v>
      </c>
      <c r="C4537" t="s">
        <v>22756</v>
      </c>
      <c r="D4537" t="s">
        <v>12737</v>
      </c>
      <c r="E4537" t="s">
        <v>12738</v>
      </c>
      <c r="F4537" t="s">
        <v>67</v>
      </c>
      <c r="G4537" s="1">
        <v>43322</v>
      </c>
      <c r="H4537">
        <v>2018</v>
      </c>
      <c r="I4537" t="s">
        <v>54</v>
      </c>
      <c r="J4537">
        <v>120</v>
      </c>
      <c r="K4537" t="s">
        <v>46</v>
      </c>
      <c r="L4537" t="s">
        <v>47</v>
      </c>
      <c r="M4537" t="s">
        <v>48</v>
      </c>
      <c r="N4537" t="s">
        <v>49</v>
      </c>
      <c r="O4537" t="str">
        <f t="shared" si="210"/>
        <v/>
      </c>
      <c r="P4537" t="str">
        <f t="shared" si="211"/>
        <v>120 - 140 минут</v>
      </c>
      <c r="Q4537" t="str">
        <f>VLOOKUP(L4537,[1]Лист1!$A:$B,2,0)</f>
        <v>Dramas</v>
      </c>
      <c r="R4537" s="5" t="str">
        <f t="shared" si="212"/>
        <v>2018</v>
      </c>
    </row>
    <row r="4538" spans="1:18" x14ac:dyDescent="0.25">
      <c r="A4538" s="4">
        <v>4536</v>
      </c>
      <c r="B4538" t="s">
        <v>12739</v>
      </c>
      <c r="C4538" t="s">
        <v>22756</v>
      </c>
      <c r="D4538" t="s">
        <v>12740</v>
      </c>
      <c r="E4538" t="s">
        <v>10039</v>
      </c>
      <c r="F4538" t="s">
        <v>67</v>
      </c>
      <c r="G4538" s="1">
        <v>43830</v>
      </c>
      <c r="H4538">
        <v>2006</v>
      </c>
      <c r="I4538" t="s">
        <v>54</v>
      </c>
      <c r="J4538">
        <v>151</v>
      </c>
      <c r="K4538" t="s">
        <v>142</v>
      </c>
      <c r="L4538" t="s">
        <v>62</v>
      </c>
      <c r="M4538" t="s">
        <v>49</v>
      </c>
      <c r="N4538" t="s">
        <v>143</v>
      </c>
      <c r="O4538" t="str">
        <f t="shared" si="210"/>
        <v/>
      </c>
      <c r="P4538" t="str">
        <f t="shared" si="211"/>
        <v>140 минут +</v>
      </c>
      <c r="Q4538" t="str">
        <f>VLOOKUP(L4538,[1]Лист1!$A:$B,2,0)</f>
        <v>Comedies</v>
      </c>
      <c r="R4538" s="5" t="str">
        <f t="shared" si="212"/>
        <v>2019</v>
      </c>
    </row>
    <row r="4539" spans="1:18" x14ac:dyDescent="0.25">
      <c r="A4539" s="4">
        <v>4537</v>
      </c>
      <c r="B4539" t="s">
        <v>12741</v>
      </c>
      <c r="C4539" t="s">
        <v>22756</v>
      </c>
      <c r="D4539" t="s">
        <v>12742</v>
      </c>
      <c r="E4539" t="s">
        <v>10039</v>
      </c>
      <c r="F4539" t="s">
        <v>67</v>
      </c>
      <c r="G4539" s="1">
        <v>43030</v>
      </c>
      <c r="H4539">
        <v>2007</v>
      </c>
      <c r="I4539" t="s">
        <v>54</v>
      </c>
      <c r="J4539">
        <v>148</v>
      </c>
      <c r="K4539" t="s">
        <v>231</v>
      </c>
      <c r="L4539" t="s">
        <v>47</v>
      </c>
      <c r="M4539" t="s">
        <v>49</v>
      </c>
      <c r="N4539" t="s">
        <v>232</v>
      </c>
      <c r="O4539" t="str">
        <f t="shared" si="210"/>
        <v/>
      </c>
      <c r="P4539" t="str">
        <f t="shared" si="211"/>
        <v>140 минут +</v>
      </c>
      <c r="Q4539" t="str">
        <f>VLOOKUP(L4539,[1]Лист1!$A:$B,2,0)</f>
        <v>Dramas</v>
      </c>
      <c r="R4539" s="5" t="str">
        <f t="shared" si="212"/>
        <v>2017</v>
      </c>
    </row>
    <row r="4540" spans="1:18" x14ac:dyDescent="0.25">
      <c r="A4540" s="4">
        <v>4538</v>
      </c>
      <c r="B4540" t="s">
        <v>12743</v>
      </c>
      <c r="C4540" t="s">
        <v>22756</v>
      </c>
      <c r="D4540" t="s">
        <v>12744</v>
      </c>
      <c r="E4540" t="s">
        <v>1559</v>
      </c>
      <c r="F4540" t="s">
        <v>67</v>
      </c>
      <c r="G4540" s="1">
        <v>43830</v>
      </c>
      <c r="H4540">
        <v>2003</v>
      </c>
      <c r="I4540" t="s">
        <v>23</v>
      </c>
      <c r="J4540">
        <v>114</v>
      </c>
      <c r="K4540" t="s">
        <v>1048</v>
      </c>
      <c r="L4540" t="s">
        <v>151</v>
      </c>
      <c r="M4540" t="s">
        <v>49</v>
      </c>
      <c r="N4540" t="s">
        <v>232</v>
      </c>
      <c r="O4540" t="str">
        <f t="shared" si="210"/>
        <v/>
      </c>
      <c r="P4540" t="str">
        <f t="shared" si="211"/>
        <v>100 - 120 минут</v>
      </c>
      <c r="Q4540" t="str">
        <f>VLOOKUP(L4540,[1]Лист1!$A:$B,2,0)</f>
        <v>Horror</v>
      </c>
      <c r="R4540" s="5" t="str">
        <f t="shared" si="212"/>
        <v>2019</v>
      </c>
    </row>
    <row r="4541" spans="1:18" x14ac:dyDescent="0.25">
      <c r="A4541" s="4">
        <v>4539</v>
      </c>
      <c r="B4541" t="s">
        <v>12745</v>
      </c>
      <c r="C4541" t="s">
        <v>22756</v>
      </c>
      <c r="D4541" t="s">
        <v>12746</v>
      </c>
      <c r="E4541" t="s">
        <v>12747</v>
      </c>
      <c r="F4541" t="s">
        <v>67</v>
      </c>
      <c r="G4541" s="1">
        <v>43070</v>
      </c>
      <c r="H4541">
        <v>2017</v>
      </c>
      <c r="I4541" t="s">
        <v>54</v>
      </c>
      <c r="J4541">
        <v>123</v>
      </c>
      <c r="K4541" t="s">
        <v>46</v>
      </c>
      <c r="L4541" t="s">
        <v>47</v>
      </c>
      <c r="M4541" t="s">
        <v>48</v>
      </c>
      <c r="N4541" t="s">
        <v>49</v>
      </c>
      <c r="O4541" t="str">
        <f t="shared" si="210"/>
        <v/>
      </c>
      <c r="P4541" t="str">
        <f t="shared" si="211"/>
        <v>120 - 140 минут</v>
      </c>
      <c r="Q4541" t="str">
        <f>VLOOKUP(L4541,[1]Лист1!$A:$B,2,0)</f>
        <v>Dramas</v>
      </c>
      <c r="R4541" s="5" t="str">
        <f t="shared" si="212"/>
        <v>2017</v>
      </c>
    </row>
    <row r="4542" spans="1:18" x14ac:dyDescent="0.25">
      <c r="A4542" s="4">
        <v>4540</v>
      </c>
      <c r="B4542" t="s">
        <v>12748</v>
      </c>
      <c r="C4542" t="s">
        <v>22756</v>
      </c>
      <c r="D4542" t="s">
        <v>12749</v>
      </c>
      <c r="E4542" t="s">
        <v>12750</v>
      </c>
      <c r="F4542" t="s">
        <v>16</v>
      </c>
      <c r="G4542" s="1">
        <v>43159</v>
      </c>
      <c r="H4542">
        <v>2017</v>
      </c>
      <c r="I4542" t="s">
        <v>23</v>
      </c>
      <c r="J4542">
        <v>87</v>
      </c>
      <c r="K4542" t="s">
        <v>62</v>
      </c>
      <c r="L4542" t="s">
        <v>62</v>
      </c>
      <c r="M4542">
        <v>0</v>
      </c>
      <c r="N4542">
        <v>0</v>
      </c>
      <c r="O4542" t="str">
        <f t="shared" si="210"/>
        <v/>
      </c>
      <c r="P4542" t="str">
        <f t="shared" si="211"/>
        <v>80 - 100 минут</v>
      </c>
      <c r="Q4542" t="str">
        <f>VLOOKUP(L4542,[1]Лист1!$A:$B,2,0)</f>
        <v>Comedies</v>
      </c>
      <c r="R4542" s="5" t="str">
        <f t="shared" si="212"/>
        <v>2018</v>
      </c>
    </row>
    <row r="4543" spans="1:18" x14ac:dyDescent="0.25">
      <c r="A4543" s="4">
        <v>4541</v>
      </c>
      <c r="B4543" t="s">
        <v>12751</v>
      </c>
      <c r="C4543" t="s">
        <v>22756</v>
      </c>
      <c r="D4543" t="s">
        <v>12752</v>
      </c>
      <c r="E4543" t="s">
        <v>146</v>
      </c>
      <c r="F4543" t="s">
        <v>16</v>
      </c>
      <c r="G4543" s="1">
        <v>44105</v>
      </c>
      <c r="H4543">
        <v>1999</v>
      </c>
      <c r="I4543" t="s">
        <v>17</v>
      </c>
      <c r="J4543">
        <v>93</v>
      </c>
      <c r="K4543" t="s">
        <v>62</v>
      </c>
      <c r="L4543" t="s">
        <v>62</v>
      </c>
      <c r="M4543">
        <v>0</v>
      </c>
      <c r="N4543">
        <v>0</v>
      </c>
      <c r="O4543" t="str">
        <f t="shared" si="210"/>
        <v/>
      </c>
      <c r="P4543" t="str">
        <f t="shared" si="211"/>
        <v>80 - 100 минут</v>
      </c>
      <c r="Q4543" t="str">
        <f>VLOOKUP(L4543,[1]Лист1!$A:$B,2,0)</f>
        <v>Comedies</v>
      </c>
      <c r="R4543" s="5" t="str">
        <f t="shared" si="212"/>
        <v>2020</v>
      </c>
    </row>
    <row r="4544" spans="1:18" x14ac:dyDescent="0.25">
      <c r="A4544" s="4">
        <v>4542</v>
      </c>
      <c r="B4544" t="s">
        <v>12753</v>
      </c>
      <c r="C4544" t="s">
        <v>22756</v>
      </c>
      <c r="D4544" t="s">
        <v>12754</v>
      </c>
      <c r="E4544" t="s">
        <v>4821</v>
      </c>
      <c r="F4544" t="s">
        <v>16</v>
      </c>
      <c r="G4544" s="1">
        <v>43845</v>
      </c>
      <c r="H4544">
        <v>2002</v>
      </c>
      <c r="I4544" t="s">
        <v>121</v>
      </c>
      <c r="J4544">
        <v>88</v>
      </c>
      <c r="K4544" t="s">
        <v>40</v>
      </c>
      <c r="L4544" t="s">
        <v>41</v>
      </c>
      <c r="M4544" t="s">
        <v>42</v>
      </c>
      <c r="N4544">
        <v>0</v>
      </c>
      <c r="O4544" t="str">
        <f t="shared" si="210"/>
        <v/>
      </c>
      <c r="P4544" t="str">
        <f t="shared" si="211"/>
        <v>80 - 100 минут</v>
      </c>
      <c r="Q4544" t="str">
        <f>VLOOKUP(L4544,[1]Лист1!$A:$B,2,0)</f>
        <v>Kids</v>
      </c>
      <c r="R4544" s="5" t="str">
        <f t="shared" si="212"/>
        <v>2020</v>
      </c>
    </row>
    <row r="4545" spans="1:18" x14ac:dyDescent="0.25">
      <c r="A4545" s="4">
        <v>4543</v>
      </c>
      <c r="B4545" t="s">
        <v>12755</v>
      </c>
      <c r="C4545" t="s">
        <v>22756</v>
      </c>
      <c r="D4545" t="s">
        <v>12756</v>
      </c>
      <c r="E4545" t="s">
        <v>12757</v>
      </c>
      <c r="F4545" t="s">
        <v>16</v>
      </c>
      <c r="G4545" s="1">
        <v>43634</v>
      </c>
      <c r="H4545">
        <v>2018</v>
      </c>
      <c r="I4545" t="s">
        <v>270</v>
      </c>
      <c r="J4545">
        <v>126</v>
      </c>
      <c r="K4545" t="s">
        <v>237</v>
      </c>
      <c r="L4545" t="s">
        <v>237</v>
      </c>
      <c r="M4545">
        <v>0</v>
      </c>
      <c r="N4545">
        <v>0</v>
      </c>
      <c r="O4545" t="str">
        <f t="shared" si="210"/>
        <v/>
      </c>
      <c r="P4545" t="str">
        <f t="shared" si="211"/>
        <v>120 - 140 минут</v>
      </c>
      <c r="Q4545" t="str">
        <f>VLOOKUP(L4545,[1]Лист1!$A:$B,2,0)</f>
        <v>Action &amp; Adventure</v>
      </c>
      <c r="R4545" s="5" t="str">
        <f t="shared" si="212"/>
        <v>2019</v>
      </c>
    </row>
    <row r="4546" spans="1:18" x14ac:dyDescent="0.25">
      <c r="A4546" s="4">
        <v>4544</v>
      </c>
      <c r="B4546" t="s">
        <v>12758</v>
      </c>
      <c r="C4546" t="s">
        <v>22756</v>
      </c>
      <c r="D4546" t="s">
        <v>12759</v>
      </c>
      <c r="E4546" t="s">
        <v>12760</v>
      </c>
      <c r="F4546" t="s">
        <v>7726</v>
      </c>
      <c r="G4546" s="1">
        <v>43191</v>
      </c>
      <c r="H4546">
        <v>2017</v>
      </c>
      <c r="I4546" t="s">
        <v>23</v>
      </c>
      <c r="J4546">
        <v>90</v>
      </c>
      <c r="K4546" t="s">
        <v>18</v>
      </c>
      <c r="L4546" t="s">
        <v>18</v>
      </c>
      <c r="M4546">
        <v>0</v>
      </c>
      <c r="N4546">
        <v>0</v>
      </c>
      <c r="O4546" t="str">
        <f t="shared" si="210"/>
        <v/>
      </c>
      <c r="P4546" t="str">
        <f t="shared" si="211"/>
        <v>80 - 100 минут</v>
      </c>
      <c r="Q4546" t="str">
        <f>VLOOKUP(L4546,[1]Лист1!$A:$B,2,0)</f>
        <v>Documentaries</v>
      </c>
      <c r="R4546" s="5" t="str">
        <f t="shared" si="212"/>
        <v>2018</v>
      </c>
    </row>
    <row r="4547" spans="1:18" x14ac:dyDescent="0.25">
      <c r="A4547" s="4">
        <v>4545</v>
      </c>
      <c r="B4547" t="s">
        <v>12761</v>
      </c>
      <c r="C4547" t="s">
        <v>22756</v>
      </c>
      <c r="D4547" t="s">
        <v>12762</v>
      </c>
      <c r="E4547" t="s">
        <v>6980</v>
      </c>
      <c r="F4547" t="s">
        <v>16</v>
      </c>
      <c r="G4547" s="1">
        <v>42843</v>
      </c>
      <c r="H4547">
        <v>2017</v>
      </c>
      <c r="I4547" t="s">
        <v>121</v>
      </c>
      <c r="J4547">
        <v>95</v>
      </c>
      <c r="K4547" t="s">
        <v>40</v>
      </c>
      <c r="L4547" t="s">
        <v>41</v>
      </c>
      <c r="M4547" t="s">
        <v>42</v>
      </c>
      <c r="N4547">
        <v>0</v>
      </c>
      <c r="O4547" t="str">
        <f t="shared" ref="O4547:O4610" si="213">IF(C4547="Сериал",IF(J4547=1,"1 сезон",IF(AND(J4547&gt;=2,J4547&lt;=4),CONCATENATE(J4547," сезона"),IF(J4547=5,CONCATENATE(J4547," сезонов"),IF(J4547&gt;=6,"более 5 сезонов")))),"")</f>
        <v/>
      </c>
      <c r="P4547" t="str">
        <f t="shared" ref="P4547:P4610" si="214">IF(C4547="Фильм",IF(J4547&lt;40,"0 - 40 минут",IF(AND(J4547&gt;=40,J4547&lt;60),"40 - 60 минут",IF(AND(J4547&gt;=60,J4547&lt;80),"60 - 80 минут",IF(AND(J4547&gt;=80,J4547&lt;100),"80 - 100 минут",IF(AND(J4547&gt;=100,J4547&lt;120),"100 - 120 минут",IF(AND(J4547&gt;=120,J4547&lt;140),"120 - 140 минут",IF(J4547&gt;=140,"140 минут +",))))))),"")</f>
        <v>80 - 100 минут</v>
      </c>
      <c r="Q4547" t="str">
        <f>VLOOKUP(L4547,[1]Лист1!$A:$B,2,0)</f>
        <v>Kids</v>
      </c>
      <c r="R4547" s="5" t="str">
        <f t="shared" ref="R4547:R4610" si="215">TEXT(G4547,"гггг")</f>
        <v>2017</v>
      </c>
    </row>
    <row r="4548" spans="1:18" x14ac:dyDescent="0.25">
      <c r="A4548" s="4">
        <v>4546</v>
      </c>
      <c r="B4548" t="s">
        <v>12763</v>
      </c>
      <c r="C4548" t="s">
        <v>22756</v>
      </c>
      <c r="D4548" t="s">
        <v>12764</v>
      </c>
      <c r="E4548" t="s">
        <v>12765</v>
      </c>
      <c r="F4548" t="s">
        <v>53</v>
      </c>
      <c r="G4548" s="1">
        <v>43491</v>
      </c>
      <c r="H4548">
        <v>2002</v>
      </c>
      <c r="I4548" t="s">
        <v>270</v>
      </c>
      <c r="J4548">
        <v>108</v>
      </c>
      <c r="K4548" t="s">
        <v>277</v>
      </c>
      <c r="L4548" t="s">
        <v>18</v>
      </c>
      <c r="M4548" t="s">
        <v>70</v>
      </c>
      <c r="N4548">
        <v>0</v>
      </c>
      <c r="O4548" t="str">
        <f t="shared" si="213"/>
        <v/>
      </c>
      <c r="P4548" t="str">
        <f t="shared" si="214"/>
        <v>100 - 120 минут</v>
      </c>
      <c r="Q4548" t="str">
        <f>VLOOKUP(L4548,[1]Лист1!$A:$B,2,0)</f>
        <v>Documentaries</v>
      </c>
      <c r="R4548" s="5" t="str">
        <f t="shared" si="215"/>
        <v>2019</v>
      </c>
    </row>
    <row r="4549" spans="1:18" x14ac:dyDescent="0.25">
      <c r="A4549" s="4">
        <v>4547</v>
      </c>
      <c r="B4549" t="s">
        <v>12766</v>
      </c>
      <c r="C4549" t="s">
        <v>22756</v>
      </c>
      <c r="D4549" t="s">
        <v>12767</v>
      </c>
      <c r="E4549" t="s">
        <v>6792</v>
      </c>
      <c r="F4549" t="s">
        <v>16</v>
      </c>
      <c r="G4549" s="1">
        <v>43049</v>
      </c>
      <c r="H4549">
        <v>2010</v>
      </c>
      <c r="I4549" t="s">
        <v>11971</v>
      </c>
      <c r="J4549">
        <v>65</v>
      </c>
      <c r="K4549" t="s">
        <v>733</v>
      </c>
      <c r="L4549" t="s">
        <v>733</v>
      </c>
      <c r="M4549">
        <v>0</v>
      </c>
      <c r="N4549">
        <v>0</v>
      </c>
      <c r="O4549" t="str">
        <f t="shared" si="213"/>
        <v/>
      </c>
      <c r="P4549" t="str">
        <f t="shared" si="214"/>
        <v>60 - 80 минут</v>
      </c>
      <c r="Q4549" t="str">
        <f>VLOOKUP(L4549,[1]Лист1!$A:$B,2,0)</f>
        <v>Stand-Up</v>
      </c>
      <c r="R4549" s="5" t="str">
        <f t="shared" si="215"/>
        <v>2017</v>
      </c>
    </row>
    <row r="4550" spans="1:18" x14ac:dyDescent="0.25">
      <c r="A4550" s="4">
        <v>4548</v>
      </c>
      <c r="B4550" t="s">
        <v>12768</v>
      </c>
      <c r="C4550" t="s">
        <v>22756</v>
      </c>
      <c r="D4550" t="s">
        <v>12769</v>
      </c>
      <c r="E4550" t="s">
        <v>12770</v>
      </c>
      <c r="F4550" t="s">
        <v>53</v>
      </c>
      <c r="G4550" s="1">
        <v>43497</v>
      </c>
      <c r="H4550">
        <v>2000</v>
      </c>
      <c r="I4550" t="s">
        <v>270</v>
      </c>
      <c r="J4550">
        <v>110</v>
      </c>
      <c r="K4550" t="s">
        <v>46</v>
      </c>
      <c r="L4550" t="s">
        <v>47</v>
      </c>
      <c r="M4550" t="s">
        <v>48</v>
      </c>
      <c r="N4550" t="s">
        <v>49</v>
      </c>
      <c r="O4550" t="str">
        <f t="shared" si="213"/>
        <v/>
      </c>
      <c r="P4550" t="str">
        <f t="shared" si="214"/>
        <v>100 - 120 минут</v>
      </c>
      <c r="Q4550" t="str">
        <f>VLOOKUP(L4550,[1]Лист1!$A:$B,2,0)</f>
        <v>Dramas</v>
      </c>
      <c r="R4550" s="5" t="str">
        <f t="shared" si="215"/>
        <v>2019</v>
      </c>
    </row>
    <row r="4551" spans="1:18" x14ac:dyDescent="0.25">
      <c r="A4551" s="4">
        <v>4549</v>
      </c>
      <c r="B4551" t="s">
        <v>12771</v>
      </c>
      <c r="C4551" t="s">
        <v>22756</v>
      </c>
      <c r="D4551" t="s">
        <v>12772</v>
      </c>
      <c r="E4551" t="s">
        <v>12773</v>
      </c>
      <c r="F4551" t="s">
        <v>16</v>
      </c>
      <c r="G4551" s="1">
        <v>43524</v>
      </c>
      <c r="H4551">
        <v>2018</v>
      </c>
      <c r="I4551" t="s">
        <v>39</v>
      </c>
      <c r="J4551">
        <v>66</v>
      </c>
      <c r="K4551" t="s">
        <v>10119</v>
      </c>
      <c r="L4551" t="s">
        <v>18</v>
      </c>
      <c r="M4551" t="s">
        <v>779</v>
      </c>
      <c r="N4551">
        <v>0</v>
      </c>
      <c r="O4551" t="str">
        <f t="shared" si="213"/>
        <v/>
      </c>
      <c r="P4551" t="str">
        <f t="shared" si="214"/>
        <v>60 - 80 минут</v>
      </c>
      <c r="Q4551" t="str">
        <f>VLOOKUP(L4551,[1]Лист1!$A:$B,2,0)</f>
        <v>Documentaries</v>
      </c>
      <c r="R4551" s="5" t="str">
        <f t="shared" si="215"/>
        <v>2019</v>
      </c>
    </row>
    <row r="4552" spans="1:18" x14ac:dyDescent="0.25">
      <c r="A4552" s="4">
        <v>4550</v>
      </c>
      <c r="B4552" t="s">
        <v>12774</v>
      </c>
      <c r="C4552" t="s">
        <v>22756</v>
      </c>
      <c r="D4552" t="s">
        <v>12775</v>
      </c>
      <c r="E4552" t="s">
        <v>12776</v>
      </c>
      <c r="F4552" t="s">
        <v>67</v>
      </c>
      <c r="G4552" s="1">
        <v>43174</v>
      </c>
      <c r="H4552">
        <v>2017</v>
      </c>
      <c r="I4552" t="s">
        <v>23</v>
      </c>
      <c r="J4552">
        <v>127</v>
      </c>
      <c r="K4552" t="s">
        <v>75</v>
      </c>
      <c r="L4552" t="s">
        <v>47</v>
      </c>
      <c r="M4552" t="s">
        <v>49</v>
      </c>
      <c r="N4552">
        <v>0</v>
      </c>
      <c r="O4552" t="str">
        <f t="shared" si="213"/>
        <v/>
      </c>
      <c r="P4552" t="str">
        <f t="shared" si="214"/>
        <v>120 - 140 минут</v>
      </c>
      <c r="Q4552" t="str">
        <f>VLOOKUP(L4552,[1]Лист1!$A:$B,2,0)</f>
        <v>Dramas</v>
      </c>
      <c r="R4552" s="5" t="str">
        <f t="shared" si="215"/>
        <v>2018</v>
      </c>
    </row>
    <row r="4553" spans="1:18" x14ac:dyDescent="0.25">
      <c r="A4553" s="4">
        <v>4551</v>
      </c>
      <c r="B4553" t="s">
        <v>12777</v>
      </c>
      <c r="C4553" t="s">
        <v>22756</v>
      </c>
      <c r="D4553" t="s">
        <v>12778</v>
      </c>
      <c r="E4553" t="s">
        <v>12779</v>
      </c>
      <c r="F4553" t="s">
        <v>67</v>
      </c>
      <c r="G4553" s="1">
        <v>43327</v>
      </c>
      <c r="H4553">
        <v>2015</v>
      </c>
      <c r="I4553" t="s">
        <v>54</v>
      </c>
      <c r="J4553">
        <v>131</v>
      </c>
      <c r="K4553" t="s">
        <v>2536</v>
      </c>
      <c r="L4553" t="s">
        <v>47</v>
      </c>
      <c r="M4553" t="s">
        <v>49</v>
      </c>
      <c r="N4553" t="s">
        <v>787</v>
      </c>
      <c r="O4553" t="str">
        <f t="shared" si="213"/>
        <v/>
      </c>
      <c r="P4553" t="str">
        <f t="shared" si="214"/>
        <v>120 - 140 минут</v>
      </c>
      <c r="Q4553" t="str">
        <f>VLOOKUP(L4553,[1]Лист1!$A:$B,2,0)</f>
        <v>Dramas</v>
      </c>
      <c r="R4553" s="5" t="str">
        <f t="shared" si="215"/>
        <v>2018</v>
      </c>
    </row>
    <row r="4554" spans="1:18" x14ac:dyDescent="0.25">
      <c r="A4554" s="4">
        <v>4552</v>
      </c>
      <c r="B4554" t="s">
        <v>12780</v>
      </c>
      <c r="C4554" t="s">
        <v>22756</v>
      </c>
      <c r="D4554" t="s">
        <v>12781</v>
      </c>
      <c r="E4554" t="s">
        <v>12782</v>
      </c>
      <c r="F4554" t="s">
        <v>709</v>
      </c>
      <c r="G4554" s="1">
        <v>43279</v>
      </c>
      <c r="H4554">
        <v>2018</v>
      </c>
      <c r="I4554" t="s">
        <v>23</v>
      </c>
      <c r="J4554">
        <v>88</v>
      </c>
      <c r="K4554" t="s">
        <v>2686</v>
      </c>
      <c r="L4554" t="s">
        <v>62</v>
      </c>
      <c r="M4554" t="s">
        <v>48</v>
      </c>
      <c r="N4554" t="s">
        <v>49</v>
      </c>
      <c r="O4554" t="str">
        <f t="shared" si="213"/>
        <v/>
      </c>
      <c r="P4554" t="str">
        <f t="shared" si="214"/>
        <v>80 - 100 минут</v>
      </c>
      <c r="Q4554" t="str">
        <f>VLOOKUP(L4554,[1]Лист1!$A:$B,2,0)</f>
        <v>Comedies</v>
      </c>
      <c r="R4554" s="5" t="str">
        <f t="shared" si="215"/>
        <v>2018</v>
      </c>
    </row>
    <row r="4555" spans="1:18" x14ac:dyDescent="0.25">
      <c r="A4555" s="4">
        <v>4553</v>
      </c>
      <c r="B4555" t="s">
        <v>12783</v>
      </c>
      <c r="C4555" t="s">
        <v>22756</v>
      </c>
      <c r="D4555" t="s">
        <v>12784</v>
      </c>
      <c r="E4555" t="s">
        <v>12785</v>
      </c>
      <c r="F4555" t="s">
        <v>16</v>
      </c>
      <c r="G4555" s="1">
        <v>43170</v>
      </c>
      <c r="H4555">
        <v>2017</v>
      </c>
      <c r="I4555" t="s">
        <v>270</v>
      </c>
      <c r="J4555">
        <v>97</v>
      </c>
      <c r="K4555" t="s">
        <v>564</v>
      </c>
      <c r="L4555" t="s">
        <v>62</v>
      </c>
      <c r="M4555" t="s">
        <v>63</v>
      </c>
      <c r="N4555" t="s">
        <v>48</v>
      </c>
      <c r="O4555" t="str">
        <f t="shared" si="213"/>
        <v/>
      </c>
      <c r="P4555" t="str">
        <f t="shared" si="214"/>
        <v>80 - 100 минут</v>
      </c>
      <c r="Q4555" t="str">
        <f>VLOOKUP(L4555,[1]Лист1!$A:$B,2,0)</f>
        <v>Comedies</v>
      </c>
      <c r="R4555" s="5" t="str">
        <f t="shared" si="215"/>
        <v>2018</v>
      </c>
    </row>
    <row r="4556" spans="1:18" x14ac:dyDescent="0.25">
      <c r="A4556" s="4">
        <v>4554</v>
      </c>
      <c r="B4556" t="s">
        <v>12786</v>
      </c>
      <c r="C4556" t="s">
        <v>22756</v>
      </c>
      <c r="D4556" t="s">
        <v>12787</v>
      </c>
      <c r="E4556" t="s">
        <v>12788</v>
      </c>
      <c r="F4556" t="s">
        <v>2044</v>
      </c>
      <c r="G4556" s="1">
        <v>42980</v>
      </c>
      <c r="H4556">
        <v>2016</v>
      </c>
      <c r="I4556" t="s">
        <v>54</v>
      </c>
      <c r="J4556">
        <v>116</v>
      </c>
      <c r="K4556" t="s">
        <v>849</v>
      </c>
      <c r="L4556" t="s">
        <v>237</v>
      </c>
      <c r="M4556" t="s">
        <v>42</v>
      </c>
      <c r="N4556" t="s">
        <v>49</v>
      </c>
      <c r="O4556" t="str">
        <f t="shared" si="213"/>
        <v/>
      </c>
      <c r="P4556" t="str">
        <f t="shared" si="214"/>
        <v>100 - 120 минут</v>
      </c>
      <c r="Q4556" t="str">
        <f>VLOOKUP(L4556,[1]Лист1!$A:$B,2,0)</f>
        <v>Action &amp; Adventure</v>
      </c>
      <c r="R4556" s="5" t="str">
        <f t="shared" si="215"/>
        <v>2017</v>
      </c>
    </row>
    <row r="4557" spans="1:18" x14ac:dyDescent="0.25">
      <c r="A4557" s="4">
        <v>4555</v>
      </c>
      <c r="B4557" t="s">
        <v>12789</v>
      </c>
      <c r="C4557" t="s">
        <v>22757</v>
      </c>
      <c r="D4557" t="s">
        <v>12790</v>
      </c>
      <c r="E4557" t="s">
        <v>12791</v>
      </c>
      <c r="F4557" t="s">
        <v>400</v>
      </c>
      <c r="G4557" s="1">
        <v>43553</v>
      </c>
      <c r="H4557">
        <v>2018</v>
      </c>
      <c r="I4557" t="s">
        <v>23</v>
      </c>
      <c r="J4557">
        <v>1</v>
      </c>
      <c r="K4557" t="s">
        <v>351</v>
      </c>
      <c r="L4557" t="s">
        <v>25</v>
      </c>
      <c r="M4557" t="s">
        <v>26</v>
      </c>
      <c r="N4557" t="s">
        <v>168</v>
      </c>
      <c r="O4557" t="str">
        <f t="shared" si="213"/>
        <v>1 сезон</v>
      </c>
      <c r="P4557" t="str">
        <f t="shared" si="214"/>
        <v/>
      </c>
      <c r="Q4557" t="str">
        <f>VLOOKUP(L4557,[1]Лист1!$A:$B,2,0)</f>
        <v>Crime</v>
      </c>
      <c r="R4557" s="5" t="str">
        <f t="shared" si="215"/>
        <v>2019</v>
      </c>
    </row>
    <row r="4558" spans="1:18" x14ac:dyDescent="0.25">
      <c r="A4558" s="4">
        <v>4556</v>
      </c>
      <c r="B4558" t="s">
        <v>12792</v>
      </c>
      <c r="C4558" t="s">
        <v>22756</v>
      </c>
      <c r="D4558" t="s">
        <v>12793</v>
      </c>
      <c r="E4558" t="s">
        <v>12794</v>
      </c>
      <c r="F4558" t="s">
        <v>67</v>
      </c>
      <c r="G4558" s="1">
        <v>44017</v>
      </c>
      <c r="H4558">
        <v>2012</v>
      </c>
      <c r="I4558" t="s">
        <v>54</v>
      </c>
      <c r="J4558">
        <v>117</v>
      </c>
      <c r="K4558" t="s">
        <v>454</v>
      </c>
      <c r="L4558" t="s">
        <v>62</v>
      </c>
      <c r="M4558" t="s">
        <v>63</v>
      </c>
      <c r="N4558" t="s">
        <v>49</v>
      </c>
      <c r="O4558" t="str">
        <f t="shared" si="213"/>
        <v/>
      </c>
      <c r="P4558" t="str">
        <f t="shared" si="214"/>
        <v>100 - 120 минут</v>
      </c>
      <c r="Q4558" t="str">
        <f>VLOOKUP(L4558,[1]Лист1!$A:$B,2,0)</f>
        <v>Comedies</v>
      </c>
      <c r="R4558" s="5" t="str">
        <f t="shared" si="215"/>
        <v>2020</v>
      </c>
    </row>
    <row r="4559" spans="1:18" x14ac:dyDescent="0.25">
      <c r="A4559" s="4">
        <v>4557</v>
      </c>
      <c r="B4559" t="s">
        <v>12795</v>
      </c>
      <c r="C4559" t="s">
        <v>22756</v>
      </c>
      <c r="D4559" t="s">
        <v>12796</v>
      </c>
      <c r="E4559" t="s">
        <v>12797</v>
      </c>
      <c r="F4559" t="s">
        <v>16</v>
      </c>
      <c r="G4559" s="1">
        <v>43658</v>
      </c>
      <c r="H4559">
        <v>2019</v>
      </c>
      <c r="I4559" t="s">
        <v>23</v>
      </c>
      <c r="J4559">
        <v>79</v>
      </c>
      <c r="K4559" t="s">
        <v>47</v>
      </c>
      <c r="L4559" t="s">
        <v>47</v>
      </c>
      <c r="M4559">
        <v>0</v>
      </c>
      <c r="N4559">
        <v>0</v>
      </c>
      <c r="O4559" t="str">
        <f t="shared" si="213"/>
        <v/>
      </c>
      <c r="P4559" t="str">
        <f t="shared" si="214"/>
        <v>60 - 80 минут</v>
      </c>
      <c r="Q4559" t="str">
        <f>VLOOKUP(L4559,[1]Лист1!$A:$B,2,0)</f>
        <v>Dramas</v>
      </c>
      <c r="R4559" s="5" t="str">
        <f t="shared" si="215"/>
        <v>2019</v>
      </c>
    </row>
    <row r="4560" spans="1:18" x14ac:dyDescent="0.25">
      <c r="A4560" s="4">
        <v>4558</v>
      </c>
      <c r="B4560" t="s">
        <v>12798</v>
      </c>
      <c r="C4560" t="s">
        <v>22756</v>
      </c>
      <c r="D4560" t="s">
        <v>12799</v>
      </c>
      <c r="E4560" t="s">
        <v>597</v>
      </c>
      <c r="F4560" t="s">
        <v>16</v>
      </c>
      <c r="G4560" s="1">
        <v>43466</v>
      </c>
      <c r="H4560">
        <v>2001</v>
      </c>
      <c r="I4560" t="s">
        <v>270</v>
      </c>
      <c r="J4560">
        <v>144</v>
      </c>
      <c r="K4560" t="s">
        <v>242</v>
      </c>
      <c r="L4560" t="s">
        <v>237</v>
      </c>
      <c r="M4560" t="s">
        <v>63</v>
      </c>
      <c r="N4560">
        <v>0</v>
      </c>
      <c r="O4560" t="str">
        <f t="shared" si="213"/>
        <v/>
      </c>
      <c r="P4560" t="str">
        <f t="shared" si="214"/>
        <v>140 минут +</v>
      </c>
      <c r="Q4560" t="str">
        <f>VLOOKUP(L4560,[1]Лист1!$A:$B,2,0)</f>
        <v>Action &amp; Adventure</v>
      </c>
      <c r="R4560" s="5" t="str">
        <f t="shared" si="215"/>
        <v>2019</v>
      </c>
    </row>
    <row r="4561" spans="1:18" x14ac:dyDescent="0.25">
      <c r="A4561" s="4">
        <v>4559</v>
      </c>
      <c r="B4561" t="s">
        <v>12800</v>
      </c>
      <c r="C4561" t="s">
        <v>22756</v>
      </c>
      <c r="D4561" t="s">
        <v>12801</v>
      </c>
      <c r="E4561" t="s">
        <v>4360</v>
      </c>
      <c r="F4561" t="s">
        <v>16</v>
      </c>
      <c r="G4561" s="1">
        <v>43347</v>
      </c>
      <c r="H4561">
        <v>2018</v>
      </c>
      <c r="I4561" t="s">
        <v>17</v>
      </c>
      <c r="J4561">
        <v>135</v>
      </c>
      <c r="K4561" t="s">
        <v>605</v>
      </c>
      <c r="L4561" t="s">
        <v>237</v>
      </c>
      <c r="M4561" t="s">
        <v>152</v>
      </c>
      <c r="N4561">
        <v>0</v>
      </c>
      <c r="O4561" t="str">
        <f t="shared" si="213"/>
        <v/>
      </c>
      <c r="P4561" t="str">
        <f t="shared" si="214"/>
        <v>120 - 140 минут</v>
      </c>
      <c r="Q4561" t="str">
        <f>VLOOKUP(L4561,[1]Лист1!$A:$B,2,0)</f>
        <v>Action &amp; Adventure</v>
      </c>
      <c r="R4561" s="5" t="str">
        <f t="shared" si="215"/>
        <v>2018</v>
      </c>
    </row>
    <row r="4562" spans="1:18" x14ac:dyDescent="0.25">
      <c r="A4562" s="4">
        <v>4560</v>
      </c>
      <c r="B4562" t="s">
        <v>12802</v>
      </c>
      <c r="C4562" t="s">
        <v>22756</v>
      </c>
      <c r="D4562" t="s">
        <v>12803</v>
      </c>
      <c r="E4562" t="s">
        <v>12804</v>
      </c>
      <c r="F4562" t="s">
        <v>16</v>
      </c>
      <c r="G4562" s="1">
        <v>42956</v>
      </c>
      <c r="H4562">
        <v>2017</v>
      </c>
      <c r="I4562" t="s">
        <v>23</v>
      </c>
      <c r="J4562">
        <v>88</v>
      </c>
      <c r="K4562" t="s">
        <v>237</v>
      </c>
      <c r="L4562" t="s">
        <v>237</v>
      </c>
      <c r="M4562">
        <v>0</v>
      </c>
      <c r="N4562">
        <v>0</v>
      </c>
      <c r="O4562" t="str">
        <f t="shared" si="213"/>
        <v/>
      </c>
      <c r="P4562" t="str">
        <f t="shared" si="214"/>
        <v>80 - 100 минут</v>
      </c>
      <c r="Q4562" t="str">
        <f>VLOOKUP(L4562,[1]Лист1!$A:$B,2,0)</f>
        <v>Action &amp; Adventure</v>
      </c>
      <c r="R4562" s="5" t="str">
        <f t="shared" si="215"/>
        <v>2017</v>
      </c>
    </row>
    <row r="4563" spans="1:18" x14ac:dyDescent="0.25">
      <c r="A4563" s="4">
        <v>4561</v>
      </c>
      <c r="B4563" t="s">
        <v>12805</v>
      </c>
      <c r="C4563" t="s">
        <v>22756</v>
      </c>
      <c r="D4563" t="s">
        <v>12806</v>
      </c>
      <c r="E4563" t="s">
        <v>7447</v>
      </c>
      <c r="F4563" t="s">
        <v>16</v>
      </c>
      <c r="G4563" s="1">
        <v>43789</v>
      </c>
      <c r="H4563">
        <v>2007</v>
      </c>
      <c r="I4563" t="s">
        <v>270</v>
      </c>
      <c r="J4563">
        <v>116</v>
      </c>
      <c r="K4563" t="s">
        <v>845</v>
      </c>
      <c r="L4563" t="s">
        <v>47</v>
      </c>
      <c r="M4563" t="s">
        <v>48</v>
      </c>
      <c r="N4563">
        <v>0</v>
      </c>
      <c r="O4563" t="str">
        <f t="shared" si="213"/>
        <v/>
      </c>
      <c r="P4563" t="str">
        <f t="shared" si="214"/>
        <v>100 - 120 минут</v>
      </c>
      <c r="Q4563" t="str">
        <f>VLOOKUP(L4563,[1]Лист1!$A:$B,2,0)</f>
        <v>Dramas</v>
      </c>
      <c r="R4563" s="5" t="str">
        <f t="shared" si="215"/>
        <v>2019</v>
      </c>
    </row>
    <row r="4564" spans="1:18" x14ac:dyDescent="0.25">
      <c r="A4564" s="4">
        <v>4562</v>
      </c>
      <c r="B4564" t="s">
        <v>12807</v>
      </c>
      <c r="C4564" t="s">
        <v>22756</v>
      </c>
      <c r="D4564" t="s">
        <v>12808</v>
      </c>
      <c r="E4564" t="s">
        <v>12809</v>
      </c>
      <c r="F4564" t="s">
        <v>657</v>
      </c>
      <c r="G4564" s="1">
        <v>42917</v>
      </c>
      <c r="H4564">
        <v>2017</v>
      </c>
      <c r="I4564" t="s">
        <v>23</v>
      </c>
      <c r="J4564">
        <v>91</v>
      </c>
      <c r="K4564" t="s">
        <v>231</v>
      </c>
      <c r="L4564" t="s">
        <v>47</v>
      </c>
      <c r="M4564" t="s">
        <v>49</v>
      </c>
      <c r="N4564" t="s">
        <v>232</v>
      </c>
      <c r="O4564" t="str">
        <f t="shared" si="213"/>
        <v/>
      </c>
      <c r="P4564" t="str">
        <f t="shared" si="214"/>
        <v>80 - 100 минут</v>
      </c>
      <c r="Q4564" t="str">
        <f>VLOOKUP(L4564,[1]Лист1!$A:$B,2,0)</f>
        <v>Dramas</v>
      </c>
      <c r="R4564" s="5" t="str">
        <f t="shared" si="215"/>
        <v>2017</v>
      </c>
    </row>
    <row r="4565" spans="1:18" x14ac:dyDescent="0.25">
      <c r="A4565" s="4">
        <v>4563</v>
      </c>
      <c r="B4565" t="s">
        <v>12810</v>
      </c>
      <c r="C4565" t="s">
        <v>22756</v>
      </c>
      <c r="D4565" t="s">
        <v>12811</v>
      </c>
      <c r="E4565" t="s">
        <v>12812</v>
      </c>
      <c r="F4565" t="s">
        <v>16</v>
      </c>
      <c r="G4565" s="1">
        <v>43952</v>
      </c>
      <c r="H4565">
        <v>2013</v>
      </c>
      <c r="I4565" t="s">
        <v>17</v>
      </c>
      <c r="J4565">
        <v>83</v>
      </c>
      <c r="K4565" t="s">
        <v>18</v>
      </c>
      <c r="L4565" t="s">
        <v>18</v>
      </c>
      <c r="M4565">
        <v>0</v>
      </c>
      <c r="N4565">
        <v>0</v>
      </c>
      <c r="O4565" t="str">
        <f t="shared" si="213"/>
        <v/>
      </c>
      <c r="P4565" t="str">
        <f t="shared" si="214"/>
        <v>80 - 100 минут</v>
      </c>
      <c r="Q4565" t="str">
        <f>VLOOKUP(L4565,[1]Лист1!$A:$B,2,0)</f>
        <v>Documentaries</v>
      </c>
      <c r="R4565" s="5" t="str">
        <f t="shared" si="215"/>
        <v>2020</v>
      </c>
    </row>
    <row r="4566" spans="1:18" x14ac:dyDescent="0.25">
      <c r="A4566" s="4">
        <v>4564</v>
      </c>
      <c r="B4566" t="s">
        <v>12813</v>
      </c>
      <c r="C4566" t="s">
        <v>22756</v>
      </c>
      <c r="D4566" t="s">
        <v>12814</v>
      </c>
      <c r="E4566" t="s">
        <v>12815</v>
      </c>
      <c r="F4566" t="s">
        <v>16</v>
      </c>
      <c r="G4566" s="1">
        <v>43084</v>
      </c>
      <c r="H4566">
        <v>2015</v>
      </c>
      <c r="I4566" t="s">
        <v>17</v>
      </c>
      <c r="J4566">
        <v>90</v>
      </c>
      <c r="K4566" t="s">
        <v>156</v>
      </c>
      <c r="L4566" t="s">
        <v>156</v>
      </c>
      <c r="M4566">
        <v>0</v>
      </c>
      <c r="N4566">
        <v>0</v>
      </c>
      <c r="O4566" t="str">
        <f t="shared" si="213"/>
        <v/>
      </c>
      <c r="P4566" t="str">
        <f t="shared" si="214"/>
        <v>80 - 100 минут</v>
      </c>
      <c r="Q4566" t="str">
        <f>VLOOKUP(L4566,[1]Лист1!$A:$B,2,0)</f>
        <v>Thrillers</v>
      </c>
      <c r="R4566" s="5" t="str">
        <f t="shared" si="215"/>
        <v>2017</v>
      </c>
    </row>
    <row r="4567" spans="1:18" x14ac:dyDescent="0.25">
      <c r="A4567" s="4">
        <v>4565</v>
      </c>
      <c r="B4567" t="s">
        <v>12816</v>
      </c>
      <c r="C4567" t="s">
        <v>22756</v>
      </c>
      <c r="D4567" t="s">
        <v>12817</v>
      </c>
      <c r="E4567" t="s">
        <v>12818</v>
      </c>
      <c r="F4567" t="s">
        <v>16</v>
      </c>
      <c r="G4567" s="1">
        <v>44073</v>
      </c>
      <c r="H4567">
        <v>2018</v>
      </c>
      <c r="I4567" t="s">
        <v>270</v>
      </c>
      <c r="J4567">
        <v>129</v>
      </c>
      <c r="K4567" t="s">
        <v>6355</v>
      </c>
      <c r="L4567" t="s">
        <v>47</v>
      </c>
      <c r="M4567" t="s">
        <v>48</v>
      </c>
      <c r="N4567" t="s">
        <v>70</v>
      </c>
      <c r="O4567" t="str">
        <f t="shared" si="213"/>
        <v/>
      </c>
      <c r="P4567" t="str">
        <f t="shared" si="214"/>
        <v>120 - 140 минут</v>
      </c>
      <c r="Q4567" t="str">
        <f>VLOOKUP(L4567,[1]Лист1!$A:$B,2,0)</f>
        <v>Dramas</v>
      </c>
      <c r="R4567" s="5" t="str">
        <f t="shared" si="215"/>
        <v>2020</v>
      </c>
    </row>
    <row r="4568" spans="1:18" x14ac:dyDescent="0.25">
      <c r="A4568" s="4">
        <v>4566</v>
      </c>
      <c r="B4568" t="s">
        <v>12819</v>
      </c>
      <c r="C4568" t="s">
        <v>22756</v>
      </c>
      <c r="D4568" t="s">
        <v>12820</v>
      </c>
      <c r="E4568" t="s">
        <v>12821</v>
      </c>
      <c r="F4568" t="s">
        <v>16</v>
      </c>
      <c r="G4568" s="1">
        <v>43932</v>
      </c>
      <c r="H4568">
        <v>2016</v>
      </c>
      <c r="I4568" t="s">
        <v>270</v>
      </c>
      <c r="J4568">
        <v>120</v>
      </c>
      <c r="K4568" t="s">
        <v>1444</v>
      </c>
      <c r="L4568" t="s">
        <v>47</v>
      </c>
      <c r="M4568" t="s">
        <v>442</v>
      </c>
      <c r="N4568">
        <v>0</v>
      </c>
      <c r="O4568" t="str">
        <f t="shared" si="213"/>
        <v/>
      </c>
      <c r="P4568" t="str">
        <f t="shared" si="214"/>
        <v>120 - 140 минут</v>
      </c>
      <c r="Q4568" t="str">
        <f>VLOOKUP(L4568,[1]Лист1!$A:$B,2,0)</f>
        <v>Dramas</v>
      </c>
      <c r="R4568" s="5" t="str">
        <f t="shared" si="215"/>
        <v>2020</v>
      </c>
    </row>
    <row r="4569" spans="1:18" x14ac:dyDescent="0.25">
      <c r="A4569" s="4">
        <v>4567</v>
      </c>
      <c r="B4569" t="s">
        <v>12822</v>
      </c>
      <c r="C4569" t="s">
        <v>22756</v>
      </c>
      <c r="D4569" t="s">
        <v>12823</v>
      </c>
      <c r="E4569" t="s">
        <v>12824</v>
      </c>
      <c r="F4569" t="s">
        <v>645</v>
      </c>
      <c r="G4569" s="1">
        <v>42774</v>
      </c>
      <c r="H4569">
        <v>2015</v>
      </c>
      <c r="I4569" t="s">
        <v>121</v>
      </c>
      <c r="J4569">
        <v>91</v>
      </c>
      <c r="K4569" t="s">
        <v>41</v>
      </c>
      <c r="L4569" t="s">
        <v>41</v>
      </c>
      <c r="M4569">
        <v>0</v>
      </c>
      <c r="N4569">
        <v>0</v>
      </c>
      <c r="O4569" t="str">
        <f t="shared" si="213"/>
        <v/>
      </c>
      <c r="P4569" t="str">
        <f t="shared" si="214"/>
        <v>80 - 100 минут</v>
      </c>
      <c r="Q4569" t="str">
        <f>VLOOKUP(L4569,[1]Лист1!$A:$B,2,0)</f>
        <v>Kids</v>
      </c>
      <c r="R4569" s="5" t="str">
        <f t="shared" si="215"/>
        <v>2017</v>
      </c>
    </row>
    <row r="4570" spans="1:18" x14ac:dyDescent="0.25">
      <c r="A4570" s="4">
        <v>4568</v>
      </c>
      <c r="B4570" t="s">
        <v>12825</v>
      </c>
      <c r="C4570" t="s">
        <v>22756</v>
      </c>
      <c r="D4570" t="s">
        <v>12826</v>
      </c>
      <c r="E4570" t="s">
        <v>12827</v>
      </c>
      <c r="F4570" t="s">
        <v>22</v>
      </c>
      <c r="G4570" s="1">
        <v>43124</v>
      </c>
      <c r="H4570">
        <v>2017</v>
      </c>
      <c r="I4570" t="s">
        <v>23</v>
      </c>
      <c r="J4570">
        <v>85</v>
      </c>
      <c r="K4570" t="s">
        <v>2686</v>
      </c>
      <c r="L4570" t="s">
        <v>62</v>
      </c>
      <c r="M4570" t="s">
        <v>48</v>
      </c>
      <c r="N4570" t="s">
        <v>49</v>
      </c>
      <c r="O4570" t="str">
        <f t="shared" si="213"/>
        <v/>
      </c>
      <c r="P4570" t="str">
        <f t="shared" si="214"/>
        <v>80 - 100 минут</v>
      </c>
      <c r="Q4570" t="str">
        <f>VLOOKUP(L4570,[1]Лист1!$A:$B,2,0)</f>
        <v>Comedies</v>
      </c>
      <c r="R4570" s="5" t="str">
        <f t="shared" si="215"/>
        <v>2018</v>
      </c>
    </row>
    <row r="4571" spans="1:18" x14ac:dyDescent="0.25">
      <c r="A4571" s="4">
        <v>4569</v>
      </c>
      <c r="B4571" t="s">
        <v>12828</v>
      </c>
      <c r="C4571" t="s">
        <v>22756</v>
      </c>
      <c r="D4571" t="s">
        <v>12829</v>
      </c>
      <c r="E4571" t="s">
        <v>12830</v>
      </c>
      <c r="F4571" t="s">
        <v>22</v>
      </c>
      <c r="G4571" s="1">
        <v>43916</v>
      </c>
      <c r="H4571">
        <v>2016</v>
      </c>
      <c r="I4571" t="s">
        <v>270</v>
      </c>
      <c r="J4571">
        <v>88</v>
      </c>
      <c r="K4571" t="s">
        <v>690</v>
      </c>
      <c r="L4571" t="s">
        <v>237</v>
      </c>
      <c r="M4571" t="s">
        <v>49</v>
      </c>
      <c r="N4571">
        <v>0</v>
      </c>
      <c r="O4571" t="str">
        <f t="shared" si="213"/>
        <v/>
      </c>
      <c r="P4571" t="str">
        <f t="shared" si="214"/>
        <v>80 - 100 минут</v>
      </c>
      <c r="Q4571" t="str">
        <f>VLOOKUP(L4571,[1]Лист1!$A:$B,2,0)</f>
        <v>Action &amp; Adventure</v>
      </c>
      <c r="R4571" s="5" t="str">
        <f t="shared" si="215"/>
        <v>2020</v>
      </c>
    </row>
    <row r="4572" spans="1:18" x14ac:dyDescent="0.25">
      <c r="A4572" s="4">
        <v>4570</v>
      </c>
      <c r="B4572" t="s">
        <v>12831</v>
      </c>
      <c r="C4572" t="s">
        <v>22756</v>
      </c>
      <c r="D4572" t="s">
        <v>12832</v>
      </c>
      <c r="E4572" t="s">
        <v>12833</v>
      </c>
      <c r="F4572" t="s">
        <v>16</v>
      </c>
      <c r="G4572" s="1">
        <v>43739</v>
      </c>
      <c r="H4572">
        <v>2001</v>
      </c>
      <c r="I4572" t="s">
        <v>270</v>
      </c>
      <c r="J4572">
        <v>123</v>
      </c>
      <c r="K4572" t="s">
        <v>47</v>
      </c>
      <c r="L4572" t="s">
        <v>47</v>
      </c>
      <c r="M4572">
        <v>0</v>
      </c>
      <c r="N4572">
        <v>0</v>
      </c>
      <c r="O4572" t="str">
        <f t="shared" si="213"/>
        <v/>
      </c>
      <c r="P4572" t="str">
        <f t="shared" si="214"/>
        <v>120 - 140 минут</v>
      </c>
      <c r="Q4572" t="str">
        <f>VLOOKUP(L4572,[1]Лист1!$A:$B,2,0)</f>
        <v>Dramas</v>
      </c>
      <c r="R4572" s="5" t="str">
        <f t="shared" si="215"/>
        <v>2019</v>
      </c>
    </row>
    <row r="4573" spans="1:18" x14ac:dyDescent="0.25">
      <c r="A4573" s="4">
        <v>4571</v>
      </c>
      <c r="B4573" t="s">
        <v>12834</v>
      </c>
      <c r="C4573" t="s">
        <v>22756</v>
      </c>
      <c r="D4573" t="s">
        <v>12835</v>
      </c>
      <c r="E4573" t="s">
        <v>12836</v>
      </c>
      <c r="F4573" t="s">
        <v>22</v>
      </c>
      <c r="G4573" s="1">
        <v>42608</v>
      </c>
      <c r="H4573">
        <v>2013</v>
      </c>
      <c r="I4573" t="s">
        <v>10688</v>
      </c>
      <c r="J4573">
        <v>180</v>
      </c>
      <c r="K4573" t="s">
        <v>46</v>
      </c>
      <c r="L4573" t="s">
        <v>47</v>
      </c>
      <c r="M4573" t="s">
        <v>48</v>
      </c>
      <c r="N4573" t="s">
        <v>49</v>
      </c>
      <c r="O4573" t="str">
        <f t="shared" si="213"/>
        <v/>
      </c>
      <c r="P4573" t="str">
        <f t="shared" si="214"/>
        <v>140 минут +</v>
      </c>
      <c r="Q4573" t="str">
        <f>VLOOKUP(L4573,[1]Лист1!$A:$B,2,0)</f>
        <v>Dramas</v>
      </c>
      <c r="R4573" s="5" t="str">
        <f t="shared" si="215"/>
        <v>2016</v>
      </c>
    </row>
    <row r="4574" spans="1:18" x14ac:dyDescent="0.25">
      <c r="A4574" s="4">
        <v>4572</v>
      </c>
      <c r="B4574" t="s">
        <v>12837</v>
      </c>
      <c r="C4574" t="s">
        <v>22756</v>
      </c>
      <c r="D4574" t="s">
        <v>12838</v>
      </c>
      <c r="E4574" t="s">
        <v>12839</v>
      </c>
      <c r="F4574" t="s">
        <v>16</v>
      </c>
      <c r="G4574" s="1">
        <v>43532</v>
      </c>
      <c r="H4574">
        <v>2013</v>
      </c>
      <c r="I4574" t="s">
        <v>17</v>
      </c>
      <c r="J4574">
        <v>98</v>
      </c>
      <c r="K4574" t="s">
        <v>564</v>
      </c>
      <c r="L4574" t="s">
        <v>62</v>
      </c>
      <c r="M4574" t="s">
        <v>63</v>
      </c>
      <c r="N4574" t="s">
        <v>48</v>
      </c>
      <c r="O4574" t="str">
        <f t="shared" si="213"/>
        <v/>
      </c>
      <c r="P4574" t="str">
        <f t="shared" si="214"/>
        <v>80 - 100 минут</v>
      </c>
      <c r="Q4574" t="str">
        <f>VLOOKUP(L4574,[1]Лист1!$A:$B,2,0)</f>
        <v>Comedies</v>
      </c>
      <c r="R4574" s="5" t="str">
        <f t="shared" si="215"/>
        <v>2019</v>
      </c>
    </row>
    <row r="4575" spans="1:18" x14ac:dyDescent="0.25">
      <c r="A4575" s="4">
        <v>4573</v>
      </c>
      <c r="B4575" t="s">
        <v>12840</v>
      </c>
      <c r="C4575" t="s">
        <v>22756</v>
      </c>
      <c r="D4575" t="s">
        <v>12841</v>
      </c>
      <c r="E4575" t="s">
        <v>12842</v>
      </c>
      <c r="F4575" t="s">
        <v>16</v>
      </c>
      <c r="G4575" s="1">
        <v>42430</v>
      </c>
      <c r="H4575">
        <v>2016</v>
      </c>
      <c r="I4575" t="s">
        <v>270</v>
      </c>
      <c r="J4575">
        <v>90</v>
      </c>
      <c r="K4575" t="s">
        <v>62</v>
      </c>
      <c r="L4575" t="s">
        <v>62</v>
      </c>
      <c r="M4575">
        <v>0</v>
      </c>
      <c r="N4575">
        <v>0</v>
      </c>
      <c r="O4575" t="str">
        <f t="shared" si="213"/>
        <v/>
      </c>
      <c r="P4575" t="str">
        <f t="shared" si="214"/>
        <v>80 - 100 минут</v>
      </c>
      <c r="Q4575" t="str">
        <f>VLOOKUP(L4575,[1]Лист1!$A:$B,2,0)</f>
        <v>Comedies</v>
      </c>
      <c r="R4575" s="5" t="str">
        <f t="shared" si="215"/>
        <v>2016</v>
      </c>
    </row>
    <row r="4576" spans="1:18" x14ac:dyDescent="0.25">
      <c r="A4576" s="4">
        <v>4574</v>
      </c>
      <c r="B4576" t="s">
        <v>12843</v>
      </c>
      <c r="C4576" t="s">
        <v>22756</v>
      </c>
      <c r="D4576" t="s">
        <v>12844</v>
      </c>
      <c r="E4576" t="s">
        <v>9564</v>
      </c>
      <c r="F4576" t="s">
        <v>16</v>
      </c>
      <c r="G4576" s="1">
        <v>43521</v>
      </c>
      <c r="H4576">
        <v>2013</v>
      </c>
      <c r="I4576" t="s">
        <v>270</v>
      </c>
      <c r="J4576">
        <v>90</v>
      </c>
      <c r="K4576" t="s">
        <v>2740</v>
      </c>
      <c r="L4576" t="s">
        <v>2721</v>
      </c>
      <c r="M4576" t="s">
        <v>232</v>
      </c>
      <c r="N4576">
        <v>0</v>
      </c>
      <c r="O4576" t="str">
        <f t="shared" si="213"/>
        <v/>
      </c>
      <c r="P4576" t="str">
        <f t="shared" si="214"/>
        <v>80 - 100 минут</v>
      </c>
      <c r="Q4576" t="str">
        <f>VLOOKUP(L4576,[1]Лист1!$A:$B,2,0)</f>
        <v>Independent Movies</v>
      </c>
      <c r="R4576" s="5" t="str">
        <f t="shared" si="215"/>
        <v>2019</v>
      </c>
    </row>
    <row r="4577" spans="1:18" x14ac:dyDescent="0.25">
      <c r="A4577" s="4">
        <v>4575</v>
      </c>
      <c r="B4577" t="s">
        <v>12845</v>
      </c>
      <c r="C4577" t="s">
        <v>22756</v>
      </c>
      <c r="D4577" t="s">
        <v>12846</v>
      </c>
      <c r="E4577" t="s">
        <v>12847</v>
      </c>
      <c r="F4577" t="s">
        <v>709</v>
      </c>
      <c r="G4577" s="1">
        <v>43979</v>
      </c>
      <c r="H4577">
        <v>2017</v>
      </c>
      <c r="I4577" t="s">
        <v>23</v>
      </c>
      <c r="J4577">
        <v>84</v>
      </c>
      <c r="K4577" t="s">
        <v>1470</v>
      </c>
      <c r="L4577" t="s">
        <v>47</v>
      </c>
      <c r="M4577" t="s">
        <v>48</v>
      </c>
      <c r="N4577" t="s">
        <v>232</v>
      </c>
      <c r="O4577" t="str">
        <f t="shared" si="213"/>
        <v/>
      </c>
      <c r="P4577" t="str">
        <f t="shared" si="214"/>
        <v>80 - 100 минут</v>
      </c>
      <c r="Q4577" t="str">
        <f>VLOOKUP(L4577,[1]Лист1!$A:$B,2,0)</f>
        <v>Dramas</v>
      </c>
      <c r="R4577" s="5" t="str">
        <f t="shared" si="215"/>
        <v>2020</v>
      </c>
    </row>
    <row r="4578" spans="1:18" x14ac:dyDescent="0.25">
      <c r="A4578" s="4">
        <v>4576</v>
      </c>
      <c r="B4578" t="s">
        <v>12848</v>
      </c>
      <c r="C4578" t="s">
        <v>22756</v>
      </c>
      <c r="D4578" t="s">
        <v>12849</v>
      </c>
      <c r="E4578" t="s">
        <v>2461</v>
      </c>
      <c r="F4578" t="s">
        <v>74</v>
      </c>
      <c r="G4578" s="1">
        <v>44197</v>
      </c>
      <c r="H4578">
        <v>1999</v>
      </c>
      <c r="I4578" t="s">
        <v>17</v>
      </c>
      <c r="J4578">
        <v>94</v>
      </c>
      <c r="K4578" t="s">
        <v>646</v>
      </c>
      <c r="L4578" t="s">
        <v>237</v>
      </c>
      <c r="M4578" t="s">
        <v>42</v>
      </c>
      <c r="N4578">
        <v>0</v>
      </c>
      <c r="O4578" t="str">
        <f t="shared" si="213"/>
        <v/>
      </c>
      <c r="P4578" t="str">
        <f t="shared" si="214"/>
        <v>80 - 100 минут</v>
      </c>
      <c r="Q4578" t="str">
        <f>VLOOKUP(L4578,[1]Лист1!$A:$B,2,0)</f>
        <v>Action &amp; Adventure</v>
      </c>
      <c r="R4578" s="5" t="str">
        <f t="shared" si="215"/>
        <v>2021</v>
      </c>
    </row>
    <row r="4579" spans="1:18" x14ac:dyDescent="0.25">
      <c r="A4579" s="4">
        <v>4577</v>
      </c>
      <c r="B4579" t="s">
        <v>12850</v>
      </c>
      <c r="C4579" t="s">
        <v>22756</v>
      </c>
      <c r="D4579" t="s">
        <v>12851</v>
      </c>
      <c r="E4579" t="s">
        <v>12852</v>
      </c>
      <c r="F4579" t="s">
        <v>16</v>
      </c>
      <c r="G4579" s="1">
        <v>43286</v>
      </c>
      <c r="H4579">
        <v>2010</v>
      </c>
      <c r="I4579" t="s">
        <v>270</v>
      </c>
      <c r="J4579">
        <v>112</v>
      </c>
      <c r="K4579" t="s">
        <v>943</v>
      </c>
      <c r="L4579" t="s">
        <v>47</v>
      </c>
      <c r="M4579" t="s">
        <v>48</v>
      </c>
      <c r="N4579" t="s">
        <v>143</v>
      </c>
      <c r="O4579" t="str">
        <f t="shared" si="213"/>
        <v/>
      </c>
      <c r="P4579" t="str">
        <f t="shared" si="214"/>
        <v>100 - 120 минут</v>
      </c>
      <c r="Q4579" t="str">
        <f>VLOOKUP(L4579,[1]Лист1!$A:$B,2,0)</f>
        <v>Dramas</v>
      </c>
      <c r="R4579" s="5" t="str">
        <f t="shared" si="215"/>
        <v>2018</v>
      </c>
    </row>
    <row r="4580" spans="1:18" x14ac:dyDescent="0.25">
      <c r="A4580" s="4">
        <v>4578</v>
      </c>
      <c r="B4580" t="s">
        <v>12853</v>
      </c>
      <c r="C4580" t="s">
        <v>22756</v>
      </c>
      <c r="D4580" t="s">
        <v>12854</v>
      </c>
      <c r="E4580" t="s">
        <v>3530</v>
      </c>
      <c r="F4580" t="s">
        <v>709</v>
      </c>
      <c r="G4580" s="1">
        <v>43100</v>
      </c>
      <c r="H4580">
        <v>2017</v>
      </c>
      <c r="I4580" t="s">
        <v>23</v>
      </c>
      <c r="J4580">
        <v>85</v>
      </c>
      <c r="K4580" t="s">
        <v>18</v>
      </c>
      <c r="L4580" t="s">
        <v>18</v>
      </c>
      <c r="M4580">
        <v>0</v>
      </c>
      <c r="N4580">
        <v>0</v>
      </c>
      <c r="O4580" t="str">
        <f t="shared" si="213"/>
        <v/>
      </c>
      <c r="P4580" t="str">
        <f t="shared" si="214"/>
        <v>80 - 100 минут</v>
      </c>
      <c r="Q4580" t="str">
        <f>VLOOKUP(L4580,[1]Лист1!$A:$B,2,0)</f>
        <v>Documentaries</v>
      </c>
      <c r="R4580" s="5" t="str">
        <f t="shared" si="215"/>
        <v>2017</v>
      </c>
    </row>
    <row r="4581" spans="1:18" x14ac:dyDescent="0.25">
      <c r="A4581" s="4">
        <v>4579</v>
      </c>
      <c r="B4581" t="s">
        <v>12855</v>
      </c>
      <c r="C4581" t="s">
        <v>22756</v>
      </c>
      <c r="D4581" t="s">
        <v>12856</v>
      </c>
      <c r="E4581" t="s">
        <v>12857</v>
      </c>
      <c r="F4581" t="s">
        <v>16</v>
      </c>
      <c r="G4581" s="1">
        <v>43634</v>
      </c>
      <c r="H4581">
        <v>2018</v>
      </c>
      <c r="I4581" t="s">
        <v>23</v>
      </c>
      <c r="J4581">
        <v>97</v>
      </c>
      <c r="K4581" t="s">
        <v>18</v>
      </c>
      <c r="L4581" t="s">
        <v>18</v>
      </c>
      <c r="M4581">
        <v>0</v>
      </c>
      <c r="N4581">
        <v>0</v>
      </c>
      <c r="O4581" t="str">
        <f t="shared" si="213"/>
        <v/>
      </c>
      <c r="P4581" t="str">
        <f t="shared" si="214"/>
        <v>80 - 100 минут</v>
      </c>
      <c r="Q4581" t="str">
        <f>VLOOKUP(L4581,[1]Лист1!$A:$B,2,0)</f>
        <v>Documentaries</v>
      </c>
      <c r="R4581" s="5" t="str">
        <f t="shared" si="215"/>
        <v>2019</v>
      </c>
    </row>
    <row r="4582" spans="1:18" x14ac:dyDescent="0.25">
      <c r="A4582" s="4">
        <v>4580</v>
      </c>
      <c r="B4582" t="s">
        <v>12858</v>
      </c>
      <c r="C4582" t="s">
        <v>22756</v>
      </c>
      <c r="D4582" t="s">
        <v>12859</v>
      </c>
      <c r="E4582" t="s">
        <v>12860</v>
      </c>
      <c r="F4582" t="s">
        <v>709</v>
      </c>
      <c r="G4582" s="1">
        <v>42355</v>
      </c>
      <c r="H4582">
        <v>2015</v>
      </c>
      <c r="I4582" t="s">
        <v>212</v>
      </c>
      <c r="J4582">
        <v>47</v>
      </c>
      <c r="K4582" t="s">
        <v>41</v>
      </c>
      <c r="L4582" t="s">
        <v>41</v>
      </c>
      <c r="M4582">
        <v>0</v>
      </c>
      <c r="N4582">
        <v>0</v>
      </c>
      <c r="O4582" t="str">
        <f t="shared" si="213"/>
        <v/>
      </c>
      <c r="P4582" t="str">
        <f t="shared" si="214"/>
        <v>40 - 60 минут</v>
      </c>
      <c r="Q4582" t="str">
        <f>VLOOKUP(L4582,[1]Лист1!$A:$B,2,0)</f>
        <v>Kids</v>
      </c>
      <c r="R4582" s="5" t="str">
        <f t="shared" si="215"/>
        <v>2015</v>
      </c>
    </row>
    <row r="4583" spans="1:18" x14ac:dyDescent="0.25">
      <c r="A4583" s="4">
        <v>4581</v>
      </c>
      <c r="B4583" t="s">
        <v>12861</v>
      </c>
      <c r="C4583" t="s">
        <v>22756</v>
      </c>
      <c r="D4583" t="s">
        <v>12862</v>
      </c>
      <c r="E4583" t="s">
        <v>12863</v>
      </c>
      <c r="F4583" t="s">
        <v>7726</v>
      </c>
      <c r="G4583" s="1">
        <v>43252</v>
      </c>
      <c r="H4583">
        <v>2017</v>
      </c>
      <c r="I4583" t="s">
        <v>23</v>
      </c>
      <c r="J4583">
        <v>99</v>
      </c>
      <c r="K4583" t="s">
        <v>18</v>
      </c>
      <c r="L4583" t="s">
        <v>18</v>
      </c>
      <c r="M4583">
        <v>0</v>
      </c>
      <c r="N4583">
        <v>0</v>
      </c>
      <c r="O4583" t="str">
        <f t="shared" si="213"/>
        <v/>
      </c>
      <c r="P4583" t="str">
        <f t="shared" si="214"/>
        <v>80 - 100 минут</v>
      </c>
      <c r="Q4583" t="str">
        <f>VLOOKUP(L4583,[1]Лист1!$A:$B,2,0)</f>
        <v>Documentaries</v>
      </c>
      <c r="R4583" s="5" t="str">
        <f t="shared" si="215"/>
        <v>2018</v>
      </c>
    </row>
    <row r="4584" spans="1:18" x14ac:dyDescent="0.25">
      <c r="A4584" s="4">
        <v>4582</v>
      </c>
      <c r="B4584" t="s">
        <v>12864</v>
      </c>
      <c r="C4584" t="s">
        <v>22756</v>
      </c>
      <c r="D4584" t="s">
        <v>12865</v>
      </c>
      <c r="E4584" t="s">
        <v>12866</v>
      </c>
      <c r="F4584" t="s">
        <v>67</v>
      </c>
      <c r="G4584" s="1">
        <v>43830</v>
      </c>
      <c r="H4584">
        <v>1973</v>
      </c>
      <c r="I4584" t="s">
        <v>54</v>
      </c>
      <c r="J4584">
        <v>168</v>
      </c>
      <c r="K4584" t="s">
        <v>1249</v>
      </c>
      <c r="L4584" t="s">
        <v>653</v>
      </c>
      <c r="M4584" t="s">
        <v>63</v>
      </c>
      <c r="N4584" t="s">
        <v>49</v>
      </c>
      <c r="O4584" t="str">
        <f t="shared" si="213"/>
        <v/>
      </c>
      <c r="P4584" t="str">
        <f t="shared" si="214"/>
        <v>140 минут +</v>
      </c>
      <c r="Q4584" t="str">
        <f>VLOOKUP(L4584,[1]Лист1!$A:$B,2,0)</f>
        <v>Classic Movies</v>
      </c>
      <c r="R4584" s="5" t="str">
        <f t="shared" si="215"/>
        <v>2019</v>
      </c>
    </row>
    <row r="4585" spans="1:18" x14ac:dyDescent="0.25">
      <c r="A4585" s="4">
        <v>4583</v>
      </c>
      <c r="B4585" t="s">
        <v>12867</v>
      </c>
      <c r="C4585" t="s">
        <v>22756</v>
      </c>
      <c r="D4585" t="s">
        <v>12868</v>
      </c>
      <c r="E4585" t="s">
        <v>12869</v>
      </c>
      <c r="F4585" t="s">
        <v>53</v>
      </c>
      <c r="G4585" s="1">
        <v>43435</v>
      </c>
      <c r="H4585">
        <v>2018</v>
      </c>
      <c r="I4585" t="s">
        <v>54</v>
      </c>
      <c r="J4585">
        <v>99</v>
      </c>
      <c r="K4585" t="s">
        <v>1085</v>
      </c>
      <c r="L4585" t="s">
        <v>18</v>
      </c>
      <c r="M4585" t="s">
        <v>49</v>
      </c>
      <c r="N4585" t="s">
        <v>442</v>
      </c>
      <c r="O4585" t="str">
        <f t="shared" si="213"/>
        <v/>
      </c>
      <c r="P4585" t="str">
        <f t="shared" si="214"/>
        <v>80 - 100 минут</v>
      </c>
      <c r="Q4585" t="str">
        <f>VLOOKUP(L4585,[1]Лист1!$A:$B,2,0)</f>
        <v>Documentaries</v>
      </c>
      <c r="R4585" s="5" t="str">
        <f t="shared" si="215"/>
        <v>2018</v>
      </c>
    </row>
    <row r="4586" spans="1:18" x14ac:dyDescent="0.25">
      <c r="A4586" s="4">
        <v>4584</v>
      </c>
      <c r="B4586" t="s">
        <v>12870</v>
      </c>
      <c r="C4586" t="s">
        <v>22756</v>
      </c>
      <c r="D4586" t="s">
        <v>12871</v>
      </c>
      <c r="E4586" t="s">
        <v>12872</v>
      </c>
      <c r="F4586" t="s">
        <v>3252</v>
      </c>
      <c r="G4586" s="1">
        <v>43006</v>
      </c>
      <c r="H4586">
        <v>2016</v>
      </c>
      <c r="I4586" t="s">
        <v>54</v>
      </c>
      <c r="J4586">
        <v>106</v>
      </c>
      <c r="K4586" t="s">
        <v>18</v>
      </c>
      <c r="L4586" t="s">
        <v>18</v>
      </c>
      <c r="M4586">
        <v>0</v>
      </c>
      <c r="N4586">
        <v>0</v>
      </c>
      <c r="O4586" t="str">
        <f t="shared" si="213"/>
        <v/>
      </c>
      <c r="P4586" t="str">
        <f t="shared" si="214"/>
        <v>100 - 120 минут</v>
      </c>
      <c r="Q4586" t="str">
        <f>VLOOKUP(L4586,[1]Лист1!$A:$B,2,0)</f>
        <v>Documentaries</v>
      </c>
      <c r="R4586" s="5" t="str">
        <f t="shared" si="215"/>
        <v>2017</v>
      </c>
    </row>
    <row r="4587" spans="1:18" x14ac:dyDescent="0.25">
      <c r="A4587" s="4">
        <v>4585</v>
      </c>
      <c r="B4587" t="s">
        <v>12873</v>
      </c>
      <c r="C4587" t="s">
        <v>22756</v>
      </c>
      <c r="D4587" t="s">
        <v>12874</v>
      </c>
      <c r="E4587" t="s">
        <v>12875</v>
      </c>
      <c r="F4587" t="s">
        <v>16</v>
      </c>
      <c r="G4587" s="1">
        <v>42908</v>
      </c>
      <c r="H4587">
        <v>2017</v>
      </c>
      <c r="I4587" t="s">
        <v>54</v>
      </c>
      <c r="J4587">
        <v>92</v>
      </c>
      <c r="K4587" t="s">
        <v>2674</v>
      </c>
      <c r="L4587" t="s">
        <v>47</v>
      </c>
      <c r="M4587" t="s">
        <v>48</v>
      </c>
      <c r="N4587" t="s">
        <v>152</v>
      </c>
      <c r="O4587" t="str">
        <f t="shared" si="213"/>
        <v/>
      </c>
      <c r="P4587" t="str">
        <f t="shared" si="214"/>
        <v>80 - 100 минут</v>
      </c>
      <c r="Q4587" t="str">
        <f>VLOOKUP(L4587,[1]Лист1!$A:$B,2,0)</f>
        <v>Dramas</v>
      </c>
      <c r="R4587" s="5" t="str">
        <f t="shared" si="215"/>
        <v>2017</v>
      </c>
    </row>
    <row r="4588" spans="1:18" x14ac:dyDescent="0.25">
      <c r="A4588" s="4">
        <v>4586</v>
      </c>
      <c r="B4588" t="s">
        <v>12876</v>
      </c>
      <c r="C4588" t="s">
        <v>22756</v>
      </c>
      <c r="D4588" t="s">
        <v>12877</v>
      </c>
      <c r="E4588" t="s">
        <v>12878</v>
      </c>
      <c r="F4588" t="s">
        <v>16</v>
      </c>
      <c r="G4588" s="1">
        <v>43303</v>
      </c>
      <c r="H4588">
        <v>2008</v>
      </c>
      <c r="I4588" t="s">
        <v>121</v>
      </c>
      <c r="J4588">
        <v>99</v>
      </c>
      <c r="K4588" t="s">
        <v>40</v>
      </c>
      <c r="L4588" t="s">
        <v>41</v>
      </c>
      <c r="M4588" t="s">
        <v>42</v>
      </c>
      <c r="N4588">
        <v>0</v>
      </c>
      <c r="O4588" t="str">
        <f t="shared" si="213"/>
        <v/>
      </c>
      <c r="P4588" t="str">
        <f t="shared" si="214"/>
        <v>80 - 100 минут</v>
      </c>
      <c r="Q4588" t="str">
        <f>VLOOKUP(L4588,[1]Лист1!$A:$B,2,0)</f>
        <v>Kids</v>
      </c>
      <c r="R4588" s="5" t="str">
        <f t="shared" si="215"/>
        <v>2018</v>
      </c>
    </row>
    <row r="4589" spans="1:18" x14ac:dyDescent="0.25">
      <c r="A4589" s="4">
        <v>4587</v>
      </c>
      <c r="B4589" t="s">
        <v>12879</v>
      </c>
      <c r="C4589" t="s">
        <v>22756</v>
      </c>
      <c r="D4589" t="s">
        <v>12880</v>
      </c>
      <c r="E4589" t="s">
        <v>12881</v>
      </c>
      <c r="F4589" t="s">
        <v>16</v>
      </c>
      <c r="G4589" s="1">
        <v>43251</v>
      </c>
      <c r="H4589">
        <v>2017</v>
      </c>
      <c r="I4589" t="s">
        <v>54</v>
      </c>
      <c r="J4589">
        <v>89</v>
      </c>
      <c r="K4589" t="s">
        <v>18</v>
      </c>
      <c r="L4589" t="s">
        <v>18</v>
      </c>
      <c r="M4589">
        <v>0</v>
      </c>
      <c r="N4589">
        <v>0</v>
      </c>
      <c r="O4589" t="str">
        <f t="shared" si="213"/>
        <v/>
      </c>
      <c r="P4589" t="str">
        <f t="shared" si="214"/>
        <v>80 - 100 минут</v>
      </c>
      <c r="Q4589" t="str">
        <f>VLOOKUP(L4589,[1]Лист1!$A:$B,2,0)</f>
        <v>Documentaries</v>
      </c>
      <c r="R4589" s="5" t="str">
        <f t="shared" si="215"/>
        <v>2018</v>
      </c>
    </row>
    <row r="4590" spans="1:18" x14ac:dyDescent="0.25">
      <c r="A4590" s="4">
        <v>4588</v>
      </c>
      <c r="B4590" t="s">
        <v>12882</v>
      </c>
      <c r="C4590" t="s">
        <v>22756</v>
      </c>
      <c r="D4590" t="s">
        <v>12883</v>
      </c>
      <c r="E4590" t="s">
        <v>12884</v>
      </c>
      <c r="F4590" t="s">
        <v>3166</v>
      </c>
      <c r="G4590" s="1">
        <v>42614</v>
      </c>
      <c r="H4590">
        <v>2015</v>
      </c>
      <c r="I4590" t="s">
        <v>23</v>
      </c>
      <c r="J4590">
        <v>88</v>
      </c>
      <c r="K4590" t="s">
        <v>224</v>
      </c>
      <c r="L4590" t="s">
        <v>62</v>
      </c>
      <c r="M4590" t="s">
        <v>49</v>
      </c>
      <c r="N4590">
        <v>0</v>
      </c>
      <c r="O4590" t="str">
        <f t="shared" si="213"/>
        <v/>
      </c>
      <c r="P4590" t="str">
        <f t="shared" si="214"/>
        <v>80 - 100 минут</v>
      </c>
      <c r="Q4590" t="str">
        <f>VLOOKUP(L4590,[1]Лист1!$A:$B,2,0)</f>
        <v>Comedies</v>
      </c>
      <c r="R4590" s="5" t="str">
        <f t="shared" si="215"/>
        <v>2016</v>
      </c>
    </row>
    <row r="4591" spans="1:18" x14ac:dyDescent="0.25">
      <c r="A4591" s="4">
        <v>4589</v>
      </c>
      <c r="B4591" t="s">
        <v>12885</v>
      </c>
      <c r="C4591" t="s">
        <v>22756</v>
      </c>
      <c r="D4591" t="s">
        <v>12886</v>
      </c>
      <c r="E4591" t="s">
        <v>12887</v>
      </c>
      <c r="F4591" t="s">
        <v>16</v>
      </c>
      <c r="G4591" s="1">
        <v>44197</v>
      </c>
      <c r="H4591">
        <v>1967</v>
      </c>
      <c r="I4591" t="s">
        <v>270</v>
      </c>
      <c r="J4591">
        <v>111</v>
      </c>
      <c r="K4591" t="s">
        <v>253</v>
      </c>
      <c r="L4591" t="s">
        <v>237</v>
      </c>
      <c r="M4591" t="s">
        <v>254</v>
      </c>
      <c r="N4591" t="s">
        <v>63</v>
      </c>
      <c r="O4591" t="str">
        <f t="shared" si="213"/>
        <v/>
      </c>
      <c r="P4591" t="str">
        <f t="shared" si="214"/>
        <v>100 - 120 минут</v>
      </c>
      <c r="Q4591" t="str">
        <f>VLOOKUP(L4591,[1]Лист1!$A:$B,2,0)</f>
        <v>Action &amp; Adventure</v>
      </c>
      <c r="R4591" s="5" t="str">
        <f t="shared" si="215"/>
        <v>2021</v>
      </c>
    </row>
    <row r="4592" spans="1:18" x14ac:dyDescent="0.25">
      <c r="A4592" s="4">
        <v>4590</v>
      </c>
      <c r="B4592" t="s">
        <v>12888</v>
      </c>
      <c r="C4592" t="s">
        <v>22756</v>
      </c>
      <c r="D4592" t="s">
        <v>12889</v>
      </c>
      <c r="E4592" t="s">
        <v>12890</v>
      </c>
      <c r="F4592" t="s">
        <v>67</v>
      </c>
      <c r="G4592" s="1">
        <v>43160</v>
      </c>
      <c r="H4592">
        <v>2003</v>
      </c>
      <c r="I4592" t="s">
        <v>23</v>
      </c>
      <c r="J4592">
        <v>79</v>
      </c>
      <c r="K4592" t="s">
        <v>236</v>
      </c>
      <c r="L4592" t="s">
        <v>237</v>
      </c>
      <c r="M4592" t="s">
        <v>63</v>
      </c>
      <c r="N4592" t="s">
        <v>49</v>
      </c>
      <c r="O4592" t="str">
        <f t="shared" si="213"/>
        <v/>
      </c>
      <c r="P4592" t="str">
        <f t="shared" si="214"/>
        <v>60 - 80 минут</v>
      </c>
      <c r="Q4592" t="str">
        <f>VLOOKUP(L4592,[1]Лист1!$A:$B,2,0)</f>
        <v>Action &amp; Adventure</v>
      </c>
      <c r="R4592" s="5" t="str">
        <f t="shared" si="215"/>
        <v>2018</v>
      </c>
    </row>
    <row r="4593" spans="1:18" x14ac:dyDescent="0.25">
      <c r="A4593" s="4">
        <v>4591</v>
      </c>
      <c r="B4593" t="s">
        <v>12891</v>
      </c>
      <c r="C4593" t="s">
        <v>22756</v>
      </c>
      <c r="D4593" t="s">
        <v>12892</v>
      </c>
      <c r="E4593" t="s">
        <v>12893</v>
      </c>
      <c r="F4593" t="s">
        <v>16</v>
      </c>
      <c r="G4593" s="1">
        <v>43100</v>
      </c>
      <c r="H4593">
        <v>2017</v>
      </c>
      <c r="I4593" t="s">
        <v>23</v>
      </c>
      <c r="J4593">
        <v>86</v>
      </c>
      <c r="K4593" t="s">
        <v>441</v>
      </c>
      <c r="L4593" t="s">
        <v>18</v>
      </c>
      <c r="M4593" t="s">
        <v>442</v>
      </c>
      <c r="N4593">
        <v>0</v>
      </c>
      <c r="O4593" t="str">
        <f t="shared" si="213"/>
        <v/>
      </c>
      <c r="P4593" t="str">
        <f t="shared" si="214"/>
        <v>80 - 100 минут</v>
      </c>
      <c r="Q4593" t="str">
        <f>VLOOKUP(L4593,[1]Лист1!$A:$B,2,0)</f>
        <v>Documentaries</v>
      </c>
      <c r="R4593" s="5" t="str">
        <f t="shared" si="215"/>
        <v>2017</v>
      </c>
    </row>
    <row r="4594" spans="1:18" x14ac:dyDescent="0.25">
      <c r="A4594" s="4">
        <v>4592</v>
      </c>
      <c r="B4594" t="s">
        <v>12894</v>
      </c>
      <c r="C4594" t="s">
        <v>22756</v>
      </c>
      <c r="D4594" t="s">
        <v>12895</v>
      </c>
      <c r="E4594" t="s">
        <v>12896</v>
      </c>
      <c r="F4594" t="s">
        <v>53</v>
      </c>
      <c r="G4594" s="1">
        <v>42826</v>
      </c>
      <c r="H4594">
        <v>2016</v>
      </c>
      <c r="I4594" t="s">
        <v>54</v>
      </c>
      <c r="J4594">
        <v>74</v>
      </c>
      <c r="K4594" t="s">
        <v>128</v>
      </c>
      <c r="L4594" t="s">
        <v>18</v>
      </c>
      <c r="M4594" t="s">
        <v>49</v>
      </c>
      <c r="N4594">
        <v>0</v>
      </c>
      <c r="O4594" t="str">
        <f t="shared" si="213"/>
        <v/>
      </c>
      <c r="P4594" t="str">
        <f t="shared" si="214"/>
        <v>60 - 80 минут</v>
      </c>
      <c r="Q4594" t="str">
        <f>VLOOKUP(L4594,[1]Лист1!$A:$B,2,0)</f>
        <v>Documentaries</v>
      </c>
      <c r="R4594" s="5" t="str">
        <f t="shared" si="215"/>
        <v>2017</v>
      </c>
    </row>
    <row r="4595" spans="1:18" x14ac:dyDescent="0.25">
      <c r="A4595" s="4">
        <v>4593</v>
      </c>
      <c r="B4595" t="s">
        <v>12897</v>
      </c>
      <c r="C4595" t="s">
        <v>22756</v>
      </c>
      <c r="D4595" t="s">
        <v>12898</v>
      </c>
      <c r="E4595" t="s">
        <v>12899</v>
      </c>
      <c r="F4595" t="s">
        <v>38</v>
      </c>
      <c r="G4595" s="1">
        <v>43009</v>
      </c>
      <c r="H4595">
        <v>2013</v>
      </c>
      <c r="I4595" t="s">
        <v>121</v>
      </c>
      <c r="J4595">
        <v>80</v>
      </c>
      <c r="K4595" t="s">
        <v>41</v>
      </c>
      <c r="L4595" t="s">
        <v>41</v>
      </c>
      <c r="M4595">
        <v>0</v>
      </c>
      <c r="N4595">
        <v>0</v>
      </c>
      <c r="O4595" t="str">
        <f t="shared" si="213"/>
        <v/>
      </c>
      <c r="P4595" t="str">
        <f t="shared" si="214"/>
        <v>80 - 100 минут</v>
      </c>
      <c r="Q4595" t="str">
        <f>VLOOKUP(L4595,[1]Лист1!$A:$B,2,0)</f>
        <v>Kids</v>
      </c>
      <c r="R4595" s="5" t="str">
        <f t="shared" si="215"/>
        <v>2017</v>
      </c>
    </row>
    <row r="4596" spans="1:18" x14ac:dyDescent="0.25">
      <c r="A4596" s="4">
        <v>4594</v>
      </c>
      <c r="B4596" t="s">
        <v>12900</v>
      </c>
      <c r="C4596" t="s">
        <v>22756</v>
      </c>
      <c r="D4596" t="s">
        <v>12901</v>
      </c>
      <c r="E4596" t="s">
        <v>12902</v>
      </c>
      <c r="F4596" t="s">
        <v>16</v>
      </c>
      <c r="G4596" s="1">
        <v>43557</v>
      </c>
      <c r="H4596">
        <v>2016</v>
      </c>
      <c r="I4596" t="s">
        <v>23</v>
      </c>
      <c r="J4596">
        <v>86</v>
      </c>
      <c r="K4596" t="s">
        <v>473</v>
      </c>
      <c r="L4596" t="s">
        <v>62</v>
      </c>
      <c r="M4596" t="s">
        <v>143</v>
      </c>
      <c r="N4596">
        <v>0</v>
      </c>
      <c r="O4596" t="str">
        <f t="shared" si="213"/>
        <v/>
      </c>
      <c r="P4596" t="str">
        <f t="shared" si="214"/>
        <v>80 - 100 минут</v>
      </c>
      <c r="Q4596" t="str">
        <f>VLOOKUP(L4596,[1]Лист1!$A:$B,2,0)</f>
        <v>Comedies</v>
      </c>
      <c r="R4596" s="5" t="str">
        <f t="shared" si="215"/>
        <v>2019</v>
      </c>
    </row>
    <row r="4597" spans="1:18" x14ac:dyDescent="0.25">
      <c r="A4597" s="4">
        <v>4595</v>
      </c>
      <c r="B4597" t="s">
        <v>12903</v>
      </c>
      <c r="C4597" t="s">
        <v>22756</v>
      </c>
      <c r="D4597" t="s">
        <v>12904</v>
      </c>
      <c r="E4597" t="s">
        <v>12905</v>
      </c>
      <c r="F4597" t="s">
        <v>16</v>
      </c>
      <c r="G4597" s="1">
        <v>43574</v>
      </c>
      <c r="H4597">
        <v>2018</v>
      </c>
      <c r="I4597" t="s">
        <v>23</v>
      </c>
      <c r="J4597">
        <v>90</v>
      </c>
      <c r="K4597" t="s">
        <v>10584</v>
      </c>
      <c r="L4597" t="s">
        <v>47</v>
      </c>
      <c r="M4597" t="s">
        <v>143</v>
      </c>
      <c r="N4597" t="s">
        <v>442</v>
      </c>
      <c r="O4597" t="str">
        <f t="shared" si="213"/>
        <v/>
      </c>
      <c r="P4597" t="str">
        <f t="shared" si="214"/>
        <v>80 - 100 минут</v>
      </c>
      <c r="Q4597" t="str">
        <f>VLOOKUP(L4597,[1]Лист1!$A:$B,2,0)</f>
        <v>Dramas</v>
      </c>
      <c r="R4597" s="5" t="str">
        <f t="shared" si="215"/>
        <v>2019</v>
      </c>
    </row>
    <row r="4598" spans="1:18" x14ac:dyDescent="0.25">
      <c r="A4598" s="4">
        <v>4596</v>
      </c>
      <c r="B4598" t="s">
        <v>12906</v>
      </c>
      <c r="C4598" t="s">
        <v>22756</v>
      </c>
      <c r="D4598" t="s">
        <v>12907</v>
      </c>
      <c r="E4598" t="s">
        <v>2795</v>
      </c>
      <c r="F4598" t="s">
        <v>16</v>
      </c>
      <c r="G4598" s="1">
        <v>44011</v>
      </c>
      <c r="H4598">
        <v>2007</v>
      </c>
      <c r="I4598" t="s">
        <v>121</v>
      </c>
      <c r="J4598">
        <v>102</v>
      </c>
      <c r="K4598" t="s">
        <v>40</v>
      </c>
      <c r="L4598" t="s">
        <v>41</v>
      </c>
      <c r="M4598" t="s">
        <v>42</v>
      </c>
      <c r="N4598">
        <v>0</v>
      </c>
      <c r="O4598" t="str">
        <f t="shared" si="213"/>
        <v/>
      </c>
      <c r="P4598" t="str">
        <f t="shared" si="214"/>
        <v>100 - 120 минут</v>
      </c>
      <c r="Q4598" t="str">
        <f>VLOOKUP(L4598,[1]Лист1!$A:$B,2,0)</f>
        <v>Kids</v>
      </c>
      <c r="R4598" s="5" t="str">
        <f t="shared" si="215"/>
        <v>2020</v>
      </c>
    </row>
    <row r="4599" spans="1:18" x14ac:dyDescent="0.25">
      <c r="A4599" s="4">
        <v>4597</v>
      </c>
      <c r="B4599" t="s">
        <v>12908</v>
      </c>
      <c r="C4599" t="s">
        <v>22757</v>
      </c>
      <c r="D4599" t="s">
        <v>12909</v>
      </c>
      <c r="E4599" t="s">
        <v>12910</v>
      </c>
      <c r="F4599" t="s">
        <v>16</v>
      </c>
      <c r="G4599" s="1">
        <v>43148</v>
      </c>
      <c r="H4599">
        <v>2013</v>
      </c>
      <c r="I4599" t="s">
        <v>54</v>
      </c>
      <c r="J4599">
        <v>1</v>
      </c>
      <c r="K4599" t="s">
        <v>969</v>
      </c>
      <c r="L4599" t="s">
        <v>25</v>
      </c>
      <c r="M4599" t="s">
        <v>106</v>
      </c>
      <c r="N4599">
        <v>0</v>
      </c>
      <c r="O4599" t="str">
        <f t="shared" si="213"/>
        <v>1 сезон</v>
      </c>
      <c r="P4599" t="str">
        <f t="shared" si="214"/>
        <v/>
      </c>
      <c r="Q4599" t="str">
        <f>VLOOKUP(L4599,[1]Лист1!$A:$B,2,0)</f>
        <v>Crime</v>
      </c>
      <c r="R4599" s="5" t="str">
        <f t="shared" si="215"/>
        <v>2018</v>
      </c>
    </row>
    <row r="4600" spans="1:18" x14ac:dyDescent="0.25">
      <c r="A4600" s="4">
        <v>4598</v>
      </c>
      <c r="B4600" t="s">
        <v>12911</v>
      </c>
      <c r="C4600" t="s">
        <v>22756</v>
      </c>
      <c r="D4600" t="s">
        <v>12912</v>
      </c>
      <c r="E4600" t="s">
        <v>12913</v>
      </c>
      <c r="F4600" t="s">
        <v>16</v>
      </c>
      <c r="G4600" s="1">
        <v>43084</v>
      </c>
      <c r="H4600">
        <v>2016</v>
      </c>
      <c r="I4600" t="s">
        <v>23</v>
      </c>
      <c r="J4600">
        <v>92</v>
      </c>
      <c r="K4600" t="s">
        <v>1071</v>
      </c>
      <c r="L4600" t="s">
        <v>62</v>
      </c>
      <c r="M4600" t="s">
        <v>48</v>
      </c>
      <c r="N4600">
        <v>0</v>
      </c>
      <c r="O4600" t="str">
        <f t="shared" si="213"/>
        <v/>
      </c>
      <c r="P4600" t="str">
        <f t="shared" si="214"/>
        <v>80 - 100 минут</v>
      </c>
      <c r="Q4600" t="str">
        <f>VLOOKUP(L4600,[1]Лист1!$A:$B,2,0)</f>
        <v>Comedies</v>
      </c>
      <c r="R4600" s="5" t="str">
        <f t="shared" si="215"/>
        <v>2017</v>
      </c>
    </row>
    <row r="4601" spans="1:18" x14ac:dyDescent="0.25">
      <c r="A4601" s="4">
        <v>4599</v>
      </c>
      <c r="B4601" t="s">
        <v>12914</v>
      </c>
      <c r="C4601" t="s">
        <v>22756</v>
      </c>
      <c r="D4601" t="s">
        <v>12915</v>
      </c>
      <c r="E4601" t="s">
        <v>8546</v>
      </c>
      <c r="F4601" t="s">
        <v>67</v>
      </c>
      <c r="G4601" s="1">
        <v>43084</v>
      </c>
      <c r="H4601">
        <v>2015</v>
      </c>
      <c r="I4601" t="s">
        <v>23</v>
      </c>
      <c r="J4601">
        <v>81</v>
      </c>
      <c r="K4601" t="s">
        <v>2647</v>
      </c>
      <c r="L4601" t="s">
        <v>18</v>
      </c>
      <c r="M4601" t="s">
        <v>49</v>
      </c>
      <c r="N4601" t="s">
        <v>787</v>
      </c>
      <c r="O4601" t="str">
        <f t="shared" si="213"/>
        <v/>
      </c>
      <c r="P4601" t="str">
        <f t="shared" si="214"/>
        <v>80 - 100 минут</v>
      </c>
      <c r="Q4601" t="str">
        <f>VLOOKUP(L4601,[1]Лист1!$A:$B,2,0)</f>
        <v>Documentaries</v>
      </c>
      <c r="R4601" s="5" t="str">
        <f t="shared" si="215"/>
        <v>2017</v>
      </c>
    </row>
    <row r="4602" spans="1:18" x14ac:dyDescent="0.25">
      <c r="A4602" s="4">
        <v>4600</v>
      </c>
      <c r="B4602" t="s">
        <v>12916</v>
      </c>
      <c r="C4602" t="s">
        <v>22756</v>
      </c>
      <c r="D4602" t="s">
        <v>12917</v>
      </c>
      <c r="E4602" t="s">
        <v>12918</v>
      </c>
      <c r="F4602" t="s">
        <v>645</v>
      </c>
      <c r="G4602" s="1">
        <v>43439</v>
      </c>
      <c r="H4602">
        <v>2018</v>
      </c>
      <c r="I4602" t="s">
        <v>23</v>
      </c>
      <c r="J4602">
        <v>116</v>
      </c>
      <c r="K4602" t="s">
        <v>1444</v>
      </c>
      <c r="L4602" t="s">
        <v>47</v>
      </c>
      <c r="M4602" t="s">
        <v>442</v>
      </c>
      <c r="N4602">
        <v>0</v>
      </c>
      <c r="O4602" t="str">
        <f t="shared" si="213"/>
        <v/>
      </c>
      <c r="P4602" t="str">
        <f t="shared" si="214"/>
        <v>100 - 120 минут</v>
      </c>
      <c r="Q4602" t="str">
        <f>VLOOKUP(L4602,[1]Лист1!$A:$B,2,0)</f>
        <v>Dramas</v>
      </c>
      <c r="R4602" s="5" t="str">
        <f t="shared" si="215"/>
        <v>2018</v>
      </c>
    </row>
    <row r="4603" spans="1:18" x14ac:dyDescent="0.25">
      <c r="A4603" s="4">
        <v>4601</v>
      </c>
      <c r="B4603" t="s">
        <v>12919</v>
      </c>
      <c r="C4603" t="s">
        <v>22756</v>
      </c>
      <c r="D4603" t="s">
        <v>12920</v>
      </c>
      <c r="E4603" t="s">
        <v>12921</v>
      </c>
      <c r="F4603" t="s">
        <v>16</v>
      </c>
      <c r="G4603" s="1">
        <v>43344</v>
      </c>
      <c r="H4603">
        <v>2005</v>
      </c>
      <c r="I4603" t="s">
        <v>270</v>
      </c>
      <c r="J4603">
        <v>110</v>
      </c>
      <c r="K4603" t="s">
        <v>2740</v>
      </c>
      <c r="L4603" t="s">
        <v>2721</v>
      </c>
      <c r="M4603" t="s">
        <v>232</v>
      </c>
      <c r="N4603">
        <v>0</v>
      </c>
      <c r="O4603" t="str">
        <f t="shared" si="213"/>
        <v/>
      </c>
      <c r="P4603" t="str">
        <f t="shared" si="214"/>
        <v>100 - 120 минут</v>
      </c>
      <c r="Q4603" t="str">
        <f>VLOOKUP(L4603,[1]Лист1!$A:$B,2,0)</f>
        <v>Independent Movies</v>
      </c>
      <c r="R4603" s="5" t="str">
        <f t="shared" si="215"/>
        <v>2018</v>
      </c>
    </row>
    <row r="4604" spans="1:18" x14ac:dyDescent="0.25">
      <c r="A4604" s="4">
        <v>4602</v>
      </c>
      <c r="B4604" t="s">
        <v>12922</v>
      </c>
      <c r="C4604" t="s">
        <v>22756</v>
      </c>
      <c r="D4604" t="s">
        <v>12923</v>
      </c>
      <c r="E4604" t="s">
        <v>12924</v>
      </c>
      <c r="F4604" t="s">
        <v>16</v>
      </c>
      <c r="G4604" s="1">
        <v>42976</v>
      </c>
      <c r="H4604">
        <v>2017</v>
      </c>
      <c r="I4604" t="s">
        <v>17</v>
      </c>
      <c r="J4604">
        <v>95</v>
      </c>
      <c r="K4604" t="s">
        <v>62</v>
      </c>
      <c r="L4604" t="s">
        <v>62</v>
      </c>
      <c r="M4604">
        <v>0</v>
      </c>
      <c r="N4604">
        <v>0</v>
      </c>
      <c r="O4604" t="str">
        <f t="shared" si="213"/>
        <v/>
      </c>
      <c r="P4604" t="str">
        <f t="shared" si="214"/>
        <v>80 - 100 минут</v>
      </c>
      <c r="Q4604" t="str">
        <f>VLOOKUP(L4604,[1]Лист1!$A:$B,2,0)</f>
        <v>Comedies</v>
      </c>
      <c r="R4604" s="5" t="str">
        <f t="shared" si="215"/>
        <v>2017</v>
      </c>
    </row>
    <row r="4605" spans="1:18" x14ac:dyDescent="0.25">
      <c r="A4605" s="4">
        <v>4603</v>
      </c>
      <c r="B4605" t="s">
        <v>12925</v>
      </c>
      <c r="C4605" t="s">
        <v>22756</v>
      </c>
      <c r="D4605" t="s">
        <v>12926</v>
      </c>
      <c r="E4605" t="s">
        <v>273</v>
      </c>
      <c r="F4605" t="s">
        <v>16</v>
      </c>
      <c r="G4605" s="1">
        <v>43374</v>
      </c>
      <c r="H4605">
        <v>2009</v>
      </c>
      <c r="I4605" t="s">
        <v>270</v>
      </c>
      <c r="J4605">
        <v>133</v>
      </c>
      <c r="K4605" t="s">
        <v>274</v>
      </c>
      <c r="L4605" t="s">
        <v>47</v>
      </c>
      <c r="M4605" t="s">
        <v>232</v>
      </c>
      <c r="N4605">
        <v>0</v>
      </c>
      <c r="O4605" t="str">
        <f t="shared" si="213"/>
        <v/>
      </c>
      <c r="P4605" t="str">
        <f t="shared" si="214"/>
        <v>120 - 140 минут</v>
      </c>
      <c r="Q4605" t="str">
        <f>VLOOKUP(L4605,[1]Лист1!$A:$B,2,0)</f>
        <v>Dramas</v>
      </c>
      <c r="R4605" s="5" t="str">
        <f t="shared" si="215"/>
        <v>2018</v>
      </c>
    </row>
    <row r="4606" spans="1:18" x14ac:dyDescent="0.25">
      <c r="A4606" s="4">
        <v>4604</v>
      </c>
      <c r="B4606" t="s">
        <v>12927</v>
      </c>
      <c r="C4606" t="s">
        <v>22756</v>
      </c>
      <c r="D4606" t="s">
        <v>12928</v>
      </c>
      <c r="E4606" t="s">
        <v>12929</v>
      </c>
      <c r="F4606" t="s">
        <v>241</v>
      </c>
      <c r="G4606" s="1">
        <v>43432</v>
      </c>
      <c r="H4606">
        <v>2017</v>
      </c>
      <c r="I4606" t="s">
        <v>23</v>
      </c>
      <c r="J4606">
        <v>120</v>
      </c>
      <c r="K4606" t="s">
        <v>690</v>
      </c>
      <c r="L4606" t="s">
        <v>237</v>
      </c>
      <c r="M4606" t="s">
        <v>49</v>
      </c>
      <c r="N4606">
        <v>0</v>
      </c>
      <c r="O4606" t="str">
        <f t="shared" si="213"/>
        <v/>
      </c>
      <c r="P4606" t="str">
        <f t="shared" si="214"/>
        <v>120 - 140 минут</v>
      </c>
      <c r="Q4606" t="str">
        <f>VLOOKUP(L4606,[1]Лист1!$A:$B,2,0)</f>
        <v>Action &amp; Adventure</v>
      </c>
      <c r="R4606" s="5" t="str">
        <f t="shared" si="215"/>
        <v>2018</v>
      </c>
    </row>
    <row r="4607" spans="1:18" x14ac:dyDescent="0.25">
      <c r="A4607" s="4">
        <v>4605</v>
      </c>
      <c r="B4607" t="s">
        <v>12930</v>
      </c>
      <c r="C4607" t="s">
        <v>22756</v>
      </c>
      <c r="D4607" t="s">
        <v>12931</v>
      </c>
      <c r="E4607" t="s">
        <v>12932</v>
      </c>
      <c r="F4607" t="s">
        <v>709</v>
      </c>
      <c r="G4607" s="1">
        <v>42910</v>
      </c>
      <c r="H4607">
        <v>2016</v>
      </c>
      <c r="I4607" t="s">
        <v>39</v>
      </c>
      <c r="J4607">
        <v>91</v>
      </c>
      <c r="K4607" t="s">
        <v>40</v>
      </c>
      <c r="L4607" t="s">
        <v>41</v>
      </c>
      <c r="M4607" t="s">
        <v>42</v>
      </c>
      <c r="N4607">
        <v>0</v>
      </c>
      <c r="O4607" t="str">
        <f t="shared" si="213"/>
        <v/>
      </c>
      <c r="P4607" t="str">
        <f t="shared" si="214"/>
        <v>80 - 100 минут</v>
      </c>
      <c r="Q4607" t="str">
        <f>VLOOKUP(L4607,[1]Лист1!$A:$B,2,0)</f>
        <v>Kids</v>
      </c>
      <c r="R4607" s="5" t="str">
        <f t="shared" si="215"/>
        <v>2017</v>
      </c>
    </row>
    <row r="4608" spans="1:18" x14ac:dyDescent="0.25">
      <c r="A4608" s="4">
        <v>4606</v>
      </c>
      <c r="B4608" t="s">
        <v>12933</v>
      </c>
      <c r="C4608" t="s">
        <v>22756</v>
      </c>
      <c r="D4608" t="s">
        <v>12934</v>
      </c>
      <c r="E4608" t="s">
        <v>12932</v>
      </c>
      <c r="F4608" t="s">
        <v>709</v>
      </c>
      <c r="G4608" s="1">
        <v>42917</v>
      </c>
      <c r="H4608">
        <v>2017</v>
      </c>
      <c r="I4608" t="s">
        <v>39</v>
      </c>
      <c r="J4608">
        <v>90</v>
      </c>
      <c r="K4608" t="s">
        <v>40</v>
      </c>
      <c r="L4608" t="s">
        <v>41</v>
      </c>
      <c r="M4608" t="s">
        <v>42</v>
      </c>
      <c r="N4608">
        <v>0</v>
      </c>
      <c r="O4608" t="str">
        <f t="shared" si="213"/>
        <v/>
      </c>
      <c r="P4608" t="str">
        <f t="shared" si="214"/>
        <v>80 - 100 минут</v>
      </c>
      <c r="Q4608" t="str">
        <f>VLOOKUP(L4608,[1]Лист1!$A:$B,2,0)</f>
        <v>Kids</v>
      </c>
      <c r="R4608" s="5" t="str">
        <f t="shared" si="215"/>
        <v>2017</v>
      </c>
    </row>
    <row r="4609" spans="1:18" x14ac:dyDescent="0.25">
      <c r="A4609" s="4">
        <v>4607</v>
      </c>
      <c r="B4609" t="s">
        <v>12935</v>
      </c>
      <c r="C4609" t="s">
        <v>22756</v>
      </c>
      <c r="D4609" t="s">
        <v>12936</v>
      </c>
      <c r="E4609" t="s">
        <v>12932</v>
      </c>
      <c r="F4609" t="s">
        <v>709</v>
      </c>
      <c r="G4609" s="1">
        <v>42910</v>
      </c>
      <c r="H4609">
        <v>2017</v>
      </c>
      <c r="I4609" t="s">
        <v>39</v>
      </c>
      <c r="J4609">
        <v>90</v>
      </c>
      <c r="K4609" t="s">
        <v>40</v>
      </c>
      <c r="L4609" t="s">
        <v>41</v>
      </c>
      <c r="M4609" t="s">
        <v>42</v>
      </c>
      <c r="N4609">
        <v>0</v>
      </c>
      <c r="O4609" t="str">
        <f t="shared" si="213"/>
        <v/>
      </c>
      <c r="P4609" t="str">
        <f t="shared" si="214"/>
        <v>80 - 100 минут</v>
      </c>
      <c r="Q4609" t="str">
        <f>VLOOKUP(L4609,[1]Лист1!$A:$B,2,0)</f>
        <v>Kids</v>
      </c>
      <c r="R4609" s="5" t="str">
        <f t="shared" si="215"/>
        <v>2017</v>
      </c>
    </row>
    <row r="4610" spans="1:18" x14ac:dyDescent="0.25">
      <c r="A4610" s="4">
        <v>4608</v>
      </c>
      <c r="B4610" t="s">
        <v>12937</v>
      </c>
      <c r="C4610" t="s">
        <v>22756</v>
      </c>
      <c r="D4610" t="s">
        <v>12938</v>
      </c>
      <c r="E4610" t="s">
        <v>12939</v>
      </c>
      <c r="F4610" t="s">
        <v>1751</v>
      </c>
      <c r="G4610" s="1">
        <v>43567</v>
      </c>
      <c r="H4610">
        <v>2018</v>
      </c>
      <c r="I4610" t="s">
        <v>23</v>
      </c>
      <c r="J4610">
        <v>103</v>
      </c>
      <c r="K4610" t="s">
        <v>690</v>
      </c>
      <c r="L4610" t="s">
        <v>237</v>
      </c>
      <c r="M4610" t="s">
        <v>49</v>
      </c>
      <c r="N4610">
        <v>0</v>
      </c>
      <c r="O4610" t="str">
        <f t="shared" si="213"/>
        <v/>
      </c>
      <c r="P4610" t="str">
        <f t="shared" si="214"/>
        <v>100 - 120 минут</v>
      </c>
      <c r="Q4610" t="str">
        <f>VLOOKUP(L4610,[1]Лист1!$A:$B,2,0)</f>
        <v>Action &amp; Adventure</v>
      </c>
      <c r="R4610" s="5" t="str">
        <f t="shared" si="215"/>
        <v>2019</v>
      </c>
    </row>
    <row r="4611" spans="1:18" x14ac:dyDescent="0.25">
      <c r="A4611" s="4">
        <v>4609</v>
      </c>
      <c r="B4611" t="s">
        <v>12940</v>
      </c>
      <c r="C4611" t="s">
        <v>22756</v>
      </c>
      <c r="D4611" t="s">
        <v>12941</v>
      </c>
      <c r="E4611" t="s">
        <v>12942</v>
      </c>
      <c r="F4611" t="s">
        <v>3166</v>
      </c>
      <c r="G4611" s="1">
        <v>43151</v>
      </c>
      <c r="H4611">
        <v>2016</v>
      </c>
      <c r="I4611" t="s">
        <v>212</v>
      </c>
      <c r="J4611">
        <v>73</v>
      </c>
      <c r="K4611" t="s">
        <v>128</v>
      </c>
      <c r="L4611" t="s">
        <v>18</v>
      </c>
      <c r="M4611" t="s">
        <v>49</v>
      </c>
      <c r="N4611">
        <v>0</v>
      </c>
      <c r="O4611" t="str">
        <f t="shared" ref="O4611:O4674" si="216">IF(C4611="Сериал",IF(J4611=1,"1 сезон",IF(AND(J4611&gt;=2,J4611&lt;=4),CONCATENATE(J4611," сезона"),IF(J4611=5,CONCATENATE(J4611," сезонов"),IF(J4611&gt;=6,"более 5 сезонов")))),"")</f>
        <v/>
      </c>
      <c r="P4611" t="str">
        <f t="shared" ref="P4611:P4674" si="217">IF(C4611="Фильм",IF(J4611&lt;40,"0 - 40 минут",IF(AND(J4611&gt;=40,J4611&lt;60),"40 - 60 минут",IF(AND(J4611&gt;=60,J4611&lt;80),"60 - 80 минут",IF(AND(J4611&gt;=80,J4611&lt;100),"80 - 100 минут",IF(AND(J4611&gt;=100,J4611&lt;120),"100 - 120 минут",IF(AND(J4611&gt;=120,J4611&lt;140),"120 - 140 минут",IF(J4611&gt;=140,"140 минут +",))))))),"")</f>
        <v>60 - 80 минут</v>
      </c>
      <c r="Q4611" t="str">
        <f>VLOOKUP(L4611,[1]Лист1!$A:$B,2,0)</f>
        <v>Documentaries</v>
      </c>
      <c r="R4611" s="5" t="str">
        <f t="shared" ref="R4611:R4674" si="218">TEXT(G4611,"гггг")</f>
        <v>2018</v>
      </c>
    </row>
    <row r="4612" spans="1:18" x14ac:dyDescent="0.25">
      <c r="A4612" s="4">
        <v>4610</v>
      </c>
      <c r="B4612" t="s">
        <v>12943</v>
      </c>
      <c r="C4612" t="s">
        <v>22756</v>
      </c>
      <c r="D4612" t="s">
        <v>12944</v>
      </c>
      <c r="E4612" t="s">
        <v>12945</v>
      </c>
      <c r="F4612" t="s">
        <v>16</v>
      </c>
      <c r="G4612" s="1">
        <v>43617</v>
      </c>
      <c r="H4612">
        <v>2018</v>
      </c>
      <c r="I4612" t="s">
        <v>23</v>
      </c>
      <c r="J4612">
        <v>98</v>
      </c>
      <c r="K4612" t="s">
        <v>2740</v>
      </c>
      <c r="L4612" t="s">
        <v>2721</v>
      </c>
      <c r="M4612" t="s">
        <v>232</v>
      </c>
      <c r="N4612">
        <v>0</v>
      </c>
      <c r="O4612" t="str">
        <f t="shared" si="216"/>
        <v/>
      </c>
      <c r="P4612" t="str">
        <f t="shared" si="217"/>
        <v>80 - 100 минут</v>
      </c>
      <c r="Q4612" t="str">
        <f>VLOOKUP(L4612,[1]Лист1!$A:$B,2,0)</f>
        <v>Independent Movies</v>
      </c>
      <c r="R4612" s="5" t="str">
        <f t="shared" si="218"/>
        <v>2019</v>
      </c>
    </row>
    <row r="4613" spans="1:18" x14ac:dyDescent="0.25">
      <c r="A4613" s="4">
        <v>4611</v>
      </c>
      <c r="B4613" t="s">
        <v>12946</v>
      </c>
      <c r="C4613" t="s">
        <v>22756</v>
      </c>
      <c r="D4613" t="s">
        <v>12947</v>
      </c>
      <c r="E4613" t="s">
        <v>12948</v>
      </c>
      <c r="F4613" t="s">
        <v>16</v>
      </c>
      <c r="G4613" s="1">
        <v>43815</v>
      </c>
      <c r="H4613">
        <v>2010</v>
      </c>
      <c r="I4613" t="s">
        <v>17</v>
      </c>
      <c r="J4613">
        <v>119</v>
      </c>
      <c r="K4613" t="s">
        <v>560</v>
      </c>
      <c r="L4613" t="s">
        <v>47</v>
      </c>
      <c r="M4613" t="s">
        <v>143</v>
      </c>
      <c r="N4613">
        <v>0</v>
      </c>
      <c r="O4613" t="str">
        <f t="shared" si="216"/>
        <v/>
      </c>
      <c r="P4613" t="str">
        <f t="shared" si="217"/>
        <v>100 - 120 минут</v>
      </c>
      <c r="Q4613" t="str">
        <f>VLOOKUP(L4613,[1]Лист1!$A:$B,2,0)</f>
        <v>Dramas</v>
      </c>
      <c r="R4613" s="5" t="str">
        <f t="shared" si="218"/>
        <v>2019</v>
      </c>
    </row>
    <row r="4614" spans="1:18" x14ac:dyDescent="0.25">
      <c r="A4614" s="4">
        <v>4612</v>
      </c>
      <c r="B4614" t="s">
        <v>12949</v>
      </c>
      <c r="C4614" t="s">
        <v>22756</v>
      </c>
      <c r="D4614" t="s">
        <v>12950</v>
      </c>
      <c r="E4614" t="s">
        <v>12951</v>
      </c>
      <c r="F4614" t="s">
        <v>16</v>
      </c>
      <c r="G4614" s="1">
        <v>42887</v>
      </c>
      <c r="H4614">
        <v>2017</v>
      </c>
      <c r="I4614" t="s">
        <v>23</v>
      </c>
      <c r="J4614">
        <v>76</v>
      </c>
      <c r="K4614" t="s">
        <v>18</v>
      </c>
      <c r="L4614" t="s">
        <v>18</v>
      </c>
      <c r="M4614">
        <v>0</v>
      </c>
      <c r="N4614">
        <v>0</v>
      </c>
      <c r="O4614" t="str">
        <f t="shared" si="216"/>
        <v/>
      </c>
      <c r="P4614" t="str">
        <f t="shared" si="217"/>
        <v>60 - 80 минут</v>
      </c>
      <c r="Q4614" t="str">
        <f>VLOOKUP(L4614,[1]Лист1!$A:$B,2,0)</f>
        <v>Documentaries</v>
      </c>
      <c r="R4614" s="5" t="str">
        <f t="shared" si="218"/>
        <v>2017</v>
      </c>
    </row>
    <row r="4615" spans="1:18" x14ac:dyDescent="0.25">
      <c r="A4615" s="4">
        <v>4613</v>
      </c>
      <c r="B4615" t="s">
        <v>12952</v>
      </c>
      <c r="C4615" t="s">
        <v>22756</v>
      </c>
      <c r="D4615" t="s">
        <v>12953</v>
      </c>
      <c r="E4615" t="s">
        <v>12954</v>
      </c>
      <c r="F4615" t="s">
        <v>1563</v>
      </c>
      <c r="G4615" s="1">
        <v>43584</v>
      </c>
      <c r="H4615">
        <v>2018</v>
      </c>
      <c r="I4615" t="s">
        <v>23</v>
      </c>
      <c r="J4615">
        <v>148</v>
      </c>
      <c r="K4615" t="s">
        <v>46</v>
      </c>
      <c r="L4615" t="s">
        <v>47</v>
      </c>
      <c r="M4615" t="s">
        <v>48</v>
      </c>
      <c r="N4615" t="s">
        <v>49</v>
      </c>
      <c r="O4615" t="str">
        <f t="shared" si="216"/>
        <v/>
      </c>
      <c r="P4615" t="str">
        <f t="shared" si="217"/>
        <v>140 минут +</v>
      </c>
      <c r="Q4615" t="str">
        <f>VLOOKUP(L4615,[1]Лист1!$A:$B,2,0)</f>
        <v>Dramas</v>
      </c>
      <c r="R4615" s="5" t="str">
        <f t="shared" si="218"/>
        <v>2019</v>
      </c>
    </row>
    <row r="4616" spans="1:18" x14ac:dyDescent="0.25">
      <c r="A4616" s="4">
        <v>4614</v>
      </c>
      <c r="B4616" t="s">
        <v>12955</v>
      </c>
      <c r="C4616" t="s">
        <v>22756</v>
      </c>
      <c r="D4616" t="s">
        <v>12956</v>
      </c>
      <c r="E4616" t="s">
        <v>12957</v>
      </c>
      <c r="F4616" t="s">
        <v>16</v>
      </c>
      <c r="G4616" s="1">
        <v>43063</v>
      </c>
      <c r="H4616">
        <v>2017</v>
      </c>
      <c r="I4616" t="s">
        <v>23</v>
      </c>
      <c r="J4616">
        <v>94</v>
      </c>
      <c r="K4616" t="s">
        <v>6871</v>
      </c>
      <c r="L4616" t="s">
        <v>237</v>
      </c>
      <c r="M4616" t="s">
        <v>48</v>
      </c>
      <c r="N4616">
        <v>0</v>
      </c>
      <c r="O4616" t="str">
        <f t="shared" si="216"/>
        <v/>
      </c>
      <c r="P4616" t="str">
        <f t="shared" si="217"/>
        <v>80 - 100 минут</v>
      </c>
      <c r="Q4616" t="str">
        <f>VLOOKUP(L4616,[1]Лист1!$A:$B,2,0)</f>
        <v>Action &amp; Adventure</v>
      </c>
      <c r="R4616" s="5" t="str">
        <f t="shared" si="218"/>
        <v>2017</v>
      </c>
    </row>
    <row r="4617" spans="1:18" x14ac:dyDescent="0.25">
      <c r="A4617" s="4">
        <v>4615</v>
      </c>
      <c r="B4617" t="s">
        <v>12958</v>
      </c>
      <c r="C4617" t="s">
        <v>22756</v>
      </c>
      <c r="D4617" t="s">
        <v>12959</v>
      </c>
      <c r="E4617" t="s">
        <v>12960</v>
      </c>
      <c r="F4617" t="s">
        <v>16</v>
      </c>
      <c r="G4617" s="1">
        <v>43770</v>
      </c>
      <c r="H4617">
        <v>1960</v>
      </c>
      <c r="I4617" t="s">
        <v>54</v>
      </c>
      <c r="J4617">
        <v>108</v>
      </c>
      <c r="K4617" t="s">
        <v>12961</v>
      </c>
      <c r="L4617" t="s">
        <v>653</v>
      </c>
      <c r="M4617" t="s">
        <v>63</v>
      </c>
      <c r="N4617" t="s">
        <v>143</v>
      </c>
      <c r="O4617" t="str">
        <f t="shared" si="216"/>
        <v/>
      </c>
      <c r="P4617" t="str">
        <f t="shared" si="217"/>
        <v>100 - 120 минут</v>
      </c>
      <c r="Q4617" t="str">
        <f>VLOOKUP(L4617,[1]Лист1!$A:$B,2,0)</f>
        <v>Classic Movies</v>
      </c>
      <c r="R4617" s="5" t="str">
        <f t="shared" si="218"/>
        <v>2019</v>
      </c>
    </row>
    <row r="4618" spans="1:18" x14ac:dyDescent="0.25">
      <c r="A4618" s="4">
        <v>4616</v>
      </c>
      <c r="B4618" t="s">
        <v>12962</v>
      </c>
      <c r="C4618" t="s">
        <v>22756</v>
      </c>
      <c r="D4618" t="s">
        <v>12963</v>
      </c>
      <c r="E4618" t="s">
        <v>12964</v>
      </c>
      <c r="F4618" t="s">
        <v>1160</v>
      </c>
      <c r="G4618" s="1">
        <v>42985</v>
      </c>
      <c r="H4618">
        <v>2016</v>
      </c>
      <c r="I4618" t="s">
        <v>270</v>
      </c>
      <c r="J4618">
        <v>114</v>
      </c>
      <c r="K4618" t="s">
        <v>46</v>
      </c>
      <c r="L4618" t="s">
        <v>47</v>
      </c>
      <c r="M4618" t="s">
        <v>48</v>
      </c>
      <c r="N4618" t="s">
        <v>49</v>
      </c>
      <c r="O4618" t="str">
        <f t="shared" si="216"/>
        <v/>
      </c>
      <c r="P4618" t="str">
        <f t="shared" si="217"/>
        <v>100 - 120 минут</v>
      </c>
      <c r="Q4618" t="str">
        <f>VLOOKUP(L4618,[1]Лист1!$A:$B,2,0)</f>
        <v>Dramas</v>
      </c>
      <c r="R4618" s="5" t="str">
        <f t="shared" si="218"/>
        <v>2017</v>
      </c>
    </row>
    <row r="4619" spans="1:18" x14ac:dyDescent="0.25">
      <c r="A4619" s="4">
        <v>4617</v>
      </c>
      <c r="B4619" t="s">
        <v>12965</v>
      </c>
      <c r="C4619" t="s">
        <v>22756</v>
      </c>
      <c r="D4619" t="s">
        <v>12966</v>
      </c>
      <c r="E4619" t="s">
        <v>12967</v>
      </c>
      <c r="F4619" t="s">
        <v>16</v>
      </c>
      <c r="G4619" s="1">
        <v>43622</v>
      </c>
      <c r="H4619">
        <v>2016</v>
      </c>
      <c r="I4619" t="s">
        <v>270</v>
      </c>
      <c r="J4619">
        <v>98</v>
      </c>
      <c r="K4619" t="s">
        <v>2152</v>
      </c>
      <c r="L4619" t="s">
        <v>151</v>
      </c>
      <c r="M4619" t="s">
        <v>232</v>
      </c>
      <c r="N4619">
        <v>0</v>
      </c>
      <c r="O4619" t="str">
        <f t="shared" si="216"/>
        <v/>
      </c>
      <c r="P4619" t="str">
        <f t="shared" si="217"/>
        <v>80 - 100 минут</v>
      </c>
      <c r="Q4619" t="str">
        <f>VLOOKUP(L4619,[1]Лист1!$A:$B,2,0)</f>
        <v>Horror</v>
      </c>
      <c r="R4619" s="5" t="str">
        <f t="shared" si="218"/>
        <v>2019</v>
      </c>
    </row>
    <row r="4620" spans="1:18" x14ac:dyDescent="0.25">
      <c r="A4620" s="4">
        <v>4618</v>
      </c>
      <c r="B4620" t="s">
        <v>12968</v>
      </c>
      <c r="C4620" t="s">
        <v>22756</v>
      </c>
      <c r="D4620" t="s">
        <v>12969</v>
      </c>
      <c r="E4620" t="s">
        <v>3117</v>
      </c>
      <c r="F4620" t="s">
        <v>1751</v>
      </c>
      <c r="G4620" s="1">
        <v>43378</v>
      </c>
      <c r="H4620">
        <v>2014</v>
      </c>
      <c r="I4620" t="s">
        <v>54</v>
      </c>
      <c r="J4620">
        <v>151</v>
      </c>
      <c r="K4620" t="s">
        <v>2619</v>
      </c>
      <c r="L4620" t="s">
        <v>47</v>
      </c>
      <c r="M4620" t="s">
        <v>49</v>
      </c>
      <c r="N4620" t="s">
        <v>442</v>
      </c>
      <c r="O4620" t="str">
        <f t="shared" si="216"/>
        <v/>
      </c>
      <c r="P4620" t="str">
        <f t="shared" si="217"/>
        <v>140 минут +</v>
      </c>
      <c r="Q4620" t="str">
        <f>VLOOKUP(L4620,[1]Лист1!$A:$B,2,0)</f>
        <v>Dramas</v>
      </c>
      <c r="R4620" s="5" t="str">
        <f t="shared" si="218"/>
        <v>2018</v>
      </c>
    </row>
    <row r="4621" spans="1:18" x14ac:dyDescent="0.25">
      <c r="A4621" s="4">
        <v>4619</v>
      </c>
      <c r="B4621" t="s">
        <v>12970</v>
      </c>
      <c r="C4621" t="s">
        <v>22756</v>
      </c>
      <c r="D4621" t="s">
        <v>12971</v>
      </c>
      <c r="E4621" t="s">
        <v>12972</v>
      </c>
      <c r="F4621" t="s">
        <v>657</v>
      </c>
      <c r="G4621" s="1">
        <v>42755</v>
      </c>
      <c r="H4621">
        <v>2016</v>
      </c>
      <c r="I4621" t="s">
        <v>23</v>
      </c>
      <c r="J4621">
        <v>78</v>
      </c>
      <c r="K4621" t="s">
        <v>142</v>
      </c>
      <c r="L4621" t="s">
        <v>62</v>
      </c>
      <c r="M4621" t="s">
        <v>49</v>
      </c>
      <c r="N4621" t="s">
        <v>143</v>
      </c>
      <c r="O4621" t="str">
        <f t="shared" si="216"/>
        <v/>
      </c>
      <c r="P4621" t="str">
        <f t="shared" si="217"/>
        <v>60 - 80 минут</v>
      </c>
      <c r="Q4621" t="str">
        <f>VLOOKUP(L4621,[1]Лист1!$A:$B,2,0)</f>
        <v>Comedies</v>
      </c>
      <c r="R4621" s="5" t="str">
        <f t="shared" si="218"/>
        <v>2017</v>
      </c>
    </row>
    <row r="4622" spans="1:18" x14ac:dyDescent="0.25">
      <c r="A4622" s="4">
        <v>4620</v>
      </c>
      <c r="B4622" t="s">
        <v>12973</v>
      </c>
      <c r="C4622" t="s">
        <v>22756</v>
      </c>
      <c r="D4622" t="s">
        <v>12974</v>
      </c>
      <c r="E4622" t="s">
        <v>12975</v>
      </c>
      <c r="F4622" t="s">
        <v>53</v>
      </c>
      <c r="G4622" s="1">
        <v>43600</v>
      </c>
      <c r="H4622">
        <v>2018</v>
      </c>
      <c r="I4622" t="s">
        <v>23</v>
      </c>
      <c r="J4622">
        <v>125</v>
      </c>
      <c r="K4622" t="s">
        <v>454</v>
      </c>
      <c r="L4622" t="s">
        <v>62</v>
      </c>
      <c r="M4622" t="s">
        <v>63</v>
      </c>
      <c r="N4622" t="s">
        <v>49</v>
      </c>
      <c r="O4622" t="str">
        <f t="shared" si="216"/>
        <v/>
      </c>
      <c r="P4622" t="str">
        <f t="shared" si="217"/>
        <v>120 - 140 минут</v>
      </c>
      <c r="Q4622" t="str">
        <f>VLOOKUP(L4622,[1]Лист1!$A:$B,2,0)</f>
        <v>Comedies</v>
      </c>
      <c r="R4622" s="5" t="str">
        <f t="shared" si="218"/>
        <v>2019</v>
      </c>
    </row>
    <row r="4623" spans="1:18" x14ac:dyDescent="0.25">
      <c r="A4623" s="4">
        <v>4621</v>
      </c>
      <c r="B4623" t="s">
        <v>12976</v>
      </c>
      <c r="C4623" t="s">
        <v>22756</v>
      </c>
      <c r="D4623" t="s">
        <v>12977</v>
      </c>
      <c r="E4623" t="s">
        <v>9200</v>
      </c>
      <c r="F4623" t="s">
        <v>67</v>
      </c>
      <c r="G4623" s="1">
        <v>43023</v>
      </c>
      <c r="H4623">
        <v>2015</v>
      </c>
      <c r="I4623" t="s">
        <v>54</v>
      </c>
      <c r="J4623">
        <v>126</v>
      </c>
      <c r="K4623" t="s">
        <v>75</v>
      </c>
      <c r="L4623" t="s">
        <v>47</v>
      </c>
      <c r="M4623" t="s">
        <v>49</v>
      </c>
      <c r="N4623">
        <v>0</v>
      </c>
      <c r="O4623" t="str">
        <f t="shared" si="216"/>
        <v/>
      </c>
      <c r="P4623" t="str">
        <f t="shared" si="217"/>
        <v>120 - 140 минут</v>
      </c>
      <c r="Q4623" t="str">
        <f>VLOOKUP(L4623,[1]Лист1!$A:$B,2,0)</f>
        <v>Dramas</v>
      </c>
      <c r="R4623" s="5" t="str">
        <f t="shared" si="218"/>
        <v>2017</v>
      </c>
    </row>
    <row r="4624" spans="1:18" x14ac:dyDescent="0.25">
      <c r="A4624" s="4">
        <v>4622</v>
      </c>
      <c r="B4624" t="s">
        <v>12978</v>
      </c>
      <c r="C4624" t="s">
        <v>22756</v>
      </c>
      <c r="D4624" t="s">
        <v>12979</v>
      </c>
      <c r="E4624" t="s">
        <v>6566</v>
      </c>
      <c r="F4624" t="s">
        <v>85</v>
      </c>
      <c r="G4624" s="1">
        <v>43405</v>
      </c>
      <c r="H4624">
        <v>2017</v>
      </c>
      <c r="I4624" t="s">
        <v>110</v>
      </c>
      <c r="J4624">
        <v>11</v>
      </c>
      <c r="K4624" t="s">
        <v>41</v>
      </c>
      <c r="L4624" t="s">
        <v>41</v>
      </c>
      <c r="M4624">
        <v>0</v>
      </c>
      <c r="N4624">
        <v>0</v>
      </c>
      <c r="O4624" t="str">
        <f t="shared" si="216"/>
        <v/>
      </c>
      <c r="P4624" t="str">
        <f t="shared" si="217"/>
        <v>0 - 40 минут</v>
      </c>
      <c r="Q4624" t="str">
        <f>VLOOKUP(L4624,[1]Лист1!$A:$B,2,0)</f>
        <v>Kids</v>
      </c>
      <c r="R4624" s="5" t="str">
        <f t="shared" si="218"/>
        <v>2018</v>
      </c>
    </row>
    <row r="4625" spans="1:18" x14ac:dyDescent="0.25">
      <c r="A4625" s="4">
        <v>4623</v>
      </c>
      <c r="B4625" t="s">
        <v>12980</v>
      </c>
      <c r="C4625" t="s">
        <v>22756</v>
      </c>
      <c r="D4625" t="s">
        <v>12981</v>
      </c>
      <c r="E4625" t="s">
        <v>6566</v>
      </c>
      <c r="F4625" t="s">
        <v>85</v>
      </c>
      <c r="G4625" s="1">
        <v>43405</v>
      </c>
      <c r="H4625">
        <v>2017</v>
      </c>
      <c r="I4625" t="s">
        <v>110</v>
      </c>
      <c r="J4625">
        <v>22</v>
      </c>
      <c r="K4625" t="s">
        <v>41</v>
      </c>
      <c r="L4625" t="s">
        <v>41</v>
      </c>
      <c r="M4625">
        <v>0</v>
      </c>
      <c r="N4625">
        <v>0</v>
      </c>
      <c r="O4625" t="str">
        <f t="shared" si="216"/>
        <v/>
      </c>
      <c r="P4625" t="str">
        <f t="shared" si="217"/>
        <v>0 - 40 минут</v>
      </c>
      <c r="Q4625" t="str">
        <f>VLOOKUP(L4625,[1]Лист1!$A:$B,2,0)</f>
        <v>Kids</v>
      </c>
      <c r="R4625" s="5" t="str">
        <f t="shared" si="218"/>
        <v>2018</v>
      </c>
    </row>
    <row r="4626" spans="1:18" x14ac:dyDescent="0.25">
      <c r="A4626" s="4">
        <v>4624</v>
      </c>
      <c r="B4626" t="s">
        <v>12982</v>
      </c>
      <c r="C4626" t="s">
        <v>22757</v>
      </c>
      <c r="D4626" t="s">
        <v>12983</v>
      </c>
      <c r="E4626" t="s">
        <v>12984</v>
      </c>
      <c r="F4626" t="s">
        <v>1156</v>
      </c>
      <c r="G4626" s="1">
        <v>42767</v>
      </c>
      <c r="H4626">
        <v>2014</v>
      </c>
      <c r="I4626" t="s">
        <v>54</v>
      </c>
      <c r="J4626">
        <v>1</v>
      </c>
      <c r="K4626" t="s">
        <v>12985</v>
      </c>
      <c r="L4626" t="s">
        <v>25</v>
      </c>
      <c r="M4626" t="s">
        <v>193</v>
      </c>
      <c r="N4626" t="s">
        <v>161</v>
      </c>
      <c r="O4626" t="str">
        <f t="shared" si="216"/>
        <v>1 сезон</v>
      </c>
      <c r="P4626" t="str">
        <f t="shared" si="217"/>
        <v/>
      </c>
      <c r="Q4626" t="str">
        <f>VLOOKUP(L4626,[1]Лист1!$A:$B,2,0)</f>
        <v>Crime</v>
      </c>
      <c r="R4626" s="5" t="str">
        <f t="shared" si="218"/>
        <v>2017</v>
      </c>
    </row>
    <row r="4627" spans="1:18" x14ac:dyDescent="0.25">
      <c r="A4627" s="4">
        <v>4625</v>
      </c>
      <c r="B4627" t="s">
        <v>12986</v>
      </c>
      <c r="C4627" t="s">
        <v>22756</v>
      </c>
      <c r="D4627" t="s">
        <v>12987</v>
      </c>
      <c r="E4627" t="s">
        <v>12988</v>
      </c>
      <c r="F4627" t="s">
        <v>16</v>
      </c>
      <c r="G4627" s="1">
        <v>42967</v>
      </c>
      <c r="H4627">
        <v>2016</v>
      </c>
      <c r="I4627" t="s">
        <v>23</v>
      </c>
      <c r="J4627">
        <v>104</v>
      </c>
      <c r="K4627" t="s">
        <v>61</v>
      </c>
      <c r="L4627" t="s">
        <v>62</v>
      </c>
      <c r="M4627" t="s">
        <v>63</v>
      </c>
      <c r="N4627">
        <v>0</v>
      </c>
      <c r="O4627" t="str">
        <f t="shared" si="216"/>
        <v/>
      </c>
      <c r="P4627" t="str">
        <f t="shared" si="217"/>
        <v>100 - 120 минут</v>
      </c>
      <c r="Q4627" t="str">
        <f>VLOOKUP(L4627,[1]Лист1!$A:$B,2,0)</f>
        <v>Comedies</v>
      </c>
      <c r="R4627" s="5" t="str">
        <f t="shared" si="218"/>
        <v>2017</v>
      </c>
    </row>
    <row r="4628" spans="1:18" x14ac:dyDescent="0.25">
      <c r="A4628" s="4">
        <v>4626</v>
      </c>
      <c r="B4628" t="s">
        <v>12989</v>
      </c>
      <c r="C4628" t="s">
        <v>22756</v>
      </c>
      <c r="D4628" t="s">
        <v>12990</v>
      </c>
      <c r="E4628" t="s">
        <v>12991</v>
      </c>
      <c r="F4628" t="s">
        <v>16</v>
      </c>
      <c r="G4628" s="1">
        <v>43101</v>
      </c>
      <c r="H4628">
        <v>2017</v>
      </c>
      <c r="I4628" t="s">
        <v>212</v>
      </c>
      <c r="J4628">
        <v>104</v>
      </c>
      <c r="K4628" t="s">
        <v>1428</v>
      </c>
      <c r="L4628" t="s">
        <v>41</v>
      </c>
      <c r="M4628" t="s">
        <v>42</v>
      </c>
      <c r="N4628" t="s">
        <v>63</v>
      </c>
      <c r="O4628" t="str">
        <f t="shared" si="216"/>
        <v/>
      </c>
      <c r="P4628" t="str">
        <f t="shared" si="217"/>
        <v>100 - 120 минут</v>
      </c>
      <c r="Q4628" t="str">
        <f>VLOOKUP(L4628,[1]Лист1!$A:$B,2,0)</f>
        <v>Kids</v>
      </c>
      <c r="R4628" s="5" t="str">
        <f t="shared" si="218"/>
        <v>2018</v>
      </c>
    </row>
    <row r="4629" spans="1:18" x14ac:dyDescent="0.25">
      <c r="A4629" s="4">
        <v>4627</v>
      </c>
      <c r="B4629" t="s">
        <v>12992</v>
      </c>
      <c r="C4629" t="s">
        <v>22756</v>
      </c>
      <c r="D4629" t="s">
        <v>12993</v>
      </c>
      <c r="E4629" t="s">
        <v>12994</v>
      </c>
      <c r="F4629" t="s">
        <v>16</v>
      </c>
      <c r="G4629" s="1">
        <v>42749</v>
      </c>
      <c r="H4629">
        <v>2014</v>
      </c>
      <c r="I4629" t="s">
        <v>270</v>
      </c>
      <c r="J4629">
        <v>117</v>
      </c>
      <c r="K4629" t="s">
        <v>845</v>
      </c>
      <c r="L4629" t="s">
        <v>47</v>
      </c>
      <c r="M4629" t="s">
        <v>48</v>
      </c>
      <c r="N4629">
        <v>0</v>
      </c>
      <c r="O4629" t="str">
        <f t="shared" si="216"/>
        <v/>
      </c>
      <c r="P4629" t="str">
        <f t="shared" si="217"/>
        <v>100 - 120 минут</v>
      </c>
      <c r="Q4629" t="str">
        <f>VLOOKUP(L4629,[1]Лист1!$A:$B,2,0)</f>
        <v>Dramas</v>
      </c>
      <c r="R4629" s="5" t="str">
        <f t="shared" si="218"/>
        <v>2017</v>
      </c>
    </row>
    <row r="4630" spans="1:18" x14ac:dyDescent="0.25">
      <c r="A4630" s="4">
        <v>4628</v>
      </c>
      <c r="B4630" t="s">
        <v>12995</v>
      </c>
      <c r="C4630" t="s">
        <v>22756</v>
      </c>
      <c r="D4630" t="s">
        <v>12996</v>
      </c>
      <c r="E4630" t="s">
        <v>12997</v>
      </c>
      <c r="F4630" t="s">
        <v>16</v>
      </c>
      <c r="G4630" s="1">
        <v>44197</v>
      </c>
      <c r="H4630">
        <v>1998</v>
      </c>
      <c r="I4630" t="s">
        <v>17</v>
      </c>
      <c r="J4630">
        <v>101</v>
      </c>
      <c r="K4630" t="s">
        <v>473</v>
      </c>
      <c r="L4630" t="s">
        <v>62</v>
      </c>
      <c r="M4630" t="s">
        <v>143</v>
      </c>
      <c r="N4630">
        <v>0</v>
      </c>
      <c r="O4630" t="str">
        <f t="shared" si="216"/>
        <v/>
      </c>
      <c r="P4630" t="str">
        <f t="shared" si="217"/>
        <v>100 - 120 минут</v>
      </c>
      <c r="Q4630" t="str">
        <f>VLOOKUP(L4630,[1]Лист1!$A:$B,2,0)</f>
        <v>Comedies</v>
      </c>
      <c r="R4630" s="5" t="str">
        <f t="shared" si="218"/>
        <v>2021</v>
      </c>
    </row>
    <row r="4631" spans="1:18" x14ac:dyDescent="0.25">
      <c r="A4631" s="4">
        <v>4629</v>
      </c>
      <c r="B4631" t="s">
        <v>12998</v>
      </c>
      <c r="C4631" t="s">
        <v>22756</v>
      </c>
      <c r="D4631" t="s">
        <v>12999</v>
      </c>
      <c r="E4631" t="s">
        <v>13000</v>
      </c>
      <c r="F4631" t="s">
        <v>16</v>
      </c>
      <c r="G4631" s="1">
        <v>43739</v>
      </c>
      <c r="H4631">
        <v>1992</v>
      </c>
      <c r="I4631" t="s">
        <v>270</v>
      </c>
      <c r="J4631">
        <v>99</v>
      </c>
      <c r="K4631" t="s">
        <v>2506</v>
      </c>
      <c r="L4631" t="s">
        <v>2507</v>
      </c>
      <c r="M4631" t="s">
        <v>259</v>
      </c>
      <c r="N4631">
        <v>0</v>
      </c>
      <c r="O4631" t="str">
        <f t="shared" si="216"/>
        <v/>
      </c>
      <c r="P4631" t="str">
        <f t="shared" si="217"/>
        <v>80 - 100 минут</v>
      </c>
      <c r="Q4631" t="str">
        <f>VLOOKUP(L4631,[1]Лист1!$A:$B,2,0)</f>
        <v>Classic &amp; Cult</v>
      </c>
      <c r="R4631" s="5" t="str">
        <f t="shared" si="218"/>
        <v>2019</v>
      </c>
    </row>
    <row r="4632" spans="1:18" x14ac:dyDescent="0.25">
      <c r="A4632" s="4">
        <v>4630</v>
      </c>
      <c r="B4632" t="s">
        <v>13001</v>
      </c>
      <c r="C4632" t="s">
        <v>22756</v>
      </c>
      <c r="D4632" t="s">
        <v>13002</v>
      </c>
      <c r="E4632" t="s">
        <v>13003</v>
      </c>
      <c r="F4632" t="s">
        <v>22</v>
      </c>
      <c r="G4632" s="1">
        <v>44082</v>
      </c>
      <c r="H4632">
        <v>2019</v>
      </c>
      <c r="I4632" t="s">
        <v>54</v>
      </c>
      <c r="J4632">
        <v>103</v>
      </c>
      <c r="K4632" t="s">
        <v>18</v>
      </c>
      <c r="L4632" t="s">
        <v>18</v>
      </c>
      <c r="M4632">
        <v>0</v>
      </c>
      <c r="N4632">
        <v>0</v>
      </c>
      <c r="O4632" t="str">
        <f t="shared" si="216"/>
        <v/>
      </c>
      <c r="P4632" t="str">
        <f t="shared" si="217"/>
        <v>100 - 120 минут</v>
      </c>
      <c r="Q4632" t="str">
        <f>VLOOKUP(L4632,[1]Лист1!$A:$B,2,0)</f>
        <v>Documentaries</v>
      </c>
      <c r="R4632" s="5" t="str">
        <f t="shared" si="218"/>
        <v>2020</v>
      </c>
    </row>
    <row r="4633" spans="1:18" x14ac:dyDescent="0.25">
      <c r="A4633" s="4">
        <v>4631</v>
      </c>
      <c r="B4633" t="s">
        <v>13004</v>
      </c>
      <c r="C4633" t="s">
        <v>22756</v>
      </c>
      <c r="D4633" t="s">
        <v>13005</v>
      </c>
      <c r="E4633" t="s">
        <v>13006</v>
      </c>
      <c r="F4633" t="s">
        <v>67</v>
      </c>
      <c r="G4633" s="1">
        <v>43282</v>
      </c>
      <c r="H4633">
        <v>2017</v>
      </c>
      <c r="I4633" t="s">
        <v>39</v>
      </c>
      <c r="J4633">
        <v>126</v>
      </c>
      <c r="K4633" t="s">
        <v>454</v>
      </c>
      <c r="L4633" t="s">
        <v>62</v>
      </c>
      <c r="M4633" t="s">
        <v>63</v>
      </c>
      <c r="N4633" t="s">
        <v>49</v>
      </c>
      <c r="O4633" t="str">
        <f t="shared" si="216"/>
        <v/>
      </c>
      <c r="P4633" t="str">
        <f t="shared" si="217"/>
        <v>120 - 140 минут</v>
      </c>
      <c r="Q4633" t="str">
        <f>VLOOKUP(L4633,[1]Лист1!$A:$B,2,0)</f>
        <v>Comedies</v>
      </c>
      <c r="R4633" s="5" t="str">
        <f t="shared" si="218"/>
        <v>2018</v>
      </c>
    </row>
    <row r="4634" spans="1:18" x14ac:dyDescent="0.25">
      <c r="A4634" s="4">
        <v>4632</v>
      </c>
      <c r="B4634" t="s">
        <v>13007</v>
      </c>
      <c r="C4634" t="s">
        <v>22756</v>
      </c>
      <c r="D4634" t="s">
        <v>13008</v>
      </c>
      <c r="E4634" t="s">
        <v>13009</v>
      </c>
      <c r="F4634" t="s">
        <v>3252</v>
      </c>
      <c r="G4634" s="1">
        <v>43358</v>
      </c>
      <c r="H4634">
        <v>2016</v>
      </c>
      <c r="I4634" t="s">
        <v>23</v>
      </c>
      <c r="J4634">
        <v>92</v>
      </c>
      <c r="K4634" t="s">
        <v>75</v>
      </c>
      <c r="L4634" t="s">
        <v>47</v>
      </c>
      <c r="M4634" t="s">
        <v>49</v>
      </c>
      <c r="N4634">
        <v>0</v>
      </c>
      <c r="O4634" t="str">
        <f t="shared" si="216"/>
        <v/>
      </c>
      <c r="P4634" t="str">
        <f t="shared" si="217"/>
        <v>80 - 100 минут</v>
      </c>
      <c r="Q4634" t="str">
        <f>VLOOKUP(L4634,[1]Лист1!$A:$B,2,0)</f>
        <v>Dramas</v>
      </c>
      <c r="R4634" s="5" t="str">
        <f t="shared" si="218"/>
        <v>2018</v>
      </c>
    </row>
    <row r="4635" spans="1:18" x14ac:dyDescent="0.25">
      <c r="A4635" s="4">
        <v>4633</v>
      </c>
      <c r="B4635" t="s">
        <v>13010</v>
      </c>
      <c r="C4635" t="s">
        <v>22756</v>
      </c>
      <c r="D4635" t="s">
        <v>13011</v>
      </c>
      <c r="E4635" t="s">
        <v>13012</v>
      </c>
      <c r="F4635" t="s">
        <v>574</v>
      </c>
      <c r="G4635" s="1">
        <v>43529</v>
      </c>
      <c r="H4635">
        <v>2008</v>
      </c>
      <c r="I4635" t="s">
        <v>54</v>
      </c>
      <c r="J4635">
        <v>131</v>
      </c>
      <c r="K4635" t="s">
        <v>75</v>
      </c>
      <c r="L4635" t="s">
        <v>47</v>
      </c>
      <c r="M4635" t="s">
        <v>49</v>
      </c>
      <c r="N4635">
        <v>0</v>
      </c>
      <c r="O4635" t="str">
        <f t="shared" si="216"/>
        <v/>
      </c>
      <c r="P4635" t="str">
        <f t="shared" si="217"/>
        <v>120 - 140 минут</v>
      </c>
      <c r="Q4635" t="str">
        <f>VLOOKUP(L4635,[1]Лист1!$A:$B,2,0)</f>
        <v>Dramas</v>
      </c>
      <c r="R4635" s="5" t="str">
        <f t="shared" si="218"/>
        <v>2019</v>
      </c>
    </row>
    <row r="4636" spans="1:18" x14ac:dyDescent="0.25">
      <c r="A4636" s="4">
        <v>4634</v>
      </c>
      <c r="B4636" t="s">
        <v>13013</v>
      </c>
      <c r="C4636" t="s">
        <v>22756</v>
      </c>
      <c r="D4636" t="s">
        <v>13014</v>
      </c>
      <c r="E4636" t="s">
        <v>13015</v>
      </c>
      <c r="F4636" t="s">
        <v>53</v>
      </c>
      <c r="G4636" s="1">
        <v>44124</v>
      </c>
      <c r="H4636">
        <v>2015</v>
      </c>
      <c r="I4636" t="s">
        <v>270</v>
      </c>
      <c r="J4636">
        <v>119</v>
      </c>
      <c r="K4636" t="s">
        <v>4390</v>
      </c>
      <c r="L4636" t="s">
        <v>47</v>
      </c>
      <c r="M4636" t="s">
        <v>787</v>
      </c>
      <c r="N4636" t="s">
        <v>143</v>
      </c>
      <c r="O4636" t="str">
        <f t="shared" si="216"/>
        <v/>
      </c>
      <c r="P4636" t="str">
        <f t="shared" si="217"/>
        <v>100 - 120 минут</v>
      </c>
      <c r="Q4636" t="str">
        <f>VLOOKUP(L4636,[1]Лист1!$A:$B,2,0)</f>
        <v>Dramas</v>
      </c>
      <c r="R4636" s="5" t="str">
        <f t="shared" si="218"/>
        <v>2020</v>
      </c>
    </row>
    <row r="4637" spans="1:18" x14ac:dyDescent="0.25">
      <c r="A4637" s="4">
        <v>4635</v>
      </c>
      <c r="B4637" t="s">
        <v>13016</v>
      </c>
      <c r="C4637" t="s">
        <v>22756</v>
      </c>
      <c r="D4637" t="s">
        <v>13017</v>
      </c>
      <c r="E4637" t="s">
        <v>13018</v>
      </c>
      <c r="F4637" t="s">
        <v>16</v>
      </c>
      <c r="G4637" s="1">
        <v>43617</v>
      </c>
      <c r="H4637">
        <v>1976</v>
      </c>
      <c r="I4637" t="s">
        <v>270</v>
      </c>
      <c r="J4637">
        <v>98</v>
      </c>
      <c r="K4637" t="s">
        <v>13019</v>
      </c>
      <c r="L4637" t="s">
        <v>653</v>
      </c>
      <c r="M4637" t="s">
        <v>599</v>
      </c>
      <c r="N4637" t="s">
        <v>259</v>
      </c>
      <c r="O4637" t="str">
        <f t="shared" si="216"/>
        <v/>
      </c>
      <c r="P4637" t="str">
        <f t="shared" si="217"/>
        <v>80 - 100 минут</v>
      </c>
      <c r="Q4637" t="str">
        <f>VLOOKUP(L4637,[1]Лист1!$A:$B,2,0)</f>
        <v>Classic Movies</v>
      </c>
      <c r="R4637" s="5" t="str">
        <f t="shared" si="218"/>
        <v>2019</v>
      </c>
    </row>
    <row r="4638" spans="1:18" x14ac:dyDescent="0.25">
      <c r="A4638" s="4">
        <v>4636</v>
      </c>
      <c r="B4638" t="s">
        <v>13020</v>
      </c>
      <c r="C4638" t="s">
        <v>22756</v>
      </c>
      <c r="D4638" t="s">
        <v>13021</v>
      </c>
      <c r="E4638" t="s">
        <v>6427</v>
      </c>
      <c r="F4638" t="s">
        <v>16</v>
      </c>
      <c r="G4638" s="1">
        <v>43789</v>
      </c>
      <c r="H4638">
        <v>2009</v>
      </c>
      <c r="I4638" t="s">
        <v>17</v>
      </c>
      <c r="J4638">
        <v>85</v>
      </c>
      <c r="K4638" t="s">
        <v>6989</v>
      </c>
      <c r="L4638" t="s">
        <v>151</v>
      </c>
      <c r="M4638" t="s">
        <v>152</v>
      </c>
      <c r="N4638" t="s">
        <v>232</v>
      </c>
      <c r="O4638" t="str">
        <f t="shared" si="216"/>
        <v/>
      </c>
      <c r="P4638" t="str">
        <f t="shared" si="217"/>
        <v>80 - 100 минут</v>
      </c>
      <c r="Q4638" t="str">
        <f>VLOOKUP(L4638,[1]Лист1!$A:$B,2,0)</f>
        <v>Horror</v>
      </c>
      <c r="R4638" s="5" t="str">
        <f t="shared" si="218"/>
        <v>2019</v>
      </c>
    </row>
    <row r="4639" spans="1:18" x14ac:dyDescent="0.25">
      <c r="A4639" s="4">
        <v>4637</v>
      </c>
      <c r="B4639" t="s">
        <v>13022</v>
      </c>
      <c r="C4639" t="s">
        <v>22756</v>
      </c>
      <c r="D4639" t="s">
        <v>13023</v>
      </c>
      <c r="E4639" t="s">
        <v>13024</v>
      </c>
      <c r="F4639" t="s">
        <v>16</v>
      </c>
      <c r="G4639" s="1">
        <v>41227</v>
      </c>
      <c r="H4639">
        <v>2012</v>
      </c>
      <c r="I4639" t="s">
        <v>270</v>
      </c>
      <c r="J4639">
        <v>84</v>
      </c>
      <c r="K4639" t="s">
        <v>62</v>
      </c>
      <c r="L4639" t="s">
        <v>62</v>
      </c>
      <c r="M4639">
        <v>0</v>
      </c>
      <c r="N4639">
        <v>0</v>
      </c>
      <c r="O4639" t="str">
        <f t="shared" si="216"/>
        <v/>
      </c>
      <c r="P4639" t="str">
        <f t="shared" si="217"/>
        <v>80 - 100 минут</v>
      </c>
      <c r="Q4639" t="str">
        <f>VLOOKUP(L4639,[1]Лист1!$A:$B,2,0)</f>
        <v>Comedies</v>
      </c>
      <c r="R4639" s="5" t="str">
        <f t="shared" si="218"/>
        <v>2012</v>
      </c>
    </row>
    <row r="4640" spans="1:18" x14ac:dyDescent="0.25">
      <c r="A4640" s="4">
        <v>4638</v>
      </c>
      <c r="B4640" t="s">
        <v>13025</v>
      </c>
      <c r="C4640" t="s">
        <v>22756</v>
      </c>
      <c r="D4640" t="s">
        <v>13026</v>
      </c>
      <c r="E4640" t="s">
        <v>666</v>
      </c>
      <c r="F4640" t="s">
        <v>53</v>
      </c>
      <c r="G4640" s="1">
        <v>44074</v>
      </c>
      <c r="H4640">
        <v>2006</v>
      </c>
      <c r="I4640" t="s">
        <v>17</v>
      </c>
      <c r="J4640">
        <v>145</v>
      </c>
      <c r="K4640" t="s">
        <v>237</v>
      </c>
      <c r="L4640" t="s">
        <v>237</v>
      </c>
      <c r="M4640">
        <v>0</v>
      </c>
      <c r="N4640">
        <v>0</v>
      </c>
      <c r="O4640" t="str">
        <f t="shared" si="216"/>
        <v/>
      </c>
      <c r="P4640" t="str">
        <f t="shared" si="217"/>
        <v>140 минут +</v>
      </c>
      <c r="Q4640" t="str">
        <f>VLOOKUP(L4640,[1]Лист1!$A:$B,2,0)</f>
        <v>Action &amp; Adventure</v>
      </c>
      <c r="R4640" s="5" t="str">
        <f t="shared" si="218"/>
        <v>2020</v>
      </c>
    </row>
    <row r="4641" spans="1:18" x14ac:dyDescent="0.25">
      <c r="A4641" s="4">
        <v>4639</v>
      </c>
      <c r="B4641" t="s">
        <v>13027</v>
      </c>
      <c r="C4641" t="s">
        <v>22756</v>
      </c>
      <c r="D4641" t="s">
        <v>13028</v>
      </c>
      <c r="E4641" t="s">
        <v>13029</v>
      </c>
      <c r="F4641" t="s">
        <v>716</v>
      </c>
      <c r="G4641" s="1">
        <v>43313</v>
      </c>
      <c r="H4641">
        <v>1992</v>
      </c>
      <c r="I4641" t="s">
        <v>23</v>
      </c>
      <c r="J4641">
        <v>125</v>
      </c>
      <c r="K4641" t="s">
        <v>236</v>
      </c>
      <c r="L4641" t="s">
        <v>237</v>
      </c>
      <c r="M4641" t="s">
        <v>63</v>
      </c>
      <c r="N4641" t="s">
        <v>49</v>
      </c>
      <c r="O4641" t="str">
        <f t="shared" si="216"/>
        <v/>
      </c>
      <c r="P4641" t="str">
        <f t="shared" si="217"/>
        <v>120 - 140 минут</v>
      </c>
      <c r="Q4641" t="str">
        <f>VLOOKUP(L4641,[1]Лист1!$A:$B,2,0)</f>
        <v>Action &amp; Adventure</v>
      </c>
      <c r="R4641" s="5" t="str">
        <f t="shared" si="218"/>
        <v>2018</v>
      </c>
    </row>
    <row r="4642" spans="1:18" x14ac:dyDescent="0.25">
      <c r="A4642" s="4">
        <v>4640</v>
      </c>
      <c r="B4642" t="s">
        <v>13030</v>
      </c>
      <c r="C4642" t="s">
        <v>22756</v>
      </c>
      <c r="D4642" t="s">
        <v>13031</v>
      </c>
      <c r="E4642" t="s">
        <v>13029</v>
      </c>
      <c r="F4642" t="s">
        <v>716</v>
      </c>
      <c r="G4642" s="1">
        <v>43328</v>
      </c>
      <c r="H4642">
        <v>1992</v>
      </c>
      <c r="I4642" t="s">
        <v>23</v>
      </c>
      <c r="J4642">
        <v>108</v>
      </c>
      <c r="K4642" t="s">
        <v>236</v>
      </c>
      <c r="L4642" t="s">
        <v>237</v>
      </c>
      <c r="M4642" t="s">
        <v>63</v>
      </c>
      <c r="N4642" t="s">
        <v>49</v>
      </c>
      <c r="O4642" t="str">
        <f t="shared" si="216"/>
        <v/>
      </c>
      <c r="P4642" t="str">
        <f t="shared" si="217"/>
        <v>100 - 120 минут</v>
      </c>
      <c r="Q4642" t="str">
        <f>VLOOKUP(L4642,[1]Лист1!$A:$B,2,0)</f>
        <v>Action &amp; Adventure</v>
      </c>
      <c r="R4642" s="5" t="str">
        <f t="shared" si="218"/>
        <v>2018</v>
      </c>
    </row>
    <row r="4643" spans="1:18" x14ac:dyDescent="0.25">
      <c r="A4643" s="4">
        <v>4641</v>
      </c>
      <c r="B4643" t="s">
        <v>13032</v>
      </c>
      <c r="C4643" t="s">
        <v>22756</v>
      </c>
      <c r="D4643" t="s">
        <v>13033</v>
      </c>
      <c r="E4643" t="s">
        <v>13034</v>
      </c>
      <c r="F4643" t="s">
        <v>16</v>
      </c>
      <c r="G4643" s="1">
        <v>43770</v>
      </c>
      <c r="H4643">
        <v>1958</v>
      </c>
      <c r="I4643" t="s">
        <v>11971</v>
      </c>
      <c r="J4643">
        <v>108</v>
      </c>
      <c r="K4643" t="s">
        <v>738</v>
      </c>
      <c r="L4643" t="s">
        <v>653</v>
      </c>
      <c r="M4643" t="s">
        <v>63</v>
      </c>
      <c r="N4643">
        <v>0</v>
      </c>
      <c r="O4643" t="str">
        <f t="shared" si="216"/>
        <v/>
      </c>
      <c r="P4643" t="str">
        <f t="shared" si="217"/>
        <v>100 - 120 минут</v>
      </c>
      <c r="Q4643" t="str">
        <f>VLOOKUP(L4643,[1]Лист1!$A:$B,2,0)</f>
        <v>Classic Movies</v>
      </c>
      <c r="R4643" s="5" t="str">
        <f t="shared" si="218"/>
        <v>2019</v>
      </c>
    </row>
    <row r="4644" spans="1:18" x14ac:dyDescent="0.25">
      <c r="A4644" s="4">
        <v>4642</v>
      </c>
      <c r="B4644" t="s">
        <v>13035</v>
      </c>
      <c r="C4644" t="s">
        <v>22756</v>
      </c>
      <c r="D4644" t="s">
        <v>13036</v>
      </c>
      <c r="E4644" t="s">
        <v>3129</v>
      </c>
      <c r="F4644" t="s">
        <v>241</v>
      </c>
      <c r="G4644" s="1">
        <v>42482</v>
      </c>
      <c r="H4644">
        <v>2015</v>
      </c>
      <c r="I4644" t="s">
        <v>54</v>
      </c>
      <c r="J4644">
        <v>74</v>
      </c>
      <c r="K4644" t="s">
        <v>18</v>
      </c>
      <c r="L4644" t="s">
        <v>18</v>
      </c>
      <c r="M4644">
        <v>0</v>
      </c>
      <c r="N4644">
        <v>0</v>
      </c>
      <c r="O4644" t="str">
        <f t="shared" si="216"/>
        <v/>
      </c>
      <c r="P4644" t="str">
        <f t="shared" si="217"/>
        <v>60 - 80 минут</v>
      </c>
      <c r="Q4644" t="str">
        <f>VLOOKUP(L4644,[1]Лист1!$A:$B,2,0)</f>
        <v>Documentaries</v>
      </c>
      <c r="R4644" s="5" t="str">
        <f t="shared" si="218"/>
        <v>2016</v>
      </c>
    </row>
    <row r="4645" spans="1:18" x14ac:dyDescent="0.25">
      <c r="A4645" s="4">
        <v>4643</v>
      </c>
      <c r="B4645" t="s">
        <v>13037</v>
      </c>
      <c r="C4645" t="s">
        <v>22756</v>
      </c>
      <c r="D4645" t="s">
        <v>13038</v>
      </c>
      <c r="E4645" t="s">
        <v>4037</v>
      </c>
      <c r="F4645" t="s">
        <v>16</v>
      </c>
      <c r="G4645" s="1">
        <v>43497</v>
      </c>
      <c r="H4645">
        <v>2010</v>
      </c>
      <c r="I4645" t="s">
        <v>121</v>
      </c>
      <c r="J4645">
        <v>82</v>
      </c>
      <c r="K4645" t="s">
        <v>40</v>
      </c>
      <c r="L4645" t="s">
        <v>41</v>
      </c>
      <c r="M4645" t="s">
        <v>42</v>
      </c>
      <c r="N4645">
        <v>0</v>
      </c>
      <c r="O4645" t="str">
        <f t="shared" si="216"/>
        <v/>
      </c>
      <c r="P4645" t="str">
        <f t="shared" si="217"/>
        <v>80 - 100 минут</v>
      </c>
      <c r="Q4645" t="str">
        <f>VLOOKUP(L4645,[1]Лист1!$A:$B,2,0)</f>
        <v>Kids</v>
      </c>
      <c r="R4645" s="5" t="str">
        <f t="shared" si="218"/>
        <v>2019</v>
      </c>
    </row>
    <row r="4646" spans="1:18" x14ac:dyDescent="0.25">
      <c r="A4646" s="4">
        <v>4644</v>
      </c>
      <c r="B4646" t="s">
        <v>13039</v>
      </c>
      <c r="C4646" t="s">
        <v>22756</v>
      </c>
      <c r="D4646" t="s">
        <v>13040</v>
      </c>
      <c r="E4646" t="s">
        <v>13041</v>
      </c>
      <c r="F4646" t="s">
        <v>709</v>
      </c>
      <c r="G4646" s="1">
        <v>43472</v>
      </c>
      <c r="H4646">
        <v>2018</v>
      </c>
      <c r="I4646" t="s">
        <v>39</v>
      </c>
      <c r="J4646">
        <v>75</v>
      </c>
      <c r="K4646" t="s">
        <v>128</v>
      </c>
      <c r="L4646" t="s">
        <v>18</v>
      </c>
      <c r="M4646" t="s">
        <v>49</v>
      </c>
      <c r="N4646">
        <v>0</v>
      </c>
      <c r="O4646" t="str">
        <f t="shared" si="216"/>
        <v/>
      </c>
      <c r="P4646" t="str">
        <f t="shared" si="217"/>
        <v>60 - 80 минут</v>
      </c>
      <c r="Q4646" t="str">
        <f>VLOOKUP(L4646,[1]Лист1!$A:$B,2,0)</f>
        <v>Documentaries</v>
      </c>
      <c r="R4646" s="5" t="str">
        <f t="shared" si="218"/>
        <v>2019</v>
      </c>
    </row>
    <row r="4647" spans="1:18" x14ac:dyDescent="0.25">
      <c r="A4647" s="4">
        <v>4645</v>
      </c>
      <c r="B4647" t="s">
        <v>13042</v>
      </c>
      <c r="C4647" t="s">
        <v>22756</v>
      </c>
      <c r="D4647" t="s">
        <v>13043</v>
      </c>
      <c r="E4647" t="s">
        <v>13044</v>
      </c>
      <c r="F4647" t="s">
        <v>3852</v>
      </c>
      <c r="G4647" s="1">
        <v>42901</v>
      </c>
      <c r="H4647">
        <v>2016</v>
      </c>
      <c r="I4647" t="s">
        <v>23</v>
      </c>
      <c r="J4647">
        <v>77</v>
      </c>
      <c r="K4647" t="s">
        <v>1538</v>
      </c>
      <c r="L4647" t="s">
        <v>237</v>
      </c>
      <c r="M4647" t="s">
        <v>49</v>
      </c>
      <c r="N4647" t="s">
        <v>232</v>
      </c>
      <c r="O4647" t="str">
        <f t="shared" si="216"/>
        <v/>
      </c>
      <c r="P4647" t="str">
        <f t="shared" si="217"/>
        <v>60 - 80 минут</v>
      </c>
      <c r="Q4647" t="str">
        <f>VLOOKUP(L4647,[1]Лист1!$A:$B,2,0)</f>
        <v>Action &amp; Adventure</v>
      </c>
      <c r="R4647" s="5" t="str">
        <f t="shared" si="218"/>
        <v>2017</v>
      </c>
    </row>
    <row r="4648" spans="1:18" x14ac:dyDescent="0.25">
      <c r="A4648" s="4">
        <v>4646</v>
      </c>
      <c r="B4648" t="s">
        <v>13045</v>
      </c>
      <c r="C4648" t="s">
        <v>22756</v>
      </c>
      <c r="D4648" t="s">
        <v>13046</v>
      </c>
      <c r="E4648" t="s">
        <v>13047</v>
      </c>
      <c r="F4648" t="s">
        <v>67</v>
      </c>
      <c r="G4648" s="1">
        <v>42826</v>
      </c>
      <c r="H4648">
        <v>2012</v>
      </c>
      <c r="I4648" t="s">
        <v>39</v>
      </c>
      <c r="J4648">
        <v>156</v>
      </c>
      <c r="K4648" t="s">
        <v>128</v>
      </c>
      <c r="L4648" t="s">
        <v>18</v>
      </c>
      <c r="M4648" t="s">
        <v>49</v>
      </c>
      <c r="N4648">
        <v>0</v>
      </c>
      <c r="O4648" t="str">
        <f t="shared" si="216"/>
        <v/>
      </c>
      <c r="P4648" t="str">
        <f t="shared" si="217"/>
        <v>140 минут +</v>
      </c>
      <c r="Q4648" t="str">
        <f>VLOOKUP(L4648,[1]Лист1!$A:$B,2,0)</f>
        <v>Documentaries</v>
      </c>
      <c r="R4648" s="5" t="str">
        <f t="shared" si="218"/>
        <v>2017</v>
      </c>
    </row>
    <row r="4649" spans="1:18" x14ac:dyDescent="0.25">
      <c r="A4649" s="4">
        <v>4647</v>
      </c>
      <c r="B4649" t="s">
        <v>13048</v>
      </c>
      <c r="C4649" t="s">
        <v>22756</v>
      </c>
      <c r="D4649" t="s">
        <v>13049</v>
      </c>
      <c r="E4649" t="s">
        <v>13050</v>
      </c>
      <c r="F4649" t="s">
        <v>16</v>
      </c>
      <c r="G4649" s="1">
        <v>43831</v>
      </c>
      <c r="H4649">
        <v>2000</v>
      </c>
      <c r="I4649" t="s">
        <v>17</v>
      </c>
      <c r="J4649">
        <v>116</v>
      </c>
      <c r="K4649" t="s">
        <v>47</v>
      </c>
      <c r="L4649" t="s">
        <v>47</v>
      </c>
      <c r="M4649">
        <v>0</v>
      </c>
      <c r="N4649">
        <v>0</v>
      </c>
      <c r="O4649" t="str">
        <f t="shared" si="216"/>
        <v/>
      </c>
      <c r="P4649" t="str">
        <f t="shared" si="217"/>
        <v>100 - 120 минут</v>
      </c>
      <c r="Q4649" t="str">
        <f>VLOOKUP(L4649,[1]Лист1!$A:$B,2,0)</f>
        <v>Dramas</v>
      </c>
      <c r="R4649" s="5" t="str">
        <f t="shared" si="218"/>
        <v>2020</v>
      </c>
    </row>
    <row r="4650" spans="1:18" x14ac:dyDescent="0.25">
      <c r="A4650" s="4">
        <v>4648</v>
      </c>
      <c r="B4650" t="s">
        <v>13051</v>
      </c>
      <c r="C4650" t="s">
        <v>22756</v>
      </c>
      <c r="D4650" t="s">
        <v>13052</v>
      </c>
      <c r="E4650" t="s">
        <v>13053</v>
      </c>
      <c r="F4650" t="s">
        <v>67</v>
      </c>
      <c r="G4650" s="1">
        <v>43405</v>
      </c>
      <c r="H4650">
        <v>2014</v>
      </c>
      <c r="I4650" t="s">
        <v>39</v>
      </c>
      <c r="J4650">
        <v>126</v>
      </c>
      <c r="K4650" t="s">
        <v>2063</v>
      </c>
      <c r="L4650" t="s">
        <v>47</v>
      </c>
      <c r="M4650" t="s">
        <v>779</v>
      </c>
      <c r="N4650" t="s">
        <v>49</v>
      </c>
      <c r="O4650" t="str">
        <f t="shared" si="216"/>
        <v/>
      </c>
      <c r="P4650" t="str">
        <f t="shared" si="217"/>
        <v>120 - 140 минут</v>
      </c>
      <c r="Q4650" t="str">
        <f>VLOOKUP(L4650,[1]Лист1!$A:$B,2,0)</f>
        <v>Dramas</v>
      </c>
      <c r="R4650" s="5" t="str">
        <f t="shared" si="218"/>
        <v>2018</v>
      </c>
    </row>
    <row r="4651" spans="1:18" x14ac:dyDescent="0.25">
      <c r="A4651" s="4">
        <v>4649</v>
      </c>
      <c r="B4651" t="s">
        <v>13054</v>
      </c>
      <c r="C4651" t="s">
        <v>22756</v>
      </c>
      <c r="D4651" t="s">
        <v>13055</v>
      </c>
      <c r="E4651" t="s">
        <v>13056</v>
      </c>
      <c r="F4651" t="s">
        <v>67</v>
      </c>
      <c r="G4651" s="1">
        <v>43174</v>
      </c>
      <c r="H4651">
        <v>2010</v>
      </c>
      <c r="I4651" t="s">
        <v>54</v>
      </c>
      <c r="J4651">
        <v>129</v>
      </c>
      <c r="K4651" t="s">
        <v>454</v>
      </c>
      <c r="L4651" t="s">
        <v>62</v>
      </c>
      <c r="M4651" t="s">
        <v>63</v>
      </c>
      <c r="N4651" t="s">
        <v>49</v>
      </c>
      <c r="O4651" t="str">
        <f t="shared" si="216"/>
        <v/>
      </c>
      <c r="P4651" t="str">
        <f t="shared" si="217"/>
        <v>120 - 140 минут</v>
      </c>
      <c r="Q4651" t="str">
        <f>VLOOKUP(L4651,[1]Лист1!$A:$B,2,0)</f>
        <v>Comedies</v>
      </c>
      <c r="R4651" s="5" t="str">
        <f t="shared" si="218"/>
        <v>2018</v>
      </c>
    </row>
    <row r="4652" spans="1:18" x14ac:dyDescent="0.25">
      <c r="A4652" s="4">
        <v>4650</v>
      </c>
      <c r="B4652" t="s">
        <v>13057</v>
      </c>
      <c r="C4652" t="s">
        <v>22756</v>
      </c>
      <c r="D4652" t="s">
        <v>13058</v>
      </c>
      <c r="E4652" t="s">
        <v>882</v>
      </c>
      <c r="F4652" t="s">
        <v>67</v>
      </c>
      <c r="G4652" s="1">
        <v>43830</v>
      </c>
      <c r="H4652">
        <v>2000</v>
      </c>
      <c r="I4652" t="s">
        <v>54</v>
      </c>
      <c r="J4652">
        <v>132</v>
      </c>
      <c r="K4652" t="s">
        <v>142</v>
      </c>
      <c r="L4652" t="s">
        <v>62</v>
      </c>
      <c r="M4652" t="s">
        <v>49</v>
      </c>
      <c r="N4652" t="s">
        <v>143</v>
      </c>
      <c r="O4652" t="str">
        <f t="shared" si="216"/>
        <v/>
      </c>
      <c r="P4652" t="str">
        <f t="shared" si="217"/>
        <v>120 - 140 минут</v>
      </c>
      <c r="Q4652" t="str">
        <f>VLOOKUP(L4652,[1]Лист1!$A:$B,2,0)</f>
        <v>Comedies</v>
      </c>
      <c r="R4652" s="5" t="str">
        <f t="shared" si="218"/>
        <v>2019</v>
      </c>
    </row>
    <row r="4653" spans="1:18" x14ac:dyDescent="0.25">
      <c r="A4653" s="4">
        <v>4651</v>
      </c>
      <c r="B4653" t="s">
        <v>13059</v>
      </c>
      <c r="C4653" t="s">
        <v>22756</v>
      </c>
      <c r="D4653" t="s">
        <v>13060</v>
      </c>
      <c r="E4653" t="s">
        <v>13061</v>
      </c>
      <c r="F4653" t="s">
        <v>86</v>
      </c>
      <c r="G4653" s="1">
        <v>43235</v>
      </c>
      <c r="H4653">
        <v>2017</v>
      </c>
      <c r="I4653" t="s">
        <v>54</v>
      </c>
      <c r="J4653">
        <v>118</v>
      </c>
      <c r="K4653" t="s">
        <v>454</v>
      </c>
      <c r="L4653" t="s">
        <v>62</v>
      </c>
      <c r="M4653" t="s">
        <v>63</v>
      </c>
      <c r="N4653" t="s">
        <v>49</v>
      </c>
      <c r="O4653" t="str">
        <f t="shared" si="216"/>
        <v/>
      </c>
      <c r="P4653" t="str">
        <f t="shared" si="217"/>
        <v>100 - 120 минут</v>
      </c>
      <c r="Q4653" t="str">
        <f>VLOOKUP(L4653,[1]Лист1!$A:$B,2,0)</f>
        <v>Comedies</v>
      </c>
      <c r="R4653" s="5" t="str">
        <f t="shared" si="218"/>
        <v>2018</v>
      </c>
    </row>
    <row r="4654" spans="1:18" x14ac:dyDescent="0.25">
      <c r="A4654" s="4">
        <v>4652</v>
      </c>
      <c r="B4654" t="s">
        <v>13062</v>
      </c>
      <c r="C4654" t="s">
        <v>22756</v>
      </c>
      <c r="D4654" t="s">
        <v>13063</v>
      </c>
      <c r="E4654" t="s">
        <v>13064</v>
      </c>
      <c r="F4654" t="s">
        <v>74</v>
      </c>
      <c r="G4654" s="1">
        <v>42795</v>
      </c>
      <c r="H4654">
        <v>2010</v>
      </c>
      <c r="I4654" t="s">
        <v>212</v>
      </c>
      <c r="J4654">
        <v>87</v>
      </c>
      <c r="K4654" t="s">
        <v>128</v>
      </c>
      <c r="L4654" t="s">
        <v>18</v>
      </c>
      <c r="M4654" t="s">
        <v>49</v>
      </c>
      <c r="N4654">
        <v>0</v>
      </c>
      <c r="O4654" t="str">
        <f t="shared" si="216"/>
        <v/>
      </c>
      <c r="P4654" t="str">
        <f t="shared" si="217"/>
        <v>80 - 100 минут</v>
      </c>
      <c r="Q4654" t="str">
        <f>VLOOKUP(L4654,[1]Лист1!$A:$B,2,0)</f>
        <v>Documentaries</v>
      </c>
      <c r="R4654" s="5" t="str">
        <f t="shared" si="218"/>
        <v>2017</v>
      </c>
    </row>
    <row r="4655" spans="1:18" x14ac:dyDescent="0.25">
      <c r="A4655" s="4">
        <v>4653</v>
      </c>
      <c r="B4655" t="s">
        <v>13065</v>
      </c>
      <c r="C4655" t="s">
        <v>22756</v>
      </c>
      <c r="D4655" t="s">
        <v>13066</v>
      </c>
      <c r="E4655" t="s">
        <v>13067</v>
      </c>
      <c r="F4655" t="s">
        <v>16</v>
      </c>
      <c r="G4655" s="1">
        <v>43891</v>
      </c>
      <c r="H4655">
        <v>2018</v>
      </c>
      <c r="I4655" t="s">
        <v>121</v>
      </c>
      <c r="J4655">
        <v>95</v>
      </c>
      <c r="K4655" t="s">
        <v>47</v>
      </c>
      <c r="L4655" t="s">
        <v>47</v>
      </c>
      <c r="M4655">
        <v>0</v>
      </c>
      <c r="N4655">
        <v>0</v>
      </c>
      <c r="O4655" t="str">
        <f t="shared" si="216"/>
        <v/>
      </c>
      <c r="P4655" t="str">
        <f t="shared" si="217"/>
        <v>80 - 100 минут</v>
      </c>
      <c r="Q4655" t="str">
        <f>VLOOKUP(L4655,[1]Лист1!$A:$B,2,0)</f>
        <v>Dramas</v>
      </c>
      <c r="R4655" s="5" t="str">
        <f t="shared" si="218"/>
        <v>2020</v>
      </c>
    </row>
    <row r="4656" spans="1:18" x14ac:dyDescent="0.25">
      <c r="A4656" s="4">
        <v>4654</v>
      </c>
      <c r="B4656" t="s">
        <v>13068</v>
      </c>
      <c r="C4656" t="s">
        <v>22756</v>
      </c>
      <c r="D4656" t="s">
        <v>13069</v>
      </c>
      <c r="E4656" t="s">
        <v>13070</v>
      </c>
      <c r="F4656" t="s">
        <v>1751</v>
      </c>
      <c r="G4656" s="1">
        <v>43470</v>
      </c>
      <c r="H4656">
        <v>2016</v>
      </c>
      <c r="I4656" t="s">
        <v>54</v>
      </c>
      <c r="J4656">
        <v>86</v>
      </c>
      <c r="K4656" t="s">
        <v>463</v>
      </c>
      <c r="L4656" t="s">
        <v>47</v>
      </c>
      <c r="M4656" t="s">
        <v>49</v>
      </c>
      <c r="N4656" t="s">
        <v>143</v>
      </c>
      <c r="O4656" t="str">
        <f t="shared" si="216"/>
        <v/>
      </c>
      <c r="P4656" t="str">
        <f t="shared" si="217"/>
        <v>80 - 100 минут</v>
      </c>
      <c r="Q4656" t="str">
        <f>VLOOKUP(L4656,[1]Лист1!$A:$B,2,0)</f>
        <v>Dramas</v>
      </c>
      <c r="R4656" s="5" t="str">
        <f t="shared" si="218"/>
        <v>2019</v>
      </c>
    </row>
    <row r="4657" spans="1:18" x14ac:dyDescent="0.25">
      <c r="A4657" s="4">
        <v>4655</v>
      </c>
      <c r="B4657" t="s">
        <v>13071</v>
      </c>
      <c r="C4657" t="s">
        <v>22756</v>
      </c>
      <c r="D4657" t="s">
        <v>13072</v>
      </c>
      <c r="E4657" t="s">
        <v>13073</v>
      </c>
      <c r="F4657" t="s">
        <v>16</v>
      </c>
      <c r="G4657" s="1">
        <v>43374</v>
      </c>
      <c r="H4657">
        <v>2017</v>
      </c>
      <c r="I4657" t="s">
        <v>17</v>
      </c>
      <c r="J4657">
        <v>106</v>
      </c>
      <c r="K4657" t="s">
        <v>47</v>
      </c>
      <c r="L4657" t="s">
        <v>47</v>
      </c>
      <c r="M4657">
        <v>0</v>
      </c>
      <c r="N4657">
        <v>0</v>
      </c>
      <c r="O4657" t="str">
        <f t="shared" si="216"/>
        <v/>
      </c>
      <c r="P4657" t="str">
        <f t="shared" si="217"/>
        <v>100 - 120 минут</v>
      </c>
      <c r="Q4657" t="str">
        <f>VLOOKUP(L4657,[1]Лист1!$A:$B,2,0)</f>
        <v>Dramas</v>
      </c>
      <c r="R4657" s="5" t="str">
        <f t="shared" si="218"/>
        <v>2018</v>
      </c>
    </row>
    <row r="4658" spans="1:18" x14ac:dyDescent="0.25">
      <c r="A4658" s="4">
        <v>4656</v>
      </c>
      <c r="B4658" t="s">
        <v>13074</v>
      </c>
      <c r="C4658" t="s">
        <v>22756</v>
      </c>
      <c r="D4658" t="s">
        <v>13075</v>
      </c>
      <c r="E4658" t="s">
        <v>721</v>
      </c>
      <c r="F4658" t="s">
        <v>53</v>
      </c>
      <c r="G4658" s="1">
        <v>43831</v>
      </c>
      <c r="H4658">
        <v>2005</v>
      </c>
      <c r="I4658" t="s">
        <v>121</v>
      </c>
      <c r="J4658">
        <v>115</v>
      </c>
      <c r="K4658" t="s">
        <v>40</v>
      </c>
      <c r="L4658" t="s">
        <v>41</v>
      </c>
      <c r="M4658" t="s">
        <v>42</v>
      </c>
      <c r="N4658">
        <v>0</v>
      </c>
      <c r="O4658" t="str">
        <f t="shared" si="216"/>
        <v/>
      </c>
      <c r="P4658" t="str">
        <f t="shared" si="217"/>
        <v>100 - 120 минут</v>
      </c>
      <c r="Q4658" t="str">
        <f>VLOOKUP(L4658,[1]Лист1!$A:$B,2,0)</f>
        <v>Kids</v>
      </c>
      <c r="R4658" s="5" t="str">
        <f t="shared" si="218"/>
        <v>2020</v>
      </c>
    </row>
    <row r="4659" spans="1:18" x14ac:dyDescent="0.25">
      <c r="A4659" s="4">
        <v>4657</v>
      </c>
      <c r="B4659" t="s">
        <v>13076</v>
      </c>
      <c r="C4659" t="s">
        <v>22756</v>
      </c>
      <c r="D4659" t="s">
        <v>13077</v>
      </c>
      <c r="E4659" t="s">
        <v>2034</v>
      </c>
      <c r="F4659" t="s">
        <v>16</v>
      </c>
      <c r="G4659" s="1">
        <v>43739</v>
      </c>
      <c r="H4659">
        <v>2003</v>
      </c>
      <c r="I4659" t="s">
        <v>17</v>
      </c>
      <c r="J4659">
        <v>106</v>
      </c>
      <c r="K4659" t="s">
        <v>646</v>
      </c>
      <c r="L4659" t="s">
        <v>237</v>
      </c>
      <c r="M4659" t="s">
        <v>42</v>
      </c>
      <c r="N4659">
        <v>0</v>
      </c>
      <c r="O4659" t="str">
        <f t="shared" si="216"/>
        <v/>
      </c>
      <c r="P4659" t="str">
        <f t="shared" si="217"/>
        <v>100 - 120 минут</v>
      </c>
      <c r="Q4659" t="str">
        <f>VLOOKUP(L4659,[1]Лист1!$A:$B,2,0)</f>
        <v>Action &amp; Adventure</v>
      </c>
      <c r="R4659" s="5" t="str">
        <f t="shared" si="218"/>
        <v>2019</v>
      </c>
    </row>
    <row r="4660" spans="1:18" x14ac:dyDescent="0.25">
      <c r="A4660" s="4">
        <v>4658</v>
      </c>
      <c r="B4660" t="s">
        <v>13078</v>
      </c>
      <c r="C4660" t="s">
        <v>22756</v>
      </c>
      <c r="D4660" t="s">
        <v>13079</v>
      </c>
      <c r="E4660" t="s">
        <v>13080</v>
      </c>
      <c r="F4660" t="s">
        <v>16</v>
      </c>
      <c r="G4660" s="1">
        <v>43792</v>
      </c>
      <c r="H4660">
        <v>1973</v>
      </c>
      <c r="I4660" t="s">
        <v>497</v>
      </c>
      <c r="J4660">
        <v>94</v>
      </c>
      <c r="K4660" t="s">
        <v>13081</v>
      </c>
      <c r="L4660" t="s">
        <v>41</v>
      </c>
      <c r="M4660" t="s">
        <v>254</v>
      </c>
      <c r="N4660">
        <v>0</v>
      </c>
      <c r="O4660" t="str">
        <f t="shared" si="216"/>
        <v/>
      </c>
      <c r="P4660" t="str">
        <f t="shared" si="217"/>
        <v>80 - 100 минут</v>
      </c>
      <c r="Q4660" t="str">
        <f>VLOOKUP(L4660,[1]Лист1!$A:$B,2,0)</f>
        <v>Kids</v>
      </c>
      <c r="R4660" s="5" t="str">
        <f t="shared" si="218"/>
        <v>2019</v>
      </c>
    </row>
    <row r="4661" spans="1:18" x14ac:dyDescent="0.25">
      <c r="A4661" s="4">
        <v>4659</v>
      </c>
      <c r="B4661" t="s">
        <v>13082</v>
      </c>
      <c r="C4661" t="s">
        <v>22756</v>
      </c>
      <c r="D4661" t="s">
        <v>13083</v>
      </c>
      <c r="E4661" t="s">
        <v>882</v>
      </c>
      <c r="F4661" t="s">
        <v>67</v>
      </c>
      <c r="G4661" s="1">
        <v>42856</v>
      </c>
      <c r="H4661">
        <v>2013</v>
      </c>
      <c r="I4661" t="s">
        <v>39</v>
      </c>
      <c r="J4661">
        <v>121</v>
      </c>
      <c r="K4661" t="s">
        <v>217</v>
      </c>
      <c r="L4661" t="s">
        <v>62</v>
      </c>
      <c r="M4661" t="s">
        <v>49</v>
      </c>
      <c r="N4661" t="s">
        <v>70</v>
      </c>
      <c r="O4661" t="str">
        <f t="shared" si="216"/>
        <v/>
      </c>
      <c r="P4661" t="str">
        <f t="shared" si="217"/>
        <v>120 - 140 минут</v>
      </c>
      <c r="Q4661" t="str">
        <f>VLOOKUP(L4661,[1]Лист1!$A:$B,2,0)</f>
        <v>Comedies</v>
      </c>
      <c r="R4661" s="5" t="str">
        <f t="shared" si="218"/>
        <v>2017</v>
      </c>
    </row>
    <row r="4662" spans="1:18" x14ac:dyDescent="0.25">
      <c r="A4662" s="4">
        <v>4660</v>
      </c>
      <c r="B4662" t="s">
        <v>13084</v>
      </c>
      <c r="C4662" t="s">
        <v>22756</v>
      </c>
      <c r="D4662" t="s">
        <v>13085</v>
      </c>
      <c r="E4662" t="s">
        <v>2865</v>
      </c>
      <c r="F4662" t="s">
        <v>16</v>
      </c>
      <c r="G4662" s="1">
        <v>43831</v>
      </c>
      <c r="H4662">
        <v>1997</v>
      </c>
      <c r="I4662" t="s">
        <v>270</v>
      </c>
      <c r="J4662">
        <v>113</v>
      </c>
      <c r="K4662" t="s">
        <v>12399</v>
      </c>
      <c r="L4662" t="s">
        <v>62</v>
      </c>
      <c r="M4662" t="s">
        <v>599</v>
      </c>
      <c r="N4662" t="s">
        <v>63</v>
      </c>
      <c r="O4662" t="str">
        <f t="shared" si="216"/>
        <v/>
      </c>
      <c r="P4662" t="str">
        <f t="shared" si="217"/>
        <v>100 - 120 минут</v>
      </c>
      <c r="Q4662" t="str">
        <f>VLOOKUP(L4662,[1]Лист1!$A:$B,2,0)</f>
        <v>Comedies</v>
      </c>
      <c r="R4662" s="5" t="str">
        <f t="shared" si="218"/>
        <v>2020</v>
      </c>
    </row>
    <row r="4663" spans="1:18" x14ac:dyDescent="0.25">
      <c r="A4663" s="4">
        <v>4661</v>
      </c>
      <c r="B4663" t="s">
        <v>13086</v>
      </c>
      <c r="C4663" t="s">
        <v>22756</v>
      </c>
      <c r="D4663" t="s">
        <v>13087</v>
      </c>
      <c r="E4663" t="s">
        <v>13088</v>
      </c>
      <c r="F4663" t="s">
        <v>85</v>
      </c>
      <c r="G4663" s="1">
        <v>43595</v>
      </c>
      <c r="H4663">
        <v>2018</v>
      </c>
      <c r="I4663" t="s">
        <v>68</v>
      </c>
      <c r="J4663">
        <v>63</v>
      </c>
      <c r="K4663" t="s">
        <v>91</v>
      </c>
      <c r="L4663" t="s">
        <v>91</v>
      </c>
      <c r="M4663">
        <v>0</v>
      </c>
      <c r="N4663">
        <v>0</v>
      </c>
      <c r="O4663" t="str">
        <f t="shared" si="216"/>
        <v/>
      </c>
      <c r="P4663" t="str">
        <f t="shared" si="217"/>
        <v>60 - 80 минут</v>
      </c>
      <c r="Q4663" t="str">
        <f>VLOOKUP(L4663,[1]Лист1!$A:$B,2,0)</f>
        <v>Other movies</v>
      </c>
      <c r="R4663" s="5" t="str">
        <f t="shared" si="218"/>
        <v>2019</v>
      </c>
    </row>
    <row r="4664" spans="1:18" x14ac:dyDescent="0.25">
      <c r="A4664" s="4">
        <v>4662</v>
      </c>
      <c r="B4664" t="s">
        <v>13089</v>
      </c>
      <c r="C4664" t="s">
        <v>22756</v>
      </c>
      <c r="D4664" t="s">
        <v>13090</v>
      </c>
      <c r="E4664" t="s">
        <v>13091</v>
      </c>
      <c r="F4664" t="s">
        <v>716</v>
      </c>
      <c r="G4664" s="1">
        <v>43209</v>
      </c>
      <c r="H4664">
        <v>2017</v>
      </c>
      <c r="I4664" t="s">
        <v>23</v>
      </c>
      <c r="J4664">
        <v>129</v>
      </c>
      <c r="K4664" t="s">
        <v>236</v>
      </c>
      <c r="L4664" t="s">
        <v>237</v>
      </c>
      <c r="M4664" t="s">
        <v>63</v>
      </c>
      <c r="N4664" t="s">
        <v>49</v>
      </c>
      <c r="O4664" t="str">
        <f t="shared" si="216"/>
        <v/>
      </c>
      <c r="P4664" t="str">
        <f t="shared" si="217"/>
        <v>120 - 140 минут</v>
      </c>
      <c r="Q4664" t="str">
        <f>VLOOKUP(L4664,[1]Лист1!$A:$B,2,0)</f>
        <v>Action &amp; Adventure</v>
      </c>
      <c r="R4664" s="5" t="str">
        <f t="shared" si="218"/>
        <v>2018</v>
      </c>
    </row>
    <row r="4665" spans="1:18" x14ac:dyDescent="0.25">
      <c r="A4665" s="4">
        <v>4663</v>
      </c>
      <c r="B4665" t="s">
        <v>13092</v>
      </c>
      <c r="C4665" t="s">
        <v>22756</v>
      </c>
      <c r="D4665" t="s">
        <v>13093</v>
      </c>
      <c r="E4665" t="s">
        <v>13094</v>
      </c>
      <c r="F4665" t="s">
        <v>16</v>
      </c>
      <c r="G4665" s="1">
        <v>43052</v>
      </c>
      <c r="H4665">
        <v>2016</v>
      </c>
      <c r="I4665" t="s">
        <v>39</v>
      </c>
      <c r="J4665">
        <v>99</v>
      </c>
      <c r="K4665" t="s">
        <v>277</v>
      </c>
      <c r="L4665" t="s">
        <v>18</v>
      </c>
      <c r="M4665" t="s">
        <v>70</v>
      </c>
      <c r="N4665">
        <v>0</v>
      </c>
      <c r="O4665" t="str">
        <f t="shared" si="216"/>
        <v/>
      </c>
      <c r="P4665" t="str">
        <f t="shared" si="217"/>
        <v>80 - 100 минут</v>
      </c>
      <c r="Q4665" t="str">
        <f>VLOOKUP(L4665,[1]Лист1!$A:$B,2,0)</f>
        <v>Documentaries</v>
      </c>
      <c r="R4665" s="5" t="str">
        <f t="shared" si="218"/>
        <v>2017</v>
      </c>
    </row>
    <row r="4666" spans="1:18" x14ac:dyDescent="0.25">
      <c r="A4666" s="4">
        <v>4664</v>
      </c>
      <c r="B4666" t="s">
        <v>13095</v>
      </c>
      <c r="C4666" t="s">
        <v>22756</v>
      </c>
      <c r="D4666" t="s">
        <v>13096</v>
      </c>
      <c r="E4666" t="s">
        <v>13097</v>
      </c>
      <c r="F4666" t="s">
        <v>67</v>
      </c>
      <c r="G4666" s="1">
        <v>42767</v>
      </c>
      <c r="H4666">
        <v>2015</v>
      </c>
      <c r="I4666" t="s">
        <v>54</v>
      </c>
      <c r="J4666">
        <v>116</v>
      </c>
      <c r="K4666" t="s">
        <v>46</v>
      </c>
      <c r="L4666" t="s">
        <v>47</v>
      </c>
      <c r="M4666" t="s">
        <v>48</v>
      </c>
      <c r="N4666" t="s">
        <v>49</v>
      </c>
      <c r="O4666" t="str">
        <f t="shared" si="216"/>
        <v/>
      </c>
      <c r="P4666" t="str">
        <f t="shared" si="217"/>
        <v>100 - 120 минут</v>
      </c>
      <c r="Q4666" t="str">
        <f>VLOOKUP(L4666,[1]Лист1!$A:$B,2,0)</f>
        <v>Dramas</v>
      </c>
      <c r="R4666" s="5" t="str">
        <f t="shared" si="218"/>
        <v>2017</v>
      </c>
    </row>
    <row r="4667" spans="1:18" x14ac:dyDescent="0.25">
      <c r="A4667" s="4">
        <v>4665</v>
      </c>
      <c r="B4667" t="s">
        <v>13098</v>
      </c>
      <c r="C4667" t="s">
        <v>22756</v>
      </c>
      <c r="D4667" t="s">
        <v>13099</v>
      </c>
      <c r="E4667" t="s">
        <v>13100</v>
      </c>
      <c r="F4667" t="s">
        <v>85</v>
      </c>
      <c r="G4667" s="1">
        <v>43595</v>
      </c>
      <c r="H4667">
        <v>2018</v>
      </c>
      <c r="I4667" t="s">
        <v>68</v>
      </c>
      <c r="J4667">
        <v>62</v>
      </c>
      <c r="K4667" t="s">
        <v>41</v>
      </c>
      <c r="L4667" t="s">
        <v>41</v>
      </c>
      <c r="M4667">
        <v>0</v>
      </c>
      <c r="N4667">
        <v>0</v>
      </c>
      <c r="O4667" t="str">
        <f t="shared" si="216"/>
        <v/>
      </c>
      <c r="P4667" t="str">
        <f t="shared" si="217"/>
        <v>60 - 80 минут</v>
      </c>
      <c r="Q4667" t="str">
        <f>VLOOKUP(L4667,[1]Лист1!$A:$B,2,0)</f>
        <v>Kids</v>
      </c>
      <c r="R4667" s="5" t="str">
        <f t="shared" si="218"/>
        <v>2019</v>
      </c>
    </row>
    <row r="4668" spans="1:18" x14ac:dyDescent="0.25">
      <c r="A4668" s="4">
        <v>4666</v>
      </c>
      <c r="B4668" t="s">
        <v>13101</v>
      </c>
      <c r="C4668" t="s">
        <v>22756</v>
      </c>
      <c r="D4668" t="s">
        <v>13102</v>
      </c>
      <c r="E4668" t="s">
        <v>13103</v>
      </c>
      <c r="F4668" t="s">
        <v>85</v>
      </c>
      <c r="G4668" s="1">
        <v>43595</v>
      </c>
      <c r="H4668">
        <v>2018</v>
      </c>
      <c r="I4668" t="s">
        <v>68</v>
      </c>
      <c r="J4668">
        <v>62</v>
      </c>
      <c r="K4668" t="s">
        <v>91</v>
      </c>
      <c r="L4668" t="s">
        <v>91</v>
      </c>
      <c r="M4668">
        <v>0</v>
      </c>
      <c r="N4668">
        <v>0</v>
      </c>
      <c r="O4668" t="str">
        <f t="shared" si="216"/>
        <v/>
      </c>
      <c r="P4668" t="str">
        <f t="shared" si="217"/>
        <v>60 - 80 минут</v>
      </c>
      <c r="Q4668" t="str">
        <f>VLOOKUP(L4668,[1]Лист1!$A:$B,2,0)</f>
        <v>Other movies</v>
      </c>
      <c r="R4668" s="5" t="str">
        <f t="shared" si="218"/>
        <v>2019</v>
      </c>
    </row>
    <row r="4669" spans="1:18" x14ac:dyDescent="0.25">
      <c r="A4669" s="4">
        <v>4667</v>
      </c>
      <c r="B4669" t="s">
        <v>13104</v>
      </c>
      <c r="C4669" t="s">
        <v>22756</v>
      </c>
      <c r="D4669" t="s">
        <v>13105</v>
      </c>
      <c r="E4669" t="s">
        <v>2368</v>
      </c>
      <c r="F4669" t="s">
        <v>16</v>
      </c>
      <c r="G4669" s="1">
        <v>43313</v>
      </c>
      <c r="H4669">
        <v>2012</v>
      </c>
      <c r="I4669" t="s">
        <v>270</v>
      </c>
      <c r="J4669">
        <v>88</v>
      </c>
      <c r="K4669" t="s">
        <v>2152</v>
      </c>
      <c r="L4669" t="s">
        <v>151</v>
      </c>
      <c r="M4669" t="s">
        <v>232</v>
      </c>
      <c r="N4669">
        <v>0</v>
      </c>
      <c r="O4669" t="str">
        <f t="shared" si="216"/>
        <v/>
      </c>
      <c r="P4669" t="str">
        <f t="shared" si="217"/>
        <v>80 - 100 минут</v>
      </c>
      <c r="Q4669" t="str">
        <f>VLOOKUP(L4669,[1]Лист1!$A:$B,2,0)</f>
        <v>Horror</v>
      </c>
      <c r="R4669" s="5" t="str">
        <f t="shared" si="218"/>
        <v>2018</v>
      </c>
    </row>
    <row r="4670" spans="1:18" x14ac:dyDescent="0.25">
      <c r="A4670" s="4">
        <v>4668</v>
      </c>
      <c r="B4670" t="s">
        <v>13106</v>
      </c>
      <c r="C4670" t="s">
        <v>22756</v>
      </c>
      <c r="D4670" t="s">
        <v>13107</v>
      </c>
      <c r="E4670" t="s">
        <v>13108</v>
      </c>
      <c r="F4670" t="s">
        <v>67</v>
      </c>
      <c r="G4670" s="1">
        <v>43692</v>
      </c>
      <c r="H4670">
        <v>2019</v>
      </c>
      <c r="I4670" t="s">
        <v>68</v>
      </c>
      <c r="J4670">
        <v>112</v>
      </c>
      <c r="K4670" t="s">
        <v>41</v>
      </c>
      <c r="L4670" t="s">
        <v>41</v>
      </c>
      <c r="M4670">
        <v>0</v>
      </c>
      <c r="N4670">
        <v>0</v>
      </c>
      <c r="O4670" t="str">
        <f t="shared" si="216"/>
        <v/>
      </c>
      <c r="P4670" t="str">
        <f t="shared" si="217"/>
        <v>100 - 120 минут</v>
      </c>
      <c r="Q4670" t="str">
        <f>VLOOKUP(L4670,[1]Лист1!$A:$B,2,0)</f>
        <v>Kids</v>
      </c>
      <c r="R4670" s="5" t="str">
        <f t="shared" si="218"/>
        <v>2019</v>
      </c>
    </row>
    <row r="4671" spans="1:18" x14ac:dyDescent="0.25">
      <c r="A4671" s="4">
        <v>4669</v>
      </c>
      <c r="B4671" t="s">
        <v>13109</v>
      </c>
      <c r="C4671" t="s">
        <v>22756</v>
      </c>
      <c r="D4671" t="s">
        <v>13110</v>
      </c>
      <c r="E4671" t="s">
        <v>13111</v>
      </c>
      <c r="F4671" t="s">
        <v>67</v>
      </c>
      <c r="G4671" s="1">
        <v>43282</v>
      </c>
      <c r="H4671">
        <v>2017</v>
      </c>
      <c r="I4671" t="s">
        <v>54</v>
      </c>
      <c r="J4671">
        <v>113</v>
      </c>
      <c r="K4671" t="s">
        <v>224</v>
      </c>
      <c r="L4671" t="s">
        <v>62</v>
      </c>
      <c r="M4671" t="s">
        <v>49</v>
      </c>
      <c r="N4671">
        <v>0</v>
      </c>
      <c r="O4671" t="str">
        <f t="shared" si="216"/>
        <v/>
      </c>
      <c r="P4671" t="str">
        <f t="shared" si="217"/>
        <v>100 - 120 минут</v>
      </c>
      <c r="Q4671" t="str">
        <f>VLOOKUP(L4671,[1]Лист1!$A:$B,2,0)</f>
        <v>Comedies</v>
      </c>
      <c r="R4671" s="5" t="str">
        <f t="shared" si="218"/>
        <v>2018</v>
      </c>
    </row>
    <row r="4672" spans="1:18" x14ac:dyDescent="0.25">
      <c r="A4672" s="4">
        <v>4670</v>
      </c>
      <c r="B4672" t="s">
        <v>13112</v>
      </c>
      <c r="C4672" t="s">
        <v>22756</v>
      </c>
      <c r="D4672" t="s">
        <v>13113</v>
      </c>
      <c r="E4672" t="s">
        <v>13114</v>
      </c>
      <c r="F4672" t="s">
        <v>16</v>
      </c>
      <c r="G4672" s="1">
        <v>42445</v>
      </c>
      <c r="H4672">
        <v>2005</v>
      </c>
      <c r="I4672" t="s">
        <v>497</v>
      </c>
      <c r="J4672">
        <v>82</v>
      </c>
      <c r="K4672" t="s">
        <v>40</v>
      </c>
      <c r="L4672" t="s">
        <v>41</v>
      </c>
      <c r="M4672" t="s">
        <v>42</v>
      </c>
      <c r="N4672">
        <v>0</v>
      </c>
      <c r="O4672" t="str">
        <f t="shared" si="216"/>
        <v/>
      </c>
      <c r="P4672" t="str">
        <f t="shared" si="217"/>
        <v>80 - 100 минут</v>
      </c>
      <c r="Q4672" t="str">
        <f>VLOOKUP(L4672,[1]Лист1!$A:$B,2,0)</f>
        <v>Kids</v>
      </c>
      <c r="R4672" s="5" t="str">
        <f t="shared" si="218"/>
        <v>2016</v>
      </c>
    </row>
    <row r="4673" spans="1:18" x14ac:dyDescent="0.25">
      <c r="A4673" s="4">
        <v>4671</v>
      </c>
      <c r="B4673" t="s">
        <v>13115</v>
      </c>
      <c r="C4673" t="s">
        <v>22756</v>
      </c>
      <c r="D4673" t="s">
        <v>13116</v>
      </c>
      <c r="E4673" t="s">
        <v>5127</v>
      </c>
      <c r="F4673" t="s">
        <v>357</v>
      </c>
      <c r="G4673" s="1">
        <v>43539</v>
      </c>
      <c r="H4673">
        <v>2018</v>
      </c>
      <c r="I4673" t="s">
        <v>23</v>
      </c>
      <c r="J4673">
        <v>98</v>
      </c>
      <c r="K4673" t="s">
        <v>454</v>
      </c>
      <c r="L4673" t="s">
        <v>62</v>
      </c>
      <c r="M4673" t="s">
        <v>63</v>
      </c>
      <c r="N4673" t="s">
        <v>49</v>
      </c>
      <c r="O4673" t="str">
        <f t="shared" si="216"/>
        <v/>
      </c>
      <c r="P4673" t="str">
        <f t="shared" si="217"/>
        <v>80 - 100 минут</v>
      </c>
      <c r="Q4673" t="str">
        <f>VLOOKUP(L4673,[1]Лист1!$A:$B,2,0)</f>
        <v>Comedies</v>
      </c>
      <c r="R4673" s="5" t="str">
        <f t="shared" si="218"/>
        <v>2019</v>
      </c>
    </row>
    <row r="4674" spans="1:18" x14ac:dyDescent="0.25">
      <c r="A4674" s="4">
        <v>4672</v>
      </c>
      <c r="B4674" t="s">
        <v>13117</v>
      </c>
      <c r="C4674" t="s">
        <v>22756</v>
      </c>
      <c r="D4674" t="s">
        <v>13118</v>
      </c>
      <c r="E4674" t="s">
        <v>13119</v>
      </c>
      <c r="F4674" t="s">
        <v>16</v>
      </c>
      <c r="G4674" s="1">
        <v>43830</v>
      </c>
      <c r="H4674">
        <v>1988</v>
      </c>
      <c r="I4674" t="s">
        <v>270</v>
      </c>
      <c r="J4674">
        <v>87</v>
      </c>
      <c r="K4674" t="s">
        <v>2506</v>
      </c>
      <c r="L4674" t="s">
        <v>2507</v>
      </c>
      <c r="M4674" t="s">
        <v>259</v>
      </c>
      <c r="N4674">
        <v>0</v>
      </c>
      <c r="O4674" t="str">
        <f t="shared" si="216"/>
        <v/>
      </c>
      <c r="P4674" t="str">
        <f t="shared" si="217"/>
        <v>80 - 100 минут</v>
      </c>
      <c r="Q4674" t="str">
        <f>VLOOKUP(L4674,[1]Лист1!$A:$B,2,0)</f>
        <v>Classic &amp; Cult</v>
      </c>
      <c r="R4674" s="5" t="str">
        <f t="shared" si="218"/>
        <v>2019</v>
      </c>
    </row>
    <row r="4675" spans="1:18" x14ac:dyDescent="0.25">
      <c r="A4675" s="4">
        <v>4673</v>
      </c>
      <c r="B4675" t="s">
        <v>13120</v>
      </c>
      <c r="C4675" t="s">
        <v>22756</v>
      </c>
      <c r="D4675" t="s">
        <v>13121</v>
      </c>
      <c r="E4675" t="s">
        <v>13122</v>
      </c>
      <c r="F4675" t="s">
        <v>85</v>
      </c>
      <c r="G4675" s="1">
        <v>42887</v>
      </c>
      <c r="H4675">
        <v>2017</v>
      </c>
      <c r="I4675" t="s">
        <v>23</v>
      </c>
      <c r="J4675">
        <v>63</v>
      </c>
      <c r="K4675" t="s">
        <v>733</v>
      </c>
      <c r="L4675" t="s">
        <v>733</v>
      </c>
      <c r="M4675">
        <v>0</v>
      </c>
      <c r="N4675">
        <v>0</v>
      </c>
      <c r="O4675" t="str">
        <f t="shared" ref="O4675:O4738" si="219">IF(C4675="Сериал",IF(J4675=1,"1 сезон",IF(AND(J4675&gt;=2,J4675&lt;=4),CONCATENATE(J4675," сезона"),IF(J4675=5,CONCATENATE(J4675," сезонов"),IF(J4675&gt;=6,"более 5 сезонов")))),"")</f>
        <v/>
      </c>
      <c r="P4675" t="str">
        <f t="shared" ref="P4675:P4738" si="220">IF(C4675="Фильм",IF(J4675&lt;40,"0 - 40 минут",IF(AND(J4675&gt;=40,J4675&lt;60),"40 - 60 минут",IF(AND(J4675&gt;=60,J4675&lt;80),"60 - 80 минут",IF(AND(J4675&gt;=80,J4675&lt;100),"80 - 100 минут",IF(AND(J4675&gt;=100,J4675&lt;120),"100 - 120 минут",IF(AND(J4675&gt;=120,J4675&lt;140),"120 - 140 минут",IF(J4675&gt;=140,"140 минут +",))))))),"")</f>
        <v>60 - 80 минут</v>
      </c>
      <c r="Q4675" t="str">
        <f>VLOOKUP(L4675,[1]Лист1!$A:$B,2,0)</f>
        <v>Stand-Up</v>
      </c>
      <c r="R4675" s="5" t="str">
        <f t="shared" ref="R4675:R4738" si="221">TEXT(G4675,"гггг")</f>
        <v>2017</v>
      </c>
    </row>
    <row r="4676" spans="1:18" x14ac:dyDescent="0.25">
      <c r="A4676" s="4">
        <v>4674</v>
      </c>
      <c r="B4676" t="s">
        <v>13123</v>
      </c>
      <c r="C4676" t="s">
        <v>22756</v>
      </c>
      <c r="D4676" t="s">
        <v>13124</v>
      </c>
      <c r="E4676" t="s">
        <v>13125</v>
      </c>
      <c r="F4676" t="s">
        <v>241</v>
      </c>
      <c r="G4676" s="1">
        <v>43367</v>
      </c>
      <c r="H4676">
        <v>2017</v>
      </c>
      <c r="I4676" t="s">
        <v>23</v>
      </c>
      <c r="J4676">
        <v>111</v>
      </c>
      <c r="K4676" t="s">
        <v>690</v>
      </c>
      <c r="L4676" t="s">
        <v>237</v>
      </c>
      <c r="M4676" t="s">
        <v>49</v>
      </c>
      <c r="N4676">
        <v>0</v>
      </c>
      <c r="O4676" t="str">
        <f t="shared" si="219"/>
        <v/>
      </c>
      <c r="P4676" t="str">
        <f t="shared" si="220"/>
        <v>100 - 120 минут</v>
      </c>
      <c r="Q4676" t="str">
        <f>VLOOKUP(L4676,[1]Лист1!$A:$B,2,0)</f>
        <v>Action &amp; Adventure</v>
      </c>
      <c r="R4676" s="5" t="str">
        <f t="shared" si="221"/>
        <v>2018</v>
      </c>
    </row>
    <row r="4677" spans="1:18" x14ac:dyDescent="0.25">
      <c r="A4677" s="4">
        <v>4675</v>
      </c>
      <c r="B4677" t="s">
        <v>13126</v>
      </c>
      <c r="C4677" t="s">
        <v>22756</v>
      </c>
      <c r="D4677" t="s">
        <v>13127</v>
      </c>
      <c r="E4677" t="s">
        <v>13128</v>
      </c>
      <c r="F4677" t="s">
        <v>16</v>
      </c>
      <c r="G4677" s="1">
        <v>43101</v>
      </c>
      <c r="H4677">
        <v>2012</v>
      </c>
      <c r="I4677" t="s">
        <v>11971</v>
      </c>
      <c r="J4677">
        <v>105</v>
      </c>
      <c r="K4677" t="s">
        <v>46</v>
      </c>
      <c r="L4677" t="s">
        <v>47</v>
      </c>
      <c r="M4677" t="s">
        <v>48</v>
      </c>
      <c r="N4677" t="s">
        <v>49</v>
      </c>
      <c r="O4677" t="str">
        <f t="shared" si="219"/>
        <v/>
      </c>
      <c r="P4677" t="str">
        <f t="shared" si="220"/>
        <v>100 - 120 минут</v>
      </c>
      <c r="Q4677" t="str">
        <f>VLOOKUP(L4677,[1]Лист1!$A:$B,2,0)</f>
        <v>Dramas</v>
      </c>
      <c r="R4677" s="5" t="str">
        <f t="shared" si="221"/>
        <v>2018</v>
      </c>
    </row>
    <row r="4678" spans="1:18" x14ac:dyDescent="0.25">
      <c r="A4678" s="4">
        <v>4676</v>
      </c>
      <c r="B4678" t="s">
        <v>13129</v>
      </c>
      <c r="C4678" t="s">
        <v>22756</v>
      </c>
      <c r="D4678" t="s">
        <v>13130</v>
      </c>
      <c r="E4678" t="s">
        <v>13131</v>
      </c>
      <c r="F4678" t="s">
        <v>53</v>
      </c>
      <c r="G4678" s="1">
        <v>43831</v>
      </c>
      <c r="H4678">
        <v>1968</v>
      </c>
      <c r="I4678" t="s">
        <v>497</v>
      </c>
      <c r="J4678">
        <v>146</v>
      </c>
      <c r="K4678" t="s">
        <v>4335</v>
      </c>
      <c r="L4678" t="s">
        <v>41</v>
      </c>
      <c r="M4678" t="s">
        <v>254</v>
      </c>
      <c r="N4678" t="s">
        <v>42</v>
      </c>
      <c r="O4678" t="str">
        <f t="shared" si="219"/>
        <v/>
      </c>
      <c r="P4678" t="str">
        <f t="shared" si="220"/>
        <v>140 минут +</v>
      </c>
      <c r="Q4678" t="str">
        <f>VLOOKUP(L4678,[1]Лист1!$A:$B,2,0)</f>
        <v>Kids</v>
      </c>
      <c r="R4678" s="5" t="str">
        <f t="shared" si="221"/>
        <v>2020</v>
      </c>
    </row>
    <row r="4679" spans="1:18" x14ac:dyDescent="0.25">
      <c r="A4679" s="4">
        <v>4677</v>
      </c>
      <c r="B4679" t="s">
        <v>13132</v>
      </c>
      <c r="C4679" t="s">
        <v>22756</v>
      </c>
      <c r="D4679" t="s">
        <v>13133</v>
      </c>
      <c r="E4679" t="s">
        <v>13134</v>
      </c>
      <c r="F4679" t="s">
        <v>16</v>
      </c>
      <c r="G4679" s="1">
        <v>43831</v>
      </c>
      <c r="H4679">
        <v>2009</v>
      </c>
      <c r="I4679" t="s">
        <v>270</v>
      </c>
      <c r="J4679">
        <v>96</v>
      </c>
      <c r="K4679" t="s">
        <v>2740</v>
      </c>
      <c r="L4679" t="s">
        <v>2721</v>
      </c>
      <c r="M4679" t="s">
        <v>232</v>
      </c>
      <c r="N4679">
        <v>0</v>
      </c>
      <c r="O4679" t="str">
        <f t="shared" si="219"/>
        <v/>
      </c>
      <c r="P4679" t="str">
        <f t="shared" si="220"/>
        <v>80 - 100 минут</v>
      </c>
      <c r="Q4679" t="str">
        <f>VLOOKUP(L4679,[1]Лист1!$A:$B,2,0)</f>
        <v>Independent Movies</v>
      </c>
      <c r="R4679" s="5" t="str">
        <f t="shared" si="221"/>
        <v>2020</v>
      </c>
    </row>
    <row r="4680" spans="1:18" x14ac:dyDescent="0.25">
      <c r="A4680" s="4">
        <v>4678</v>
      </c>
      <c r="B4680" t="s">
        <v>13135</v>
      </c>
      <c r="C4680" t="s">
        <v>22756</v>
      </c>
      <c r="D4680" t="s">
        <v>13136</v>
      </c>
      <c r="E4680" t="s">
        <v>13137</v>
      </c>
      <c r="F4680" t="s">
        <v>16</v>
      </c>
      <c r="G4680" s="1">
        <v>43015</v>
      </c>
      <c r="H4680">
        <v>2017</v>
      </c>
      <c r="I4680" t="s">
        <v>23</v>
      </c>
      <c r="J4680">
        <v>80</v>
      </c>
      <c r="K4680" t="s">
        <v>277</v>
      </c>
      <c r="L4680" t="s">
        <v>18</v>
      </c>
      <c r="M4680" t="s">
        <v>70</v>
      </c>
      <c r="N4680">
        <v>0</v>
      </c>
      <c r="O4680" t="str">
        <f t="shared" si="219"/>
        <v/>
      </c>
      <c r="P4680" t="str">
        <f t="shared" si="220"/>
        <v>80 - 100 минут</v>
      </c>
      <c r="Q4680" t="str">
        <f>VLOOKUP(L4680,[1]Лист1!$A:$B,2,0)</f>
        <v>Documentaries</v>
      </c>
      <c r="R4680" s="5" t="str">
        <f t="shared" si="221"/>
        <v>2017</v>
      </c>
    </row>
    <row r="4681" spans="1:18" x14ac:dyDescent="0.25">
      <c r="A4681" s="4">
        <v>4679</v>
      </c>
      <c r="B4681" t="s">
        <v>13138</v>
      </c>
      <c r="C4681" t="s">
        <v>22756</v>
      </c>
      <c r="D4681" t="s">
        <v>13139</v>
      </c>
      <c r="E4681" t="s">
        <v>13140</v>
      </c>
      <c r="F4681" t="s">
        <v>16</v>
      </c>
      <c r="G4681" s="1">
        <v>43622</v>
      </c>
      <c r="H4681">
        <v>2014</v>
      </c>
      <c r="I4681" t="s">
        <v>121</v>
      </c>
      <c r="J4681">
        <v>99</v>
      </c>
      <c r="K4681" t="s">
        <v>6747</v>
      </c>
      <c r="L4681" t="s">
        <v>62</v>
      </c>
      <c r="M4681" t="s">
        <v>779</v>
      </c>
      <c r="N4681" t="s">
        <v>143</v>
      </c>
      <c r="O4681" t="str">
        <f t="shared" si="219"/>
        <v/>
      </c>
      <c r="P4681" t="str">
        <f t="shared" si="220"/>
        <v>80 - 100 минут</v>
      </c>
      <c r="Q4681" t="str">
        <f>VLOOKUP(L4681,[1]Лист1!$A:$B,2,0)</f>
        <v>Comedies</v>
      </c>
      <c r="R4681" s="5" t="str">
        <f t="shared" si="221"/>
        <v>2019</v>
      </c>
    </row>
    <row r="4682" spans="1:18" x14ac:dyDescent="0.25">
      <c r="A4682" s="4">
        <v>4680</v>
      </c>
      <c r="B4682" t="s">
        <v>13141</v>
      </c>
      <c r="C4682" t="s">
        <v>22756</v>
      </c>
      <c r="D4682" t="s">
        <v>13142</v>
      </c>
      <c r="E4682" t="s">
        <v>13143</v>
      </c>
      <c r="F4682" t="s">
        <v>709</v>
      </c>
      <c r="G4682" s="1">
        <v>43773</v>
      </c>
      <c r="H4682">
        <v>2012</v>
      </c>
      <c r="I4682" t="s">
        <v>39</v>
      </c>
      <c r="J4682">
        <v>87</v>
      </c>
      <c r="K4682" t="s">
        <v>473</v>
      </c>
      <c r="L4682" t="s">
        <v>62</v>
      </c>
      <c r="M4682" t="s">
        <v>143</v>
      </c>
      <c r="N4682">
        <v>0</v>
      </c>
      <c r="O4682" t="str">
        <f t="shared" si="219"/>
        <v/>
      </c>
      <c r="P4682" t="str">
        <f t="shared" si="220"/>
        <v>80 - 100 минут</v>
      </c>
      <c r="Q4682" t="str">
        <f>VLOOKUP(L4682,[1]Лист1!$A:$B,2,0)</f>
        <v>Comedies</v>
      </c>
      <c r="R4682" s="5" t="str">
        <f t="shared" si="221"/>
        <v>2019</v>
      </c>
    </row>
    <row r="4683" spans="1:18" x14ac:dyDescent="0.25">
      <c r="A4683" s="4">
        <v>4681</v>
      </c>
      <c r="B4683" t="s">
        <v>13144</v>
      </c>
      <c r="C4683" t="s">
        <v>22756</v>
      </c>
      <c r="D4683" t="s">
        <v>13145</v>
      </c>
      <c r="E4683" t="s">
        <v>13146</v>
      </c>
      <c r="F4683" t="s">
        <v>16</v>
      </c>
      <c r="G4683" s="1">
        <v>43525</v>
      </c>
      <c r="H4683">
        <v>2015</v>
      </c>
      <c r="I4683" t="s">
        <v>212</v>
      </c>
      <c r="J4683">
        <v>88</v>
      </c>
      <c r="K4683" t="s">
        <v>6013</v>
      </c>
      <c r="L4683" t="s">
        <v>41</v>
      </c>
      <c r="M4683" t="s">
        <v>63</v>
      </c>
      <c r="N4683" t="s">
        <v>143</v>
      </c>
      <c r="O4683" t="str">
        <f t="shared" si="219"/>
        <v/>
      </c>
      <c r="P4683" t="str">
        <f t="shared" si="220"/>
        <v>80 - 100 минут</v>
      </c>
      <c r="Q4683" t="str">
        <f>VLOOKUP(L4683,[1]Лист1!$A:$B,2,0)</f>
        <v>Kids</v>
      </c>
      <c r="R4683" s="5" t="str">
        <f t="shared" si="221"/>
        <v>2019</v>
      </c>
    </row>
    <row r="4684" spans="1:18" x14ac:dyDescent="0.25">
      <c r="A4684" s="4">
        <v>4682</v>
      </c>
      <c r="B4684" t="s">
        <v>13147</v>
      </c>
      <c r="C4684" t="s">
        <v>22756</v>
      </c>
      <c r="D4684" t="s">
        <v>13148</v>
      </c>
      <c r="E4684" t="s">
        <v>1393</v>
      </c>
      <c r="F4684" t="s">
        <v>16</v>
      </c>
      <c r="G4684" s="1">
        <v>43466</v>
      </c>
      <c r="H4684">
        <v>2004</v>
      </c>
      <c r="I4684" t="s">
        <v>121</v>
      </c>
      <c r="J4684">
        <v>99</v>
      </c>
      <c r="K4684" t="s">
        <v>40</v>
      </c>
      <c r="L4684" t="s">
        <v>41</v>
      </c>
      <c r="M4684" t="s">
        <v>42</v>
      </c>
      <c r="N4684">
        <v>0</v>
      </c>
      <c r="O4684" t="str">
        <f t="shared" si="219"/>
        <v/>
      </c>
      <c r="P4684" t="str">
        <f t="shared" si="220"/>
        <v>80 - 100 минут</v>
      </c>
      <c r="Q4684" t="str">
        <f>VLOOKUP(L4684,[1]Лист1!$A:$B,2,0)</f>
        <v>Kids</v>
      </c>
      <c r="R4684" s="5" t="str">
        <f t="shared" si="221"/>
        <v>2019</v>
      </c>
    </row>
    <row r="4685" spans="1:18" x14ac:dyDescent="0.25">
      <c r="A4685" s="4">
        <v>4683</v>
      </c>
      <c r="B4685" t="s">
        <v>13149</v>
      </c>
      <c r="C4685" t="s">
        <v>22756</v>
      </c>
      <c r="D4685" t="s">
        <v>13150</v>
      </c>
      <c r="E4685" t="s">
        <v>13151</v>
      </c>
      <c r="F4685" t="s">
        <v>16</v>
      </c>
      <c r="G4685" s="1">
        <v>43529</v>
      </c>
      <c r="H4685">
        <v>2018</v>
      </c>
      <c r="I4685" t="s">
        <v>121</v>
      </c>
      <c r="J4685">
        <v>104</v>
      </c>
      <c r="K4685" t="s">
        <v>1428</v>
      </c>
      <c r="L4685" t="s">
        <v>41</v>
      </c>
      <c r="M4685" t="s">
        <v>42</v>
      </c>
      <c r="N4685" t="s">
        <v>63</v>
      </c>
      <c r="O4685" t="str">
        <f t="shared" si="219"/>
        <v/>
      </c>
      <c r="P4685" t="str">
        <f t="shared" si="220"/>
        <v>100 - 120 минут</v>
      </c>
      <c r="Q4685" t="str">
        <f>VLOOKUP(L4685,[1]Лист1!$A:$B,2,0)</f>
        <v>Kids</v>
      </c>
      <c r="R4685" s="5" t="str">
        <f t="shared" si="221"/>
        <v>2019</v>
      </c>
    </row>
    <row r="4686" spans="1:18" x14ac:dyDescent="0.25">
      <c r="A4686" s="4">
        <v>4684</v>
      </c>
      <c r="B4686" t="s">
        <v>13152</v>
      </c>
      <c r="C4686" t="s">
        <v>22756</v>
      </c>
      <c r="D4686" t="s">
        <v>13153</v>
      </c>
      <c r="E4686" t="s">
        <v>10771</v>
      </c>
      <c r="F4686" t="s">
        <v>657</v>
      </c>
      <c r="G4686" s="1">
        <v>43266</v>
      </c>
      <c r="H4686">
        <v>2006</v>
      </c>
      <c r="I4686" t="s">
        <v>270</v>
      </c>
      <c r="J4686">
        <v>104</v>
      </c>
      <c r="K4686" t="s">
        <v>231</v>
      </c>
      <c r="L4686" t="s">
        <v>47</v>
      </c>
      <c r="M4686" t="s">
        <v>49</v>
      </c>
      <c r="N4686" t="s">
        <v>232</v>
      </c>
      <c r="O4686" t="str">
        <f t="shared" si="219"/>
        <v/>
      </c>
      <c r="P4686" t="str">
        <f t="shared" si="220"/>
        <v>100 - 120 минут</v>
      </c>
      <c r="Q4686" t="str">
        <f>VLOOKUP(L4686,[1]Лист1!$A:$B,2,0)</f>
        <v>Dramas</v>
      </c>
      <c r="R4686" s="5" t="str">
        <f t="shared" si="221"/>
        <v>2018</v>
      </c>
    </row>
    <row r="4687" spans="1:18" x14ac:dyDescent="0.25">
      <c r="A4687" s="4">
        <v>4685</v>
      </c>
      <c r="B4687" t="s">
        <v>13154</v>
      </c>
      <c r="C4687" t="s">
        <v>22756</v>
      </c>
      <c r="D4687" t="s">
        <v>13155</v>
      </c>
      <c r="E4687" t="s">
        <v>13156</v>
      </c>
      <c r="F4687" t="s">
        <v>86</v>
      </c>
      <c r="G4687" s="1">
        <v>43480</v>
      </c>
      <c r="H4687">
        <v>2017</v>
      </c>
      <c r="I4687" t="s">
        <v>54</v>
      </c>
      <c r="J4687">
        <v>118</v>
      </c>
      <c r="K4687" t="s">
        <v>224</v>
      </c>
      <c r="L4687" t="s">
        <v>62</v>
      </c>
      <c r="M4687" t="s">
        <v>49</v>
      </c>
      <c r="N4687">
        <v>0</v>
      </c>
      <c r="O4687" t="str">
        <f t="shared" si="219"/>
        <v/>
      </c>
      <c r="P4687" t="str">
        <f t="shared" si="220"/>
        <v>100 - 120 минут</v>
      </c>
      <c r="Q4687" t="str">
        <f>VLOOKUP(L4687,[1]Лист1!$A:$B,2,0)</f>
        <v>Comedies</v>
      </c>
      <c r="R4687" s="5" t="str">
        <f t="shared" si="221"/>
        <v>2019</v>
      </c>
    </row>
    <row r="4688" spans="1:18" x14ac:dyDescent="0.25">
      <c r="A4688" s="4">
        <v>4686</v>
      </c>
      <c r="B4688" t="s">
        <v>13157</v>
      </c>
      <c r="C4688" t="s">
        <v>22756</v>
      </c>
      <c r="D4688" t="s">
        <v>13158</v>
      </c>
      <c r="E4688" t="s">
        <v>12659</v>
      </c>
      <c r="F4688" t="s">
        <v>67</v>
      </c>
      <c r="G4688" s="1">
        <v>43830</v>
      </c>
      <c r="H4688">
        <v>1975</v>
      </c>
      <c r="I4688" t="s">
        <v>39</v>
      </c>
      <c r="J4688">
        <v>127</v>
      </c>
      <c r="K4688" t="s">
        <v>13159</v>
      </c>
      <c r="L4688" t="s">
        <v>653</v>
      </c>
      <c r="M4688" t="s">
        <v>42</v>
      </c>
      <c r="N4688" t="s">
        <v>49</v>
      </c>
      <c r="O4688" t="str">
        <f t="shared" si="219"/>
        <v/>
      </c>
      <c r="P4688" t="str">
        <f t="shared" si="220"/>
        <v>120 - 140 минут</v>
      </c>
      <c r="Q4688" t="str">
        <f>VLOOKUP(L4688,[1]Лист1!$A:$B,2,0)</f>
        <v>Classic Movies</v>
      </c>
      <c r="R4688" s="5" t="str">
        <f t="shared" si="221"/>
        <v>2019</v>
      </c>
    </row>
    <row r="4689" spans="1:18" x14ac:dyDescent="0.25">
      <c r="A4689" s="4">
        <v>4687</v>
      </c>
      <c r="B4689" t="s">
        <v>13160</v>
      </c>
      <c r="C4689" t="s">
        <v>22756</v>
      </c>
      <c r="D4689" t="s">
        <v>13161</v>
      </c>
      <c r="E4689" t="s">
        <v>2287</v>
      </c>
      <c r="F4689" t="s">
        <v>16</v>
      </c>
      <c r="G4689" s="1">
        <v>43206</v>
      </c>
      <c r="H4689">
        <v>2009</v>
      </c>
      <c r="I4689" t="s">
        <v>17</v>
      </c>
      <c r="J4689">
        <v>109</v>
      </c>
      <c r="K4689" t="s">
        <v>1383</v>
      </c>
      <c r="L4689" t="s">
        <v>237</v>
      </c>
      <c r="M4689" t="s">
        <v>259</v>
      </c>
      <c r="N4689" t="s">
        <v>152</v>
      </c>
      <c r="O4689" t="str">
        <f t="shared" si="219"/>
        <v/>
      </c>
      <c r="P4689" t="str">
        <f t="shared" si="220"/>
        <v>100 - 120 минут</v>
      </c>
      <c r="Q4689" t="str">
        <f>VLOOKUP(L4689,[1]Лист1!$A:$B,2,0)</f>
        <v>Action &amp; Adventure</v>
      </c>
      <c r="R4689" s="5" t="str">
        <f t="shared" si="221"/>
        <v>2018</v>
      </c>
    </row>
    <row r="4690" spans="1:18" x14ac:dyDescent="0.25">
      <c r="A4690" s="4">
        <v>4688</v>
      </c>
      <c r="B4690" t="s">
        <v>13162</v>
      </c>
      <c r="C4690" t="s">
        <v>22756</v>
      </c>
      <c r="D4690" t="s">
        <v>13163</v>
      </c>
      <c r="E4690" t="s">
        <v>13164</v>
      </c>
      <c r="F4690" t="s">
        <v>38</v>
      </c>
      <c r="G4690" s="1">
        <v>43831</v>
      </c>
      <c r="H4690">
        <v>2002</v>
      </c>
      <c r="I4690" t="s">
        <v>270</v>
      </c>
      <c r="J4690">
        <v>130</v>
      </c>
      <c r="K4690" t="s">
        <v>46</v>
      </c>
      <c r="L4690" t="s">
        <v>47</v>
      </c>
      <c r="M4690" t="s">
        <v>48</v>
      </c>
      <c r="N4690" t="s">
        <v>49</v>
      </c>
      <c r="O4690" t="str">
        <f t="shared" si="219"/>
        <v/>
      </c>
      <c r="P4690" t="str">
        <f t="shared" si="220"/>
        <v>120 - 140 минут</v>
      </c>
      <c r="Q4690" t="str">
        <f>VLOOKUP(L4690,[1]Лист1!$A:$B,2,0)</f>
        <v>Dramas</v>
      </c>
      <c r="R4690" s="5" t="str">
        <f t="shared" si="221"/>
        <v>2020</v>
      </c>
    </row>
    <row r="4691" spans="1:18" x14ac:dyDescent="0.25">
      <c r="A4691" s="4">
        <v>4689</v>
      </c>
      <c r="B4691" t="s">
        <v>13165</v>
      </c>
      <c r="C4691" t="s">
        <v>22756</v>
      </c>
      <c r="D4691" t="s">
        <v>13166</v>
      </c>
      <c r="E4691" t="s">
        <v>13167</v>
      </c>
      <c r="F4691" t="s">
        <v>53</v>
      </c>
      <c r="G4691" s="1">
        <v>42937</v>
      </c>
      <c r="H4691">
        <v>2016</v>
      </c>
      <c r="I4691" t="s">
        <v>23</v>
      </c>
      <c r="J4691">
        <v>110</v>
      </c>
      <c r="K4691" t="s">
        <v>231</v>
      </c>
      <c r="L4691" t="s">
        <v>47</v>
      </c>
      <c r="M4691" t="s">
        <v>49</v>
      </c>
      <c r="N4691" t="s">
        <v>232</v>
      </c>
      <c r="O4691" t="str">
        <f t="shared" si="219"/>
        <v/>
      </c>
      <c r="P4691" t="str">
        <f t="shared" si="220"/>
        <v>100 - 120 минут</v>
      </c>
      <c r="Q4691" t="str">
        <f>VLOOKUP(L4691,[1]Лист1!$A:$B,2,0)</f>
        <v>Dramas</v>
      </c>
      <c r="R4691" s="5" t="str">
        <f t="shared" si="221"/>
        <v>2017</v>
      </c>
    </row>
    <row r="4692" spans="1:18" x14ac:dyDescent="0.25">
      <c r="A4692" s="4">
        <v>4690</v>
      </c>
      <c r="B4692" t="s">
        <v>13168</v>
      </c>
      <c r="C4692" t="s">
        <v>22756</v>
      </c>
      <c r="D4692" t="s">
        <v>13169</v>
      </c>
      <c r="E4692" t="s">
        <v>13170</v>
      </c>
      <c r="F4692" t="s">
        <v>16</v>
      </c>
      <c r="G4692" s="1">
        <v>43783</v>
      </c>
      <c r="H4692">
        <v>2019</v>
      </c>
      <c r="I4692" t="s">
        <v>23</v>
      </c>
      <c r="J4692">
        <v>88</v>
      </c>
      <c r="K4692" t="s">
        <v>277</v>
      </c>
      <c r="L4692" t="s">
        <v>18</v>
      </c>
      <c r="M4692" t="s">
        <v>70</v>
      </c>
      <c r="N4692">
        <v>0</v>
      </c>
      <c r="O4692" t="str">
        <f t="shared" si="219"/>
        <v/>
      </c>
      <c r="P4692" t="str">
        <f t="shared" si="220"/>
        <v>80 - 100 минут</v>
      </c>
      <c r="Q4692" t="str">
        <f>VLOOKUP(L4692,[1]Лист1!$A:$B,2,0)</f>
        <v>Documentaries</v>
      </c>
      <c r="R4692" s="5" t="str">
        <f t="shared" si="221"/>
        <v>2019</v>
      </c>
    </row>
    <row r="4693" spans="1:18" x14ac:dyDescent="0.25">
      <c r="A4693" s="4">
        <v>4691</v>
      </c>
      <c r="B4693" t="s">
        <v>13171</v>
      </c>
      <c r="C4693" t="s">
        <v>22756</v>
      </c>
      <c r="D4693" t="s">
        <v>13172</v>
      </c>
      <c r="E4693" t="s">
        <v>13173</v>
      </c>
      <c r="F4693" t="s">
        <v>16</v>
      </c>
      <c r="G4693" s="1">
        <v>43678</v>
      </c>
      <c r="H4693">
        <v>2010</v>
      </c>
      <c r="I4693" t="s">
        <v>17</v>
      </c>
      <c r="J4693">
        <v>106</v>
      </c>
      <c r="K4693" t="s">
        <v>605</v>
      </c>
      <c r="L4693" t="s">
        <v>237</v>
      </c>
      <c r="M4693" t="s">
        <v>152</v>
      </c>
      <c r="N4693">
        <v>0</v>
      </c>
      <c r="O4693" t="str">
        <f t="shared" si="219"/>
        <v/>
      </c>
      <c r="P4693" t="str">
        <f t="shared" si="220"/>
        <v>100 - 120 минут</v>
      </c>
      <c r="Q4693" t="str">
        <f>VLOOKUP(L4693,[1]Лист1!$A:$B,2,0)</f>
        <v>Action &amp; Adventure</v>
      </c>
      <c r="R4693" s="5" t="str">
        <f t="shared" si="221"/>
        <v>2019</v>
      </c>
    </row>
    <row r="4694" spans="1:18" x14ac:dyDescent="0.25">
      <c r="A4694" s="4">
        <v>4692</v>
      </c>
      <c r="B4694" t="s">
        <v>13174</v>
      </c>
      <c r="C4694" t="s">
        <v>22756</v>
      </c>
      <c r="D4694" t="s">
        <v>13175</v>
      </c>
      <c r="E4694" t="s">
        <v>13176</v>
      </c>
      <c r="F4694" t="s">
        <v>16</v>
      </c>
      <c r="G4694" s="1">
        <v>43191</v>
      </c>
      <c r="H4694">
        <v>1993</v>
      </c>
      <c r="I4694" t="s">
        <v>39</v>
      </c>
      <c r="J4694">
        <v>91</v>
      </c>
      <c r="K4694" t="s">
        <v>47</v>
      </c>
      <c r="L4694" t="s">
        <v>47</v>
      </c>
      <c r="M4694">
        <v>0</v>
      </c>
      <c r="N4694">
        <v>0</v>
      </c>
      <c r="O4694" t="str">
        <f t="shared" si="219"/>
        <v/>
      </c>
      <c r="P4694" t="str">
        <f t="shared" si="220"/>
        <v>80 - 100 минут</v>
      </c>
      <c r="Q4694" t="str">
        <f>VLOOKUP(L4694,[1]Лист1!$A:$B,2,0)</f>
        <v>Dramas</v>
      </c>
      <c r="R4694" s="5" t="str">
        <f t="shared" si="221"/>
        <v>2018</v>
      </c>
    </row>
    <row r="4695" spans="1:18" x14ac:dyDescent="0.25">
      <c r="A4695" s="4">
        <v>4693</v>
      </c>
      <c r="B4695" t="s">
        <v>13177</v>
      </c>
      <c r="C4695" t="s">
        <v>22756</v>
      </c>
      <c r="D4695" t="s">
        <v>13178</v>
      </c>
      <c r="E4695" t="s">
        <v>13179</v>
      </c>
      <c r="F4695" t="s">
        <v>16</v>
      </c>
      <c r="G4695" s="1">
        <v>43361</v>
      </c>
      <c r="H4695">
        <v>2018</v>
      </c>
      <c r="I4695" t="s">
        <v>23</v>
      </c>
      <c r="J4695">
        <v>103</v>
      </c>
      <c r="K4695" t="s">
        <v>62</v>
      </c>
      <c r="L4695" t="s">
        <v>62</v>
      </c>
      <c r="M4695">
        <v>0</v>
      </c>
      <c r="N4695">
        <v>0</v>
      </c>
      <c r="O4695" t="str">
        <f t="shared" si="219"/>
        <v/>
      </c>
      <c r="P4695" t="str">
        <f t="shared" si="220"/>
        <v>100 - 120 минут</v>
      </c>
      <c r="Q4695" t="str">
        <f>VLOOKUP(L4695,[1]Лист1!$A:$B,2,0)</f>
        <v>Comedies</v>
      </c>
      <c r="R4695" s="5" t="str">
        <f t="shared" si="221"/>
        <v>2018</v>
      </c>
    </row>
    <row r="4696" spans="1:18" x14ac:dyDescent="0.25">
      <c r="A4696" s="4">
        <v>4694</v>
      </c>
      <c r="B4696" t="s">
        <v>13180</v>
      </c>
      <c r="C4696" t="s">
        <v>22756</v>
      </c>
      <c r="D4696" t="s">
        <v>13181</v>
      </c>
      <c r="E4696" t="s">
        <v>13182</v>
      </c>
      <c r="F4696" t="s">
        <v>16</v>
      </c>
      <c r="G4696" s="1">
        <v>43770</v>
      </c>
      <c r="H4696">
        <v>1973</v>
      </c>
      <c r="I4696" t="s">
        <v>121</v>
      </c>
      <c r="J4696">
        <v>89</v>
      </c>
      <c r="K4696" t="s">
        <v>799</v>
      </c>
      <c r="L4696" t="s">
        <v>237</v>
      </c>
      <c r="M4696" t="s">
        <v>254</v>
      </c>
      <c r="N4696">
        <v>0</v>
      </c>
      <c r="O4696" t="str">
        <f t="shared" si="219"/>
        <v/>
      </c>
      <c r="P4696" t="str">
        <f t="shared" si="220"/>
        <v>80 - 100 минут</v>
      </c>
      <c r="Q4696" t="str">
        <f>VLOOKUP(L4696,[1]Лист1!$A:$B,2,0)</f>
        <v>Action &amp; Adventure</v>
      </c>
      <c r="R4696" s="5" t="str">
        <f t="shared" si="221"/>
        <v>2019</v>
      </c>
    </row>
    <row r="4697" spans="1:18" x14ac:dyDescent="0.25">
      <c r="A4697" s="4">
        <v>4695</v>
      </c>
      <c r="B4697" t="s">
        <v>13183</v>
      </c>
      <c r="C4697" t="s">
        <v>22756</v>
      </c>
      <c r="D4697" t="s">
        <v>13184</v>
      </c>
      <c r="E4697" t="s">
        <v>11777</v>
      </c>
      <c r="F4697" t="s">
        <v>16</v>
      </c>
      <c r="G4697" s="1">
        <v>43831</v>
      </c>
      <c r="H4697">
        <v>2006</v>
      </c>
      <c r="I4697" t="s">
        <v>17</v>
      </c>
      <c r="J4697">
        <v>108</v>
      </c>
      <c r="K4697" t="s">
        <v>13185</v>
      </c>
      <c r="L4697" t="s">
        <v>62</v>
      </c>
      <c r="M4697" t="s">
        <v>152</v>
      </c>
      <c r="N4697">
        <v>0</v>
      </c>
      <c r="O4697" t="str">
        <f t="shared" si="219"/>
        <v/>
      </c>
      <c r="P4697" t="str">
        <f t="shared" si="220"/>
        <v>100 - 120 минут</v>
      </c>
      <c r="Q4697" t="str">
        <f>VLOOKUP(L4697,[1]Лист1!$A:$B,2,0)</f>
        <v>Comedies</v>
      </c>
      <c r="R4697" s="5" t="str">
        <f t="shared" si="221"/>
        <v>2020</v>
      </c>
    </row>
    <row r="4698" spans="1:18" x14ac:dyDescent="0.25">
      <c r="A4698" s="4">
        <v>4696</v>
      </c>
      <c r="B4698" t="s">
        <v>13186</v>
      </c>
      <c r="C4698" t="s">
        <v>22756</v>
      </c>
      <c r="D4698" t="s">
        <v>13187</v>
      </c>
      <c r="E4698" t="s">
        <v>13188</v>
      </c>
      <c r="F4698" t="s">
        <v>16</v>
      </c>
      <c r="G4698" s="1">
        <v>43725</v>
      </c>
      <c r="H4698">
        <v>2017</v>
      </c>
      <c r="I4698" t="s">
        <v>23</v>
      </c>
      <c r="J4698">
        <v>124</v>
      </c>
      <c r="K4698" t="s">
        <v>277</v>
      </c>
      <c r="L4698" t="s">
        <v>18</v>
      </c>
      <c r="M4698" t="s">
        <v>70</v>
      </c>
      <c r="N4698">
        <v>0</v>
      </c>
      <c r="O4698" t="str">
        <f t="shared" si="219"/>
        <v/>
      </c>
      <c r="P4698" t="str">
        <f t="shared" si="220"/>
        <v>120 - 140 минут</v>
      </c>
      <c r="Q4698" t="str">
        <f>VLOOKUP(L4698,[1]Лист1!$A:$B,2,0)</f>
        <v>Documentaries</v>
      </c>
      <c r="R4698" s="5" t="str">
        <f t="shared" si="221"/>
        <v>2019</v>
      </c>
    </row>
    <row r="4699" spans="1:18" x14ac:dyDescent="0.25">
      <c r="A4699" s="4">
        <v>4697</v>
      </c>
      <c r="B4699" t="s">
        <v>13189</v>
      </c>
      <c r="C4699" t="s">
        <v>22756</v>
      </c>
      <c r="D4699" t="s">
        <v>13190</v>
      </c>
      <c r="E4699" t="s">
        <v>13191</v>
      </c>
      <c r="F4699" t="s">
        <v>53</v>
      </c>
      <c r="G4699" s="1">
        <v>43024</v>
      </c>
      <c r="H4699">
        <v>2013</v>
      </c>
      <c r="I4699" t="s">
        <v>270</v>
      </c>
      <c r="J4699">
        <v>96</v>
      </c>
      <c r="K4699" t="s">
        <v>274</v>
      </c>
      <c r="L4699" t="s">
        <v>47</v>
      </c>
      <c r="M4699" t="s">
        <v>232</v>
      </c>
      <c r="N4699">
        <v>0</v>
      </c>
      <c r="O4699" t="str">
        <f t="shared" si="219"/>
        <v/>
      </c>
      <c r="P4699" t="str">
        <f t="shared" si="220"/>
        <v>80 - 100 минут</v>
      </c>
      <c r="Q4699" t="str">
        <f>VLOOKUP(L4699,[1]Лист1!$A:$B,2,0)</f>
        <v>Dramas</v>
      </c>
      <c r="R4699" s="5" t="str">
        <f t="shared" si="221"/>
        <v>2017</v>
      </c>
    </row>
    <row r="4700" spans="1:18" x14ac:dyDescent="0.25">
      <c r="A4700" s="4">
        <v>4698</v>
      </c>
      <c r="B4700" t="s">
        <v>13192</v>
      </c>
      <c r="C4700" t="s">
        <v>22756</v>
      </c>
      <c r="D4700" t="s">
        <v>13193</v>
      </c>
      <c r="E4700" t="s">
        <v>13194</v>
      </c>
      <c r="F4700" t="s">
        <v>74</v>
      </c>
      <c r="G4700" s="1">
        <v>42948</v>
      </c>
      <c r="H4700">
        <v>2012</v>
      </c>
      <c r="I4700" t="s">
        <v>270</v>
      </c>
      <c r="J4700">
        <v>172</v>
      </c>
      <c r="K4700" t="s">
        <v>13195</v>
      </c>
      <c r="L4700" t="s">
        <v>237</v>
      </c>
      <c r="M4700" t="s">
        <v>599</v>
      </c>
      <c r="N4700" t="s">
        <v>63</v>
      </c>
      <c r="O4700" t="str">
        <f t="shared" si="219"/>
        <v/>
      </c>
      <c r="P4700" t="str">
        <f t="shared" si="220"/>
        <v>140 минут +</v>
      </c>
      <c r="Q4700" t="str">
        <f>VLOOKUP(L4700,[1]Лист1!$A:$B,2,0)</f>
        <v>Action &amp; Adventure</v>
      </c>
      <c r="R4700" s="5" t="str">
        <f t="shared" si="221"/>
        <v>2017</v>
      </c>
    </row>
    <row r="4701" spans="1:18" x14ac:dyDescent="0.25">
      <c r="A4701" s="4">
        <v>4699</v>
      </c>
      <c r="B4701" t="s">
        <v>13196</v>
      </c>
      <c r="C4701" t="s">
        <v>22756</v>
      </c>
      <c r="D4701" t="s">
        <v>13197</v>
      </c>
      <c r="E4701" t="s">
        <v>5600</v>
      </c>
      <c r="F4701" t="s">
        <v>22</v>
      </c>
      <c r="G4701" s="1">
        <v>42778</v>
      </c>
      <c r="H4701">
        <v>2014</v>
      </c>
      <c r="I4701" t="s">
        <v>270</v>
      </c>
      <c r="J4701">
        <v>124</v>
      </c>
      <c r="K4701" t="s">
        <v>75</v>
      </c>
      <c r="L4701" t="s">
        <v>47</v>
      </c>
      <c r="M4701" t="s">
        <v>49</v>
      </c>
      <c r="N4701">
        <v>0</v>
      </c>
      <c r="O4701" t="str">
        <f t="shared" si="219"/>
        <v/>
      </c>
      <c r="P4701" t="str">
        <f t="shared" si="220"/>
        <v>120 - 140 минут</v>
      </c>
      <c r="Q4701" t="str">
        <f>VLOOKUP(L4701,[1]Лист1!$A:$B,2,0)</f>
        <v>Dramas</v>
      </c>
      <c r="R4701" s="5" t="str">
        <f t="shared" si="221"/>
        <v>2017</v>
      </c>
    </row>
    <row r="4702" spans="1:18" x14ac:dyDescent="0.25">
      <c r="A4702" s="4">
        <v>4700</v>
      </c>
      <c r="B4702" t="s">
        <v>13198</v>
      </c>
      <c r="C4702" t="s">
        <v>22756</v>
      </c>
      <c r="D4702" t="s">
        <v>13199</v>
      </c>
      <c r="E4702" t="s">
        <v>13200</v>
      </c>
      <c r="F4702" t="s">
        <v>16</v>
      </c>
      <c r="G4702" s="1">
        <v>43831</v>
      </c>
      <c r="H4702">
        <v>2008</v>
      </c>
      <c r="I4702" t="s">
        <v>17</v>
      </c>
      <c r="J4702">
        <v>85</v>
      </c>
      <c r="K4702" t="s">
        <v>1383</v>
      </c>
      <c r="L4702" t="s">
        <v>237</v>
      </c>
      <c r="M4702" t="s">
        <v>259</v>
      </c>
      <c r="N4702" t="s">
        <v>152</v>
      </c>
      <c r="O4702" t="str">
        <f t="shared" si="219"/>
        <v/>
      </c>
      <c r="P4702" t="str">
        <f t="shared" si="220"/>
        <v>80 - 100 минут</v>
      </c>
      <c r="Q4702" t="str">
        <f>VLOOKUP(L4702,[1]Лист1!$A:$B,2,0)</f>
        <v>Action &amp; Adventure</v>
      </c>
      <c r="R4702" s="5" t="str">
        <f t="shared" si="221"/>
        <v>2020</v>
      </c>
    </row>
    <row r="4703" spans="1:18" x14ac:dyDescent="0.25">
      <c r="A4703" s="4">
        <v>4701</v>
      </c>
      <c r="B4703" t="s">
        <v>13201</v>
      </c>
      <c r="C4703" t="s">
        <v>22756</v>
      </c>
      <c r="D4703" t="s">
        <v>13202</v>
      </c>
      <c r="E4703" t="s">
        <v>13203</v>
      </c>
      <c r="F4703" t="s">
        <v>16</v>
      </c>
      <c r="G4703" s="1">
        <v>43831</v>
      </c>
      <c r="H4703">
        <v>2005</v>
      </c>
      <c r="I4703" t="s">
        <v>17</v>
      </c>
      <c r="J4703">
        <v>137</v>
      </c>
      <c r="K4703" t="s">
        <v>1444</v>
      </c>
      <c r="L4703" t="s">
        <v>47</v>
      </c>
      <c r="M4703" t="s">
        <v>442</v>
      </c>
      <c r="N4703">
        <v>0</v>
      </c>
      <c r="O4703" t="str">
        <f t="shared" si="219"/>
        <v/>
      </c>
      <c r="P4703" t="str">
        <f t="shared" si="220"/>
        <v>120 - 140 минут</v>
      </c>
      <c r="Q4703" t="str">
        <f>VLOOKUP(L4703,[1]Лист1!$A:$B,2,0)</f>
        <v>Dramas</v>
      </c>
      <c r="R4703" s="5" t="str">
        <f t="shared" si="221"/>
        <v>2020</v>
      </c>
    </row>
    <row r="4704" spans="1:18" x14ac:dyDescent="0.25">
      <c r="A4704" s="4">
        <v>4702</v>
      </c>
      <c r="B4704" t="s">
        <v>13204</v>
      </c>
      <c r="C4704" t="s">
        <v>22756</v>
      </c>
      <c r="D4704" t="s">
        <v>13205</v>
      </c>
      <c r="E4704" t="s">
        <v>2461</v>
      </c>
      <c r="F4704" t="s">
        <v>16</v>
      </c>
      <c r="G4704" s="1">
        <v>43770</v>
      </c>
      <c r="H4704">
        <v>2007</v>
      </c>
      <c r="I4704" t="s">
        <v>17</v>
      </c>
      <c r="J4704">
        <v>91</v>
      </c>
      <c r="K4704" t="s">
        <v>646</v>
      </c>
      <c r="L4704" t="s">
        <v>237</v>
      </c>
      <c r="M4704" t="s">
        <v>42</v>
      </c>
      <c r="N4704">
        <v>0</v>
      </c>
      <c r="O4704" t="str">
        <f t="shared" si="219"/>
        <v/>
      </c>
      <c r="P4704" t="str">
        <f t="shared" si="220"/>
        <v>80 - 100 минут</v>
      </c>
      <c r="Q4704" t="str">
        <f>VLOOKUP(L4704,[1]Лист1!$A:$B,2,0)</f>
        <v>Action &amp; Adventure</v>
      </c>
      <c r="R4704" s="5" t="str">
        <f t="shared" si="221"/>
        <v>2019</v>
      </c>
    </row>
    <row r="4705" spans="1:18" x14ac:dyDescent="0.25">
      <c r="A4705" s="4">
        <v>4703</v>
      </c>
      <c r="B4705" t="s">
        <v>13206</v>
      </c>
      <c r="C4705" t="s">
        <v>22756</v>
      </c>
      <c r="D4705" t="s">
        <v>13207</v>
      </c>
      <c r="E4705" t="s">
        <v>13208</v>
      </c>
      <c r="F4705" t="s">
        <v>67</v>
      </c>
      <c r="G4705" s="1">
        <v>43040</v>
      </c>
      <c r="H4705">
        <v>2017</v>
      </c>
      <c r="I4705" t="s">
        <v>39</v>
      </c>
      <c r="J4705">
        <v>120</v>
      </c>
      <c r="K4705" t="s">
        <v>2686</v>
      </c>
      <c r="L4705" t="s">
        <v>62</v>
      </c>
      <c r="M4705" t="s">
        <v>48</v>
      </c>
      <c r="N4705" t="s">
        <v>49</v>
      </c>
      <c r="O4705" t="str">
        <f t="shared" si="219"/>
        <v/>
      </c>
      <c r="P4705" t="str">
        <f t="shared" si="220"/>
        <v>120 - 140 минут</v>
      </c>
      <c r="Q4705" t="str">
        <f>VLOOKUP(L4705,[1]Лист1!$A:$B,2,0)</f>
        <v>Comedies</v>
      </c>
      <c r="R4705" s="5" t="str">
        <f t="shared" si="221"/>
        <v>2017</v>
      </c>
    </row>
    <row r="4706" spans="1:18" x14ac:dyDescent="0.25">
      <c r="A4706" s="4">
        <v>4704</v>
      </c>
      <c r="B4706" t="s">
        <v>13209</v>
      </c>
      <c r="C4706" t="s">
        <v>22756</v>
      </c>
      <c r="D4706" t="s">
        <v>13210</v>
      </c>
      <c r="E4706" t="s">
        <v>13211</v>
      </c>
      <c r="F4706" t="s">
        <v>67</v>
      </c>
      <c r="G4706" s="1">
        <v>42824</v>
      </c>
      <c r="H4706">
        <v>2016</v>
      </c>
      <c r="I4706" t="s">
        <v>54</v>
      </c>
      <c r="J4706">
        <v>118</v>
      </c>
      <c r="K4706" t="s">
        <v>564</v>
      </c>
      <c r="L4706" t="s">
        <v>62</v>
      </c>
      <c r="M4706" t="s">
        <v>63</v>
      </c>
      <c r="N4706" t="s">
        <v>48</v>
      </c>
      <c r="O4706" t="str">
        <f t="shared" si="219"/>
        <v/>
      </c>
      <c r="P4706" t="str">
        <f t="shared" si="220"/>
        <v>100 - 120 минут</v>
      </c>
      <c r="Q4706" t="str">
        <f>VLOOKUP(L4706,[1]Лист1!$A:$B,2,0)</f>
        <v>Comedies</v>
      </c>
      <c r="R4706" s="5" t="str">
        <f t="shared" si="221"/>
        <v>2017</v>
      </c>
    </row>
    <row r="4707" spans="1:18" x14ac:dyDescent="0.25">
      <c r="A4707" s="4">
        <v>4705</v>
      </c>
      <c r="B4707" t="s">
        <v>13212</v>
      </c>
      <c r="C4707" t="s">
        <v>22756</v>
      </c>
      <c r="D4707" t="s">
        <v>13213</v>
      </c>
      <c r="E4707" t="s">
        <v>13214</v>
      </c>
      <c r="F4707" t="s">
        <v>74</v>
      </c>
      <c r="G4707" s="1">
        <v>43295</v>
      </c>
      <c r="H4707">
        <v>2015</v>
      </c>
      <c r="I4707" t="s">
        <v>270</v>
      </c>
      <c r="J4707">
        <v>110</v>
      </c>
      <c r="K4707" t="s">
        <v>46</v>
      </c>
      <c r="L4707" t="s">
        <v>47</v>
      </c>
      <c r="M4707" t="s">
        <v>48</v>
      </c>
      <c r="N4707" t="s">
        <v>49</v>
      </c>
      <c r="O4707" t="str">
        <f t="shared" si="219"/>
        <v/>
      </c>
      <c r="P4707" t="str">
        <f t="shared" si="220"/>
        <v>100 - 120 минут</v>
      </c>
      <c r="Q4707" t="str">
        <f>VLOOKUP(L4707,[1]Лист1!$A:$B,2,0)</f>
        <v>Dramas</v>
      </c>
      <c r="R4707" s="5" t="str">
        <f t="shared" si="221"/>
        <v>2018</v>
      </c>
    </row>
    <row r="4708" spans="1:18" x14ac:dyDescent="0.25">
      <c r="A4708" s="4">
        <v>4706</v>
      </c>
      <c r="B4708" t="s">
        <v>13215</v>
      </c>
      <c r="C4708" t="s">
        <v>22756</v>
      </c>
      <c r="D4708" t="s">
        <v>13216</v>
      </c>
      <c r="E4708" t="s">
        <v>11008</v>
      </c>
      <c r="F4708" t="s">
        <v>67</v>
      </c>
      <c r="G4708" s="1">
        <v>43245</v>
      </c>
      <c r="H4708">
        <v>2008</v>
      </c>
      <c r="I4708" t="s">
        <v>54</v>
      </c>
      <c r="J4708">
        <v>114</v>
      </c>
      <c r="K4708" t="s">
        <v>75</v>
      </c>
      <c r="L4708" t="s">
        <v>47</v>
      </c>
      <c r="M4708" t="s">
        <v>49</v>
      </c>
      <c r="N4708">
        <v>0</v>
      </c>
      <c r="O4708" t="str">
        <f t="shared" si="219"/>
        <v/>
      </c>
      <c r="P4708" t="str">
        <f t="shared" si="220"/>
        <v>100 - 120 минут</v>
      </c>
      <c r="Q4708" t="str">
        <f>VLOOKUP(L4708,[1]Лист1!$A:$B,2,0)</f>
        <v>Dramas</v>
      </c>
      <c r="R4708" s="5" t="str">
        <f t="shared" si="221"/>
        <v>2018</v>
      </c>
    </row>
    <row r="4709" spans="1:18" x14ac:dyDescent="0.25">
      <c r="A4709" s="4">
        <v>4707</v>
      </c>
      <c r="B4709" t="s">
        <v>13217</v>
      </c>
      <c r="C4709" t="s">
        <v>22756</v>
      </c>
      <c r="D4709" t="s">
        <v>13218</v>
      </c>
      <c r="E4709" t="s">
        <v>13219</v>
      </c>
      <c r="F4709" t="s">
        <v>709</v>
      </c>
      <c r="G4709" s="1">
        <v>43726</v>
      </c>
      <c r="H4709">
        <v>2016</v>
      </c>
      <c r="I4709" t="s">
        <v>270</v>
      </c>
      <c r="J4709">
        <v>112</v>
      </c>
      <c r="K4709" t="s">
        <v>274</v>
      </c>
      <c r="L4709" t="s">
        <v>47</v>
      </c>
      <c r="M4709" t="s">
        <v>232</v>
      </c>
      <c r="N4709">
        <v>0</v>
      </c>
      <c r="O4709" t="str">
        <f t="shared" si="219"/>
        <v/>
      </c>
      <c r="P4709" t="str">
        <f t="shared" si="220"/>
        <v>100 - 120 минут</v>
      </c>
      <c r="Q4709" t="str">
        <f>VLOOKUP(L4709,[1]Лист1!$A:$B,2,0)</f>
        <v>Dramas</v>
      </c>
      <c r="R4709" s="5" t="str">
        <f t="shared" si="221"/>
        <v>2019</v>
      </c>
    </row>
    <row r="4710" spans="1:18" x14ac:dyDescent="0.25">
      <c r="A4710" s="4">
        <v>4708</v>
      </c>
      <c r="B4710" t="s">
        <v>13220</v>
      </c>
      <c r="C4710" t="s">
        <v>22756</v>
      </c>
      <c r="D4710" t="s">
        <v>13221</v>
      </c>
      <c r="E4710" t="s">
        <v>13222</v>
      </c>
      <c r="F4710" t="s">
        <v>16</v>
      </c>
      <c r="G4710" s="1">
        <v>42870</v>
      </c>
      <c r="H4710">
        <v>2017</v>
      </c>
      <c r="I4710" t="s">
        <v>39</v>
      </c>
      <c r="J4710">
        <v>92</v>
      </c>
      <c r="K4710" t="s">
        <v>18</v>
      </c>
      <c r="L4710" t="s">
        <v>18</v>
      </c>
      <c r="M4710">
        <v>0</v>
      </c>
      <c r="N4710">
        <v>0</v>
      </c>
      <c r="O4710" t="str">
        <f t="shared" si="219"/>
        <v/>
      </c>
      <c r="P4710" t="str">
        <f t="shared" si="220"/>
        <v>80 - 100 минут</v>
      </c>
      <c r="Q4710" t="str">
        <f>VLOOKUP(L4710,[1]Лист1!$A:$B,2,0)</f>
        <v>Documentaries</v>
      </c>
      <c r="R4710" s="5" t="str">
        <f t="shared" si="221"/>
        <v>2017</v>
      </c>
    </row>
    <row r="4711" spans="1:18" x14ac:dyDescent="0.25">
      <c r="A4711" s="4">
        <v>4709</v>
      </c>
      <c r="B4711" t="s">
        <v>13223</v>
      </c>
      <c r="C4711" t="s">
        <v>22756</v>
      </c>
      <c r="D4711" t="s">
        <v>13224</v>
      </c>
      <c r="E4711" t="s">
        <v>1559</v>
      </c>
      <c r="F4711" t="s">
        <v>67</v>
      </c>
      <c r="G4711" s="1">
        <v>43160</v>
      </c>
      <c r="H4711">
        <v>2002</v>
      </c>
      <c r="I4711" t="s">
        <v>23</v>
      </c>
      <c r="J4711">
        <v>137</v>
      </c>
      <c r="K4711" t="s">
        <v>236</v>
      </c>
      <c r="L4711" t="s">
        <v>237</v>
      </c>
      <c r="M4711" t="s">
        <v>63</v>
      </c>
      <c r="N4711" t="s">
        <v>49</v>
      </c>
      <c r="O4711" t="str">
        <f t="shared" si="219"/>
        <v/>
      </c>
      <c r="P4711" t="str">
        <f t="shared" si="220"/>
        <v>120 - 140 минут</v>
      </c>
      <c r="Q4711" t="str">
        <f>VLOOKUP(L4711,[1]Лист1!$A:$B,2,0)</f>
        <v>Action &amp; Adventure</v>
      </c>
      <c r="R4711" s="5" t="str">
        <f t="shared" si="221"/>
        <v>2018</v>
      </c>
    </row>
    <row r="4712" spans="1:18" x14ac:dyDescent="0.25">
      <c r="A4712" s="4">
        <v>4710</v>
      </c>
      <c r="B4712" t="s">
        <v>13225</v>
      </c>
      <c r="C4712" t="s">
        <v>22756</v>
      </c>
      <c r="D4712" t="s">
        <v>13226</v>
      </c>
      <c r="E4712" t="s">
        <v>13227</v>
      </c>
      <c r="F4712" t="s">
        <v>53</v>
      </c>
      <c r="G4712" s="1">
        <v>43377</v>
      </c>
      <c r="H4712">
        <v>2016</v>
      </c>
      <c r="I4712" t="s">
        <v>23</v>
      </c>
      <c r="J4712">
        <v>84</v>
      </c>
      <c r="K4712" t="s">
        <v>274</v>
      </c>
      <c r="L4712" t="s">
        <v>47</v>
      </c>
      <c r="M4712" t="s">
        <v>232</v>
      </c>
      <c r="N4712">
        <v>0</v>
      </c>
      <c r="O4712" t="str">
        <f t="shared" si="219"/>
        <v/>
      </c>
      <c r="P4712" t="str">
        <f t="shared" si="220"/>
        <v>80 - 100 минут</v>
      </c>
      <c r="Q4712" t="str">
        <f>VLOOKUP(L4712,[1]Лист1!$A:$B,2,0)</f>
        <v>Dramas</v>
      </c>
      <c r="R4712" s="5" t="str">
        <f t="shared" si="221"/>
        <v>2018</v>
      </c>
    </row>
    <row r="4713" spans="1:18" x14ac:dyDescent="0.25">
      <c r="A4713" s="4">
        <v>4711</v>
      </c>
      <c r="B4713" t="s">
        <v>13228</v>
      </c>
      <c r="C4713" t="s">
        <v>22756</v>
      </c>
      <c r="D4713" t="s">
        <v>13229</v>
      </c>
      <c r="E4713" t="s">
        <v>13230</v>
      </c>
      <c r="F4713" t="s">
        <v>3039</v>
      </c>
      <c r="G4713" s="1">
        <v>42979</v>
      </c>
      <c r="H4713">
        <v>2016</v>
      </c>
      <c r="I4713" t="s">
        <v>23</v>
      </c>
      <c r="J4713">
        <v>52</v>
      </c>
      <c r="K4713" t="s">
        <v>1085</v>
      </c>
      <c r="L4713" t="s">
        <v>18</v>
      </c>
      <c r="M4713" t="s">
        <v>49</v>
      </c>
      <c r="N4713" t="s">
        <v>442</v>
      </c>
      <c r="O4713" t="str">
        <f t="shared" si="219"/>
        <v/>
      </c>
      <c r="P4713" t="str">
        <f t="shared" si="220"/>
        <v>40 - 60 минут</v>
      </c>
      <c r="Q4713" t="str">
        <f>VLOOKUP(L4713,[1]Лист1!$A:$B,2,0)</f>
        <v>Documentaries</v>
      </c>
      <c r="R4713" s="5" t="str">
        <f t="shared" si="221"/>
        <v>2017</v>
      </c>
    </row>
    <row r="4714" spans="1:18" x14ac:dyDescent="0.25">
      <c r="A4714" s="4">
        <v>4712</v>
      </c>
      <c r="B4714" t="s">
        <v>13231</v>
      </c>
      <c r="C4714" t="s">
        <v>22756</v>
      </c>
      <c r="D4714" t="s">
        <v>13232</v>
      </c>
      <c r="E4714" t="s">
        <v>4766</v>
      </c>
      <c r="F4714" t="s">
        <v>16</v>
      </c>
      <c r="G4714" s="1">
        <v>43314</v>
      </c>
      <c r="H4714">
        <v>2013</v>
      </c>
      <c r="I4714" t="s">
        <v>270</v>
      </c>
      <c r="J4714">
        <v>96</v>
      </c>
      <c r="K4714" t="s">
        <v>2458</v>
      </c>
      <c r="L4714" t="s">
        <v>47</v>
      </c>
      <c r="M4714" t="s">
        <v>48</v>
      </c>
      <c r="N4714" t="s">
        <v>787</v>
      </c>
      <c r="O4714" t="str">
        <f t="shared" si="219"/>
        <v/>
      </c>
      <c r="P4714" t="str">
        <f t="shared" si="220"/>
        <v>80 - 100 минут</v>
      </c>
      <c r="Q4714" t="str">
        <f>VLOOKUP(L4714,[1]Лист1!$A:$B,2,0)</f>
        <v>Dramas</v>
      </c>
      <c r="R4714" s="5" t="str">
        <f t="shared" si="221"/>
        <v>2018</v>
      </c>
    </row>
    <row r="4715" spans="1:18" x14ac:dyDescent="0.25">
      <c r="A4715" s="4">
        <v>4713</v>
      </c>
      <c r="B4715" t="s">
        <v>13233</v>
      </c>
      <c r="C4715" t="s">
        <v>22756</v>
      </c>
      <c r="D4715" t="s">
        <v>13234</v>
      </c>
      <c r="E4715" t="s">
        <v>13235</v>
      </c>
      <c r="F4715" t="s">
        <v>2044</v>
      </c>
      <c r="G4715" s="1">
        <v>43340</v>
      </c>
      <c r="H4715">
        <v>2014</v>
      </c>
      <c r="I4715" t="s">
        <v>23</v>
      </c>
      <c r="J4715">
        <v>112</v>
      </c>
      <c r="K4715" t="s">
        <v>1048</v>
      </c>
      <c r="L4715" t="s">
        <v>151</v>
      </c>
      <c r="M4715" t="s">
        <v>49</v>
      </c>
      <c r="N4715" t="s">
        <v>232</v>
      </c>
      <c r="O4715" t="str">
        <f t="shared" si="219"/>
        <v/>
      </c>
      <c r="P4715" t="str">
        <f t="shared" si="220"/>
        <v>100 - 120 минут</v>
      </c>
      <c r="Q4715" t="str">
        <f>VLOOKUP(L4715,[1]Лист1!$A:$B,2,0)</f>
        <v>Horror</v>
      </c>
      <c r="R4715" s="5" t="str">
        <f t="shared" si="221"/>
        <v>2018</v>
      </c>
    </row>
    <row r="4716" spans="1:18" x14ac:dyDescent="0.25">
      <c r="A4716" s="4">
        <v>4714</v>
      </c>
      <c r="B4716" t="s">
        <v>13236</v>
      </c>
      <c r="C4716" t="s">
        <v>22756</v>
      </c>
      <c r="D4716" t="s">
        <v>13237</v>
      </c>
      <c r="E4716" t="s">
        <v>13238</v>
      </c>
      <c r="F4716" t="s">
        <v>3252</v>
      </c>
      <c r="G4716" s="1">
        <v>43180</v>
      </c>
      <c r="H4716">
        <v>2017</v>
      </c>
      <c r="I4716" t="s">
        <v>270</v>
      </c>
      <c r="J4716">
        <v>90</v>
      </c>
      <c r="K4716" t="s">
        <v>441</v>
      </c>
      <c r="L4716" t="s">
        <v>18</v>
      </c>
      <c r="M4716" t="s">
        <v>442</v>
      </c>
      <c r="N4716">
        <v>0</v>
      </c>
      <c r="O4716" t="str">
        <f t="shared" si="219"/>
        <v/>
      </c>
      <c r="P4716" t="str">
        <f t="shared" si="220"/>
        <v>80 - 100 минут</v>
      </c>
      <c r="Q4716" t="str">
        <f>VLOOKUP(L4716,[1]Лист1!$A:$B,2,0)</f>
        <v>Documentaries</v>
      </c>
      <c r="R4716" s="5" t="str">
        <f t="shared" si="221"/>
        <v>2018</v>
      </c>
    </row>
    <row r="4717" spans="1:18" x14ac:dyDescent="0.25">
      <c r="A4717" s="4">
        <v>4715</v>
      </c>
      <c r="B4717" t="s">
        <v>13239</v>
      </c>
      <c r="C4717" t="s">
        <v>22756</v>
      </c>
      <c r="D4717" t="s">
        <v>13240</v>
      </c>
      <c r="E4717" t="s">
        <v>2907</v>
      </c>
      <c r="F4717" t="s">
        <v>2753</v>
      </c>
      <c r="G4717" s="1">
        <v>43763</v>
      </c>
      <c r="H4717">
        <v>2014</v>
      </c>
      <c r="I4717" t="s">
        <v>23</v>
      </c>
      <c r="J4717">
        <v>106</v>
      </c>
      <c r="K4717" t="s">
        <v>231</v>
      </c>
      <c r="L4717" t="s">
        <v>47</v>
      </c>
      <c r="M4717" t="s">
        <v>49</v>
      </c>
      <c r="N4717" t="s">
        <v>232</v>
      </c>
      <c r="O4717" t="str">
        <f t="shared" si="219"/>
        <v/>
      </c>
      <c r="P4717" t="str">
        <f t="shared" si="220"/>
        <v>100 - 120 минут</v>
      </c>
      <c r="Q4717" t="str">
        <f>VLOOKUP(L4717,[1]Лист1!$A:$B,2,0)</f>
        <v>Dramas</v>
      </c>
      <c r="R4717" s="5" t="str">
        <f t="shared" si="221"/>
        <v>2019</v>
      </c>
    </row>
    <row r="4718" spans="1:18" x14ac:dyDescent="0.25">
      <c r="A4718" s="4">
        <v>4716</v>
      </c>
      <c r="B4718" t="s">
        <v>13241</v>
      </c>
      <c r="C4718" t="s">
        <v>22756</v>
      </c>
      <c r="D4718" t="s">
        <v>13242</v>
      </c>
      <c r="E4718" t="s">
        <v>1559</v>
      </c>
      <c r="F4718" t="s">
        <v>67</v>
      </c>
      <c r="G4718" s="1">
        <v>43526</v>
      </c>
      <c r="H4718">
        <v>2008</v>
      </c>
      <c r="I4718" t="s">
        <v>54</v>
      </c>
      <c r="J4718">
        <v>116</v>
      </c>
      <c r="K4718" t="s">
        <v>3878</v>
      </c>
      <c r="L4718" t="s">
        <v>237</v>
      </c>
      <c r="M4718" t="s">
        <v>63</v>
      </c>
      <c r="N4718" t="s">
        <v>48</v>
      </c>
      <c r="O4718" t="str">
        <f t="shared" si="219"/>
        <v/>
      </c>
      <c r="P4718" t="str">
        <f t="shared" si="220"/>
        <v>100 - 120 минут</v>
      </c>
      <c r="Q4718" t="str">
        <f>VLOOKUP(L4718,[1]Лист1!$A:$B,2,0)</f>
        <v>Action &amp; Adventure</v>
      </c>
      <c r="R4718" s="5" t="str">
        <f t="shared" si="221"/>
        <v>2019</v>
      </c>
    </row>
    <row r="4719" spans="1:18" x14ac:dyDescent="0.25">
      <c r="A4719" s="4">
        <v>4717</v>
      </c>
      <c r="B4719" t="s">
        <v>13243</v>
      </c>
      <c r="C4719" t="s">
        <v>22756</v>
      </c>
      <c r="D4719" t="s">
        <v>13244</v>
      </c>
      <c r="E4719" t="s">
        <v>13245</v>
      </c>
      <c r="F4719" t="s">
        <v>85</v>
      </c>
      <c r="G4719" s="1">
        <v>43629</v>
      </c>
      <c r="H4719">
        <v>2014</v>
      </c>
      <c r="I4719" t="s">
        <v>54</v>
      </c>
      <c r="J4719">
        <v>97</v>
      </c>
      <c r="K4719" t="s">
        <v>75</v>
      </c>
      <c r="L4719" t="s">
        <v>47</v>
      </c>
      <c r="M4719" t="s">
        <v>49</v>
      </c>
      <c r="N4719">
        <v>0</v>
      </c>
      <c r="O4719" t="str">
        <f t="shared" si="219"/>
        <v/>
      </c>
      <c r="P4719" t="str">
        <f t="shared" si="220"/>
        <v>80 - 100 минут</v>
      </c>
      <c r="Q4719" t="str">
        <f>VLOOKUP(L4719,[1]Лист1!$A:$B,2,0)</f>
        <v>Dramas</v>
      </c>
      <c r="R4719" s="5" t="str">
        <f t="shared" si="221"/>
        <v>2019</v>
      </c>
    </row>
    <row r="4720" spans="1:18" x14ac:dyDescent="0.25">
      <c r="A4720" s="4">
        <v>4718</v>
      </c>
      <c r="B4720" t="s">
        <v>13246</v>
      </c>
      <c r="C4720" t="s">
        <v>22756</v>
      </c>
      <c r="D4720" t="s">
        <v>13247</v>
      </c>
      <c r="E4720" t="s">
        <v>13248</v>
      </c>
      <c r="F4720" t="s">
        <v>16</v>
      </c>
      <c r="G4720" s="1">
        <v>44197</v>
      </c>
      <c r="H4720">
        <v>1967</v>
      </c>
      <c r="I4720" t="s">
        <v>54</v>
      </c>
      <c r="J4720">
        <v>127</v>
      </c>
      <c r="K4720" t="s">
        <v>738</v>
      </c>
      <c r="L4720" t="s">
        <v>653</v>
      </c>
      <c r="M4720" t="s">
        <v>63</v>
      </c>
      <c r="N4720">
        <v>0</v>
      </c>
      <c r="O4720" t="str">
        <f t="shared" si="219"/>
        <v/>
      </c>
      <c r="P4720" t="str">
        <f t="shared" si="220"/>
        <v>120 - 140 минут</v>
      </c>
      <c r="Q4720" t="str">
        <f>VLOOKUP(L4720,[1]Лист1!$A:$B,2,0)</f>
        <v>Classic Movies</v>
      </c>
      <c r="R4720" s="5" t="str">
        <f t="shared" si="221"/>
        <v>2021</v>
      </c>
    </row>
    <row r="4721" spans="1:18" x14ac:dyDescent="0.25">
      <c r="A4721" s="4">
        <v>4719</v>
      </c>
      <c r="B4721" t="s">
        <v>13249</v>
      </c>
      <c r="C4721" t="s">
        <v>22756</v>
      </c>
      <c r="D4721" t="s">
        <v>13250</v>
      </c>
      <c r="E4721" t="s">
        <v>6949</v>
      </c>
      <c r="F4721" t="s">
        <v>709</v>
      </c>
      <c r="G4721" s="1">
        <v>42964</v>
      </c>
      <c r="H4721">
        <v>2017</v>
      </c>
      <c r="I4721" t="s">
        <v>121</v>
      </c>
      <c r="J4721">
        <v>96</v>
      </c>
      <c r="K4721" t="s">
        <v>40</v>
      </c>
      <c r="L4721" t="s">
        <v>41</v>
      </c>
      <c r="M4721" t="s">
        <v>42</v>
      </c>
      <c r="N4721">
        <v>0</v>
      </c>
      <c r="O4721" t="str">
        <f t="shared" si="219"/>
        <v/>
      </c>
      <c r="P4721" t="str">
        <f t="shared" si="220"/>
        <v>80 - 100 минут</v>
      </c>
      <c r="Q4721" t="str">
        <f>VLOOKUP(L4721,[1]Лист1!$A:$B,2,0)</f>
        <v>Kids</v>
      </c>
      <c r="R4721" s="5" t="str">
        <f t="shared" si="221"/>
        <v>2017</v>
      </c>
    </row>
    <row r="4722" spans="1:18" x14ac:dyDescent="0.25">
      <c r="A4722" s="4">
        <v>4720</v>
      </c>
      <c r="B4722" t="s">
        <v>13251</v>
      </c>
      <c r="C4722" t="s">
        <v>22756</v>
      </c>
      <c r="D4722" t="s">
        <v>13252</v>
      </c>
      <c r="E4722" t="s">
        <v>13253</v>
      </c>
      <c r="F4722" t="s">
        <v>16</v>
      </c>
      <c r="G4722" s="1">
        <v>42810</v>
      </c>
      <c r="H4722">
        <v>2009</v>
      </c>
      <c r="I4722" t="s">
        <v>121</v>
      </c>
      <c r="J4722">
        <v>101</v>
      </c>
      <c r="K4722" t="s">
        <v>41</v>
      </c>
      <c r="L4722" t="s">
        <v>41</v>
      </c>
      <c r="M4722">
        <v>0</v>
      </c>
      <c r="N4722">
        <v>0</v>
      </c>
      <c r="O4722" t="str">
        <f t="shared" si="219"/>
        <v/>
      </c>
      <c r="P4722" t="str">
        <f t="shared" si="220"/>
        <v>100 - 120 минут</v>
      </c>
      <c r="Q4722" t="str">
        <f>VLOOKUP(L4722,[1]Лист1!$A:$B,2,0)</f>
        <v>Kids</v>
      </c>
      <c r="R4722" s="5" t="str">
        <f t="shared" si="221"/>
        <v>2017</v>
      </c>
    </row>
    <row r="4723" spans="1:18" x14ac:dyDescent="0.25">
      <c r="A4723" s="4">
        <v>4721</v>
      </c>
      <c r="B4723" t="s">
        <v>13254</v>
      </c>
      <c r="C4723" t="s">
        <v>22756</v>
      </c>
      <c r="D4723" t="s">
        <v>13255</v>
      </c>
      <c r="E4723" t="s">
        <v>13256</v>
      </c>
      <c r="F4723" t="s">
        <v>709</v>
      </c>
      <c r="G4723" s="1">
        <v>43282</v>
      </c>
      <c r="H4723">
        <v>2018</v>
      </c>
      <c r="I4723" t="s">
        <v>54</v>
      </c>
      <c r="J4723">
        <v>88</v>
      </c>
      <c r="K4723" t="s">
        <v>274</v>
      </c>
      <c r="L4723" t="s">
        <v>47</v>
      </c>
      <c r="M4723" t="s">
        <v>232</v>
      </c>
      <c r="N4723">
        <v>0</v>
      </c>
      <c r="O4723" t="str">
        <f t="shared" si="219"/>
        <v/>
      </c>
      <c r="P4723" t="str">
        <f t="shared" si="220"/>
        <v>80 - 100 минут</v>
      </c>
      <c r="Q4723" t="str">
        <f>VLOOKUP(L4723,[1]Лист1!$A:$B,2,0)</f>
        <v>Dramas</v>
      </c>
      <c r="R4723" s="5" t="str">
        <f t="shared" si="221"/>
        <v>2018</v>
      </c>
    </row>
    <row r="4724" spans="1:18" x14ac:dyDescent="0.25">
      <c r="A4724" s="4">
        <v>4722</v>
      </c>
      <c r="B4724" t="s">
        <v>13257</v>
      </c>
      <c r="C4724" t="s">
        <v>22756</v>
      </c>
      <c r="D4724" t="s">
        <v>13258</v>
      </c>
      <c r="E4724" t="s">
        <v>13259</v>
      </c>
      <c r="F4724" t="s">
        <v>85</v>
      </c>
      <c r="G4724" s="1">
        <v>42948</v>
      </c>
      <c r="H4724">
        <v>2016</v>
      </c>
      <c r="I4724" t="s">
        <v>23</v>
      </c>
      <c r="J4724">
        <v>45</v>
      </c>
      <c r="K4724" t="s">
        <v>128</v>
      </c>
      <c r="L4724" t="s">
        <v>18</v>
      </c>
      <c r="M4724" t="s">
        <v>49</v>
      </c>
      <c r="N4724">
        <v>0</v>
      </c>
      <c r="O4724" t="str">
        <f t="shared" si="219"/>
        <v/>
      </c>
      <c r="P4724" t="str">
        <f t="shared" si="220"/>
        <v>40 - 60 минут</v>
      </c>
      <c r="Q4724" t="str">
        <f>VLOOKUP(L4724,[1]Лист1!$A:$B,2,0)</f>
        <v>Documentaries</v>
      </c>
      <c r="R4724" s="5" t="str">
        <f t="shared" si="221"/>
        <v>2017</v>
      </c>
    </row>
    <row r="4725" spans="1:18" x14ac:dyDescent="0.25">
      <c r="A4725" s="4">
        <v>4723</v>
      </c>
      <c r="B4725" t="s">
        <v>13260</v>
      </c>
      <c r="C4725" t="s">
        <v>22756</v>
      </c>
      <c r="D4725" t="s">
        <v>13261</v>
      </c>
      <c r="E4725" t="s">
        <v>13262</v>
      </c>
      <c r="F4725" t="s">
        <v>16</v>
      </c>
      <c r="G4725" s="1">
        <v>42460</v>
      </c>
      <c r="H4725">
        <v>2016</v>
      </c>
      <c r="I4725" t="s">
        <v>212</v>
      </c>
      <c r="J4725">
        <v>75</v>
      </c>
      <c r="K4725" t="s">
        <v>13263</v>
      </c>
      <c r="L4725" t="s">
        <v>18</v>
      </c>
      <c r="M4725" t="s">
        <v>779</v>
      </c>
      <c r="N4725" t="s">
        <v>70</v>
      </c>
      <c r="O4725" t="str">
        <f t="shared" si="219"/>
        <v/>
      </c>
      <c r="P4725" t="str">
        <f t="shared" si="220"/>
        <v>60 - 80 минут</v>
      </c>
      <c r="Q4725" t="str">
        <f>VLOOKUP(L4725,[1]Лист1!$A:$B,2,0)</f>
        <v>Documentaries</v>
      </c>
      <c r="R4725" s="5" t="str">
        <f t="shared" si="221"/>
        <v>2016</v>
      </c>
    </row>
    <row r="4726" spans="1:18" x14ac:dyDescent="0.25">
      <c r="A4726" s="4">
        <v>4724</v>
      </c>
      <c r="B4726" t="s">
        <v>13264</v>
      </c>
      <c r="C4726" t="s">
        <v>22756</v>
      </c>
      <c r="D4726" t="s">
        <v>13265</v>
      </c>
      <c r="E4726" t="s">
        <v>3728</v>
      </c>
      <c r="F4726" t="s">
        <v>16</v>
      </c>
      <c r="G4726" s="1">
        <v>43739</v>
      </c>
      <c r="H4726">
        <v>2004</v>
      </c>
      <c r="I4726" t="s">
        <v>270</v>
      </c>
      <c r="J4726">
        <v>112</v>
      </c>
      <c r="K4726" t="s">
        <v>845</v>
      </c>
      <c r="L4726" t="s">
        <v>47</v>
      </c>
      <c r="M4726" t="s">
        <v>48</v>
      </c>
      <c r="N4726">
        <v>0</v>
      </c>
      <c r="O4726" t="str">
        <f t="shared" si="219"/>
        <v/>
      </c>
      <c r="P4726" t="str">
        <f t="shared" si="220"/>
        <v>100 - 120 минут</v>
      </c>
      <c r="Q4726" t="str">
        <f>VLOOKUP(L4726,[1]Лист1!$A:$B,2,0)</f>
        <v>Dramas</v>
      </c>
      <c r="R4726" s="5" t="str">
        <f t="shared" si="221"/>
        <v>2019</v>
      </c>
    </row>
    <row r="4727" spans="1:18" x14ac:dyDescent="0.25">
      <c r="A4727" s="4">
        <v>4725</v>
      </c>
      <c r="B4727" t="s">
        <v>13266</v>
      </c>
      <c r="C4727" t="s">
        <v>22756</v>
      </c>
      <c r="D4727" t="s">
        <v>13267</v>
      </c>
      <c r="E4727" t="s">
        <v>13268</v>
      </c>
      <c r="F4727" t="s">
        <v>67</v>
      </c>
      <c r="G4727" s="1">
        <v>43584</v>
      </c>
      <c r="H4727">
        <v>2016</v>
      </c>
      <c r="I4727" t="s">
        <v>23</v>
      </c>
      <c r="J4727">
        <v>110</v>
      </c>
      <c r="K4727" t="s">
        <v>564</v>
      </c>
      <c r="L4727" t="s">
        <v>62</v>
      </c>
      <c r="M4727" t="s">
        <v>63</v>
      </c>
      <c r="N4727" t="s">
        <v>48</v>
      </c>
      <c r="O4727" t="str">
        <f t="shared" si="219"/>
        <v/>
      </c>
      <c r="P4727" t="str">
        <f t="shared" si="220"/>
        <v>100 - 120 минут</v>
      </c>
      <c r="Q4727" t="str">
        <f>VLOOKUP(L4727,[1]Лист1!$A:$B,2,0)</f>
        <v>Comedies</v>
      </c>
      <c r="R4727" s="5" t="str">
        <f t="shared" si="221"/>
        <v>2019</v>
      </c>
    </row>
    <row r="4728" spans="1:18" x14ac:dyDescent="0.25">
      <c r="A4728" s="4">
        <v>4726</v>
      </c>
      <c r="B4728" t="s">
        <v>13269</v>
      </c>
      <c r="C4728" t="s">
        <v>22756</v>
      </c>
      <c r="D4728" t="s">
        <v>13270</v>
      </c>
      <c r="E4728" t="s">
        <v>13271</v>
      </c>
      <c r="F4728" t="s">
        <v>1300</v>
      </c>
      <c r="G4728" s="1">
        <v>43525</v>
      </c>
      <c r="H4728">
        <v>2000</v>
      </c>
      <c r="I4728" t="s">
        <v>17</v>
      </c>
      <c r="J4728">
        <v>120</v>
      </c>
      <c r="K4728" t="s">
        <v>4635</v>
      </c>
      <c r="L4728" t="s">
        <v>237</v>
      </c>
      <c r="M4728" t="s">
        <v>49</v>
      </c>
      <c r="N4728" t="s">
        <v>143</v>
      </c>
      <c r="O4728" t="str">
        <f t="shared" si="219"/>
        <v/>
      </c>
      <c r="P4728" t="str">
        <f t="shared" si="220"/>
        <v>120 - 140 минут</v>
      </c>
      <c r="Q4728" t="str">
        <f>VLOOKUP(L4728,[1]Лист1!$A:$B,2,0)</f>
        <v>Action &amp; Adventure</v>
      </c>
      <c r="R4728" s="5" t="str">
        <f t="shared" si="221"/>
        <v>2019</v>
      </c>
    </row>
    <row r="4729" spans="1:18" x14ac:dyDescent="0.25">
      <c r="A4729" s="4">
        <v>4727</v>
      </c>
      <c r="B4729" t="s">
        <v>13272</v>
      </c>
      <c r="C4729" t="s">
        <v>22756</v>
      </c>
      <c r="D4729" t="s">
        <v>13273</v>
      </c>
      <c r="E4729" t="s">
        <v>13274</v>
      </c>
      <c r="F4729" t="s">
        <v>16</v>
      </c>
      <c r="G4729" s="1">
        <v>43011</v>
      </c>
      <c r="H4729">
        <v>2017</v>
      </c>
      <c r="I4729" t="s">
        <v>270</v>
      </c>
      <c r="J4729">
        <v>90</v>
      </c>
      <c r="K4729" t="s">
        <v>151</v>
      </c>
      <c r="L4729" t="s">
        <v>151</v>
      </c>
      <c r="M4729">
        <v>0</v>
      </c>
      <c r="N4729">
        <v>0</v>
      </c>
      <c r="O4729" t="str">
        <f t="shared" si="219"/>
        <v/>
      </c>
      <c r="P4729" t="str">
        <f t="shared" si="220"/>
        <v>80 - 100 минут</v>
      </c>
      <c r="Q4729" t="str">
        <f>VLOOKUP(L4729,[1]Лист1!$A:$B,2,0)</f>
        <v>Horror</v>
      </c>
      <c r="R4729" s="5" t="str">
        <f t="shared" si="221"/>
        <v>2017</v>
      </c>
    </row>
    <row r="4730" spans="1:18" x14ac:dyDescent="0.25">
      <c r="A4730" s="4">
        <v>4728</v>
      </c>
      <c r="B4730" t="s">
        <v>13275</v>
      </c>
      <c r="C4730" t="s">
        <v>22756</v>
      </c>
      <c r="D4730" t="s">
        <v>13276</v>
      </c>
      <c r="E4730" t="s">
        <v>13277</v>
      </c>
      <c r="F4730" t="s">
        <v>16</v>
      </c>
      <c r="G4730" s="1">
        <v>43265</v>
      </c>
      <c r="H4730">
        <v>2013</v>
      </c>
      <c r="I4730" t="s">
        <v>270</v>
      </c>
      <c r="J4730">
        <v>82</v>
      </c>
      <c r="K4730" t="s">
        <v>18</v>
      </c>
      <c r="L4730" t="s">
        <v>18</v>
      </c>
      <c r="M4730">
        <v>0</v>
      </c>
      <c r="N4730">
        <v>0</v>
      </c>
      <c r="O4730" t="str">
        <f t="shared" si="219"/>
        <v/>
      </c>
      <c r="P4730" t="str">
        <f t="shared" si="220"/>
        <v>80 - 100 минут</v>
      </c>
      <c r="Q4730" t="str">
        <f>VLOOKUP(L4730,[1]Лист1!$A:$B,2,0)</f>
        <v>Documentaries</v>
      </c>
      <c r="R4730" s="5" t="str">
        <f t="shared" si="221"/>
        <v>2018</v>
      </c>
    </row>
    <row r="4731" spans="1:18" x14ac:dyDescent="0.25">
      <c r="A4731" s="4">
        <v>4729</v>
      </c>
      <c r="B4731" t="s">
        <v>13278</v>
      </c>
      <c r="C4731" t="s">
        <v>22756</v>
      </c>
      <c r="D4731" t="s">
        <v>13279</v>
      </c>
      <c r="E4731" t="s">
        <v>13280</v>
      </c>
      <c r="F4731" t="s">
        <v>67</v>
      </c>
      <c r="G4731" s="1">
        <v>43146</v>
      </c>
      <c r="H4731">
        <v>2015</v>
      </c>
      <c r="I4731" t="s">
        <v>54</v>
      </c>
      <c r="J4731">
        <v>118</v>
      </c>
      <c r="K4731" t="s">
        <v>236</v>
      </c>
      <c r="L4731" t="s">
        <v>237</v>
      </c>
      <c r="M4731" t="s">
        <v>63</v>
      </c>
      <c r="N4731" t="s">
        <v>49</v>
      </c>
      <c r="O4731" t="str">
        <f t="shared" si="219"/>
        <v/>
      </c>
      <c r="P4731" t="str">
        <f t="shared" si="220"/>
        <v>100 - 120 минут</v>
      </c>
      <c r="Q4731" t="str">
        <f>VLOOKUP(L4731,[1]Лист1!$A:$B,2,0)</f>
        <v>Action &amp; Adventure</v>
      </c>
      <c r="R4731" s="5" t="str">
        <f t="shared" si="221"/>
        <v>2018</v>
      </c>
    </row>
    <row r="4732" spans="1:18" x14ac:dyDescent="0.25">
      <c r="A4732" s="4">
        <v>4730</v>
      </c>
      <c r="B4732" t="s">
        <v>13281</v>
      </c>
      <c r="C4732" t="s">
        <v>22756</v>
      </c>
      <c r="D4732" t="s">
        <v>13282</v>
      </c>
      <c r="E4732" t="s">
        <v>8306</v>
      </c>
      <c r="F4732" t="s">
        <v>2753</v>
      </c>
      <c r="G4732" s="1">
        <v>43572</v>
      </c>
      <c r="H4732">
        <v>2015</v>
      </c>
      <c r="I4732" t="s">
        <v>23</v>
      </c>
      <c r="J4732">
        <v>153</v>
      </c>
      <c r="K4732" t="s">
        <v>911</v>
      </c>
      <c r="L4732" t="s">
        <v>151</v>
      </c>
      <c r="M4732" t="s">
        <v>49</v>
      </c>
      <c r="N4732">
        <v>0</v>
      </c>
      <c r="O4732" t="str">
        <f t="shared" si="219"/>
        <v/>
      </c>
      <c r="P4732" t="str">
        <f t="shared" si="220"/>
        <v>140 минут +</v>
      </c>
      <c r="Q4732" t="str">
        <f>VLOOKUP(L4732,[1]Лист1!$A:$B,2,0)</f>
        <v>Horror</v>
      </c>
      <c r="R4732" s="5" t="str">
        <f t="shared" si="221"/>
        <v>2019</v>
      </c>
    </row>
    <row r="4733" spans="1:18" x14ac:dyDescent="0.25">
      <c r="A4733" s="4">
        <v>4731</v>
      </c>
      <c r="B4733" t="s">
        <v>13283</v>
      </c>
      <c r="C4733" t="s">
        <v>22756</v>
      </c>
      <c r="D4733" t="s">
        <v>13284</v>
      </c>
      <c r="E4733" t="s">
        <v>13285</v>
      </c>
      <c r="F4733" t="s">
        <v>16</v>
      </c>
      <c r="G4733" s="1">
        <v>43191</v>
      </c>
      <c r="H4733">
        <v>1989</v>
      </c>
      <c r="I4733" t="s">
        <v>121</v>
      </c>
      <c r="J4733">
        <v>117</v>
      </c>
      <c r="K4733" t="s">
        <v>47</v>
      </c>
      <c r="L4733" t="s">
        <v>47</v>
      </c>
      <c r="M4733">
        <v>0</v>
      </c>
      <c r="N4733">
        <v>0</v>
      </c>
      <c r="O4733" t="str">
        <f t="shared" si="219"/>
        <v/>
      </c>
      <c r="P4733" t="str">
        <f t="shared" si="220"/>
        <v>100 - 120 минут</v>
      </c>
      <c r="Q4733" t="str">
        <f>VLOOKUP(L4733,[1]Лист1!$A:$B,2,0)</f>
        <v>Dramas</v>
      </c>
      <c r="R4733" s="5" t="str">
        <f t="shared" si="221"/>
        <v>2018</v>
      </c>
    </row>
    <row r="4734" spans="1:18" x14ac:dyDescent="0.25">
      <c r="A4734" s="4">
        <v>4732</v>
      </c>
      <c r="B4734" t="s">
        <v>13286</v>
      </c>
      <c r="C4734" t="s">
        <v>22756</v>
      </c>
      <c r="D4734" t="s">
        <v>13287</v>
      </c>
      <c r="E4734" t="s">
        <v>13288</v>
      </c>
      <c r="F4734" t="s">
        <v>16</v>
      </c>
      <c r="G4734" s="1">
        <v>43466</v>
      </c>
      <c r="H4734">
        <v>2003</v>
      </c>
      <c r="I4734" t="s">
        <v>121</v>
      </c>
      <c r="J4734">
        <v>93</v>
      </c>
      <c r="K4734" t="s">
        <v>40</v>
      </c>
      <c r="L4734" t="s">
        <v>41</v>
      </c>
      <c r="M4734" t="s">
        <v>42</v>
      </c>
      <c r="N4734">
        <v>0</v>
      </c>
      <c r="O4734" t="str">
        <f t="shared" si="219"/>
        <v/>
      </c>
      <c r="P4734" t="str">
        <f t="shared" si="220"/>
        <v>80 - 100 минут</v>
      </c>
      <c r="Q4734" t="str">
        <f>VLOOKUP(L4734,[1]Лист1!$A:$B,2,0)</f>
        <v>Kids</v>
      </c>
      <c r="R4734" s="5" t="str">
        <f t="shared" si="221"/>
        <v>2019</v>
      </c>
    </row>
    <row r="4735" spans="1:18" x14ac:dyDescent="0.25">
      <c r="A4735" s="4">
        <v>4733</v>
      </c>
      <c r="B4735" t="s">
        <v>13289</v>
      </c>
      <c r="C4735" t="s">
        <v>22756</v>
      </c>
      <c r="D4735" t="s">
        <v>13290</v>
      </c>
      <c r="E4735" t="s">
        <v>13291</v>
      </c>
      <c r="F4735" t="s">
        <v>16</v>
      </c>
      <c r="G4735" s="1">
        <v>43728</v>
      </c>
      <c r="H4735">
        <v>2019</v>
      </c>
      <c r="I4735" t="s">
        <v>23</v>
      </c>
      <c r="J4735">
        <v>82</v>
      </c>
      <c r="K4735" t="s">
        <v>2458</v>
      </c>
      <c r="L4735" t="s">
        <v>47</v>
      </c>
      <c r="M4735" t="s">
        <v>48</v>
      </c>
      <c r="N4735" t="s">
        <v>787</v>
      </c>
      <c r="O4735" t="str">
        <f t="shared" si="219"/>
        <v/>
      </c>
      <c r="P4735" t="str">
        <f t="shared" si="220"/>
        <v>80 - 100 минут</v>
      </c>
      <c r="Q4735" t="str">
        <f>VLOOKUP(L4735,[1]Лист1!$A:$B,2,0)</f>
        <v>Dramas</v>
      </c>
      <c r="R4735" s="5" t="str">
        <f t="shared" si="221"/>
        <v>2019</v>
      </c>
    </row>
    <row r="4736" spans="1:18" x14ac:dyDescent="0.25">
      <c r="A4736" s="4">
        <v>4734</v>
      </c>
      <c r="B4736" t="s">
        <v>13292</v>
      </c>
      <c r="C4736" t="s">
        <v>22756</v>
      </c>
      <c r="D4736" t="s">
        <v>13293</v>
      </c>
      <c r="E4736" t="s">
        <v>13294</v>
      </c>
      <c r="F4736" t="s">
        <v>657</v>
      </c>
      <c r="G4736" s="1">
        <v>42724</v>
      </c>
      <c r="H4736">
        <v>2015</v>
      </c>
      <c r="I4736" t="s">
        <v>11971</v>
      </c>
      <c r="J4736">
        <v>115</v>
      </c>
      <c r="K4736" t="s">
        <v>868</v>
      </c>
      <c r="L4736" t="s">
        <v>237</v>
      </c>
      <c r="M4736" t="s">
        <v>259</v>
      </c>
      <c r="N4736" t="s">
        <v>49</v>
      </c>
      <c r="O4736" t="str">
        <f t="shared" si="219"/>
        <v/>
      </c>
      <c r="P4736" t="str">
        <f t="shared" si="220"/>
        <v>100 - 120 минут</v>
      </c>
      <c r="Q4736" t="str">
        <f>VLOOKUP(L4736,[1]Лист1!$A:$B,2,0)</f>
        <v>Action &amp; Adventure</v>
      </c>
      <c r="R4736" s="5" t="str">
        <f t="shared" si="221"/>
        <v>2016</v>
      </c>
    </row>
    <row r="4737" spans="1:18" x14ac:dyDescent="0.25">
      <c r="A4737" s="4">
        <v>4735</v>
      </c>
      <c r="B4737" t="s">
        <v>13295</v>
      </c>
      <c r="C4737" t="s">
        <v>22756</v>
      </c>
      <c r="D4737" t="s">
        <v>13296</v>
      </c>
      <c r="E4737" t="s">
        <v>13297</v>
      </c>
      <c r="F4737" t="s">
        <v>67</v>
      </c>
      <c r="G4737" s="1">
        <v>43282</v>
      </c>
      <c r="H4737">
        <v>2017</v>
      </c>
      <c r="I4737" t="s">
        <v>54</v>
      </c>
      <c r="J4737">
        <v>151</v>
      </c>
      <c r="K4737" t="s">
        <v>75</v>
      </c>
      <c r="L4737" t="s">
        <v>47</v>
      </c>
      <c r="M4737" t="s">
        <v>49</v>
      </c>
      <c r="N4737">
        <v>0</v>
      </c>
      <c r="O4737" t="str">
        <f t="shared" si="219"/>
        <v/>
      </c>
      <c r="P4737" t="str">
        <f t="shared" si="220"/>
        <v>140 минут +</v>
      </c>
      <c r="Q4737" t="str">
        <f>VLOOKUP(L4737,[1]Лист1!$A:$B,2,0)</f>
        <v>Dramas</v>
      </c>
      <c r="R4737" s="5" t="str">
        <f t="shared" si="221"/>
        <v>2018</v>
      </c>
    </row>
    <row r="4738" spans="1:18" x14ac:dyDescent="0.25">
      <c r="A4738" s="4">
        <v>4736</v>
      </c>
      <c r="B4738" t="s">
        <v>13298</v>
      </c>
      <c r="C4738" t="s">
        <v>22756</v>
      </c>
      <c r="D4738" t="s">
        <v>13299</v>
      </c>
      <c r="E4738" t="s">
        <v>13300</v>
      </c>
      <c r="F4738" t="s">
        <v>16</v>
      </c>
      <c r="G4738" s="1">
        <v>43191</v>
      </c>
      <c r="H4738">
        <v>2015</v>
      </c>
      <c r="I4738" t="s">
        <v>23</v>
      </c>
      <c r="J4738">
        <v>103</v>
      </c>
      <c r="K4738" t="s">
        <v>46</v>
      </c>
      <c r="L4738" t="s">
        <v>47</v>
      </c>
      <c r="M4738" t="s">
        <v>48</v>
      </c>
      <c r="N4738" t="s">
        <v>49</v>
      </c>
      <c r="O4738" t="str">
        <f t="shared" si="219"/>
        <v/>
      </c>
      <c r="P4738" t="str">
        <f t="shared" si="220"/>
        <v>100 - 120 минут</v>
      </c>
      <c r="Q4738" t="str">
        <f>VLOOKUP(L4738,[1]Лист1!$A:$B,2,0)</f>
        <v>Dramas</v>
      </c>
      <c r="R4738" s="5" t="str">
        <f t="shared" si="221"/>
        <v>2018</v>
      </c>
    </row>
    <row r="4739" spans="1:18" x14ac:dyDescent="0.25">
      <c r="A4739" s="4">
        <v>4737</v>
      </c>
      <c r="B4739" t="s">
        <v>13301</v>
      </c>
      <c r="C4739" t="s">
        <v>22756</v>
      </c>
      <c r="D4739" t="s">
        <v>13302</v>
      </c>
      <c r="E4739" t="s">
        <v>13303</v>
      </c>
      <c r="F4739" t="s">
        <v>16</v>
      </c>
      <c r="G4739" s="1">
        <v>43116</v>
      </c>
      <c r="H4739">
        <v>2013</v>
      </c>
      <c r="I4739" t="s">
        <v>270</v>
      </c>
      <c r="J4739">
        <v>117</v>
      </c>
      <c r="K4739" t="s">
        <v>2458</v>
      </c>
      <c r="L4739" t="s">
        <v>47</v>
      </c>
      <c r="M4739" t="s">
        <v>48</v>
      </c>
      <c r="N4739" t="s">
        <v>787</v>
      </c>
      <c r="O4739" t="str">
        <f t="shared" ref="O4739:O4802" si="222">IF(C4739="Сериал",IF(J4739=1,"1 сезон",IF(AND(J4739&gt;=2,J4739&lt;=4),CONCATENATE(J4739," сезона"),IF(J4739=5,CONCATENATE(J4739," сезонов"),IF(J4739&gt;=6,"более 5 сезонов")))),"")</f>
        <v/>
      </c>
      <c r="P4739" t="str">
        <f t="shared" ref="P4739:P4802" si="223">IF(C4739="Фильм",IF(J4739&lt;40,"0 - 40 минут",IF(AND(J4739&gt;=40,J4739&lt;60),"40 - 60 минут",IF(AND(J4739&gt;=60,J4739&lt;80),"60 - 80 минут",IF(AND(J4739&gt;=80,J4739&lt;100),"80 - 100 минут",IF(AND(J4739&gt;=100,J4739&lt;120),"100 - 120 минут",IF(AND(J4739&gt;=120,J4739&lt;140),"120 - 140 минут",IF(J4739&gt;=140,"140 минут +",))))))),"")</f>
        <v>100 - 120 минут</v>
      </c>
      <c r="Q4739" t="str">
        <f>VLOOKUP(L4739,[1]Лист1!$A:$B,2,0)</f>
        <v>Dramas</v>
      </c>
      <c r="R4739" s="5" t="str">
        <f t="shared" ref="R4739:R4802" si="224">TEXT(G4739,"гггг")</f>
        <v>2018</v>
      </c>
    </row>
    <row r="4740" spans="1:18" x14ac:dyDescent="0.25">
      <c r="A4740" s="4">
        <v>4738</v>
      </c>
      <c r="B4740" t="s">
        <v>13304</v>
      </c>
      <c r="C4740" t="s">
        <v>22756</v>
      </c>
      <c r="D4740" t="s">
        <v>13305</v>
      </c>
      <c r="E4740" t="s">
        <v>9913</v>
      </c>
      <c r="F4740" t="s">
        <v>74</v>
      </c>
      <c r="G4740" s="1">
        <v>43283</v>
      </c>
      <c r="H4740">
        <v>2017</v>
      </c>
      <c r="I4740" t="s">
        <v>39</v>
      </c>
      <c r="J4740">
        <v>100</v>
      </c>
      <c r="K4740" t="s">
        <v>75</v>
      </c>
      <c r="L4740" t="s">
        <v>47</v>
      </c>
      <c r="M4740" t="s">
        <v>49</v>
      </c>
      <c r="N4740">
        <v>0</v>
      </c>
      <c r="O4740" t="str">
        <f t="shared" si="222"/>
        <v/>
      </c>
      <c r="P4740" t="str">
        <f t="shared" si="223"/>
        <v>100 - 120 минут</v>
      </c>
      <c r="Q4740" t="str">
        <f>VLOOKUP(L4740,[1]Лист1!$A:$B,2,0)</f>
        <v>Dramas</v>
      </c>
      <c r="R4740" s="5" t="str">
        <f t="shared" si="224"/>
        <v>2018</v>
      </c>
    </row>
    <row r="4741" spans="1:18" x14ac:dyDescent="0.25">
      <c r="A4741" s="4">
        <v>4739</v>
      </c>
      <c r="B4741" t="s">
        <v>13306</v>
      </c>
      <c r="C4741" t="s">
        <v>22756</v>
      </c>
      <c r="D4741" t="s">
        <v>13307</v>
      </c>
      <c r="E4741" t="s">
        <v>13308</v>
      </c>
      <c r="F4741" t="s">
        <v>74</v>
      </c>
      <c r="G4741" s="1">
        <v>42826</v>
      </c>
      <c r="H4741">
        <v>2016</v>
      </c>
      <c r="I4741" t="s">
        <v>23</v>
      </c>
      <c r="J4741">
        <v>70</v>
      </c>
      <c r="K4741" t="s">
        <v>46</v>
      </c>
      <c r="L4741" t="s">
        <v>47</v>
      </c>
      <c r="M4741" t="s">
        <v>48</v>
      </c>
      <c r="N4741" t="s">
        <v>49</v>
      </c>
      <c r="O4741" t="str">
        <f t="shared" si="222"/>
        <v/>
      </c>
      <c r="P4741" t="str">
        <f t="shared" si="223"/>
        <v>60 - 80 минут</v>
      </c>
      <c r="Q4741" t="str">
        <f>VLOOKUP(L4741,[1]Лист1!$A:$B,2,0)</f>
        <v>Dramas</v>
      </c>
      <c r="R4741" s="5" t="str">
        <f t="shared" si="224"/>
        <v>2017</v>
      </c>
    </row>
    <row r="4742" spans="1:18" x14ac:dyDescent="0.25">
      <c r="A4742" s="4">
        <v>4740</v>
      </c>
      <c r="B4742" t="s">
        <v>13309</v>
      </c>
      <c r="C4742" t="s">
        <v>22756</v>
      </c>
      <c r="D4742" t="s">
        <v>13310</v>
      </c>
      <c r="E4742" t="s">
        <v>13311</v>
      </c>
      <c r="F4742" t="s">
        <v>16</v>
      </c>
      <c r="G4742" s="1">
        <v>42796</v>
      </c>
      <c r="H4742">
        <v>2015</v>
      </c>
      <c r="I4742" t="s">
        <v>23</v>
      </c>
      <c r="J4742">
        <v>103</v>
      </c>
      <c r="K4742" t="s">
        <v>277</v>
      </c>
      <c r="L4742" t="s">
        <v>18</v>
      </c>
      <c r="M4742" t="s">
        <v>70</v>
      </c>
      <c r="N4742">
        <v>0</v>
      </c>
      <c r="O4742" t="str">
        <f t="shared" si="222"/>
        <v/>
      </c>
      <c r="P4742" t="str">
        <f t="shared" si="223"/>
        <v>100 - 120 минут</v>
      </c>
      <c r="Q4742" t="str">
        <f>VLOOKUP(L4742,[1]Лист1!$A:$B,2,0)</f>
        <v>Documentaries</v>
      </c>
      <c r="R4742" s="5" t="str">
        <f t="shared" si="224"/>
        <v>2017</v>
      </c>
    </row>
    <row r="4743" spans="1:18" x14ac:dyDescent="0.25">
      <c r="A4743" s="4">
        <v>4741</v>
      </c>
      <c r="B4743" t="s">
        <v>13312</v>
      </c>
      <c r="C4743" t="s">
        <v>22756</v>
      </c>
      <c r="D4743" t="s">
        <v>13313</v>
      </c>
      <c r="E4743" t="s">
        <v>989</v>
      </c>
      <c r="F4743" t="s">
        <v>16</v>
      </c>
      <c r="G4743" s="1">
        <v>43709</v>
      </c>
      <c r="H4743">
        <v>1997</v>
      </c>
      <c r="I4743" t="s">
        <v>17</v>
      </c>
      <c r="J4743">
        <v>108</v>
      </c>
      <c r="K4743" t="s">
        <v>237</v>
      </c>
      <c r="L4743" t="s">
        <v>237</v>
      </c>
      <c r="M4743">
        <v>0</v>
      </c>
      <c r="N4743">
        <v>0</v>
      </c>
      <c r="O4743" t="str">
        <f t="shared" si="222"/>
        <v/>
      </c>
      <c r="P4743" t="str">
        <f t="shared" si="223"/>
        <v>100 - 120 минут</v>
      </c>
      <c r="Q4743" t="str">
        <f>VLOOKUP(L4743,[1]Лист1!$A:$B,2,0)</f>
        <v>Action &amp; Adventure</v>
      </c>
      <c r="R4743" s="5" t="str">
        <f t="shared" si="224"/>
        <v>2019</v>
      </c>
    </row>
    <row r="4744" spans="1:18" x14ac:dyDescent="0.25">
      <c r="A4744" s="4">
        <v>4742</v>
      </c>
      <c r="B4744" t="s">
        <v>13314</v>
      </c>
      <c r="C4744" t="s">
        <v>22756</v>
      </c>
      <c r="D4744" t="s">
        <v>13315</v>
      </c>
      <c r="E4744" t="s">
        <v>13316</v>
      </c>
      <c r="F4744" t="s">
        <v>67</v>
      </c>
      <c r="G4744" s="1">
        <v>43084</v>
      </c>
      <c r="H4744">
        <v>2016</v>
      </c>
      <c r="I4744" t="s">
        <v>23</v>
      </c>
      <c r="J4744">
        <v>91</v>
      </c>
      <c r="K4744" t="s">
        <v>231</v>
      </c>
      <c r="L4744" t="s">
        <v>47</v>
      </c>
      <c r="M4744" t="s">
        <v>49</v>
      </c>
      <c r="N4744" t="s">
        <v>232</v>
      </c>
      <c r="O4744" t="str">
        <f t="shared" si="222"/>
        <v/>
      </c>
      <c r="P4744" t="str">
        <f t="shared" si="223"/>
        <v>80 - 100 минут</v>
      </c>
      <c r="Q4744" t="str">
        <f>VLOOKUP(L4744,[1]Лист1!$A:$B,2,0)</f>
        <v>Dramas</v>
      </c>
      <c r="R4744" s="5" t="str">
        <f t="shared" si="224"/>
        <v>2017</v>
      </c>
    </row>
    <row r="4745" spans="1:18" x14ac:dyDescent="0.25">
      <c r="A4745" s="4">
        <v>4743</v>
      </c>
      <c r="B4745" t="s">
        <v>13317</v>
      </c>
      <c r="C4745" t="s">
        <v>22756</v>
      </c>
      <c r="D4745" t="s">
        <v>13318</v>
      </c>
      <c r="E4745" t="s">
        <v>13319</v>
      </c>
      <c r="F4745" t="s">
        <v>53</v>
      </c>
      <c r="G4745" s="1">
        <v>43753</v>
      </c>
      <c r="H4745">
        <v>2016</v>
      </c>
      <c r="I4745" t="s">
        <v>270</v>
      </c>
      <c r="J4745">
        <v>93</v>
      </c>
      <c r="K4745" t="s">
        <v>274</v>
      </c>
      <c r="L4745" t="s">
        <v>47</v>
      </c>
      <c r="M4745" t="s">
        <v>232</v>
      </c>
      <c r="N4745">
        <v>0</v>
      </c>
      <c r="O4745" t="str">
        <f t="shared" si="222"/>
        <v/>
      </c>
      <c r="P4745" t="str">
        <f t="shared" si="223"/>
        <v>80 - 100 минут</v>
      </c>
      <c r="Q4745" t="str">
        <f>VLOOKUP(L4745,[1]Лист1!$A:$B,2,0)</f>
        <v>Dramas</v>
      </c>
      <c r="R4745" s="5" t="str">
        <f t="shared" si="224"/>
        <v>2019</v>
      </c>
    </row>
    <row r="4746" spans="1:18" x14ac:dyDescent="0.25">
      <c r="A4746" s="4">
        <v>4744</v>
      </c>
      <c r="B4746" t="s">
        <v>13320</v>
      </c>
      <c r="C4746" t="s">
        <v>22756</v>
      </c>
      <c r="D4746" t="s">
        <v>13321</v>
      </c>
      <c r="E4746" t="s">
        <v>577</v>
      </c>
      <c r="F4746" t="s">
        <v>16</v>
      </c>
      <c r="G4746" s="1">
        <v>43307</v>
      </c>
      <c r="H4746">
        <v>2015</v>
      </c>
      <c r="I4746" t="s">
        <v>270</v>
      </c>
      <c r="J4746">
        <v>113</v>
      </c>
      <c r="K4746" t="s">
        <v>231</v>
      </c>
      <c r="L4746" t="s">
        <v>47</v>
      </c>
      <c r="M4746" t="s">
        <v>49</v>
      </c>
      <c r="N4746" t="s">
        <v>232</v>
      </c>
      <c r="O4746" t="str">
        <f t="shared" si="222"/>
        <v/>
      </c>
      <c r="P4746" t="str">
        <f t="shared" si="223"/>
        <v>100 - 120 минут</v>
      </c>
      <c r="Q4746" t="str">
        <f>VLOOKUP(L4746,[1]Лист1!$A:$B,2,0)</f>
        <v>Dramas</v>
      </c>
      <c r="R4746" s="5" t="str">
        <f t="shared" si="224"/>
        <v>2018</v>
      </c>
    </row>
    <row r="4747" spans="1:18" x14ac:dyDescent="0.25">
      <c r="A4747" s="4">
        <v>4745</v>
      </c>
      <c r="B4747" t="s">
        <v>13322</v>
      </c>
      <c r="C4747" t="s">
        <v>22756</v>
      </c>
      <c r="D4747" t="s">
        <v>13323</v>
      </c>
      <c r="E4747" t="s">
        <v>13324</v>
      </c>
      <c r="F4747" t="s">
        <v>16</v>
      </c>
      <c r="G4747" s="1">
        <v>43282</v>
      </c>
      <c r="H4747">
        <v>2017</v>
      </c>
      <c r="I4747" t="s">
        <v>212</v>
      </c>
      <c r="J4747">
        <v>42</v>
      </c>
      <c r="K4747" t="s">
        <v>18</v>
      </c>
      <c r="L4747" t="s">
        <v>18</v>
      </c>
      <c r="M4747">
        <v>0</v>
      </c>
      <c r="N4747">
        <v>0</v>
      </c>
      <c r="O4747" t="str">
        <f t="shared" si="222"/>
        <v/>
      </c>
      <c r="P4747" t="str">
        <f t="shared" si="223"/>
        <v>40 - 60 минут</v>
      </c>
      <c r="Q4747" t="str">
        <f>VLOOKUP(L4747,[1]Лист1!$A:$B,2,0)</f>
        <v>Documentaries</v>
      </c>
      <c r="R4747" s="5" t="str">
        <f t="shared" si="224"/>
        <v>2018</v>
      </c>
    </row>
    <row r="4748" spans="1:18" x14ac:dyDescent="0.25">
      <c r="A4748" s="4">
        <v>4746</v>
      </c>
      <c r="B4748" t="s">
        <v>13325</v>
      </c>
      <c r="C4748" t="s">
        <v>22756</v>
      </c>
      <c r="D4748" t="s">
        <v>13326</v>
      </c>
      <c r="E4748" t="s">
        <v>13327</v>
      </c>
      <c r="F4748" t="s">
        <v>67</v>
      </c>
      <c r="G4748" s="1">
        <v>43678</v>
      </c>
      <c r="H4748">
        <v>2003</v>
      </c>
      <c r="I4748" t="s">
        <v>23</v>
      </c>
      <c r="J4748">
        <v>116</v>
      </c>
      <c r="K4748" t="s">
        <v>1048</v>
      </c>
      <c r="L4748" t="s">
        <v>151</v>
      </c>
      <c r="M4748" t="s">
        <v>49</v>
      </c>
      <c r="N4748" t="s">
        <v>232</v>
      </c>
      <c r="O4748" t="str">
        <f t="shared" si="222"/>
        <v/>
      </c>
      <c r="P4748" t="str">
        <f t="shared" si="223"/>
        <v>100 - 120 минут</v>
      </c>
      <c r="Q4748" t="str">
        <f>VLOOKUP(L4748,[1]Лист1!$A:$B,2,0)</f>
        <v>Horror</v>
      </c>
      <c r="R4748" s="5" t="str">
        <f t="shared" si="224"/>
        <v>2019</v>
      </c>
    </row>
    <row r="4749" spans="1:18" x14ac:dyDescent="0.25">
      <c r="A4749" s="4">
        <v>4747</v>
      </c>
      <c r="B4749" t="s">
        <v>13328</v>
      </c>
      <c r="C4749" t="s">
        <v>22756</v>
      </c>
      <c r="D4749" t="s">
        <v>13329</v>
      </c>
      <c r="E4749" t="s">
        <v>13330</v>
      </c>
      <c r="F4749" t="s">
        <v>67</v>
      </c>
      <c r="G4749" s="1">
        <v>43023</v>
      </c>
      <c r="H4749">
        <v>2016</v>
      </c>
      <c r="I4749" t="s">
        <v>54</v>
      </c>
      <c r="J4749">
        <v>121</v>
      </c>
      <c r="K4749" t="s">
        <v>75</v>
      </c>
      <c r="L4749" t="s">
        <v>47</v>
      </c>
      <c r="M4749" t="s">
        <v>49</v>
      </c>
      <c r="N4749">
        <v>0</v>
      </c>
      <c r="O4749" t="str">
        <f t="shared" si="222"/>
        <v/>
      </c>
      <c r="P4749" t="str">
        <f t="shared" si="223"/>
        <v>120 - 140 минут</v>
      </c>
      <c r="Q4749" t="str">
        <f>VLOOKUP(L4749,[1]Лист1!$A:$B,2,0)</f>
        <v>Dramas</v>
      </c>
      <c r="R4749" s="5" t="str">
        <f t="shared" si="224"/>
        <v>2017</v>
      </c>
    </row>
    <row r="4750" spans="1:18" x14ac:dyDescent="0.25">
      <c r="A4750" s="4">
        <v>4748</v>
      </c>
      <c r="B4750" t="s">
        <v>13331</v>
      </c>
      <c r="C4750" t="s">
        <v>22756</v>
      </c>
      <c r="D4750" t="s">
        <v>13332</v>
      </c>
      <c r="E4750" t="s">
        <v>13333</v>
      </c>
      <c r="F4750" t="s">
        <v>53</v>
      </c>
      <c r="G4750" s="1">
        <v>42896</v>
      </c>
      <c r="H4750">
        <v>1991</v>
      </c>
      <c r="I4750" t="s">
        <v>11971</v>
      </c>
      <c r="J4750">
        <v>112</v>
      </c>
      <c r="K4750" t="s">
        <v>1080</v>
      </c>
      <c r="L4750" t="s">
        <v>653</v>
      </c>
      <c r="M4750" t="s">
        <v>63</v>
      </c>
      <c r="N4750" t="s">
        <v>48</v>
      </c>
      <c r="O4750" t="str">
        <f t="shared" si="222"/>
        <v/>
      </c>
      <c r="P4750" t="str">
        <f t="shared" si="223"/>
        <v>100 - 120 минут</v>
      </c>
      <c r="Q4750" t="str">
        <f>VLOOKUP(L4750,[1]Лист1!$A:$B,2,0)</f>
        <v>Classic Movies</v>
      </c>
      <c r="R4750" s="5" t="str">
        <f t="shared" si="224"/>
        <v>2017</v>
      </c>
    </row>
    <row r="4751" spans="1:18" x14ac:dyDescent="0.25">
      <c r="A4751" s="4">
        <v>4749</v>
      </c>
      <c r="B4751" t="s">
        <v>13334</v>
      </c>
      <c r="C4751" t="s">
        <v>22756</v>
      </c>
      <c r="D4751" t="s">
        <v>13335</v>
      </c>
      <c r="E4751" t="s">
        <v>13336</v>
      </c>
      <c r="F4751" t="s">
        <v>16</v>
      </c>
      <c r="G4751" s="1">
        <v>43111</v>
      </c>
      <c r="H4751">
        <v>2017</v>
      </c>
      <c r="I4751" t="s">
        <v>23</v>
      </c>
      <c r="J4751">
        <v>76</v>
      </c>
      <c r="K4751" t="s">
        <v>845</v>
      </c>
      <c r="L4751" t="s">
        <v>47</v>
      </c>
      <c r="M4751" t="s">
        <v>48</v>
      </c>
      <c r="N4751">
        <v>0</v>
      </c>
      <c r="O4751" t="str">
        <f t="shared" si="222"/>
        <v/>
      </c>
      <c r="P4751" t="str">
        <f t="shared" si="223"/>
        <v>60 - 80 минут</v>
      </c>
      <c r="Q4751" t="str">
        <f>VLOOKUP(L4751,[1]Лист1!$A:$B,2,0)</f>
        <v>Dramas</v>
      </c>
      <c r="R4751" s="5" t="str">
        <f t="shared" si="224"/>
        <v>2018</v>
      </c>
    </row>
    <row r="4752" spans="1:18" x14ac:dyDescent="0.25">
      <c r="A4752" s="4">
        <v>4750</v>
      </c>
      <c r="B4752" t="s">
        <v>13337</v>
      </c>
      <c r="C4752" t="s">
        <v>22756</v>
      </c>
      <c r="D4752" t="s">
        <v>13338</v>
      </c>
      <c r="E4752" t="s">
        <v>13339</v>
      </c>
      <c r="F4752" t="s">
        <v>3166</v>
      </c>
      <c r="G4752" s="1">
        <v>43572</v>
      </c>
      <c r="H4752">
        <v>2018</v>
      </c>
      <c r="I4752" t="s">
        <v>39</v>
      </c>
      <c r="J4752">
        <v>81</v>
      </c>
      <c r="K4752" t="s">
        <v>224</v>
      </c>
      <c r="L4752" t="s">
        <v>62</v>
      </c>
      <c r="M4752" t="s">
        <v>49</v>
      </c>
      <c r="N4752">
        <v>0</v>
      </c>
      <c r="O4752" t="str">
        <f t="shared" si="222"/>
        <v/>
      </c>
      <c r="P4752" t="str">
        <f t="shared" si="223"/>
        <v>80 - 100 минут</v>
      </c>
      <c r="Q4752" t="str">
        <f>VLOOKUP(L4752,[1]Лист1!$A:$B,2,0)</f>
        <v>Comedies</v>
      </c>
      <c r="R4752" s="5" t="str">
        <f t="shared" si="224"/>
        <v>2019</v>
      </c>
    </row>
    <row r="4753" spans="1:18" x14ac:dyDescent="0.25">
      <c r="A4753" s="4">
        <v>4751</v>
      </c>
      <c r="B4753" t="s">
        <v>13340</v>
      </c>
      <c r="C4753" t="s">
        <v>22756</v>
      </c>
      <c r="D4753" t="s">
        <v>13341</v>
      </c>
      <c r="E4753" t="s">
        <v>13342</v>
      </c>
      <c r="F4753" t="s">
        <v>16</v>
      </c>
      <c r="G4753" s="1">
        <v>43425</v>
      </c>
      <c r="H4753">
        <v>2015</v>
      </c>
      <c r="I4753" t="s">
        <v>270</v>
      </c>
      <c r="J4753">
        <v>110</v>
      </c>
      <c r="K4753" t="s">
        <v>18</v>
      </c>
      <c r="L4753" t="s">
        <v>18</v>
      </c>
      <c r="M4753">
        <v>0</v>
      </c>
      <c r="N4753">
        <v>0</v>
      </c>
      <c r="O4753" t="str">
        <f t="shared" si="222"/>
        <v/>
      </c>
      <c r="P4753" t="str">
        <f t="shared" si="223"/>
        <v>100 - 120 минут</v>
      </c>
      <c r="Q4753" t="str">
        <f>VLOOKUP(L4753,[1]Лист1!$A:$B,2,0)</f>
        <v>Documentaries</v>
      </c>
      <c r="R4753" s="5" t="str">
        <f t="shared" si="224"/>
        <v>2018</v>
      </c>
    </row>
    <row r="4754" spans="1:18" x14ac:dyDescent="0.25">
      <c r="A4754" s="4">
        <v>4752</v>
      </c>
      <c r="B4754" t="s">
        <v>13343</v>
      </c>
      <c r="C4754" t="s">
        <v>22756</v>
      </c>
      <c r="D4754" t="s">
        <v>13344</v>
      </c>
      <c r="E4754" t="s">
        <v>13345</v>
      </c>
      <c r="F4754" t="s">
        <v>53</v>
      </c>
      <c r="G4754" s="1">
        <v>43525</v>
      </c>
      <c r="H4754">
        <v>2018</v>
      </c>
      <c r="I4754" t="s">
        <v>23</v>
      </c>
      <c r="J4754">
        <v>90</v>
      </c>
      <c r="K4754" t="s">
        <v>62</v>
      </c>
      <c r="L4754" t="s">
        <v>62</v>
      </c>
      <c r="M4754">
        <v>0</v>
      </c>
      <c r="N4754">
        <v>0</v>
      </c>
      <c r="O4754" t="str">
        <f t="shared" si="222"/>
        <v/>
      </c>
      <c r="P4754" t="str">
        <f t="shared" si="223"/>
        <v>80 - 100 минут</v>
      </c>
      <c r="Q4754" t="str">
        <f>VLOOKUP(L4754,[1]Лист1!$A:$B,2,0)</f>
        <v>Comedies</v>
      </c>
      <c r="R4754" s="5" t="str">
        <f t="shared" si="224"/>
        <v>2019</v>
      </c>
    </row>
    <row r="4755" spans="1:18" x14ac:dyDescent="0.25">
      <c r="A4755" s="4">
        <v>4753</v>
      </c>
      <c r="B4755" t="s">
        <v>13346</v>
      </c>
      <c r="C4755" t="s">
        <v>22756</v>
      </c>
      <c r="D4755" t="s">
        <v>13347</v>
      </c>
      <c r="E4755" t="s">
        <v>13348</v>
      </c>
      <c r="F4755" t="s">
        <v>67</v>
      </c>
      <c r="G4755" s="1">
        <v>43830</v>
      </c>
      <c r="H4755">
        <v>2006</v>
      </c>
      <c r="I4755" t="s">
        <v>54</v>
      </c>
      <c r="J4755">
        <v>97</v>
      </c>
      <c r="K4755" t="s">
        <v>2720</v>
      </c>
      <c r="L4755" t="s">
        <v>2721</v>
      </c>
      <c r="M4755" t="s">
        <v>49</v>
      </c>
      <c r="N4755" t="s">
        <v>232</v>
      </c>
      <c r="O4755" t="str">
        <f t="shared" si="222"/>
        <v/>
      </c>
      <c r="P4755" t="str">
        <f t="shared" si="223"/>
        <v>80 - 100 минут</v>
      </c>
      <c r="Q4755" t="str">
        <f>VLOOKUP(L4755,[1]Лист1!$A:$B,2,0)</f>
        <v>Independent Movies</v>
      </c>
      <c r="R4755" s="5" t="str">
        <f t="shared" si="224"/>
        <v>2019</v>
      </c>
    </row>
    <row r="4756" spans="1:18" x14ac:dyDescent="0.25">
      <c r="A4756" s="4">
        <v>4754</v>
      </c>
      <c r="B4756" t="s">
        <v>13349</v>
      </c>
      <c r="C4756" t="s">
        <v>22756</v>
      </c>
      <c r="D4756" t="s">
        <v>13350</v>
      </c>
      <c r="E4756" t="s">
        <v>13351</v>
      </c>
      <c r="F4756" t="s">
        <v>16</v>
      </c>
      <c r="G4756" s="1">
        <v>43511</v>
      </c>
      <c r="H4756">
        <v>2018</v>
      </c>
      <c r="I4756" t="s">
        <v>54</v>
      </c>
      <c r="J4756">
        <v>86</v>
      </c>
      <c r="K4756" t="s">
        <v>274</v>
      </c>
      <c r="L4756" t="s">
        <v>47</v>
      </c>
      <c r="M4756" t="s">
        <v>232</v>
      </c>
      <c r="N4756">
        <v>0</v>
      </c>
      <c r="O4756" t="str">
        <f t="shared" si="222"/>
        <v/>
      </c>
      <c r="P4756" t="str">
        <f t="shared" si="223"/>
        <v>80 - 100 минут</v>
      </c>
      <c r="Q4756" t="str">
        <f>VLOOKUP(L4756,[1]Лист1!$A:$B,2,0)</f>
        <v>Dramas</v>
      </c>
      <c r="R4756" s="5" t="str">
        <f t="shared" si="224"/>
        <v>2019</v>
      </c>
    </row>
    <row r="4757" spans="1:18" x14ac:dyDescent="0.25">
      <c r="A4757" s="4">
        <v>4755</v>
      </c>
      <c r="B4757" t="s">
        <v>13352</v>
      </c>
      <c r="C4757" t="s">
        <v>22756</v>
      </c>
      <c r="D4757" t="s">
        <v>13353</v>
      </c>
      <c r="E4757" t="s">
        <v>13354</v>
      </c>
      <c r="F4757" t="s">
        <v>16</v>
      </c>
      <c r="G4757" s="1">
        <v>43905</v>
      </c>
      <c r="H4757">
        <v>2016</v>
      </c>
      <c r="I4757" t="s">
        <v>17</v>
      </c>
      <c r="J4757">
        <v>94</v>
      </c>
      <c r="K4757" t="s">
        <v>564</v>
      </c>
      <c r="L4757" t="s">
        <v>62</v>
      </c>
      <c r="M4757" t="s">
        <v>63</v>
      </c>
      <c r="N4757" t="s">
        <v>48</v>
      </c>
      <c r="O4757" t="str">
        <f t="shared" si="222"/>
        <v/>
      </c>
      <c r="P4757" t="str">
        <f t="shared" si="223"/>
        <v>80 - 100 минут</v>
      </c>
      <c r="Q4757" t="str">
        <f>VLOOKUP(L4757,[1]Лист1!$A:$B,2,0)</f>
        <v>Comedies</v>
      </c>
      <c r="R4757" s="5" t="str">
        <f t="shared" si="224"/>
        <v>2020</v>
      </c>
    </row>
    <row r="4758" spans="1:18" x14ac:dyDescent="0.25">
      <c r="A4758" s="4">
        <v>4756</v>
      </c>
      <c r="B4758" t="s">
        <v>13355</v>
      </c>
      <c r="C4758" t="s">
        <v>22756</v>
      </c>
      <c r="D4758" t="s">
        <v>13356</v>
      </c>
      <c r="E4758" t="s">
        <v>13357</v>
      </c>
      <c r="F4758" t="s">
        <v>67</v>
      </c>
      <c r="G4758" s="1">
        <v>43526</v>
      </c>
      <c r="H4758">
        <v>2016</v>
      </c>
      <c r="I4758" t="s">
        <v>54</v>
      </c>
      <c r="J4758">
        <v>83</v>
      </c>
      <c r="K4758" t="s">
        <v>564</v>
      </c>
      <c r="L4758" t="s">
        <v>62</v>
      </c>
      <c r="M4758" t="s">
        <v>63</v>
      </c>
      <c r="N4758" t="s">
        <v>48</v>
      </c>
      <c r="O4758" t="str">
        <f t="shared" si="222"/>
        <v/>
      </c>
      <c r="P4758" t="str">
        <f t="shared" si="223"/>
        <v>80 - 100 минут</v>
      </c>
      <c r="Q4758" t="str">
        <f>VLOOKUP(L4758,[1]Лист1!$A:$B,2,0)</f>
        <v>Comedies</v>
      </c>
      <c r="R4758" s="5" t="str">
        <f t="shared" si="224"/>
        <v>2019</v>
      </c>
    </row>
    <row r="4759" spans="1:18" x14ac:dyDescent="0.25">
      <c r="A4759" s="4">
        <v>4757</v>
      </c>
      <c r="B4759" t="s">
        <v>13358</v>
      </c>
      <c r="C4759" t="s">
        <v>22756</v>
      </c>
      <c r="D4759" t="s">
        <v>13359</v>
      </c>
      <c r="E4759" t="s">
        <v>12234</v>
      </c>
      <c r="F4759" t="s">
        <v>16</v>
      </c>
      <c r="G4759" s="1">
        <v>42418</v>
      </c>
      <c r="H4759">
        <v>2012</v>
      </c>
      <c r="I4759" t="s">
        <v>13360</v>
      </c>
      <c r="J4759">
        <v>43</v>
      </c>
      <c r="K4759" t="s">
        <v>40</v>
      </c>
      <c r="L4759" t="s">
        <v>41</v>
      </c>
      <c r="M4759" t="s">
        <v>42</v>
      </c>
      <c r="N4759">
        <v>0</v>
      </c>
      <c r="O4759" t="str">
        <f t="shared" si="222"/>
        <v/>
      </c>
      <c r="P4759" t="str">
        <f t="shared" si="223"/>
        <v>40 - 60 минут</v>
      </c>
      <c r="Q4759" t="str">
        <f>VLOOKUP(L4759,[1]Лист1!$A:$B,2,0)</f>
        <v>Kids</v>
      </c>
      <c r="R4759" s="5" t="str">
        <f t="shared" si="224"/>
        <v>2016</v>
      </c>
    </row>
    <row r="4760" spans="1:18" x14ac:dyDescent="0.25">
      <c r="A4760" s="4">
        <v>4758</v>
      </c>
      <c r="B4760" t="s">
        <v>13361</v>
      </c>
      <c r="C4760" t="s">
        <v>22756</v>
      </c>
      <c r="D4760" t="s">
        <v>13362</v>
      </c>
      <c r="E4760" t="s">
        <v>13363</v>
      </c>
      <c r="F4760" t="s">
        <v>709</v>
      </c>
      <c r="G4760" s="1">
        <v>43773</v>
      </c>
      <c r="H4760">
        <v>2011</v>
      </c>
      <c r="I4760" t="s">
        <v>39</v>
      </c>
      <c r="J4760">
        <v>92</v>
      </c>
      <c r="K4760" t="s">
        <v>473</v>
      </c>
      <c r="L4760" t="s">
        <v>62</v>
      </c>
      <c r="M4760" t="s">
        <v>143</v>
      </c>
      <c r="N4760">
        <v>0</v>
      </c>
      <c r="O4760" t="str">
        <f t="shared" si="222"/>
        <v/>
      </c>
      <c r="P4760" t="str">
        <f t="shared" si="223"/>
        <v>80 - 100 минут</v>
      </c>
      <c r="Q4760" t="str">
        <f>VLOOKUP(L4760,[1]Лист1!$A:$B,2,0)</f>
        <v>Comedies</v>
      </c>
      <c r="R4760" s="5" t="str">
        <f t="shared" si="224"/>
        <v>2019</v>
      </c>
    </row>
    <row r="4761" spans="1:18" x14ac:dyDescent="0.25">
      <c r="A4761" s="4">
        <v>4759</v>
      </c>
      <c r="B4761" t="s">
        <v>13364</v>
      </c>
      <c r="C4761" t="s">
        <v>22756</v>
      </c>
      <c r="D4761" t="s">
        <v>13365</v>
      </c>
      <c r="E4761" t="s">
        <v>13366</v>
      </c>
      <c r="F4761" t="s">
        <v>16</v>
      </c>
      <c r="G4761" s="1">
        <v>44044</v>
      </c>
      <c r="H4761">
        <v>2010</v>
      </c>
      <c r="I4761" t="s">
        <v>270</v>
      </c>
      <c r="J4761">
        <v>93</v>
      </c>
      <c r="K4761" t="s">
        <v>62</v>
      </c>
      <c r="L4761" t="s">
        <v>62</v>
      </c>
      <c r="M4761">
        <v>0</v>
      </c>
      <c r="N4761">
        <v>0</v>
      </c>
      <c r="O4761" t="str">
        <f t="shared" si="222"/>
        <v/>
      </c>
      <c r="P4761" t="str">
        <f t="shared" si="223"/>
        <v>80 - 100 минут</v>
      </c>
      <c r="Q4761" t="str">
        <f>VLOOKUP(L4761,[1]Лист1!$A:$B,2,0)</f>
        <v>Comedies</v>
      </c>
      <c r="R4761" s="5" t="str">
        <f t="shared" si="224"/>
        <v>2020</v>
      </c>
    </row>
    <row r="4762" spans="1:18" x14ac:dyDescent="0.25">
      <c r="A4762" s="4">
        <v>4760</v>
      </c>
      <c r="B4762" t="s">
        <v>13367</v>
      </c>
      <c r="C4762" t="s">
        <v>22756</v>
      </c>
      <c r="D4762" t="s">
        <v>13368</v>
      </c>
      <c r="E4762" t="s">
        <v>13369</v>
      </c>
      <c r="F4762" t="s">
        <v>16</v>
      </c>
      <c r="G4762" s="1">
        <v>43590</v>
      </c>
      <c r="H4762">
        <v>2017</v>
      </c>
      <c r="I4762" t="s">
        <v>270</v>
      </c>
      <c r="J4762">
        <v>88</v>
      </c>
      <c r="K4762" t="s">
        <v>151</v>
      </c>
      <c r="L4762" t="s">
        <v>151</v>
      </c>
      <c r="M4762">
        <v>0</v>
      </c>
      <c r="N4762">
        <v>0</v>
      </c>
      <c r="O4762" t="str">
        <f t="shared" si="222"/>
        <v/>
      </c>
      <c r="P4762" t="str">
        <f t="shared" si="223"/>
        <v>80 - 100 минут</v>
      </c>
      <c r="Q4762" t="str">
        <f>VLOOKUP(L4762,[1]Лист1!$A:$B,2,0)</f>
        <v>Horror</v>
      </c>
      <c r="R4762" s="5" t="str">
        <f t="shared" si="224"/>
        <v>2019</v>
      </c>
    </row>
    <row r="4763" spans="1:18" x14ac:dyDescent="0.25">
      <c r="A4763" s="4">
        <v>4761</v>
      </c>
      <c r="B4763" t="s">
        <v>13370</v>
      </c>
      <c r="C4763" t="s">
        <v>22756</v>
      </c>
      <c r="D4763" t="s">
        <v>13371</v>
      </c>
      <c r="E4763" t="s">
        <v>13372</v>
      </c>
      <c r="F4763" t="s">
        <v>53</v>
      </c>
      <c r="G4763" s="1">
        <v>43160</v>
      </c>
      <c r="H4763">
        <v>2017</v>
      </c>
      <c r="I4763" t="s">
        <v>23</v>
      </c>
      <c r="J4763">
        <v>53</v>
      </c>
      <c r="K4763" t="s">
        <v>13373</v>
      </c>
      <c r="L4763" t="s">
        <v>390</v>
      </c>
      <c r="M4763" t="s">
        <v>442</v>
      </c>
      <c r="N4763">
        <v>0</v>
      </c>
      <c r="O4763" t="str">
        <f t="shared" si="222"/>
        <v/>
      </c>
      <c r="P4763" t="str">
        <f t="shared" si="223"/>
        <v>40 - 60 минут</v>
      </c>
      <c r="Q4763" t="str">
        <f>VLOOKUP(L4763,[1]Лист1!$A:$B,2,0)</f>
        <v>International</v>
      </c>
      <c r="R4763" s="5" t="str">
        <f t="shared" si="224"/>
        <v>2018</v>
      </c>
    </row>
    <row r="4764" spans="1:18" x14ac:dyDescent="0.25">
      <c r="A4764" s="4">
        <v>4762</v>
      </c>
      <c r="B4764" t="s">
        <v>13374</v>
      </c>
      <c r="C4764" t="s">
        <v>22756</v>
      </c>
      <c r="D4764" t="s">
        <v>13375</v>
      </c>
      <c r="E4764" t="s">
        <v>13376</v>
      </c>
      <c r="F4764" t="s">
        <v>85</v>
      </c>
      <c r="G4764" s="1">
        <v>43867</v>
      </c>
      <c r="H4764">
        <v>2018</v>
      </c>
      <c r="I4764" t="s">
        <v>23</v>
      </c>
      <c r="J4764">
        <v>88</v>
      </c>
      <c r="K4764" t="s">
        <v>274</v>
      </c>
      <c r="L4764" t="s">
        <v>47</v>
      </c>
      <c r="M4764" t="s">
        <v>232</v>
      </c>
      <c r="N4764">
        <v>0</v>
      </c>
      <c r="O4764" t="str">
        <f t="shared" si="222"/>
        <v/>
      </c>
      <c r="P4764" t="str">
        <f t="shared" si="223"/>
        <v>80 - 100 минут</v>
      </c>
      <c r="Q4764" t="str">
        <f>VLOOKUP(L4764,[1]Лист1!$A:$B,2,0)</f>
        <v>Dramas</v>
      </c>
      <c r="R4764" s="5" t="str">
        <f t="shared" si="224"/>
        <v>2020</v>
      </c>
    </row>
    <row r="4765" spans="1:18" x14ac:dyDescent="0.25">
      <c r="A4765" s="4">
        <v>4763</v>
      </c>
      <c r="B4765" t="s">
        <v>13377</v>
      </c>
      <c r="C4765" t="s">
        <v>22756</v>
      </c>
      <c r="D4765" t="s">
        <v>13378</v>
      </c>
      <c r="E4765" t="s">
        <v>4810</v>
      </c>
      <c r="F4765" t="s">
        <v>67</v>
      </c>
      <c r="G4765" s="1">
        <v>43833</v>
      </c>
      <c r="H4765">
        <v>2002</v>
      </c>
      <c r="I4765" t="s">
        <v>23</v>
      </c>
      <c r="J4765">
        <v>156</v>
      </c>
      <c r="K4765" t="s">
        <v>389</v>
      </c>
      <c r="L4765" t="s">
        <v>390</v>
      </c>
      <c r="M4765" t="s">
        <v>232</v>
      </c>
      <c r="N4765">
        <v>0</v>
      </c>
      <c r="O4765" t="str">
        <f t="shared" si="222"/>
        <v/>
      </c>
      <c r="P4765" t="str">
        <f t="shared" si="223"/>
        <v>140 минут +</v>
      </c>
      <c r="Q4765" t="str">
        <f>VLOOKUP(L4765,[1]Лист1!$A:$B,2,0)</f>
        <v>International</v>
      </c>
      <c r="R4765" s="5" t="str">
        <f t="shared" si="224"/>
        <v>2020</v>
      </c>
    </row>
    <row r="4766" spans="1:18" x14ac:dyDescent="0.25">
      <c r="A4766" s="4">
        <v>4764</v>
      </c>
      <c r="B4766" t="s">
        <v>13379</v>
      </c>
      <c r="C4766" t="s">
        <v>22756</v>
      </c>
      <c r="D4766" t="s">
        <v>13380</v>
      </c>
      <c r="E4766" t="s">
        <v>13381</v>
      </c>
      <c r="F4766" t="s">
        <v>16</v>
      </c>
      <c r="G4766" s="1">
        <v>42856</v>
      </c>
      <c r="H4766">
        <v>2016</v>
      </c>
      <c r="I4766" t="s">
        <v>54</v>
      </c>
      <c r="J4766">
        <v>79</v>
      </c>
      <c r="K4766" t="s">
        <v>18</v>
      </c>
      <c r="L4766" t="s">
        <v>18</v>
      </c>
      <c r="M4766">
        <v>0</v>
      </c>
      <c r="N4766">
        <v>0</v>
      </c>
      <c r="O4766" t="str">
        <f t="shared" si="222"/>
        <v/>
      </c>
      <c r="P4766" t="str">
        <f t="shared" si="223"/>
        <v>60 - 80 минут</v>
      </c>
      <c r="Q4766" t="str">
        <f>VLOOKUP(L4766,[1]Лист1!$A:$B,2,0)</f>
        <v>Documentaries</v>
      </c>
      <c r="R4766" s="5" t="str">
        <f t="shared" si="224"/>
        <v>2017</v>
      </c>
    </row>
    <row r="4767" spans="1:18" x14ac:dyDescent="0.25">
      <c r="A4767" s="4">
        <v>4765</v>
      </c>
      <c r="B4767" t="s">
        <v>13382</v>
      </c>
      <c r="C4767" t="s">
        <v>22756</v>
      </c>
      <c r="D4767" t="s">
        <v>13383</v>
      </c>
      <c r="E4767" t="s">
        <v>13384</v>
      </c>
      <c r="F4767" t="s">
        <v>16</v>
      </c>
      <c r="G4767" s="1">
        <v>43344</v>
      </c>
      <c r="H4767">
        <v>2018</v>
      </c>
      <c r="I4767" t="s">
        <v>270</v>
      </c>
      <c r="J4767">
        <v>96</v>
      </c>
      <c r="K4767" t="s">
        <v>2152</v>
      </c>
      <c r="L4767" t="s">
        <v>151</v>
      </c>
      <c r="M4767" t="s">
        <v>232</v>
      </c>
      <c r="N4767">
        <v>0</v>
      </c>
      <c r="O4767" t="str">
        <f t="shared" si="222"/>
        <v/>
      </c>
      <c r="P4767" t="str">
        <f t="shared" si="223"/>
        <v>80 - 100 минут</v>
      </c>
      <c r="Q4767" t="str">
        <f>VLOOKUP(L4767,[1]Лист1!$A:$B,2,0)</f>
        <v>Horror</v>
      </c>
      <c r="R4767" s="5" t="str">
        <f t="shared" si="224"/>
        <v>2018</v>
      </c>
    </row>
    <row r="4768" spans="1:18" x14ac:dyDescent="0.25">
      <c r="A4768" s="4">
        <v>4766</v>
      </c>
      <c r="B4768" t="s">
        <v>13385</v>
      </c>
      <c r="C4768" t="s">
        <v>22756</v>
      </c>
      <c r="D4768" t="s">
        <v>13386</v>
      </c>
      <c r="E4768" t="s">
        <v>13387</v>
      </c>
      <c r="F4768" t="s">
        <v>7726</v>
      </c>
      <c r="G4768" s="1">
        <v>42485</v>
      </c>
      <c r="H4768">
        <v>2014</v>
      </c>
      <c r="I4768" t="s">
        <v>11971</v>
      </c>
      <c r="J4768">
        <v>99</v>
      </c>
      <c r="K4768" t="s">
        <v>128</v>
      </c>
      <c r="L4768" t="s">
        <v>18</v>
      </c>
      <c r="M4768" t="s">
        <v>49</v>
      </c>
      <c r="N4768">
        <v>0</v>
      </c>
      <c r="O4768" t="str">
        <f t="shared" si="222"/>
        <v/>
      </c>
      <c r="P4768" t="str">
        <f t="shared" si="223"/>
        <v>80 - 100 минут</v>
      </c>
      <c r="Q4768" t="str">
        <f>VLOOKUP(L4768,[1]Лист1!$A:$B,2,0)</f>
        <v>Documentaries</v>
      </c>
      <c r="R4768" s="5" t="str">
        <f t="shared" si="224"/>
        <v>2016</v>
      </c>
    </row>
    <row r="4769" spans="1:18" x14ac:dyDescent="0.25">
      <c r="A4769" s="4">
        <v>4767</v>
      </c>
      <c r="B4769" t="s">
        <v>13388</v>
      </c>
      <c r="C4769" t="s">
        <v>22756</v>
      </c>
      <c r="D4769" t="s">
        <v>13389</v>
      </c>
      <c r="E4769" t="s">
        <v>13390</v>
      </c>
      <c r="F4769" t="s">
        <v>16</v>
      </c>
      <c r="G4769" s="1">
        <v>43952</v>
      </c>
      <c r="H4769">
        <v>2018</v>
      </c>
      <c r="I4769" t="s">
        <v>270</v>
      </c>
      <c r="J4769">
        <v>140</v>
      </c>
      <c r="K4769" t="s">
        <v>237</v>
      </c>
      <c r="L4769" t="s">
        <v>237</v>
      </c>
      <c r="M4769">
        <v>0</v>
      </c>
      <c r="N4769">
        <v>0</v>
      </c>
      <c r="O4769" t="str">
        <f t="shared" si="222"/>
        <v/>
      </c>
      <c r="P4769" t="str">
        <f t="shared" si="223"/>
        <v>140 минут +</v>
      </c>
      <c r="Q4769" t="str">
        <f>VLOOKUP(L4769,[1]Лист1!$A:$B,2,0)</f>
        <v>Action &amp; Adventure</v>
      </c>
      <c r="R4769" s="5" t="str">
        <f t="shared" si="224"/>
        <v>2020</v>
      </c>
    </row>
    <row r="4770" spans="1:18" x14ac:dyDescent="0.25">
      <c r="A4770" s="4">
        <v>4768</v>
      </c>
      <c r="B4770" t="s">
        <v>13391</v>
      </c>
      <c r="C4770" t="s">
        <v>22756</v>
      </c>
      <c r="D4770" t="s">
        <v>13392</v>
      </c>
      <c r="E4770" t="s">
        <v>12833</v>
      </c>
      <c r="F4770" t="s">
        <v>16</v>
      </c>
      <c r="G4770" s="1">
        <v>42955</v>
      </c>
      <c r="H4770">
        <v>1992</v>
      </c>
      <c r="I4770" t="s">
        <v>270</v>
      </c>
      <c r="J4770">
        <v>62</v>
      </c>
      <c r="K4770" t="s">
        <v>733</v>
      </c>
      <c r="L4770" t="s">
        <v>733</v>
      </c>
      <c r="M4770">
        <v>0</v>
      </c>
      <c r="N4770">
        <v>0</v>
      </c>
      <c r="O4770" t="str">
        <f t="shared" si="222"/>
        <v/>
      </c>
      <c r="P4770" t="str">
        <f t="shared" si="223"/>
        <v>60 - 80 минут</v>
      </c>
      <c r="Q4770" t="str">
        <f>VLOOKUP(L4770,[1]Лист1!$A:$B,2,0)</f>
        <v>Stand-Up</v>
      </c>
      <c r="R4770" s="5" t="str">
        <f t="shared" si="224"/>
        <v>2017</v>
      </c>
    </row>
    <row r="4771" spans="1:18" x14ac:dyDescent="0.25">
      <c r="A4771" s="4">
        <v>4769</v>
      </c>
      <c r="B4771" t="s">
        <v>13393</v>
      </c>
      <c r="C4771" t="s">
        <v>22756</v>
      </c>
      <c r="D4771" t="s">
        <v>13394</v>
      </c>
      <c r="E4771" t="s">
        <v>13395</v>
      </c>
      <c r="F4771" t="s">
        <v>16</v>
      </c>
      <c r="G4771" s="1">
        <v>43228</v>
      </c>
      <c r="H4771">
        <v>2017</v>
      </c>
      <c r="I4771" t="s">
        <v>23</v>
      </c>
      <c r="J4771">
        <v>76</v>
      </c>
      <c r="K4771" t="s">
        <v>2152</v>
      </c>
      <c r="L4771" t="s">
        <v>151</v>
      </c>
      <c r="M4771" t="s">
        <v>232</v>
      </c>
      <c r="N4771">
        <v>0</v>
      </c>
      <c r="O4771" t="str">
        <f t="shared" si="222"/>
        <v/>
      </c>
      <c r="P4771" t="str">
        <f t="shared" si="223"/>
        <v>60 - 80 минут</v>
      </c>
      <c r="Q4771" t="str">
        <f>VLOOKUP(L4771,[1]Лист1!$A:$B,2,0)</f>
        <v>Horror</v>
      </c>
      <c r="R4771" s="5" t="str">
        <f t="shared" si="224"/>
        <v>2018</v>
      </c>
    </row>
    <row r="4772" spans="1:18" x14ac:dyDescent="0.25">
      <c r="A4772" s="4">
        <v>4770</v>
      </c>
      <c r="B4772" t="s">
        <v>13396</v>
      </c>
      <c r="C4772" t="s">
        <v>22756</v>
      </c>
      <c r="D4772" t="s">
        <v>13397</v>
      </c>
      <c r="E4772" t="s">
        <v>13398</v>
      </c>
      <c r="F4772" t="s">
        <v>1084</v>
      </c>
      <c r="G4772" s="1">
        <v>43682</v>
      </c>
      <c r="H4772">
        <v>2017</v>
      </c>
      <c r="I4772" t="s">
        <v>54</v>
      </c>
      <c r="J4772">
        <v>99</v>
      </c>
      <c r="K4772" t="s">
        <v>690</v>
      </c>
      <c r="L4772" t="s">
        <v>237</v>
      </c>
      <c r="M4772" t="s">
        <v>49</v>
      </c>
      <c r="N4772">
        <v>0</v>
      </c>
      <c r="O4772" t="str">
        <f t="shared" si="222"/>
        <v/>
      </c>
      <c r="P4772" t="str">
        <f t="shared" si="223"/>
        <v>80 - 100 минут</v>
      </c>
      <c r="Q4772" t="str">
        <f>VLOOKUP(L4772,[1]Лист1!$A:$B,2,0)</f>
        <v>Action &amp; Adventure</v>
      </c>
      <c r="R4772" s="5" t="str">
        <f t="shared" si="224"/>
        <v>2019</v>
      </c>
    </row>
    <row r="4773" spans="1:18" x14ac:dyDescent="0.25">
      <c r="A4773" s="4">
        <v>4771</v>
      </c>
      <c r="B4773" t="s">
        <v>13399</v>
      </c>
      <c r="C4773" t="s">
        <v>22756</v>
      </c>
      <c r="D4773" t="s">
        <v>13400</v>
      </c>
      <c r="E4773" t="s">
        <v>13401</v>
      </c>
      <c r="F4773" t="s">
        <v>53</v>
      </c>
      <c r="G4773" s="1">
        <v>42880</v>
      </c>
      <c r="H4773">
        <v>2016</v>
      </c>
      <c r="I4773" t="s">
        <v>270</v>
      </c>
      <c r="J4773">
        <v>97</v>
      </c>
      <c r="K4773" t="s">
        <v>156</v>
      </c>
      <c r="L4773" t="s">
        <v>156</v>
      </c>
      <c r="M4773">
        <v>0</v>
      </c>
      <c r="N4773">
        <v>0</v>
      </c>
      <c r="O4773" t="str">
        <f t="shared" si="222"/>
        <v/>
      </c>
      <c r="P4773" t="str">
        <f t="shared" si="223"/>
        <v>80 - 100 минут</v>
      </c>
      <c r="Q4773" t="str">
        <f>VLOOKUP(L4773,[1]Лист1!$A:$B,2,0)</f>
        <v>Thrillers</v>
      </c>
      <c r="R4773" s="5" t="str">
        <f t="shared" si="224"/>
        <v>2017</v>
      </c>
    </row>
    <row r="4774" spans="1:18" x14ac:dyDescent="0.25">
      <c r="A4774" s="4">
        <v>4772</v>
      </c>
      <c r="B4774" t="s">
        <v>13402</v>
      </c>
      <c r="C4774" t="s">
        <v>22756</v>
      </c>
      <c r="D4774" t="s">
        <v>13403</v>
      </c>
      <c r="E4774" t="s">
        <v>13404</v>
      </c>
      <c r="F4774" t="s">
        <v>16</v>
      </c>
      <c r="G4774" s="1">
        <v>43721</v>
      </c>
      <c r="H4774">
        <v>2019</v>
      </c>
      <c r="I4774" t="s">
        <v>54</v>
      </c>
      <c r="J4774">
        <v>87</v>
      </c>
      <c r="K4774" t="s">
        <v>156</v>
      </c>
      <c r="L4774" t="s">
        <v>156</v>
      </c>
      <c r="M4774">
        <v>0</v>
      </c>
      <c r="N4774">
        <v>0</v>
      </c>
      <c r="O4774" t="str">
        <f t="shared" si="222"/>
        <v/>
      </c>
      <c r="P4774" t="str">
        <f t="shared" si="223"/>
        <v>80 - 100 минут</v>
      </c>
      <c r="Q4774" t="str">
        <f>VLOOKUP(L4774,[1]Лист1!$A:$B,2,0)</f>
        <v>Thrillers</v>
      </c>
      <c r="R4774" s="5" t="str">
        <f t="shared" si="224"/>
        <v>2019</v>
      </c>
    </row>
    <row r="4775" spans="1:18" x14ac:dyDescent="0.25">
      <c r="A4775" s="4">
        <v>4773</v>
      </c>
      <c r="B4775" t="s">
        <v>13405</v>
      </c>
      <c r="C4775" t="s">
        <v>22756</v>
      </c>
      <c r="D4775" t="s">
        <v>13406</v>
      </c>
      <c r="E4775" t="s">
        <v>13407</v>
      </c>
      <c r="F4775" t="s">
        <v>7274</v>
      </c>
      <c r="G4775" s="1">
        <v>42887</v>
      </c>
      <c r="H4775">
        <v>2016</v>
      </c>
      <c r="I4775" t="s">
        <v>23</v>
      </c>
      <c r="J4775">
        <v>108</v>
      </c>
      <c r="K4775" t="s">
        <v>75</v>
      </c>
      <c r="L4775" t="s">
        <v>47</v>
      </c>
      <c r="M4775" t="s">
        <v>49</v>
      </c>
      <c r="N4775">
        <v>0</v>
      </c>
      <c r="O4775" t="str">
        <f t="shared" si="222"/>
        <v/>
      </c>
      <c r="P4775" t="str">
        <f t="shared" si="223"/>
        <v>100 - 120 минут</v>
      </c>
      <c r="Q4775" t="str">
        <f>VLOOKUP(L4775,[1]Лист1!$A:$B,2,0)</f>
        <v>Dramas</v>
      </c>
      <c r="R4775" s="5" t="str">
        <f t="shared" si="224"/>
        <v>2017</v>
      </c>
    </row>
    <row r="4776" spans="1:18" x14ac:dyDescent="0.25">
      <c r="A4776" s="4">
        <v>4774</v>
      </c>
      <c r="B4776" t="s">
        <v>13408</v>
      </c>
      <c r="C4776" t="s">
        <v>22756</v>
      </c>
      <c r="D4776" t="s">
        <v>13409</v>
      </c>
      <c r="E4776" t="s">
        <v>13410</v>
      </c>
      <c r="F4776" t="s">
        <v>709</v>
      </c>
      <c r="G4776" s="1">
        <v>44028</v>
      </c>
      <c r="H4776">
        <v>2017</v>
      </c>
      <c r="I4776" t="s">
        <v>23</v>
      </c>
      <c r="J4776">
        <v>94</v>
      </c>
      <c r="K4776" t="s">
        <v>6989</v>
      </c>
      <c r="L4776" t="s">
        <v>151</v>
      </c>
      <c r="M4776" t="s">
        <v>152</v>
      </c>
      <c r="N4776" t="s">
        <v>232</v>
      </c>
      <c r="O4776" t="str">
        <f t="shared" si="222"/>
        <v/>
      </c>
      <c r="P4776" t="str">
        <f t="shared" si="223"/>
        <v>80 - 100 минут</v>
      </c>
      <c r="Q4776" t="str">
        <f>VLOOKUP(L4776,[1]Лист1!$A:$B,2,0)</f>
        <v>Horror</v>
      </c>
      <c r="R4776" s="5" t="str">
        <f t="shared" si="224"/>
        <v>2020</v>
      </c>
    </row>
    <row r="4777" spans="1:18" x14ac:dyDescent="0.25">
      <c r="A4777" s="4">
        <v>4775</v>
      </c>
      <c r="B4777" t="s">
        <v>13411</v>
      </c>
      <c r="C4777" t="s">
        <v>22756</v>
      </c>
      <c r="D4777" t="s">
        <v>13412</v>
      </c>
      <c r="E4777" t="s">
        <v>12571</v>
      </c>
      <c r="F4777" t="s">
        <v>67</v>
      </c>
      <c r="G4777" s="1">
        <v>43101</v>
      </c>
      <c r="H4777">
        <v>2004</v>
      </c>
      <c r="I4777" t="s">
        <v>39</v>
      </c>
      <c r="J4777">
        <v>123</v>
      </c>
      <c r="K4777" t="s">
        <v>75</v>
      </c>
      <c r="L4777" t="s">
        <v>47</v>
      </c>
      <c r="M4777" t="s">
        <v>49</v>
      </c>
      <c r="N4777">
        <v>0</v>
      </c>
      <c r="O4777" t="str">
        <f t="shared" si="222"/>
        <v/>
      </c>
      <c r="P4777" t="str">
        <f t="shared" si="223"/>
        <v>120 - 140 минут</v>
      </c>
      <c r="Q4777" t="str">
        <f>VLOOKUP(L4777,[1]Лист1!$A:$B,2,0)</f>
        <v>Dramas</v>
      </c>
      <c r="R4777" s="5" t="str">
        <f t="shared" si="224"/>
        <v>2018</v>
      </c>
    </row>
    <row r="4778" spans="1:18" x14ac:dyDescent="0.25">
      <c r="A4778" s="4">
        <v>4776</v>
      </c>
      <c r="B4778" t="s">
        <v>13413</v>
      </c>
      <c r="C4778" t="s">
        <v>22756</v>
      </c>
      <c r="D4778" t="s">
        <v>13414</v>
      </c>
      <c r="E4778" t="s">
        <v>4649</v>
      </c>
      <c r="F4778" t="s">
        <v>67</v>
      </c>
      <c r="G4778" s="1">
        <v>43830</v>
      </c>
      <c r="H4778">
        <v>2007</v>
      </c>
      <c r="I4778" t="s">
        <v>54</v>
      </c>
      <c r="J4778">
        <v>128</v>
      </c>
      <c r="K4778" t="s">
        <v>849</v>
      </c>
      <c r="L4778" t="s">
        <v>237</v>
      </c>
      <c r="M4778" t="s">
        <v>42</v>
      </c>
      <c r="N4778" t="s">
        <v>49</v>
      </c>
      <c r="O4778" t="str">
        <f t="shared" si="222"/>
        <v/>
      </c>
      <c r="P4778" t="str">
        <f t="shared" si="223"/>
        <v>120 - 140 минут</v>
      </c>
      <c r="Q4778" t="str">
        <f>VLOOKUP(L4778,[1]Лист1!$A:$B,2,0)</f>
        <v>Action &amp; Adventure</v>
      </c>
      <c r="R4778" s="5" t="str">
        <f t="shared" si="224"/>
        <v>2019</v>
      </c>
    </row>
    <row r="4779" spans="1:18" x14ac:dyDescent="0.25">
      <c r="A4779" s="4">
        <v>4777</v>
      </c>
      <c r="B4779" t="s">
        <v>13415</v>
      </c>
      <c r="C4779" t="s">
        <v>22756</v>
      </c>
      <c r="D4779" t="s">
        <v>13416</v>
      </c>
      <c r="E4779" t="s">
        <v>13417</v>
      </c>
      <c r="F4779" t="s">
        <v>241</v>
      </c>
      <c r="G4779" s="1">
        <v>43502</v>
      </c>
      <c r="H4779">
        <v>2018</v>
      </c>
      <c r="I4779" t="s">
        <v>54</v>
      </c>
      <c r="J4779">
        <v>132</v>
      </c>
      <c r="K4779" t="s">
        <v>5682</v>
      </c>
      <c r="L4779" t="s">
        <v>237</v>
      </c>
      <c r="M4779" t="s">
        <v>49</v>
      </c>
      <c r="N4779" t="s">
        <v>152</v>
      </c>
      <c r="O4779" t="str">
        <f t="shared" si="222"/>
        <v/>
      </c>
      <c r="P4779" t="str">
        <f t="shared" si="223"/>
        <v>120 - 140 минут</v>
      </c>
      <c r="Q4779" t="str">
        <f>VLOOKUP(L4779,[1]Лист1!$A:$B,2,0)</f>
        <v>Action &amp; Adventure</v>
      </c>
      <c r="R4779" s="5" t="str">
        <f t="shared" si="224"/>
        <v>2019</v>
      </c>
    </row>
    <row r="4780" spans="1:18" x14ac:dyDescent="0.25">
      <c r="A4780" s="4">
        <v>4778</v>
      </c>
      <c r="B4780" t="s">
        <v>13418</v>
      </c>
      <c r="C4780" t="s">
        <v>22756</v>
      </c>
      <c r="D4780" t="s">
        <v>13419</v>
      </c>
      <c r="E4780" t="s">
        <v>13420</v>
      </c>
      <c r="F4780" t="s">
        <v>53</v>
      </c>
      <c r="G4780" s="1">
        <v>42944</v>
      </c>
      <c r="H4780">
        <v>2017</v>
      </c>
      <c r="I4780" t="s">
        <v>39</v>
      </c>
      <c r="J4780">
        <v>93</v>
      </c>
      <c r="K4780" t="s">
        <v>18</v>
      </c>
      <c r="L4780" t="s">
        <v>18</v>
      </c>
      <c r="M4780">
        <v>0</v>
      </c>
      <c r="N4780">
        <v>0</v>
      </c>
      <c r="O4780" t="str">
        <f t="shared" si="222"/>
        <v/>
      </c>
      <c r="P4780" t="str">
        <f t="shared" si="223"/>
        <v>80 - 100 минут</v>
      </c>
      <c r="Q4780" t="str">
        <f>VLOOKUP(L4780,[1]Лист1!$A:$B,2,0)</f>
        <v>Documentaries</v>
      </c>
      <c r="R4780" s="5" t="str">
        <f t="shared" si="224"/>
        <v>2017</v>
      </c>
    </row>
    <row r="4781" spans="1:18" x14ac:dyDescent="0.25">
      <c r="A4781" s="4">
        <v>4779</v>
      </c>
      <c r="B4781" t="s">
        <v>13421</v>
      </c>
      <c r="C4781" t="s">
        <v>22756</v>
      </c>
      <c r="D4781" t="s">
        <v>13422</v>
      </c>
      <c r="E4781" t="s">
        <v>13423</v>
      </c>
      <c r="F4781" t="s">
        <v>22</v>
      </c>
      <c r="G4781" s="1">
        <v>42707</v>
      </c>
      <c r="H4781">
        <v>2015</v>
      </c>
      <c r="I4781" t="s">
        <v>11971</v>
      </c>
      <c r="J4781">
        <v>96</v>
      </c>
      <c r="K4781" t="s">
        <v>75</v>
      </c>
      <c r="L4781" t="s">
        <v>47</v>
      </c>
      <c r="M4781" t="s">
        <v>49</v>
      </c>
      <c r="N4781">
        <v>0</v>
      </c>
      <c r="O4781" t="str">
        <f t="shared" si="222"/>
        <v/>
      </c>
      <c r="P4781" t="str">
        <f t="shared" si="223"/>
        <v>80 - 100 минут</v>
      </c>
      <c r="Q4781" t="str">
        <f>VLOOKUP(L4781,[1]Лист1!$A:$B,2,0)</f>
        <v>Dramas</v>
      </c>
      <c r="R4781" s="5" t="str">
        <f t="shared" si="224"/>
        <v>2016</v>
      </c>
    </row>
    <row r="4782" spans="1:18" x14ac:dyDescent="0.25">
      <c r="A4782" s="4">
        <v>4780</v>
      </c>
      <c r="B4782" t="s">
        <v>13424</v>
      </c>
      <c r="C4782" t="s">
        <v>22756</v>
      </c>
      <c r="D4782" t="s">
        <v>13425</v>
      </c>
      <c r="E4782" t="s">
        <v>12338</v>
      </c>
      <c r="F4782" t="s">
        <v>53</v>
      </c>
      <c r="G4782" s="1">
        <v>43830</v>
      </c>
      <c r="H4782">
        <v>2002</v>
      </c>
      <c r="I4782" t="s">
        <v>17</v>
      </c>
      <c r="J4782">
        <v>133</v>
      </c>
      <c r="K4782" t="s">
        <v>237</v>
      </c>
      <c r="L4782" t="s">
        <v>237</v>
      </c>
      <c r="M4782">
        <v>0</v>
      </c>
      <c r="N4782">
        <v>0</v>
      </c>
      <c r="O4782" t="str">
        <f t="shared" si="222"/>
        <v/>
      </c>
      <c r="P4782" t="str">
        <f t="shared" si="223"/>
        <v>120 - 140 минут</v>
      </c>
      <c r="Q4782" t="str">
        <f>VLOOKUP(L4782,[1]Лист1!$A:$B,2,0)</f>
        <v>Action &amp; Adventure</v>
      </c>
      <c r="R4782" s="5" t="str">
        <f t="shared" si="224"/>
        <v>2019</v>
      </c>
    </row>
    <row r="4783" spans="1:18" x14ac:dyDescent="0.25">
      <c r="A4783" s="4">
        <v>4781</v>
      </c>
      <c r="B4783" t="s">
        <v>13426</v>
      </c>
      <c r="C4783" t="s">
        <v>22756</v>
      </c>
      <c r="D4783" t="s">
        <v>13427</v>
      </c>
      <c r="E4783" t="s">
        <v>11057</v>
      </c>
      <c r="F4783" t="s">
        <v>67</v>
      </c>
      <c r="G4783" s="1">
        <v>43191</v>
      </c>
      <c r="H4783">
        <v>2002</v>
      </c>
      <c r="I4783" t="s">
        <v>54</v>
      </c>
      <c r="J4783">
        <v>176</v>
      </c>
      <c r="K4783" t="s">
        <v>87</v>
      </c>
      <c r="L4783" t="s">
        <v>47</v>
      </c>
      <c r="M4783" t="s">
        <v>49</v>
      </c>
      <c r="N4783" t="s">
        <v>70</v>
      </c>
      <c r="O4783" t="str">
        <f t="shared" si="222"/>
        <v/>
      </c>
      <c r="P4783" t="str">
        <f t="shared" si="223"/>
        <v>140 минут +</v>
      </c>
      <c r="Q4783" t="str">
        <f>VLOOKUP(L4783,[1]Лист1!$A:$B,2,0)</f>
        <v>Dramas</v>
      </c>
      <c r="R4783" s="5" t="str">
        <f t="shared" si="224"/>
        <v>2018</v>
      </c>
    </row>
    <row r="4784" spans="1:18" x14ac:dyDescent="0.25">
      <c r="A4784" s="4">
        <v>4782</v>
      </c>
      <c r="B4784" t="s">
        <v>13428</v>
      </c>
      <c r="C4784" t="s">
        <v>22756</v>
      </c>
      <c r="D4784" t="s">
        <v>13429</v>
      </c>
      <c r="E4784" t="s">
        <v>2021</v>
      </c>
      <c r="F4784" t="s">
        <v>16</v>
      </c>
      <c r="G4784" s="1">
        <v>43831</v>
      </c>
      <c r="H4784">
        <v>2010</v>
      </c>
      <c r="I4784" t="s">
        <v>17</v>
      </c>
      <c r="J4784">
        <v>115</v>
      </c>
      <c r="K4784" t="s">
        <v>62</v>
      </c>
      <c r="L4784" t="s">
        <v>62</v>
      </c>
      <c r="M4784">
        <v>0</v>
      </c>
      <c r="N4784">
        <v>0</v>
      </c>
      <c r="O4784" t="str">
        <f t="shared" si="222"/>
        <v/>
      </c>
      <c r="P4784" t="str">
        <f t="shared" si="223"/>
        <v>100 - 120 минут</v>
      </c>
      <c r="Q4784" t="str">
        <f>VLOOKUP(L4784,[1]Лист1!$A:$B,2,0)</f>
        <v>Comedies</v>
      </c>
      <c r="R4784" s="5" t="str">
        <f t="shared" si="224"/>
        <v>2020</v>
      </c>
    </row>
    <row r="4785" spans="1:18" x14ac:dyDescent="0.25">
      <c r="A4785" s="4">
        <v>4783</v>
      </c>
      <c r="B4785" t="s">
        <v>13430</v>
      </c>
      <c r="C4785" t="s">
        <v>22756</v>
      </c>
      <c r="D4785" t="s">
        <v>13431</v>
      </c>
      <c r="E4785" t="s">
        <v>13432</v>
      </c>
      <c r="F4785" t="s">
        <v>716</v>
      </c>
      <c r="G4785" s="1">
        <v>43328</v>
      </c>
      <c r="H4785">
        <v>1985</v>
      </c>
      <c r="I4785" t="s">
        <v>54</v>
      </c>
      <c r="J4785">
        <v>90</v>
      </c>
      <c r="K4785" t="s">
        <v>690</v>
      </c>
      <c r="L4785" t="s">
        <v>237</v>
      </c>
      <c r="M4785" t="s">
        <v>49</v>
      </c>
      <c r="N4785">
        <v>0</v>
      </c>
      <c r="O4785" t="str">
        <f t="shared" si="222"/>
        <v/>
      </c>
      <c r="P4785" t="str">
        <f t="shared" si="223"/>
        <v>80 - 100 минут</v>
      </c>
      <c r="Q4785" t="str">
        <f>VLOOKUP(L4785,[1]Лист1!$A:$B,2,0)</f>
        <v>Action &amp; Adventure</v>
      </c>
      <c r="R4785" s="5" t="str">
        <f t="shared" si="224"/>
        <v>2018</v>
      </c>
    </row>
    <row r="4786" spans="1:18" x14ac:dyDescent="0.25">
      <c r="A4786" s="4">
        <v>4784</v>
      </c>
      <c r="B4786" t="s">
        <v>13433</v>
      </c>
      <c r="C4786" t="s">
        <v>22756</v>
      </c>
      <c r="D4786" t="s">
        <v>13434</v>
      </c>
      <c r="E4786" t="s">
        <v>13435</v>
      </c>
      <c r="F4786" t="s">
        <v>16</v>
      </c>
      <c r="G4786" s="1">
        <v>43084</v>
      </c>
      <c r="H4786">
        <v>2017</v>
      </c>
      <c r="I4786" t="s">
        <v>23</v>
      </c>
      <c r="J4786">
        <v>111</v>
      </c>
      <c r="K4786" t="s">
        <v>18</v>
      </c>
      <c r="L4786" t="s">
        <v>18</v>
      </c>
      <c r="M4786">
        <v>0</v>
      </c>
      <c r="N4786">
        <v>0</v>
      </c>
      <c r="O4786" t="str">
        <f t="shared" si="222"/>
        <v/>
      </c>
      <c r="P4786" t="str">
        <f t="shared" si="223"/>
        <v>100 - 120 минут</v>
      </c>
      <c r="Q4786" t="str">
        <f>VLOOKUP(L4786,[1]Лист1!$A:$B,2,0)</f>
        <v>Documentaries</v>
      </c>
      <c r="R4786" s="5" t="str">
        <f t="shared" si="224"/>
        <v>2017</v>
      </c>
    </row>
    <row r="4787" spans="1:18" x14ac:dyDescent="0.25">
      <c r="A4787" s="4">
        <v>4785</v>
      </c>
      <c r="B4787" t="s">
        <v>13436</v>
      </c>
      <c r="C4787" t="s">
        <v>22756</v>
      </c>
      <c r="D4787" t="s">
        <v>13437</v>
      </c>
      <c r="E4787" t="s">
        <v>13438</v>
      </c>
      <c r="F4787" t="s">
        <v>16</v>
      </c>
      <c r="G4787" s="1">
        <v>43150</v>
      </c>
      <c r="H4787">
        <v>2017</v>
      </c>
      <c r="I4787" t="s">
        <v>54</v>
      </c>
      <c r="J4787">
        <v>87</v>
      </c>
      <c r="K4787" t="s">
        <v>156</v>
      </c>
      <c r="L4787" t="s">
        <v>156</v>
      </c>
      <c r="M4787">
        <v>0</v>
      </c>
      <c r="N4787">
        <v>0</v>
      </c>
      <c r="O4787" t="str">
        <f t="shared" si="222"/>
        <v/>
      </c>
      <c r="P4787" t="str">
        <f t="shared" si="223"/>
        <v>80 - 100 минут</v>
      </c>
      <c r="Q4787" t="str">
        <f>VLOOKUP(L4787,[1]Лист1!$A:$B,2,0)</f>
        <v>Thrillers</v>
      </c>
      <c r="R4787" s="5" t="str">
        <f t="shared" si="224"/>
        <v>2018</v>
      </c>
    </row>
    <row r="4788" spans="1:18" x14ac:dyDescent="0.25">
      <c r="A4788" s="4">
        <v>4786</v>
      </c>
      <c r="B4788" t="s">
        <v>13439</v>
      </c>
      <c r="C4788" t="s">
        <v>22756</v>
      </c>
      <c r="D4788" t="s">
        <v>13440</v>
      </c>
      <c r="E4788" t="s">
        <v>604</v>
      </c>
      <c r="F4788" t="s">
        <v>246</v>
      </c>
      <c r="G4788" s="1">
        <v>43773</v>
      </c>
      <c r="H4788">
        <v>2009</v>
      </c>
      <c r="I4788" t="s">
        <v>270</v>
      </c>
      <c r="J4788">
        <v>112</v>
      </c>
      <c r="K4788" t="s">
        <v>5682</v>
      </c>
      <c r="L4788" t="s">
        <v>237</v>
      </c>
      <c r="M4788" t="s">
        <v>49</v>
      </c>
      <c r="N4788" t="s">
        <v>152</v>
      </c>
      <c r="O4788" t="str">
        <f t="shared" si="222"/>
        <v/>
      </c>
      <c r="P4788" t="str">
        <f t="shared" si="223"/>
        <v>100 - 120 минут</v>
      </c>
      <c r="Q4788" t="str">
        <f>VLOOKUP(L4788,[1]Лист1!$A:$B,2,0)</f>
        <v>Action &amp; Adventure</v>
      </c>
      <c r="R4788" s="5" t="str">
        <f t="shared" si="224"/>
        <v>2019</v>
      </c>
    </row>
    <row r="4789" spans="1:18" x14ac:dyDescent="0.25">
      <c r="A4789" s="4">
        <v>4787</v>
      </c>
      <c r="B4789" t="s">
        <v>13441</v>
      </c>
      <c r="C4789" t="s">
        <v>22756</v>
      </c>
      <c r="D4789" t="s">
        <v>13442</v>
      </c>
      <c r="E4789" t="s">
        <v>13443</v>
      </c>
      <c r="F4789" t="s">
        <v>16</v>
      </c>
      <c r="G4789" s="1">
        <v>43770</v>
      </c>
      <c r="H4789">
        <v>1965</v>
      </c>
      <c r="I4789" t="s">
        <v>17</v>
      </c>
      <c r="J4789">
        <v>200</v>
      </c>
      <c r="K4789" t="s">
        <v>12961</v>
      </c>
      <c r="L4789" t="s">
        <v>653</v>
      </c>
      <c r="M4789" t="s">
        <v>63</v>
      </c>
      <c r="N4789" t="s">
        <v>143</v>
      </c>
      <c r="O4789" t="str">
        <f t="shared" si="222"/>
        <v/>
      </c>
      <c r="P4789" t="str">
        <f t="shared" si="223"/>
        <v>140 минут +</v>
      </c>
      <c r="Q4789" t="str">
        <f>VLOOKUP(L4789,[1]Лист1!$A:$B,2,0)</f>
        <v>Classic Movies</v>
      </c>
      <c r="R4789" s="5" t="str">
        <f t="shared" si="224"/>
        <v>2019</v>
      </c>
    </row>
    <row r="4790" spans="1:18" x14ac:dyDescent="0.25">
      <c r="A4790" s="4">
        <v>4788</v>
      </c>
      <c r="B4790" t="s">
        <v>13444</v>
      </c>
      <c r="C4790" t="s">
        <v>22756</v>
      </c>
      <c r="D4790" t="s">
        <v>13445</v>
      </c>
      <c r="E4790" t="s">
        <v>13446</v>
      </c>
      <c r="F4790" t="s">
        <v>16</v>
      </c>
      <c r="G4790" s="1">
        <v>42735</v>
      </c>
      <c r="H4790">
        <v>2016</v>
      </c>
      <c r="I4790" t="s">
        <v>23</v>
      </c>
      <c r="J4790">
        <v>93</v>
      </c>
      <c r="K4790" t="s">
        <v>274</v>
      </c>
      <c r="L4790" t="s">
        <v>47</v>
      </c>
      <c r="M4790" t="s">
        <v>232</v>
      </c>
      <c r="N4790">
        <v>0</v>
      </c>
      <c r="O4790" t="str">
        <f t="shared" si="222"/>
        <v/>
      </c>
      <c r="P4790" t="str">
        <f t="shared" si="223"/>
        <v>80 - 100 минут</v>
      </c>
      <c r="Q4790" t="str">
        <f>VLOOKUP(L4790,[1]Лист1!$A:$B,2,0)</f>
        <v>Dramas</v>
      </c>
      <c r="R4790" s="5" t="str">
        <f t="shared" si="224"/>
        <v>2016</v>
      </c>
    </row>
    <row r="4791" spans="1:18" x14ac:dyDescent="0.25">
      <c r="A4791" s="4">
        <v>4789</v>
      </c>
      <c r="B4791" t="s">
        <v>13447</v>
      </c>
      <c r="C4791" t="s">
        <v>22756</v>
      </c>
      <c r="D4791" t="s">
        <v>13448</v>
      </c>
      <c r="E4791" t="s">
        <v>13449</v>
      </c>
      <c r="F4791" t="s">
        <v>16</v>
      </c>
      <c r="G4791" s="1">
        <v>43621</v>
      </c>
      <c r="H4791">
        <v>2019</v>
      </c>
      <c r="I4791" t="s">
        <v>39</v>
      </c>
      <c r="J4791">
        <v>90</v>
      </c>
      <c r="K4791" t="s">
        <v>41</v>
      </c>
      <c r="L4791" t="s">
        <v>41</v>
      </c>
      <c r="M4791">
        <v>0</v>
      </c>
      <c r="N4791">
        <v>0</v>
      </c>
      <c r="O4791" t="str">
        <f t="shared" si="222"/>
        <v/>
      </c>
      <c r="P4791" t="str">
        <f t="shared" si="223"/>
        <v>80 - 100 минут</v>
      </c>
      <c r="Q4791" t="str">
        <f>VLOOKUP(L4791,[1]Лист1!$A:$B,2,0)</f>
        <v>Kids</v>
      </c>
      <c r="R4791" s="5" t="str">
        <f t="shared" si="224"/>
        <v>2019</v>
      </c>
    </row>
    <row r="4792" spans="1:18" x14ac:dyDescent="0.25">
      <c r="A4792" s="4">
        <v>4790</v>
      </c>
      <c r="B4792" t="s">
        <v>13450</v>
      </c>
      <c r="C4792" t="s">
        <v>22756</v>
      </c>
      <c r="D4792" t="s">
        <v>13451</v>
      </c>
      <c r="E4792" t="s">
        <v>13452</v>
      </c>
      <c r="F4792" t="s">
        <v>16</v>
      </c>
      <c r="G4792" s="1">
        <v>43521</v>
      </c>
      <c r="H4792">
        <v>2014</v>
      </c>
      <c r="I4792" t="s">
        <v>121</v>
      </c>
      <c r="J4792">
        <v>107</v>
      </c>
      <c r="K4792" t="s">
        <v>498</v>
      </c>
      <c r="L4792" t="s">
        <v>41</v>
      </c>
      <c r="M4792" t="s">
        <v>63</v>
      </c>
      <c r="N4792">
        <v>0</v>
      </c>
      <c r="O4792" t="str">
        <f t="shared" si="222"/>
        <v/>
      </c>
      <c r="P4792" t="str">
        <f t="shared" si="223"/>
        <v>100 - 120 минут</v>
      </c>
      <c r="Q4792" t="str">
        <f>VLOOKUP(L4792,[1]Лист1!$A:$B,2,0)</f>
        <v>Kids</v>
      </c>
      <c r="R4792" s="5" t="str">
        <f t="shared" si="224"/>
        <v>2019</v>
      </c>
    </row>
    <row r="4793" spans="1:18" x14ac:dyDescent="0.25">
      <c r="A4793" s="4">
        <v>4791</v>
      </c>
      <c r="B4793" t="s">
        <v>13453</v>
      </c>
      <c r="C4793" t="s">
        <v>22756</v>
      </c>
      <c r="D4793" t="s">
        <v>13454</v>
      </c>
      <c r="E4793" t="s">
        <v>13018</v>
      </c>
      <c r="F4793" t="s">
        <v>7726</v>
      </c>
      <c r="G4793" s="1">
        <v>43736</v>
      </c>
      <c r="H4793">
        <v>2019</v>
      </c>
      <c r="I4793" t="s">
        <v>270</v>
      </c>
      <c r="J4793">
        <v>89</v>
      </c>
      <c r="K4793" t="s">
        <v>389</v>
      </c>
      <c r="L4793" t="s">
        <v>390</v>
      </c>
      <c r="M4793" t="s">
        <v>232</v>
      </c>
      <c r="N4793">
        <v>0</v>
      </c>
      <c r="O4793" t="str">
        <f t="shared" si="222"/>
        <v/>
      </c>
      <c r="P4793" t="str">
        <f t="shared" si="223"/>
        <v>80 - 100 минут</v>
      </c>
      <c r="Q4793" t="str">
        <f>VLOOKUP(L4793,[1]Лист1!$A:$B,2,0)</f>
        <v>International</v>
      </c>
      <c r="R4793" s="5" t="str">
        <f t="shared" si="224"/>
        <v>2019</v>
      </c>
    </row>
    <row r="4794" spans="1:18" x14ac:dyDescent="0.25">
      <c r="A4794" s="4">
        <v>4792</v>
      </c>
      <c r="B4794" t="s">
        <v>13455</v>
      </c>
      <c r="C4794" t="s">
        <v>22756</v>
      </c>
      <c r="D4794" t="s">
        <v>13456</v>
      </c>
      <c r="E4794" t="s">
        <v>13457</v>
      </c>
      <c r="F4794" t="s">
        <v>16</v>
      </c>
      <c r="G4794" s="1">
        <v>43105</v>
      </c>
      <c r="H4794">
        <v>2015</v>
      </c>
      <c r="I4794" t="s">
        <v>54</v>
      </c>
      <c r="J4794">
        <v>83</v>
      </c>
      <c r="K4794" t="s">
        <v>1071</v>
      </c>
      <c r="L4794" t="s">
        <v>62</v>
      </c>
      <c r="M4794" t="s">
        <v>48</v>
      </c>
      <c r="N4794">
        <v>0</v>
      </c>
      <c r="O4794" t="str">
        <f t="shared" si="222"/>
        <v/>
      </c>
      <c r="P4794" t="str">
        <f t="shared" si="223"/>
        <v>80 - 100 минут</v>
      </c>
      <c r="Q4794" t="str">
        <f>VLOOKUP(L4794,[1]Лист1!$A:$B,2,0)</f>
        <v>Comedies</v>
      </c>
      <c r="R4794" s="5" t="str">
        <f t="shared" si="224"/>
        <v>2018</v>
      </c>
    </row>
    <row r="4795" spans="1:18" x14ac:dyDescent="0.25">
      <c r="A4795" s="4">
        <v>4793</v>
      </c>
      <c r="B4795" t="s">
        <v>13458</v>
      </c>
      <c r="C4795" t="s">
        <v>22756</v>
      </c>
      <c r="D4795" t="s">
        <v>13459</v>
      </c>
      <c r="E4795" t="s">
        <v>13460</v>
      </c>
      <c r="F4795" t="s">
        <v>16</v>
      </c>
      <c r="G4795" s="1">
        <v>43891</v>
      </c>
      <c r="H4795">
        <v>2015</v>
      </c>
      <c r="I4795" t="s">
        <v>17</v>
      </c>
      <c r="J4795">
        <v>96</v>
      </c>
      <c r="K4795" t="s">
        <v>62</v>
      </c>
      <c r="L4795" t="s">
        <v>62</v>
      </c>
      <c r="M4795">
        <v>0</v>
      </c>
      <c r="N4795">
        <v>0</v>
      </c>
      <c r="O4795" t="str">
        <f t="shared" si="222"/>
        <v/>
      </c>
      <c r="P4795" t="str">
        <f t="shared" si="223"/>
        <v>80 - 100 минут</v>
      </c>
      <c r="Q4795" t="str">
        <f>VLOOKUP(L4795,[1]Лист1!$A:$B,2,0)</f>
        <v>Comedies</v>
      </c>
      <c r="R4795" s="5" t="str">
        <f t="shared" si="224"/>
        <v>2020</v>
      </c>
    </row>
    <row r="4796" spans="1:18" x14ac:dyDescent="0.25">
      <c r="A4796" s="4">
        <v>4794</v>
      </c>
      <c r="B4796" t="s">
        <v>13461</v>
      </c>
      <c r="C4796" t="s">
        <v>22756</v>
      </c>
      <c r="D4796" t="s">
        <v>13462</v>
      </c>
      <c r="E4796" t="s">
        <v>13463</v>
      </c>
      <c r="F4796" t="s">
        <v>16</v>
      </c>
      <c r="G4796" s="1">
        <v>43771</v>
      </c>
      <c r="H4796">
        <v>2010</v>
      </c>
      <c r="I4796" t="s">
        <v>270</v>
      </c>
      <c r="J4796">
        <v>99</v>
      </c>
      <c r="K4796" t="s">
        <v>151</v>
      </c>
      <c r="L4796" t="s">
        <v>151</v>
      </c>
      <c r="M4796">
        <v>0</v>
      </c>
      <c r="N4796">
        <v>0</v>
      </c>
      <c r="O4796" t="str">
        <f t="shared" si="222"/>
        <v/>
      </c>
      <c r="P4796" t="str">
        <f t="shared" si="223"/>
        <v>80 - 100 минут</v>
      </c>
      <c r="Q4796" t="str">
        <f>VLOOKUP(L4796,[1]Лист1!$A:$B,2,0)</f>
        <v>Horror</v>
      </c>
      <c r="R4796" s="5" t="str">
        <f t="shared" si="224"/>
        <v>2019</v>
      </c>
    </row>
    <row r="4797" spans="1:18" x14ac:dyDescent="0.25">
      <c r="A4797" s="4">
        <v>4795</v>
      </c>
      <c r="B4797" t="s">
        <v>13464</v>
      </c>
      <c r="C4797" t="s">
        <v>22756</v>
      </c>
      <c r="D4797" t="s">
        <v>13465</v>
      </c>
      <c r="E4797" t="s">
        <v>12257</v>
      </c>
      <c r="F4797" t="s">
        <v>22</v>
      </c>
      <c r="G4797" s="1">
        <v>43994</v>
      </c>
      <c r="H4797">
        <v>2015</v>
      </c>
      <c r="I4797" t="s">
        <v>23</v>
      </c>
      <c r="J4797">
        <v>95</v>
      </c>
      <c r="K4797" t="s">
        <v>12258</v>
      </c>
      <c r="L4797" t="s">
        <v>237</v>
      </c>
      <c r="M4797" t="s">
        <v>525</v>
      </c>
      <c r="N4797" t="s">
        <v>49</v>
      </c>
      <c r="O4797" t="str">
        <f t="shared" si="222"/>
        <v/>
      </c>
      <c r="P4797" t="str">
        <f t="shared" si="223"/>
        <v>80 - 100 минут</v>
      </c>
      <c r="Q4797" t="str">
        <f>VLOOKUP(L4797,[1]Лист1!$A:$B,2,0)</f>
        <v>Action &amp; Adventure</v>
      </c>
      <c r="R4797" s="5" t="str">
        <f t="shared" si="224"/>
        <v>2020</v>
      </c>
    </row>
    <row r="4798" spans="1:18" x14ac:dyDescent="0.25">
      <c r="A4798" s="4">
        <v>4796</v>
      </c>
      <c r="B4798" t="s">
        <v>13466</v>
      </c>
      <c r="C4798" t="s">
        <v>22756</v>
      </c>
      <c r="D4798" t="s">
        <v>13467</v>
      </c>
      <c r="E4798" t="s">
        <v>12257</v>
      </c>
      <c r="F4798" t="s">
        <v>22</v>
      </c>
      <c r="G4798" s="1">
        <v>43994</v>
      </c>
      <c r="H4798">
        <v>2016</v>
      </c>
      <c r="I4798" t="s">
        <v>23</v>
      </c>
      <c r="J4798">
        <v>88</v>
      </c>
      <c r="K4798" t="s">
        <v>12258</v>
      </c>
      <c r="L4798" t="s">
        <v>237</v>
      </c>
      <c r="M4798" t="s">
        <v>525</v>
      </c>
      <c r="N4798" t="s">
        <v>49</v>
      </c>
      <c r="O4798" t="str">
        <f t="shared" si="222"/>
        <v/>
      </c>
      <c r="P4798" t="str">
        <f t="shared" si="223"/>
        <v>80 - 100 минут</v>
      </c>
      <c r="Q4798" t="str">
        <f>VLOOKUP(L4798,[1]Лист1!$A:$B,2,0)</f>
        <v>Action &amp; Adventure</v>
      </c>
      <c r="R4798" s="5" t="str">
        <f t="shared" si="224"/>
        <v>2020</v>
      </c>
    </row>
    <row r="4799" spans="1:18" x14ac:dyDescent="0.25">
      <c r="A4799" s="4">
        <v>4797</v>
      </c>
      <c r="B4799" t="s">
        <v>13468</v>
      </c>
      <c r="C4799" t="s">
        <v>22756</v>
      </c>
      <c r="D4799" t="s">
        <v>13469</v>
      </c>
      <c r="E4799" t="s">
        <v>12257</v>
      </c>
      <c r="F4799" t="s">
        <v>22</v>
      </c>
      <c r="G4799" s="1">
        <v>43994</v>
      </c>
      <c r="H4799">
        <v>2017</v>
      </c>
      <c r="I4799" t="s">
        <v>54</v>
      </c>
      <c r="J4799">
        <v>94</v>
      </c>
      <c r="K4799" t="s">
        <v>12258</v>
      </c>
      <c r="L4799" t="s">
        <v>237</v>
      </c>
      <c r="M4799" t="s">
        <v>525</v>
      </c>
      <c r="N4799" t="s">
        <v>49</v>
      </c>
      <c r="O4799" t="str">
        <f t="shared" si="222"/>
        <v/>
      </c>
      <c r="P4799" t="str">
        <f t="shared" si="223"/>
        <v>80 - 100 минут</v>
      </c>
      <c r="Q4799" t="str">
        <f>VLOOKUP(L4799,[1]Лист1!$A:$B,2,0)</f>
        <v>Action &amp; Adventure</v>
      </c>
      <c r="R4799" s="5" t="str">
        <f t="shared" si="224"/>
        <v>2020</v>
      </c>
    </row>
    <row r="4800" spans="1:18" x14ac:dyDescent="0.25">
      <c r="A4800" s="4">
        <v>4798</v>
      </c>
      <c r="B4800" t="s">
        <v>13470</v>
      </c>
      <c r="C4800" t="s">
        <v>22756</v>
      </c>
      <c r="D4800" t="s">
        <v>13471</v>
      </c>
      <c r="E4800" t="s">
        <v>13472</v>
      </c>
      <c r="F4800" t="s">
        <v>53</v>
      </c>
      <c r="G4800" s="1">
        <v>43504</v>
      </c>
      <c r="H4800">
        <v>2016</v>
      </c>
      <c r="I4800" t="s">
        <v>270</v>
      </c>
      <c r="J4800">
        <v>93</v>
      </c>
      <c r="K4800" t="s">
        <v>911</v>
      </c>
      <c r="L4800" t="s">
        <v>151</v>
      </c>
      <c r="M4800" t="s">
        <v>49</v>
      </c>
      <c r="N4800">
        <v>0</v>
      </c>
      <c r="O4800" t="str">
        <f t="shared" si="222"/>
        <v/>
      </c>
      <c r="P4800" t="str">
        <f t="shared" si="223"/>
        <v>80 - 100 минут</v>
      </c>
      <c r="Q4800" t="str">
        <f>VLOOKUP(L4800,[1]Лист1!$A:$B,2,0)</f>
        <v>Horror</v>
      </c>
      <c r="R4800" s="5" t="str">
        <f t="shared" si="224"/>
        <v>2019</v>
      </c>
    </row>
    <row r="4801" spans="1:18" x14ac:dyDescent="0.25">
      <c r="A4801" s="4">
        <v>4799</v>
      </c>
      <c r="B4801" t="s">
        <v>13473</v>
      </c>
      <c r="C4801" t="s">
        <v>22756</v>
      </c>
      <c r="D4801" t="s">
        <v>13474</v>
      </c>
      <c r="E4801" t="s">
        <v>13475</v>
      </c>
      <c r="F4801" t="s">
        <v>53</v>
      </c>
      <c r="G4801" s="1">
        <v>42826</v>
      </c>
      <c r="H4801">
        <v>2016</v>
      </c>
      <c r="I4801" t="s">
        <v>23</v>
      </c>
      <c r="J4801">
        <v>93</v>
      </c>
      <c r="K4801" t="s">
        <v>128</v>
      </c>
      <c r="L4801" t="s">
        <v>18</v>
      </c>
      <c r="M4801" t="s">
        <v>49</v>
      </c>
      <c r="N4801">
        <v>0</v>
      </c>
      <c r="O4801" t="str">
        <f t="shared" si="222"/>
        <v/>
      </c>
      <c r="P4801" t="str">
        <f t="shared" si="223"/>
        <v>80 - 100 минут</v>
      </c>
      <c r="Q4801" t="str">
        <f>VLOOKUP(L4801,[1]Лист1!$A:$B,2,0)</f>
        <v>Documentaries</v>
      </c>
      <c r="R4801" s="5" t="str">
        <f t="shared" si="224"/>
        <v>2017</v>
      </c>
    </row>
    <row r="4802" spans="1:18" x14ac:dyDescent="0.25">
      <c r="A4802" s="4">
        <v>4800</v>
      </c>
      <c r="B4802" t="s">
        <v>13476</v>
      </c>
      <c r="C4802" t="s">
        <v>22756</v>
      </c>
      <c r="D4802" t="s">
        <v>13477</v>
      </c>
      <c r="E4802" t="s">
        <v>13478</v>
      </c>
      <c r="F4802" t="s">
        <v>16</v>
      </c>
      <c r="G4802" s="1">
        <v>42856</v>
      </c>
      <c r="H4802">
        <v>2016</v>
      </c>
      <c r="I4802" t="s">
        <v>270</v>
      </c>
      <c r="J4802">
        <v>92</v>
      </c>
      <c r="K4802" t="s">
        <v>564</v>
      </c>
      <c r="L4802" t="s">
        <v>62</v>
      </c>
      <c r="M4802" t="s">
        <v>63</v>
      </c>
      <c r="N4802" t="s">
        <v>48</v>
      </c>
      <c r="O4802" t="str">
        <f t="shared" si="222"/>
        <v/>
      </c>
      <c r="P4802" t="str">
        <f t="shared" si="223"/>
        <v>80 - 100 минут</v>
      </c>
      <c r="Q4802" t="str">
        <f>VLOOKUP(L4802,[1]Лист1!$A:$B,2,0)</f>
        <v>Comedies</v>
      </c>
      <c r="R4802" s="5" t="str">
        <f t="shared" si="224"/>
        <v>2017</v>
      </c>
    </row>
    <row r="4803" spans="1:18" x14ac:dyDescent="0.25">
      <c r="A4803" s="4">
        <v>4801</v>
      </c>
      <c r="B4803" t="s">
        <v>13479</v>
      </c>
      <c r="C4803" t="s">
        <v>22756</v>
      </c>
      <c r="D4803" t="s">
        <v>13480</v>
      </c>
      <c r="E4803" t="s">
        <v>9681</v>
      </c>
      <c r="F4803" t="s">
        <v>16</v>
      </c>
      <c r="G4803" s="1">
        <v>43831</v>
      </c>
      <c r="H4803">
        <v>1997</v>
      </c>
      <c r="I4803" t="s">
        <v>270</v>
      </c>
      <c r="J4803">
        <v>127</v>
      </c>
      <c r="K4803" t="s">
        <v>274</v>
      </c>
      <c r="L4803" t="s">
        <v>47</v>
      </c>
      <c r="M4803" t="s">
        <v>232</v>
      </c>
      <c r="N4803">
        <v>0</v>
      </c>
      <c r="O4803" t="str">
        <f t="shared" ref="O4803:O4866" si="225">IF(C4803="Сериал",IF(J4803=1,"1 сезон",IF(AND(J4803&gt;=2,J4803&lt;=4),CONCATENATE(J4803," сезона"),IF(J4803=5,CONCATENATE(J4803," сезонов"),IF(J4803&gt;=6,"более 5 сезонов")))),"")</f>
        <v/>
      </c>
      <c r="P4803" t="str">
        <f t="shared" ref="P4803:P4866" si="226">IF(C4803="Фильм",IF(J4803&lt;40,"0 - 40 минут",IF(AND(J4803&gt;=40,J4803&lt;60),"40 - 60 минут",IF(AND(J4803&gt;=60,J4803&lt;80),"60 - 80 минут",IF(AND(J4803&gt;=80,J4803&lt;100),"80 - 100 минут",IF(AND(J4803&gt;=100,J4803&lt;120),"100 - 120 минут",IF(AND(J4803&gt;=120,J4803&lt;140),"120 - 140 минут",IF(J4803&gt;=140,"140 минут +",))))))),"")</f>
        <v>120 - 140 минут</v>
      </c>
      <c r="Q4803" t="str">
        <f>VLOOKUP(L4803,[1]Лист1!$A:$B,2,0)</f>
        <v>Dramas</v>
      </c>
      <c r="R4803" s="5" t="str">
        <f t="shared" ref="R4803:R4866" si="227">TEXT(G4803,"гггг")</f>
        <v>2020</v>
      </c>
    </row>
    <row r="4804" spans="1:18" x14ac:dyDescent="0.25">
      <c r="A4804" s="4">
        <v>4802</v>
      </c>
      <c r="B4804" t="s">
        <v>13481</v>
      </c>
      <c r="C4804" t="s">
        <v>22756</v>
      </c>
      <c r="D4804" t="s">
        <v>13482</v>
      </c>
      <c r="E4804" t="s">
        <v>2484</v>
      </c>
      <c r="F4804" t="s">
        <v>53</v>
      </c>
      <c r="G4804" s="1">
        <v>44136</v>
      </c>
      <c r="H4804">
        <v>2005</v>
      </c>
      <c r="I4804" t="s">
        <v>270</v>
      </c>
      <c r="J4804">
        <v>105</v>
      </c>
      <c r="K4804" t="s">
        <v>1383</v>
      </c>
      <c r="L4804" t="s">
        <v>237</v>
      </c>
      <c r="M4804" t="s">
        <v>259</v>
      </c>
      <c r="N4804" t="s">
        <v>152</v>
      </c>
      <c r="O4804" t="str">
        <f t="shared" si="225"/>
        <v/>
      </c>
      <c r="P4804" t="str">
        <f t="shared" si="226"/>
        <v>100 - 120 минут</v>
      </c>
      <c r="Q4804" t="str">
        <f>VLOOKUP(L4804,[1]Лист1!$A:$B,2,0)</f>
        <v>Action &amp; Adventure</v>
      </c>
      <c r="R4804" s="5" t="str">
        <f t="shared" si="227"/>
        <v>2020</v>
      </c>
    </row>
    <row r="4805" spans="1:18" x14ac:dyDescent="0.25">
      <c r="A4805" s="4">
        <v>4803</v>
      </c>
      <c r="B4805" t="s">
        <v>13483</v>
      </c>
      <c r="C4805" t="s">
        <v>22756</v>
      </c>
      <c r="D4805" t="s">
        <v>13484</v>
      </c>
      <c r="E4805" t="s">
        <v>1495</v>
      </c>
      <c r="F4805" t="s">
        <v>67</v>
      </c>
      <c r="G4805" s="1">
        <v>43634</v>
      </c>
      <c r="H4805">
        <v>2018</v>
      </c>
      <c r="I4805" t="s">
        <v>110</v>
      </c>
      <c r="J4805">
        <v>68</v>
      </c>
      <c r="K4805" t="s">
        <v>41</v>
      </c>
      <c r="L4805" t="s">
        <v>41</v>
      </c>
      <c r="M4805">
        <v>0</v>
      </c>
      <c r="N4805">
        <v>0</v>
      </c>
      <c r="O4805" t="str">
        <f t="shared" si="225"/>
        <v/>
      </c>
      <c r="P4805" t="str">
        <f t="shared" si="226"/>
        <v>60 - 80 минут</v>
      </c>
      <c r="Q4805" t="str">
        <f>VLOOKUP(L4805,[1]Лист1!$A:$B,2,0)</f>
        <v>Kids</v>
      </c>
      <c r="R4805" s="5" t="str">
        <f t="shared" si="227"/>
        <v>2019</v>
      </c>
    </row>
    <row r="4806" spans="1:18" x14ac:dyDescent="0.25">
      <c r="A4806" s="4">
        <v>4804</v>
      </c>
      <c r="B4806" t="s">
        <v>13485</v>
      </c>
      <c r="C4806" t="s">
        <v>22756</v>
      </c>
      <c r="D4806" t="s">
        <v>13486</v>
      </c>
      <c r="E4806" t="s">
        <v>13029</v>
      </c>
      <c r="F4806" t="s">
        <v>716</v>
      </c>
      <c r="G4806" s="1">
        <v>43313</v>
      </c>
      <c r="H4806">
        <v>1989</v>
      </c>
      <c r="I4806" t="s">
        <v>54</v>
      </c>
      <c r="J4806">
        <v>94</v>
      </c>
      <c r="K4806" t="s">
        <v>849</v>
      </c>
      <c r="L4806" t="s">
        <v>237</v>
      </c>
      <c r="M4806" t="s">
        <v>42</v>
      </c>
      <c r="N4806" t="s">
        <v>49</v>
      </c>
      <c r="O4806" t="str">
        <f t="shared" si="225"/>
        <v/>
      </c>
      <c r="P4806" t="str">
        <f t="shared" si="226"/>
        <v>80 - 100 минут</v>
      </c>
      <c r="Q4806" t="str">
        <f>VLOOKUP(L4806,[1]Лист1!$A:$B,2,0)</f>
        <v>Action &amp; Adventure</v>
      </c>
      <c r="R4806" s="5" t="str">
        <f t="shared" si="227"/>
        <v>2018</v>
      </c>
    </row>
    <row r="4807" spans="1:18" x14ac:dyDescent="0.25">
      <c r="A4807" s="4">
        <v>4805</v>
      </c>
      <c r="B4807" t="s">
        <v>13487</v>
      </c>
      <c r="C4807" t="s">
        <v>22756</v>
      </c>
      <c r="D4807" t="s">
        <v>13488</v>
      </c>
      <c r="E4807" t="s">
        <v>13489</v>
      </c>
      <c r="F4807" t="s">
        <v>16</v>
      </c>
      <c r="G4807" s="1">
        <v>43531</v>
      </c>
      <c r="H4807">
        <v>2008</v>
      </c>
      <c r="I4807" t="s">
        <v>17</v>
      </c>
      <c r="J4807">
        <v>104</v>
      </c>
      <c r="K4807" t="s">
        <v>778</v>
      </c>
      <c r="L4807" t="s">
        <v>47</v>
      </c>
      <c r="M4807" t="s">
        <v>779</v>
      </c>
      <c r="N4807">
        <v>0</v>
      </c>
      <c r="O4807" t="str">
        <f t="shared" si="225"/>
        <v/>
      </c>
      <c r="P4807" t="str">
        <f t="shared" si="226"/>
        <v>100 - 120 минут</v>
      </c>
      <c r="Q4807" t="str">
        <f>VLOOKUP(L4807,[1]Лист1!$A:$B,2,0)</f>
        <v>Dramas</v>
      </c>
      <c r="R4807" s="5" t="str">
        <f t="shared" si="227"/>
        <v>2019</v>
      </c>
    </row>
    <row r="4808" spans="1:18" x14ac:dyDescent="0.25">
      <c r="A4808" s="4">
        <v>4806</v>
      </c>
      <c r="B4808" t="s">
        <v>13490</v>
      </c>
      <c r="C4808" t="s">
        <v>22756</v>
      </c>
      <c r="D4808" t="s">
        <v>13491</v>
      </c>
      <c r="E4808" t="s">
        <v>13492</v>
      </c>
      <c r="F4808" t="s">
        <v>16</v>
      </c>
      <c r="G4808" s="1">
        <v>43115</v>
      </c>
      <c r="H4808">
        <v>2017</v>
      </c>
      <c r="I4808" t="s">
        <v>39</v>
      </c>
      <c r="J4808">
        <v>94</v>
      </c>
      <c r="K4808" t="s">
        <v>18</v>
      </c>
      <c r="L4808" t="s">
        <v>18</v>
      </c>
      <c r="M4808">
        <v>0</v>
      </c>
      <c r="N4808">
        <v>0</v>
      </c>
      <c r="O4808" t="str">
        <f t="shared" si="225"/>
        <v/>
      </c>
      <c r="P4808" t="str">
        <f t="shared" si="226"/>
        <v>80 - 100 минут</v>
      </c>
      <c r="Q4808" t="str">
        <f>VLOOKUP(L4808,[1]Лист1!$A:$B,2,0)</f>
        <v>Documentaries</v>
      </c>
      <c r="R4808" s="5" t="str">
        <f t="shared" si="227"/>
        <v>2018</v>
      </c>
    </row>
    <row r="4809" spans="1:18" x14ac:dyDescent="0.25">
      <c r="A4809" s="4">
        <v>4807</v>
      </c>
      <c r="B4809" t="s">
        <v>13493</v>
      </c>
      <c r="C4809" t="s">
        <v>22756</v>
      </c>
      <c r="D4809" t="s">
        <v>13494</v>
      </c>
      <c r="E4809" t="s">
        <v>13495</v>
      </c>
      <c r="F4809" t="s">
        <v>16</v>
      </c>
      <c r="G4809" s="1">
        <v>43586</v>
      </c>
      <c r="H4809">
        <v>2003</v>
      </c>
      <c r="I4809" t="s">
        <v>121</v>
      </c>
      <c r="J4809">
        <v>82</v>
      </c>
      <c r="K4809" t="s">
        <v>40</v>
      </c>
      <c r="L4809" t="s">
        <v>41</v>
      </c>
      <c r="M4809" t="s">
        <v>42</v>
      </c>
      <c r="N4809">
        <v>0</v>
      </c>
      <c r="O4809" t="str">
        <f t="shared" si="225"/>
        <v/>
      </c>
      <c r="P4809" t="str">
        <f t="shared" si="226"/>
        <v>80 - 100 минут</v>
      </c>
      <c r="Q4809" t="str">
        <f>VLOOKUP(L4809,[1]Лист1!$A:$B,2,0)</f>
        <v>Kids</v>
      </c>
      <c r="R4809" s="5" t="str">
        <f t="shared" si="227"/>
        <v>2019</v>
      </c>
    </row>
    <row r="4810" spans="1:18" x14ac:dyDescent="0.25">
      <c r="A4810" s="4">
        <v>4808</v>
      </c>
      <c r="B4810" t="s">
        <v>13496</v>
      </c>
      <c r="C4810" t="s">
        <v>22756</v>
      </c>
      <c r="D4810" t="s">
        <v>13497</v>
      </c>
      <c r="E4810" t="s">
        <v>13498</v>
      </c>
      <c r="F4810" t="s">
        <v>22</v>
      </c>
      <c r="G4810" s="1">
        <v>43621</v>
      </c>
      <c r="H4810">
        <v>2018</v>
      </c>
      <c r="I4810" t="s">
        <v>121</v>
      </c>
      <c r="J4810">
        <v>86</v>
      </c>
      <c r="K4810" t="s">
        <v>40</v>
      </c>
      <c r="L4810" t="s">
        <v>41</v>
      </c>
      <c r="M4810" t="s">
        <v>42</v>
      </c>
      <c r="N4810">
        <v>0</v>
      </c>
      <c r="O4810" t="str">
        <f t="shared" si="225"/>
        <v/>
      </c>
      <c r="P4810" t="str">
        <f t="shared" si="226"/>
        <v>80 - 100 минут</v>
      </c>
      <c r="Q4810" t="str">
        <f>VLOOKUP(L4810,[1]Лист1!$A:$B,2,0)</f>
        <v>Kids</v>
      </c>
      <c r="R4810" s="5" t="str">
        <f t="shared" si="227"/>
        <v>2019</v>
      </c>
    </row>
    <row r="4811" spans="1:18" x14ac:dyDescent="0.25">
      <c r="A4811" s="4">
        <v>4809</v>
      </c>
      <c r="B4811" t="s">
        <v>13499</v>
      </c>
      <c r="C4811" t="s">
        <v>22756</v>
      </c>
      <c r="D4811" t="s">
        <v>13500</v>
      </c>
      <c r="E4811" t="s">
        <v>13501</v>
      </c>
      <c r="F4811" t="s">
        <v>16</v>
      </c>
      <c r="G4811" s="1">
        <v>43831</v>
      </c>
      <c r="H4811">
        <v>1996</v>
      </c>
      <c r="I4811" t="s">
        <v>17</v>
      </c>
      <c r="J4811">
        <v>103</v>
      </c>
      <c r="K4811" t="s">
        <v>605</v>
      </c>
      <c r="L4811" t="s">
        <v>237</v>
      </c>
      <c r="M4811" t="s">
        <v>152</v>
      </c>
      <c r="N4811">
        <v>0</v>
      </c>
      <c r="O4811" t="str">
        <f t="shared" si="225"/>
        <v/>
      </c>
      <c r="P4811" t="str">
        <f t="shared" si="226"/>
        <v>100 - 120 минут</v>
      </c>
      <c r="Q4811" t="str">
        <f>VLOOKUP(L4811,[1]Лист1!$A:$B,2,0)</f>
        <v>Action &amp; Adventure</v>
      </c>
      <c r="R4811" s="5" t="str">
        <f t="shared" si="227"/>
        <v>2020</v>
      </c>
    </row>
    <row r="4812" spans="1:18" x14ac:dyDescent="0.25">
      <c r="A4812" s="4">
        <v>4810</v>
      </c>
      <c r="B4812" t="s">
        <v>13502</v>
      </c>
      <c r="C4812" t="s">
        <v>22756</v>
      </c>
      <c r="D4812" t="s">
        <v>13503</v>
      </c>
      <c r="E4812" t="s">
        <v>13504</v>
      </c>
      <c r="F4812" t="s">
        <v>16</v>
      </c>
      <c r="G4812" s="1">
        <v>43831</v>
      </c>
      <c r="H4812">
        <v>2015</v>
      </c>
      <c r="I4812" t="s">
        <v>17</v>
      </c>
      <c r="J4812">
        <v>97</v>
      </c>
      <c r="K4812" t="s">
        <v>605</v>
      </c>
      <c r="L4812" t="s">
        <v>237</v>
      </c>
      <c r="M4812" t="s">
        <v>152</v>
      </c>
      <c r="N4812">
        <v>0</v>
      </c>
      <c r="O4812" t="str">
        <f t="shared" si="225"/>
        <v/>
      </c>
      <c r="P4812" t="str">
        <f t="shared" si="226"/>
        <v>80 - 100 минут</v>
      </c>
      <c r="Q4812" t="str">
        <f>VLOOKUP(L4812,[1]Лист1!$A:$B,2,0)</f>
        <v>Action &amp; Adventure</v>
      </c>
      <c r="R4812" s="5" t="str">
        <f t="shared" si="227"/>
        <v>2020</v>
      </c>
    </row>
    <row r="4813" spans="1:18" x14ac:dyDescent="0.25">
      <c r="A4813" s="4">
        <v>4811</v>
      </c>
      <c r="B4813" t="s">
        <v>13505</v>
      </c>
      <c r="C4813" t="s">
        <v>22756</v>
      </c>
      <c r="D4813" t="s">
        <v>13506</v>
      </c>
      <c r="E4813" t="s">
        <v>13507</v>
      </c>
      <c r="F4813" t="s">
        <v>16</v>
      </c>
      <c r="G4813" s="1">
        <v>43831</v>
      </c>
      <c r="H4813">
        <v>2000</v>
      </c>
      <c r="I4813" t="s">
        <v>121</v>
      </c>
      <c r="J4813">
        <v>84</v>
      </c>
      <c r="K4813" t="s">
        <v>605</v>
      </c>
      <c r="L4813" t="s">
        <v>237</v>
      </c>
      <c r="M4813" t="s">
        <v>152</v>
      </c>
      <c r="N4813">
        <v>0</v>
      </c>
      <c r="O4813" t="str">
        <f t="shared" si="225"/>
        <v/>
      </c>
      <c r="P4813" t="str">
        <f t="shared" si="226"/>
        <v>80 - 100 минут</v>
      </c>
      <c r="Q4813" t="str">
        <f>VLOOKUP(L4813,[1]Лист1!$A:$B,2,0)</f>
        <v>Action &amp; Adventure</v>
      </c>
      <c r="R4813" s="5" t="str">
        <f t="shared" si="227"/>
        <v>2020</v>
      </c>
    </row>
    <row r="4814" spans="1:18" x14ac:dyDescent="0.25">
      <c r="A4814" s="4">
        <v>4812</v>
      </c>
      <c r="B4814" t="s">
        <v>13508</v>
      </c>
      <c r="C4814" t="s">
        <v>22756</v>
      </c>
      <c r="D4814" t="s">
        <v>13509</v>
      </c>
      <c r="E4814" t="s">
        <v>13510</v>
      </c>
      <c r="F4814" t="s">
        <v>16</v>
      </c>
      <c r="G4814" s="1">
        <v>42899</v>
      </c>
      <c r="H4814">
        <v>2017</v>
      </c>
      <c r="I4814" t="s">
        <v>17</v>
      </c>
      <c r="J4814">
        <v>98</v>
      </c>
      <c r="K4814" t="s">
        <v>605</v>
      </c>
      <c r="L4814" t="s">
        <v>237</v>
      </c>
      <c r="M4814" t="s">
        <v>152</v>
      </c>
      <c r="N4814">
        <v>0</v>
      </c>
      <c r="O4814" t="str">
        <f t="shared" si="225"/>
        <v/>
      </c>
      <c r="P4814" t="str">
        <f t="shared" si="226"/>
        <v>80 - 100 минут</v>
      </c>
      <c r="Q4814" t="str">
        <f>VLOOKUP(L4814,[1]Лист1!$A:$B,2,0)</f>
        <v>Action &amp; Adventure</v>
      </c>
      <c r="R4814" s="5" t="str">
        <f t="shared" si="227"/>
        <v>2017</v>
      </c>
    </row>
    <row r="4815" spans="1:18" x14ac:dyDescent="0.25">
      <c r="A4815" s="4">
        <v>4813</v>
      </c>
      <c r="B4815" t="s">
        <v>13511</v>
      </c>
      <c r="C4815" t="s">
        <v>22756</v>
      </c>
      <c r="D4815" t="s">
        <v>13512</v>
      </c>
      <c r="E4815" t="s">
        <v>13513</v>
      </c>
      <c r="F4815" t="s">
        <v>74</v>
      </c>
      <c r="G4815" s="1">
        <v>43070</v>
      </c>
      <c r="H4815">
        <v>2017</v>
      </c>
      <c r="I4815" t="s">
        <v>23</v>
      </c>
      <c r="J4815">
        <v>92</v>
      </c>
      <c r="K4815" t="s">
        <v>2647</v>
      </c>
      <c r="L4815" t="s">
        <v>18</v>
      </c>
      <c r="M4815" t="s">
        <v>49</v>
      </c>
      <c r="N4815" t="s">
        <v>787</v>
      </c>
      <c r="O4815" t="str">
        <f t="shared" si="225"/>
        <v/>
      </c>
      <c r="P4815" t="str">
        <f t="shared" si="226"/>
        <v>80 - 100 минут</v>
      </c>
      <c r="Q4815" t="str">
        <f>VLOOKUP(L4815,[1]Лист1!$A:$B,2,0)</f>
        <v>Documentaries</v>
      </c>
      <c r="R4815" s="5" t="str">
        <f t="shared" si="227"/>
        <v>2017</v>
      </c>
    </row>
    <row r="4816" spans="1:18" x14ac:dyDescent="0.25">
      <c r="A4816" s="4">
        <v>4814</v>
      </c>
      <c r="B4816" t="s">
        <v>13514</v>
      </c>
      <c r="C4816" t="s">
        <v>22756</v>
      </c>
      <c r="D4816" t="s">
        <v>13515</v>
      </c>
      <c r="E4816" t="s">
        <v>13516</v>
      </c>
      <c r="F4816" t="s">
        <v>74</v>
      </c>
      <c r="G4816" s="1">
        <v>43101</v>
      </c>
      <c r="H4816">
        <v>2017</v>
      </c>
      <c r="I4816" t="s">
        <v>39</v>
      </c>
      <c r="J4816">
        <v>89</v>
      </c>
      <c r="K4816" t="s">
        <v>128</v>
      </c>
      <c r="L4816" t="s">
        <v>18</v>
      </c>
      <c r="M4816" t="s">
        <v>49</v>
      </c>
      <c r="N4816">
        <v>0</v>
      </c>
      <c r="O4816" t="str">
        <f t="shared" si="225"/>
        <v/>
      </c>
      <c r="P4816" t="str">
        <f t="shared" si="226"/>
        <v>80 - 100 минут</v>
      </c>
      <c r="Q4816" t="str">
        <f>VLOOKUP(L4816,[1]Лист1!$A:$B,2,0)</f>
        <v>Documentaries</v>
      </c>
      <c r="R4816" s="5" t="str">
        <f t="shared" si="227"/>
        <v>2018</v>
      </c>
    </row>
    <row r="4817" spans="1:18" x14ac:dyDescent="0.25">
      <c r="A4817" s="4">
        <v>4815</v>
      </c>
      <c r="B4817" t="s">
        <v>13517</v>
      </c>
      <c r="C4817" t="s">
        <v>22756</v>
      </c>
      <c r="D4817" t="s">
        <v>13518</v>
      </c>
      <c r="E4817" t="s">
        <v>13519</v>
      </c>
      <c r="F4817" t="s">
        <v>86</v>
      </c>
      <c r="G4817" s="1">
        <v>42614</v>
      </c>
      <c r="H4817">
        <v>2014</v>
      </c>
      <c r="I4817" t="s">
        <v>54</v>
      </c>
      <c r="J4817">
        <v>93</v>
      </c>
      <c r="K4817" t="s">
        <v>46</v>
      </c>
      <c r="L4817" t="s">
        <v>47</v>
      </c>
      <c r="M4817" t="s">
        <v>48</v>
      </c>
      <c r="N4817" t="s">
        <v>49</v>
      </c>
      <c r="O4817" t="str">
        <f t="shared" si="225"/>
        <v/>
      </c>
      <c r="P4817" t="str">
        <f t="shared" si="226"/>
        <v>80 - 100 минут</v>
      </c>
      <c r="Q4817" t="str">
        <f>VLOOKUP(L4817,[1]Лист1!$A:$B,2,0)</f>
        <v>Dramas</v>
      </c>
      <c r="R4817" s="5" t="str">
        <f t="shared" si="227"/>
        <v>2016</v>
      </c>
    </row>
    <row r="4818" spans="1:18" x14ac:dyDescent="0.25">
      <c r="A4818" s="4">
        <v>4816</v>
      </c>
      <c r="B4818" t="s">
        <v>13520</v>
      </c>
      <c r="C4818" t="s">
        <v>22756</v>
      </c>
      <c r="D4818" t="s">
        <v>13521</v>
      </c>
      <c r="E4818" t="s">
        <v>13522</v>
      </c>
      <c r="F4818" t="s">
        <v>67</v>
      </c>
      <c r="G4818" s="1">
        <v>43160</v>
      </c>
      <c r="H4818">
        <v>2003</v>
      </c>
      <c r="I4818" t="s">
        <v>54</v>
      </c>
      <c r="J4818">
        <v>162</v>
      </c>
      <c r="K4818" t="s">
        <v>236</v>
      </c>
      <c r="L4818" t="s">
        <v>237</v>
      </c>
      <c r="M4818" t="s">
        <v>63</v>
      </c>
      <c r="N4818" t="s">
        <v>49</v>
      </c>
      <c r="O4818" t="str">
        <f t="shared" si="225"/>
        <v/>
      </c>
      <c r="P4818" t="str">
        <f t="shared" si="226"/>
        <v>140 минут +</v>
      </c>
      <c r="Q4818" t="str">
        <f>VLOOKUP(L4818,[1]Лист1!$A:$B,2,0)</f>
        <v>Action &amp; Adventure</v>
      </c>
      <c r="R4818" s="5" t="str">
        <f t="shared" si="227"/>
        <v>2018</v>
      </c>
    </row>
    <row r="4819" spans="1:18" x14ac:dyDescent="0.25">
      <c r="A4819" s="4">
        <v>4817</v>
      </c>
      <c r="B4819" t="s">
        <v>13523</v>
      </c>
      <c r="C4819" t="s">
        <v>22756</v>
      </c>
      <c r="D4819" t="s">
        <v>13524</v>
      </c>
      <c r="E4819" t="s">
        <v>3339</v>
      </c>
      <c r="F4819" t="s">
        <v>16</v>
      </c>
      <c r="G4819" s="1">
        <v>43739</v>
      </c>
      <c r="H4819">
        <v>2003</v>
      </c>
      <c r="I4819" t="s">
        <v>17</v>
      </c>
      <c r="J4819">
        <v>85</v>
      </c>
      <c r="K4819" t="s">
        <v>62</v>
      </c>
      <c r="L4819" t="s">
        <v>62</v>
      </c>
      <c r="M4819">
        <v>0</v>
      </c>
      <c r="N4819">
        <v>0</v>
      </c>
      <c r="O4819" t="str">
        <f t="shared" si="225"/>
        <v/>
      </c>
      <c r="P4819" t="str">
        <f t="shared" si="226"/>
        <v>80 - 100 минут</v>
      </c>
      <c r="Q4819" t="str">
        <f>VLOOKUP(L4819,[1]Лист1!$A:$B,2,0)</f>
        <v>Comedies</v>
      </c>
      <c r="R4819" s="5" t="str">
        <f t="shared" si="227"/>
        <v>2019</v>
      </c>
    </row>
    <row r="4820" spans="1:18" x14ac:dyDescent="0.25">
      <c r="A4820" s="4">
        <v>4818</v>
      </c>
      <c r="B4820" t="s">
        <v>13525</v>
      </c>
      <c r="C4820" t="s">
        <v>22756</v>
      </c>
      <c r="D4820" t="s">
        <v>13526</v>
      </c>
      <c r="E4820" t="s">
        <v>13527</v>
      </c>
      <c r="F4820" t="s">
        <v>53</v>
      </c>
      <c r="G4820" s="1">
        <v>43497</v>
      </c>
      <c r="H4820">
        <v>2016</v>
      </c>
      <c r="I4820" t="s">
        <v>54</v>
      </c>
      <c r="J4820">
        <v>52</v>
      </c>
      <c r="K4820" t="s">
        <v>18</v>
      </c>
      <c r="L4820" t="s">
        <v>18</v>
      </c>
      <c r="M4820">
        <v>0</v>
      </c>
      <c r="N4820">
        <v>0</v>
      </c>
      <c r="O4820" t="str">
        <f t="shared" si="225"/>
        <v/>
      </c>
      <c r="P4820" t="str">
        <f t="shared" si="226"/>
        <v>40 - 60 минут</v>
      </c>
      <c r="Q4820" t="str">
        <f>VLOOKUP(L4820,[1]Лист1!$A:$B,2,0)</f>
        <v>Documentaries</v>
      </c>
      <c r="R4820" s="5" t="str">
        <f t="shared" si="227"/>
        <v>2019</v>
      </c>
    </row>
    <row r="4821" spans="1:18" x14ac:dyDescent="0.25">
      <c r="A4821" s="4">
        <v>4819</v>
      </c>
      <c r="B4821" t="s">
        <v>13528</v>
      </c>
      <c r="C4821" t="s">
        <v>22756</v>
      </c>
      <c r="D4821" t="s">
        <v>13529</v>
      </c>
      <c r="E4821" t="s">
        <v>13530</v>
      </c>
      <c r="F4821" t="s">
        <v>16</v>
      </c>
      <c r="G4821" s="1">
        <v>43739</v>
      </c>
      <c r="H4821">
        <v>2014</v>
      </c>
      <c r="I4821" t="s">
        <v>121</v>
      </c>
      <c r="J4821">
        <v>91</v>
      </c>
      <c r="K4821" t="s">
        <v>3684</v>
      </c>
      <c r="L4821" t="s">
        <v>41</v>
      </c>
      <c r="M4821" t="s">
        <v>152</v>
      </c>
      <c r="N4821">
        <v>0</v>
      </c>
      <c r="O4821" t="str">
        <f t="shared" si="225"/>
        <v/>
      </c>
      <c r="P4821" t="str">
        <f t="shared" si="226"/>
        <v>80 - 100 минут</v>
      </c>
      <c r="Q4821" t="str">
        <f>VLOOKUP(L4821,[1]Лист1!$A:$B,2,0)</f>
        <v>Kids</v>
      </c>
      <c r="R4821" s="5" t="str">
        <f t="shared" si="227"/>
        <v>2019</v>
      </c>
    </row>
    <row r="4822" spans="1:18" x14ac:dyDescent="0.25">
      <c r="A4822" s="4">
        <v>4820</v>
      </c>
      <c r="B4822" t="s">
        <v>13531</v>
      </c>
      <c r="C4822" t="s">
        <v>22756</v>
      </c>
      <c r="D4822" t="s">
        <v>13532</v>
      </c>
      <c r="E4822" t="s">
        <v>13533</v>
      </c>
      <c r="F4822" t="s">
        <v>16</v>
      </c>
      <c r="G4822" s="1">
        <v>44089</v>
      </c>
      <c r="H4822">
        <v>2015</v>
      </c>
      <c r="I4822" t="s">
        <v>121</v>
      </c>
      <c r="J4822">
        <v>106</v>
      </c>
      <c r="K4822" t="s">
        <v>47</v>
      </c>
      <c r="L4822" t="s">
        <v>47</v>
      </c>
      <c r="M4822">
        <v>0</v>
      </c>
      <c r="N4822">
        <v>0</v>
      </c>
      <c r="O4822" t="str">
        <f t="shared" si="225"/>
        <v/>
      </c>
      <c r="P4822" t="str">
        <f t="shared" si="226"/>
        <v>100 - 120 минут</v>
      </c>
      <c r="Q4822" t="str">
        <f>VLOOKUP(L4822,[1]Лист1!$A:$B,2,0)</f>
        <v>Dramas</v>
      </c>
      <c r="R4822" s="5" t="str">
        <f t="shared" si="227"/>
        <v>2020</v>
      </c>
    </row>
    <row r="4823" spans="1:18" x14ac:dyDescent="0.25">
      <c r="A4823" s="4">
        <v>4821</v>
      </c>
      <c r="B4823" t="s">
        <v>13534</v>
      </c>
      <c r="C4823" t="s">
        <v>22756</v>
      </c>
      <c r="D4823" t="s">
        <v>13535</v>
      </c>
      <c r="E4823" t="s">
        <v>13536</v>
      </c>
      <c r="F4823" t="s">
        <v>16</v>
      </c>
      <c r="G4823" s="1">
        <v>44136</v>
      </c>
      <c r="H4823">
        <v>2010</v>
      </c>
      <c r="I4823" t="s">
        <v>17</v>
      </c>
      <c r="J4823">
        <v>92</v>
      </c>
      <c r="K4823" t="s">
        <v>473</v>
      </c>
      <c r="L4823" t="s">
        <v>62</v>
      </c>
      <c r="M4823" t="s">
        <v>143</v>
      </c>
      <c r="N4823">
        <v>0</v>
      </c>
      <c r="O4823" t="str">
        <f t="shared" si="225"/>
        <v/>
      </c>
      <c r="P4823" t="str">
        <f t="shared" si="226"/>
        <v>80 - 100 минут</v>
      </c>
      <c r="Q4823" t="str">
        <f>VLOOKUP(L4823,[1]Лист1!$A:$B,2,0)</f>
        <v>Comedies</v>
      </c>
      <c r="R4823" s="5" t="str">
        <f t="shared" si="227"/>
        <v>2020</v>
      </c>
    </row>
    <row r="4824" spans="1:18" x14ac:dyDescent="0.25">
      <c r="A4824" s="4">
        <v>4822</v>
      </c>
      <c r="B4824" t="s">
        <v>13537</v>
      </c>
      <c r="C4824" t="s">
        <v>22756</v>
      </c>
      <c r="D4824" t="s">
        <v>13538</v>
      </c>
      <c r="E4824" t="s">
        <v>4071</v>
      </c>
      <c r="F4824" t="s">
        <v>16</v>
      </c>
      <c r="G4824" s="1">
        <v>43718</v>
      </c>
      <c r="H4824">
        <v>2010</v>
      </c>
      <c r="I4824" t="s">
        <v>17</v>
      </c>
      <c r="J4824">
        <v>140</v>
      </c>
      <c r="K4824" t="s">
        <v>560</v>
      </c>
      <c r="L4824" t="s">
        <v>47</v>
      </c>
      <c r="M4824" t="s">
        <v>143</v>
      </c>
      <c r="N4824">
        <v>0</v>
      </c>
      <c r="O4824" t="str">
        <f t="shared" si="225"/>
        <v/>
      </c>
      <c r="P4824" t="str">
        <f t="shared" si="226"/>
        <v>140 минут +</v>
      </c>
      <c r="Q4824" t="str">
        <f>VLOOKUP(L4824,[1]Лист1!$A:$B,2,0)</f>
        <v>Dramas</v>
      </c>
      <c r="R4824" s="5" t="str">
        <f t="shared" si="227"/>
        <v>2019</v>
      </c>
    </row>
    <row r="4825" spans="1:18" x14ac:dyDescent="0.25">
      <c r="A4825" s="4">
        <v>4823</v>
      </c>
      <c r="B4825" t="s">
        <v>13539</v>
      </c>
      <c r="C4825" t="s">
        <v>22756</v>
      </c>
      <c r="D4825" t="s">
        <v>13540</v>
      </c>
      <c r="E4825" t="s">
        <v>13541</v>
      </c>
      <c r="F4825" t="s">
        <v>16</v>
      </c>
      <c r="G4825" s="1">
        <v>43205</v>
      </c>
      <c r="H4825">
        <v>1983</v>
      </c>
      <c r="I4825" t="s">
        <v>23</v>
      </c>
      <c r="J4825">
        <v>69</v>
      </c>
      <c r="K4825" t="s">
        <v>733</v>
      </c>
      <c r="L4825" t="s">
        <v>733</v>
      </c>
      <c r="M4825">
        <v>0</v>
      </c>
      <c r="N4825">
        <v>0</v>
      </c>
      <c r="O4825" t="str">
        <f t="shared" si="225"/>
        <v/>
      </c>
      <c r="P4825" t="str">
        <f t="shared" si="226"/>
        <v>60 - 80 минут</v>
      </c>
      <c r="Q4825" t="str">
        <f>VLOOKUP(L4825,[1]Лист1!$A:$B,2,0)</f>
        <v>Stand-Up</v>
      </c>
      <c r="R4825" s="5" t="str">
        <f t="shared" si="227"/>
        <v>2018</v>
      </c>
    </row>
    <row r="4826" spans="1:18" x14ac:dyDescent="0.25">
      <c r="A4826" s="4">
        <v>4824</v>
      </c>
      <c r="B4826" t="s">
        <v>13542</v>
      </c>
      <c r="C4826" t="s">
        <v>22756</v>
      </c>
      <c r="D4826" t="s">
        <v>13543</v>
      </c>
      <c r="E4826" t="s">
        <v>13544</v>
      </c>
      <c r="F4826" t="s">
        <v>67</v>
      </c>
      <c r="G4826" s="1">
        <v>43358</v>
      </c>
      <c r="H4826">
        <v>2018</v>
      </c>
      <c r="I4826" t="s">
        <v>54</v>
      </c>
      <c r="J4826">
        <v>153</v>
      </c>
      <c r="K4826" t="s">
        <v>463</v>
      </c>
      <c r="L4826" t="s">
        <v>47</v>
      </c>
      <c r="M4826" t="s">
        <v>49</v>
      </c>
      <c r="N4826" t="s">
        <v>143</v>
      </c>
      <c r="O4826" t="str">
        <f t="shared" si="225"/>
        <v/>
      </c>
      <c r="P4826" t="str">
        <f t="shared" si="226"/>
        <v>140 минут +</v>
      </c>
      <c r="Q4826" t="str">
        <f>VLOOKUP(L4826,[1]Лист1!$A:$B,2,0)</f>
        <v>Dramas</v>
      </c>
      <c r="R4826" s="5" t="str">
        <f t="shared" si="227"/>
        <v>2018</v>
      </c>
    </row>
    <row r="4827" spans="1:18" x14ac:dyDescent="0.25">
      <c r="A4827" s="4">
        <v>4825</v>
      </c>
      <c r="B4827" t="s">
        <v>13545</v>
      </c>
      <c r="C4827" t="s">
        <v>22756</v>
      </c>
      <c r="D4827" t="s">
        <v>13546</v>
      </c>
      <c r="E4827" t="s">
        <v>13547</v>
      </c>
      <c r="F4827" t="s">
        <v>67</v>
      </c>
      <c r="G4827" s="1">
        <v>43070</v>
      </c>
      <c r="H4827">
        <v>2015</v>
      </c>
      <c r="I4827" t="s">
        <v>54</v>
      </c>
      <c r="J4827">
        <v>124</v>
      </c>
      <c r="K4827" t="s">
        <v>75</v>
      </c>
      <c r="L4827" t="s">
        <v>47</v>
      </c>
      <c r="M4827" t="s">
        <v>49</v>
      </c>
      <c r="N4827">
        <v>0</v>
      </c>
      <c r="O4827" t="str">
        <f t="shared" si="225"/>
        <v/>
      </c>
      <c r="P4827" t="str">
        <f t="shared" si="226"/>
        <v>120 - 140 минут</v>
      </c>
      <c r="Q4827" t="str">
        <f>VLOOKUP(L4827,[1]Лист1!$A:$B,2,0)</f>
        <v>Dramas</v>
      </c>
      <c r="R4827" s="5" t="str">
        <f t="shared" si="227"/>
        <v>2017</v>
      </c>
    </row>
    <row r="4828" spans="1:18" x14ac:dyDescent="0.25">
      <c r="A4828" s="4">
        <v>4826</v>
      </c>
      <c r="B4828" t="s">
        <v>13548</v>
      </c>
      <c r="C4828" t="s">
        <v>22756</v>
      </c>
      <c r="D4828" t="s">
        <v>13549</v>
      </c>
      <c r="E4828" t="s">
        <v>12571</v>
      </c>
      <c r="F4828" t="s">
        <v>67</v>
      </c>
      <c r="G4828" s="1">
        <v>43174</v>
      </c>
      <c r="H4828">
        <v>2009</v>
      </c>
      <c r="I4828" t="s">
        <v>39</v>
      </c>
      <c r="J4828">
        <v>120</v>
      </c>
      <c r="K4828" t="s">
        <v>46</v>
      </c>
      <c r="L4828" t="s">
        <v>47</v>
      </c>
      <c r="M4828" t="s">
        <v>48</v>
      </c>
      <c r="N4828" t="s">
        <v>49</v>
      </c>
      <c r="O4828" t="str">
        <f t="shared" si="225"/>
        <v/>
      </c>
      <c r="P4828" t="str">
        <f t="shared" si="226"/>
        <v>120 - 140 минут</v>
      </c>
      <c r="Q4828" t="str">
        <f>VLOOKUP(L4828,[1]Лист1!$A:$B,2,0)</f>
        <v>Dramas</v>
      </c>
      <c r="R4828" s="5" t="str">
        <f t="shared" si="227"/>
        <v>2018</v>
      </c>
    </row>
    <row r="4829" spans="1:18" x14ac:dyDescent="0.25">
      <c r="A4829" s="4">
        <v>4827</v>
      </c>
      <c r="B4829" t="s">
        <v>13550</v>
      </c>
      <c r="C4829" t="s">
        <v>22756</v>
      </c>
      <c r="D4829" t="s">
        <v>13551</v>
      </c>
      <c r="E4829" t="s">
        <v>8921</v>
      </c>
      <c r="F4829" t="s">
        <v>67</v>
      </c>
      <c r="G4829" s="1">
        <v>43678</v>
      </c>
      <c r="H4829">
        <v>2004</v>
      </c>
      <c r="I4829" t="s">
        <v>23</v>
      </c>
      <c r="J4829">
        <v>134</v>
      </c>
      <c r="K4829" t="s">
        <v>231</v>
      </c>
      <c r="L4829" t="s">
        <v>47</v>
      </c>
      <c r="M4829" t="s">
        <v>49</v>
      </c>
      <c r="N4829" t="s">
        <v>232</v>
      </c>
      <c r="O4829" t="str">
        <f t="shared" si="225"/>
        <v/>
      </c>
      <c r="P4829" t="str">
        <f t="shared" si="226"/>
        <v>120 - 140 минут</v>
      </c>
      <c r="Q4829" t="str">
        <f>VLOOKUP(L4829,[1]Лист1!$A:$B,2,0)</f>
        <v>Dramas</v>
      </c>
      <c r="R4829" s="5" t="str">
        <f t="shared" si="227"/>
        <v>2019</v>
      </c>
    </row>
    <row r="4830" spans="1:18" x14ac:dyDescent="0.25">
      <c r="A4830" s="4">
        <v>4828</v>
      </c>
      <c r="B4830" t="s">
        <v>13552</v>
      </c>
      <c r="C4830" t="s">
        <v>22756</v>
      </c>
      <c r="D4830" t="s">
        <v>13553</v>
      </c>
      <c r="E4830" t="s">
        <v>13554</v>
      </c>
      <c r="F4830" t="s">
        <v>16</v>
      </c>
      <c r="G4830" s="1">
        <v>43135</v>
      </c>
      <c r="H4830">
        <v>2012</v>
      </c>
      <c r="I4830" t="s">
        <v>270</v>
      </c>
      <c r="J4830">
        <v>105</v>
      </c>
      <c r="K4830" t="s">
        <v>237</v>
      </c>
      <c r="L4830" t="s">
        <v>237</v>
      </c>
      <c r="M4830">
        <v>0</v>
      </c>
      <c r="N4830">
        <v>0</v>
      </c>
      <c r="O4830" t="str">
        <f t="shared" si="225"/>
        <v/>
      </c>
      <c r="P4830" t="str">
        <f t="shared" si="226"/>
        <v>100 - 120 минут</v>
      </c>
      <c r="Q4830" t="str">
        <f>VLOOKUP(L4830,[1]Лист1!$A:$B,2,0)</f>
        <v>Action &amp; Adventure</v>
      </c>
      <c r="R4830" s="5" t="str">
        <f t="shared" si="227"/>
        <v>2018</v>
      </c>
    </row>
    <row r="4831" spans="1:18" x14ac:dyDescent="0.25">
      <c r="A4831" s="4">
        <v>4829</v>
      </c>
      <c r="B4831" t="s">
        <v>13555</v>
      </c>
      <c r="C4831" t="s">
        <v>22756</v>
      </c>
      <c r="D4831" t="s">
        <v>13556</v>
      </c>
      <c r="E4831" t="s">
        <v>4497</v>
      </c>
      <c r="F4831" t="s">
        <v>13557</v>
      </c>
      <c r="G4831" s="1">
        <v>43023</v>
      </c>
      <c r="H4831">
        <v>2017</v>
      </c>
      <c r="I4831" t="s">
        <v>54</v>
      </c>
      <c r="J4831">
        <v>119</v>
      </c>
      <c r="K4831" t="s">
        <v>128</v>
      </c>
      <c r="L4831" t="s">
        <v>18</v>
      </c>
      <c r="M4831" t="s">
        <v>49</v>
      </c>
      <c r="N4831">
        <v>0</v>
      </c>
      <c r="O4831" t="str">
        <f t="shared" si="225"/>
        <v/>
      </c>
      <c r="P4831" t="str">
        <f t="shared" si="226"/>
        <v>100 - 120 минут</v>
      </c>
      <c r="Q4831" t="str">
        <f>VLOOKUP(L4831,[1]Лист1!$A:$B,2,0)</f>
        <v>Documentaries</v>
      </c>
      <c r="R4831" s="5" t="str">
        <f t="shared" si="227"/>
        <v>2017</v>
      </c>
    </row>
    <row r="4832" spans="1:18" x14ac:dyDescent="0.25">
      <c r="A4832" s="4">
        <v>4830</v>
      </c>
      <c r="B4832" t="s">
        <v>13558</v>
      </c>
      <c r="C4832" t="s">
        <v>22756</v>
      </c>
      <c r="D4832" t="s">
        <v>13559</v>
      </c>
      <c r="E4832" t="s">
        <v>6930</v>
      </c>
      <c r="F4832" t="s">
        <v>400</v>
      </c>
      <c r="G4832" s="1">
        <v>42833</v>
      </c>
      <c r="H4832">
        <v>2017</v>
      </c>
      <c r="I4832" t="s">
        <v>54</v>
      </c>
      <c r="J4832">
        <v>106</v>
      </c>
      <c r="K4832" t="s">
        <v>128</v>
      </c>
      <c r="L4832" t="s">
        <v>18</v>
      </c>
      <c r="M4832" t="s">
        <v>49</v>
      </c>
      <c r="N4832">
        <v>0</v>
      </c>
      <c r="O4832" t="str">
        <f t="shared" si="225"/>
        <v/>
      </c>
      <c r="P4832" t="str">
        <f t="shared" si="226"/>
        <v>100 - 120 минут</v>
      </c>
      <c r="Q4832" t="str">
        <f>VLOOKUP(L4832,[1]Лист1!$A:$B,2,0)</f>
        <v>Documentaries</v>
      </c>
      <c r="R4832" s="5" t="str">
        <f t="shared" si="227"/>
        <v>2017</v>
      </c>
    </row>
    <row r="4833" spans="1:18" x14ac:dyDescent="0.25">
      <c r="A4833" s="4">
        <v>4831</v>
      </c>
      <c r="B4833" t="s">
        <v>13560</v>
      </c>
      <c r="C4833" t="s">
        <v>22756</v>
      </c>
      <c r="D4833" t="s">
        <v>13561</v>
      </c>
      <c r="E4833" t="s">
        <v>13562</v>
      </c>
      <c r="F4833" t="s">
        <v>3166</v>
      </c>
      <c r="G4833" s="1">
        <v>43335</v>
      </c>
      <c r="H4833">
        <v>2006</v>
      </c>
      <c r="I4833" t="s">
        <v>23</v>
      </c>
      <c r="J4833">
        <v>196</v>
      </c>
      <c r="K4833" t="s">
        <v>5978</v>
      </c>
      <c r="L4833" t="s">
        <v>390</v>
      </c>
      <c r="M4833" t="s">
        <v>152</v>
      </c>
      <c r="N4833">
        <v>0</v>
      </c>
      <c r="O4833" t="str">
        <f t="shared" si="225"/>
        <v/>
      </c>
      <c r="P4833" t="str">
        <f t="shared" si="226"/>
        <v>140 минут +</v>
      </c>
      <c r="Q4833" t="str">
        <f>VLOOKUP(L4833,[1]Лист1!$A:$B,2,0)</f>
        <v>International</v>
      </c>
      <c r="R4833" s="5" t="str">
        <f t="shared" si="227"/>
        <v>2018</v>
      </c>
    </row>
    <row r="4834" spans="1:18" x14ac:dyDescent="0.25">
      <c r="A4834" s="4">
        <v>4832</v>
      </c>
      <c r="B4834" t="s">
        <v>13563</v>
      </c>
      <c r="C4834" t="s">
        <v>22756</v>
      </c>
      <c r="D4834" t="s">
        <v>13564</v>
      </c>
      <c r="E4834" t="s">
        <v>13565</v>
      </c>
      <c r="F4834" t="s">
        <v>53</v>
      </c>
      <c r="G4834" s="1">
        <v>42877</v>
      </c>
      <c r="H4834">
        <v>2016</v>
      </c>
      <c r="I4834" t="s">
        <v>212</v>
      </c>
      <c r="J4834">
        <v>90</v>
      </c>
      <c r="K4834" t="s">
        <v>18</v>
      </c>
      <c r="L4834" t="s">
        <v>18</v>
      </c>
      <c r="M4834">
        <v>0</v>
      </c>
      <c r="N4834">
        <v>0</v>
      </c>
      <c r="O4834" t="str">
        <f t="shared" si="225"/>
        <v/>
      </c>
      <c r="P4834" t="str">
        <f t="shared" si="226"/>
        <v>80 - 100 минут</v>
      </c>
      <c r="Q4834" t="str">
        <f>VLOOKUP(L4834,[1]Лист1!$A:$B,2,0)</f>
        <v>Documentaries</v>
      </c>
      <c r="R4834" s="5" t="str">
        <f t="shared" si="227"/>
        <v>2017</v>
      </c>
    </row>
    <row r="4835" spans="1:18" x14ac:dyDescent="0.25">
      <c r="A4835" s="4">
        <v>4833</v>
      </c>
      <c r="B4835" t="s">
        <v>13566</v>
      </c>
      <c r="C4835" t="s">
        <v>22756</v>
      </c>
      <c r="D4835" t="s">
        <v>13567</v>
      </c>
      <c r="E4835" t="s">
        <v>13568</v>
      </c>
      <c r="F4835" t="s">
        <v>16</v>
      </c>
      <c r="G4835" s="1">
        <v>44044</v>
      </c>
      <c r="H4835">
        <v>2019</v>
      </c>
      <c r="I4835" t="s">
        <v>270</v>
      </c>
      <c r="J4835">
        <v>109</v>
      </c>
      <c r="K4835" t="s">
        <v>3750</v>
      </c>
      <c r="L4835" t="s">
        <v>47</v>
      </c>
      <c r="M4835" t="s">
        <v>152</v>
      </c>
      <c r="N4835">
        <v>0</v>
      </c>
      <c r="O4835" t="str">
        <f t="shared" si="225"/>
        <v/>
      </c>
      <c r="P4835" t="str">
        <f t="shared" si="226"/>
        <v>100 - 120 минут</v>
      </c>
      <c r="Q4835" t="str">
        <f>VLOOKUP(L4835,[1]Лист1!$A:$B,2,0)</f>
        <v>Dramas</v>
      </c>
      <c r="R4835" s="5" t="str">
        <f t="shared" si="227"/>
        <v>2020</v>
      </c>
    </row>
    <row r="4836" spans="1:18" x14ac:dyDescent="0.25">
      <c r="A4836" s="4">
        <v>4834</v>
      </c>
      <c r="B4836" t="s">
        <v>13569</v>
      </c>
      <c r="C4836" t="s">
        <v>22756</v>
      </c>
      <c r="D4836" t="s">
        <v>13570</v>
      </c>
      <c r="E4836" t="s">
        <v>13571</v>
      </c>
      <c r="F4836" t="s">
        <v>22</v>
      </c>
      <c r="G4836" s="1">
        <v>43100</v>
      </c>
      <c r="H4836">
        <v>2014</v>
      </c>
      <c r="I4836" t="s">
        <v>54</v>
      </c>
      <c r="J4836">
        <v>93</v>
      </c>
      <c r="K4836" t="s">
        <v>128</v>
      </c>
      <c r="L4836" t="s">
        <v>18</v>
      </c>
      <c r="M4836" t="s">
        <v>49</v>
      </c>
      <c r="N4836">
        <v>0</v>
      </c>
      <c r="O4836" t="str">
        <f t="shared" si="225"/>
        <v/>
      </c>
      <c r="P4836" t="str">
        <f t="shared" si="226"/>
        <v>80 - 100 минут</v>
      </c>
      <c r="Q4836" t="str">
        <f>VLOOKUP(L4836,[1]Лист1!$A:$B,2,0)</f>
        <v>Documentaries</v>
      </c>
      <c r="R4836" s="5" t="str">
        <f t="shared" si="227"/>
        <v>2017</v>
      </c>
    </row>
    <row r="4837" spans="1:18" x14ac:dyDescent="0.25">
      <c r="A4837" s="4">
        <v>4835</v>
      </c>
      <c r="B4837" t="s">
        <v>13572</v>
      </c>
      <c r="C4837" t="s">
        <v>22756</v>
      </c>
      <c r="D4837" t="s">
        <v>13573</v>
      </c>
      <c r="E4837" t="s">
        <v>13574</v>
      </c>
      <c r="F4837" t="s">
        <v>53</v>
      </c>
      <c r="G4837" s="1">
        <v>42619</v>
      </c>
      <c r="H4837">
        <v>2015</v>
      </c>
      <c r="I4837" t="s">
        <v>39</v>
      </c>
      <c r="J4837">
        <v>102</v>
      </c>
      <c r="K4837" t="s">
        <v>18</v>
      </c>
      <c r="L4837" t="s">
        <v>18</v>
      </c>
      <c r="M4837">
        <v>0</v>
      </c>
      <c r="N4837">
        <v>0</v>
      </c>
      <c r="O4837" t="str">
        <f t="shared" si="225"/>
        <v/>
      </c>
      <c r="P4837" t="str">
        <f t="shared" si="226"/>
        <v>100 - 120 минут</v>
      </c>
      <c r="Q4837" t="str">
        <f>VLOOKUP(L4837,[1]Лист1!$A:$B,2,0)</f>
        <v>Documentaries</v>
      </c>
      <c r="R4837" s="5" t="str">
        <f t="shared" si="227"/>
        <v>2016</v>
      </c>
    </row>
    <row r="4838" spans="1:18" x14ac:dyDescent="0.25">
      <c r="A4838" s="4">
        <v>4836</v>
      </c>
      <c r="B4838" t="s">
        <v>13575</v>
      </c>
      <c r="C4838" t="s">
        <v>22756</v>
      </c>
      <c r="D4838" t="s">
        <v>13576</v>
      </c>
      <c r="E4838" t="s">
        <v>13577</v>
      </c>
      <c r="F4838" t="s">
        <v>16</v>
      </c>
      <c r="G4838" s="1">
        <v>43314</v>
      </c>
      <c r="H4838">
        <v>2016</v>
      </c>
      <c r="I4838" t="s">
        <v>23</v>
      </c>
      <c r="J4838">
        <v>82</v>
      </c>
      <c r="K4838" t="s">
        <v>2152</v>
      </c>
      <c r="L4838" t="s">
        <v>151</v>
      </c>
      <c r="M4838" t="s">
        <v>232</v>
      </c>
      <c r="N4838">
        <v>0</v>
      </c>
      <c r="O4838" t="str">
        <f t="shared" si="225"/>
        <v/>
      </c>
      <c r="P4838" t="str">
        <f t="shared" si="226"/>
        <v>80 - 100 минут</v>
      </c>
      <c r="Q4838" t="str">
        <f>VLOOKUP(L4838,[1]Лист1!$A:$B,2,0)</f>
        <v>Horror</v>
      </c>
      <c r="R4838" s="5" t="str">
        <f t="shared" si="227"/>
        <v>2018</v>
      </c>
    </row>
    <row r="4839" spans="1:18" x14ac:dyDescent="0.25">
      <c r="A4839" s="4">
        <v>4837</v>
      </c>
      <c r="B4839" t="s">
        <v>13578</v>
      </c>
      <c r="C4839" t="s">
        <v>22756</v>
      </c>
      <c r="D4839" t="s">
        <v>13579</v>
      </c>
      <c r="E4839" t="s">
        <v>13580</v>
      </c>
      <c r="F4839" t="s">
        <v>1751</v>
      </c>
      <c r="G4839" s="1">
        <v>43378</v>
      </c>
      <c r="H4839">
        <v>2016</v>
      </c>
      <c r="I4839" t="s">
        <v>39</v>
      </c>
      <c r="J4839">
        <v>74</v>
      </c>
      <c r="K4839" t="s">
        <v>75</v>
      </c>
      <c r="L4839" t="s">
        <v>47</v>
      </c>
      <c r="M4839" t="s">
        <v>49</v>
      </c>
      <c r="N4839">
        <v>0</v>
      </c>
      <c r="O4839" t="str">
        <f t="shared" si="225"/>
        <v/>
      </c>
      <c r="P4839" t="str">
        <f t="shared" si="226"/>
        <v>60 - 80 минут</v>
      </c>
      <c r="Q4839" t="str">
        <f>VLOOKUP(L4839,[1]Лист1!$A:$B,2,0)</f>
        <v>Dramas</v>
      </c>
      <c r="R4839" s="5" t="str">
        <f t="shared" si="227"/>
        <v>2018</v>
      </c>
    </row>
    <row r="4840" spans="1:18" x14ac:dyDescent="0.25">
      <c r="A4840" s="4">
        <v>4838</v>
      </c>
      <c r="B4840" t="s">
        <v>13581</v>
      </c>
      <c r="C4840" t="s">
        <v>22756</v>
      </c>
      <c r="D4840" t="s">
        <v>13582</v>
      </c>
      <c r="E4840" t="s">
        <v>13583</v>
      </c>
      <c r="F4840" t="s">
        <v>85</v>
      </c>
      <c r="G4840" s="1">
        <v>43160</v>
      </c>
      <c r="H4840">
        <v>2015</v>
      </c>
      <c r="I4840" t="s">
        <v>23</v>
      </c>
      <c r="J4840">
        <v>92</v>
      </c>
      <c r="K4840" t="s">
        <v>128</v>
      </c>
      <c r="L4840" t="s">
        <v>18</v>
      </c>
      <c r="M4840" t="s">
        <v>49</v>
      </c>
      <c r="N4840">
        <v>0</v>
      </c>
      <c r="O4840" t="str">
        <f t="shared" si="225"/>
        <v/>
      </c>
      <c r="P4840" t="str">
        <f t="shared" si="226"/>
        <v>80 - 100 минут</v>
      </c>
      <c r="Q4840" t="str">
        <f>VLOOKUP(L4840,[1]Лист1!$A:$B,2,0)</f>
        <v>Documentaries</v>
      </c>
      <c r="R4840" s="5" t="str">
        <f t="shared" si="227"/>
        <v>2018</v>
      </c>
    </row>
    <row r="4841" spans="1:18" x14ac:dyDescent="0.25">
      <c r="A4841" s="4">
        <v>4839</v>
      </c>
      <c r="B4841" t="s">
        <v>13584</v>
      </c>
      <c r="C4841" t="s">
        <v>22756</v>
      </c>
      <c r="D4841" t="s">
        <v>13585</v>
      </c>
      <c r="E4841" t="s">
        <v>13586</v>
      </c>
      <c r="F4841" t="s">
        <v>85</v>
      </c>
      <c r="G4841" s="1">
        <v>43100</v>
      </c>
      <c r="H4841">
        <v>2016</v>
      </c>
      <c r="I4841" t="s">
        <v>39</v>
      </c>
      <c r="J4841">
        <v>49</v>
      </c>
      <c r="K4841" t="s">
        <v>128</v>
      </c>
      <c r="L4841" t="s">
        <v>18</v>
      </c>
      <c r="M4841" t="s">
        <v>49</v>
      </c>
      <c r="N4841">
        <v>0</v>
      </c>
      <c r="O4841" t="str">
        <f t="shared" si="225"/>
        <v/>
      </c>
      <c r="P4841" t="str">
        <f t="shared" si="226"/>
        <v>40 - 60 минут</v>
      </c>
      <c r="Q4841" t="str">
        <f>VLOOKUP(L4841,[1]Лист1!$A:$B,2,0)</f>
        <v>Documentaries</v>
      </c>
      <c r="R4841" s="5" t="str">
        <f t="shared" si="227"/>
        <v>2017</v>
      </c>
    </row>
    <row r="4842" spans="1:18" x14ac:dyDescent="0.25">
      <c r="A4842" s="4">
        <v>4840</v>
      </c>
      <c r="B4842" t="s">
        <v>13587</v>
      </c>
      <c r="C4842" t="s">
        <v>22756</v>
      </c>
      <c r="D4842" t="s">
        <v>13588</v>
      </c>
      <c r="E4842" t="s">
        <v>13589</v>
      </c>
      <c r="F4842" t="s">
        <v>85</v>
      </c>
      <c r="G4842" s="1">
        <v>43026</v>
      </c>
      <c r="H4842">
        <v>2016</v>
      </c>
      <c r="I4842" t="s">
        <v>39</v>
      </c>
      <c r="J4842">
        <v>79</v>
      </c>
      <c r="K4842" t="s">
        <v>4989</v>
      </c>
      <c r="L4842" t="s">
        <v>41</v>
      </c>
      <c r="M4842" t="s">
        <v>525</v>
      </c>
      <c r="N4842" t="s">
        <v>49</v>
      </c>
      <c r="O4842" t="str">
        <f t="shared" si="225"/>
        <v/>
      </c>
      <c r="P4842" t="str">
        <f t="shared" si="226"/>
        <v>60 - 80 минут</v>
      </c>
      <c r="Q4842" t="str">
        <f>VLOOKUP(L4842,[1]Лист1!$A:$B,2,0)</f>
        <v>Kids</v>
      </c>
      <c r="R4842" s="5" t="str">
        <f t="shared" si="227"/>
        <v>2017</v>
      </c>
    </row>
    <row r="4843" spans="1:18" x14ac:dyDescent="0.25">
      <c r="A4843" s="4">
        <v>4841</v>
      </c>
      <c r="B4843" t="s">
        <v>13590</v>
      </c>
      <c r="C4843" t="s">
        <v>22756</v>
      </c>
      <c r="D4843" t="s">
        <v>13591</v>
      </c>
      <c r="E4843" t="s">
        <v>13592</v>
      </c>
      <c r="F4843" t="s">
        <v>645</v>
      </c>
      <c r="G4843" s="1">
        <v>43132</v>
      </c>
      <c r="H4843">
        <v>2016</v>
      </c>
      <c r="I4843" t="s">
        <v>23</v>
      </c>
      <c r="J4843">
        <v>94</v>
      </c>
      <c r="K4843" t="s">
        <v>87</v>
      </c>
      <c r="L4843" t="s">
        <v>47</v>
      </c>
      <c r="M4843" t="s">
        <v>49</v>
      </c>
      <c r="N4843" t="s">
        <v>70</v>
      </c>
      <c r="O4843" t="str">
        <f t="shared" si="225"/>
        <v/>
      </c>
      <c r="P4843" t="str">
        <f t="shared" si="226"/>
        <v>80 - 100 минут</v>
      </c>
      <c r="Q4843" t="str">
        <f>VLOOKUP(L4843,[1]Лист1!$A:$B,2,0)</f>
        <v>Dramas</v>
      </c>
      <c r="R4843" s="5" t="str">
        <f t="shared" si="227"/>
        <v>2018</v>
      </c>
    </row>
    <row r="4844" spans="1:18" x14ac:dyDescent="0.25">
      <c r="A4844" s="4">
        <v>4842</v>
      </c>
      <c r="B4844" t="s">
        <v>13593</v>
      </c>
      <c r="C4844" t="s">
        <v>22756</v>
      </c>
      <c r="D4844" t="s">
        <v>13594</v>
      </c>
      <c r="E4844" t="s">
        <v>4542</v>
      </c>
      <c r="F4844" t="s">
        <v>709</v>
      </c>
      <c r="G4844" s="1">
        <v>43101</v>
      </c>
      <c r="H4844">
        <v>2014</v>
      </c>
      <c r="I4844" t="s">
        <v>54</v>
      </c>
      <c r="J4844">
        <v>87</v>
      </c>
      <c r="K4844" t="s">
        <v>128</v>
      </c>
      <c r="L4844" t="s">
        <v>18</v>
      </c>
      <c r="M4844" t="s">
        <v>49</v>
      </c>
      <c r="N4844">
        <v>0</v>
      </c>
      <c r="O4844" t="str">
        <f t="shared" si="225"/>
        <v/>
      </c>
      <c r="P4844" t="str">
        <f t="shared" si="226"/>
        <v>80 - 100 минут</v>
      </c>
      <c r="Q4844" t="str">
        <f>VLOOKUP(L4844,[1]Лист1!$A:$B,2,0)</f>
        <v>Documentaries</v>
      </c>
      <c r="R4844" s="5" t="str">
        <f t="shared" si="227"/>
        <v>2018</v>
      </c>
    </row>
    <row r="4845" spans="1:18" x14ac:dyDescent="0.25">
      <c r="A4845" s="4">
        <v>4843</v>
      </c>
      <c r="B4845" t="s">
        <v>13595</v>
      </c>
      <c r="C4845" t="s">
        <v>22756</v>
      </c>
      <c r="D4845" t="s">
        <v>13596</v>
      </c>
      <c r="E4845" t="s">
        <v>13597</v>
      </c>
      <c r="F4845" t="s">
        <v>16</v>
      </c>
      <c r="G4845" s="1">
        <v>44105</v>
      </c>
      <c r="H4845">
        <v>2006</v>
      </c>
      <c r="I4845" t="s">
        <v>17</v>
      </c>
      <c r="J4845">
        <v>108</v>
      </c>
      <c r="K4845" t="s">
        <v>473</v>
      </c>
      <c r="L4845" t="s">
        <v>62</v>
      </c>
      <c r="M4845" t="s">
        <v>143</v>
      </c>
      <c r="N4845">
        <v>0</v>
      </c>
      <c r="O4845" t="str">
        <f t="shared" si="225"/>
        <v/>
      </c>
      <c r="P4845" t="str">
        <f t="shared" si="226"/>
        <v>100 - 120 минут</v>
      </c>
      <c r="Q4845" t="str">
        <f>VLOOKUP(L4845,[1]Лист1!$A:$B,2,0)</f>
        <v>Comedies</v>
      </c>
      <c r="R4845" s="5" t="str">
        <f t="shared" si="227"/>
        <v>2020</v>
      </c>
    </row>
    <row r="4846" spans="1:18" x14ac:dyDescent="0.25">
      <c r="A4846" s="4">
        <v>4844</v>
      </c>
      <c r="B4846" t="s">
        <v>13598</v>
      </c>
      <c r="C4846" t="s">
        <v>22756</v>
      </c>
      <c r="D4846" t="s">
        <v>13599</v>
      </c>
      <c r="E4846" t="s">
        <v>13600</v>
      </c>
      <c r="F4846" t="s">
        <v>67</v>
      </c>
      <c r="G4846" s="1">
        <v>43830</v>
      </c>
      <c r="H4846">
        <v>2002</v>
      </c>
      <c r="I4846" t="s">
        <v>54</v>
      </c>
      <c r="J4846">
        <v>151</v>
      </c>
      <c r="K4846" t="s">
        <v>46</v>
      </c>
      <c r="L4846" t="s">
        <v>47</v>
      </c>
      <c r="M4846" t="s">
        <v>48</v>
      </c>
      <c r="N4846" t="s">
        <v>49</v>
      </c>
      <c r="O4846" t="str">
        <f t="shared" si="225"/>
        <v/>
      </c>
      <c r="P4846" t="str">
        <f t="shared" si="226"/>
        <v>140 минут +</v>
      </c>
      <c r="Q4846" t="str">
        <f>VLOOKUP(L4846,[1]Лист1!$A:$B,2,0)</f>
        <v>Dramas</v>
      </c>
      <c r="R4846" s="5" t="str">
        <f t="shared" si="227"/>
        <v>2019</v>
      </c>
    </row>
    <row r="4847" spans="1:18" x14ac:dyDescent="0.25">
      <c r="A4847" s="4">
        <v>4845</v>
      </c>
      <c r="B4847" t="s">
        <v>13601</v>
      </c>
      <c r="C4847" t="s">
        <v>22756</v>
      </c>
      <c r="D4847" t="s">
        <v>13602</v>
      </c>
      <c r="E4847" t="s">
        <v>2653</v>
      </c>
      <c r="F4847" t="s">
        <v>16</v>
      </c>
      <c r="G4847" s="1">
        <v>43792</v>
      </c>
      <c r="H4847">
        <v>2012</v>
      </c>
      <c r="I4847" t="s">
        <v>270</v>
      </c>
      <c r="J4847">
        <v>109</v>
      </c>
      <c r="K4847" t="s">
        <v>237</v>
      </c>
      <c r="L4847" t="s">
        <v>237</v>
      </c>
      <c r="M4847">
        <v>0</v>
      </c>
      <c r="N4847">
        <v>0</v>
      </c>
      <c r="O4847" t="str">
        <f t="shared" si="225"/>
        <v/>
      </c>
      <c r="P4847" t="str">
        <f t="shared" si="226"/>
        <v>100 - 120 минут</v>
      </c>
      <c r="Q4847" t="str">
        <f>VLOOKUP(L4847,[1]Лист1!$A:$B,2,0)</f>
        <v>Action &amp; Adventure</v>
      </c>
      <c r="R4847" s="5" t="str">
        <f t="shared" si="227"/>
        <v>2019</v>
      </c>
    </row>
    <row r="4848" spans="1:18" x14ac:dyDescent="0.25">
      <c r="A4848" s="4">
        <v>4846</v>
      </c>
      <c r="B4848" t="s">
        <v>13603</v>
      </c>
      <c r="C4848" t="s">
        <v>22756</v>
      </c>
      <c r="D4848" t="s">
        <v>13604</v>
      </c>
      <c r="E4848" t="s">
        <v>13605</v>
      </c>
      <c r="F4848" t="s">
        <v>709</v>
      </c>
      <c r="G4848" s="1">
        <v>43296</v>
      </c>
      <c r="H4848">
        <v>2013</v>
      </c>
      <c r="I4848" t="s">
        <v>270</v>
      </c>
      <c r="J4848">
        <v>91</v>
      </c>
      <c r="K4848" t="s">
        <v>2740</v>
      </c>
      <c r="L4848" t="s">
        <v>2721</v>
      </c>
      <c r="M4848" t="s">
        <v>232</v>
      </c>
      <c r="N4848">
        <v>0</v>
      </c>
      <c r="O4848" t="str">
        <f t="shared" si="225"/>
        <v/>
      </c>
      <c r="P4848" t="str">
        <f t="shared" si="226"/>
        <v>80 - 100 минут</v>
      </c>
      <c r="Q4848" t="str">
        <f>VLOOKUP(L4848,[1]Лист1!$A:$B,2,0)</f>
        <v>Independent Movies</v>
      </c>
      <c r="R4848" s="5" t="str">
        <f t="shared" si="227"/>
        <v>2018</v>
      </c>
    </row>
    <row r="4849" spans="1:18" x14ac:dyDescent="0.25">
      <c r="A4849" s="4">
        <v>4847</v>
      </c>
      <c r="B4849" t="s">
        <v>13606</v>
      </c>
      <c r="C4849" t="s">
        <v>22756</v>
      </c>
      <c r="D4849" t="s">
        <v>13607</v>
      </c>
      <c r="E4849" t="s">
        <v>13608</v>
      </c>
      <c r="F4849" t="s">
        <v>16</v>
      </c>
      <c r="G4849" s="1">
        <v>42753</v>
      </c>
      <c r="H4849">
        <v>2016</v>
      </c>
      <c r="I4849" t="s">
        <v>54</v>
      </c>
      <c r="J4849">
        <v>93</v>
      </c>
      <c r="K4849" t="s">
        <v>18</v>
      </c>
      <c r="L4849" t="s">
        <v>18</v>
      </c>
      <c r="M4849">
        <v>0</v>
      </c>
      <c r="N4849">
        <v>0</v>
      </c>
      <c r="O4849" t="str">
        <f t="shared" si="225"/>
        <v/>
      </c>
      <c r="P4849" t="str">
        <f t="shared" si="226"/>
        <v>80 - 100 минут</v>
      </c>
      <c r="Q4849" t="str">
        <f>VLOOKUP(L4849,[1]Лист1!$A:$B,2,0)</f>
        <v>Documentaries</v>
      </c>
      <c r="R4849" s="5" t="str">
        <f t="shared" si="227"/>
        <v>2017</v>
      </c>
    </row>
    <row r="4850" spans="1:18" x14ac:dyDescent="0.25">
      <c r="A4850" s="4">
        <v>4848</v>
      </c>
      <c r="B4850" t="s">
        <v>13609</v>
      </c>
      <c r="C4850" t="s">
        <v>22756</v>
      </c>
      <c r="D4850" t="s">
        <v>13610</v>
      </c>
      <c r="E4850" t="s">
        <v>13611</v>
      </c>
      <c r="F4850" t="s">
        <v>709</v>
      </c>
      <c r="G4850" s="1">
        <v>43443</v>
      </c>
      <c r="H4850">
        <v>2018</v>
      </c>
      <c r="I4850" t="s">
        <v>23</v>
      </c>
      <c r="J4850">
        <v>85</v>
      </c>
      <c r="K4850" t="s">
        <v>943</v>
      </c>
      <c r="L4850" t="s">
        <v>47</v>
      </c>
      <c r="M4850" t="s">
        <v>48</v>
      </c>
      <c r="N4850" t="s">
        <v>143</v>
      </c>
      <c r="O4850" t="str">
        <f t="shared" si="225"/>
        <v/>
      </c>
      <c r="P4850" t="str">
        <f t="shared" si="226"/>
        <v>80 - 100 минут</v>
      </c>
      <c r="Q4850" t="str">
        <f>VLOOKUP(L4850,[1]Лист1!$A:$B,2,0)</f>
        <v>Dramas</v>
      </c>
      <c r="R4850" s="5" t="str">
        <f t="shared" si="227"/>
        <v>2018</v>
      </c>
    </row>
    <row r="4851" spans="1:18" x14ac:dyDescent="0.25">
      <c r="A4851" s="4">
        <v>4849</v>
      </c>
      <c r="B4851" t="s">
        <v>13612</v>
      </c>
      <c r="C4851" t="s">
        <v>22756</v>
      </c>
      <c r="D4851" t="s">
        <v>13613</v>
      </c>
      <c r="E4851" t="s">
        <v>13614</v>
      </c>
      <c r="F4851" t="s">
        <v>716</v>
      </c>
      <c r="G4851" s="1">
        <v>44197</v>
      </c>
      <c r="H4851">
        <v>1973</v>
      </c>
      <c r="I4851" t="s">
        <v>270</v>
      </c>
      <c r="J4851">
        <v>103</v>
      </c>
      <c r="K4851" t="s">
        <v>799</v>
      </c>
      <c r="L4851" t="s">
        <v>237</v>
      </c>
      <c r="M4851" t="s">
        <v>254</v>
      </c>
      <c r="N4851">
        <v>0</v>
      </c>
      <c r="O4851" t="str">
        <f t="shared" si="225"/>
        <v/>
      </c>
      <c r="P4851" t="str">
        <f t="shared" si="226"/>
        <v>100 - 120 минут</v>
      </c>
      <c r="Q4851" t="str">
        <f>VLOOKUP(L4851,[1]Лист1!$A:$B,2,0)</f>
        <v>Action &amp; Adventure</v>
      </c>
      <c r="R4851" s="5" t="str">
        <f t="shared" si="227"/>
        <v>2021</v>
      </c>
    </row>
    <row r="4852" spans="1:18" x14ac:dyDescent="0.25">
      <c r="A4852" s="4">
        <v>4850</v>
      </c>
      <c r="B4852" t="s">
        <v>13615</v>
      </c>
      <c r="C4852" t="s">
        <v>22756</v>
      </c>
      <c r="D4852" t="s">
        <v>13616</v>
      </c>
      <c r="E4852" t="s">
        <v>1057</v>
      </c>
      <c r="F4852" t="s">
        <v>16</v>
      </c>
      <c r="G4852" s="1">
        <v>43401</v>
      </c>
      <c r="H4852">
        <v>2015</v>
      </c>
      <c r="I4852" t="s">
        <v>17</v>
      </c>
      <c r="J4852">
        <v>102</v>
      </c>
      <c r="K4852" t="s">
        <v>2175</v>
      </c>
      <c r="L4852" t="s">
        <v>47</v>
      </c>
      <c r="M4852" t="s">
        <v>143</v>
      </c>
      <c r="N4852" t="s">
        <v>152</v>
      </c>
      <c r="O4852" t="str">
        <f t="shared" si="225"/>
        <v/>
      </c>
      <c r="P4852" t="str">
        <f t="shared" si="226"/>
        <v>100 - 120 минут</v>
      </c>
      <c r="Q4852" t="str">
        <f>VLOOKUP(L4852,[1]Лист1!$A:$B,2,0)</f>
        <v>Dramas</v>
      </c>
      <c r="R4852" s="5" t="str">
        <f t="shared" si="227"/>
        <v>2018</v>
      </c>
    </row>
    <row r="4853" spans="1:18" x14ac:dyDescent="0.25">
      <c r="A4853" s="4">
        <v>4851</v>
      </c>
      <c r="B4853" t="s">
        <v>13617</v>
      </c>
      <c r="C4853" t="s">
        <v>22756</v>
      </c>
      <c r="D4853" t="s">
        <v>13618</v>
      </c>
      <c r="E4853" t="s">
        <v>13619</v>
      </c>
      <c r="F4853" t="s">
        <v>16</v>
      </c>
      <c r="G4853" s="1">
        <v>43624</v>
      </c>
      <c r="H4853">
        <v>2002</v>
      </c>
      <c r="I4853" t="s">
        <v>270</v>
      </c>
      <c r="J4853">
        <v>107</v>
      </c>
      <c r="K4853" t="s">
        <v>1448</v>
      </c>
      <c r="L4853" t="s">
        <v>237</v>
      </c>
      <c r="M4853" t="s">
        <v>63</v>
      </c>
      <c r="N4853" t="s">
        <v>152</v>
      </c>
      <c r="O4853" t="str">
        <f t="shared" si="225"/>
        <v/>
      </c>
      <c r="P4853" t="str">
        <f t="shared" si="226"/>
        <v>100 - 120 минут</v>
      </c>
      <c r="Q4853" t="str">
        <f>VLOOKUP(L4853,[1]Лист1!$A:$B,2,0)</f>
        <v>Action &amp; Adventure</v>
      </c>
      <c r="R4853" s="5" t="str">
        <f t="shared" si="227"/>
        <v>2019</v>
      </c>
    </row>
    <row r="4854" spans="1:18" x14ac:dyDescent="0.25">
      <c r="A4854" s="4">
        <v>4852</v>
      </c>
      <c r="B4854" t="s">
        <v>13620</v>
      </c>
      <c r="C4854" t="s">
        <v>22756</v>
      </c>
      <c r="D4854" t="s">
        <v>13621</v>
      </c>
      <c r="E4854" t="s">
        <v>13622</v>
      </c>
      <c r="F4854" t="s">
        <v>1507</v>
      </c>
      <c r="G4854" s="1">
        <v>43739</v>
      </c>
      <c r="H4854">
        <v>1990</v>
      </c>
      <c r="I4854" t="s">
        <v>23</v>
      </c>
      <c r="J4854">
        <v>88</v>
      </c>
      <c r="K4854" t="s">
        <v>564</v>
      </c>
      <c r="L4854" t="s">
        <v>62</v>
      </c>
      <c r="M4854" t="s">
        <v>63</v>
      </c>
      <c r="N4854" t="s">
        <v>48</v>
      </c>
      <c r="O4854" t="str">
        <f t="shared" si="225"/>
        <v/>
      </c>
      <c r="P4854" t="str">
        <f t="shared" si="226"/>
        <v>80 - 100 минут</v>
      </c>
      <c r="Q4854" t="str">
        <f>VLOOKUP(L4854,[1]Лист1!$A:$B,2,0)</f>
        <v>Comedies</v>
      </c>
      <c r="R4854" s="5" t="str">
        <f t="shared" si="227"/>
        <v>2019</v>
      </c>
    </row>
    <row r="4855" spans="1:18" x14ac:dyDescent="0.25">
      <c r="A4855" s="4">
        <v>4853</v>
      </c>
      <c r="B4855" t="s">
        <v>13623</v>
      </c>
      <c r="C4855" t="s">
        <v>22756</v>
      </c>
      <c r="D4855" t="s">
        <v>13624</v>
      </c>
      <c r="E4855" t="s">
        <v>1241</v>
      </c>
      <c r="F4855" t="s">
        <v>657</v>
      </c>
      <c r="G4855" s="1">
        <v>43296</v>
      </c>
      <c r="H4855">
        <v>1985</v>
      </c>
      <c r="I4855" t="s">
        <v>11971</v>
      </c>
      <c r="J4855">
        <v>95</v>
      </c>
      <c r="K4855" t="s">
        <v>1242</v>
      </c>
      <c r="L4855" t="s">
        <v>62</v>
      </c>
      <c r="M4855" t="s">
        <v>599</v>
      </c>
      <c r="N4855" t="s">
        <v>49</v>
      </c>
      <c r="O4855" t="str">
        <f t="shared" si="225"/>
        <v/>
      </c>
      <c r="P4855" t="str">
        <f t="shared" si="226"/>
        <v>80 - 100 минут</v>
      </c>
      <c r="Q4855" t="str">
        <f>VLOOKUP(L4855,[1]Лист1!$A:$B,2,0)</f>
        <v>Comedies</v>
      </c>
      <c r="R4855" s="5" t="str">
        <f t="shared" si="227"/>
        <v>2018</v>
      </c>
    </row>
    <row r="4856" spans="1:18" x14ac:dyDescent="0.25">
      <c r="A4856" s="4">
        <v>4854</v>
      </c>
      <c r="B4856" t="s">
        <v>13625</v>
      </c>
      <c r="C4856" t="s">
        <v>22756</v>
      </c>
      <c r="D4856" t="s">
        <v>13626</v>
      </c>
      <c r="E4856" t="s">
        <v>13627</v>
      </c>
      <c r="F4856" t="s">
        <v>1156</v>
      </c>
      <c r="G4856" s="1">
        <v>42749</v>
      </c>
      <c r="H4856">
        <v>2016</v>
      </c>
      <c r="I4856" t="s">
        <v>54</v>
      </c>
      <c r="J4856">
        <v>100</v>
      </c>
      <c r="K4856" t="s">
        <v>463</v>
      </c>
      <c r="L4856" t="s">
        <v>47</v>
      </c>
      <c r="M4856" t="s">
        <v>49</v>
      </c>
      <c r="N4856" t="s">
        <v>143</v>
      </c>
      <c r="O4856" t="str">
        <f t="shared" si="225"/>
        <v/>
      </c>
      <c r="P4856" t="str">
        <f t="shared" si="226"/>
        <v>100 - 120 минут</v>
      </c>
      <c r="Q4856" t="str">
        <f>VLOOKUP(L4856,[1]Лист1!$A:$B,2,0)</f>
        <v>Dramas</v>
      </c>
      <c r="R4856" s="5" t="str">
        <f t="shared" si="227"/>
        <v>2017</v>
      </c>
    </row>
    <row r="4857" spans="1:18" x14ac:dyDescent="0.25">
      <c r="A4857" s="4">
        <v>4855</v>
      </c>
      <c r="B4857" t="s">
        <v>13628</v>
      </c>
      <c r="C4857" t="s">
        <v>22756</v>
      </c>
      <c r="D4857" t="s">
        <v>13629</v>
      </c>
      <c r="E4857" t="s">
        <v>13630</v>
      </c>
      <c r="F4857" t="s">
        <v>737</v>
      </c>
      <c r="G4857" s="1">
        <v>43770</v>
      </c>
      <c r="H4857">
        <v>2018</v>
      </c>
      <c r="I4857" t="s">
        <v>270</v>
      </c>
      <c r="J4857">
        <v>110</v>
      </c>
      <c r="K4857" t="s">
        <v>2536</v>
      </c>
      <c r="L4857" t="s">
        <v>47</v>
      </c>
      <c r="M4857" t="s">
        <v>49</v>
      </c>
      <c r="N4857" t="s">
        <v>787</v>
      </c>
      <c r="O4857" t="str">
        <f t="shared" si="225"/>
        <v/>
      </c>
      <c r="P4857" t="str">
        <f t="shared" si="226"/>
        <v>100 - 120 минут</v>
      </c>
      <c r="Q4857" t="str">
        <f>VLOOKUP(L4857,[1]Лист1!$A:$B,2,0)</f>
        <v>Dramas</v>
      </c>
      <c r="R4857" s="5" t="str">
        <f t="shared" si="227"/>
        <v>2019</v>
      </c>
    </row>
    <row r="4858" spans="1:18" x14ac:dyDescent="0.25">
      <c r="A4858" s="4">
        <v>4856</v>
      </c>
      <c r="B4858" t="s">
        <v>13631</v>
      </c>
      <c r="C4858" t="s">
        <v>22756</v>
      </c>
      <c r="D4858" t="s">
        <v>13632</v>
      </c>
      <c r="E4858" t="s">
        <v>805</v>
      </c>
      <c r="F4858" t="s">
        <v>16</v>
      </c>
      <c r="G4858" s="1">
        <v>43571</v>
      </c>
      <c r="H4858">
        <v>2007</v>
      </c>
      <c r="I4858" t="s">
        <v>121</v>
      </c>
      <c r="J4858">
        <v>96</v>
      </c>
      <c r="K4858" t="s">
        <v>13633</v>
      </c>
      <c r="L4858" t="s">
        <v>41</v>
      </c>
      <c r="M4858" t="s">
        <v>42</v>
      </c>
      <c r="N4858" t="s">
        <v>779</v>
      </c>
      <c r="O4858" t="str">
        <f t="shared" si="225"/>
        <v/>
      </c>
      <c r="P4858" t="str">
        <f t="shared" si="226"/>
        <v>80 - 100 минут</v>
      </c>
      <c r="Q4858" t="str">
        <f>VLOOKUP(L4858,[1]Лист1!$A:$B,2,0)</f>
        <v>Kids</v>
      </c>
      <c r="R4858" s="5" t="str">
        <f t="shared" si="227"/>
        <v>2019</v>
      </c>
    </row>
    <row r="4859" spans="1:18" x14ac:dyDescent="0.25">
      <c r="A4859" s="4">
        <v>4857</v>
      </c>
      <c r="B4859" t="s">
        <v>13634</v>
      </c>
      <c r="C4859" t="s">
        <v>22756</v>
      </c>
      <c r="D4859" t="s">
        <v>13635</v>
      </c>
      <c r="E4859" t="s">
        <v>2073</v>
      </c>
      <c r="F4859" t="s">
        <v>53</v>
      </c>
      <c r="G4859" s="1">
        <v>43831</v>
      </c>
      <c r="H4859">
        <v>1997</v>
      </c>
      <c r="I4859" t="s">
        <v>270</v>
      </c>
      <c r="J4859">
        <v>96</v>
      </c>
      <c r="K4859" t="s">
        <v>150</v>
      </c>
      <c r="L4859" t="s">
        <v>151</v>
      </c>
      <c r="M4859" t="s">
        <v>152</v>
      </c>
      <c r="N4859">
        <v>0</v>
      </c>
      <c r="O4859" t="str">
        <f t="shared" si="225"/>
        <v/>
      </c>
      <c r="P4859" t="str">
        <f t="shared" si="226"/>
        <v>80 - 100 минут</v>
      </c>
      <c r="Q4859" t="str">
        <f>VLOOKUP(L4859,[1]Лист1!$A:$B,2,0)</f>
        <v>Horror</v>
      </c>
      <c r="R4859" s="5" t="str">
        <f t="shared" si="227"/>
        <v>2020</v>
      </c>
    </row>
    <row r="4860" spans="1:18" x14ac:dyDescent="0.25">
      <c r="A4860" s="4">
        <v>4858</v>
      </c>
      <c r="B4860" t="s">
        <v>13636</v>
      </c>
      <c r="C4860" t="s">
        <v>22756</v>
      </c>
      <c r="D4860" t="s">
        <v>13637</v>
      </c>
      <c r="E4860" t="s">
        <v>13638</v>
      </c>
      <c r="F4860" t="s">
        <v>16</v>
      </c>
      <c r="G4860" s="1">
        <v>43886</v>
      </c>
      <c r="H4860">
        <v>2019</v>
      </c>
      <c r="I4860" t="s">
        <v>23</v>
      </c>
      <c r="J4860">
        <v>98</v>
      </c>
      <c r="K4860" t="s">
        <v>1470</v>
      </c>
      <c r="L4860" t="s">
        <v>47</v>
      </c>
      <c r="M4860" t="s">
        <v>48</v>
      </c>
      <c r="N4860" t="s">
        <v>232</v>
      </c>
      <c r="O4860" t="str">
        <f t="shared" si="225"/>
        <v/>
      </c>
      <c r="P4860" t="str">
        <f t="shared" si="226"/>
        <v>80 - 100 минут</v>
      </c>
      <c r="Q4860" t="str">
        <f>VLOOKUP(L4860,[1]Лист1!$A:$B,2,0)</f>
        <v>Dramas</v>
      </c>
      <c r="R4860" s="5" t="str">
        <f t="shared" si="227"/>
        <v>2020</v>
      </c>
    </row>
    <row r="4861" spans="1:18" x14ac:dyDescent="0.25">
      <c r="A4861" s="4">
        <v>4859</v>
      </c>
      <c r="B4861" t="s">
        <v>13639</v>
      </c>
      <c r="C4861" t="s">
        <v>22756</v>
      </c>
      <c r="D4861" t="s">
        <v>13640</v>
      </c>
      <c r="E4861" t="s">
        <v>12175</v>
      </c>
      <c r="F4861" t="s">
        <v>400</v>
      </c>
      <c r="G4861" s="1">
        <v>43622</v>
      </c>
      <c r="H4861">
        <v>2019</v>
      </c>
      <c r="I4861" t="s">
        <v>270</v>
      </c>
      <c r="J4861">
        <v>133</v>
      </c>
      <c r="K4861" t="s">
        <v>231</v>
      </c>
      <c r="L4861" t="s">
        <v>47</v>
      </c>
      <c r="M4861" t="s">
        <v>49</v>
      </c>
      <c r="N4861" t="s">
        <v>232</v>
      </c>
      <c r="O4861" t="str">
        <f t="shared" si="225"/>
        <v/>
      </c>
      <c r="P4861" t="str">
        <f t="shared" si="226"/>
        <v>120 - 140 минут</v>
      </c>
      <c r="Q4861" t="str">
        <f>VLOOKUP(L4861,[1]Лист1!$A:$B,2,0)</f>
        <v>Dramas</v>
      </c>
      <c r="R4861" s="5" t="str">
        <f t="shared" si="227"/>
        <v>2019</v>
      </c>
    </row>
    <row r="4862" spans="1:18" x14ac:dyDescent="0.25">
      <c r="A4862" s="4">
        <v>4860</v>
      </c>
      <c r="B4862" t="s">
        <v>13641</v>
      </c>
      <c r="C4862" t="s">
        <v>22757</v>
      </c>
      <c r="D4862" t="s">
        <v>13642</v>
      </c>
      <c r="E4862" t="s">
        <v>13643</v>
      </c>
      <c r="F4862" t="s">
        <v>85</v>
      </c>
      <c r="G4862" s="1">
        <v>42961</v>
      </c>
      <c r="H4862">
        <v>2008</v>
      </c>
      <c r="I4862" t="s">
        <v>54</v>
      </c>
      <c r="J4862">
        <v>1</v>
      </c>
      <c r="K4862" t="s">
        <v>488</v>
      </c>
      <c r="L4862" t="s">
        <v>160</v>
      </c>
      <c r="M4862" t="s">
        <v>168</v>
      </c>
      <c r="N4862">
        <v>0</v>
      </c>
      <c r="O4862" t="str">
        <f t="shared" si="225"/>
        <v>1 сезон</v>
      </c>
      <c r="P4862" t="str">
        <f t="shared" si="226"/>
        <v/>
      </c>
      <c r="Q4862" t="str">
        <f>VLOOKUP(L4862,[1]Лист1!$A:$B,2,0)</f>
        <v>International</v>
      </c>
      <c r="R4862" s="5" t="str">
        <f t="shared" si="227"/>
        <v>2017</v>
      </c>
    </row>
    <row r="4863" spans="1:18" x14ac:dyDescent="0.25">
      <c r="A4863" s="4">
        <v>4861</v>
      </c>
      <c r="B4863" t="s">
        <v>13644</v>
      </c>
      <c r="C4863" t="s">
        <v>22756</v>
      </c>
      <c r="D4863" t="s">
        <v>13645</v>
      </c>
      <c r="E4863" t="s">
        <v>2078</v>
      </c>
      <c r="F4863" t="s">
        <v>16</v>
      </c>
      <c r="G4863" s="1">
        <v>43789</v>
      </c>
      <c r="H4863">
        <v>2001</v>
      </c>
      <c r="I4863" t="s">
        <v>17</v>
      </c>
      <c r="J4863">
        <v>102</v>
      </c>
      <c r="K4863" t="s">
        <v>13185</v>
      </c>
      <c r="L4863" t="s">
        <v>62</v>
      </c>
      <c r="M4863" t="s">
        <v>152</v>
      </c>
      <c r="N4863">
        <v>0</v>
      </c>
      <c r="O4863" t="str">
        <f t="shared" si="225"/>
        <v/>
      </c>
      <c r="P4863" t="str">
        <f t="shared" si="226"/>
        <v>100 - 120 минут</v>
      </c>
      <c r="Q4863" t="str">
        <f>VLOOKUP(L4863,[1]Лист1!$A:$B,2,0)</f>
        <v>Comedies</v>
      </c>
      <c r="R4863" s="5" t="str">
        <f t="shared" si="227"/>
        <v>2019</v>
      </c>
    </row>
    <row r="4864" spans="1:18" x14ac:dyDescent="0.25">
      <c r="A4864" s="4">
        <v>4862</v>
      </c>
      <c r="B4864" t="s">
        <v>13646</v>
      </c>
      <c r="C4864" t="s">
        <v>22756</v>
      </c>
      <c r="D4864" t="s">
        <v>13647</v>
      </c>
      <c r="E4864" t="s">
        <v>13648</v>
      </c>
      <c r="F4864" t="s">
        <v>53</v>
      </c>
      <c r="G4864" s="1">
        <v>43307</v>
      </c>
      <c r="H4864">
        <v>2015</v>
      </c>
      <c r="I4864" t="s">
        <v>270</v>
      </c>
      <c r="J4864">
        <v>108</v>
      </c>
      <c r="K4864" t="s">
        <v>46</v>
      </c>
      <c r="L4864" t="s">
        <v>47</v>
      </c>
      <c r="M4864" t="s">
        <v>48</v>
      </c>
      <c r="N4864" t="s">
        <v>49</v>
      </c>
      <c r="O4864" t="str">
        <f t="shared" si="225"/>
        <v/>
      </c>
      <c r="P4864" t="str">
        <f t="shared" si="226"/>
        <v>100 - 120 минут</v>
      </c>
      <c r="Q4864" t="str">
        <f>VLOOKUP(L4864,[1]Лист1!$A:$B,2,0)</f>
        <v>Dramas</v>
      </c>
      <c r="R4864" s="5" t="str">
        <f t="shared" si="227"/>
        <v>2018</v>
      </c>
    </row>
    <row r="4865" spans="1:18" x14ac:dyDescent="0.25">
      <c r="A4865" s="4">
        <v>4863</v>
      </c>
      <c r="B4865" t="s">
        <v>13649</v>
      </c>
      <c r="C4865" t="s">
        <v>22756</v>
      </c>
      <c r="D4865" t="s">
        <v>13650</v>
      </c>
      <c r="E4865" t="s">
        <v>13651</v>
      </c>
      <c r="F4865" t="s">
        <v>16</v>
      </c>
      <c r="G4865" s="1">
        <v>43770</v>
      </c>
      <c r="H4865">
        <v>1996</v>
      </c>
      <c r="I4865" t="s">
        <v>270</v>
      </c>
      <c r="J4865">
        <v>133</v>
      </c>
      <c r="K4865" t="s">
        <v>237</v>
      </c>
      <c r="L4865" t="s">
        <v>237</v>
      </c>
      <c r="M4865">
        <v>0</v>
      </c>
      <c r="N4865">
        <v>0</v>
      </c>
      <c r="O4865" t="str">
        <f t="shared" si="225"/>
        <v/>
      </c>
      <c r="P4865" t="str">
        <f t="shared" si="226"/>
        <v>120 - 140 минут</v>
      </c>
      <c r="Q4865" t="str">
        <f>VLOOKUP(L4865,[1]Лист1!$A:$B,2,0)</f>
        <v>Action &amp; Adventure</v>
      </c>
      <c r="R4865" s="5" t="str">
        <f t="shared" si="227"/>
        <v>2019</v>
      </c>
    </row>
    <row r="4866" spans="1:18" x14ac:dyDescent="0.25">
      <c r="A4866" s="4">
        <v>4864</v>
      </c>
      <c r="B4866" t="s">
        <v>13652</v>
      </c>
      <c r="C4866" t="s">
        <v>22756</v>
      </c>
      <c r="D4866" t="s">
        <v>13653</v>
      </c>
      <c r="E4866" t="s">
        <v>13654</v>
      </c>
      <c r="F4866" t="s">
        <v>3852</v>
      </c>
      <c r="G4866" s="1">
        <v>42552</v>
      </c>
      <c r="H4866">
        <v>2013</v>
      </c>
      <c r="I4866" t="s">
        <v>23</v>
      </c>
      <c r="J4866">
        <v>58</v>
      </c>
      <c r="K4866" t="s">
        <v>128</v>
      </c>
      <c r="L4866" t="s">
        <v>18</v>
      </c>
      <c r="M4866" t="s">
        <v>49</v>
      </c>
      <c r="N4866">
        <v>0</v>
      </c>
      <c r="O4866" t="str">
        <f t="shared" si="225"/>
        <v/>
      </c>
      <c r="P4866" t="str">
        <f t="shared" si="226"/>
        <v>40 - 60 минут</v>
      </c>
      <c r="Q4866" t="str">
        <f>VLOOKUP(L4866,[1]Лист1!$A:$B,2,0)</f>
        <v>Documentaries</v>
      </c>
      <c r="R4866" s="5" t="str">
        <f t="shared" si="227"/>
        <v>2016</v>
      </c>
    </row>
    <row r="4867" spans="1:18" x14ac:dyDescent="0.25">
      <c r="A4867" s="4">
        <v>4865</v>
      </c>
      <c r="B4867" t="s">
        <v>13655</v>
      </c>
      <c r="C4867" t="s">
        <v>22756</v>
      </c>
      <c r="D4867" t="s">
        <v>13656</v>
      </c>
      <c r="E4867" t="s">
        <v>13657</v>
      </c>
      <c r="F4867" t="s">
        <v>16</v>
      </c>
      <c r="G4867" s="1">
        <v>43527</v>
      </c>
      <c r="H4867">
        <v>2012</v>
      </c>
      <c r="I4867" t="s">
        <v>11971</v>
      </c>
      <c r="J4867">
        <v>79</v>
      </c>
      <c r="K4867" t="s">
        <v>473</v>
      </c>
      <c r="L4867" t="s">
        <v>62</v>
      </c>
      <c r="M4867" t="s">
        <v>143</v>
      </c>
      <c r="N4867">
        <v>0</v>
      </c>
      <c r="O4867" t="str">
        <f t="shared" ref="O4867:O4930" si="228">IF(C4867="Сериал",IF(J4867=1,"1 сезон",IF(AND(J4867&gt;=2,J4867&lt;=4),CONCATENATE(J4867," сезона"),IF(J4867=5,CONCATENATE(J4867," сезонов"),IF(J4867&gt;=6,"более 5 сезонов")))),"")</f>
        <v/>
      </c>
      <c r="P4867" t="str">
        <f t="shared" ref="P4867:P4930" si="229">IF(C4867="Фильм",IF(J4867&lt;40,"0 - 40 минут",IF(AND(J4867&gt;=40,J4867&lt;60),"40 - 60 минут",IF(AND(J4867&gt;=60,J4867&lt;80),"60 - 80 минут",IF(AND(J4867&gt;=80,J4867&lt;100),"80 - 100 минут",IF(AND(J4867&gt;=100,J4867&lt;120),"100 - 120 минут",IF(AND(J4867&gt;=120,J4867&lt;140),"120 - 140 минут",IF(J4867&gt;=140,"140 минут +",))))))),"")</f>
        <v>60 - 80 минут</v>
      </c>
      <c r="Q4867" t="str">
        <f>VLOOKUP(L4867,[1]Лист1!$A:$B,2,0)</f>
        <v>Comedies</v>
      </c>
      <c r="R4867" s="5" t="str">
        <f t="shared" ref="R4867:R4930" si="230">TEXT(G4867,"гггг")</f>
        <v>2019</v>
      </c>
    </row>
    <row r="4868" spans="1:18" x14ac:dyDescent="0.25">
      <c r="A4868" s="4">
        <v>4866</v>
      </c>
      <c r="B4868" t="s">
        <v>13658</v>
      </c>
      <c r="C4868" t="s">
        <v>22756</v>
      </c>
      <c r="D4868" t="s">
        <v>13659</v>
      </c>
      <c r="E4868" t="s">
        <v>2484</v>
      </c>
      <c r="F4868" t="s">
        <v>16</v>
      </c>
      <c r="G4868" s="1">
        <v>43739</v>
      </c>
      <c r="H4868">
        <v>2001</v>
      </c>
      <c r="I4868" t="s">
        <v>270</v>
      </c>
      <c r="J4868">
        <v>101</v>
      </c>
      <c r="K4868" t="s">
        <v>237</v>
      </c>
      <c r="L4868" t="s">
        <v>237</v>
      </c>
      <c r="M4868">
        <v>0</v>
      </c>
      <c r="N4868">
        <v>0</v>
      </c>
      <c r="O4868" t="str">
        <f t="shared" si="228"/>
        <v/>
      </c>
      <c r="P4868" t="str">
        <f t="shared" si="229"/>
        <v>100 - 120 минут</v>
      </c>
      <c r="Q4868" t="str">
        <f>VLOOKUP(L4868,[1]Лист1!$A:$B,2,0)</f>
        <v>Action &amp; Adventure</v>
      </c>
      <c r="R4868" s="5" t="str">
        <f t="shared" si="230"/>
        <v>2019</v>
      </c>
    </row>
    <row r="4869" spans="1:18" x14ac:dyDescent="0.25">
      <c r="A4869" s="4">
        <v>4867</v>
      </c>
      <c r="B4869" t="s">
        <v>13660</v>
      </c>
      <c r="C4869" t="s">
        <v>22756</v>
      </c>
      <c r="D4869" t="s">
        <v>13661</v>
      </c>
      <c r="E4869" t="s">
        <v>13662</v>
      </c>
      <c r="F4869" t="s">
        <v>16</v>
      </c>
      <c r="G4869" s="1">
        <v>43706</v>
      </c>
      <c r="H4869">
        <v>2019</v>
      </c>
      <c r="I4869" t="s">
        <v>54</v>
      </c>
      <c r="J4869">
        <v>81</v>
      </c>
      <c r="K4869" t="s">
        <v>3878</v>
      </c>
      <c r="L4869" t="s">
        <v>237</v>
      </c>
      <c r="M4869" t="s">
        <v>63</v>
      </c>
      <c r="N4869" t="s">
        <v>48</v>
      </c>
      <c r="O4869" t="str">
        <f t="shared" si="228"/>
        <v/>
      </c>
      <c r="P4869" t="str">
        <f t="shared" si="229"/>
        <v>80 - 100 минут</v>
      </c>
      <c r="Q4869" t="str">
        <f>VLOOKUP(L4869,[1]Лист1!$A:$B,2,0)</f>
        <v>Action &amp; Adventure</v>
      </c>
      <c r="R4869" s="5" t="str">
        <f t="shared" si="230"/>
        <v>2019</v>
      </c>
    </row>
    <row r="4870" spans="1:18" x14ac:dyDescent="0.25">
      <c r="A4870" s="4">
        <v>4868</v>
      </c>
      <c r="B4870" t="s">
        <v>13663</v>
      </c>
      <c r="C4870" t="s">
        <v>22756</v>
      </c>
      <c r="D4870" t="s">
        <v>13664</v>
      </c>
      <c r="E4870" t="s">
        <v>2913</v>
      </c>
      <c r="F4870" t="s">
        <v>2753</v>
      </c>
      <c r="G4870" s="1">
        <v>42804</v>
      </c>
      <c r="H4870">
        <v>2010</v>
      </c>
      <c r="I4870" t="s">
        <v>23</v>
      </c>
      <c r="J4870">
        <v>99</v>
      </c>
      <c r="K4870" t="s">
        <v>224</v>
      </c>
      <c r="L4870" t="s">
        <v>62</v>
      </c>
      <c r="M4870" t="s">
        <v>49</v>
      </c>
      <c r="N4870">
        <v>0</v>
      </c>
      <c r="O4870" t="str">
        <f t="shared" si="228"/>
        <v/>
      </c>
      <c r="P4870" t="str">
        <f t="shared" si="229"/>
        <v>80 - 100 минут</v>
      </c>
      <c r="Q4870" t="str">
        <f>VLOOKUP(L4870,[1]Лист1!$A:$B,2,0)</f>
        <v>Comedies</v>
      </c>
      <c r="R4870" s="5" t="str">
        <f t="shared" si="230"/>
        <v>2017</v>
      </c>
    </row>
    <row r="4871" spans="1:18" x14ac:dyDescent="0.25">
      <c r="A4871" s="4">
        <v>4869</v>
      </c>
      <c r="B4871" t="s">
        <v>13665</v>
      </c>
      <c r="C4871" t="s">
        <v>22756</v>
      </c>
      <c r="D4871" t="s">
        <v>13666</v>
      </c>
      <c r="E4871" t="s">
        <v>2913</v>
      </c>
      <c r="F4871" t="s">
        <v>2753</v>
      </c>
      <c r="G4871" s="1">
        <v>42804</v>
      </c>
      <c r="H4871">
        <v>2011</v>
      </c>
      <c r="I4871" t="s">
        <v>39</v>
      </c>
      <c r="J4871">
        <v>106</v>
      </c>
      <c r="K4871" t="s">
        <v>142</v>
      </c>
      <c r="L4871" t="s">
        <v>62</v>
      </c>
      <c r="M4871" t="s">
        <v>49</v>
      </c>
      <c r="N4871" t="s">
        <v>143</v>
      </c>
      <c r="O4871" t="str">
        <f t="shared" si="228"/>
        <v/>
      </c>
      <c r="P4871" t="str">
        <f t="shared" si="229"/>
        <v>100 - 120 минут</v>
      </c>
      <c r="Q4871" t="str">
        <f>VLOOKUP(L4871,[1]Лист1!$A:$B,2,0)</f>
        <v>Comedies</v>
      </c>
      <c r="R4871" s="5" t="str">
        <f t="shared" si="230"/>
        <v>2017</v>
      </c>
    </row>
    <row r="4872" spans="1:18" x14ac:dyDescent="0.25">
      <c r="A4872" s="4">
        <v>4870</v>
      </c>
      <c r="B4872" t="s">
        <v>13667</v>
      </c>
      <c r="C4872" t="s">
        <v>22756</v>
      </c>
      <c r="D4872" t="s">
        <v>13668</v>
      </c>
      <c r="E4872" t="s">
        <v>2913</v>
      </c>
      <c r="F4872" t="s">
        <v>2753</v>
      </c>
      <c r="G4872" s="1">
        <v>42804</v>
      </c>
      <c r="H4872">
        <v>2014</v>
      </c>
      <c r="I4872" t="s">
        <v>39</v>
      </c>
      <c r="J4872">
        <v>103</v>
      </c>
      <c r="K4872" t="s">
        <v>224</v>
      </c>
      <c r="L4872" t="s">
        <v>62</v>
      </c>
      <c r="M4872" t="s">
        <v>49</v>
      </c>
      <c r="N4872">
        <v>0</v>
      </c>
      <c r="O4872" t="str">
        <f t="shared" si="228"/>
        <v/>
      </c>
      <c r="P4872" t="str">
        <f t="shared" si="229"/>
        <v>100 - 120 минут</v>
      </c>
      <c r="Q4872" t="str">
        <f>VLOOKUP(L4872,[1]Лист1!$A:$B,2,0)</f>
        <v>Comedies</v>
      </c>
      <c r="R4872" s="5" t="str">
        <f t="shared" si="230"/>
        <v>2017</v>
      </c>
    </row>
    <row r="4873" spans="1:18" x14ac:dyDescent="0.25">
      <c r="A4873" s="4">
        <v>4871</v>
      </c>
      <c r="B4873" t="s">
        <v>13669</v>
      </c>
      <c r="C4873" t="s">
        <v>22756</v>
      </c>
      <c r="D4873" t="s">
        <v>13670</v>
      </c>
      <c r="E4873" t="s">
        <v>13671</v>
      </c>
      <c r="F4873" t="s">
        <v>16</v>
      </c>
      <c r="G4873" s="1">
        <v>43164</v>
      </c>
      <c r="H4873">
        <v>2017</v>
      </c>
      <c r="I4873" t="s">
        <v>23</v>
      </c>
      <c r="J4873">
        <v>92</v>
      </c>
      <c r="K4873" t="s">
        <v>473</v>
      </c>
      <c r="L4873" t="s">
        <v>62</v>
      </c>
      <c r="M4873" t="s">
        <v>143</v>
      </c>
      <c r="N4873">
        <v>0</v>
      </c>
      <c r="O4873" t="str">
        <f t="shared" si="228"/>
        <v/>
      </c>
      <c r="P4873" t="str">
        <f t="shared" si="229"/>
        <v>80 - 100 минут</v>
      </c>
      <c r="Q4873" t="str">
        <f>VLOOKUP(L4873,[1]Лист1!$A:$B,2,0)</f>
        <v>Comedies</v>
      </c>
      <c r="R4873" s="5" t="str">
        <f t="shared" si="230"/>
        <v>2018</v>
      </c>
    </row>
    <row r="4874" spans="1:18" x14ac:dyDescent="0.25">
      <c r="A4874" s="4">
        <v>4872</v>
      </c>
      <c r="B4874" t="s">
        <v>13672</v>
      </c>
      <c r="C4874" t="s">
        <v>22756</v>
      </c>
      <c r="D4874" t="s">
        <v>13673</v>
      </c>
      <c r="E4874" t="s">
        <v>13674</v>
      </c>
      <c r="F4874" t="s">
        <v>16</v>
      </c>
      <c r="G4874" s="1">
        <v>43115</v>
      </c>
      <c r="H4874">
        <v>2017</v>
      </c>
      <c r="I4874" t="s">
        <v>23</v>
      </c>
      <c r="J4874">
        <v>89</v>
      </c>
      <c r="K4874" t="s">
        <v>845</v>
      </c>
      <c r="L4874" t="s">
        <v>47</v>
      </c>
      <c r="M4874" t="s">
        <v>48</v>
      </c>
      <c r="N4874">
        <v>0</v>
      </c>
      <c r="O4874" t="str">
        <f t="shared" si="228"/>
        <v/>
      </c>
      <c r="P4874" t="str">
        <f t="shared" si="229"/>
        <v>80 - 100 минут</v>
      </c>
      <c r="Q4874" t="str">
        <f>VLOOKUP(L4874,[1]Лист1!$A:$B,2,0)</f>
        <v>Dramas</v>
      </c>
      <c r="R4874" s="5" t="str">
        <f t="shared" si="230"/>
        <v>2018</v>
      </c>
    </row>
    <row r="4875" spans="1:18" x14ac:dyDescent="0.25">
      <c r="A4875" s="4">
        <v>4873</v>
      </c>
      <c r="B4875" t="s">
        <v>13675</v>
      </c>
      <c r="C4875" t="s">
        <v>22756</v>
      </c>
      <c r="D4875" t="s">
        <v>13676</v>
      </c>
      <c r="E4875" t="s">
        <v>8019</v>
      </c>
      <c r="F4875" t="s">
        <v>67</v>
      </c>
      <c r="G4875" s="1">
        <v>43146</v>
      </c>
      <c r="H4875">
        <v>2011</v>
      </c>
      <c r="I4875" t="s">
        <v>54</v>
      </c>
      <c r="J4875">
        <v>150</v>
      </c>
      <c r="K4875" t="s">
        <v>236</v>
      </c>
      <c r="L4875" t="s">
        <v>237</v>
      </c>
      <c r="M4875" t="s">
        <v>63</v>
      </c>
      <c r="N4875" t="s">
        <v>49</v>
      </c>
      <c r="O4875" t="str">
        <f t="shared" si="228"/>
        <v/>
      </c>
      <c r="P4875" t="str">
        <f t="shared" si="229"/>
        <v>140 минут +</v>
      </c>
      <c r="Q4875" t="str">
        <f>VLOOKUP(L4875,[1]Лист1!$A:$B,2,0)</f>
        <v>Action &amp; Adventure</v>
      </c>
      <c r="R4875" s="5" t="str">
        <f t="shared" si="230"/>
        <v>2018</v>
      </c>
    </row>
    <row r="4876" spans="1:18" x14ac:dyDescent="0.25">
      <c r="A4876" s="4">
        <v>4874</v>
      </c>
      <c r="B4876" t="s">
        <v>13677</v>
      </c>
      <c r="C4876" t="s">
        <v>22756</v>
      </c>
      <c r="D4876" t="s">
        <v>13678</v>
      </c>
      <c r="E4876" t="s">
        <v>12902</v>
      </c>
      <c r="F4876" t="s">
        <v>16</v>
      </c>
      <c r="G4876" s="1">
        <v>43831</v>
      </c>
      <c r="H4876">
        <v>2019</v>
      </c>
      <c r="I4876" t="s">
        <v>54</v>
      </c>
      <c r="J4876">
        <v>80</v>
      </c>
      <c r="K4876" t="s">
        <v>62</v>
      </c>
      <c r="L4876" t="s">
        <v>62</v>
      </c>
      <c r="M4876">
        <v>0</v>
      </c>
      <c r="N4876">
        <v>0</v>
      </c>
      <c r="O4876" t="str">
        <f t="shared" si="228"/>
        <v/>
      </c>
      <c r="P4876" t="str">
        <f t="shared" si="229"/>
        <v>80 - 100 минут</v>
      </c>
      <c r="Q4876" t="str">
        <f>VLOOKUP(L4876,[1]Лист1!$A:$B,2,0)</f>
        <v>Comedies</v>
      </c>
      <c r="R4876" s="5" t="str">
        <f t="shared" si="230"/>
        <v>2020</v>
      </c>
    </row>
    <row r="4877" spans="1:18" x14ac:dyDescent="0.25">
      <c r="A4877" s="4">
        <v>4875</v>
      </c>
      <c r="B4877" t="s">
        <v>13679</v>
      </c>
      <c r="C4877" t="s">
        <v>22756</v>
      </c>
      <c r="D4877" t="s">
        <v>13680</v>
      </c>
      <c r="E4877" t="s">
        <v>13176</v>
      </c>
      <c r="F4877" t="s">
        <v>16</v>
      </c>
      <c r="G4877" s="1">
        <v>43770</v>
      </c>
      <c r="H4877">
        <v>1998</v>
      </c>
      <c r="I4877" t="s">
        <v>270</v>
      </c>
      <c r="J4877">
        <v>124</v>
      </c>
      <c r="K4877" t="s">
        <v>156</v>
      </c>
      <c r="L4877" t="s">
        <v>156</v>
      </c>
      <c r="M4877">
        <v>0</v>
      </c>
      <c r="N4877">
        <v>0</v>
      </c>
      <c r="O4877" t="str">
        <f t="shared" si="228"/>
        <v/>
      </c>
      <c r="P4877" t="str">
        <f t="shared" si="229"/>
        <v>120 - 140 минут</v>
      </c>
      <c r="Q4877" t="str">
        <f>VLOOKUP(L4877,[1]Лист1!$A:$B,2,0)</f>
        <v>Thrillers</v>
      </c>
      <c r="R4877" s="5" t="str">
        <f t="shared" si="230"/>
        <v>2019</v>
      </c>
    </row>
    <row r="4878" spans="1:18" x14ac:dyDescent="0.25">
      <c r="A4878" s="4">
        <v>4876</v>
      </c>
      <c r="B4878" t="s">
        <v>13681</v>
      </c>
      <c r="C4878" t="s">
        <v>22756</v>
      </c>
      <c r="D4878" t="s">
        <v>13682</v>
      </c>
      <c r="E4878" t="s">
        <v>13683</v>
      </c>
      <c r="F4878" t="s">
        <v>74</v>
      </c>
      <c r="G4878" s="1">
        <v>43586</v>
      </c>
      <c r="H4878">
        <v>2017</v>
      </c>
      <c r="I4878" t="s">
        <v>23</v>
      </c>
      <c r="J4878">
        <v>99</v>
      </c>
      <c r="K4878" t="s">
        <v>46</v>
      </c>
      <c r="L4878" t="s">
        <v>47</v>
      </c>
      <c r="M4878" t="s">
        <v>48</v>
      </c>
      <c r="N4878" t="s">
        <v>49</v>
      </c>
      <c r="O4878" t="str">
        <f t="shared" si="228"/>
        <v/>
      </c>
      <c r="P4878" t="str">
        <f t="shared" si="229"/>
        <v>80 - 100 минут</v>
      </c>
      <c r="Q4878" t="str">
        <f>VLOOKUP(L4878,[1]Лист1!$A:$B,2,0)</f>
        <v>Dramas</v>
      </c>
      <c r="R4878" s="5" t="str">
        <f t="shared" si="230"/>
        <v>2019</v>
      </c>
    </row>
    <row r="4879" spans="1:18" x14ac:dyDescent="0.25">
      <c r="A4879" s="4">
        <v>4877</v>
      </c>
      <c r="B4879" t="s">
        <v>13684</v>
      </c>
      <c r="C4879" t="s">
        <v>22756</v>
      </c>
      <c r="D4879" t="s">
        <v>13685</v>
      </c>
      <c r="E4879" t="s">
        <v>1969</v>
      </c>
      <c r="F4879" t="s">
        <v>67</v>
      </c>
      <c r="G4879" s="1">
        <v>42719</v>
      </c>
      <c r="H4879">
        <v>2015</v>
      </c>
      <c r="I4879" t="s">
        <v>54</v>
      </c>
      <c r="J4879">
        <v>29</v>
      </c>
      <c r="K4879" t="s">
        <v>128</v>
      </c>
      <c r="L4879" t="s">
        <v>18</v>
      </c>
      <c r="M4879" t="s">
        <v>49</v>
      </c>
      <c r="N4879">
        <v>0</v>
      </c>
      <c r="O4879" t="str">
        <f t="shared" si="228"/>
        <v/>
      </c>
      <c r="P4879" t="str">
        <f t="shared" si="229"/>
        <v>0 - 40 минут</v>
      </c>
      <c r="Q4879" t="str">
        <f>VLOOKUP(L4879,[1]Лист1!$A:$B,2,0)</f>
        <v>Documentaries</v>
      </c>
      <c r="R4879" s="5" t="str">
        <f t="shared" si="230"/>
        <v>2016</v>
      </c>
    </row>
    <row r="4880" spans="1:18" x14ac:dyDescent="0.25">
      <c r="A4880" s="4">
        <v>4878</v>
      </c>
      <c r="B4880" t="s">
        <v>13686</v>
      </c>
      <c r="C4880" t="s">
        <v>22756</v>
      </c>
      <c r="D4880" t="s">
        <v>13687</v>
      </c>
      <c r="E4880" t="s">
        <v>13688</v>
      </c>
      <c r="F4880" t="s">
        <v>16</v>
      </c>
      <c r="G4880" s="1">
        <v>43701</v>
      </c>
      <c r="H4880">
        <v>2019</v>
      </c>
      <c r="I4880" t="s">
        <v>54</v>
      </c>
      <c r="J4880">
        <v>91</v>
      </c>
      <c r="K4880" t="s">
        <v>156</v>
      </c>
      <c r="L4880" t="s">
        <v>156</v>
      </c>
      <c r="M4880">
        <v>0</v>
      </c>
      <c r="N4880">
        <v>0</v>
      </c>
      <c r="O4880" t="str">
        <f t="shared" si="228"/>
        <v/>
      </c>
      <c r="P4880" t="str">
        <f t="shared" si="229"/>
        <v>80 - 100 минут</v>
      </c>
      <c r="Q4880" t="str">
        <f>VLOOKUP(L4880,[1]Лист1!$A:$B,2,0)</f>
        <v>Thrillers</v>
      </c>
      <c r="R4880" s="5" t="str">
        <f t="shared" si="230"/>
        <v>2019</v>
      </c>
    </row>
    <row r="4881" spans="1:18" x14ac:dyDescent="0.25">
      <c r="A4881" s="4">
        <v>4879</v>
      </c>
      <c r="B4881" t="s">
        <v>13689</v>
      </c>
      <c r="C4881" t="s">
        <v>22756</v>
      </c>
      <c r="D4881" t="s">
        <v>13690</v>
      </c>
      <c r="E4881" t="s">
        <v>13691</v>
      </c>
      <c r="F4881" t="s">
        <v>67</v>
      </c>
      <c r="G4881" s="1">
        <v>43101</v>
      </c>
      <c r="H4881">
        <v>2014</v>
      </c>
      <c r="I4881" t="s">
        <v>11971</v>
      </c>
      <c r="J4881">
        <v>102</v>
      </c>
      <c r="K4881" t="s">
        <v>46</v>
      </c>
      <c r="L4881" t="s">
        <v>47</v>
      </c>
      <c r="M4881" t="s">
        <v>48</v>
      </c>
      <c r="N4881" t="s">
        <v>49</v>
      </c>
      <c r="O4881" t="str">
        <f t="shared" si="228"/>
        <v/>
      </c>
      <c r="P4881" t="str">
        <f t="shared" si="229"/>
        <v>100 - 120 минут</v>
      </c>
      <c r="Q4881" t="str">
        <f>VLOOKUP(L4881,[1]Лист1!$A:$B,2,0)</f>
        <v>Dramas</v>
      </c>
      <c r="R4881" s="5" t="str">
        <f t="shared" si="230"/>
        <v>2018</v>
      </c>
    </row>
    <row r="4882" spans="1:18" x14ac:dyDescent="0.25">
      <c r="A4882" s="4">
        <v>4880</v>
      </c>
      <c r="B4882" t="s">
        <v>13692</v>
      </c>
      <c r="C4882" t="s">
        <v>22756</v>
      </c>
      <c r="D4882" t="s">
        <v>13693</v>
      </c>
      <c r="E4882" t="s">
        <v>13694</v>
      </c>
      <c r="F4882" t="s">
        <v>1084</v>
      </c>
      <c r="G4882" s="1">
        <v>43622</v>
      </c>
      <c r="H4882">
        <v>2017</v>
      </c>
      <c r="I4882" t="s">
        <v>23</v>
      </c>
      <c r="J4882">
        <v>94</v>
      </c>
      <c r="K4882" t="s">
        <v>224</v>
      </c>
      <c r="L4882" t="s">
        <v>62</v>
      </c>
      <c r="M4882" t="s">
        <v>49</v>
      </c>
      <c r="N4882">
        <v>0</v>
      </c>
      <c r="O4882" t="str">
        <f t="shared" si="228"/>
        <v/>
      </c>
      <c r="P4882" t="str">
        <f t="shared" si="229"/>
        <v>80 - 100 минут</v>
      </c>
      <c r="Q4882" t="str">
        <f>VLOOKUP(L4882,[1]Лист1!$A:$B,2,0)</f>
        <v>Comedies</v>
      </c>
      <c r="R4882" s="5" t="str">
        <f t="shared" si="230"/>
        <v>2019</v>
      </c>
    </row>
    <row r="4883" spans="1:18" x14ac:dyDescent="0.25">
      <c r="A4883" s="4">
        <v>4881</v>
      </c>
      <c r="B4883" t="s">
        <v>13695</v>
      </c>
      <c r="C4883" t="s">
        <v>22757</v>
      </c>
      <c r="D4883" t="s">
        <v>13696</v>
      </c>
      <c r="E4883" t="s">
        <v>13697</v>
      </c>
      <c r="F4883" t="s">
        <v>53</v>
      </c>
      <c r="G4883" s="1">
        <v>43190</v>
      </c>
      <c r="H4883">
        <v>2017</v>
      </c>
      <c r="I4883" t="s">
        <v>54</v>
      </c>
      <c r="J4883">
        <v>6</v>
      </c>
      <c r="K4883" t="s">
        <v>13698</v>
      </c>
      <c r="L4883" t="s">
        <v>56</v>
      </c>
      <c r="M4883" t="s">
        <v>105</v>
      </c>
      <c r="N4883" t="s">
        <v>168</v>
      </c>
      <c r="O4883" t="str">
        <f t="shared" si="228"/>
        <v>более 5 сезонов</v>
      </c>
      <c r="P4883" t="str">
        <f t="shared" si="229"/>
        <v/>
      </c>
      <c r="Q4883" t="str">
        <f>VLOOKUP(L4883,[1]Лист1!$A:$B,2,0)</f>
        <v>International</v>
      </c>
      <c r="R4883" s="5" t="str">
        <f t="shared" si="230"/>
        <v>2018</v>
      </c>
    </row>
    <row r="4884" spans="1:18" x14ac:dyDescent="0.25">
      <c r="A4884" s="4">
        <v>4882</v>
      </c>
      <c r="B4884" t="s">
        <v>13699</v>
      </c>
      <c r="C4884" t="s">
        <v>22756</v>
      </c>
      <c r="D4884" t="s">
        <v>13700</v>
      </c>
      <c r="E4884" t="s">
        <v>13701</v>
      </c>
      <c r="F4884" t="s">
        <v>16</v>
      </c>
      <c r="G4884" s="1">
        <v>43770</v>
      </c>
      <c r="H4884">
        <v>1998</v>
      </c>
      <c r="I4884" t="s">
        <v>270</v>
      </c>
      <c r="J4884">
        <v>118</v>
      </c>
      <c r="K4884" t="s">
        <v>12399</v>
      </c>
      <c r="L4884" t="s">
        <v>62</v>
      </c>
      <c r="M4884" t="s">
        <v>599</v>
      </c>
      <c r="N4884" t="s">
        <v>63</v>
      </c>
      <c r="O4884" t="str">
        <f t="shared" si="228"/>
        <v/>
      </c>
      <c r="P4884" t="str">
        <f t="shared" si="229"/>
        <v>100 - 120 минут</v>
      </c>
      <c r="Q4884" t="str">
        <f>VLOOKUP(L4884,[1]Лист1!$A:$B,2,0)</f>
        <v>Comedies</v>
      </c>
      <c r="R4884" s="5" t="str">
        <f t="shared" si="230"/>
        <v>2019</v>
      </c>
    </row>
    <row r="4885" spans="1:18" x14ac:dyDescent="0.25">
      <c r="A4885" s="4">
        <v>4883</v>
      </c>
      <c r="B4885" t="s">
        <v>13702</v>
      </c>
      <c r="C4885" t="s">
        <v>22756</v>
      </c>
      <c r="D4885" t="s">
        <v>13703</v>
      </c>
      <c r="E4885" t="s">
        <v>774</v>
      </c>
      <c r="F4885" t="s">
        <v>16</v>
      </c>
      <c r="G4885" s="1">
        <v>42970</v>
      </c>
      <c r="H4885">
        <v>2017</v>
      </c>
      <c r="I4885" t="s">
        <v>23</v>
      </c>
      <c r="J4885">
        <v>70</v>
      </c>
      <c r="K4885" t="s">
        <v>18</v>
      </c>
      <c r="L4885" t="s">
        <v>18</v>
      </c>
      <c r="M4885">
        <v>0</v>
      </c>
      <c r="N4885">
        <v>0</v>
      </c>
      <c r="O4885" t="str">
        <f t="shared" si="228"/>
        <v/>
      </c>
      <c r="P4885" t="str">
        <f t="shared" si="229"/>
        <v>60 - 80 минут</v>
      </c>
      <c r="Q4885" t="str">
        <f>VLOOKUP(L4885,[1]Лист1!$A:$B,2,0)</f>
        <v>Documentaries</v>
      </c>
      <c r="R4885" s="5" t="str">
        <f t="shared" si="230"/>
        <v>2017</v>
      </c>
    </row>
    <row r="4886" spans="1:18" x14ac:dyDescent="0.25">
      <c r="A4886" s="4">
        <v>4884</v>
      </c>
      <c r="B4886" t="s">
        <v>13704</v>
      </c>
      <c r="C4886" t="s">
        <v>22756</v>
      </c>
      <c r="D4886" t="s">
        <v>13705</v>
      </c>
      <c r="E4886" t="s">
        <v>13706</v>
      </c>
      <c r="F4886" t="s">
        <v>16</v>
      </c>
      <c r="G4886" s="1">
        <v>44013</v>
      </c>
      <c r="H4886">
        <v>1971</v>
      </c>
      <c r="I4886" t="s">
        <v>497</v>
      </c>
      <c r="J4886">
        <v>181</v>
      </c>
      <c r="K4886" t="s">
        <v>13707</v>
      </c>
      <c r="L4886" t="s">
        <v>653</v>
      </c>
      <c r="M4886" t="s">
        <v>63</v>
      </c>
      <c r="N4886" t="s">
        <v>70</v>
      </c>
      <c r="O4886" t="str">
        <f t="shared" si="228"/>
        <v/>
      </c>
      <c r="P4886" t="str">
        <f t="shared" si="229"/>
        <v>140 минут +</v>
      </c>
      <c r="Q4886" t="str">
        <f>VLOOKUP(L4886,[1]Лист1!$A:$B,2,0)</f>
        <v>Classic Movies</v>
      </c>
      <c r="R4886" s="5" t="str">
        <f t="shared" si="230"/>
        <v>2020</v>
      </c>
    </row>
    <row r="4887" spans="1:18" x14ac:dyDescent="0.25">
      <c r="A4887" s="4">
        <v>4885</v>
      </c>
      <c r="B4887" t="s">
        <v>13708</v>
      </c>
      <c r="C4887" t="s">
        <v>22756</v>
      </c>
      <c r="D4887" t="s">
        <v>13709</v>
      </c>
      <c r="E4887" t="s">
        <v>13710</v>
      </c>
      <c r="F4887" t="s">
        <v>357</v>
      </c>
      <c r="G4887" s="1">
        <v>42366</v>
      </c>
      <c r="H4887">
        <v>2015</v>
      </c>
      <c r="I4887" t="s">
        <v>11971</v>
      </c>
      <c r="J4887">
        <v>101</v>
      </c>
      <c r="K4887" t="s">
        <v>75</v>
      </c>
      <c r="L4887" t="s">
        <v>47</v>
      </c>
      <c r="M4887" t="s">
        <v>49</v>
      </c>
      <c r="N4887">
        <v>0</v>
      </c>
      <c r="O4887" t="str">
        <f t="shared" si="228"/>
        <v/>
      </c>
      <c r="P4887" t="str">
        <f t="shared" si="229"/>
        <v>100 - 120 минут</v>
      </c>
      <c r="Q4887" t="str">
        <f>VLOOKUP(L4887,[1]Лист1!$A:$B,2,0)</f>
        <v>Dramas</v>
      </c>
      <c r="R4887" s="5" t="str">
        <f t="shared" si="230"/>
        <v>2015</v>
      </c>
    </row>
    <row r="4888" spans="1:18" x14ac:dyDescent="0.25">
      <c r="A4888" s="4">
        <v>4886</v>
      </c>
      <c r="B4888" t="s">
        <v>13711</v>
      </c>
      <c r="C4888" t="s">
        <v>22756</v>
      </c>
      <c r="D4888" t="s">
        <v>13712</v>
      </c>
      <c r="E4888" t="s">
        <v>13713</v>
      </c>
      <c r="F4888" t="s">
        <v>53</v>
      </c>
      <c r="G4888" s="1">
        <v>42614</v>
      </c>
      <c r="H4888">
        <v>2008</v>
      </c>
      <c r="I4888" t="s">
        <v>68</v>
      </c>
      <c r="J4888">
        <v>29</v>
      </c>
      <c r="K4888" t="s">
        <v>40</v>
      </c>
      <c r="L4888" t="s">
        <v>41</v>
      </c>
      <c r="M4888" t="s">
        <v>42</v>
      </c>
      <c r="N4888">
        <v>0</v>
      </c>
      <c r="O4888" t="str">
        <f t="shared" si="228"/>
        <v/>
      </c>
      <c r="P4888" t="str">
        <f t="shared" si="229"/>
        <v>0 - 40 минут</v>
      </c>
      <c r="Q4888" t="str">
        <f>VLOOKUP(L4888,[1]Лист1!$A:$B,2,0)</f>
        <v>Kids</v>
      </c>
      <c r="R4888" s="5" t="str">
        <f t="shared" si="230"/>
        <v>2016</v>
      </c>
    </row>
    <row r="4889" spans="1:18" x14ac:dyDescent="0.25">
      <c r="A4889" s="4">
        <v>4887</v>
      </c>
      <c r="B4889" t="s">
        <v>13714</v>
      </c>
      <c r="C4889" t="s">
        <v>22756</v>
      </c>
      <c r="D4889" t="s">
        <v>13715</v>
      </c>
      <c r="E4889" t="s">
        <v>13716</v>
      </c>
      <c r="F4889" t="s">
        <v>85</v>
      </c>
      <c r="G4889" s="1">
        <v>43191</v>
      </c>
      <c r="H4889">
        <v>2017</v>
      </c>
      <c r="I4889" t="s">
        <v>54</v>
      </c>
      <c r="J4889">
        <v>49</v>
      </c>
      <c r="K4889" t="s">
        <v>441</v>
      </c>
      <c r="L4889" t="s">
        <v>18</v>
      </c>
      <c r="M4889" t="s">
        <v>442</v>
      </c>
      <c r="N4889">
        <v>0</v>
      </c>
      <c r="O4889" t="str">
        <f t="shared" si="228"/>
        <v/>
      </c>
      <c r="P4889" t="str">
        <f t="shared" si="229"/>
        <v>40 - 60 минут</v>
      </c>
      <c r="Q4889" t="str">
        <f>VLOOKUP(L4889,[1]Лист1!$A:$B,2,0)</f>
        <v>Documentaries</v>
      </c>
      <c r="R4889" s="5" t="str">
        <f t="shared" si="230"/>
        <v>2018</v>
      </c>
    </row>
    <row r="4890" spans="1:18" x14ac:dyDescent="0.25">
      <c r="A4890" s="4">
        <v>4888</v>
      </c>
      <c r="B4890" t="s">
        <v>13717</v>
      </c>
      <c r="C4890" t="s">
        <v>22756</v>
      </c>
      <c r="D4890" t="s">
        <v>13718</v>
      </c>
      <c r="E4890" t="s">
        <v>13719</v>
      </c>
      <c r="F4890" t="s">
        <v>16</v>
      </c>
      <c r="G4890" s="1">
        <v>43405</v>
      </c>
      <c r="H4890">
        <v>2017</v>
      </c>
      <c r="I4890" t="s">
        <v>23</v>
      </c>
      <c r="J4890">
        <v>94</v>
      </c>
      <c r="K4890" t="s">
        <v>18</v>
      </c>
      <c r="L4890" t="s">
        <v>18</v>
      </c>
      <c r="M4890">
        <v>0</v>
      </c>
      <c r="N4890">
        <v>0</v>
      </c>
      <c r="O4890" t="str">
        <f t="shared" si="228"/>
        <v/>
      </c>
      <c r="P4890" t="str">
        <f t="shared" si="229"/>
        <v>80 - 100 минут</v>
      </c>
      <c r="Q4890" t="str">
        <f>VLOOKUP(L4890,[1]Лист1!$A:$B,2,0)</f>
        <v>Documentaries</v>
      </c>
      <c r="R4890" s="5" t="str">
        <f t="shared" si="230"/>
        <v>2018</v>
      </c>
    </row>
    <row r="4891" spans="1:18" x14ac:dyDescent="0.25">
      <c r="A4891" s="4">
        <v>4889</v>
      </c>
      <c r="B4891" t="s">
        <v>13720</v>
      </c>
      <c r="C4891" t="s">
        <v>22756</v>
      </c>
      <c r="D4891" t="s">
        <v>13721</v>
      </c>
      <c r="E4891" t="s">
        <v>3117</v>
      </c>
      <c r="F4891" t="s">
        <v>1751</v>
      </c>
      <c r="G4891" s="1">
        <v>43384</v>
      </c>
      <c r="H4891">
        <v>2015</v>
      </c>
      <c r="I4891" t="s">
        <v>39</v>
      </c>
      <c r="J4891">
        <v>118</v>
      </c>
      <c r="K4891" t="s">
        <v>75</v>
      </c>
      <c r="L4891" t="s">
        <v>47</v>
      </c>
      <c r="M4891" t="s">
        <v>49</v>
      </c>
      <c r="N4891">
        <v>0</v>
      </c>
      <c r="O4891" t="str">
        <f t="shared" si="228"/>
        <v/>
      </c>
      <c r="P4891" t="str">
        <f t="shared" si="229"/>
        <v>100 - 120 минут</v>
      </c>
      <c r="Q4891" t="str">
        <f>VLOOKUP(L4891,[1]Лист1!$A:$B,2,0)</f>
        <v>Dramas</v>
      </c>
      <c r="R4891" s="5" t="str">
        <f t="shared" si="230"/>
        <v>2018</v>
      </c>
    </row>
    <row r="4892" spans="1:18" x14ac:dyDescent="0.25">
      <c r="A4892" s="4">
        <v>4890</v>
      </c>
      <c r="B4892" t="s">
        <v>13722</v>
      </c>
      <c r="C4892" t="s">
        <v>22756</v>
      </c>
      <c r="D4892" t="s">
        <v>13723</v>
      </c>
      <c r="E4892" t="s">
        <v>13724</v>
      </c>
      <c r="F4892" t="s">
        <v>16</v>
      </c>
      <c r="G4892" s="1">
        <v>43831</v>
      </c>
      <c r="H4892">
        <v>2000</v>
      </c>
      <c r="I4892" t="s">
        <v>270</v>
      </c>
      <c r="J4892">
        <v>98</v>
      </c>
      <c r="K4892" t="s">
        <v>13725</v>
      </c>
      <c r="L4892" t="s">
        <v>2507</v>
      </c>
      <c r="M4892" t="s">
        <v>259</v>
      </c>
      <c r="N4892" t="s">
        <v>232</v>
      </c>
      <c r="O4892" t="str">
        <f t="shared" si="228"/>
        <v/>
      </c>
      <c r="P4892" t="str">
        <f t="shared" si="229"/>
        <v>80 - 100 минут</v>
      </c>
      <c r="Q4892" t="str">
        <f>VLOOKUP(L4892,[1]Лист1!$A:$B,2,0)</f>
        <v>Classic &amp; Cult</v>
      </c>
      <c r="R4892" s="5" t="str">
        <f t="shared" si="230"/>
        <v>2020</v>
      </c>
    </row>
    <row r="4893" spans="1:18" x14ac:dyDescent="0.25">
      <c r="A4893" s="4">
        <v>4891</v>
      </c>
      <c r="B4893" t="s">
        <v>13726</v>
      </c>
      <c r="C4893" t="s">
        <v>22756</v>
      </c>
      <c r="D4893" t="s">
        <v>13727</v>
      </c>
      <c r="E4893" t="s">
        <v>13728</v>
      </c>
      <c r="F4893" t="s">
        <v>16</v>
      </c>
      <c r="G4893" s="1">
        <v>43831</v>
      </c>
      <c r="H4893">
        <v>2003</v>
      </c>
      <c r="I4893" t="s">
        <v>270</v>
      </c>
      <c r="J4893">
        <v>90</v>
      </c>
      <c r="K4893" t="s">
        <v>2152</v>
      </c>
      <c r="L4893" t="s">
        <v>151</v>
      </c>
      <c r="M4893" t="s">
        <v>232</v>
      </c>
      <c r="N4893">
        <v>0</v>
      </c>
      <c r="O4893" t="str">
        <f t="shared" si="228"/>
        <v/>
      </c>
      <c r="P4893" t="str">
        <f t="shared" si="229"/>
        <v>80 - 100 минут</v>
      </c>
      <c r="Q4893" t="str">
        <f>VLOOKUP(L4893,[1]Лист1!$A:$B,2,0)</f>
        <v>Horror</v>
      </c>
      <c r="R4893" s="5" t="str">
        <f t="shared" si="230"/>
        <v>2020</v>
      </c>
    </row>
    <row r="4894" spans="1:18" x14ac:dyDescent="0.25">
      <c r="A4894" s="4">
        <v>4892</v>
      </c>
      <c r="B4894" t="s">
        <v>13729</v>
      </c>
      <c r="C4894" t="s">
        <v>22756</v>
      </c>
      <c r="D4894" t="s">
        <v>13730</v>
      </c>
      <c r="E4894" t="s">
        <v>13724</v>
      </c>
      <c r="F4894" t="s">
        <v>16</v>
      </c>
      <c r="G4894" s="1">
        <v>43831</v>
      </c>
      <c r="H4894">
        <v>2006</v>
      </c>
      <c r="I4894" t="s">
        <v>270</v>
      </c>
      <c r="J4894">
        <v>93</v>
      </c>
      <c r="K4894" t="s">
        <v>151</v>
      </c>
      <c r="L4894" t="s">
        <v>151</v>
      </c>
      <c r="M4894">
        <v>0</v>
      </c>
      <c r="N4894">
        <v>0</v>
      </c>
      <c r="O4894" t="str">
        <f t="shared" si="228"/>
        <v/>
      </c>
      <c r="P4894" t="str">
        <f t="shared" si="229"/>
        <v>80 - 100 минут</v>
      </c>
      <c r="Q4894" t="str">
        <f>VLOOKUP(L4894,[1]Лист1!$A:$B,2,0)</f>
        <v>Horror</v>
      </c>
      <c r="R4894" s="5" t="str">
        <f t="shared" si="230"/>
        <v>2020</v>
      </c>
    </row>
    <row r="4895" spans="1:18" x14ac:dyDescent="0.25">
      <c r="A4895" s="4">
        <v>4893</v>
      </c>
      <c r="B4895" t="s">
        <v>13731</v>
      </c>
      <c r="C4895" t="s">
        <v>22756</v>
      </c>
      <c r="D4895" t="s">
        <v>13732</v>
      </c>
      <c r="E4895" t="s">
        <v>13733</v>
      </c>
      <c r="F4895" t="s">
        <v>737</v>
      </c>
      <c r="G4895" s="1">
        <v>42815</v>
      </c>
      <c r="H4895">
        <v>2016</v>
      </c>
      <c r="I4895" t="s">
        <v>54</v>
      </c>
      <c r="J4895">
        <v>114</v>
      </c>
      <c r="K4895" t="s">
        <v>128</v>
      </c>
      <c r="L4895" t="s">
        <v>18</v>
      </c>
      <c r="M4895" t="s">
        <v>49</v>
      </c>
      <c r="N4895">
        <v>0</v>
      </c>
      <c r="O4895" t="str">
        <f t="shared" si="228"/>
        <v/>
      </c>
      <c r="P4895" t="str">
        <f t="shared" si="229"/>
        <v>100 - 120 минут</v>
      </c>
      <c r="Q4895" t="str">
        <f>VLOOKUP(L4895,[1]Лист1!$A:$B,2,0)</f>
        <v>Documentaries</v>
      </c>
      <c r="R4895" s="5" t="str">
        <f t="shared" si="230"/>
        <v>2017</v>
      </c>
    </row>
    <row r="4896" spans="1:18" x14ac:dyDescent="0.25">
      <c r="A4896" s="4">
        <v>4894</v>
      </c>
      <c r="B4896" t="s">
        <v>13734</v>
      </c>
      <c r="C4896" t="s">
        <v>22756</v>
      </c>
      <c r="D4896" t="s">
        <v>13735</v>
      </c>
      <c r="E4896" t="s">
        <v>13736</v>
      </c>
      <c r="F4896" t="s">
        <v>67</v>
      </c>
      <c r="G4896" s="1">
        <v>43579</v>
      </c>
      <c r="H4896">
        <v>2013</v>
      </c>
      <c r="I4896" t="s">
        <v>23</v>
      </c>
      <c r="J4896">
        <v>99</v>
      </c>
      <c r="K4896" t="s">
        <v>46</v>
      </c>
      <c r="L4896" t="s">
        <v>47</v>
      </c>
      <c r="M4896" t="s">
        <v>48</v>
      </c>
      <c r="N4896" t="s">
        <v>49</v>
      </c>
      <c r="O4896" t="str">
        <f t="shared" si="228"/>
        <v/>
      </c>
      <c r="P4896" t="str">
        <f t="shared" si="229"/>
        <v>80 - 100 минут</v>
      </c>
      <c r="Q4896" t="str">
        <f>VLOOKUP(L4896,[1]Лист1!$A:$B,2,0)</f>
        <v>Dramas</v>
      </c>
      <c r="R4896" s="5" t="str">
        <f t="shared" si="230"/>
        <v>2019</v>
      </c>
    </row>
    <row r="4897" spans="1:18" x14ac:dyDescent="0.25">
      <c r="A4897" s="4">
        <v>4895</v>
      </c>
      <c r="B4897" t="s">
        <v>13737</v>
      </c>
      <c r="C4897" t="s">
        <v>22756</v>
      </c>
      <c r="D4897" t="s">
        <v>13738</v>
      </c>
      <c r="E4897" t="s">
        <v>13739</v>
      </c>
      <c r="F4897" t="s">
        <v>16</v>
      </c>
      <c r="G4897" s="1">
        <v>43602</v>
      </c>
      <c r="H4897">
        <v>2018</v>
      </c>
      <c r="I4897" t="s">
        <v>54</v>
      </c>
      <c r="J4897">
        <v>96</v>
      </c>
      <c r="K4897" t="s">
        <v>473</v>
      </c>
      <c r="L4897" t="s">
        <v>62</v>
      </c>
      <c r="M4897" t="s">
        <v>143</v>
      </c>
      <c r="N4897">
        <v>0</v>
      </c>
      <c r="O4897" t="str">
        <f t="shared" si="228"/>
        <v/>
      </c>
      <c r="P4897" t="str">
        <f t="shared" si="229"/>
        <v>80 - 100 минут</v>
      </c>
      <c r="Q4897" t="str">
        <f>VLOOKUP(L4897,[1]Лист1!$A:$B,2,0)</f>
        <v>Comedies</v>
      </c>
      <c r="R4897" s="5" t="str">
        <f t="shared" si="230"/>
        <v>2019</v>
      </c>
    </row>
    <row r="4898" spans="1:18" x14ac:dyDescent="0.25">
      <c r="A4898" s="4">
        <v>4896</v>
      </c>
      <c r="B4898" t="s">
        <v>13740</v>
      </c>
      <c r="C4898" t="s">
        <v>22756</v>
      </c>
      <c r="D4898" t="s">
        <v>13741</v>
      </c>
      <c r="E4898" t="s">
        <v>660</v>
      </c>
      <c r="F4898" t="s">
        <v>53</v>
      </c>
      <c r="G4898" s="1">
        <v>43709</v>
      </c>
      <c r="H4898">
        <v>2017</v>
      </c>
      <c r="I4898" t="s">
        <v>270</v>
      </c>
      <c r="J4898">
        <v>102</v>
      </c>
      <c r="K4898" t="s">
        <v>237</v>
      </c>
      <c r="L4898" t="s">
        <v>237</v>
      </c>
      <c r="M4898">
        <v>0</v>
      </c>
      <c r="N4898">
        <v>0</v>
      </c>
      <c r="O4898" t="str">
        <f t="shared" si="228"/>
        <v/>
      </c>
      <c r="P4898" t="str">
        <f t="shared" si="229"/>
        <v>100 - 120 минут</v>
      </c>
      <c r="Q4898" t="str">
        <f>VLOOKUP(L4898,[1]Лист1!$A:$B,2,0)</f>
        <v>Action &amp; Adventure</v>
      </c>
      <c r="R4898" s="5" t="str">
        <f t="shared" si="230"/>
        <v>2019</v>
      </c>
    </row>
    <row r="4899" spans="1:18" x14ac:dyDescent="0.25">
      <c r="A4899" s="4">
        <v>4897</v>
      </c>
      <c r="B4899" t="s">
        <v>13742</v>
      </c>
      <c r="C4899" t="s">
        <v>22756</v>
      </c>
      <c r="D4899" t="s">
        <v>13743</v>
      </c>
      <c r="E4899" t="s">
        <v>13744</v>
      </c>
      <c r="F4899" t="s">
        <v>53</v>
      </c>
      <c r="G4899" s="1">
        <v>42825</v>
      </c>
      <c r="H4899">
        <v>2016</v>
      </c>
      <c r="I4899" t="s">
        <v>23</v>
      </c>
      <c r="J4899">
        <v>90</v>
      </c>
      <c r="K4899" t="s">
        <v>911</v>
      </c>
      <c r="L4899" t="s">
        <v>151</v>
      </c>
      <c r="M4899" t="s">
        <v>49</v>
      </c>
      <c r="N4899">
        <v>0</v>
      </c>
      <c r="O4899" t="str">
        <f t="shared" si="228"/>
        <v/>
      </c>
      <c r="P4899" t="str">
        <f t="shared" si="229"/>
        <v>80 - 100 минут</v>
      </c>
      <c r="Q4899" t="str">
        <f>VLOOKUP(L4899,[1]Лист1!$A:$B,2,0)</f>
        <v>Horror</v>
      </c>
      <c r="R4899" s="5" t="str">
        <f t="shared" si="230"/>
        <v>2017</v>
      </c>
    </row>
    <row r="4900" spans="1:18" x14ac:dyDescent="0.25">
      <c r="A4900" s="4">
        <v>4898</v>
      </c>
      <c r="B4900" t="s">
        <v>13745</v>
      </c>
      <c r="C4900" t="s">
        <v>22756</v>
      </c>
      <c r="D4900" t="s">
        <v>13746</v>
      </c>
      <c r="E4900" t="s">
        <v>13747</v>
      </c>
      <c r="F4900" t="s">
        <v>16</v>
      </c>
      <c r="G4900" s="1">
        <v>43374</v>
      </c>
      <c r="H4900">
        <v>2015</v>
      </c>
      <c r="I4900" t="s">
        <v>11971</v>
      </c>
      <c r="J4900">
        <v>61</v>
      </c>
      <c r="K4900" t="s">
        <v>18</v>
      </c>
      <c r="L4900" t="s">
        <v>18</v>
      </c>
      <c r="M4900">
        <v>0</v>
      </c>
      <c r="N4900">
        <v>0</v>
      </c>
      <c r="O4900" t="str">
        <f t="shared" si="228"/>
        <v/>
      </c>
      <c r="P4900" t="str">
        <f t="shared" si="229"/>
        <v>60 - 80 минут</v>
      </c>
      <c r="Q4900" t="str">
        <f>VLOOKUP(L4900,[1]Лист1!$A:$B,2,0)</f>
        <v>Documentaries</v>
      </c>
      <c r="R4900" s="5" t="str">
        <f t="shared" si="230"/>
        <v>2018</v>
      </c>
    </row>
    <row r="4901" spans="1:18" x14ac:dyDescent="0.25">
      <c r="A4901" s="4">
        <v>4899</v>
      </c>
      <c r="B4901" t="s">
        <v>13748</v>
      </c>
      <c r="C4901" t="s">
        <v>22756</v>
      </c>
      <c r="D4901" t="s">
        <v>13749</v>
      </c>
      <c r="E4901" t="s">
        <v>13750</v>
      </c>
      <c r="F4901" t="s">
        <v>2402</v>
      </c>
      <c r="G4901" s="1">
        <v>43936</v>
      </c>
      <c r="H4901">
        <v>2019</v>
      </c>
      <c r="I4901" t="s">
        <v>54</v>
      </c>
      <c r="J4901">
        <v>60</v>
      </c>
      <c r="K4901" t="s">
        <v>1085</v>
      </c>
      <c r="L4901" t="s">
        <v>18</v>
      </c>
      <c r="M4901" t="s">
        <v>49</v>
      </c>
      <c r="N4901" t="s">
        <v>442</v>
      </c>
      <c r="O4901" t="str">
        <f t="shared" si="228"/>
        <v/>
      </c>
      <c r="P4901" t="str">
        <f t="shared" si="229"/>
        <v>60 - 80 минут</v>
      </c>
      <c r="Q4901" t="str">
        <f>VLOOKUP(L4901,[1]Лист1!$A:$B,2,0)</f>
        <v>Documentaries</v>
      </c>
      <c r="R4901" s="5" t="str">
        <f t="shared" si="230"/>
        <v>2020</v>
      </c>
    </row>
    <row r="4902" spans="1:18" x14ac:dyDescent="0.25">
      <c r="A4902" s="4">
        <v>4900</v>
      </c>
      <c r="B4902" t="s">
        <v>13751</v>
      </c>
      <c r="C4902" t="s">
        <v>22756</v>
      </c>
      <c r="D4902" t="s">
        <v>13752</v>
      </c>
      <c r="E4902" t="s">
        <v>13753</v>
      </c>
      <c r="F4902" t="s">
        <v>716</v>
      </c>
      <c r="G4902" s="1">
        <v>43725</v>
      </c>
      <c r="H4902">
        <v>1982</v>
      </c>
      <c r="I4902" t="s">
        <v>270</v>
      </c>
      <c r="J4902">
        <v>104</v>
      </c>
      <c r="K4902" t="s">
        <v>690</v>
      </c>
      <c r="L4902" t="s">
        <v>237</v>
      </c>
      <c r="M4902" t="s">
        <v>49</v>
      </c>
      <c r="N4902">
        <v>0</v>
      </c>
      <c r="O4902" t="str">
        <f t="shared" si="228"/>
        <v/>
      </c>
      <c r="P4902" t="str">
        <f t="shared" si="229"/>
        <v>100 - 120 минут</v>
      </c>
      <c r="Q4902" t="str">
        <f>VLOOKUP(L4902,[1]Лист1!$A:$B,2,0)</f>
        <v>Action &amp; Adventure</v>
      </c>
      <c r="R4902" s="5" t="str">
        <f t="shared" si="230"/>
        <v>2019</v>
      </c>
    </row>
    <row r="4903" spans="1:18" x14ac:dyDescent="0.25">
      <c r="A4903" s="4">
        <v>4901</v>
      </c>
      <c r="B4903" t="s">
        <v>13754</v>
      </c>
      <c r="C4903" t="s">
        <v>22756</v>
      </c>
      <c r="D4903" t="s">
        <v>13755</v>
      </c>
      <c r="E4903" t="s">
        <v>13756</v>
      </c>
      <c r="F4903" t="s">
        <v>709</v>
      </c>
      <c r="G4903" s="1">
        <v>42751</v>
      </c>
      <c r="H4903">
        <v>2008</v>
      </c>
      <c r="I4903" t="s">
        <v>17</v>
      </c>
      <c r="J4903">
        <v>119</v>
      </c>
      <c r="K4903" t="s">
        <v>47</v>
      </c>
      <c r="L4903" t="s">
        <v>47</v>
      </c>
      <c r="M4903">
        <v>0</v>
      </c>
      <c r="N4903">
        <v>0</v>
      </c>
      <c r="O4903" t="str">
        <f t="shared" si="228"/>
        <v/>
      </c>
      <c r="P4903" t="str">
        <f t="shared" si="229"/>
        <v>100 - 120 минут</v>
      </c>
      <c r="Q4903" t="str">
        <f>VLOOKUP(L4903,[1]Лист1!$A:$B,2,0)</f>
        <v>Dramas</v>
      </c>
      <c r="R4903" s="5" t="str">
        <f t="shared" si="230"/>
        <v>2017</v>
      </c>
    </row>
    <row r="4904" spans="1:18" x14ac:dyDescent="0.25">
      <c r="A4904" s="4">
        <v>4902</v>
      </c>
      <c r="B4904" t="s">
        <v>13757</v>
      </c>
      <c r="C4904" t="s">
        <v>22756</v>
      </c>
      <c r="D4904" t="s">
        <v>13758</v>
      </c>
      <c r="E4904" t="s">
        <v>5004</v>
      </c>
      <c r="F4904" t="s">
        <v>1084</v>
      </c>
      <c r="G4904" s="1">
        <v>43629</v>
      </c>
      <c r="H4904">
        <v>2016</v>
      </c>
      <c r="I4904" t="s">
        <v>54</v>
      </c>
      <c r="J4904">
        <v>102</v>
      </c>
      <c r="K4904" t="s">
        <v>224</v>
      </c>
      <c r="L4904" t="s">
        <v>62</v>
      </c>
      <c r="M4904" t="s">
        <v>49</v>
      </c>
      <c r="N4904">
        <v>0</v>
      </c>
      <c r="O4904" t="str">
        <f t="shared" si="228"/>
        <v/>
      </c>
      <c r="P4904" t="str">
        <f t="shared" si="229"/>
        <v>100 - 120 минут</v>
      </c>
      <c r="Q4904" t="str">
        <f>VLOOKUP(L4904,[1]Лист1!$A:$B,2,0)</f>
        <v>Comedies</v>
      </c>
      <c r="R4904" s="5" t="str">
        <f t="shared" si="230"/>
        <v>2019</v>
      </c>
    </row>
    <row r="4905" spans="1:18" x14ac:dyDescent="0.25">
      <c r="A4905" s="4">
        <v>4903</v>
      </c>
      <c r="B4905" t="s">
        <v>13759</v>
      </c>
      <c r="C4905" t="s">
        <v>22756</v>
      </c>
      <c r="D4905" t="s">
        <v>13760</v>
      </c>
      <c r="E4905" t="s">
        <v>12197</v>
      </c>
      <c r="F4905" t="s">
        <v>16</v>
      </c>
      <c r="G4905" s="1">
        <v>43313</v>
      </c>
      <c r="H4905">
        <v>2018</v>
      </c>
      <c r="I4905" t="s">
        <v>23</v>
      </c>
      <c r="J4905">
        <v>83</v>
      </c>
      <c r="K4905" t="s">
        <v>6355</v>
      </c>
      <c r="L4905" t="s">
        <v>47</v>
      </c>
      <c r="M4905" t="s">
        <v>48</v>
      </c>
      <c r="N4905" t="s">
        <v>70</v>
      </c>
      <c r="O4905" t="str">
        <f t="shared" si="228"/>
        <v/>
      </c>
      <c r="P4905" t="str">
        <f t="shared" si="229"/>
        <v>80 - 100 минут</v>
      </c>
      <c r="Q4905" t="str">
        <f>VLOOKUP(L4905,[1]Лист1!$A:$B,2,0)</f>
        <v>Dramas</v>
      </c>
      <c r="R4905" s="5" t="str">
        <f t="shared" si="230"/>
        <v>2018</v>
      </c>
    </row>
    <row r="4906" spans="1:18" x14ac:dyDescent="0.25">
      <c r="A4906" s="4">
        <v>4904</v>
      </c>
      <c r="B4906" t="s">
        <v>13761</v>
      </c>
      <c r="C4906" t="s">
        <v>22756</v>
      </c>
      <c r="D4906" t="s">
        <v>13762</v>
      </c>
      <c r="E4906" t="s">
        <v>10790</v>
      </c>
      <c r="F4906" t="s">
        <v>16</v>
      </c>
      <c r="G4906" s="1">
        <v>43160</v>
      </c>
      <c r="H4906">
        <v>2017</v>
      </c>
      <c r="I4906" t="s">
        <v>270</v>
      </c>
      <c r="J4906">
        <v>114</v>
      </c>
      <c r="K4906" t="s">
        <v>18</v>
      </c>
      <c r="L4906" t="s">
        <v>18</v>
      </c>
      <c r="M4906">
        <v>0</v>
      </c>
      <c r="N4906">
        <v>0</v>
      </c>
      <c r="O4906" t="str">
        <f t="shared" si="228"/>
        <v/>
      </c>
      <c r="P4906" t="str">
        <f t="shared" si="229"/>
        <v>100 - 120 минут</v>
      </c>
      <c r="Q4906" t="str">
        <f>VLOOKUP(L4906,[1]Лист1!$A:$B,2,0)</f>
        <v>Documentaries</v>
      </c>
      <c r="R4906" s="5" t="str">
        <f t="shared" si="230"/>
        <v>2018</v>
      </c>
    </row>
    <row r="4907" spans="1:18" x14ac:dyDescent="0.25">
      <c r="A4907" s="4">
        <v>4905</v>
      </c>
      <c r="B4907" t="s">
        <v>13763</v>
      </c>
      <c r="C4907" t="s">
        <v>22756</v>
      </c>
      <c r="D4907" t="s">
        <v>13764</v>
      </c>
      <c r="E4907" t="s">
        <v>13765</v>
      </c>
      <c r="F4907" t="s">
        <v>716</v>
      </c>
      <c r="G4907" s="1">
        <v>43312</v>
      </c>
      <c r="H4907">
        <v>1978</v>
      </c>
      <c r="I4907" t="s">
        <v>23</v>
      </c>
      <c r="J4907">
        <v>88</v>
      </c>
      <c r="K4907" t="s">
        <v>690</v>
      </c>
      <c r="L4907" t="s">
        <v>237</v>
      </c>
      <c r="M4907" t="s">
        <v>49</v>
      </c>
      <c r="N4907">
        <v>0</v>
      </c>
      <c r="O4907" t="str">
        <f t="shared" si="228"/>
        <v/>
      </c>
      <c r="P4907" t="str">
        <f t="shared" si="229"/>
        <v>80 - 100 минут</v>
      </c>
      <c r="Q4907" t="str">
        <f>VLOOKUP(L4907,[1]Лист1!$A:$B,2,0)</f>
        <v>Action &amp; Adventure</v>
      </c>
      <c r="R4907" s="5" t="str">
        <f t="shared" si="230"/>
        <v>2018</v>
      </c>
    </row>
    <row r="4908" spans="1:18" x14ac:dyDescent="0.25">
      <c r="A4908" s="4">
        <v>4906</v>
      </c>
      <c r="B4908" t="s">
        <v>13766</v>
      </c>
      <c r="C4908" t="s">
        <v>22756</v>
      </c>
      <c r="D4908" t="s">
        <v>13767</v>
      </c>
      <c r="E4908" t="s">
        <v>13768</v>
      </c>
      <c r="F4908" t="s">
        <v>2402</v>
      </c>
      <c r="G4908" s="1">
        <v>43420</v>
      </c>
      <c r="H4908">
        <v>2017</v>
      </c>
      <c r="I4908" t="s">
        <v>23</v>
      </c>
      <c r="J4908">
        <v>86</v>
      </c>
      <c r="K4908" t="s">
        <v>128</v>
      </c>
      <c r="L4908" t="s">
        <v>18</v>
      </c>
      <c r="M4908" t="s">
        <v>49</v>
      </c>
      <c r="N4908">
        <v>0</v>
      </c>
      <c r="O4908" t="str">
        <f t="shared" si="228"/>
        <v/>
      </c>
      <c r="P4908" t="str">
        <f t="shared" si="229"/>
        <v>80 - 100 минут</v>
      </c>
      <c r="Q4908" t="str">
        <f>VLOOKUP(L4908,[1]Лист1!$A:$B,2,0)</f>
        <v>Documentaries</v>
      </c>
      <c r="R4908" s="5" t="str">
        <f t="shared" si="230"/>
        <v>2018</v>
      </c>
    </row>
    <row r="4909" spans="1:18" x14ac:dyDescent="0.25">
      <c r="A4909" s="4">
        <v>4907</v>
      </c>
      <c r="B4909" t="s">
        <v>13769</v>
      </c>
      <c r="C4909" t="s">
        <v>22756</v>
      </c>
      <c r="D4909" t="s">
        <v>13770</v>
      </c>
      <c r="E4909" t="s">
        <v>13771</v>
      </c>
      <c r="F4909" t="s">
        <v>400</v>
      </c>
      <c r="G4909" s="1">
        <v>42916</v>
      </c>
      <c r="H4909">
        <v>2015</v>
      </c>
      <c r="I4909" t="s">
        <v>121</v>
      </c>
      <c r="J4909">
        <v>90</v>
      </c>
      <c r="K4909" t="s">
        <v>5134</v>
      </c>
      <c r="L4909" t="s">
        <v>18</v>
      </c>
      <c r="M4909" t="s">
        <v>779</v>
      </c>
      <c r="N4909" t="s">
        <v>49</v>
      </c>
      <c r="O4909" t="str">
        <f t="shared" si="228"/>
        <v/>
      </c>
      <c r="P4909" t="str">
        <f t="shared" si="229"/>
        <v>80 - 100 минут</v>
      </c>
      <c r="Q4909" t="str">
        <f>VLOOKUP(L4909,[1]Лист1!$A:$B,2,0)</f>
        <v>Documentaries</v>
      </c>
      <c r="R4909" s="5" t="str">
        <f t="shared" si="230"/>
        <v>2017</v>
      </c>
    </row>
    <row r="4910" spans="1:18" x14ac:dyDescent="0.25">
      <c r="A4910" s="4">
        <v>4908</v>
      </c>
      <c r="B4910" t="s">
        <v>13772</v>
      </c>
      <c r="C4910" t="s">
        <v>22756</v>
      </c>
      <c r="D4910" t="s">
        <v>13773</v>
      </c>
      <c r="E4910" t="s">
        <v>6840</v>
      </c>
      <c r="F4910" t="s">
        <v>16</v>
      </c>
      <c r="G4910" s="1">
        <v>43952</v>
      </c>
      <c r="H4910">
        <v>2010</v>
      </c>
      <c r="I4910" t="s">
        <v>270</v>
      </c>
      <c r="J4910">
        <v>134</v>
      </c>
      <c r="K4910" t="s">
        <v>47</v>
      </c>
      <c r="L4910" t="s">
        <v>47</v>
      </c>
      <c r="M4910">
        <v>0</v>
      </c>
      <c r="N4910">
        <v>0</v>
      </c>
      <c r="O4910" t="str">
        <f t="shared" si="228"/>
        <v/>
      </c>
      <c r="P4910" t="str">
        <f t="shared" si="229"/>
        <v>120 - 140 минут</v>
      </c>
      <c r="Q4910" t="str">
        <f>VLOOKUP(L4910,[1]Лист1!$A:$B,2,0)</f>
        <v>Dramas</v>
      </c>
      <c r="R4910" s="5" t="str">
        <f t="shared" si="230"/>
        <v>2020</v>
      </c>
    </row>
    <row r="4911" spans="1:18" x14ac:dyDescent="0.25">
      <c r="A4911" s="4">
        <v>4909</v>
      </c>
      <c r="B4911" t="s">
        <v>13774</v>
      </c>
      <c r="C4911" t="s">
        <v>22756</v>
      </c>
      <c r="D4911" t="s">
        <v>13775</v>
      </c>
      <c r="E4911" t="s">
        <v>13776</v>
      </c>
      <c r="F4911" t="s">
        <v>16</v>
      </c>
      <c r="G4911" s="1">
        <v>42431</v>
      </c>
      <c r="H4911">
        <v>2015</v>
      </c>
      <c r="I4911" t="s">
        <v>39</v>
      </c>
      <c r="J4911">
        <v>92</v>
      </c>
      <c r="K4911" t="s">
        <v>18</v>
      </c>
      <c r="L4911" t="s">
        <v>18</v>
      </c>
      <c r="M4911">
        <v>0</v>
      </c>
      <c r="N4911">
        <v>0</v>
      </c>
      <c r="O4911" t="str">
        <f t="shared" si="228"/>
        <v/>
      </c>
      <c r="P4911" t="str">
        <f t="shared" si="229"/>
        <v>80 - 100 минут</v>
      </c>
      <c r="Q4911" t="str">
        <f>VLOOKUP(L4911,[1]Лист1!$A:$B,2,0)</f>
        <v>Documentaries</v>
      </c>
      <c r="R4911" s="5" t="str">
        <f t="shared" si="230"/>
        <v>2016</v>
      </c>
    </row>
    <row r="4912" spans="1:18" x14ac:dyDescent="0.25">
      <c r="A4912" s="4">
        <v>4910</v>
      </c>
      <c r="B4912" t="s">
        <v>13777</v>
      </c>
      <c r="C4912" t="s">
        <v>22756</v>
      </c>
      <c r="D4912" t="s">
        <v>13778</v>
      </c>
      <c r="E4912" t="s">
        <v>13779</v>
      </c>
      <c r="F4912" t="s">
        <v>1156</v>
      </c>
      <c r="G4912" s="1">
        <v>43679</v>
      </c>
      <c r="H4912">
        <v>2012</v>
      </c>
      <c r="I4912" t="s">
        <v>270</v>
      </c>
      <c r="J4912">
        <v>145</v>
      </c>
      <c r="K4912" t="s">
        <v>75</v>
      </c>
      <c r="L4912" t="s">
        <v>47</v>
      </c>
      <c r="M4912" t="s">
        <v>49</v>
      </c>
      <c r="N4912">
        <v>0</v>
      </c>
      <c r="O4912" t="str">
        <f t="shared" si="228"/>
        <v/>
      </c>
      <c r="P4912" t="str">
        <f t="shared" si="229"/>
        <v>140 минут +</v>
      </c>
      <c r="Q4912" t="str">
        <f>VLOOKUP(L4912,[1]Лист1!$A:$B,2,0)</f>
        <v>Dramas</v>
      </c>
      <c r="R4912" s="5" t="str">
        <f t="shared" si="230"/>
        <v>2019</v>
      </c>
    </row>
    <row r="4913" spans="1:18" x14ac:dyDescent="0.25">
      <c r="A4913" s="4">
        <v>4911</v>
      </c>
      <c r="B4913" t="s">
        <v>13780</v>
      </c>
      <c r="C4913" t="s">
        <v>22756</v>
      </c>
      <c r="D4913" t="s">
        <v>13781</v>
      </c>
      <c r="E4913" t="s">
        <v>13782</v>
      </c>
      <c r="F4913" t="s">
        <v>53</v>
      </c>
      <c r="G4913" s="1">
        <v>43693</v>
      </c>
      <c r="H4913">
        <v>2019</v>
      </c>
      <c r="I4913" t="s">
        <v>23</v>
      </c>
      <c r="J4913">
        <v>95</v>
      </c>
      <c r="K4913" t="s">
        <v>62</v>
      </c>
      <c r="L4913" t="s">
        <v>62</v>
      </c>
      <c r="M4913">
        <v>0</v>
      </c>
      <c r="N4913">
        <v>0</v>
      </c>
      <c r="O4913" t="str">
        <f t="shared" si="228"/>
        <v/>
      </c>
      <c r="P4913" t="str">
        <f t="shared" si="229"/>
        <v>80 - 100 минут</v>
      </c>
      <c r="Q4913" t="str">
        <f>VLOOKUP(L4913,[1]Лист1!$A:$B,2,0)</f>
        <v>Comedies</v>
      </c>
      <c r="R4913" s="5" t="str">
        <f t="shared" si="230"/>
        <v>2019</v>
      </c>
    </row>
    <row r="4914" spans="1:18" x14ac:dyDescent="0.25">
      <c r="A4914" s="4">
        <v>4912</v>
      </c>
      <c r="B4914" t="s">
        <v>13783</v>
      </c>
      <c r="C4914" t="s">
        <v>22756</v>
      </c>
      <c r="D4914" t="s">
        <v>13784</v>
      </c>
      <c r="E4914" t="s">
        <v>13785</v>
      </c>
      <c r="F4914" t="s">
        <v>16</v>
      </c>
      <c r="G4914" s="1">
        <v>43709</v>
      </c>
      <c r="H4914">
        <v>2018</v>
      </c>
      <c r="I4914" t="s">
        <v>23</v>
      </c>
      <c r="J4914">
        <v>93</v>
      </c>
      <c r="K4914" t="s">
        <v>18</v>
      </c>
      <c r="L4914" t="s">
        <v>18</v>
      </c>
      <c r="M4914">
        <v>0</v>
      </c>
      <c r="N4914">
        <v>0</v>
      </c>
      <c r="O4914" t="str">
        <f t="shared" si="228"/>
        <v/>
      </c>
      <c r="P4914" t="str">
        <f t="shared" si="229"/>
        <v>80 - 100 минут</v>
      </c>
      <c r="Q4914" t="str">
        <f>VLOOKUP(L4914,[1]Лист1!$A:$B,2,0)</f>
        <v>Documentaries</v>
      </c>
      <c r="R4914" s="5" t="str">
        <f t="shared" si="230"/>
        <v>2019</v>
      </c>
    </row>
    <row r="4915" spans="1:18" x14ac:dyDescent="0.25">
      <c r="A4915" s="4">
        <v>4913</v>
      </c>
      <c r="B4915" t="s">
        <v>13786</v>
      </c>
      <c r="C4915" t="s">
        <v>22756</v>
      </c>
      <c r="D4915" t="s">
        <v>13787</v>
      </c>
      <c r="E4915" t="s">
        <v>12715</v>
      </c>
      <c r="F4915" t="s">
        <v>16</v>
      </c>
      <c r="G4915" s="1">
        <v>43165</v>
      </c>
      <c r="H4915">
        <v>1977</v>
      </c>
      <c r="I4915" t="s">
        <v>497</v>
      </c>
      <c r="J4915">
        <v>84</v>
      </c>
      <c r="K4915" t="s">
        <v>41</v>
      </c>
      <c r="L4915" t="s">
        <v>41</v>
      </c>
      <c r="M4915">
        <v>0</v>
      </c>
      <c r="N4915">
        <v>0</v>
      </c>
      <c r="O4915" t="str">
        <f t="shared" si="228"/>
        <v/>
      </c>
      <c r="P4915" t="str">
        <f t="shared" si="229"/>
        <v>80 - 100 минут</v>
      </c>
      <c r="Q4915" t="str">
        <f>VLOOKUP(L4915,[1]Лист1!$A:$B,2,0)</f>
        <v>Kids</v>
      </c>
      <c r="R4915" s="5" t="str">
        <f t="shared" si="230"/>
        <v>2018</v>
      </c>
    </row>
    <row r="4916" spans="1:18" x14ac:dyDescent="0.25">
      <c r="A4916" s="4">
        <v>4914</v>
      </c>
      <c r="B4916" t="s">
        <v>13788</v>
      </c>
      <c r="C4916" t="s">
        <v>22756</v>
      </c>
      <c r="D4916" t="s">
        <v>13789</v>
      </c>
      <c r="E4916" t="s">
        <v>13790</v>
      </c>
      <c r="F4916" t="s">
        <v>53</v>
      </c>
      <c r="G4916" s="1">
        <v>43070</v>
      </c>
      <c r="H4916">
        <v>2017</v>
      </c>
      <c r="I4916" t="s">
        <v>54</v>
      </c>
      <c r="J4916">
        <v>81</v>
      </c>
      <c r="K4916" t="s">
        <v>2647</v>
      </c>
      <c r="L4916" t="s">
        <v>18</v>
      </c>
      <c r="M4916" t="s">
        <v>49</v>
      </c>
      <c r="N4916" t="s">
        <v>787</v>
      </c>
      <c r="O4916" t="str">
        <f t="shared" si="228"/>
        <v/>
      </c>
      <c r="P4916" t="str">
        <f t="shared" si="229"/>
        <v>80 - 100 минут</v>
      </c>
      <c r="Q4916" t="str">
        <f>VLOOKUP(L4916,[1]Лист1!$A:$B,2,0)</f>
        <v>Documentaries</v>
      </c>
      <c r="R4916" s="5" t="str">
        <f t="shared" si="230"/>
        <v>2017</v>
      </c>
    </row>
    <row r="4917" spans="1:18" x14ac:dyDescent="0.25">
      <c r="A4917" s="4">
        <v>4915</v>
      </c>
      <c r="B4917" t="s">
        <v>13791</v>
      </c>
      <c r="C4917" t="s">
        <v>22756</v>
      </c>
      <c r="D4917" t="s">
        <v>13792</v>
      </c>
      <c r="E4917" t="s">
        <v>13793</v>
      </c>
      <c r="F4917" t="s">
        <v>16</v>
      </c>
      <c r="G4917" s="1">
        <v>43770</v>
      </c>
      <c r="H4917">
        <v>1956</v>
      </c>
      <c r="I4917" t="s">
        <v>497</v>
      </c>
      <c r="J4917">
        <v>98</v>
      </c>
      <c r="K4917" t="s">
        <v>13794</v>
      </c>
      <c r="L4917" t="s">
        <v>237</v>
      </c>
      <c r="M4917" t="s">
        <v>254</v>
      </c>
      <c r="N4917" t="s">
        <v>152</v>
      </c>
      <c r="O4917" t="str">
        <f t="shared" si="228"/>
        <v/>
      </c>
      <c r="P4917" t="str">
        <f t="shared" si="229"/>
        <v>80 - 100 минут</v>
      </c>
      <c r="Q4917" t="str">
        <f>VLOOKUP(L4917,[1]Лист1!$A:$B,2,0)</f>
        <v>Action &amp; Adventure</v>
      </c>
      <c r="R4917" s="5" t="str">
        <f t="shared" si="230"/>
        <v>2019</v>
      </c>
    </row>
    <row r="4918" spans="1:18" x14ac:dyDescent="0.25">
      <c r="A4918" s="4">
        <v>4916</v>
      </c>
      <c r="B4918" t="s">
        <v>13795</v>
      </c>
      <c r="C4918" t="s">
        <v>22756</v>
      </c>
      <c r="D4918" t="s">
        <v>13796</v>
      </c>
      <c r="E4918" t="s">
        <v>3555</v>
      </c>
      <c r="F4918" t="s">
        <v>38</v>
      </c>
      <c r="G4918" s="1">
        <v>43314</v>
      </c>
      <c r="H4918">
        <v>2018</v>
      </c>
      <c r="I4918" t="s">
        <v>23</v>
      </c>
      <c r="J4918">
        <v>74</v>
      </c>
      <c r="K4918" t="s">
        <v>1085</v>
      </c>
      <c r="L4918" t="s">
        <v>18</v>
      </c>
      <c r="M4918" t="s">
        <v>49</v>
      </c>
      <c r="N4918" t="s">
        <v>442</v>
      </c>
      <c r="O4918" t="str">
        <f t="shared" si="228"/>
        <v/>
      </c>
      <c r="P4918" t="str">
        <f t="shared" si="229"/>
        <v>60 - 80 минут</v>
      </c>
      <c r="Q4918" t="str">
        <f>VLOOKUP(L4918,[1]Лист1!$A:$B,2,0)</f>
        <v>Documentaries</v>
      </c>
      <c r="R4918" s="5" t="str">
        <f t="shared" si="230"/>
        <v>2018</v>
      </c>
    </row>
    <row r="4919" spans="1:18" x14ac:dyDescent="0.25">
      <c r="A4919" s="4">
        <v>4917</v>
      </c>
      <c r="B4919" t="s">
        <v>13797</v>
      </c>
      <c r="C4919" t="s">
        <v>22756</v>
      </c>
      <c r="D4919" t="s">
        <v>13798</v>
      </c>
      <c r="E4919" t="s">
        <v>13799</v>
      </c>
      <c r="F4919" t="s">
        <v>53</v>
      </c>
      <c r="G4919" s="1">
        <v>42884</v>
      </c>
      <c r="H4919">
        <v>2016</v>
      </c>
      <c r="I4919" t="s">
        <v>23</v>
      </c>
      <c r="J4919">
        <v>87</v>
      </c>
      <c r="K4919" t="s">
        <v>1085</v>
      </c>
      <c r="L4919" t="s">
        <v>18</v>
      </c>
      <c r="M4919" t="s">
        <v>49</v>
      </c>
      <c r="N4919" t="s">
        <v>442</v>
      </c>
      <c r="O4919" t="str">
        <f t="shared" si="228"/>
        <v/>
      </c>
      <c r="P4919" t="str">
        <f t="shared" si="229"/>
        <v>80 - 100 минут</v>
      </c>
      <c r="Q4919" t="str">
        <f>VLOOKUP(L4919,[1]Лист1!$A:$B,2,0)</f>
        <v>Documentaries</v>
      </c>
      <c r="R4919" s="5" t="str">
        <f t="shared" si="230"/>
        <v>2017</v>
      </c>
    </row>
    <row r="4920" spans="1:18" x14ac:dyDescent="0.25">
      <c r="A4920" s="4">
        <v>4918</v>
      </c>
      <c r="B4920" t="s">
        <v>13800</v>
      </c>
      <c r="C4920" t="s">
        <v>22756</v>
      </c>
      <c r="D4920" t="s">
        <v>13801</v>
      </c>
      <c r="E4920" t="s">
        <v>13802</v>
      </c>
      <c r="F4920" t="s">
        <v>16</v>
      </c>
      <c r="G4920" s="1">
        <v>43741</v>
      </c>
      <c r="H4920">
        <v>2011</v>
      </c>
      <c r="I4920" t="s">
        <v>121</v>
      </c>
      <c r="J4920">
        <v>96</v>
      </c>
      <c r="K4920" t="s">
        <v>18</v>
      </c>
      <c r="L4920" t="s">
        <v>18</v>
      </c>
      <c r="M4920">
        <v>0</v>
      </c>
      <c r="N4920">
        <v>0</v>
      </c>
      <c r="O4920" t="str">
        <f t="shared" si="228"/>
        <v/>
      </c>
      <c r="P4920" t="str">
        <f t="shared" si="229"/>
        <v>80 - 100 минут</v>
      </c>
      <c r="Q4920" t="str">
        <f>VLOOKUP(L4920,[1]Лист1!$A:$B,2,0)</f>
        <v>Documentaries</v>
      </c>
      <c r="R4920" s="5" t="str">
        <f t="shared" si="230"/>
        <v>2019</v>
      </c>
    </row>
    <row r="4921" spans="1:18" x14ac:dyDescent="0.25">
      <c r="A4921" s="4">
        <v>4919</v>
      </c>
      <c r="B4921" t="s">
        <v>13803</v>
      </c>
      <c r="C4921" t="s">
        <v>22756</v>
      </c>
      <c r="D4921" t="s">
        <v>13804</v>
      </c>
      <c r="E4921" t="s">
        <v>13805</v>
      </c>
      <c r="F4921" t="s">
        <v>74</v>
      </c>
      <c r="G4921" s="1">
        <v>44197</v>
      </c>
      <c r="H4921">
        <v>2008</v>
      </c>
      <c r="I4921" t="s">
        <v>17</v>
      </c>
      <c r="J4921">
        <v>88</v>
      </c>
      <c r="K4921" t="s">
        <v>473</v>
      </c>
      <c r="L4921" t="s">
        <v>62</v>
      </c>
      <c r="M4921" t="s">
        <v>143</v>
      </c>
      <c r="N4921">
        <v>0</v>
      </c>
      <c r="O4921" t="str">
        <f t="shared" si="228"/>
        <v/>
      </c>
      <c r="P4921" t="str">
        <f t="shared" si="229"/>
        <v>80 - 100 минут</v>
      </c>
      <c r="Q4921" t="str">
        <f>VLOOKUP(L4921,[1]Лист1!$A:$B,2,0)</f>
        <v>Comedies</v>
      </c>
      <c r="R4921" s="5" t="str">
        <f t="shared" si="230"/>
        <v>2021</v>
      </c>
    </row>
    <row r="4922" spans="1:18" x14ac:dyDescent="0.25">
      <c r="A4922" s="4">
        <v>4920</v>
      </c>
      <c r="B4922" t="s">
        <v>13806</v>
      </c>
      <c r="C4922" t="s">
        <v>22756</v>
      </c>
      <c r="D4922" t="s">
        <v>13807</v>
      </c>
      <c r="E4922" t="s">
        <v>9681</v>
      </c>
      <c r="F4922" t="s">
        <v>53</v>
      </c>
      <c r="G4922" s="1">
        <v>43678</v>
      </c>
      <c r="H4922">
        <v>1994</v>
      </c>
      <c r="I4922" t="s">
        <v>270</v>
      </c>
      <c r="J4922">
        <v>118</v>
      </c>
      <c r="K4922" t="s">
        <v>13159</v>
      </c>
      <c r="L4922" t="s">
        <v>653</v>
      </c>
      <c r="M4922" t="s">
        <v>42</v>
      </c>
      <c r="N4922" t="s">
        <v>49</v>
      </c>
      <c r="O4922" t="str">
        <f t="shared" si="228"/>
        <v/>
      </c>
      <c r="P4922" t="str">
        <f t="shared" si="229"/>
        <v>100 - 120 минут</v>
      </c>
      <c r="Q4922" t="str">
        <f>VLOOKUP(L4922,[1]Лист1!$A:$B,2,0)</f>
        <v>Classic Movies</v>
      </c>
      <c r="R4922" s="5" t="str">
        <f t="shared" si="230"/>
        <v>2019</v>
      </c>
    </row>
    <row r="4923" spans="1:18" x14ac:dyDescent="0.25">
      <c r="A4923" s="4">
        <v>4921</v>
      </c>
      <c r="B4923" t="s">
        <v>13808</v>
      </c>
      <c r="C4923" t="s">
        <v>22756</v>
      </c>
      <c r="D4923" t="s">
        <v>13809</v>
      </c>
      <c r="E4923" t="s">
        <v>13176</v>
      </c>
      <c r="F4923" t="s">
        <v>16</v>
      </c>
      <c r="G4923" s="1">
        <v>43556</v>
      </c>
      <c r="H4923">
        <v>2007</v>
      </c>
      <c r="I4923" t="s">
        <v>270</v>
      </c>
      <c r="J4923">
        <v>113</v>
      </c>
      <c r="K4923" t="s">
        <v>274</v>
      </c>
      <c r="L4923" t="s">
        <v>47</v>
      </c>
      <c r="M4923" t="s">
        <v>232</v>
      </c>
      <c r="N4923">
        <v>0</v>
      </c>
      <c r="O4923" t="str">
        <f t="shared" si="228"/>
        <v/>
      </c>
      <c r="P4923" t="str">
        <f t="shared" si="229"/>
        <v>100 - 120 минут</v>
      </c>
      <c r="Q4923" t="str">
        <f>VLOOKUP(L4923,[1]Лист1!$A:$B,2,0)</f>
        <v>Dramas</v>
      </c>
      <c r="R4923" s="5" t="str">
        <f t="shared" si="230"/>
        <v>2019</v>
      </c>
    </row>
    <row r="4924" spans="1:18" x14ac:dyDescent="0.25">
      <c r="A4924" s="4">
        <v>4922</v>
      </c>
      <c r="B4924" t="s">
        <v>13810</v>
      </c>
      <c r="C4924" t="s">
        <v>22756</v>
      </c>
      <c r="D4924" t="s">
        <v>13811</v>
      </c>
      <c r="E4924" t="s">
        <v>7128</v>
      </c>
      <c r="F4924" t="s">
        <v>16</v>
      </c>
      <c r="G4924" s="1">
        <v>43009</v>
      </c>
      <c r="H4924">
        <v>2012</v>
      </c>
      <c r="I4924" t="s">
        <v>270</v>
      </c>
      <c r="J4924">
        <v>86</v>
      </c>
      <c r="K4924" t="s">
        <v>564</v>
      </c>
      <c r="L4924" t="s">
        <v>62</v>
      </c>
      <c r="M4924" t="s">
        <v>63</v>
      </c>
      <c r="N4924" t="s">
        <v>48</v>
      </c>
      <c r="O4924" t="str">
        <f t="shared" si="228"/>
        <v/>
      </c>
      <c r="P4924" t="str">
        <f t="shared" si="229"/>
        <v>80 - 100 минут</v>
      </c>
      <c r="Q4924" t="str">
        <f>VLOOKUP(L4924,[1]Лист1!$A:$B,2,0)</f>
        <v>Comedies</v>
      </c>
      <c r="R4924" s="5" t="str">
        <f t="shared" si="230"/>
        <v>2017</v>
      </c>
    </row>
    <row r="4925" spans="1:18" x14ac:dyDescent="0.25">
      <c r="A4925" s="4">
        <v>4923</v>
      </c>
      <c r="B4925" t="s">
        <v>13812</v>
      </c>
      <c r="C4925" t="s">
        <v>22756</v>
      </c>
      <c r="D4925" t="s">
        <v>13813</v>
      </c>
      <c r="E4925" t="s">
        <v>13814</v>
      </c>
      <c r="F4925" t="s">
        <v>16</v>
      </c>
      <c r="G4925" s="1">
        <v>44056</v>
      </c>
      <c r="H4925">
        <v>2018</v>
      </c>
      <c r="I4925" t="s">
        <v>23</v>
      </c>
      <c r="J4925">
        <v>91</v>
      </c>
      <c r="K4925" t="s">
        <v>564</v>
      </c>
      <c r="L4925" t="s">
        <v>62</v>
      </c>
      <c r="M4925" t="s">
        <v>63</v>
      </c>
      <c r="N4925" t="s">
        <v>48</v>
      </c>
      <c r="O4925" t="str">
        <f t="shared" si="228"/>
        <v/>
      </c>
      <c r="P4925" t="str">
        <f t="shared" si="229"/>
        <v>80 - 100 минут</v>
      </c>
      <c r="Q4925" t="str">
        <f>VLOOKUP(L4925,[1]Лист1!$A:$B,2,0)</f>
        <v>Comedies</v>
      </c>
      <c r="R4925" s="5" t="str">
        <f t="shared" si="230"/>
        <v>2020</v>
      </c>
    </row>
    <row r="4926" spans="1:18" x14ac:dyDescent="0.25">
      <c r="A4926" s="4">
        <v>4924</v>
      </c>
      <c r="B4926" t="s">
        <v>13815</v>
      </c>
      <c r="C4926" t="s">
        <v>22756</v>
      </c>
      <c r="D4926" t="s">
        <v>13816</v>
      </c>
      <c r="E4926" t="s">
        <v>5538</v>
      </c>
      <c r="F4926" t="s">
        <v>16</v>
      </c>
      <c r="G4926" s="1">
        <v>44197</v>
      </c>
      <c r="H4926">
        <v>2007</v>
      </c>
      <c r="I4926" t="s">
        <v>121</v>
      </c>
      <c r="J4926">
        <v>115</v>
      </c>
      <c r="K4926" t="s">
        <v>40</v>
      </c>
      <c r="L4926" t="s">
        <v>41</v>
      </c>
      <c r="M4926" t="s">
        <v>42</v>
      </c>
      <c r="N4926">
        <v>0</v>
      </c>
      <c r="O4926" t="str">
        <f t="shared" si="228"/>
        <v/>
      </c>
      <c r="P4926" t="str">
        <f t="shared" si="229"/>
        <v>100 - 120 минут</v>
      </c>
      <c r="Q4926" t="str">
        <f>VLOOKUP(L4926,[1]Лист1!$A:$B,2,0)</f>
        <v>Kids</v>
      </c>
      <c r="R4926" s="5" t="str">
        <f t="shared" si="230"/>
        <v>2021</v>
      </c>
    </row>
    <row r="4927" spans="1:18" x14ac:dyDescent="0.25">
      <c r="A4927" s="4">
        <v>4925</v>
      </c>
      <c r="B4927" t="s">
        <v>13817</v>
      </c>
      <c r="C4927" t="s">
        <v>22756</v>
      </c>
      <c r="D4927" t="s">
        <v>13818</v>
      </c>
      <c r="E4927" t="s">
        <v>644</v>
      </c>
      <c r="F4927" t="s">
        <v>16</v>
      </c>
      <c r="G4927" s="1">
        <v>43831</v>
      </c>
      <c r="H4927">
        <v>1993</v>
      </c>
      <c r="I4927" t="s">
        <v>121</v>
      </c>
      <c r="J4927">
        <v>112</v>
      </c>
      <c r="K4927" t="s">
        <v>498</v>
      </c>
      <c r="L4927" t="s">
        <v>41</v>
      </c>
      <c r="M4927" t="s">
        <v>63</v>
      </c>
      <c r="N4927">
        <v>0</v>
      </c>
      <c r="O4927" t="str">
        <f t="shared" si="228"/>
        <v/>
      </c>
      <c r="P4927" t="str">
        <f t="shared" si="229"/>
        <v>100 - 120 минут</v>
      </c>
      <c r="Q4927" t="str">
        <f>VLOOKUP(L4927,[1]Лист1!$A:$B,2,0)</f>
        <v>Kids</v>
      </c>
      <c r="R4927" s="5" t="str">
        <f t="shared" si="230"/>
        <v>2020</v>
      </c>
    </row>
    <row r="4928" spans="1:18" x14ac:dyDescent="0.25">
      <c r="A4928" s="4">
        <v>4926</v>
      </c>
      <c r="B4928" t="s">
        <v>13819</v>
      </c>
      <c r="C4928" t="s">
        <v>22756</v>
      </c>
      <c r="D4928" t="s">
        <v>13820</v>
      </c>
      <c r="E4928" t="s">
        <v>13821</v>
      </c>
      <c r="F4928" t="s">
        <v>16</v>
      </c>
      <c r="G4928" s="1">
        <v>43084</v>
      </c>
      <c r="H4928">
        <v>2015</v>
      </c>
      <c r="I4928" t="s">
        <v>270</v>
      </c>
      <c r="J4928">
        <v>103</v>
      </c>
      <c r="K4928" t="s">
        <v>18</v>
      </c>
      <c r="L4928" t="s">
        <v>18</v>
      </c>
      <c r="M4928">
        <v>0</v>
      </c>
      <c r="N4928">
        <v>0</v>
      </c>
      <c r="O4928" t="str">
        <f t="shared" si="228"/>
        <v/>
      </c>
      <c r="P4928" t="str">
        <f t="shared" si="229"/>
        <v>100 - 120 минут</v>
      </c>
      <c r="Q4928" t="str">
        <f>VLOOKUP(L4928,[1]Лист1!$A:$B,2,0)</f>
        <v>Documentaries</v>
      </c>
      <c r="R4928" s="5" t="str">
        <f t="shared" si="230"/>
        <v>2017</v>
      </c>
    </row>
    <row r="4929" spans="1:18" x14ac:dyDescent="0.25">
      <c r="A4929" s="4">
        <v>4927</v>
      </c>
      <c r="B4929" t="s">
        <v>13822</v>
      </c>
      <c r="C4929" t="s">
        <v>22756</v>
      </c>
      <c r="D4929" t="s">
        <v>13823</v>
      </c>
      <c r="E4929" t="s">
        <v>5735</v>
      </c>
      <c r="F4929" t="s">
        <v>1084</v>
      </c>
      <c r="G4929" s="1">
        <v>43622</v>
      </c>
      <c r="H4929">
        <v>2016</v>
      </c>
      <c r="I4929" t="s">
        <v>23</v>
      </c>
      <c r="J4929">
        <v>116</v>
      </c>
      <c r="K4929" t="s">
        <v>224</v>
      </c>
      <c r="L4929" t="s">
        <v>62</v>
      </c>
      <c r="M4929" t="s">
        <v>49</v>
      </c>
      <c r="N4929">
        <v>0</v>
      </c>
      <c r="O4929" t="str">
        <f t="shared" si="228"/>
        <v/>
      </c>
      <c r="P4929" t="str">
        <f t="shared" si="229"/>
        <v>100 - 120 минут</v>
      </c>
      <c r="Q4929" t="str">
        <f>VLOOKUP(L4929,[1]Лист1!$A:$B,2,0)</f>
        <v>Comedies</v>
      </c>
      <c r="R4929" s="5" t="str">
        <f t="shared" si="230"/>
        <v>2019</v>
      </c>
    </row>
    <row r="4930" spans="1:18" x14ac:dyDescent="0.25">
      <c r="A4930" s="4">
        <v>4928</v>
      </c>
      <c r="B4930" t="s">
        <v>13824</v>
      </c>
      <c r="C4930" t="s">
        <v>22756</v>
      </c>
      <c r="D4930" t="s">
        <v>13825</v>
      </c>
      <c r="E4930" t="s">
        <v>13826</v>
      </c>
      <c r="F4930" t="s">
        <v>16</v>
      </c>
      <c r="G4930" s="1">
        <v>42404</v>
      </c>
      <c r="H4930">
        <v>2015</v>
      </c>
      <c r="I4930" t="s">
        <v>23</v>
      </c>
      <c r="J4930">
        <v>72</v>
      </c>
      <c r="K4930" t="s">
        <v>845</v>
      </c>
      <c r="L4930" t="s">
        <v>47</v>
      </c>
      <c r="M4930" t="s">
        <v>48</v>
      </c>
      <c r="N4930">
        <v>0</v>
      </c>
      <c r="O4930" t="str">
        <f t="shared" si="228"/>
        <v/>
      </c>
      <c r="P4930" t="str">
        <f t="shared" si="229"/>
        <v>60 - 80 минут</v>
      </c>
      <c r="Q4930" t="str">
        <f>VLOOKUP(L4930,[1]Лист1!$A:$B,2,0)</f>
        <v>Dramas</v>
      </c>
      <c r="R4930" s="5" t="str">
        <f t="shared" si="230"/>
        <v>2016</v>
      </c>
    </row>
    <row r="4931" spans="1:18" x14ac:dyDescent="0.25">
      <c r="A4931" s="4">
        <v>4929</v>
      </c>
      <c r="B4931" t="s">
        <v>13827</v>
      </c>
      <c r="C4931" t="s">
        <v>22756</v>
      </c>
      <c r="D4931" t="s">
        <v>13828</v>
      </c>
      <c r="E4931" t="s">
        <v>13829</v>
      </c>
      <c r="F4931" t="s">
        <v>16</v>
      </c>
      <c r="G4931" s="1">
        <v>43893</v>
      </c>
      <c r="H4931">
        <v>2019</v>
      </c>
      <c r="I4931" t="s">
        <v>39</v>
      </c>
      <c r="J4931">
        <v>104</v>
      </c>
      <c r="K4931" t="s">
        <v>778</v>
      </c>
      <c r="L4931" t="s">
        <v>47</v>
      </c>
      <c r="M4931" t="s">
        <v>779</v>
      </c>
      <c r="N4931">
        <v>0</v>
      </c>
      <c r="O4931" t="str">
        <f t="shared" ref="O4931:O4994" si="231">IF(C4931="Сериал",IF(J4931=1,"1 сезон",IF(AND(J4931&gt;=2,J4931&lt;=4),CONCATENATE(J4931," сезона"),IF(J4931=5,CONCATENATE(J4931," сезонов"),IF(J4931&gt;=6,"более 5 сезонов")))),"")</f>
        <v/>
      </c>
      <c r="P4931" t="str">
        <f t="shared" ref="P4931:P4994" si="232">IF(C4931="Фильм",IF(J4931&lt;40,"0 - 40 минут",IF(AND(J4931&gt;=40,J4931&lt;60),"40 - 60 минут",IF(AND(J4931&gt;=60,J4931&lt;80),"60 - 80 минут",IF(AND(J4931&gt;=80,J4931&lt;100),"80 - 100 минут",IF(AND(J4931&gt;=100,J4931&lt;120),"100 - 120 минут",IF(AND(J4931&gt;=120,J4931&lt;140),"120 - 140 минут",IF(J4931&gt;=140,"140 минут +",))))))),"")</f>
        <v>100 - 120 минут</v>
      </c>
      <c r="Q4931" t="str">
        <f>VLOOKUP(L4931,[1]Лист1!$A:$B,2,0)</f>
        <v>Dramas</v>
      </c>
      <c r="R4931" s="5" t="str">
        <f t="shared" ref="R4931:R4994" si="233">TEXT(G4931,"гггг")</f>
        <v>2020</v>
      </c>
    </row>
    <row r="4932" spans="1:18" x14ac:dyDescent="0.25">
      <c r="A4932" s="4">
        <v>4930</v>
      </c>
      <c r="B4932" t="s">
        <v>13830</v>
      </c>
      <c r="C4932" t="s">
        <v>22756</v>
      </c>
      <c r="D4932" t="s">
        <v>13831</v>
      </c>
      <c r="E4932" t="s">
        <v>13832</v>
      </c>
      <c r="F4932" t="s">
        <v>16</v>
      </c>
      <c r="G4932" s="1">
        <v>43831</v>
      </c>
      <c r="H4932">
        <v>2009</v>
      </c>
      <c r="I4932" t="s">
        <v>270</v>
      </c>
      <c r="J4932">
        <v>97</v>
      </c>
      <c r="K4932" t="s">
        <v>151</v>
      </c>
      <c r="L4932" t="s">
        <v>151</v>
      </c>
      <c r="M4932">
        <v>0</v>
      </c>
      <c r="N4932">
        <v>0</v>
      </c>
      <c r="O4932" t="str">
        <f t="shared" si="231"/>
        <v/>
      </c>
      <c r="P4932" t="str">
        <f t="shared" si="232"/>
        <v>80 - 100 минут</v>
      </c>
      <c r="Q4932" t="str">
        <f>VLOOKUP(L4932,[1]Лист1!$A:$B,2,0)</f>
        <v>Horror</v>
      </c>
      <c r="R4932" s="5" t="str">
        <f t="shared" si="233"/>
        <v>2020</v>
      </c>
    </row>
    <row r="4933" spans="1:18" x14ac:dyDescent="0.25">
      <c r="A4933" s="4">
        <v>4931</v>
      </c>
      <c r="B4933" t="s">
        <v>13833</v>
      </c>
      <c r="C4933" t="s">
        <v>22756</v>
      </c>
      <c r="D4933" t="s">
        <v>13834</v>
      </c>
      <c r="E4933" t="s">
        <v>13835</v>
      </c>
      <c r="F4933" t="s">
        <v>74</v>
      </c>
      <c r="G4933" s="1">
        <v>43208</v>
      </c>
      <c r="H4933">
        <v>2016</v>
      </c>
      <c r="I4933" t="s">
        <v>270</v>
      </c>
      <c r="J4933">
        <v>92</v>
      </c>
      <c r="K4933" t="s">
        <v>911</v>
      </c>
      <c r="L4933" t="s">
        <v>151</v>
      </c>
      <c r="M4933" t="s">
        <v>49</v>
      </c>
      <c r="N4933">
        <v>0</v>
      </c>
      <c r="O4933" t="str">
        <f t="shared" si="231"/>
        <v/>
      </c>
      <c r="P4933" t="str">
        <f t="shared" si="232"/>
        <v>80 - 100 минут</v>
      </c>
      <c r="Q4933" t="str">
        <f>VLOOKUP(L4933,[1]Лист1!$A:$B,2,0)</f>
        <v>Horror</v>
      </c>
      <c r="R4933" s="5" t="str">
        <f t="shared" si="233"/>
        <v>2018</v>
      </c>
    </row>
    <row r="4934" spans="1:18" x14ac:dyDescent="0.25">
      <c r="A4934" s="4">
        <v>4932</v>
      </c>
      <c r="B4934" t="s">
        <v>13836</v>
      </c>
      <c r="C4934" t="s">
        <v>22756</v>
      </c>
      <c r="D4934" t="s">
        <v>13837</v>
      </c>
      <c r="E4934" t="s">
        <v>1682</v>
      </c>
      <c r="F4934" t="s">
        <v>1084</v>
      </c>
      <c r="G4934" s="1">
        <v>43622</v>
      </c>
      <c r="H4934">
        <v>2017</v>
      </c>
      <c r="I4934" t="s">
        <v>54</v>
      </c>
      <c r="J4934">
        <v>93</v>
      </c>
      <c r="K4934" t="s">
        <v>1428</v>
      </c>
      <c r="L4934" t="s">
        <v>41</v>
      </c>
      <c r="M4934" t="s">
        <v>42</v>
      </c>
      <c r="N4934" t="s">
        <v>63</v>
      </c>
      <c r="O4934" t="str">
        <f t="shared" si="231"/>
        <v/>
      </c>
      <c r="P4934" t="str">
        <f t="shared" si="232"/>
        <v>80 - 100 минут</v>
      </c>
      <c r="Q4934" t="str">
        <f>VLOOKUP(L4934,[1]Лист1!$A:$B,2,0)</f>
        <v>Kids</v>
      </c>
      <c r="R4934" s="5" t="str">
        <f t="shared" si="233"/>
        <v>2019</v>
      </c>
    </row>
    <row r="4935" spans="1:18" x14ac:dyDescent="0.25">
      <c r="A4935" s="4">
        <v>4933</v>
      </c>
      <c r="B4935" t="s">
        <v>13838</v>
      </c>
      <c r="C4935" t="s">
        <v>22756</v>
      </c>
      <c r="D4935" t="s">
        <v>13839</v>
      </c>
      <c r="E4935" t="s">
        <v>4178</v>
      </c>
      <c r="F4935" t="s">
        <v>22</v>
      </c>
      <c r="G4935" s="1">
        <v>44082</v>
      </c>
      <c r="H4935">
        <v>2010</v>
      </c>
      <c r="I4935" t="s">
        <v>270</v>
      </c>
      <c r="J4935">
        <v>93</v>
      </c>
      <c r="K4935" t="s">
        <v>690</v>
      </c>
      <c r="L4935" t="s">
        <v>237</v>
      </c>
      <c r="M4935" t="s">
        <v>49</v>
      </c>
      <c r="N4935">
        <v>0</v>
      </c>
      <c r="O4935" t="str">
        <f t="shared" si="231"/>
        <v/>
      </c>
      <c r="P4935" t="str">
        <f t="shared" si="232"/>
        <v>80 - 100 минут</v>
      </c>
      <c r="Q4935" t="str">
        <f>VLOOKUP(L4935,[1]Лист1!$A:$B,2,0)</f>
        <v>Action &amp; Adventure</v>
      </c>
      <c r="R4935" s="5" t="str">
        <f t="shared" si="233"/>
        <v>2020</v>
      </c>
    </row>
    <row r="4936" spans="1:18" x14ac:dyDescent="0.25">
      <c r="A4936" s="4">
        <v>4934</v>
      </c>
      <c r="B4936" t="s">
        <v>13840</v>
      </c>
      <c r="C4936" t="s">
        <v>22756</v>
      </c>
      <c r="D4936" t="s">
        <v>13841</v>
      </c>
      <c r="E4936" t="s">
        <v>13842</v>
      </c>
      <c r="F4936" t="s">
        <v>16</v>
      </c>
      <c r="G4936" s="1">
        <v>43296</v>
      </c>
      <c r="H4936">
        <v>2016</v>
      </c>
      <c r="I4936" t="s">
        <v>121</v>
      </c>
      <c r="J4936">
        <v>99</v>
      </c>
      <c r="K4936" t="s">
        <v>1085</v>
      </c>
      <c r="L4936" t="s">
        <v>18</v>
      </c>
      <c r="M4936" t="s">
        <v>49</v>
      </c>
      <c r="N4936" t="s">
        <v>442</v>
      </c>
      <c r="O4936" t="str">
        <f t="shared" si="231"/>
        <v/>
      </c>
      <c r="P4936" t="str">
        <f t="shared" si="232"/>
        <v>80 - 100 минут</v>
      </c>
      <c r="Q4936" t="str">
        <f>VLOOKUP(L4936,[1]Лист1!$A:$B,2,0)</f>
        <v>Documentaries</v>
      </c>
      <c r="R4936" s="5" t="str">
        <f t="shared" si="233"/>
        <v>2018</v>
      </c>
    </row>
    <row r="4937" spans="1:18" x14ac:dyDescent="0.25">
      <c r="A4937" s="4">
        <v>4935</v>
      </c>
      <c r="B4937" t="s">
        <v>13843</v>
      </c>
      <c r="C4937" t="s">
        <v>22757</v>
      </c>
      <c r="D4937" t="s">
        <v>13844</v>
      </c>
      <c r="E4937" t="s">
        <v>13845</v>
      </c>
      <c r="F4937" t="s">
        <v>53</v>
      </c>
      <c r="G4937" s="1">
        <v>42397</v>
      </c>
      <c r="H4937">
        <v>2011</v>
      </c>
      <c r="I4937" t="s">
        <v>39</v>
      </c>
      <c r="J4937">
        <v>1</v>
      </c>
      <c r="K4937" t="s">
        <v>13846</v>
      </c>
      <c r="L4937" t="s">
        <v>56</v>
      </c>
      <c r="M4937" t="s">
        <v>106</v>
      </c>
      <c r="N4937" t="s">
        <v>26</v>
      </c>
      <c r="O4937" t="str">
        <f t="shared" si="231"/>
        <v>1 сезон</v>
      </c>
      <c r="P4937" t="str">
        <f t="shared" si="232"/>
        <v/>
      </c>
      <c r="Q4937" t="str">
        <f>VLOOKUP(L4937,[1]Лист1!$A:$B,2,0)</f>
        <v>International</v>
      </c>
      <c r="R4937" s="5" t="str">
        <f t="shared" si="233"/>
        <v>2016</v>
      </c>
    </row>
    <row r="4938" spans="1:18" x14ac:dyDescent="0.25">
      <c r="A4938" s="4">
        <v>4936</v>
      </c>
      <c r="B4938" t="s">
        <v>13847</v>
      </c>
      <c r="C4938" t="s">
        <v>22757</v>
      </c>
      <c r="D4938" t="s">
        <v>13848</v>
      </c>
      <c r="E4938" t="s">
        <v>85</v>
      </c>
      <c r="F4938" t="s">
        <v>16</v>
      </c>
      <c r="G4938" s="1">
        <v>43117</v>
      </c>
      <c r="H4938">
        <v>2017</v>
      </c>
      <c r="I4938" t="s">
        <v>39</v>
      </c>
      <c r="J4938">
        <v>4</v>
      </c>
      <c r="K4938" t="s">
        <v>100</v>
      </c>
      <c r="L4938" t="s">
        <v>101</v>
      </c>
      <c r="M4938" t="s">
        <v>57</v>
      </c>
      <c r="N4938">
        <v>0</v>
      </c>
      <c r="O4938" t="str">
        <f t="shared" si="231"/>
        <v>4 сезона</v>
      </c>
      <c r="P4938" t="str">
        <f t="shared" si="232"/>
        <v/>
      </c>
      <c r="Q4938" t="str">
        <f>VLOOKUP(L4938,[1]Лист1!$A:$B,2,0)</f>
        <v>Documentaries</v>
      </c>
      <c r="R4938" s="5" t="str">
        <f t="shared" si="233"/>
        <v>2018</v>
      </c>
    </row>
    <row r="4939" spans="1:18" x14ac:dyDescent="0.25">
      <c r="A4939" s="4">
        <v>4937</v>
      </c>
      <c r="B4939" t="s">
        <v>13849</v>
      </c>
      <c r="C4939" t="s">
        <v>22756</v>
      </c>
      <c r="D4939" t="s">
        <v>13850</v>
      </c>
      <c r="E4939" t="s">
        <v>2854</v>
      </c>
      <c r="F4939" t="s">
        <v>16</v>
      </c>
      <c r="G4939" s="1">
        <v>43647</v>
      </c>
      <c r="H4939">
        <v>2008</v>
      </c>
      <c r="I4939" t="s">
        <v>270</v>
      </c>
      <c r="J4939">
        <v>97</v>
      </c>
      <c r="K4939" t="s">
        <v>845</v>
      </c>
      <c r="L4939" t="s">
        <v>47</v>
      </c>
      <c r="M4939" t="s">
        <v>48</v>
      </c>
      <c r="N4939">
        <v>0</v>
      </c>
      <c r="O4939" t="str">
        <f t="shared" si="231"/>
        <v/>
      </c>
      <c r="P4939" t="str">
        <f t="shared" si="232"/>
        <v>80 - 100 минут</v>
      </c>
      <c r="Q4939" t="str">
        <f>VLOOKUP(L4939,[1]Лист1!$A:$B,2,0)</f>
        <v>Dramas</v>
      </c>
      <c r="R4939" s="5" t="str">
        <f t="shared" si="233"/>
        <v>2019</v>
      </c>
    </row>
    <row r="4940" spans="1:18" x14ac:dyDescent="0.25">
      <c r="A4940" s="4">
        <v>4938</v>
      </c>
      <c r="B4940" t="s">
        <v>13851</v>
      </c>
      <c r="C4940" t="s">
        <v>22756</v>
      </c>
      <c r="D4940" t="s">
        <v>13852</v>
      </c>
      <c r="E4940" t="s">
        <v>11110</v>
      </c>
      <c r="F4940" t="s">
        <v>709</v>
      </c>
      <c r="G4940" s="1">
        <v>42614</v>
      </c>
      <c r="H4940">
        <v>2015</v>
      </c>
      <c r="I4940" t="s">
        <v>39</v>
      </c>
      <c r="J4940">
        <v>88</v>
      </c>
      <c r="K4940" t="s">
        <v>3865</v>
      </c>
      <c r="L4940" t="s">
        <v>41</v>
      </c>
      <c r="M4940" t="s">
        <v>63</v>
      </c>
      <c r="N4940" t="s">
        <v>442</v>
      </c>
      <c r="O4940" t="str">
        <f t="shared" si="231"/>
        <v/>
      </c>
      <c r="P4940" t="str">
        <f t="shared" si="232"/>
        <v>80 - 100 минут</v>
      </c>
      <c r="Q4940" t="str">
        <f>VLOOKUP(L4940,[1]Лист1!$A:$B,2,0)</f>
        <v>Kids</v>
      </c>
      <c r="R4940" s="5" t="str">
        <f t="shared" si="233"/>
        <v>2016</v>
      </c>
    </row>
    <row r="4941" spans="1:18" x14ac:dyDescent="0.25">
      <c r="A4941" s="4">
        <v>4939</v>
      </c>
      <c r="B4941" t="s">
        <v>13853</v>
      </c>
      <c r="C4941" t="s">
        <v>22756</v>
      </c>
      <c r="D4941" t="s">
        <v>13854</v>
      </c>
      <c r="E4941" t="s">
        <v>13855</v>
      </c>
      <c r="F4941" t="s">
        <v>16</v>
      </c>
      <c r="G4941" s="1">
        <v>43101</v>
      </c>
      <c r="H4941">
        <v>2016</v>
      </c>
      <c r="I4941" t="s">
        <v>23</v>
      </c>
      <c r="J4941">
        <v>106</v>
      </c>
      <c r="K4941" t="s">
        <v>18</v>
      </c>
      <c r="L4941" t="s">
        <v>18</v>
      </c>
      <c r="M4941">
        <v>0</v>
      </c>
      <c r="N4941">
        <v>0</v>
      </c>
      <c r="O4941" t="str">
        <f t="shared" si="231"/>
        <v/>
      </c>
      <c r="P4941" t="str">
        <f t="shared" si="232"/>
        <v>100 - 120 минут</v>
      </c>
      <c r="Q4941" t="str">
        <f>VLOOKUP(L4941,[1]Лист1!$A:$B,2,0)</f>
        <v>Documentaries</v>
      </c>
      <c r="R4941" s="5" t="str">
        <f t="shared" si="233"/>
        <v>2018</v>
      </c>
    </row>
    <row r="4942" spans="1:18" x14ac:dyDescent="0.25">
      <c r="A4942" s="4">
        <v>4940</v>
      </c>
      <c r="B4942" t="s">
        <v>13856</v>
      </c>
      <c r="C4942" t="s">
        <v>22756</v>
      </c>
      <c r="D4942" t="s">
        <v>13857</v>
      </c>
      <c r="E4942" t="s">
        <v>13858</v>
      </c>
      <c r="F4942" t="s">
        <v>2044</v>
      </c>
      <c r="G4942" s="1">
        <v>43733</v>
      </c>
      <c r="H4942">
        <v>2019</v>
      </c>
      <c r="I4942" t="s">
        <v>23</v>
      </c>
      <c r="J4942">
        <v>97</v>
      </c>
      <c r="K4942" t="s">
        <v>236</v>
      </c>
      <c r="L4942" t="s">
        <v>237</v>
      </c>
      <c r="M4942" t="s">
        <v>63</v>
      </c>
      <c r="N4942" t="s">
        <v>49</v>
      </c>
      <c r="O4942" t="str">
        <f t="shared" si="231"/>
        <v/>
      </c>
      <c r="P4942" t="str">
        <f t="shared" si="232"/>
        <v>80 - 100 минут</v>
      </c>
      <c r="Q4942" t="str">
        <f>VLOOKUP(L4942,[1]Лист1!$A:$B,2,0)</f>
        <v>Action &amp; Adventure</v>
      </c>
      <c r="R4942" s="5" t="str">
        <f t="shared" si="233"/>
        <v>2019</v>
      </c>
    </row>
    <row r="4943" spans="1:18" x14ac:dyDescent="0.25">
      <c r="A4943" s="4">
        <v>4941</v>
      </c>
      <c r="B4943" t="s">
        <v>13859</v>
      </c>
      <c r="C4943" t="s">
        <v>22756</v>
      </c>
      <c r="D4943" t="s">
        <v>13860</v>
      </c>
      <c r="E4943" t="s">
        <v>13861</v>
      </c>
      <c r="F4943" t="s">
        <v>16</v>
      </c>
      <c r="G4943" s="1">
        <v>43579</v>
      </c>
      <c r="H4943">
        <v>2017</v>
      </c>
      <c r="I4943" t="s">
        <v>23</v>
      </c>
      <c r="J4943">
        <v>88</v>
      </c>
      <c r="K4943" t="s">
        <v>274</v>
      </c>
      <c r="L4943" t="s">
        <v>47</v>
      </c>
      <c r="M4943" t="s">
        <v>232</v>
      </c>
      <c r="N4943">
        <v>0</v>
      </c>
      <c r="O4943" t="str">
        <f t="shared" si="231"/>
        <v/>
      </c>
      <c r="P4943" t="str">
        <f t="shared" si="232"/>
        <v>80 - 100 минут</v>
      </c>
      <c r="Q4943" t="str">
        <f>VLOOKUP(L4943,[1]Лист1!$A:$B,2,0)</f>
        <v>Dramas</v>
      </c>
      <c r="R4943" s="5" t="str">
        <f t="shared" si="233"/>
        <v>2019</v>
      </c>
    </row>
    <row r="4944" spans="1:18" x14ac:dyDescent="0.25">
      <c r="A4944" s="4">
        <v>4942</v>
      </c>
      <c r="B4944" t="s">
        <v>13862</v>
      </c>
      <c r="C4944" t="s">
        <v>22756</v>
      </c>
      <c r="D4944" t="s">
        <v>13863</v>
      </c>
      <c r="E4944" t="s">
        <v>13864</v>
      </c>
      <c r="F4944" t="s">
        <v>16</v>
      </c>
      <c r="G4944" s="1">
        <v>43539</v>
      </c>
      <c r="H4944">
        <v>2009</v>
      </c>
      <c r="I4944" t="s">
        <v>121</v>
      </c>
      <c r="J4944">
        <v>88</v>
      </c>
      <c r="K4944" t="s">
        <v>40</v>
      </c>
      <c r="L4944" t="s">
        <v>41</v>
      </c>
      <c r="M4944" t="s">
        <v>42</v>
      </c>
      <c r="N4944">
        <v>0</v>
      </c>
      <c r="O4944" t="str">
        <f t="shared" si="231"/>
        <v/>
      </c>
      <c r="P4944" t="str">
        <f t="shared" si="232"/>
        <v>80 - 100 минут</v>
      </c>
      <c r="Q4944" t="str">
        <f>VLOOKUP(L4944,[1]Лист1!$A:$B,2,0)</f>
        <v>Kids</v>
      </c>
      <c r="R4944" s="5" t="str">
        <f t="shared" si="233"/>
        <v>2019</v>
      </c>
    </row>
    <row r="4945" spans="1:18" x14ac:dyDescent="0.25">
      <c r="A4945" s="4">
        <v>4943</v>
      </c>
      <c r="B4945" t="s">
        <v>13865</v>
      </c>
      <c r="C4945" t="s">
        <v>22756</v>
      </c>
      <c r="D4945" t="s">
        <v>13866</v>
      </c>
      <c r="E4945" t="s">
        <v>13867</v>
      </c>
      <c r="F4945" t="s">
        <v>38</v>
      </c>
      <c r="G4945" s="1">
        <v>43413</v>
      </c>
      <c r="H4945">
        <v>2017</v>
      </c>
      <c r="I4945" t="s">
        <v>23</v>
      </c>
      <c r="J4945">
        <v>132</v>
      </c>
      <c r="K4945" t="s">
        <v>46</v>
      </c>
      <c r="L4945" t="s">
        <v>47</v>
      </c>
      <c r="M4945" t="s">
        <v>48</v>
      </c>
      <c r="N4945" t="s">
        <v>49</v>
      </c>
      <c r="O4945" t="str">
        <f t="shared" si="231"/>
        <v/>
      </c>
      <c r="P4945" t="str">
        <f t="shared" si="232"/>
        <v>120 - 140 минут</v>
      </c>
      <c r="Q4945" t="str">
        <f>VLOOKUP(L4945,[1]Лист1!$A:$B,2,0)</f>
        <v>Dramas</v>
      </c>
      <c r="R4945" s="5" t="str">
        <f t="shared" si="233"/>
        <v>2018</v>
      </c>
    </row>
    <row r="4946" spans="1:18" x14ac:dyDescent="0.25">
      <c r="A4946" s="4">
        <v>4944</v>
      </c>
      <c r="B4946" t="s">
        <v>13868</v>
      </c>
      <c r="C4946" t="s">
        <v>22756</v>
      </c>
      <c r="D4946" t="s">
        <v>13869</v>
      </c>
      <c r="E4946" t="s">
        <v>13870</v>
      </c>
      <c r="F4946" t="s">
        <v>3300</v>
      </c>
      <c r="G4946" s="1">
        <v>42993</v>
      </c>
      <c r="H4946">
        <v>2013</v>
      </c>
      <c r="I4946" t="s">
        <v>54</v>
      </c>
      <c r="J4946">
        <v>108</v>
      </c>
      <c r="K4946" t="s">
        <v>75</v>
      </c>
      <c r="L4946" t="s">
        <v>47</v>
      </c>
      <c r="M4946" t="s">
        <v>49</v>
      </c>
      <c r="N4946">
        <v>0</v>
      </c>
      <c r="O4946" t="str">
        <f t="shared" si="231"/>
        <v/>
      </c>
      <c r="P4946" t="str">
        <f t="shared" si="232"/>
        <v>100 - 120 минут</v>
      </c>
      <c r="Q4946" t="str">
        <f>VLOOKUP(L4946,[1]Лист1!$A:$B,2,0)</f>
        <v>Dramas</v>
      </c>
      <c r="R4946" s="5" t="str">
        <f t="shared" si="233"/>
        <v>2017</v>
      </c>
    </row>
    <row r="4947" spans="1:18" x14ac:dyDescent="0.25">
      <c r="A4947" s="4">
        <v>4945</v>
      </c>
      <c r="B4947" t="s">
        <v>13871</v>
      </c>
      <c r="C4947" t="s">
        <v>22756</v>
      </c>
      <c r="D4947" t="s">
        <v>13872</v>
      </c>
      <c r="E4947" t="s">
        <v>2297</v>
      </c>
      <c r="F4947" t="s">
        <v>1751</v>
      </c>
      <c r="G4947" s="1">
        <v>43358</v>
      </c>
      <c r="H4947">
        <v>2017</v>
      </c>
      <c r="I4947" t="s">
        <v>39</v>
      </c>
      <c r="J4947">
        <v>111</v>
      </c>
      <c r="K4947" t="s">
        <v>463</v>
      </c>
      <c r="L4947" t="s">
        <v>47</v>
      </c>
      <c r="M4947" t="s">
        <v>49</v>
      </c>
      <c r="N4947" t="s">
        <v>143</v>
      </c>
      <c r="O4947" t="str">
        <f t="shared" si="231"/>
        <v/>
      </c>
      <c r="P4947" t="str">
        <f t="shared" si="232"/>
        <v>100 - 120 минут</v>
      </c>
      <c r="Q4947" t="str">
        <f>VLOOKUP(L4947,[1]Лист1!$A:$B,2,0)</f>
        <v>Dramas</v>
      </c>
      <c r="R4947" s="5" t="str">
        <f t="shared" si="233"/>
        <v>2018</v>
      </c>
    </row>
    <row r="4948" spans="1:18" x14ac:dyDescent="0.25">
      <c r="A4948" s="4">
        <v>4946</v>
      </c>
      <c r="B4948" t="s">
        <v>13873</v>
      </c>
      <c r="C4948" t="s">
        <v>22756</v>
      </c>
      <c r="D4948" t="s">
        <v>13874</v>
      </c>
      <c r="E4948" t="s">
        <v>3675</v>
      </c>
      <c r="F4948" t="s">
        <v>16</v>
      </c>
      <c r="G4948" s="1">
        <v>43697</v>
      </c>
      <c r="H4948">
        <v>2002</v>
      </c>
      <c r="I4948" t="s">
        <v>270</v>
      </c>
      <c r="J4948">
        <v>167</v>
      </c>
      <c r="K4948" t="s">
        <v>47</v>
      </c>
      <c r="L4948" t="s">
        <v>47</v>
      </c>
      <c r="M4948">
        <v>0</v>
      </c>
      <c r="N4948">
        <v>0</v>
      </c>
      <c r="O4948" t="str">
        <f t="shared" si="231"/>
        <v/>
      </c>
      <c r="P4948" t="str">
        <f t="shared" si="232"/>
        <v>140 минут +</v>
      </c>
      <c r="Q4948" t="str">
        <f>VLOOKUP(L4948,[1]Лист1!$A:$B,2,0)</f>
        <v>Dramas</v>
      </c>
      <c r="R4948" s="5" t="str">
        <f t="shared" si="233"/>
        <v>2019</v>
      </c>
    </row>
    <row r="4949" spans="1:18" x14ac:dyDescent="0.25">
      <c r="A4949" s="4">
        <v>4947</v>
      </c>
      <c r="B4949" t="s">
        <v>13875</v>
      </c>
      <c r="C4949" t="s">
        <v>22756</v>
      </c>
      <c r="D4949" t="s">
        <v>13876</v>
      </c>
      <c r="E4949" t="s">
        <v>13877</v>
      </c>
      <c r="F4949" t="s">
        <v>1751</v>
      </c>
      <c r="G4949" s="1">
        <v>43382</v>
      </c>
      <c r="H4949">
        <v>2009</v>
      </c>
      <c r="I4949" t="s">
        <v>39</v>
      </c>
      <c r="J4949">
        <v>96</v>
      </c>
      <c r="K4949" t="s">
        <v>3865</v>
      </c>
      <c r="L4949" t="s">
        <v>41</v>
      </c>
      <c r="M4949" t="s">
        <v>63</v>
      </c>
      <c r="N4949" t="s">
        <v>442</v>
      </c>
      <c r="O4949" t="str">
        <f t="shared" si="231"/>
        <v/>
      </c>
      <c r="P4949" t="str">
        <f t="shared" si="232"/>
        <v>80 - 100 минут</v>
      </c>
      <c r="Q4949" t="str">
        <f>VLOOKUP(L4949,[1]Лист1!$A:$B,2,0)</f>
        <v>Kids</v>
      </c>
      <c r="R4949" s="5" t="str">
        <f t="shared" si="233"/>
        <v>2018</v>
      </c>
    </row>
    <row r="4950" spans="1:18" x14ac:dyDescent="0.25">
      <c r="A4950" s="4">
        <v>4948</v>
      </c>
      <c r="B4950" t="s">
        <v>13878</v>
      </c>
      <c r="C4950" t="s">
        <v>22756</v>
      </c>
      <c r="D4950" t="s">
        <v>13879</v>
      </c>
      <c r="E4950" t="s">
        <v>13880</v>
      </c>
      <c r="F4950" t="s">
        <v>1751</v>
      </c>
      <c r="G4950" s="1">
        <v>43434</v>
      </c>
      <c r="H4950">
        <v>2011</v>
      </c>
      <c r="I4950" t="s">
        <v>39</v>
      </c>
      <c r="J4950">
        <v>95</v>
      </c>
      <c r="K4950" t="s">
        <v>3865</v>
      </c>
      <c r="L4950" t="s">
        <v>41</v>
      </c>
      <c r="M4950" t="s">
        <v>63</v>
      </c>
      <c r="N4950" t="s">
        <v>442</v>
      </c>
      <c r="O4950" t="str">
        <f t="shared" si="231"/>
        <v/>
      </c>
      <c r="P4950" t="str">
        <f t="shared" si="232"/>
        <v>80 - 100 минут</v>
      </c>
      <c r="Q4950" t="str">
        <f>VLOOKUP(L4950,[1]Лист1!$A:$B,2,0)</f>
        <v>Kids</v>
      </c>
      <c r="R4950" s="5" t="str">
        <f t="shared" si="233"/>
        <v>2018</v>
      </c>
    </row>
    <row r="4951" spans="1:18" x14ac:dyDescent="0.25">
      <c r="A4951" s="4">
        <v>4949</v>
      </c>
      <c r="B4951" t="s">
        <v>13881</v>
      </c>
      <c r="C4951" t="s">
        <v>22756</v>
      </c>
      <c r="D4951" t="s">
        <v>13882</v>
      </c>
      <c r="E4951" t="s">
        <v>13883</v>
      </c>
      <c r="F4951" t="s">
        <v>284</v>
      </c>
      <c r="G4951" s="1">
        <v>43444</v>
      </c>
      <c r="H4951">
        <v>2016</v>
      </c>
      <c r="I4951" t="s">
        <v>23</v>
      </c>
      <c r="J4951">
        <v>107</v>
      </c>
      <c r="K4951" t="s">
        <v>2152</v>
      </c>
      <c r="L4951" t="s">
        <v>151</v>
      </c>
      <c r="M4951" t="s">
        <v>232</v>
      </c>
      <c r="N4951">
        <v>0</v>
      </c>
      <c r="O4951" t="str">
        <f t="shared" si="231"/>
        <v/>
      </c>
      <c r="P4951" t="str">
        <f t="shared" si="232"/>
        <v>100 - 120 минут</v>
      </c>
      <c r="Q4951" t="str">
        <f>VLOOKUP(L4951,[1]Лист1!$A:$B,2,0)</f>
        <v>Horror</v>
      </c>
      <c r="R4951" s="5" t="str">
        <f t="shared" si="233"/>
        <v>2018</v>
      </c>
    </row>
    <row r="4952" spans="1:18" x14ac:dyDescent="0.25">
      <c r="A4952" s="4">
        <v>4950</v>
      </c>
      <c r="B4952" t="s">
        <v>13884</v>
      </c>
      <c r="C4952" t="s">
        <v>22756</v>
      </c>
      <c r="D4952" t="s">
        <v>13885</v>
      </c>
      <c r="E4952" t="s">
        <v>13886</v>
      </c>
      <c r="F4952" t="s">
        <v>67</v>
      </c>
      <c r="G4952" s="1">
        <v>43084</v>
      </c>
      <c r="H4952">
        <v>2016</v>
      </c>
      <c r="I4952" t="s">
        <v>23</v>
      </c>
      <c r="J4952">
        <v>118</v>
      </c>
      <c r="K4952" t="s">
        <v>75</v>
      </c>
      <c r="L4952" t="s">
        <v>47</v>
      </c>
      <c r="M4952" t="s">
        <v>49</v>
      </c>
      <c r="N4952">
        <v>0</v>
      </c>
      <c r="O4952" t="str">
        <f t="shared" si="231"/>
        <v/>
      </c>
      <c r="P4952" t="str">
        <f t="shared" si="232"/>
        <v>100 - 120 минут</v>
      </c>
      <c r="Q4952" t="str">
        <f>VLOOKUP(L4952,[1]Лист1!$A:$B,2,0)</f>
        <v>Dramas</v>
      </c>
      <c r="R4952" s="5" t="str">
        <f t="shared" si="233"/>
        <v>2017</v>
      </c>
    </row>
    <row r="4953" spans="1:18" x14ac:dyDescent="0.25">
      <c r="A4953" s="4">
        <v>4951</v>
      </c>
      <c r="B4953" t="s">
        <v>13887</v>
      </c>
      <c r="C4953" t="s">
        <v>22756</v>
      </c>
      <c r="D4953" t="s">
        <v>13888</v>
      </c>
      <c r="E4953" t="s">
        <v>13889</v>
      </c>
      <c r="F4953" t="s">
        <v>67</v>
      </c>
      <c r="G4953" s="1">
        <v>43282</v>
      </c>
      <c r="H4953">
        <v>2018</v>
      </c>
      <c r="I4953" t="s">
        <v>39</v>
      </c>
      <c r="J4953">
        <v>130</v>
      </c>
      <c r="K4953" t="s">
        <v>47</v>
      </c>
      <c r="L4953" t="s">
        <v>47</v>
      </c>
      <c r="M4953">
        <v>0</v>
      </c>
      <c r="N4953">
        <v>0</v>
      </c>
      <c r="O4953" t="str">
        <f t="shared" si="231"/>
        <v/>
      </c>
      <c r="P4953" t="str">
        <f t="shared" si="232"/>
        <v>120 - 140 минут</v>
      </c>
      <c r="Q4953" t="str">
        <f>VLOOKUP(L4953,[1]Лист1!$A:$B,2,0)</f>
        <v>Dramas</v>
      </c>
      <c r="R4953" s="5" t="str">
        <f t="shared" si="233"/>
        <v>2018</v>
      </c>
    </row>
    <row r="4954" spans="1:18" x14ac:dyDescent="0.25">
      <c r="A4954" s="4">
        <v>4952</v>
      </c>
      <c r="B4954" t="s">
        <v>13890</v>
      </c>
      <c r="C4954" t="s">
        <v>22756</v>
      </c>
      <c r="D4954" t="s">
        <v>13891</v>
      </c>
      <c r="E4954" t="s">
        <v>13892</v>
      </c>
      <c r="F4954" t="s">
        <v>16</v>
      </c>
      <c r="G4954" s="1">
        <v>42724</v>
      </c>
      <c r="H4954">
        <v>2003</v>
      </c>
      <c r="I4954" t="s">
        <v>121</v>
      </c>
      <c r="J4954">
        <v>87</v>
      </c>
      <c r="K4954" t="s">
        <v>40</v>
      </c>
      <c r="L4954" t="s">
        <v>41</v>
      </c>
      <c r="M4954" t="s">
        <v>42</v>
      </c>
      <c r="N4954">
        <v>0</v>
      </c>
      <c r="O4954" t="str">
        <f t="shared" si="231"/>
        <v/>
      </c>
      <c r="P4954" t="str">
        <f t="shared" si="232"/>
        <v>80 - 100 минут</v>
      </c>
      <c r="Q4954" t="str">
        <f>VLOOKUP(L4954,[1]Лист1!$A:$B,2,0)</f>
        <v>Kids</v>
      </c>
      <c r="R4954" s="5" t="str">
        <f t="shared" si="233"/>
        <v>2016</v>
      </c>
    </row>
    <row r="4955" spans="1:18" x14ac:dyDescent="0.25">
      <c r="A4955" s="4">
        <v>4953</v>
      </c>
      <c r="B4955" t="s">
        <v>13893</v>
      </c>
      <c r="C4955" t="s">
        <v>22757</v>
      </c>
      <c r="D4955" t="s">
        <v>13894</v>
      </c>
      <c r="E4955" t="s">
        <v>13895</v>
      </c>
      <c r="F4955" t="s">
        <v>737</v>
      </c>
      <c r="G4955" s="1">
        <v>43100</v>
      </c>
      <c r="H4955">
        <v>2011</v>
      </c>
      <c r="I4955" t="s">
        <v>110</v>
      </c>
      <c r="J4955">
        <v>1</v>
      </c>
      <c r="K4955" t="s">
        <v>205</v>
      </c>
      <c r="L4955" t="s">
        <v>113</v>
      </c>
      <c r="M4955" t="s">
        <v>194</v>
      </c>
      <c r="N4955">
        <v>0</v>
      </c>
      <c r="O4955" t="str">
        <f t="shared" si="231"/>
        <v>1 сезон</v>
      </c>
      <c r="P4955" t="str">
        <f t="shared" si="232"/>
        <v/>
      </c>
      <c r="Q4955" t="str">
        <f>VLOOKUP(L4955,[1]Лист1!$A:$B,2,0)</f>
        <v>Kids</v>
      </c>
      <c r="R4955" s="5" t="str">
        <f t="shared" si="233"/>
        <v>2017</v>
      </c>
    </row>
    <row r="4956" spans="1:18" x14ac:dyDescent="0.25">
      <c r="A4956" s="4">
        <v>4954</v>
      </c>
      <c r="B4956" t="s">
        <v>13896</v>
      </c>
      <c r="C4956" t="s">
        <v>22756</v>
      </c>
      <c r="D4956" t="s">
        <v>13897</v>
      </c>
      <c r="E4956" t="s">
        <v>13898</v>
      </c>
      <c r="F4956" t="s">
        <v>16</v>
      </c>
      <c r="G4956" s="1">
        <v>43846</v>
      </c>
      <c r="H4956">
        <v>2010</v>
      </c>
      <c r="I4956" t="s">
        <v>270</v>
      </c>
      <c r="J4956">
        <v>109</v>
      </c>
      <c r="K4956" t="s">
        <v>678</v>
      </c>
      <c r="L4956" t="s">
        <v>62</v>
      </c>
      <c r="M4956" t="s">
        <v>70</v>
      </c>
      <c r="N4956">
        <v>0</v>
      </c>
      <c r="O4956" t="str">
        <f t="shared" si="231"/>
        <v/>
      </c>
      <c r="P4956" t="str">
        <f t="shared" si="232"/>
        <v>100 - 120 минут</v>
      </c>
      <c r="Q4956" t="str">
        <f>VLOOKUP(L4956,[1]Лист1!$A:$B,2,0)</f>
        <v>Comedies</v>
      </c>
      <c r="R4956" s="5" t="str">
        <f t="shared" si="233"/>
        <v>2020</v>
      </c>
    </row>
    <row r="4957" spans="1:18" x14ac:dyDescent="0.25">
      <c r="A4957" s="4">
        <v>4955</v>
      </c>
      <c r="B4957" t="s">
        <v>13899</v>
      </c>
      <c r="C4957" t="s">
        <v>22756</v>
      </c>
      <c r="D4957" t="s">
        <v>13900</v>
      </c>
      <c r="E4957" t="s">
        <v>13401</v>
      </c>
      <c r="F4957" t="s">
        <v>53</v>
      </c>
      <c r="G4957" s="1">
        <v>41985</v>
      </c>
      <c r="H4957">
        <v>2014</v>
      </c>
      <c r="I4957" t="s">
        <v>121</v>
      </c>
      <c r="J4957">
        <v>103</v>
      </c>
      <c r="K4957" t="s">
        <v>40</v>
      </c>
      <c r="L4957" t="s">
        <v>41</v>
      </c>
      <c r="M4957" t="s">
        <v>42</v>
      </c>
      <c r="N4957">
        <v>0</v>
      </c>
      <c r="O4957" t="str">
        <f t="shared" si="231"/>
        <v/>
      </c>
      <c r="P4957" t="str">
        <f t="shared" si="232"/>
        <v>100 - 120 минут</v>
      </c>
      <c r="Q4957" t="str">
        <f>VLOOKUP(L4957,[1]Лист1!$A:$B,2,0)</f>
        <v>Kids</v>
      </c>
      <c r="R4957" s="5" t="str">
        <f t="shared" si="233"/>
        <v>2014</v>
      </c>
    </row>
    <row r="4958" spans="1:18" x14ac:dyDescent="0.25">
      <c r="A4958" s="4">
        <v>4956</v>
      </c>
      <c r="B4958" t="s">
        <v>13901</v>
      </c>
      <c r="C4958" t="s">
        <v>22756</v>
      </c>
      <c r="D4958" t="s">
        <v>13902</v>
      </c>
      <c r="E4958" t="s">
        <v>808</v>
      </c>
      <c r="F4958" t="s">
        <v>16</v>
      </c>
      <c r="G4958" s="1">
        <v>43556</v>
      </c>
      <c r="H4958">
        <v>2008</v>
      </c>
      <c r="I4958" t="s">
        <v>17</v>
      </c>
      <c r="J4958">
        <v>110</v>
      </c>
      <c r="K4958" t="s">
        <v>646</v>
      </c>
      <c r="L4958" t="s">
        <v>237</v>
      </c>
      <c r="M4958" t="s">
        <v>42</v>
      </c>
      <c r="N4958">
        <v>0</v>
      </c>
      <c r="O4958" t="str">
        <f t="shared" si="231"/>
        <v/>
      </c>
      <c r="P4958" t="str">
        <f t="shared" si="232"/>
        <v>100 - 120 минут</v>
      </c>
      <c r="Q4958" t="str">
        <f>VLOOKUP(L4958,[1]Лист1!$A:$B,2,0)</f>
        <v>Action &amp; Adventure</v>
      </c>
      <c r="R4958" s="5" t="str">
        <f t="shared" si="233"/>
        <v>2019</v>
      </c>
    </row>
    <row r="4959" spans="1:18" x14ac:dyDescent="0.25">
      <c r="A4959" s="4">
        <v>4957</v>
      </c>
      <c r="B4959" t="s">
        <v>13903</v>
      </c>
      <c r="C4959" t="s">
        <v>22756</v>
      </c>
      <c r="D4959" t="s">
        <v>13904</v>
      </c>
      <c r="E4959" t="s">
        <v>13905</v>
      </c>
      <c r="F4959" t="s">
        <v>16</v>
      </c>
      <c r="G4959" s="1">
        <v>43770</v>
      </c>
      <c r="H4959">
        <v>2005</v>
      </c>
      <c r="I4959" t="s">
        <v>17</v>
      </c>
      <c r="J4959">
        <v>85</v>
      </c>
      <c r="K4959" t="s">
        <v>473</v>
      </c>
      <c r="L4959" t="s">
        <v>62</v>
      </c>
      <c r="M4959" t="s">
        <v>143</v>
      </c>
      <c r="N4959">
        <v>0</v>
      </c>
      <c r="O4959" t="str">
        <f t="shared" si="231"/>
        <v/>
      </c>
      <c r="P4959" t="str">
        <f t="shared" si="232"/>
        <v>80 - 100 минут</v>
      </c>
      <c r="Q4959" t="str">
        <f>VLOOKUP(L4959,[1]Лист1!$A:$B,2,0)</f>
        <v>Comedies</v>
      </c>
      <c r="R4959" s="5" t="str">
        <f t="shared" si="233"/>
        <v>2019</v>
      </c>
    </row>
    <row r="4960" spans="1:18" x14ac:dyDescent="0.25">
      <c r="A4960" s="4">
        <v>4958</v>
      </c>
      <c r="B4960" t="s">
        <v>13906</v>
      </c>
      <c r="C4960" t="s">
        <v>22756</v>
      </c>
      <c r="D4960" t="s">
        <v>13907</v>
      </c>
      <c r="E4960" t="s">
        <v>4507</v>
      </c>
      <c r="F4960" t="s">
        <v>67</v>
      </c>
      <c r="G4960" s="1">
        <v>43830</v>
      </c>
      <c r="H4960">
        <v>1990</v>
      </c>
      <c r="I4960" t="s">
        <v>54</v>
      </c>
      <c r="J4960">
        <v>163</v>
      </c>
      <c r="K4960" t="s">
        <v>236</v>
      </c>
      <c r="L4960" t="s">
        <v>237</v>
      </c>
      <c r="M4960" t="s">
        <v>63</v>
      </c>
      <c r="N4960" t="s">
        <v>49</v>
      </c>
      <c r="O4960" t="str">
        <f t="shared" si="231"/>
        <v/>
      </c>
      <c r="P4960" t="str">
        <f t="shared" si="232"/>
        <v>140 минут +</v>
      </c>
      <c r="Q4960" t="str">
        <f>VLOOKUP(L4960,[1]Лист1!$A:$B,2,0)</f>
        <v>Action &amp; Adventure</v>
      </c>
      <c r="R4960" s="5" t="str">
        <f t="shared" si="233"/>
        <v>2019</v>
      </c>
    </row>
    <row r="4961" spans="1:18" x14ac:dyDescent="0.25">
      <c r="A4961" s="4">
        <v>4959</v>
      </c>
      <c r="B4961" t="s">
        <v>13908</v>
      </c>
      <c r="C4961" t="s">
        <v>22756</v>
      </c>
      <c r="D4961" t="s">
        <v>13909</v>
      </c>
      <c r="E4961" t="s">
        <v>13910</v>
      </c>
      <c r="F4961" t="s">
        <v>1720</v>
      </c>
      <c r="G4961" s="1">
        <v>43100</v>
      </c>
      <c r="H4961">
        <v>2017</v>
      </c>
      <c r="I4961" t="s">
        <v>23</v>
      </c>
      <c r="J4961">
        <v>100</v>
      </c>
      <c r="K4961" t="s">
        <v>151</v>
      </c>
      <c r="L4961" t="s">
        <v>151</v>
      </c>
      <c r="M4961">
        <v>0</v>
      </c>
      <c r="N4961">
        <v>0</v>
      </c>
      <c r="O4961" t="str">
        <f t="shared" si="231"/>
        <v/>
      </c>
      <c r="P4961" t="str">
        <f t="shared" si="232"/>
        <v>100 - 120 минут</v>
      </c>
      <c r="Q4961" t="str">
        <f>VLOOKUP(L4961,[1]Лист1!$A:$B,2,0)</f>
        <v>Horror</v>
      </c>
      <c r="R4961" s="5" t="str">
        <f t="shared" si="233"/>
        <v>2017</v>
      </c>
    </row>
    <row r="4962" spans="1:18" x14ac:dyDescent="0.25">
      <c r="A4962" s="4">
        <v>4960</v>
      </c>
      <c r="B4962" t="s">
        <v>13911</v>
      </c>
      <c r="C4962" t="s">
        <v>22756</v>
      </c>
      <c r="D4962" t="s">
        <v>13912</v>
      </c>
      <c r="E4962" t="s">
        <v>13913</v>
      </c>
      <c r="F4962" t="s">
        <v>284</v>
      </c>
      <c r="G4962" s="1">
        <v>43520</v>
      </c>
      <c r="H4962">
        <v>2013</v>
      </c>
      <c r="I4962" t="s">
        <v>23</v>
      </c>
      <c r="J4962">
        <v>58</v>
      </c>
      <c r="K4962" t="s">
        <v>285</v>
      </c>
      <c r="L4962" t="s">
        <v>237</v>
      </c>
      <c r="M4962" t="s">
        <v>286</v>
      </c>
      <c r="N4962" t="s">
        <v>49</v>
      </c>
      <c r="O4962" t="str">
        <f t="shared" si="231"/>
        <v/>
      </c>
      <c r="P4962" t="str">
        <f t="shared" si="232"/>
        <v>40 - 60 минут</v>
      </c>
      <c r="Q4962" t="str">
        <f>VLOOKUP(L4962,[1]Лист1!$A:$B,2,0)</f>
        <v>Action &amp; Adventure</v>
      </c>
      <c r="R4962" s="5" t="str">
        <f t="shared" si="233"/>
        <v>2019</v>
      </c>
    </row>
    <row r="4963" spans="1:18" x14ac:dyDescent="0.25">
      <c r="A4963" s="4">
        <v>4961</v>
      </c>
      <c r="B4963" t="s">
        <v>13914</v>
      </c>
      <c r="C4963" t="s">
        <v>22756</v>
      </c>
      <c r="D4963" t="s">
        <v>13915</v>
      </c>
      <c r="E4963" t="s">
        <v>5020</v>
      </c>
      <c r="F4963" t="s">
        <v>16</v>
      </c>
      <c r="G4963" s="1">
        <v>44105</v>
      </c>
      <c r="H4963">
        <v>2007</v>
      </c>
      <c r="I4963" t="s">
        <v>17</v>
      </c>
      <c r="J4963">
        <v>110</v>
      </c>
      <c r="K4963" t="s">
        <v>605</v>
      </c>
      <c r="L4963" t="s">
        <v>237</v>
      </c>
      <c r="M4963" t="s">
        <v>152</v>
      </c>
      <c r="N4963">
        <v>0</v>
      </c>
      <c r="O4963" t="str">
        <f t="shared" si="231"/>
        <v/>
      </c>
      <c r="P4963" t="str">
        <f t="shared" si="232"/>
        <v>100 - 120 минут</v>
      </c>
      <c r="Q4963" t="str">
        <f>VLOOKUP(L4963,[1]Лист1!$A:$B,2,0)</f>
        <v>Action &amp; Adventure</v>
      </c>
      <c r="R4963" s="5" t="str">
        <f t="shared" si="233"/>
        <v>2020</v>
      </c>
    </row>
    <row r="4964" spans="1:18" x14ac:dyDescent="0.25">
      <c r="A4964" s="4">
        <v>4962</v>
      </c>
      <c r="B4964" t="s">
        <v>13916</v>
      </c>
      <c r="C4964" t="s">
        <v>22756</v>
      </c>
      <c r="D4964" t="s">
        <v>13917</v>
      </c>
      <c r="E4964" t="s">
        <v>13918</v>
      </c>
      <c r="F4964" t="s">
        <v>284</v>
      </c>
      <c r="G4964" s="1">
        <v>43520</v>
      </c>
      <c r="H4964">
        <v>2014</v>
      </c>
      <c r="I4964" t="s">
        <v>23</v>
      </c>
      <c r="J4964">
        <v>58</v>
      </c>
      <c r="K4964" t="s">
        <v>285</v>
      </c>
      <c r="L4964" t="s">
        <v>237</v>
      </c>
      <c r="M4964" t="s">
        <v>286</v>
      </c>
      <c r="N4964" t="s">
        <v>49</v>
      </c>
      <c r="O4964" t="str">
        <f t="shared" si="231"/>
        <v/>
      </c>
      <c r="P4964" t="str">
        <f t="shared" si="232"/>
        <v>40 - 60 минут</v>
      </c>
      <c r="Q4964" t="str">
        <f>VLOOKUP(L4964,[1]Лист1!$A:$B,2,0)</f>
        <v>Action &amp; Adventure</v>
      </c>
      <c r="R4964" s="5" t="str">
        <f t="shared" si="233"/>
        <v>2019</v>
      </c>
    </row>
    <row r="4965" spans="1:18" x14ac:dyDescent="0.25">
      <c r="A4965" s="4">
        <v>4963</v>
      </c>
      <c r="B4965" t="s">
        <v>13919</v>
      </c>
      <c r="C4965" t="s">
        <v>22756</v>
      </c>
      <c r="D4965" t="s">
        <v>13920</v>
      </c>
      <c r="E4965" t="s">
        <v>13918</v>
      </c>
      <c r="F4965" t="s">
        <v>284</v>
      </c>
      <c r="G4965" s="1">
        <v>43520</v>
      </c>
      <c r="H4965">
        <v>2013</v>
      </c>
      <c r="I4965" t="s">
        <v>54</v>
      </c>
      <c r="J4965">
        <v>56</v>
      </c>
      <c r="K4965" t="s">
        <v>285</v>
      </c>
      <c r="L4965" t="s">
        <v>237</v>
      </c>
      <c r="M4965" t="s">
        <v>286</v>
      </c>
      <c r="N4965" t="s">
        <v>49</v>
      </c>
      <c r="O4965" t="str">
        <f t="shared" si="231"/>
        <v/>
      </c>
      <c r="P4965" t="str">
        <f t="shared" si="232"/>
        <v>40 - 60 минут</v>
      </c>
      <c r="Q4965" t="str">
        <f>VLOOKUP(L4965,[1]Лист1!$A:$B,2,0)</f>
        <v>Action &amp; Adventure</v>
      </c>
      <c r="R4965" s="5" t="str">
        <f t="shared" si="233"/>
        <v>2019</v>
      </c>
    </row>
    <row r="4966" spans="1:18" x14ac:dyDescent="0.25">
      <c r="A4966" s="4">
        <v>4964</v>
      </c>
      <c r="B4966" t="s">
        <v>13921</v>
      </c>
      <c r="C4966" t="s">
        <v>22756</v>
      </c>
      <c r="D4966" t="s">
        <v>13922</v>
      </c>
      <c r="E4966" t="s">
        <v>13923</v>
      </c>
      <c r="F4966" t="s">
        <v>16</v>
      </c>
      <c r="G4966" s="1">
        <v>43193</v>
      </c>
      <c r="H4966">
        <v>2018</v>
      </c>
      <c r="I4966" t="s">
        <v>17</v>
      </c>
      <c r="J4966">
        <v>100</v>
      </c>
      <c r="K4966" t="s">
        <v>47</v>
      </c>
      <c r="L4966" t="s">
        <v>47</v>
      </c>
      <c r="M4966">
        <v>0</v>
      </c>
      <c r="N4966">
        <v>0</v>
      </c>
      <c r="O4966" t="str">
        <f t="shared" si="231"/>
        <v/>
      </c>
      <c r="P4966" t="str">
        <f t="shared" si="232"/>
        <v>100 - 120 минут</v>
      </c>
      <c r="Q4966" t="str">
        <f>VLOOKUP(L4966,[1]Лист1!$A:$B,2,0)</f>
        <v>Dramas</v>
      </c>
      <c r="R4966" s="5" t="str">
        <f t="shared" si="233"/>
        <v>2018</v>
      </c>
    </row>
    <row r="4967" spans="1:18" x14ac:dyDescent="0.25">
      <c r="A4967" s="4">
        <v>4965</v>
      </c>
      <c r="B4967" t="s">
        <v>13924</v>
      </c>
      <c r="C4967" t="s">
        <v>22756</v>
      </c>
      <c r="D4967" t="s">
        <v>13925</v>
      </c>
      <c r="E4967" t="s">
        <v>13926</v>
      </c>
      <c r="F4967" t="s">
        <v>67</v>
      </c>
      <c r="G4967" s="1">
        <v>43830</v>
      </c>
      <c r="H4967">
        <v>1997</v>
      </c>
      <c r="I4967" t="s">
        <v>23</v>
      </c>
      <c r="J4967">
        <v>161</v>
      </c>
      <c r="K4967" t="s">
        <v>236</v>
      </c>
      <c r="L4967" t="s">
        <v>237</v>
      </c>
      <c r="M4967" t="s">
        <v>63</v>
      </c>
      <c r="N4967" t="s">
        <v>49</v>
      </c>
      <c r="O4967" t="str">
        <f t="shared" si="231"/>
        <v/>
      </c>
      <c r="P4967" t="str">
        <f t="shared" si="232"/>
        <v>140 минут +</v>
      </c>
      <c r="Q4967" t="str">
        <f>VLOOKUP(L4967,[1]Лист1!$A:$B,2,0)</f>
        <v>Action &amp; Adventure</v>
      </c>
      <c r="R4967" s="5" t="str">
        <f t="shared" si="233"/>
        <v>2019</v>
      </c>
    </row>
    <row r="4968" spans="1:18" x14ac:dyDescent="0.25">
      <c r="A4968" s="4">
        <v>4966</v>
      </c>
      <c r="B4968" t="s">
        <v>13927</v>
      </c>
      <c r="C4968" t="s">
        <v>22756</v>
      </c>
      <c r="D4968" t="s">
        <v>13928</v>
      </c>
      <c r="E4968" t="s">
        <v>13580</v>
      </c>
      <c r="F4968" t="s">
        <v>1751</v>
      </c>
      <c r="G4968" s="1">
        <v>43358</v>
      </c>
      <c r="H4968">
        <v>2005</v>
      </c>
      <c r="I4968" t="s">
        <v>54</v>
      </c>
      <c r="J4968">
        <v>141</v>
      </c>
      <c r="K4968" t="s">
        <v>75</v>
      </c>
      <c r="L4968" t="s">
        <v>47</v>
      </c>
      <c r="M4968" t="s">
        <v>49</v>
      </c>
      <c r="N4968">
        <v>0</v>
      </c>
      <c r="O4968" t="str">
        <f t="shared" si="231"/>
        <v/>
      </c>
      <c r="P4968" t="str">
        <f t="shared" si="232"/>
        <v>140 минут +</v>
      </c>
      <c r="Q4968" t="str">
        <f>VLOOKUP(L4968,[1]Лист1!$A:$B,2,0)</f>
        <v>Dramas</v>
      </c>
      <c r="R4968" s="5" t="str">
        <f t="shared" si="233"/>
        <v>2018</v>
      </c>
    </row>
    <row r="4969" spans="1:18" x14ac:dyDescent="0.25">
      <c r="A4969" s="4">
        <v>4967</v>
      </c>
      <c r="B4969" t="s">
        <v>13929</v>
      </c>
      <c r="C4969" t="s">
        <v>22756</v>
      </c>
      <c r="D4969" t="s">
        <v>13930</v>
      </c>
      <c r="E4969" t="s">
        <v>13931</v>
      </c>
      <c r="F4969" t="s">
        <v>16</v>
      </c>
      <c r="G4969" s="1">
        <v>43770</v>
      </c>
      <c r="H4969">
        <v>1958</v>
      </c>
      <c r="I4969" t="s">
        <v>497</v>
      </c>
      <c r="J4969">
        <v>115</v>
      </c>
      <c r="K4969" t="s">
        <v>13932</v>
      </c>
      <c r="L4969" t="s">
        <v>653</v>
      </c>
      <c r="M4969" t="s">
        <v>42</v>
      </c>
      <c r="N4969" t="s">
        <v>70</v>
      </c>
      <c r="O4969" t="str">
        <f t="shared" si="231"/>
        <v/>
      </c>
      <c r="P4969" t="str">
        <f t="shared" si="232"/>
        <v>100 - 120 минут</v>
      </c>
      <c r="Q4969" t="str">
        <f>VLOOKUP(L4969,[1]Лист1!$A:$B,2,0)</f>
        <v>Classic Movies</v>
      </c>
      <c r="R4969" s="5" t="str">
        <f t="shared" si="233"/>
        <v>2019</v>
      </c>
    </row>
    <row r="4970" spans="1:18" x14ac:dyDescent="0.25">
      <c r="A4970" s="4">
        <v>4968</v>
      </c>
      <c r="B4970" t="s">
        <v>13933</v>
      </c>
      <c r="C4970" t="s">
        <v>22756</v>
      </c>
      <c r="D4970" t="s">
        <v>13934</v>
      </c>
      <c r="E4970" t="s">
        <v>13935</v>
      </c>
      <c r="F4970" t="s">
        <v>53</v>
      </c>
      <c r="G4970" s="1">
        <v>43296</v>
      </c>
      <c r="H4970">
        <v>2012</v>
      </c>
      <c r="I4970" t="s">
        <v>17</v>
      </c>
      <c r="J4970">
        <v>90</v>
      </c>
      <c r="K4970" t="s">
        <v>845</v>
      </c>
      <c r="L4970" t="s">
        <v>47</v>
      </c>
      <c r="M4970" t="s">
        <v>48</v>
      </c>
      <c r="N4970">
        <v>0</v>
      </c>
      <c r="O4970" t="str">
        <f t="shared" si="231"/>
        <v/>
      </c>
      <c r="P4970" t="str">
        <f t="shared" si="232"/>
        <v>80 - 100 минут</v>
      </c>
      <c r="Q4970" t="str">
        <f>VLOOKUP(L4970,[1]Лист1!$A:$B,2,0)</f>
        <v>Dramas</v>
      </c>
      <c r="R4970" s="5" t="str">
        <f t="shared" si="233"/>
        <v>2018</v>
      </c>
    </row>
    <row r="4971" spans="1:18" x14ac:dyDescent="0.25">
      <c r="A4971" s="4">
        <v>4969</v>
      </c>
      <c r="B4971" t="s">
        <v>13936</v>
      </c>
      <c r="C4971" t="s">
        <v>22756</v>
      </c>
      <c r="D4971" t="s">
        <v>13937</v>
      </c>
      <c r="E4971" t="s">
        <v>8403</v>
      </c>
      <c r="F4971" t="s">
        <v>574</v>
      </c>
      <c r="G4971" s="1">
        <v>43523</v>
      </c>
      <c r="H4971">
        <v>2013</v>
      </c>
      <c r="I4971" t="s">
        <v>54</v>
      </c>
      <c r="J4971">
        <v>103</v>
      </c>
      <c r="K4971" t="s">
        <v>224</v>
      </c>
      <c r="L4971" t="s">
        <v>62</v>
      </c>
      <c r="M4971" t="s">
        <v>49</v>
      </c>
      <c r="N4971">
        <v>0</v>
      </c>
      <c r="O4971" t="str">
        <f t="shared" si="231"/>
        <v/>
      </c>
      <c r="P4971" t="str">
        <f t="shared" si="232"/>
        <v>100 - 120 минут</v>
      </c>
      <c r="Q4971" t="str">
        <f>VLOOKUP(L4971,[1]Лист1!$A:$B,2,0)</f>
        <v>Comedies</v>
      </c>
      <c r="R4971" s="5" t="str">
        <f t="shared" si="233"/>
        <v>2019</v>
      </c>
    </row>
    <row r="4972" spans="1:18" x14ac:dyDescent="0.25">
      <c r="A4972" s="4">
        <v>4970</v>
      </c>
      <c r="B4972" t="s">
        <v>13938</v>
      </c>
      <c r="C4972" t="s">
        <v>22756</v>
      </c>
      <c r="D4972" t="s">
        <v>13939</v>
      </c>
      <c r="E4972" t="s">
        <v>13940</v>
      </c>
      <c r="F4972" t="s">
        <v>16</v>
      </c>
      <c r="G4972" s="1">
        <v>42825</v>
      </c>
      <c r="H4972">
        <v>2012</v>
      </c>
      <c r="I4972" t="s">
        <v>11971</v>
      </c>
      <c r="J4972">
        <v>77</v>
      </c>
      <c r="K4972" t="s">
        <v>441</v>
      </c>
      <c r="L4972" t="s">
        <v>18</v>
      </c>
      <c r="M4972" t="s">
        <v>442</v>
      </c>
      <c r="N4972">
        <v>0</v>
      </c>
      <c r="O4972" t="str">
        <f t="shared" si="231"/>
        <v/>
      </c>
      <c r="P4972" t="str">
        <f t="shared" si="232"/>
        <v>60 - 80 минут</v>
      </c>
      <c r="Q4972" t="str">
        <f>VLOOKUP(L4972,[1]Лист1!$A:$B,2,0)</f>
        <v>Documentaries</v>
      </c>
      <c r="R4972" s="5" t="str">
        <f t="shared" si="233"/>
        <v>2017</v>
      </c>
    </row>
    <row r="4973" spans="1:18" x14ac:dyDescent="0.25">
      <c r="A4973" s="4">
        <v>4971</v>
      </c>
      <c r="B4973" t="s">
        <v>13941</v>
      </c>
      <c r="C4973" t="s">
        <v>22756</v>
      </c>
      <c r="D4973" t="s">
        <v>13942</v>
      </c>
      <c r="E4973" t="s">
        <v>13943</v>
      </c>
      <c r="F4973" t="s">
        <v>16</v>
      </c>
      <c r="G4973" s="1">
        <v>43505</v>
      </c>
      <c r="H4973">
        <v>2018</v>
      </c>
      <c r="I4973" t="s">
        <v>121</v>
      </c>
      <c r="J4973">
        <v>111</v>
      </c>
      <c r="K4973" t="s">
        <v>2604</v>
      </c>
      <c r="L4973" t="s">
        <v>41</v>
      </c>
      <c r="M4973" t="s">
        <v>63</v>
      </c>
      <c r="N4973" t="s">
        <v>779</v>
      </c>
      <c r="O4973" t="str">
        <f t="shared" si="231"/>
        <v/>
      </c>
      <c r="P4973" t="str">
        <f t="shared" si="232"/>
        <v>100 - 120 минут</v>
      </c>
      <c r="Q4973" t="str">
        <f>VLOOKUP(L4973,[1]Лист1!$A:$B,2,0)</f>
        <v>Kids</v>
      </c>
      <c r="R4973" s="5" t="str">
        <f t="shared" si="233"/>
        <v>2019</v>
      </c>
    </row>
    <row r="4974" spans="1:18" x14ac:dyDescent="0.25">
      <c r="A4974" s="4">
        <v>4972</v>
      </c>
      <c r="B4974" t="s">
        <v>13944</v>
      </c>
      <c r="C4974" t="s">
        <v>22756</v>
      </c>
      <c r="D4974" t="s">
        <v>13945</v>
      </c>
      <c r="E4974" t="s">
        <v>13946</v>
      </c>
      <c r="F4974" t="s">
        <v>16</v>
      </c>
      <c r="G4974" s="1">
        <v>43395</v>
      </c>
      <c r="H4974">
        <v>2016</v>
      </c>
      <c r="I4974" t="s">
        <v>39</v>
      </c>
      <c r="J4974">
        <v>103</v>
      </c>
      <c r="K4974" t="s">
        <v>18</v>
      </c>
      <c r="L4974" t="s">
        <v>18</v>
      </c>
      <c r="M4974">
        <v>0</v>
      </c>
      <c r="N4974">
        <v>0</v>
      </c>
      <c r="O4974" t="str">
        <f t="shared" si="231"/>
        <v/>
      </c>
      <c r="P4974" t="str">
        <f t="shared" si="232"/>
        <v>100 - 120 минут</v>
      </c>
      <c r="Q4974" t="str">
        <f>VLOOKUP(L4974,[1]Лист1!$A:$B,2,0)</f>
        <v>Documentaries</v>
      </c>
      <c r="R4974" s="5" t="str">
        <f t="shared" si="233"/>
        <v>2018</v>
      </c>
    </row>
    <row r="4975" spans="1:18" x14ac:dyDescent="0.25">
      <c r="A4975" s="4">
        <v>4973</v>
      </c>
      <c r="B4975" t="s">
        <v>13947</v>
      </c>
      <c r="C4975" t="s">
        <v>22756</v>
      </c>
      <c r="D4975" t="s">
        <v>13948</v>
      </c>
      <c r="E4975" t="s">
        <v>13949</v>
      </c>
      <c r="F4975" t="s">
        <v>241</v>
      </c>
      <c r="G4975" s="1">
        <v>43085</v>
      </c>
      <c r="H4975">
        <v>2017</v>
      </c>
      <c r="I4975" t="s">
        <v>11971</v>
      </c>
      <c r="J4975">
        <v>129</v>
      </c>
      <c r="K4975" t="s">
        <v>690</v>
      </c>
      <c r="L4975" t="s">
        <v>237</v>
      </c>
      <c r="M4975" t="s">
        <v>49</v>
      </c>
      <c r="N4975">
        <v>0</v>
      </c>
      <c r="O4975" t="str">
        <f t="shared" si="231"/>
        <v/>
      </c>
      <c r="P4975" t="str">
        <f t="shared" si="232"/>
        <v>120 - 140 минут</v>
      </c>
      <c r="Q4975" t="str">
        <f>VLOOKUP(L4975,[1]Лист1!$A:$B,2,0)</f>
        <v>Action &amp; Adventure</v>
      </c>
      <c r="R4975" s="5" t="str">
        <f t="shared" si="233"/>
        <v>2017</v>
      </c>
    </row>
    <row r="4976" spans="1:18" x14ac:dyDescent="0.25">
      <c r="A4976" s="4">
        <v>4974</v>
      </c>
      <c r="B4976" t="s">
        <v>13950</v>
      </c>
      <c r="C4976" t="s">
        <v>22756</v>
      </c>
      <c r="D4976" t="s">
        <v>13951</v>
      </c>
      <c r="E4976" t="s">
        <v>13943</v>
      </c>
      <c r="F4976" t="s">
        <v>16</v>
      </c>
      <c r="G4976" s="1">
        <v>43922</v>
      </c>
      <c r="H4976">
        <v>2014</v>
      </c>
      <c r="I4976" t="s">
        <v>121</v>
      </c>
      <c r="J4976">
        <v>113</v>
      </c>
      <c r="K4976" t="s">
        <v>778</v>
      </c>
      <c r="L4976" t="s">
        <v>47</v>
      </c>
      <c r="M4976" t="s">
        <v>779</v>
      </c>
      <c r="N4976">
        <v>0</v>
      </c>
      <c r="O4976" t="str">
        <f t="shared" si="231"/>
        <v/>
      </c>
      <c r="P4976" t="str">
        <f t="shared" si="232"/>
        <v>100 - 120 минут</v>
      </c>
      <c r="Q4976" t="str">
        <f>VLOOKUP(L4976,[1]Лист1!$A:$B,2,0)</f>
        <v>Dramas</v>
      </c>
      <c r="R4976" s="5" t="str">
        <f t="shared" si="233"/>
        <v>2020</v>
      </c>
    </row>
    <row r="4977" spans="1:18" x14ac:dyDescent="0.25">
      <c r="A4977" s="4">
        <v>4975</v>
      </c>
      <c r="B4977" t="s">
        <v>13952</v>
      </c>
      <c r="C4977" t="s">
        <v>22756</v>
      </c>
      <c r="D4977" t="s">
        <v>13953</v>
      </c>
      <c r="E4977" t="s">
        <v>13954</v>
      </c>
      <c r="F4977" t="s">
        <v>16</v>
      </c>
      <c r="G4977" s="1">
        <v>43438</v>
      </c>
      <c r="H4977">
        <v>2018</v>
      </c>
      <c r="I4977" t="s">
        <v>121</v>
      </c>
      <c r="J4977">
        <v>106</v>
      </c>
      <c r="K4977" t="s">
        <v>778</v>
      </c>
      <c r="L4977" t="s">
        <v>47</v>
      </c>
      <c r="M4977" t="s">
        <v>779</v>
      </c>
      <c r="N4977">
        <v>0</v>
      </c>
      <c r="O4977" t="str">
        <f t="shared" si="231"/>
        <v/>
      </c>
      <c r="P4977" t="str">
        <f t="shared" si="232"/>
        <v>100 - 120 минут</v>
      </c>
      <c r="Q4977" t="str">
        <f>VLOOKUP(L4977,[1]Лист1!$A:$B,2,0)</f>
        <v>Dramas</v>
      </c>
      <c r="R4977" s="5" t="str">
        <f t="shared" si="233"/>
        <v>2018</v>
      </c>
    </row>
    <row r="4978" spans="1:18" x14ac:dyDescent="0.25">
      <c r="A4978" s="4">
        <v>4976</v>
      </c>
      <c r="B4978" t="s">
        <v>13955</v>
      </c>
      <c r="C4978" t="s">
        <v>22756</v>
      </c>
      <c r="D4978" t="s">
        <v>13956</v>
      </c>
      <c r="E4978" t="s">
        <v>13957</v>
      </c>
      <c r="F4978" t="s">
        <v>53</v>
      </c>
      <c r="G4978" s="1">
        <v>43221</v>
      </c>
      <c r="H4978">
        <v>2017</v>
      </c>
      <c r="I4978" t="s">
        <v>23</v>
      </c>
      <c r="J4978">
        <v>105</v>
      </c>
      <c r="K4978" t="s">
        <v>46</v>
      </c>
      <c r="L4978" t="s">
        <v>47</v>
      </c>
      <c r="M4978" t="s">
        <v>48</v>
      </c>
      <c r="N4978" t="s">
        <v>49</v>
      </c>
      <c r="O4978" t="str">
        <f t="shared" si="231"/>
        <v/>
      </c>
      <c r="P4978" t="str">
        <f t="shared" si="232"/>
        <v>100 - 120 минут</v>
      </c>
      <c r="Q4978" t="str">
        <f>VLOOKUP(L4978,[1]Лист1!$A:$B,2,0)</f>
        <v>Dramas</v>
      </c>
      <c r="R4978" s="5" t="str">
        <f t="shared" si="233"/>
        <v>2018</v>
      </c>
    </row>
    <row r="4979" spans="1:18" x14ac:dyDescent="0.25">
      <c r="A4979" s="4">
        <v>4977</v>
      </c>
      <c r="B4979" t="s">
        <v>13958</v>
      </c>
      <c r="C4979" t="s">
        <v>22756</v>
      </c>
      <c r="D4979" t="s">
        <v>13959</v>
      </c>
      <c r="E4979" t="s">
        <v>12659</v>
      </c>
      <c r="F4979" t="s">
        <v>67</v>
      </c>
      <c r="G4979" s="1">
        <v>43830</v>
      </c>
      <c r="H4979">
        <v>1979</v>
      </c>
      <c r="I4979" t="s">
        <v>39</v>
      </c>
      <c r="J4979">
        <v>137</v>
      </c>
      <c r="K4979" t="s">
        <v>13159</v>
      </c>
      <c r="L4979" t="s">
        <v>653</v>
      </c>
      <c r="M4979" t="s">
        <v>42</v>
      </c>
      <c r="N4979" t="s">
        <v>49</v>
      </c>
      <c r="O4979" t="str">
        <f t="shared" si="231"/>
        <v/>
      </c>
      <c r="P4979" t="str">
        <f t="shared" si="232"/>
        <v>120 - 140 минут</v>
      </c>
      <c r="Q4979" t="str">
        <f>VLOOKUP(L4979,[1]Лист1!$A:$B,2,0)</f>
        <v>Classic Movies</v>
      </c>
      <c r="R4979" s="5" t="str">
        <f t="shared" si="233"/>
        <v>2019</v>
      </c>
    </row>
    <row r="4980" spans="1:18" x14ac:dyDescent="0.25">
      <c r="A4980" s="4">
        <v>4978</v>
      </c>
      <c r="B4980" t="s">
        <v>13960</v>
      </c>
      <c r="C4980" t="s">
        <v>22756</v>
      </c>
      <c r="D4980" t="s">
        <v>13961</v>
      </c>
      <c r="E4980" t="s">
        <v>13962</v>
      </c>
      <c r="F4980" t="s">
        <v>284</v>
      </c>
      <c r="G4980" s="1">
        <v>43040</v>
      </c>
      <c r="H4980">
        <v>2013</v>
      </c>
      <c r="I4980" t="s">
        <v>110</v>
      </c>
      <c r="J4980">
        <v>22</v>
      </c>
      <c r="K4980" t="s">
        <v>5978</v>
      </c>
      <c r="L4980" t="s">
        <v>390</v>
      </c>
      <c r="M4980" t="s">
        <v>152</v>
      </c>
      <c r="N4980">
        <v>0</v>
      </c>
      <c r="O4980" t="str">
        <f t="shared" si="231"/>
        <v/>
      </c>
      <c r="P4980" t="str">
        <f t="shared" si="232"/>
        <v>0 - 40 минут</v>
      </c>
      <c r="Q4980" t="str">
        <f>VLOOKUP(L4980,[1]Лист1!$A:$B,2,0)</f>
        <v>International</v>
      </c>
      <c r="R4980" s="5" t="str">
        <f t="shared" si="233"/>
        <v>2017</v>
      </c>
    </row>
    <row r="4981" spans="1:18" x14ac:dyDescent="0.25">
      <c r="A4981" s="4">
        <v>4979</v>
      </c>
      <c r="B4981" t="s">
        <v>13963</v>
      </c>
      <c r="C4981" t="s">
        <v>22756</v>
      </c>
      <c r="D4981" t="s">
        <v>13964</v>
      </c>
      <c r="E4981" t="s">
        <v>666</v>
      </c>
      <c r="F4981" t="s">
        <v>53</v>
      </c>
      <c r="G4981" s="1">
        <v>43830</v>
      </c>
      <c r="H4981">
        <v>1995</v>
      </c>
      <c r="I4981" t="s">
        <v>17</v>
      </c>
      <c r="J4981">
        <v>130</v>
      </c>
      <c r="K4981" t="s">
        <v>237</v>
      </c>
      <c r="L4981" t="s">
        <v>237</v>
      </c>
      <c r="M4981">
        <v>0</v>
      </c>
      <c r="N4981">
        <v>0</v>
      </c>
      <c r="O4981" t="str">
        <f t="shared" si="231"/>
        <v/>
      </c>
      <c r="P4981" t="str">
        <f t="shared" si="232"/>
        <v>120 - 140 минут</v>
      </c>
      <c r="Q4981" t="str">
        <f>VLOOKUP(L4981,[1]Лист1!$A:$B,2,0)</f>
        <v>Action &amp; Adventure</v>
      </c>
      <c r="R4981" s="5" t="str">
        <f t="shared" si="233"/>
        <v>2019</v>
      </c>
    </row>
    <row r="4982" spans="1:18" x14ac:dyDescent="0.25">
      <c r="A4982" s="4">
        <v>4980</v>
      </c>
      <c r="B4982" t="s">
        <v>13965</v>
      </c>
      <c r="C4982" t="s">
        <v>22756</v>
      </c>
      <c r="D4982" t="s">
        <v>13966</v>
      </c>
      <c r="E4982" t="s">
        <v>13967</v>
      </c>
      <c r="F4982" t="s">
        <v>16</v>
      </c>
      <c r="G4982" s="1">
        <v>44004</v>
      </c>
      <c r="H4982">
        <v>2019</v>
      </c>
      <c r="I4982" t="s">
        <v>23</v>
      </c>
      <c r="J4982">
        <v>89</v>
      </c>
      <c r="K4982" t="s">
        <v>47</v>
      </c>
      <c r="L4982" t="s">
        <v>47</v>
      </c>
      <c r="M4982">
        <v>0</v>
      </c>
      <c r="N4982">
        <v>0</v>
      </c>
      <c r="O4982" t="str">
        <f t="shared" si="231"/>
        <v/>
      </c>
      <c r="P4982" t="str">
        <f t="shared" si="232"/>
        <v>80 - 100 минут</v>
      </c>
      <c r="Q4982" t="str">
        <f>VLOOKUP(L4982,[1]Лист1!$A:$B,2,0)</f>
        <v>Dramas</v>
      </c>
      <c r="R4982" s="5" t="str">
        <f t="shared" si="233"/>
        <v>2020</v>
      </c>
    </row>
    <row r="4983" spans="1:18" x14ac:dyDescent="0.25">
      <c r="A4983" s="4">
        <v>4981</v>
      </c>
      <c r="B4983" t="s">
        <v>13968</v>
      </c>
      <c r="C4983" t="s">
        <v>22756</v>
      </c>
      <c r="D4983" t="s">
        <v>13969</v>
      </c>
      <c r="E4983" t="s">
        <v>13970</v>
      </c>
      <c r="F4983" t="s">
        <v>645</v>
      </c>
      <c r="G4983" s="1">
        <v>43444</v>
      </c>
      <c r="H4983">
        <v>2016</v>
      </c>
      <c r="I4983" t="s">
        <v>270</v>
      </c>
      <c r="J4983">
        <v>110</v>
      </c>
      <c r="K4983" t="s">
        <v>156</v>
      </c>
      <c r="L4983" t="s">
        <v>156</v>
      </c>
      <c r="M4983">
        <v>0</v>
      </c>
      <c r="N4983">
        <v>0</v>
      </c>
      <c r="O4983" t="str">
        <f t="shared" si="231"/>
        <v/>
      </c>
      <c r="P4983" t="str">
        <f t="shared" si="232"/>
        <v>100 - 120 минут</v>
      </c>
      <c r="Q4983" t="str">
        <f>VLOOKUP(L4983,[1]Лист1!$A:$B,2,0)</f>
        <v>Thrillers</v>
      </c>
      <c r="R4983" s="5" t="str">
        <f t="shared" si="233"/>
        <v>2018</v>
      </c>
    </row>
    <row r="4984" spans="1:18" x14ac:dyDescent="0.25">
      <c r="A4984" s="4">
        <v>4982</v>
      </c>
      <c r="B4984" t="s">
        <v>13971</v>
      </c>
      <c r="C4984" t="s">
        <v>22756</v>
      </c>
      <c r="D4984" t="s">
        <v>13972</v>
      </c>
      <c r="E4984" t="s">
        <v>1235</v>
      </c>
      <c r="F4984" t="s">
        <v>67</v>
      </c>
      <c r="G4984" s="1">
        <v>43830</v>
      </c>
      <c r="H4984">
        <v>2006</v>
      </c>
      <c r="I4984" t="s">
        <v>54</v>
      </c>
      <c r="J4984">
        <v>148</v>
      </c>
      <c r="K4984" t="s">
        <v>224</v>
      </c>
      <c r="L4984" t="s">
        <v>62</v>
      </c>
      <c r="M4984" t="s">
        <v>49</v>
      </c>
      <c r="N4984">
        <v>0</v>
      </c>
      <c r="O4984" t="str">
        <f t="shared" si="231"/>
        <v/>
      </c>
      <c r="P4984" t="str">
        <f t="shared" si="232"/>
        <v>140 минут +</v>
      </c>
      <c r="Q4984" t="str">
        <f>VLOOKUP(L4984,[1]Лист1!$A:$B,2,0)</f>
        <v>Comedies</v>
      </c>
      <c r="R4984" s="5" t="str">
        <f t="shared" si="233"/>
        <v>2019</v>
      </c>
    </row>
    <row r="4985" spans="1:18" x14ac:dyDescent="0.25">
      <c r="A4985" s="4">
        <v>4983</v>
      </c>
      <c r="B4985" t="s">
        <v>13973</v>
      </c>
      <c r="C4985" t="s">
        <v>22756</v>
      </c>
      <c r="D4985" t="s">
        <v>13974</v>
      </c>
      <c r="E4985" t="s">
        <v>13975</v>
      </c>
      <c r="F4985" t="s">
        <v>16</v>
      </c>
      <c r="G4985" s="1">
        <v>43466</v>
      </c>
      <c r="H4985">
        <v>2018</v>
      </c>
      <c r="I4985" t="s">
        <v>270</v>
      </c>
      <c r="J4985">
        <v>100</v>
      </c>
      <c r="K4985" t="s">
        <v>2721</v>
      </c>
      <c r="L4985" t="s">
        <v>2721</v>
      </c>
      <c r="M4985">
        <v>0</v>
      </c>
      <c r="N4985">
        <v>0</v>
      </c>
      <c r="O4985" t="str">
        <f t="shared" si="231"/>
        <v/>
      </c>
      <c r="P4985" t="str">
        <f t="shared" si="232"/>
        <v>100 - 120 минут</v>
      </c>
      <c r="Q4985" t="str">
        <f>VLOOKUP(L4985,[1]Лист1!$A:$B,2,0)</f>
        <v>Independent Movies</v>
      </c>
      <c r="R4985" s="5" t="str">
        <f t="shared" si="233"/>
        <v>2019</v>
      </c>
    </row>
    <row r="4986" spans="1:18" x14ac:dyDescent="0.25">
      <c r="A4986" s="4">
        <v>4984</v>
      </c>
      <c r="B4986" t="s">
        <v>13976</v>
      </c>
      <c r="C4986" t="s">
        <v>22757</v>
      </c>
      <c r="D4986" t="s">
        <v>13977</v>
      </c>
      <c r="E4986" t="s">
        <v>13978</v>
      </c>
      <c r="F4986" t="s">
        <v>2753</v>
      </c>
      <c r="G4986" s="1">
        <v>42928</v>
      </c>
      <c r="H4986">
        <v>2015</v>
      </c>
      <c r="I4986" t="s">
        <v>54</v>
      </c>
      <c r="J4986">
        <v>1</v>
      </c>
      <c r="K4986" t="s">
        <v>167</v>
      </c>
      <c r="L4986" t="s">
        <v>160</v>
      </c>
      <c r="M4986" t="s">
        <v>168</v>
      </c>
      <c r="N4986" t="s">
        <v>169</v>
      </c>
      <c r="O4986" t="str">
        <f t="shared" si="231"/>
        <v>1 сезон</v>
      </c>
      <c r="P4986" t="str">
        <f t="shared" si="232"/>
        <v/>
      </c>
      <c r="Q4986" t="str">
        <f>VLOOKUP(L4986,[1]Лист1!$A:$B,2,0)</f>
        <v>International</v>
      </c>
      <c r="R4986" s="5" t="str">
        <f t="shared" si="233"/>
        <v>2017</v>
      </c>
    </row>
    <row r="4987" spans="1:18" x14ac:dyDescent="0.25">
      <c r="A4987" s="4">
        <v>4985</v>
      </c>
      <c r="B4987" t="s">
        <v>13979</v>
      </c>
      <c r="C4987" t="s">
        <v>22756</v>
      </c>
      <c r="D4987" t="s">
        <v>13980</v>
      </c>
      <c r="E4987" t="s">
        <v>13981</v>
      </c>
      <c r="F4987" t="s">
        <v>16</v>
      </c>
      <c r="G4987" s="1">
        <v>42754</v>
      </c>
      <c r="H4987">
        <v>2016</v>
      </c>
      <c r="I4987" t="s">
        <v>270</v>
      </c>
      <c r="J4987">
        <v>90</v>
      </c>
      <c r="K4987" t="s">
        <v>1071</v>
      </c>
      <c r="L4987" t="s">
        <v>62</v>
      </c>
      <c r="M4987" t="s">
        <v>48</v>
      </c>
      <c r="N4987">
        <v>0</v>
      </c>
      <c r="O4987" t="str">
        <f t="shared" si="231"/>
        <v/>
      </c>
      <c r="P4987" t="str">
        <f t="shared" si="232"/>
        <v>80 - 100 минут</v>
      </c>
      <c r="Q4987" t="str">
        <f>VLOOKUP(L4987,[1]Лист1!$A:$B,2,0)</f>
        <v>Comedies</v>
      </c>
      <c r="R4987" s="5" t="str">
        <f t="shared" si="233"/>
        <v>2017</v>
      </c>
    </row>
    <row r="4988" spans="1:18" x14ac:dyDescent="0.25">
      <c r="A4988" s="4">
        <v>4986</v>
      </c>
      <c r="B4988" t="s">
        <v>13982</v>
      </c>
      <c r="C4988" t="s">
        <v>22756</v>
      </c>
      <c r="D4988" t="s">
        <v>13983</v>
      </c>
      <c r="E4988" t="s">
        <v>9986</v>
      </c>
      <c r="F4988" t="s">
        <v>16</v>
      </c>
      <c r="G4988" s="1">
        <v>42827</v>
      </c>
      <c r="H4988">
        <v>2014</v>
      </c>
      <c r="I4988" t="s">
        <v>270</v>
      </c>
      <c r="J4988">
        <v>103</v>
      </c>
      <c r="K4988" t="s">
        <v>47</v>
      </c>
      <c r="L4988" t="s">
        <v>47</v>
      </c>
      <c r="M4988">
        <v>0</v>
      </c>
      <c r="N4988">
        <v>0</v>
      </c>
      <c r="O4988" t="str">
        <f t="shared" si="231"/>
        <v/>
      </c>
      <c r="P4988" t="str">
        <f t="shared" si="232"/>
        <v>100 - 120 минут</v>
      </c>
      <c r="Q4988" t="str">
        <f>VLOOKUP(L4988,[1]Лист1!$A:$B,2,0)</f>
        <v>Dramas</v>
      </c>
      <c r="R4988" s="5" t="str">
        <f t="shared" si="233"/>
        <v>2017</v>
      </c>
    </row>
    <row r="4989" spans="1:18" x14ac:dyDescent="0.25">
      <c r="A4989" s="4">
        <v>4987</v>
      </c>
      <c r="B4989" t="s">
        <v>13984</v>
      </c>
      <c r="C4989" t="s">
        <v>22756</v>
      </c>
      <c r="D4989" t="s">
        <v>13985</v>
      </c>
      <c r="E4989" t="s">
        <v>13986</v>
      </c>
      <c r="F4989" t="s">
        <v>16</v>
      </c>
      <c r="G4989" s="1">
        <v>44063</v>
      </c>
      <c r="H4989">
        <v>2019</v>
      </c>
      <c r="I4989" t="s">
        <v>23</v>
      </c>
      <c r="J4989">
        <v>75</v>
      </c>
      <c r="K4989" t="s">
        <v>564</v>
      </c>
      <c r="L4989" t="s">
        <v>62</v>
      </c>
      <c r="M4989" t="s">
        <v>63</v>
      </c>
      <c r="N4989" t="s">
        <v>48</v>
      </c>
      <c r="O4989" t="str">
        <f t="shared" si="231"/>
        <v/>
      </c>
      <c r="P4989" t="str">
        <f t="shared" si="232"/>
        <v>60 - 80 минут</v>
      </c>
      <c r="Q4989" t="str">
        <f>VLOOKUP(L4989,[1]Лист1!$A:$B,2,0)</f>
        <v>Comedies</v>
      </c>
      <c r="R4989" s="5" t="str">
        <f t="shared" si="233"/>
        <v>2020</v>
      </c>
    </row>
    <row r="4990" spans="1:18" x14ac:dyDescent="0.25">
      <c r="A4990" s="4">
        <v>4988</v>
      </c>
      <c r="B4990" t="s">
        <v>13987</v>
      </c>
      <c r="C4990" t="s">
        <v>22756</v>
      </c>
      <c r="D4990" t="s">
        <v>13988</v>
      </c>
      <c r="E4990" t="s">
        <v>13989</v>
      </c>
      <c r="F4990" t="s">
        <v>1084</v>
      </c>
      <c r="G4990" s="1">
        <v>43637</v>
      </c>
      <c r="H4990">
        <v>2012</v>
      </c>
      <c r="I4990" t="s">
        <v>23</v>
      </c>
      <c r="J4990">
        <v>99</v>
      </c>
      <c r="K4990" t="s">
        <v>75</v>
      </c>
      <c r="L4990" t="s">
        <v>47</v>
      </c>
      <c r="M4990" t="s">
        <v>49</v>
      </c>
      <c r="N4990">
        <v>0</v>
      </c>
      <c r="O4990" t="str">
        <f t="shared" si="231"/>
        <v/>
      </c>
      <c r="P4990" t="str">
        <f t="shared" si="232"/>
        <v>80 - 100 минут</v>
      </c>
      <c r="Q4990" t="str">
        <f>VLOOKUP(L4990,[1]Лист1!$A:$B,2,0)</f>
        <v>Dramas</v>
      </c>
      <c r="R4990" s="5" t="str">
        <f t="shared" si="233"/>
        <v>2019</v>
      </c>
    </row>
    <row r="4991" spans="1:18" x14ac:dyDescent="0.25">
      <c r="A4991" s="4">
        <v>4989</v>
      </c>
      <c r="B4991" t="s">
        <v>13990</v>
      </c>
      <c r="C4991" t="s">
        <v>22756</v>
      </c>
      <c r="D4991" t="s">
        <v>13991</v>
      </c>
      <c r="E4991" t="s">
        <v>3960</v>
      </c>
      <c r="F4991" t="s">
        <v>16</v>
      </c>
      <c r="G4991" s="1">
        <v>43618</v>
      </c>
      <c r="H4991">
        <v>2005</v>
      </c>
      <c r="I4991" t="s">
        <v>121</v>
      </c>
      <c r="J4991">
        <v>93</v>
      </c>
      <c r="K4991" t="s">
        <v>47</v>
      </c>
      <c r="L4991" t="s">
        <v>47</v>
      </c>
      <c r="M4991">
        <v>0</v>
      </c>
      <c r="N4991">
        <v>0</v>
      </c>
      <c r="O4991" t="str">
        <f t="shared" si="231"/>
        <v/>
      </c>
      <c r="P4991" t="str">
        <f t="shared" si="232"/>
        <v>80 - 100 минут</v>
      </c>
      <c r="Q4991" t="str">
        <f>VLOOKUP(L4991,[1]Лист1!$A:$B,2,0)</f>
        <v>Dramas</v>
      </c>
      <c r="R4991" s="5" t="str">
        <f t="shared" si="233"/>
        <v>2019</v>
      </c>
    </row>
    <row r="4992" spans="1:18" x14ac:dyDescent="0.25">
      <c r="A4992" s="4">
        <v>4990</v>
      </c>
      <c r="B4992" t="s">
        <v>13992</v>
      </c>
      <c r="C4992" t="s">
        <v>22756</v>
      </c>
      <c r="D4992" t="s">
        <v>13993</v>
      </c>
      <c r="E4992" t="s">
        <v>13994</v>
      </c>
      <c r="F4992" t="s">
        <v>16</v>
      </c>
      <c r="G4992" s="1">
        <v>42986</v>
      </c>
      <c r="H4992">
        <v>2014</v>
      </c>
      <c r="I4992" t="s">
        <v>270</v>
      </c>
      <c r="J4992">
        <v>90</v>
      </c>
      <c r="K4992" t="s">
        <v>2038</v>
      </c>
      <c r="L4992" t="s">
        <v>237</v>
      </c>
      <c r="M4992" t="s">
        <v>232</v>
      </c>
      <c r="N4992">
        <v>0</v>
      </c>
      <c r="O4992" t="str">
        <f t="shared" si="231"/>
        <v/>
      </c>
      <c r="P4992" t="str">
        <f t="shared" si="232"/>
        <v>80 - 100 минут</v>
      </c>
      <c r="Q4992" t="str">
        <f>VLOOKUP(L4992,[1]Лист1!$A:$B,2,0)</f>
        <v>Action &amp; Adventure</v>
      </c>
      <c r="R4992" s="5" t="str">
        <f t="shared" si="233"/>
        <v>2017</v>
      </c>
    </row>
    <row r="4993" spans="1:18" x14ac:dyDescent="0.25">
      <c r="A4993" s="4">
        <v>4991</v>
      </c>
      <c r="B4993" t="s">
        <v>13995</v>
      </c>
      <c r="C4993" t="s">
        <v>22756</v>
      </c>
      <c r="D4993" t="s">
        <v>13996</v>
      </c>
      <c r="E4993" t="s">
        <v>3675</v>
      </c>
      <c r="F4993" t="s">
        <v>16</v>
      </c>
      <c r="G4993" s="1">
        <v>44197</v>
      </c>
      <c r="H4993">
        <v>1990</v>
      </c>
      <c r="I4993" t="s">
        <v>270</v>
      </c>
      <c r="J4993">
        <v>145</v>
      </c>
      <c r="K4993" t="s">
        <v>738</v>
      </c>
      <c r="L4993" t="s">
        <v>653</v>
      </c>
      <c r="M4993" t="s">
        <v>63</v>
      </c>
      <c r="N4993">
        <v>0</v>
      </c>
      <c r="O4993" t="str">
        <f t="shared" si="231"/>
        <v/>
      </c>
      <c r="P4993" t="str">
        <f t="shared" si="232"/>
        <v>140 минут +</v>
      </c>
      <c r="Q4993" t="str">
        <f>VLOOKUP(L4993,[1]Лист1!$A:$B,2,0)</f>
        <v>Classic Movies</v>
      </c>
      <c r="R4993" s="5" t="str">
        <f t="shared" si="233"/>
        <v>2021</v>
      </c>
    </row>
    <row r="4994" spans="1:18" x14ac:dyDescent="0.25">
      <c r="A4994" s="4">
        <v>4992</v>
      </c>
      <c r="B4994" t="s">
        <v>13997</v>
      </c>
      <c r="C4994" t="s">
        <v>22756</v>
      </c>
      <c r="D4994" t="s">
        <v>13998</v>
      </c>
      <c r="E4994" t="s">
        <v>13999</v>
      </c>
      <c r="F4994" t="s">
        <v>16</v>
      </c>
      <c r="G4994" s="1">
        <v>43165</v>
      </c>
      <c r="H4994">
        <v>2017</v>
      </c>
      <c r="I4994" t="s">
        <v>23</v>
      </c>
      <c r="J4994">
        <v>95</v>
      </c>
      <c r="K4994" t="s">
        <v>845</v>
      </c>
      <c r="L4994" t="s">
        <v>47</v>
      </c>
      <c r="M4994" t="s">
        <v>48</v>
      </c>
      <c r="N4994">
        <v>0</v>
      </c>
      <c r="O4994" t="str">
        <f t="shared" si="231"/>
        <v/>
      </c>
      <c r="P4994" t="str">
        <f t="shared" si="232"/>
        <v>80 - 100 минут</v>
      </c>
      <c r="Q4994" t="str">
        <f>VLOOKUP(L4994,[1]Лист1!$A:$B,2,0)</f>
        <v>Dramas</v>
      </c>
      <c r="R4994" s="5" t="str">
        <f t="shared" si="233"/>
        <v>2018</v>
      </c>
    </row>
    <row r="4995" spans="1:18" x14ac:dyDescent="0.25">
      <c r="A4995" s="4">
        <v>4993</v>
      </c>
      <c r="B4995" t="s">
        <v>14000</v>
      </c>
      <c r="C4995" t="s">
        <v>22756</v>
      </c>
      <c r="D4995" t="s">
        <v>14001</v>
      </c>
      <c r="E4995" t="s">
        <v>6275</v>
      </c>
      <c r="F4995" t="s">
        <v>16</v>
      </c>
      <c r="G4995" s="1">
        <v>42962</v>
      </c>
      <c r="H4995">
        <v>2011</v>
      </c>
      <c r="I4995" t="s">
        <v>270</v>
      </c>
      <c r="J4995">
        <v>92</v>
      </c>
      <c r="K4995" t="s">
        <v>4452</v>
      </c>
      <c r="L4995" t="s">
        <v>62</v>
      </c>
      <c r="M4995" t="s">
        <v>442</v>
      </c>
      <c r="N4995">
        <v>0</v>
      </c>
      <c r="O4995" t="str">
        <f t="shared" ref="O4995:O5058" si="234">IF(C4995="Сериал",IF(J4995=1,"1 сезон",IF(AND(J4995&gt;=2,J4995&lt;=4),CONCATENATE(J4995," сезона"),IF(J4995=5,CONCATENATE(J4995," сезонов"),IF(J4995&gt;=6,"более 5 сезонов")))),"")</f>
        <v/>
      </c>
      <c r="P4995" t="str">
        <f t="shared" ref="P4995:P5058" si="235">IF(C4995="Фильм",IF(J4995&lt;40,"0 - 40 минут",IF(AND(J4995&gt;=40,J4995&lt;60),"40 - 60 минут",IF(AND(J4995&gt;=60,J4995&lt;80),"60 - 80 минут",IF(AND(J4995&gt;=80,J4995&lt;100),"80 - 100 минут",IF(AND(J4995&gt;=100,J4995&lt;120),"100 - 120 минут",IF(AND(J4995&gt;=120,J4995&lt;140),"120 - 140 минут",IF(J4995&gt;=140,"140 минут +",))))))),"")</f>
        <v>80 - 100 минут</v>
      </c>
      <c r="Q4995" t="str">
        <f>VLOOKUP(L4995,[1]Лист1!$A:$B,2,0)</f>
        <v>Comedies</v>
      </c>
      <c r="R4995" s="5" t="str">
        <f t="shared" ref="R4995:R5058" si="236">TEXT(G4995,"гггг")</f>
        <v>2017</v>
      </c>
    </row>
    <row r="4996" spans="1:18" x14ac:dyDescent="0.25">
      <c r="A4996" s="4">
        <v>4994</v>
      </c>
      <c r="B4996" t="s">
        <v>14002</v>
      </c>
      <c r="C4996" t="s">
        <v>22756</v>
      </c>
      <c r="D4996" t="s">
        <v>14003</v>
      </c>
      <c r="E4996" t="s">
        <v>10317</v>
      </c>
      <c r="F4996" t="s">
        <v>16</v>
      </c>
      <c r="G4996" s="1">
        <v>43580</v>
      </c>
      <c r="H4996">
        <v>2018</v>
      </c>
      <c r="I4996" t="s">
        <v>121</v>
      </c>
      <c r="J4996">
        <v>90</v>
      </c>
      <c r="K4996" t="s">
        <v>40</v>
      </c>
      <c r="L4996" t="s">
        <v>41</v>
      </c>
      <c r="M4996" t="s">
        <v>42</v>
      </c>
      <c r="N4996">
        <v>0</v>
      </c>
      <c r="O4996" t="str">
        <f t="shared" si="234"/>
        <v/>
      </c>
      <c r="P4996" t="str">
        <f t="shared" si="235"/>
        <v>80 - 100 минут</v>
      </c>
      <c r="Q4996" t="str">
        <f>VLOOKUP(L4996,[1]Лист1!$A:$B,2,0)</f>
        <v>Kids</v>
      </c>
      <c r="R4996" s="5" t="str">
        <f t="shared" si="236"/>
        <v>2019</v>
      </c>
    </row>
    <row r="4997" spans="1:18" x14ac:dyDescent="0.25">
      <c r="A4997" s="4">
        <v>4995</v>
      </c>
      <c r="B4997" t="s">
        <v>14004</v>
      </c>
      <c r="C4997" t="s">
        <v>22756</v>
      </c>
      <c r="D4997" t="s">
        <v>14005</v>
      </c>
      <c r="E4997" t="s">
        <v>14006</v>
      </c>
      <c r="F4997" t="s">
        <v>16</v>
      </c>
      <c r="G4997" s="1">
        <v>43770</v>
      </c>
      <c r="H4997">
        <v>2001</v>
      </c>
      <c r="I4997" t="s">
        <v>270</v>
      </c>
      <c r="J4997">
        <v>137</v>
      </c>
      <c r="K4997" t="s">
        <v>454</v>
      </c>
      <c r="L4997" t="s">
        <v>62</v>
      </c>
      <c r="M4997" t="s">
        <v>63</v>
      </c>
      <c r="N4997" t="s">
        <v>49</v>
      </c>
      <c r="O4997" t="str">
        <f t="shared" si="234"/>
        <v/>
      </c>
      <c r="P4997" t="str">
        <f t="shared" si="235"/>
        <v>120 - 140 минут</v>
      </c>
      <c r="Q4997" t="str">
        <f>VLOOKUP(L4997,[1]Лист1!$A:$B,2,0)</f>
        <v>Comedies</v>
      </c>
      <c r="R4997" s="5" t="str">
        <f t="shared" si="236"/>
        <v>2019</v>
      </c>
    </row>
    <row r="4998" spans="1:18" x14ac:dyDescent="0.25">
      <c r="A4998" s="4">
        <v>4996</v>
      </c>
      <c r="B4998" t="s">
        <v>14007</v>
      </c>
      <c r="C4998" t="s">
        <v>22756</v>
      </c>
      <c r="D4998" t="s">
        <v>14008</v>
      </c>
      <c r="E4998" t="s">
        <v>14009</v>
      </c>
      <c r="F4998" t="s">
        <v>16</v>
      </c>
      <c r="G4998" s="1">
        <v>44197</v>
      </c>
      <c r="H4998">
        <v>2003</v>
      </c>
      <c r="I4998" t="s">
        <v>270</v>
      </c>
      <c r="J4998">
        <v>98</v>
      </c>
      <c r="K4998" t="s">
        <v>2152</v>
      </c>
      <c r="L4998" t="s">
        <v>151</v>
      </c>
      <c r="M4998" t="s">
        <v>232</v>
      </c>
      <c r="N4998">
        <v>0</v>
      </c>
      <c r="O4998" t="str">
        <f t="shared" si="234"/>
        <v/>
      </c>
      <c r="P4998" t="str">
        <f t="shared" si="235"/>
        <v>80 - 100 минут</v>
      </c>
      <c r="Q4998" t="str">
        <f>VLOOKUP(L4998,[1]Лист1!$A:$B,2,0)</f>
        <v>Horror</v>
      </c>
      <c r="R4998" s="5" t="str">
        <f t="shared" si="236"/>
        <v>2021</v>
      </c>
    </row>
    <row r="4999" spans="1:18" x14ac:dyDescent="0.25">
      <c r="A4999" s="4">
        <v>4997</v>
      </c>
      <c r="B4999" t="s">
        <v>14010</v>
      </c>
      <c r="C4999" t="s">
        <v>22756</v>
      </c>
      <c r="D4999" t="s">
        <v>14011</v>
      </c>
      <c r="E4999" t="s">
        <v>14012</v>
      </c>
      <c r="F4999" t="s">
        <v>67</v>
      </c>
      <c r="G4999" s="1">
        <v>43023</v>
      </c>
      <c r="H4999">
        <v>2015</v>
      </c>
      <c r="I4999" t="s">
        <v>54</v>
      </c>
      <c r="J4999">
        <v>109</v>
      </c>
      <c r="K4999" t="s">
        <v>46</v>
      </c>
      <c r="L4999" t="s">
        <v>47</v>
      </c>
      <c r="M4999" t="s">
        <v>48</v>
      </c>
      <c r="N4999" t="s">
        <v>49</v>
      </c>
      <c r="O4999" t="str">
        <f t="shared" si="234"/>
        <v/>
      </c>
      <c r="P4999" t="str">
        <f t="shared" si="235"/>
        <v>100 - 120 минут</v>
      </c>
      <c r="Q4999" t="str">
        <f>VLOOKUP(L4999,[1]Лист1!$A:$B,2,0)</f>
        <v>Dramas</v>
      </c>
      <c r="R4999" s="5" t="str">
        <f t="shared" si="236"/>
        <v>2017</v>
      </c>
    </row>
    <row r="5000" spans="1:18" x14ac:dyDescent="0.25">
      <c r="A5000" s="4">
        <v>4998</v>
      </c>
      <c r="B5000" t="s">
        <v>14013</v>
      </c>
      <c r="C5000" t="s">
        <v>22756</v>
      </c>
      <c r="D5000" t="s">
        <v>14014</v>
      </c>
      <c r="E5000" t="s">
        <v>1447</v>
      </c>
      <c r="F5000" t="s">
        <v>74</v>
      </c>
      <c r="G5000" s="1">
        <v>44105</v>
      </c>
      <c r="H5000">
        <v>2008</v>
      </c>
      <c r="I5000" t="s">
        <v>270</v>
      </c>
      <c r="J5000">
        <v>117</v>
      </c>
      <c r="K5000" t="s">
        <v>47</v>
      </c>
      <c r="L5000" t="s">
        <v>47</v>
      </c>
      <c r="M5000">
        <v>0</v>
      </c>
      <c r="N5000">
        <v>0</v>
      </c>
      <c r="O5000" t="str">
        <f t="shared" si="234"/>
        <v/>
      </c>
      <c r="P5000" t="str">
        <f t="shared" si="235"/>
        <v>100 - 120 минут</v>
      </c>
      <c r="Q5000" t="str">
        <f>VLOOKUP(L5000,[1]Лист1!$A:$B,2,0)</f>
        <v>Dramas</v>
      </c>
      <c r="R5000" s="5" t="str">
        <f t="shared" si="236"/>
        <v>2020</v>
      </c>
    </row>
    <row r="5001" spans="1:18" x14ac:dyDescent="0.25">
      <c r="A5001" s="4">
        <v>4999</v>
      </c>
      <c r="B5001" t="s">
        <v>14015</v>
      </c>
      <c r="C5001" t="s">
        <v>22756</v>
      </c>
      <c r="D5001" t="s">
        <v>14016</v>
      </c>
      <c r="E5001" t="s">
        <v>4649</v>
      </c>
      <c r="F5001" t="s">
        <v>67</v>
      </c>
      <c r="G5001" s="1">
        <v>43160</v>
      </c>
      <c r="H5001">
        <v>2013</v>
      </c>
      <c r="I5001" t="s">
        <v>23</v>
      </c>
      <c r="J5001">
        <v>93</v>
      </c>
      <c r="K5001" t="s">
        <v>217</v>
      </c>
      <c r="L5001" t="s">
        <v>62</v>
      </c>
      <c r="M5001" t="s">
        <v>49</v>
      </c>
      <c r="N5001" t="s">
        <v>70</v>
      </c>
      <c r="O5001" t="str">
        <f t="shared" si="234"/>
        <v/>
      </c>
      <c r="P5001" t="str">
        <f t="shared" si="235"/>
        <v>80 - 100 минут</v>
      </c>
      <c r="Q5001" t="str">
        <f>VLOOKUP(L5001,[1]Лист1!$A:$B,2,0)</f>
        <v>Comedies</v>
      </c>
      <c r="R5001" s="5" t="str">
        <f t="shared" si="236"/>
        <v>2018</v>
      </c>
    </row>
    <row r="5002" spans="1:18" x14ac:dyDescent="0.25">
      <c r="A5002" s="4">
        <v>5000</v>
      </c>
      <c r="B5002" t="s">
        <v>14017</v>
      </c>
      <c r="C5002" t="s">
        <v>22756</v>
      </c>
      <c r="D5002" t="s">
        <v>14018</v>
      </c>
      <c r="E5002" t="s">
        <v>14019</v>
      </c>
      <c r="F5002" t="s">
        <v>16</v>
      </c>
      <c r="G5002" s="1">
        <v>43510</v>
      </c>
      <c r="H5002">
        <v>2017</v>
      </c>
      <c r="I5002" t="s">
        <v>23</v>
      </c>
      <c r="J5002">
        <v>57</v>
      </c>
      <c r="K5002" t="s">
        <v>1071</v>
      </c>
      <c r="L5002" t="s">
        <v>62</v>
      </c>
      <c r="M5002" t="s">
        <v>48</v>
      </c>
      <c r="N5002">
        <v>0</v>
      </c>
      <c r="O5002" t="str">
        <f t="shared" si="234"/>
        <v/>
      </c>
      <c r="P5002" t="str">
        <f t="shared" si="235"/>
        <v>40 - 60 минут</v>
      </c>
      <c r="Q5002" t="str">
        <f>VLOOKUP(L5002,[1]Лист1!$A:$B,2,0)</f>
        <v>Comedies</v>
      </c>
      <c r="R5002" s="5" t="str">
        <f t="shared" si="236"/>
        <v>2019</v>
      </c>
    </row>
    <row r="5003" spans="1:18" x14ac:dyDescent="0.25">
      <c r="A5003" s="4">
        <v>5001</v>
      </c>
      <c r="B5003" t="s">
        <v>14020</v>
      </c>
      <c r="C5003" t="s">
        <v>22756</v>
      </c>
      <c r="D5003" t="s">
        <v>14021</v>
      </c>
      <c r="E5003" t="s">
        <v>792</v>
      </c>
      <c r="F5003" t="s">
        <v>16</v>
      </c>
      <c r="G5003" s="1">
        <v>43770</v>
      </c>
      <c r="H5003">
        <v>1978</v>
      </c>
      <c r="I5003" t="s">
        <v>121</v>
      </c>
      <c r="J5003">
        <v>110</v>
      </c>
      <c r="K5003" t="s">
        <v>13932</v>
      </c>
      <c r="L5003" t="s">
        <v>653</v>
      </c>
      <c r="M5003" t="s">
        <v>42</v>
      </c>
      <c r="N5003" t="s">
        <v>70</v>
      </c>
      <c r="O5003" t="str">
        <f t="shared" si="234"/>
        <v/>
      </c>
      <c r="P5003" t="str">
        <f t="shared" si="235"/>
        <v>100 - 120 минут</v>
      </c>
      <c r="Q5003" t="str">
        <f>VLOOKUP(L5003,[1]Лист1!$A:$B,2,0)</f>
        <v>Classic Movies</v>
      </c>
      <c r="R5003" s="5" t="str">
        <f t="shared" si="236"/>
        <v>2019</v>
      </c>
    </row>
    <row r="5004" spans="1:18" x14ac:dyDescent="0.25">
      <c r="A5004" s="4">
        <v>5002</v>
      </c>
      <c r="B5004" t="s">
        <v>14022</v>
      </c>
      <c r="C5004" t="s">
        <v>22756</v>
      </c>
      <c r="D5004" t="s">
        <v>14023</v>
      </c>
      <c r="E5004" t="s">
        <v>9564</v>
      </c>
      <c r="F5004" t="s">
        <v>16</v>
      </c>
      <c r="G5004" s="1">
        <v>43416</v>
      </c>
      <c r="H5004">
        <v>2015</v>
      </c>
      <c r="I5004" t="s">
        <v>270</v>
      </c>
      <c r="J5004">
        <v>95</v>
      </c>
      <c r="K5004" t="s">
        <v>2152</v>
      </c>
      <c r="L5004" t="s">
        <v>151</v>
      </c>
      <c r="M5004" t="s">
        <v>232</v>
      </c>
      <c r="N5004">
        <v>0</v>
      </c>
      <c r="O5004" t="str">
        <f t="shared" si="234"/>
        <v/>
      </c>
      <c r="P5004" t="str">
        <f t="shared" si="235"/>
        <v>80 - 100 минут</v>
      </c>
      <c r="Q5004" t="str">
        <f>VLOOKUP(L5004,[1]Лист1!$A:$B,2,0)</f>
        <v>Horror</v>
      </c>
      <c r="R5004" s="5" t="str">
        <f t="shared" si="236"/>
        <v>2018</v>
      </c>
    </row>
    <row r="5005" spans="1:18" x14ac:dyDescent="0.25">
      <c r="A5005" s="4">
        <v>5003</v>
      </c>
      <c r="B5005" t="s">
        <v>14024</v>
      </c>
      <c r="C5005" t="s">
        <v>22756</v>
      </c>
      <c r="D5005" t="s">
        <v>14025</v>
      </c>
      <c r="E5005" t="s">
        <v>5009</v>
      </c>
      <c r="F5005" t="s">
        <v>357</v>
      </c>
      <c r="G5005" s="1">
        <v>43101</v>
      </c>
      <c r="H5005">
        <v>2016</v>
      </c>
      <c r="I5005" t="s">
        <v>23</v>
      </c>
      <c r="J5005">
        <v>102</v>
      </c>
      <c r="K5005" t="s">
        <v>2686</v>
      </c>
      <c r="L5005" t="s">
        <v>62</v>
      </c>
      <c r="M5005" t="s">
        <v>48</v>
      </c>
      <c r="N5005" t="s">
        <v>49</v>
      </c>
      <c r="O5005" t="str">
        <f t="shared" si="234"/>
        <v/>
      </c>
      <c r="P5005" t="str">
        <f t="shared" si="235"/>
        <v>100 - 120 минут</v>
      </c>
      <c r="Q5005" t="str">
        <f>VLOOKUP(L5005,[1]Лист1!$A:$B,2,0)</f>
        <v>Comedies</v>
      </c>
      <c r="R5005" s="5" t="str">
        <f t="shared" si="236"/>
        <v>2018</v>
      </c>
    </row>
    <row r="5006" spans="1:18" x14ac:dyDescent="0.25">
      <c r="A5006" s="4">
        <v>5004</v>
      </c>
      <c r="B5006" t="s">
        <v>14026</v>
      </c>
      <c r="C5006" t="s">
        <v>22756</v>
      </c>
      <c r="D5006" t="s">
        <v>14027</v>
      </c>
      <c r="E5006" t="s">
        <v>14028</v>
      </c>
      <c r="F5006" t="s">
        <v>16</v>
      </c>
      <c r="G5006" s="1">
        <v>43191</v>
      </c>
      <c r="H5006">
        <v>2016</v>
      </c>
      <c r="I5006" t="s">
        <v>23</v>
      </c>
      <c r="J5006">
        <v>97</v>
      </c>
      <c r="K5006" t="s">
        <v>18</v>
      </c>
      <c r="L5006" t="s">
        <v>18</v>
      </c>
      <c r="M5006">
        <v>0</v>
      </c>
      <c r="N5006">
        <v>0</v>
      </c>
      <c r="O5006" t="str">
        <f t="shared" si="234"/>
        <v/>
      </c>
      <c r="P5006" t="str">
        <f t="shared" si="235"/>
        <v>80 - 100 минут</v>
      </c>
      <c r="Q5006" t="str">
        <f>VLOOKUP(L5006,[1]Лист1!$A:$B,2,0)</f>
        <v>Documentaries</v>
      </c>
      <c r="R5006" s="5" t="str">
        <f t="shared" si="236"/>
        <v>2018</v>
      </c>
    </row>
    <row r="5007" spans="1:18" x14ac:dyDescent="0.25">
      <c r="A5007" s="4">
        <v>5005</v>
      </c>
      <c r="B5007" t="s">
        <v>14029</v>
      </c>
      <c r="C5007" t="s">
        <v>22756</v>
      </c>
      <c r="D5007" t="s">
        <v>14030</v>
      </c>
      <c r="E5007" t="s">
        <v>14031</v>
      </c>
      <c r="F5007" t="s">
        <v>16</v>
      </c>
      <c r="G5007" s="1">
        <v>42741</v>
      </c>
      <c r="H5007">
        <v>2016</v>
      </c>
      <c r="I5007" t="s">
        <v>39</v>
      </c>
      <c r="J5007">
        <v>82</v>
      </c>
      <c r="K5007" t="s">
        <v>786</v>
      </c>
      <c r="L5007" t="s">
        <v>18</v>
      </c>
      <c r="M5007" t="s">
        <v>787</v>
      </c>
      <c r="N5007">
        <v>0</v>
      </c>
      <c r="O5007" t="str">
        <f t="shared" si="234"/>
        <v/>
      </c>
      <c r="P5007" t="str">
        <f t="shared" si="235"/>
        <v>80 - 100 минут</v>
      </c>
      <c r="Q5007" t="str">
        <f>VLOOKUP(L5007,[1]Лист1!$A:$B,2,0)</f>
        <v>Documentaries</v>
      </c>
      <c r="R5007" s="5" t="str">
        <f t="shared" si="236"/>
        <v>2017</v>
      </c>
    </row>
    <row r="5008" spans="1:18" x14ac:dyDescent="0.25">
      <c r="A5008" s="4">
        <v>5006</v>
      </c>
      <c r="B5008" t="s">
        <v>14032</v>
      </c>
      <c r="C5008" t="s">
        <v>22756</v>
      </c>
      <c r="D5008" t="s">
        <v>14033</v>
      </c>
      <c r="E5008" t="s">
        <v>14034</v>
      </c>
      <c r="F5008" t="s">
        <v>709</v>
      </c>
      <c r="G5008" s="1">
        <v>42767</v>
      </c>
      <c r="H5008">
        <v>2015</v>
      </c>
      <c r="I5008" t="s">
        <v>39</v>
      </c>
      <c r="J5008">
        <v>90</v>
      </c>
      <c r="K5008" t="s">
        <v>1085</v>
      </c>
      <c r="L5008" t="s">
        <v>18</v>
      </c>
      <c r="M5008" t="s">
        <v>49</v>
      </c>
      <c r="N5008" t="s">
        <v>442</v>
      </c>
      <c r="O5008" t="str">
        <f t="shared" si="234"/>
        <v/>
      </c>
      <c r="P5008" t="str">
        <f t="shared" si="235"/>
        <v>80 - 100 минут</v>
      </c>
      <c r="Q5008" t="str">
        <f>VLOOKUP(L5008,[1]Лист1!$A:$B,2,0)</f>
        <v>Documentaries</v>
      </c>
      <c r="R5008" s="5" t="str">
        <f t="shared" si="236"/>
        <v>2017</v>
      </c>
    </row>
    <row r="5009" spans="1:18" x14ac:dyDescent="0.25">
      <c r="A5009" s="4">
        <v>5007</v>
      </c>
      <c r="B5009" t="s">
        <v>14035</v>
      </c>
      <c r="C5009" t="s">
        <v>22756</v>
      </c>
      <c r="D5009" t="s">
        <v>14036</v>
      </c>
      <c r="E5009" t="s">
        <v>14037</v>
      </c>
      <c r="F5009" t="s">
        <v>53</v>
      </c>
      <c r="G5009" s="1">
        <v>43672</v>
      </c>
      <c r="H5009">
        <v>2015</v>
      </c>
      <c r="I5009" t="s">
        <v>212</v>
      </c>
      <c r="J5009">
        <v>57</v>
      </c>
      <c r="K5009" t="s">
        <v>128</v>
      </c>
      <c r="L5009" t="s">
        <v>18</v>
      </c>
      <c r="M5009" t="s">
        <v>49</v>
      </c>
      <c r="N5009">
        <v>0</v>
      </c>
      <c r="O5009" t="str">
        <f t="shared" si="234"/>
        <v/>
      </c>
      <c r="P5009" t="str">
        <f t="shared" si="235"/>
        <v>40 - 60 минут</v>
      </c>
      <c r="Q5009" t="str">
        <f>VLOOKUP(L5009,[1]Лист1!$A:$B,2,0)</f>
        <v>Documentaries</v>
      </c>
      <c r="R5009" s="5" t="str">
        <f t="shared" si="236"/>
        <v>2019</v>
      </c>
    </row>
    <row r="5010" spans="1:18" x14ac:dyDescent="0.25">
      <c r="A5010" s="4">
        <v>5008</v>
      </c>
      <c r="B5010" t="s">
        <v>14038</v>
      </c>
      <c r="C5010" t="s">
        <v>22756</v>
      </c>
      <c r="D5010" t="s">
        <v>14039</v>
      </c>
      <c r="E5010" t="s">
        <v>12646</v>
      </c>
      <c r="F5010" t="s">
        <v>3514</v>
      </c>
      <c r="G5010" s="1">
        <v>43331</v>
      </c>
      <c r="H5010">
        <v>2015</v>
      </c>
      <c r="I5010" t="s">
        <v>23</v>
      </c>
      <c r="J5010">
        <v>91</v>
      </c>
      <c r="K5010" t="s">
        <v>224</v>
      </c>
      <c r="L5010" t="s">
        <v>62</v>
      </c>
      <c r="M5010" t="s">
        <v>49</v>
      </c>
      <c r="N5010">
        <v>0</v>
      </c>
      <c r="O5010" t="str">
        <f t="shared" si="234"/>
        <v/>
      </c>
      <c r="P5010" t="str">
        <f t="shared" si="235"/>
        <v>80 - 100 минут</v>
      </c>
      <c r="Q5010" t="str">
        <f>VLOOKUP(L5010,[1]Лист1!$A:$B,2,0)</f>
        <v>Comedies</v>
      </c>
      <c r="R5010" s="5" t="str">
        <f t="shared" si="236"/>
        <v>2018</v>
      </c>
    </row>
    <row r="5011" spans="1:18" x14ac:dyDescent="0.25">
      <c r="A5011" s="4">
        <v>5009</v>
      </c>
      <c r="B5011" t="s">
        <v>14040</v>
      </c>
      <c r="C5011" t="s">
        <v>22756</v>
      </c>
      <c r="D5011" t="s">
        <v>14041</v>
      </c>
      <c r="E5011" t="s">
        <v>6089</v>
      </c>
      <c r="F5011" t="s">
        <v>2753</v>
      </c>
      <c r="G5011" s="1">
        <v>42804</v>
      </c>
      <c r="H5011">
        <v>2013</v>
      </c>
      <c r="I5011" t="s">
        <v>23</v>
      </c>
      <c r="J5011">
        <v>100</v>
      </c>
      <c r="K5011" t="s">
        <v>224</v>
      </c>
      <c r="L5011" t="s">
        <v>62</v>
      </c>
      <c r="M5011" t="s">
        <v>49</v>
      </c>
      <c r="N5011">
        <v>0</v>
      </c>
      <c r="O5011" t="str">
        <f t="shared" si="234"/>
        <v/>
      </c>
      <c r="P5011" t="str">
        <f t="shared" si="235"/>
        <v>100 - 120 минут</v>
      </c>
      <c r="Q5011" t="str">
        <f>VLOOKUP(L5011,[1]Лист1!$A:$B,2,0)</f>
        <v>Comedies</v>
      </c>
      <c r="R5011" s="5" t="str">
        <f t="shared" si="236"/>
        <v>2017</v>
      </c>
    </row>
    <row r="5012" spans="1:18" x14ac:dyDescent="0.25">
      <c r="A5012" s="4">
        <v>5010</v>
      </c>
      <c r="B5012" t="s">
        <v>14042</v>
      </c>
      <c r="C5012" t="s">
        <v>22756</v>
      </c>
      <c r="D5012" t="s">
        <v>14043</v>
      </c>
      <c r="E5012" t="s">
        <v>6089</v>
      </c>
      <c r="F5012" t="s">
        <v>2753</v>
      </c>
      <c r="G5012" s="1">
        <v>42804</v>
      </c>
      <c r="H5012">
        <v>2013</v>
      </c>
      <c r="I5012" t="s">
        <v>54</v>
      </c>
      <c r="J5012">
        <v>101</v>
      </c>
      <c r="K5012" t="s">
        <v>224</v>
      </c>
      <c r="L5012" t="s">
        <v>62</v>
      </c>
      <c r="M5012" t="s">
        <v>49</v>
      </c>
      <c r="N5012">
        <v>0</v>
      </c>
      <c r="O5012" t="str">
        <f t="shared" si="234"/>
        <v/>
      </c>
      <c r="P5012" t="str">
        <f t="shared" si="235"/>
        <v>100 - 120 минут</v>
      </c>
      <c r="Q5012" t="str">
        <f>VLOOKUP(L5012,[1]Лист1!$A:$B,2,0)</f>
        <v>Comedies</v>
      </c>
      <c r="R5012" s="5" t="str">
        <f t="shared" si="236"/>
        <v>2017</v>
      </c>
    </row>
    <row r="5013" spans="1:18" x14ac:dyDescent="0.25">
      <c r="A5013" s="4">
        <v>5011</v>
      </c>
      <c r="B5013" t="s">
        <v>14044</v>
      </c>
      <c r="C5013" t="s">
        <v>22756</v>
      </c>
      <c r="D5013" t="s">
        <v>14045</v>
      </c>
      <c r="E5013" t="s">
        <v>14046</v>
      </c>
      <c r="F5013" t="s">
        <v>2753</v>
      </c>
      <c r="G5013" s="1">
        <v>43194</v>
      </c>
      <c r="H5013">
        <v>2014</v>
      </c>
      <c r="I5013" t="s">
        <v>54</v>
      </c>
      <c r="J5013">
        <v>95</v>
      </c>
      <c r="K5013" t="s">
        <v>142</v>
      </c>
      <c r="L5013" t="s">
        <v>62</v>
      </c>
      <c r="M5013" t="s">
        <v>49</v>
      </c>
      <c r="N5013" t="s">
        <v>143</v>
      </c>
      <c r="O5013" t="str">
        <f t="shared" si="234"/>
        <v/>
      </c>
      <c r="P5013" t="str">
        <f t="shared" si="235"/>
        <v>80 - 100 минут</v>
      </c>
      <c r="Q5013" t="str">
        <f>VLOOKUP(L5013,[1]Лист1!$A:$B,2,0)</f>
        <v>Comedies</v>
      </c>
      <c r="R5013" s="5" t="str">
        <f t="shared" si="236"/>
        <v>2018</v>
      </c>
    </row>
    <row r="5014" spans="1:18" x14ac:dyDescent="0.25">
      <c r="A5014" s="4">
        <v>5012</v>
      </c>
      <c r="B5014" t="s">
        <v>14047</v>
      </c>
      <c r="C5014" t="s">
        <v>22756</v>
      </c>
      <c r="D5014" t="s">
        <v>14048</v>
      </c>
      <c r="E5014" t="s">
        <v>12192</v>
      </c>
      <c r="F5014" t="s">
        <v>16</v>
      </c>
      <c r="G5014" s="1">
        <v>43831</v>
      </c>
      <c r="H5014">
        <v>2007</v>
      </c>
      <c r="I5014" t="s">
        <v>121</v>
      </c>
      <c r="J5014">
        <v>116</v>
      </c>
      <c r="K5014" t="s">
        <v>69</v>
      </c>
      <c r="L5014" t="s">
        <v>41</v>
      </c>
      <c r="M5014" t="s">
        <v>42</v>
      </c>
      <c r="N5014" t="s">
        <v>70</v>
      </c>
      <c r="O5014" t="str">
        <f t="shared" si="234"/>
        <v/>
      </c>
      <c r="P5014" t="str">
        <f t="shared" si="235"/>
        <v>100 - 120 минут</v>
      </c>
      <c r="Q5014" t="str">
        <f>VLOOKUP(L5014,[1]Лист1!$A:$B,2,0)</f>
        <v>Kids</v>
      </c>
      <c r="R5014" s="5" t="str">
        <f t="shared" si="236"/>
        <v>2020</v>
      </c>
    </row>
    <row r="5015" spans="1:18" x14ac:dyDescent="0.25">
      <c r="A5015" s="4">
        <v>5013</v>
      </c>
      <c r="B5015" t="s">
        <v>14049</v>
      </c>
      <c r="C5015" t="s">
        <v>22756</v>
      </c>
      <c r="D5015" t="s">
        <v>14050</v>
      </c>
      <c r="E5015" t="s">
        <v>14051</v>
      </c>
      <c r="F5015" t="s">
        <v>16</v>
      </c>
      <c r="G5015" s="1">
        <v>42856</v>
      </c>
      <c r="H5015">
        <v>2009</v>
      </c>
      <c r="I5015" t="s">
        <v>17</v>
      </c>
      <c r="J5015">
        <v>117</v>
      </c>
      <c r="K5015" t="s">
        <v>9878</v>
      </c>
      <c r="L5015" t="s">
        <v>237</v>
      </c>
      <c r="M5015" t="s">
        <v>286</v>
      </c>
      <c r="N5015" t="s">
        <v>152</v>
      </c>
      <c r="O5015" t="str">
        <f t="shared" si="234"/>
        <v/>
      </c>
      <c r="P5015" t="str">
        <f t="shared" si="235"/>
        <v>100 - 120 минут</v>
      </c>
      <c r="Q5015" t="str">
        <f>VLOOKUP(L5015,[1]Лист1!$A:$B,2,0)</f>
        <v>Action &amp; Adventure</v>
      </c>
      <c r="R5015" s="5" t="str">
        <f t="shared" si="236"/>
        <v>2017</v>
      </c>
    </row>
    <row r="5016" spans="1:18" x14ac:dyDescent="0.25">
      <c r="A5016" s="4">
        <v>5014</v>
      </c>
      <c r="B5016" t="s">
        <v>14052</v>
      </c>
      <c r="C5016" t="s">
        <v>22756</v>
      </c>
      <c r="D5016" t="s">
        <v>14053</v>
      </c>
      <c r="E5016" t="s">
        <v>14054</v>
      </c>
      <c r="F5016" t="s">
        <v>16</v>
      </c>
      <c r="G5016" s="1">
        <v>42436</v>
      </c>
      <c r="H5016">
        <v>2015</v>
      </c>
      <c r="I5016" t="s">
        <v>54</v>
      </c>
      <c r="J5016">
        <v>65</v>
      </c>
      <c r="K5016" t="s">
        <v>605</v>
      </c>
      <c r="L5016" t="s">
        <v>237</v>
      </c>
      <c r="M5016" t="s">
        <v>152</v>
      </c>
      <c r="N5016">
        <v>0</v>
      </c>
      <c r="O5016" t="str">
        <f t="shared" si="234"/>
        <v/>
      </c>
      <c r="P5016" t="str">
        <f t="shared" si="235"/>
        <v>60 - 80 минут</v>
      </c>
      <c r="Q5016" t="str">
        <f>VLOOKUP(L5016,[1]Лист1!$A:$B,2,0)</f>
        <v>Action &amp; Adventure</v>
      </c>
      <c r="R5016" s="5" t="str">
        <f t="shared" si="236"/>
        <v>2016</v>
      </c>
    </row>
    <row r="5017" spans="1:18" x14ac:dyDescent="0.25">
      <c r="A5017" s="4">
        <v>5015</v>
      </c>
      <c r="B5017" t="s">
        <v>14055</v>
      </c>
      <c r="C5017" t="s">
        <v>22756</v>
      </c>
      <c r="D5017" t="s">
        <v>14056</v>
      </c>
      <c r="E5017" t="s">
        <v>14057</v>
      </c>
      <c r="F5017" t="s">
        <v>67</v>
      </c>
      <c r="G5017" s="1">
        <v>43160</v>
      </c>
      <c r="H5017">
        <v>2000</v>
      </c>
      <c r="I5017" t="s">
        <v>54</v>
      </c>
      <c r="J5017">
        <v>158</v>
      </c>
      <c r="K5017" t="s">
        <v>87</v>
      </c>
      <c r="L5017" t="s">
        <v>47</v>
      </c>
      <c r="M5017" t="s">
        <v>49</v>
      </c>
      <c r="N5017" t="s">
        <v>70</v>
      </c>
      <c r="O5017" t="str">
        <f t="shared" si="234"/>
        <v/>
      </c>
      <c r="P5017" t="str">
        <f t="shared" si="235"/>
        <v>140 минут +</v>
      </c>
      <c r="Q5017" t="str">
        <f>VLOOKUP(L5017,[1]Лист1!$A:$B,2,0)</f>
        <v>Dramas</v>
      </c>
      <c r="R5017" s="5" t="str">
        <f t="shared" si="236"/>
        <v>2018</v>
      </c>
    </row>
    <row r="5018" spans="1:18" x14ac:dyDescent="0.25">
      <c r="A5018" s="4">
        <v>5016</v>
      </c>
      <c r="B5018" t="s">
        <v>14058</v>
      </c>
      <c r="C5018" t="s">
        <v>22756</v>
      </c>
      <c r="D5018" t="s">
        <v>14059</v>
      </c>
      <c r="E5018" t="s">
        <v>14060</v>
      </c>
      <c r="F5018" t="s">
        <v>16</v>
      </c>
      <c r="G5018" s="1">
        <v>43792</v>
      </c>
      <c r="H5018">
        <v>1987</v>
      </c>
      <c r="I5018" t="s">
        <v>270</v>
      </c>
      <c r="J5018">
        <v>110</v>
      </c>
      <c r="K5018" t="s">
        <v>242</v>
      </c>
      <c r="L5018" t="s">
        <v>237</v>
      </c>
      <c r="M5018" t="s">
        <v>63</v>
      </c>
      <c r="N5018">
        <v>0</v>
      </c>
      <c r="O5018" t="str">
        <f t="shared" si="234"/>
        <v/>
      </c>
      <c r="P5018" t="str">
        <f t="shared" si="235"/>
        <v>100 - 120 минут</v>
      </c>
      <c r="Q5018" t="str">
        <f>VLOOKUP(L5018,[1]Лист1!$A:$B,2,0)</f>
        <v>Action &amp; Adventure</v>
      </c>
      <c r="R5018" s="5" t="str">
        <f t="shared" si="236"/>
        <v>2019</v>
      </c>
    </row>
    <row r="5019" spans="1:18" x14ac:dyDescent="0.25">
      <c r="A5019" s="4">
        <v>5017</v>
      </c>
      <c r="B5019" t="s">
        <v>14061</v>
      </c>
      <c r="C5019" t="s">
        <v>22756</v>
      </c>
      <c r="D5019" t="s">
        <v>14062</v>
      </c>
      <c r="E5019" t="s">
        <v>14063</v>
      </c>
      <c r="F5019" t="s">
        <v>1084</v>
      </c>
      <c r="G5019" s="1">
        <v>43587</v>
      </c>
      <c r="H5019">
        <v>2017</v>
      </c>
      <c r="I5019" t="s">
        <v>54</v>
      </c>
      <c r="J5019">
        <v>79</v>
      </c>
      <c r="K5019" t="s">
        <v>224</v>
      </c>
      <c r="L5019" t="s">
        <v>62</v>
      </c>
      <c r="M5019" t="s">
        <v>49</v>
      </c>
      <c r="N5019">
        <v>0</v>
      </c>
      <c r="O5019" t="str">
        <f t="shared" si="234"/>
        <v/>
      </c>
      <c r="P5019" t="str">
        <f t="shared" si="235"/>
        <v>60 - 80 минут</v>
      </c>
      <c r="Q5019" t="str">
        <f>VLOOKUP(L5019,[1]Лист1!$A:$B,2,0)</f>
        <v>Comedies</v>
      </c>
      <c r="R5019" s="5" t="str">
        <f t="shared" si="236"/>
        <v>2019</v>
      </c>
    </row>
    <row r="5020" spans="1:18" x14ac:dyDescent="0.25">
      <c r="A5020" s="4">
        <v>5018</v>
      </c>
      <c r="B5020" t="s">
        <v>14064</v>
      </c>
      <c r="C5020" t="s">
        <v>22756</v>
      </c>
      <c r="D5020" t="s">
        <v>14065</v>
      </c>
      <c r="E5020" t="s">
        <v>14066</v>
      </c>
      <c r="F5020" t="s">
        <v>16</v>
      </c>
      <c r="G5020" s="1">
        <v>43957</v>
      </c>
      <c r="H5020">
        <v>2017</v>
      </c>
      <c r="I5020" t="s">
        <v>270</v>
      </c>
      <c r="J5020">
        <v>99</v>
      </c>
      <c r="K5020" t="s">
        <v>156</v>
      </c>
      <c r="L5020" t="s">
        <v>156</v>
      </c>
      <c r="M5020">
        <v>0</v>
      </c>
      <c r="N5020">
        <v>0</v>
      </c>
      <c r="O5020" t="str">
        <f t="shared" si="234"/>
        <v/>
      </c>
      <c r="P5020" t="str">
        <f t="shared" si="235"/>
        <v>80 - 100 минут</v>
      </c>
      <c r="Q5020" t="str">
        <f>VLOOKUP(L5020,[1]Лист1!$A:$B,2,0)</f>
        <v>Thrillers</v>
      </c>
      <c r="R5020" s="5" t="str">
        <f t="shared" si="236"/>
        <v>2020</v>
      </c>
    </row>
    <row r="5021" spans="1:18" x14ac:dyDescent="0.25">
      <c r="A5021" s="4">
        <v>5019</v>
      </c>
      <c r="B5021" t="s">
        <v>14067</v>
      </c>
      <c r="C5021" t="s">
        <v>22756</v>
      </c>
      <c r="D5021" t="s">
        <v>14068</v>
      </c>
      <c r="E5021" t="s">
        <v>3622</v>
      </c>
      <c r="F5021" t="s">
        <v>16</v>
      </c>
      <c r="G5021" s="1">
        <v>43337</v>
      </c>
      <c r="H5021">
        <v>2013</v>
      </c>
      <c r="I5021" t="s">
        <v>54</v>
      </c>
      <c r="J5021">
        <v>86</v>
      </c>
      <c r="K5021" t="s">
        <v>18</v>
      </c>
      <c r="L5021" t="s">
        <v>18</v>
      </c>
      <c r="M5021">
        <v>0</v>
      </c>
      <c r="N5021">
        <v>0</v>
      </c>
      <c r="O5021" t="str">
        <f t="shared" si="234"/>
        <v/>
      </c>
      <c r="P5021" t="str">
        <f t="shared" si="235"/>
        <v>80 - 100 минут</v>
      </c>
      <c r="Q5021" t="str">
        <f>VLOOKUP(L5021,[1]Лист1!$A:$B,2,0)</f>
        <v>Documentaries</v>
      </c>
      <c r="R5021" s="5" t="str">
        <f t="shared" si="236"/>
        <v>2018</v>
      </c>
    </row>
    <row r="5022" spans="1:18" x14ac:dyDescent="0.25">
      <c r="A5022" s="4">
        <v>5020</v>
      </c>
      <c r="B5022" t="s">
        <v>14069</v>
      </c>
      <c r="C5022" t="s">
        <v>22756</v>
      </c>
      <c r="D5022" t="s">
        <v>14070</v>
      </c>
      <c r="E5022" t="s">
        <v>14071</v>
      </c>
      <c r="F5022" t="s">
        <v>53</v>
      </c>
      <c r="G5022" s="1">
        <v>43160</v>
      </c>
      <c r="H5022">
        <v>2017</v>
      </c>
      <c r="I5022" t="s">
        <v>212</v>
      </c>
      <c r="J5022">
        <v>138</v>
      </c>
      <c r="K5022" t="s">
        <v>534</v>
      </c>
      <c r="L5022" t="s">
        <v>390</v>
      </c>
      <c r="M5022" t="s">
        <v>70</v>
      </c>
      <c r="N5022">
        <v>0</v>
      </c>
      <c r="O5022" t="str">
        <f t="shared" si="234"/>
        <v/>
      </c>
      <c r="P5022" t="str">
        <f t="shared" si="235"/>
        <v>120 - 140 минут</v>
      </c>
      <c r="Q5022" t="str">
        <f>VLOOKUP(L5022,[1]Лист1!$A:$B,2,0)</f>
        <v>International</v>
      </c>
      <c r="R5022" s="5" t="str">
        <f t="shared" si="236"/>
        <v>2018</v>
      </c>
    </row>
    <row r="5023" spans="1:18" x14ac:dyDescent="0.25">
      <c r="A5023" s="4">
        <v>5021</v>
      </c>
      <c r="B5023" t="s">
        <v>14072</v>
      </c>
      <c r="C5023" t="s">
        <v>22756</v>
      </c>
      <c r="D5023" t="s">
        <v>14073</v>
      </c>
      <c r="E5023" t="s">
        <v>14074</v>
      </c>
      <c r="F5023" t="s">
        <v>16</v>
      </c>
      <c r="G5023" s="1">
        <v>43101</v>
      </c>
      <c r="H5023">
        <v>2017</v>
      </c>
      <c r="I5023" t="s">
        <v>23</v>
      </c>
      <c r="J5023">
        <v>91</v>
      </c>
      <c r="K5023" t="s">
        <v>3418</v>
      </c>
      <c r="L5023" t="s">
        <v>151</v>
      </c>
      <c r="M5023" t="s">
        <v>48</v>
      </c>
      <c r="N5023">
        <v>0</v>
      </c>
      <c r="O5023" t="str">
        <f t="shared" si="234"/>
        <v/>
      </c>
      <c r="P5023" t="str">
        <f t="shared" si="235"/>
        <v>80 - 100 минут</v>
      </c>
      <c r="Q5023" t="str">
        <f>VLOOKUP(L5023,[1]Лист1!$A:$B,2,0)</f>
        <v>Horror</v>
      </c>
      <c r="R5023" s="5" t="str">
        <f t="shared" si="236"/>
        <v>2018</v>
      </c>
    </row>
    <row r="5024" spans="1:18" x14ac:dyDescent="0.25">
      <c r="A5024" s="4">
        <v>5022</v>
      </c>
      <c r="B5024" t="s">
        <v>14075</v>
      </c>
      <c r="C5024" t="s">
        <v>22756</v>
      </c>
      <c r="D5024" t="s">
        <v>14076</v>
      </c>
      <c r="E5024" t="s">
        <v>14077</v>
      </c>
      <c r="F5024" t="s">
        <v>1156</v>
      </c>
      <c r="G5024" s="1">
        <v>42774</v>
      </c>
      <c r="H5024">
        <v>2014</v>
      </c>
      <c r="I5024" t="s">
        <v>11971</v>
      </c>
      <c r="J5024">
        <v>79</v>
      </c>
      <c r="K5024" t="s">
        <v>142</v>
      </c>
      <c r="L5024" t="s">
        <v>62</v>
      </c>
      <c r="M5024" t="s">
        <v>49</v>
      </c>
      <c r="N5024" t="s">
        <v>143</v>
      </c>
      <c r="O5024" t="str">
        <f t="shared" si="234"/>
        <v/>
      </c>
      <c r="P5024" t="str">
        <f t="shared" si="235"/>
        <v>60 - 80 минут</v>
      </c>
      <c r="Q5024" t="str">
        <f>VLOOKUP(L5024,[1]Лист1!$A:$B,2,0)</f>
        <v>Comedies</v>
      </c>
      <c r="R5024" s="5" t="str">
        <f t="shared" si="236"/>
        <v>2017</v>
      </c>
    </row>
    <row r="5025" spans="1:18" x14ac:dyDescent="0.25">
      <c r="A5025" s="4">
        <v>5023</v>
      </c>
      <c r="B5025" t="s">
        <v>14078</v>
      </c>
      <c r="C5025" t="s">
        <v>22756</v>
      </c>
      <c r="D5025" t="s">
        <v>14079</v>
      </c>
      <c r="E5025" t="s">
        <v>14080</v>
      </c>
      <c r="F5025" t="s">
        <v>53</v>
      </c>
      <c r="G5025" s="1">
        <v>42984</v>
      </c>
      <c r="H5025">
        <v>2015</v>
      </c>
      <c r="I5025" t="s">
        <v>23</v>
      </c>
      <c r="J5025">
        <v>79</v>
      </c>
      <c r="K5025" t="s">
        <v>845</v>
      </c>
      <c r="L5025" t="s">
        <v>47</v>
      </c>
      <c r="M5025" t="s">
        <v>48</v>
      </c>
      <c r="N5025">
        <v>0</v>
      </c>
      <c r="O5025" t="str">
        <f t="shared" si="234"/>
        <v/>
      </c>
      <c r="P5025" t="str">
        <f t="shared" si="235"/>
        <v>60 - 80 минут</v>
      </c>
      <c r="Q5025" t="str">
        <f>VLOOKUP(L5025,[1]Лист1!$A:$B,2,0)</f>
        <v>Dramas</v>
      </c>
      <c r="R5025" s="5" t="str">
        <f t="shared" si="236"/>
        <v>2017</v>
      </c>
    </row>
    <row r="5026" spans="1:18" x14ac:dyDescent="0.25">
      <c r="A5026" s="4">
        <v>5024</v>
      </c>
      <c r="B5026" t="s">
        <v>14081</v>
      </c>
      <c r="C5026" t="s">
        <v>22756</v>
      </c>
      <c r="D5026" t="s">
        <v>14082</v>
      </c>
      <c r="E5026" t="s">
        <v>14083</v>
      </c>
      <c r="F5026" t="s">
        <v>3300</v>
      </c>
      <c r="G5026" s="1">
        <v>44044</v>
      </c>
      <c r="H5026">
        <v>2015</v>
      </c>
      <c r="I5026" t="s">
        <v>270</v>
      </c>
      <c r="J5026">
        <v>96</v>
      </c>
      <c r="K5026" t="s">
        <v>5682</v>
      </c>
      <c r="L5026" t="s">
        <v>237</v>
      </c>
      <c r="M5026" t="s">
        <v>49</v>
      </c>
      <c r="N5026" t="s">
        <v>152</v>
      </c>
      <c r="O5026" t="str">
        <f t="shared" si="234"/>
        <v/>
      </c>
      <c r="P5026" t="str">
        <f t="shared" si="235"/>
        <v>80 - 100 минут</v>
      </c>
      <c r="Q5026" t="str">
        <f>VLOOKUP(L5026,[1]Лист1!$A:$B,2,0)</f>
        <v>Action &amp; Adventure</v>
      </c>
      <c r="R5026" s="5" t="str">
        <f t="shared" si="236"/>
        <v>2020</v>
      </c>
    </row>
    <row r="5027" spans="1:18" x14ac:dyDescent="0.25">
      <c r="A5027" s="4">
        <v>5025</v>
      </c>
      <c r="B5027" t="s">
        <v>14084</v>
      </c>
      <c r="C5027" t="s">
        <v>22756</v>
      </c>
      <c r="D5027" t="s">
        <v>14085</v>
      </c>
      <c r="E5027" t="s">
        <v>14086</v>
      </c>
      <c r="F5027" t="s">
        <v>16</v>
      </c>
      <c r="G5027" s="1">
        <v>43739</v>
      </c>
      <c r="H5027">
        <v>2008</v>
      </c>
      <c r="I5027" t="s">
        <v>270</v>
      </c>
      <c r="J5027">
        <v>101</v>
      </c>
      <c r="K5027" t="s">
        <v>670</v>
      </c>
      <c r="L5027" t="s">
        <v>62</v>
      </c>
      <c r="M5027" t="s">
        <v>599</v>
      </c>
      <c r="N5027">
        <v>0</v>
      </c>
      <c r="O5027" t="str">
        <f t="shared" si="234"/>
        <v/>
      </c>
      <c r="P5027" t="str">
        <f t="shared" si="235"/>
        <v>100 - 120 минут</v>
      </c>
      <c r="Q5027" t="str">
        <f>VLOOKUP(L5027,[1]Лист1!$A:$B,2,0)</f>
        <v>Comedies</v>
      </c>
      <c r="R5027" s="5" t="str">
        <f t="shared" si="236"/>
        <v>2019</v>
      </c>
    </row>
    <row r="5028" spans="1:18" x14ac:dyDescent="0.25">
      <c r="A5028" s="4">
        <v>5026</v>
      </c>
      <c r="B5028" t="s">
        <v>14087</v>
      </c>
      <c r="C5028" t="s">
        <v>22756</v>
      </c>
      <c r="D5028" t="s">
        <v>14088</v>
      </c>
      <c r="E5028" t="s">
        <v>14089</v>
      </c>
      <c r="F5028" t="s">
        <v>16</v>
      </c>
      <c r="G5028" s="1">
        <v>43831</v>
      </c>
      <c r="H5028">
        <v>2004</v>
      </c>
      <c r="I5028" t="s">
        <v>270</v>
      </c>
      <c r="J5028">
        <v>88</v>
      </c>
      <c r="K5028" t="s">
        <v>670</v>
      </c>
      <c r="L5028" t="s">
        <v>62</v>
      </c>
      <c r="M5028" t="s">
        <v>599</v>
      </c>
      <c r="N5028">
        <v>0</v>
      </c>
      <c r="O5028" t="str">
        <f t="shared" si="234"/>
        <v/>
      </c>
      <c r="P5028" t="str">
        <f t="shared" si="235"/>
        <v>80 - 100 минут</v>
      </c>
      <c r="Q5028" t="str">
        <f>VLOOKUP(L5028,[1]Лист1!$A:$B,2,0)</f>
        <v>Comedies</v>
      </c>
      <c r="R5028" s="5" t="str">
        <f t="shared" si="236"/>
        <v>2020</v>
      </c>
    </row>
    <row r="5029" spans="1:18" x14ac:dyDescent="0.25">
      <c r="A5029" s="4">
        <v>5027</v>
      </c>
      <c r="B5029" t="s">
        <v>14090</v>
      </c>
      <c r="C5029" t="s">
        <v>22756</v>
      </c>
      <c r="D5029" t="s">
        <v>14091</v>
      </c>
      <c r="E5029" t="s">
        <v>14092</v>
      </c>
      <c r="F5029" t="s">
        <v>16</v>
      </c>
      <c r="G5029" s="1">
        <v>43429</v>
      </c>
      <c r="H5029">
        <v>2015</v>
      </c>
      <c r="I5029" t="s">
        <v>54</v>
      </c>
      <c r="J5029">
        <v>95</v>
      </c>
      <c r="K5029" t="s">
        <v>18</v>
      </c>
      <c r="L5029" t="s">
        <v>18</v>
      </c>
      <c r="M5029">
        <v>0</v>
      </c>
      <c r="N5029">
        <v>0</v>
      </c>
      <c r="O5029" t="str">
        <f t="shared" si="234"/>
        <v/>
      </c>
      <c r="P5029" t="str">
        <f t="shared" si="235"/>
        <v>80 - 100 минут</v>
      </c>
      <c r="Q5029" t="str">
        <f>VLOOKUP(L5029,[1]Лист1!$A:$B,2,0)</f>
        <v>Documentaries</v>
      </c>
      <c r="R5029" s="5" t="str">
        <f t="shared" si="236"/>
        <v>2018</v>
      </c>
    </row>
    <row r="5030" spans="1:18" x14ac:dyDescent="0.25">
      <c r="A5030" s="4">
        <v>5028</v>
      </c>
      <c r="B5030" t="s">
        <v>14093</v>
      </c>
      <c r="C5030" t="s">
        <v>22756</v>
      </c>
      <c r="D5030" t="s">
        <v>14094</v>
      </c>
      <c r="E5030" t="s">
        <v>6980</v>
      </c>
      <c r="F5030" t="s">
        <v>16</v>
      </c>
      <c r="G5030" s="1">
        <v>43205</v>
      </c>
      <c r="H5030">
        <v>2010</v>
      </c>
      <c r="I5030" t="s">
        <v>212</v>
      </c>
      <c r="J5030">
        <v>87</v>
      </c>
      <c r="K5030" t="s">
        <v>40</v>
      </c>
      <c r="L5030" t="s">
        <v>41</v>
      </c>
      <c r="M5030" t="s">
        <v>42</v>
      </c>
      <c r="N5030">
        <v>0</v>
      </c>
      <c r="O5030" t="str">
        <f t="shared" si="234"/>
        <v/>
      </c>
      <c r="P5030" t="str">
        <f t="shared" si="235"/>
        <v>80 - 100 минут</v>
      </c>
      <c r="Q5030" t="str">
        <f>VLOOKUP(L5030,[1]Лист1!$A:$B,2,0)</f>
        <v>Kids</v>
      </c>
      <c r="R5030" s="5" t="str">
        <f t="shared" si="236"/>
        <v>2018</v>
      </c>
    </row>
    <row r="5031" spans="1:18" x14ac:dyDescent="0.25">
      <c r="A5031" s="4">
        <v>5029</v>
      </c>
      <c r="B5031" t="s">
        <v>14095</v>
      </c>
      <c r="C5031" t="s">
        <v>22757</v>
      </c>
      <c r="D5031" t="s">
        <v>14096</v>
      </c>
      <c r="E5031" t="s">
        <v>14097</v>
      </c>
      <c r="F5031" t="s">
        <v>1979</v>
      </c>
      <c r="G5031" s="1">
        <v>43023</v>
      </c>
      <c r="H5031">
        <v>2017</v>
      </c>
      <c r="I5031" t="s">
        <v>68</v>
      </c>
      <c r="J5031">
        <v>1</v>
      </c>
      <c r="K5031" t="s">
        <v>205</v>
      </c>
      <c r="L5031" t="s">
        <v>113</v>
      </c>
      <c r="M5031" t="s">
        <v>194</v>
      </c>
      <c r="N5031">
        <v>0</v>
      </c>
      <c r="O5031" t="str">
        <f t="shared" si="234"/>
        <v>1 сезон</v>
      </c>
      <c r="P5031" t="str">
        <f t="shared" si="235"/>
        <v/>
      </c>
      <c r="Q5031" t="str">
        <f>VLOOKUP(L5031,[1]Лист1!$A:$B,2,0)</f>
        <v>Kids</v>
      </c>
      <c r="R5031" s="5" t="str">
        <f t="shared" si="236"/>
        <v>2017</v>
      </c>
    </row>
    <row r="5032" spans="1:18" x14ac:dyDescent="0.25">
      <c r="A5032" s="4">
        <v>5030</v>
      </c>
      <c r="B5032" t="s">
        <v>14098</v>
      </c>
      <c r="C5032" t="s">
        <v>22756</v>
      </c>
      <c r="D5032" t="s">
        <v>14099</v>
      </c>
      <c r="E5032" t="s">
        <v>14100</v>
      </c>
      <c r="F5032" t="s">
        <v>16</v>
      </c>
      <c r="G5032" s="1">
        <v>42750</v>
      </c>
      <c r="H5032">
        <v>2015</v>
      </c>
      <c r="I5032" t="s">
        <v>39</v>
      </c>
      <c r="J5032">
        <v>83</v>
      </c>
      <c r="K5032" t="s">
        <v>441</v>
      </c>
      <c r="L5032" t="s">
        <v>18</v>
      </c>
      <c r="M5032" t="s">
        <v>442</v>
      </c>
      <c r="N5032">
        <v>0</v>
      </c>
      <c r="O5032" t="str">
        <f t="shared" si="234"/>
        <v/>
      </c>
      <c r="P5032" t="str">
        <f t="shared" si="235"/>
        <v>80 - 100 минут</v>
      </c>
      <c r="Q5032" t="str">
        <f>VLOOKUP(L5032,[1]Лист1!$A:$B,2,0)</f>
        <v>Documentaries</v>
      </c>
      <c r="R5032" s="5" t="str">
        <f t="shared" si="236"/>
        <v>2017</v>
      </c>
    </row>
    <row r="5033" spans="1:18" x14ac:dyDescent="0.25">
      <c r="A5033" s="4">
        <v>5031</v>
      </c>
      <c r="B5033" t="s">
        <v>14101</v>
      </c>
      <c r="C5033" t="s">
        <v>22756</v>
      </c>
      <c r="D5033" t="s">
        <v>14102</v>
      </c>
      <c r="E5033" t="s">
        <v>14103</v>
      </c>
      <c r="F5033" t="s">
        <v>16</v>
      </c>
      <c r="G5033" s="1">
        <v>42856</v>
      </c>
      <c r="H5033">
        <v>2016</v>
      </c>
      <c r="I5033" t="s">
        <v>11971</v>
      </c>
      <c r="J5033">
        <v>90</v>
      </c>
      <c r="K5033" t="s">
        <v>18</v>
      </c>
      <c r="L5033" t="s">
        <v>18</v>
      </c>
      <c r="M5033">
        <v>0</v>
      </c>
      <c r="N5033">
        <v>0</v>
      </c>
      <c r="O5033" t="str">
        <f t="shared" si="234"/>
        <v/>
      </c>
      <c r="P5033" t="str">
        <f t="shared" si="235"/>
        <v>80 - 100 минут</v>
      </c>
      <c r="Q5033" t="str">
        <f>VLOOKUP(L5033,[1]Лист1!$A:$B,2,0)</f>
        <v>Documentaries</v>
      </c>
      <c r="R5033" s="5" t="str">
        <f t="shared" si="236"/>
        <v>2017</v>
      </c>
    </row>
    <row r="5034" spans="1:18" x14ac:dyDescent="0.25">
      <c r="A5034" s="4">
        <v>5032</v>
      </c>
      <c r="B5034" t="s">
        <v>14104</v>
      </c>
      <c r="C5034" t="s">
        <v>22756</v>
      </c>
      <c r="D5034" t="s">
        <v>14105</v>
      </c>
      <c r="E5034" t="s">
        <v>882</v>
      </c>
      <c r="F5034" t="s">
        <v>67</v>
      </c>
      <c r="G5034" s="1">
        <v>43160</v>
      </c>
      <c r="H5034">
        <v>1999</v>
      </c>
      <c r="I5034" t="s">
        <v>39</v>
      </c>
      <c r="J5034">
        <v>151</v>
      </c>
      <c r="K5034" t="s">
        <v>385</v>
      </c>
      <c r="L5034" t="s">
        <v>237</v>
      </c>
      <c r="M5034" t="s">
        <v>42</v>
      </c>
      <c r="N5034" t="s">
        <v>63</v>
      </c>
      <c r="O5034" t="str">
        <f t="shared" si="234"/>
        <v/>
      </c>
      <c r="P5034" t="str">
        <f t="shared" si="235"/>
        <v>140 минут +</v>
      </c>
      <c r="Q5034" t="str">
        <f>VLOOKUP(L5034,[1]Лист1!$A:$B,2,0)</f>
        <v>Action &amp; Adventure</v>
      </c>
      <c r="R5034" s="5" t="str">
        <f t="shared" si="236"/>
        <v>2018</v>
      </c>
    </row>
    <row r="5035" spans="1:18" x14ac:dyDescent="0.25">
      <c r="A5035" s="4">
        <v>5033</v>
      </c>
      <c r="B5035" t="s">
        <v>14106</v>
      </c>
      <c r="C5035" t="s">
        <v>22756</v>
      </c>
      <c r="D5035" t="s">
        <v>14107</v>
      </c>
      <c r="E5035" t="s">
        <v>14108</v>
      </c>
      <c r="F5035" t="s">
        <v>16</v>
      </c>
      <c r="G5035" s="1">
        <v>43102</v>
      </c>
      <c r="H5035">
        <v>2017</v>
      </c>
      <c r="I5035" t="s">
        <v>23</v>
      </c>
      <c r="J5035">
        <v>89</v>
      </c>
      <c r="K5035" t="s">
        <v>14109</v>
      </c>
      <c r="L5035" t="s">
        <v>18</v>
      </c>
      <c r="M5035" t="s">
        <v>259</v>
      </c>
      <c r="N5035">
        <v>0</v>
      </c>
      <c r="O5035" t="str">
        <f t="shared" si="234"/>
        <v/>
      </c>
      <c r="P5035" t="str">
        <f t="shared" si="235"/>
        <v>80 - 100 минут</v>
      </c>
      <c r="Q5035" t="str">
        <f>VLOOKUP(L5035,[1]Лист1!$A:$B,2,0)</f>
        <v>Documentaries</v>
      </c>
      <c r="R5035" s="5" t="str">
        <f t="shared" si="236"/>
        <v>2018</v>
      </c>
    </row>
    <row r="5036" spans="1:18" x14ac:dyDescent="0.25">
      <c r="A5036" s="4">
        <v>5034</v>
      </c>
      <c r="B5036" t="s">
        <v>14110</v>
      </c>
      <c r="C5036" t="s">
        <v>22756</v>
      </c>
      <c r="D5036" t="s">
        <v>14111</v>
      </c>
      <c r="E5036" t="s">
        <v>14112</v>
      </c>
      <c r="F5036" t="s">
        <v>16</v>
      </c>
      <c r="G5036" s="1">
        <v>43525</v>
      </c>
      <c r="H5036">
        <v>2018</v>
      </c>
      <c r="I5036" t="s">
        <v>23</v>
      </c>
      <c r="J5036">
        <v>99</v>
      </c>
      <c r="K5036" t="s">
        <v>3418</v>
      </c>
      <c r="L5036" t="s">
        <v>151</v>
      </c>
      <c r="M5036" t="s">
        <v>48</v>
      </c>
      <c r="N5036">
        <v>0</v>
      </c>
      <c r="O5036" t="str">
        <f t="shared" si="234"/>
        <v/>
      </c>
      <c r="P5036" t="str">
        <f t="shared" si="235"/>
        <v>80 - 100 минут</v>
      </c>
      <c r="Q5036" t="str">
        <f>VLOOKUP(L5036,[1]Лист1!$A:$B,2,0)</f>
        <v>Horror</v>
      </c>
      <c r="R5036" s="5" t="str">
        <f t="shared" si="236"/>
        <v>2019</v>
      </c>
    </row>
    <row r="5037" spans="1:18" x14ac:dyDescent="0.25">
      <c r="A5037" s="4">
        <v>5035</v>
      </c>
      <c r="B5037" t="s">
        <v>14113</v>
      </c>
      <c r="C5037" t="s">
        <v>22756</v>
      </c>
      <c r="D5037" t="s">
        <v>14114</v>
      </c>
      <c r="E5037" t="s">
        <v>14115</v>
      </c>
      <c r="F5037" t="s">
        <v>645</v>
      </c>
      <c r="G5037" s="1">
        <v>43497</v>
      </c>
      <c r="H5037">
        <v>2017</v>
      </c>
      <c r="I5037" t="s">
        <v>23</v>
      </c>
      <c r="J5037">
        <v>86</v>
      </c>
      <c r="K5037" t="s">
        <v>128</v>
      </c>
      <c r="L5037" t="s">
        <v>18</v>
      </c>
      <c r="M5037" t="s">
        <v>49</v>
      </c>
      <c r="N5037">
        <v>0</v>
      </c>
      <c r="O5037" t="str">
        <f t="shared" si="234"/>
        <v/>
      </c>
      <c r="P5037" t="str">
        <f t="shared" si="235"/>
        <v>80 - 100 минут</v>
      </c>
      <c r="Q5037" t="str">
        <f>VLOOKUP(L5037,[1]Лист1!$A:$B,2,0)</f>
        <v>Documentaries</v>
      </c>
      <c r="R5037" s="5" t="str">
        <f t="shared" si="236"/>
        <v>2019</v>
      </c>
    </row>
    <row r="5038" spans="1:18" x14ac:dyDescent="0.25">
      <c r="A5038" s="4">
        <v>5036</v>
      </c>
      <c r="B5038" t="s">
        <v>14116</v>
      </c>
      <c r="C5038" t="s">
        <v>22756</v>
      </c>
      <c r="D5038" t="s">
        <v>14117</v>
      </c>
      <c r="E5038" t="s">
        <v>14118</v>
      </c>
      <c r="F5038" t="s">
        <v>16</v>
      </c>
      <c r="G5038" s="1">
        <v>42896</v>
      </c>
      <c r="H5038">
        <v>2016</v>
      </c>
      <c r="I5038" t="s">
        <v>23</v>
      </c>
      <c r="J5038">
        <v>85</v>
      </c>
      <c r="K5038" t="s">
        <v>2152</v>
      </c>
      <c r="L5038" t="s">
        <v>151</v>
      </c>
      <c r="M5038" t="s">
        <v>232</v>
      </c>
      <c r="N5038">
        <v>0</v>
      </c>
      <c r="O5038" t="str">
        <f t="shared" si="234"/>
        <v/>
      </c>
      <c r="P5038" t="str">
        <f t="shared" si="235"/>
        <v>80 - 100 минут</v>
      </c>
      <c r="Q5038" t="str">
        <f>VLOOKUP(L5038,[1]Лист1!$A:$B,2,0)</f>
        <v>Horror</v>
      </c>
      <c r="R5038" s="5" t="str">
        <f t="shared" si="236"/>
        <v>2017</v>
      </c>
    </row>
    <row r="5039" spans="1:18" x14ac:dyDescent="0.25">
      <c r="A5039" s="4">
        <v>5037</v>
      </c>
      <c r="B5039" t="s">
        <v>14119</v>
      </c>
      <c r="C5039" t="s">
        <v>22756</v>
      </c>
      <c r="D5039" t="s">
        <v>14120</v>
      </c>
      <c r="E5039" t="s">
        <v>7500</v>
      </c>
      <c r="F5039" t="s">
        <v>3252</v>
      </c>
      <c r="G5039" s="1">
        <v>43891</v>
      </c>
      <c r="H5039">
        <v>2011</v>
      </c>
      <c r="I5039" t="s">
        <v>270</v>
      </c>
      <c r="J5039">
        <v>93</v>
      </c>
      <c r="K5039" t="s">
        <v>237</v>
      </c>
      <c r="L5039" t="s">
        <v>237</v>
      </c>
      <c r="M5039">
        <v>0</v>
      </c>
      <c r="N5039">
        <v>0</v>
      </c>
      <c r="O5039" t="str">
        <f t="shared" si="234"/>
        <v/>
      </c>
      <c r="P5039" t="str">
        <f t="shared" si="235"/>
        <v>80 - 100 минут</v>
      </c>
      <c r="Q5039" t="str">
        <f>VLOOKUP(L5039,[1]Лист1!$A:$B,2,0)</f>
        <v>Action &amp; Adventure</v>
      </c>
      <c r="R5039" s="5" t="str">
        <f t="shared" si="236"/>
        <v>2020</v>
      </c>
    </row>
    <row r="5040" spans="1:18" x14ac:dyDescent="0.25">
      <c r="A5040" s="4">
        <v>5038</v>
      </c>
      <c r="B5040" t="s">
        <v>14121</v>
      </c>
      <c r="C5040" t="s">
        <v>22756</v>
      </c>
      <c r="D5040" t="s">
        <v>14122</v>
      </c>
      <c r="E5040" t="s">
        <v>4995</v>
      </c>
      <c r="F5040" t="s">
        <v>16</v>
      </c>
      <c r="G5040" s="1">
        <v>43252</v>
      </c>
      <c r="H5040">
        <v>2015</v>
      </c>
      <c r="I5040" t="s">
        <v>17</v>
      </c>
      <c r="J5040">
        <v>89</v>
      </c>
      <c r="K5040" t="s">
        <v>18</v>
      </c>
      <c r="L5040" t="s">
        <v>18</v>
      </c>
      <c r="M5040">
        <v>0</v>
      </c>
      <c r="N5040">
        <v>0</v>
      </c>
      <c r="O5040" t="str">
        <f t="shared" si="234"/>
        <v/>
      </c>
      <c r="P5040" t="str">
        <f t="shared" si="235"/>
        <v>80 - 100 минут</v>
      </c>
      <c r="Q5040" t="str">
        <f>VLOOKUP(L5040,[1]Лист1!$A:$B,2,0)</f>
        <v>Documentaries</v>
      </c>
      <c r="R5040" s="5" t="str">
        <f t="shared" si="236"/>
        <v>2018</v>
      </c>
    </row>
    <row r="5041" spans="1:18" x14ac:dyDescent="0.25">
      <c r="A5041" s="4">
        <v>5039</v>
      </c>
      <c r="B5041" t="s">
        <v>14123</v>
      </c>
      <c r="C5041" t="s">
        <v>22756</v>
      </c>
      <c r="D5041" t="s">
        <v>14124</v>
      </c>
      <c r="E5041" t="s">
        <v>14125</v>
      </c>
      <c r="F5041" t="s">
        <v>16</v>
      </c>
      <c r="G5041" s="1">
        <v>43477</v>
      </c>
      <c r="H5041">
        <v>2018</v>
      </c>
      <c r="I5041" t="s">
        <v>270</v>
      </c>
      <c r="J5041">
        <v>89</v>
      </c>
      <c r="K5041" t="s">
        <v>2152</v>
      </c>
      <c r="L5041" t="s">
        <v>151</v>
      </c>
      <c r="M5041" t="s">
        <v>232</v>
      </c>
      <c r="N5041">
        <v>0</v>
      </c>
      <c r="O5041" t="str">
        <f t="shared" si="234"/>
        <v/>
      </c>
      <c r="P5041" t="str">
        <f t="shared" si="235"/>
        <v>80 - 100 минут</v>
      </c>
      <c r="Q5041" t="str">
        <f>VLOOKUP(L5041,[1]Лист1!$A:$B,2,0)</f>
        <v>Horror</v>
      </c>
      <c r="R5041" s="5" t="str">
        <f t="shared" si="236"/>
        <v>2019</v>
      </c>
    </row>
    <row r="5042" spans="1:18" x14ac:dyDescent="0.25">
      <c r="A5042" s="4">
        <v>5040</v>
      </c>
      <c r="B5042" t="s">
        <v>14126</v>
      </c>
      <c r="C5042" t="s">
        <v>22756</v>
      </c>
      <c r="D5042" t="s">
        <v>14127</v>
      </c>
      <c r="E5042" t="s">
        <v>14128</v>
      </c>
      <c r="F5042" t="s">
        <v>16</v>
      </c>
      <c r="G5042" s="1">
        <v>43721</v>
      </c>
      <c r="H5042">
        <v>2018</v>
      </c>
      <c r="I5042" t="s">
        <v>23</v>
      </c>
      <c r="J5042">
        <v>90</v>
      </c>
      <c r="K5042" t="s">
        <v>3418</v>
      </c>
      <c r="L5042" t="s">
        <v>151</v>
      </c>
      <c r="M5042" t="s">
        <v>48</v>
      </c>
      <c r="N5042">
        <v>0</v>
      </c>
      <c r="O5042" t="str">
        <f t="shared" si="234"/>
        <v/>
      </c>
      <c r="P5042" t="str">
        <f t="shared" si="235"/>
        <v>80 - 100 минут</v>
      </c>
      <c r="Q5042" t="str">
        <f>VLOOKUP(L5042,[1]Лист1!$A:$B,2,0)</f>
        <v>Horror</v>
      </c>
      <c r="R5042" s="5" t="str">
        <f t="shared" si="236"/>
        <v>2019</v>
      </c>
    </row>
    <row r="5043" spans="1:18" x14ac:dyDescent="0.25">
      <c r="A5043" s="4">
        <v>5041</v>
      </c>
      <c r="B5043" t="s">
        <v>14129</v>
      </c>
      <c r="C5043" t="s">
        <v>22756</v>
      </c>
      <c r="D5043" t="s">
        <v>14130</v>
      </c>
      <c r="E5043" t="s">
        <v>14131</v>
      </c>
      <c r="F5043" t="s">
        <v>645</v>
      </c>
      <c r="G5043" s="1">
        <v>43337</v>
      </c>
      <c r="H5043">
        <v>1998</v>
      </c>
      <c r="I5043" t="s">
        <v>23</v>
      </c>
      <c r="J5043">
        <v>104</v>
      </c>
      <c r="K5043" t="s">
        <v>2458</v>
      </c>
      <c r="L5043" t="s">
        <v>47</v>
      </c>
      <c r="M5043" t="s">
        <v>48</v>
      </c>
      <c r="N5043" t="s">
        <v>787</v>
      </c>
      <c r="O5043" t="str">
        <f t="shared" si="234"/>
        <v/>
      </c>
      <c r="P5043" t="str">
        <f t="shared" si="235"/>
        <v>100 - 120 минут</v>
      </c>
      <c r="Q5043" t="str">
        <f>VLOOKUP(L5043,[1]Лист1!$A:$B,2,0)</f>
        <v>Dramas</v>
      </c>
      <c r="R5043" s="5" t="str">
        <f t="shared" si="236"/>
        <v>2018</v>
      </c>
    </row>
    <row r="5044" spans="1:18" x14ac:dyDescent="0.25">
      <c r="A5044" s="4">
        <v>5042</v>
      </c>
      <c r="B5044" t="s">
        <v>14132</v>
      </c>
      <c r="C5044" t="s">
        <v>22756</v>
      </c>
      <c r="D5044" t="s">
        <v>14133</v>
      </c>
      <c r="E5044" t="s">
        <v>14134</v>
      </c>
      <c r="F5044" t="s">
        <v>16</v>
      </c>
      <c r="G5044" s="1">
        <v>43497</v>
      </c>
      <c r="H5044">
        <v>2017</v>
      </c>
      <c r="I5044" t="s">
        <v>54</v>
      </c>
      <c r="J5044">
        <v>107</v>
      </c>
      <c r="K5044" t="s">
        <v>18</v>
      </c>
      <c r="L5044" t="s">
        <v>18</v>
      </c>
      <c r="M5044">
        <v>0</v>
      </c>
      <c r="N5044">
        <v>0</v>
      </c>
      <c r="O5044" t="str">
        <f t="shared" si="234"/>
        <v/>
      </c>
      <c r="P5044" t="str">
        <f t="shared" si="235"/>
        <v>100 - 120 минут</v>
      </c>
      <c r="Q5044" t="str">
        <f>VLOOKUP(L5044,[1]Лист1!$A:$B,2,0)</f>
        <v>Documentaries</v>
      </c>
      <c r="R5044" s="5" t="str">
        <f t="shared" si="236"/>
        <v>2019</v>
      </c>
    </row>
    <row r="5045" spans="1:18" x14ac:dyDescent="0.25">
      <c r="A5045" s="4">
        <v>5043</v>
      </c>
      <c r="B5045" t="s">
        <v>14135</v>
      </c>
      <c r="C5045" t="s">
        <v>22756</v>
      </c>
      <c r="D5045" t="s">
        <v>14136</v>
      </c>
      <c r="E5045" t="s">
        <v>14137</v>
      </c>
      <c r="F5045" t="s">
        <v>16</v>
      </c>
      <c r="G5045" s="1">
        <v>43830</v>
      </c>
      <c r="H5045">
        <v>2001</v>
      </c>
      <c r="I5045" t="s">
        <v>17</v>
      </c>
      <c r="J5045">
        <v>124</v>
      </c>
      <c r="K5045" t="s">
        <v>473</v>
      </c>
      <c r="L5045" t="s">
        <v>62</v>
      </c>
      <c r="M5045" t="s">
        <v>143</v>
      </c>
      <c r="N5045">
        <v>0</v>
      </c>
      <c r="O5045" t="str">
        <f t="shared" si="234"/>
        <v/>
      </c>
      <c r="P5045" t="str">
        <f t="shared" si="235"/>
        <v>120 - 140 минут</v>
      </c>
      <c r="Q5045" t="str">
        <f>VLOOKUP(L5045,[1]Лист1!$A:$B,2,0)</f>
        <v>Comedies</v>
      </c>
      <c r="R5045" s="5" t="str">
        <f t="shared" si="236"/>
        <v>2019</v>
      </c>
    </row>
    <row r="5046" spans="1:18" x14ac:dyDescent="0.25">
      <c r="A5046" s="4">
        <v>5044</v>
      </c>
      <c r="B5046" t="s">
        <v>14138</v>
      </c>
      <c r="C5046" t="s">
        <v>22756</v>
      </c>
      <c r="D5046" t="s">
        <v>14139</v>
      </c>
      <c r="E5046" t="s">
        <v>4525</v>
      </c>
      <c r="F5046" t="s">
        <v>16</v>
      </c>
      <c r="G5046" s="1">
        <v>43101</v>
      </c>
      <c r="H5046">
        <v>2017</v>
      </c>
      <c r="I5046" t="s">
        <v>23</v>
      </c>
      <c r="J5046">
        <v>87</v>
      </c>
      <c r="K5046" t="s">
        <v>156</v>
      </c>
      <c r="L5046" t="s">
        <v>156</v>
      </c>
      <c r="M5046">
        <v>0</v>
      </c>
      <c r="N5046">
        <v>0</v>
      </c>
      <c r="O5046" t="str">
        <f t="shared" si="234"/>
        <v/>
      </c>
      <c r="P5046" t="str">
        <f t="shared" si="235"/>
        <v>80 - 100 минут</v>
      </c>
      <c r="Q5046" t="str">
        <f>VLOOKUP(L5046,[1]Лист1!$A:$B,2,0)</f>
        <v>Thrillers</v>
      </c>
      <c r="R5046" s="5" t="str">
        <f t="shared" si="236"/>
        <v>2018</v>
      </c>
    </row>
    <row r="5047" spans="1:18" x14ac:dyDescent="0.25">
      <c r="A5047" s="4">
        <v>5045</v>
      </c>
      <c r="B5047" t="s">
        <v>14140</v>
      </c>
      <c r="C5047" t="s">
        <v>22756</v>
      </c>
      <c r="D5047" t="s">
        <v>14141</v>
      </c>
      <c r="E5047" t="s">
        <v>14142</v>
      </c>
      <c r="F5047" t="s">
        <v>16</v>
      </c>
      <c r="G5047" s="1">
        <v>43556</v>
      </c>
      <c r="H5047">
        <v>2016</v>
      </c>
      <c r="I5047" t="s">
        <v>121</v>
      </c>
      <c r="J5047">
        <v>94</v>
      </c>
      <c r="K5047" t="s">
        <v>41</v>
      </c>
      <c r="L5047" t="s">
        <v>41</v>
      </c>
      <c r="M5047">
        <v>0</v>
      </c>
      <c r="N5047">
        <v>0</v>
      </c>
      <c r="O5047" t="str">
        <f t="shared" si="234"/>
        <v/>
      </c>
      <c r="P5047" t="str">
        <f t="shared" si="235"/>
        <v>80 - 100 минут</v>
      </c>
      <c r="Q5047" t="str">
        <f>VLOOKUP(L5047,[1]Лист1!$A:$B,2,0)</f>
        <v>Kids</v>
      </c>
      <c r="R5047" s="5" t="str">
        <f t="shared" si="236"/>
        <v>2019</v>
      </c>
    </row>
    <row r="5048" spans="1:18" x14ac:dyDescent="0.25">
      <c r="A5048" s="4">
        <v>5046</v>
      </c>
      <c r="B5048" t="s">
        <v>14143</v>
      </c>
      <c r="C5048" t="s">
        <v>22756</v>
      </c>
      <c r="D5048" t="s">
        <v>14144</v>
      </c>
      <c r="E5048" t="s">
        <v>14145</v>
      </c>
      <c r="F5048" t="s">
        <v>16</v>
      </c>
      <c r="G5048" s="1">
        <v>43349</v>
      </c>
      <c r="H5048">
        <v>2015</v>
      </c>
      <c r="I5048" t="s">
        <v>270</v>
      </c>
      <c r="J5048">
        <v>86</v>
      </c>
      <c r="K5048" t="s">
        <v>3957</v>
      </c>
      <c r="L5048" t="s">
        <v>237</v>
      </c>
      <c r="M5048" t="s">
        <v>42</v>
      </c>
      <c r="N5048" t="s">
        <v>48</v>
      </c>
      <c r="O5048" t="str">
        <f t="shared" si="234"/>
        <v/>
      </c>
      <c r="P5048" t="str">
        <f t="shared" si="235"/>
        <v>80 - 100 минут</v>
      </c>
      <c r="Q5048" t="str">
        <f>VLOOKUP(L5048,[1]Лист1!$A:$B,2,0)</f>
        <v>Action &amp; Adventure</v>
      </c>
      <c r="R5048" s="5" t="str">
        <f t="shared" si="236"/>
        <v>2018</v>
      </c>
    </row>
    <row r="5049" spans="1:18" x14ac:dyDescent="0.25">
      <c r="A5049" s="4">
        <v>5047</v>
      </c>
      <c r="B5049" t="s">
        <v>14146</v>
      </c>
      <c r="C5049" t="s">
        <v>22756</v>
      </c>
      <c r="D5049" t="s">
        <v>14147</v>
      </c>
      <c r="E5049" t="s">
        <v>9129</v>
      </c>
      <c r="F5049" t="s">
        <v>16</v>
      </c>
      <c r="G5049" s="1">
        <v>43466</v>
      </c>
      <c r="H5049">
        <v>2016</v>
      </c>
      <c r="I5049" t="s">
        <v>270</v>
      </c>
      <c r="J5049">
        <v>102</v>
      </c>
      <c r="K5049" t="s">
        <v>845</v>
      </c>
      <c r="L5049" t="s">
        <v>47</v>
      </c>
      <c r="M5049" t="s">
        <v>48</v>
      </c>
      <c r="N5049">
        <v>0</v>
      </c>
      <c r="O5049" t="str">
        <f t="shared" si="234"/>
        <v/>
      </c>
      <c r="P5049" t="str">
        <f t="shared" si="235"/>
        <v>100 - 120 минут</v>
      </c>
      <c r="Q5049" t="str">
        <f>VLOOKUP(L5049,[1]Лист1!$A:$B,2,0)</f>
        <v>Dramas</v>
      </c>
      <c r="R5049" s="5" t="str">
        <f t="shared" si="236"/>
        <v>2019</v>
      </c>
    </row>
    <row r="5050" spans="1:18" x14ac:dyDescent="0.25">
      <c r="A5050" s="4">
        <v>5048</v>
      </c>
      <c r="B5050" t="s">
        <v>14148</v>
      </c>
      <c r="C5050" t="s">
        <v>22756</v>
      </c>
      <c r="D5050" t="s">
        <v>14149</v>
      </c>
      <c r="E5050" t="s">
        <v>3020</v>
      </c>
      <c r="F5050" t="s">
        <v>16</v>
      </c>
      <c r="G5050" s="1">
        <v>43435</v>
      </c>
      <c r="H5050">
        <v>2004</v>
      </c>
      <c r="I5050" t="s">
        <v>17</v>
      </c>
      <c r="J5050">
        <v>122</v>
      </c>
      <c r="K5050" t="s">
        <v>2469</v>
      </c>
      <c r="L5050" t="s">
        <v>237</v>
      </c>
      <c r="M5050" t="s">
        <v>599</v>
      </c>
      <c r="N5050" t="s">
        <v>152</v>
      </c>
      <c r="O5050" t="str">
        <f t="shared" si="234"/>
        <v/>
      </c>
      <c r="P5050" t="str">
        <f t="shared" si="235"/>
        <v>120 - 140 минут</v>
      </c>
      <c r="Q5050" t="str">
        <f>VLOOKUP(L5050,[1]Лист1!$A:$B,2,0)</f>
        <v>Action &amp; Adventure</v>
      </c>
      <c r="R5050" s="5" t="str">
        <f t="shared" si="236"/>
        <v>2018</v>
      </c>
    </row>
    <row r="5051" spans="1:18" x14ac:dyDescent="0.25">
      <c r="A5051" s="4">
        <v>5049</v>
      </c>
      <c r="B5051" t="s">
        <v>14150</v>
      </c>
      <c r="C5051" t="s">
        <v>22756</v>
      </c>
      <c r="D5051" t="s">
        <v>14151</v>
      </c>
      <c r="E5051" t="s">
        <v>7940</v>
      </c>
      <c r="F5051" t="s">
        <v>16</v>
      </c>
      <c r="G5051" s="1">
        <v>43310</v>
      </c>
      <c r="H5051">
        <v>2013</v>
      </c>
      <c r="I5051" t="s">
        <v>270</v>
      </c>
      <c r="J5051">
        <v>126</v>
      </c>
      <c r="K5051" t="s">
        <v>2175</v>
      </c>
      <c r="L5051" t="s">
        <v>47</v>
      </c>
      <c r="M5051" t="s">
        <v>143</v>
      </c>
      <c r="N5051" t="s">
        <v>152</v>
      </c>
      <c r="O5051" t="str">
        <f t="shared" si="234"/>
        <v/>
      </c>
      <c r="P5051" t="str">
        <f t="shared" si="235"/>
        <v>120 - 140 минут</v>
      </c>
      <c r="Q5051" t="str">
        <f>VLOOKUP(L5051,[1]Лист1!$A:$B,2,0)</f>
        <v>Dramas</v>
      </c>
      <c r="R5051" s="5" t="str">
        <f t="shared" si="236"/>
        <v>2018</v>
      </c>
    </row>
    <row r="5052" spans="1:18" x14ac:dyDescent="0.25">
      <c r="A5052" s="4">
        <v>5050</v>
      </c>
      <c r="B5052" t="s">
        <v>14152</v>
      </c>
      <c r="C5052" t="s">
        <v>22756</v>
      </c>
      <c r="D5052" t="s">
        <v>14153</v>
      </c>
      <c r="E5052" t="s">
        <v>14154</v>
      </c>
      <c r="F5052" t="s">
        <v>16</v>
      </c>
      <c r="G5052" s="1">
        <v>43587</v>
      </c>
      <c r="H5052">
        <v>2018</v>
      </c>
      <c r="I5052" t="s">
        <v>54</v>
      </c>
      <c r="J5052">
        <v>87</v>
      </c>
      <c r="K5052" t="s">
        <v>47</v>
      </c>
      <c r="L5052" t="s">
        <v>47</v>
      </c>
      <c r="M5052">
        <v>0</v>
      </c>
      <c r="N5052">
        <v>0</v>
      </c>
      <c r="O5052" t="str">
        <f t="shared" si="234"/>
        <v/>
      </c>
      <c r="P5052" t="str">
        <f t="shared" si="235"/>
        <v>80 - 100 минут</v>
      </c>
      <c r="Q5052" t="str">
        <f>VLOOKUP(L5052,[1]Лист1!$A:$B,2,0)</f>
        <v>Dramas</v>
      </c>
      <c r="R5052" s="5" t="str">
        <f t="shared" si="236"/>
        <v>2019</v>
      </c>
    </row>
    <row r="5053" spans="1:18" x14ac:dyDescent="0.25">
      <c r="A5053" s="4">
        <v>5051</v>
      </c>
      <c r="B5053" t="s">
        <v>14155</v>
      </c>
      <c r="C5053" t="s">
        <v>22756</v>
      </c>
      <c r="D5053" t="s">
        <v>14156</v>
      </c>
      <c r="E5053" t="s">
        <v>6345</v>
      </c>
      <c r="F5053" t="s">
        <v>67</v>
      </c>
      <c r="G5053" s="1">
        <v>43830</v>
      </c>
      <c r="H5053">
        <v>1976</v>
      </c>
      <c r="I5053" t="s">
        <v>54</v>
      </c>
      <c r="J5053">
        <v>156</v>
      </c>
      <c r="K5053" t="s">
        <v>385</v>
      </c>
      <c r="L5053" t="s">
        <v>237</v>
      </c>
      <c r="M5053" t="s">
        <v>42</v>
      </c>
      <c r="N5053" t="s">
        <v>63</v>
      </c>
      <c r="O5053" t="str">
        <f t="shared" si="234"/>
        <v/>
      </c>
      <c r="P5053" t="str">
        <f t="shared" si="235"/>
        <v>140 минут +</v>
      </c>
      <c r="Q5053" t="str">
        <f>VLOOKUP(L5053,[1]Лист1!$A:$B,2,0)</f>
        <v>Action &amp; Adventure</v>
      </c>
      <c r="R5053" s="5" t="str">
        <f t="shared" si="236"/>
        <v>2019</v>
      </c>
    </row>
    <row r="5054" spans="1:18" x14ac:dyDescent="0.25">
      <c r="A5054" s="4">
        <v>5052</v>
      </c>
      <c r="B5054" t="s">
        <v>14157</v>
      </c>
      <c r="C5054" t="s">
        <v>22756</v>
      </c>
      <c r="D5054" t="s">
        <v>14158</v>
      </c>
      <c r="E5054" t="s">
        <v>14159</v>
      </c>
      <c r="F5054" t="s">
        <v>16</v>
      </c>
      <c r="G5054" s="1">
        <v>42917</v>
      </c>
      <c r="H5054">
        <v>2016</v>
      </c>
      <c r="I5054" t="s">
        <v>23</v>
      </c>
      <c r="J5054">
        <v>97</v>
      </c>
      <c r="K5054" t="s">
        <v>151</v>
      </c>
      <c r="L5054" t="s">
        <v>151</v>
      </c>
      <c r="M5054">
        <v>0</v>
      </c>
      <c r="N5054">
        <v>0</v>
      </c>
      <c r="O5054" t="str">
        <f t="shared" si="234"/>
        <v/>
      </c>
      <c r="P5054" t="str">
        <f t="shared" si="235"/>
        <v>80 - 100 минут</v>
      </c>
      <c r="Q5054" t="str">
        <f>VLOOKUP(L5054,[1]Лист1!$A:$B,2,0)</f>
        <v>Horror</v>
      </c>
      <c r="R5054" s="5" t="str">
        <f t="shared" si="236"/>
        <v>2017</v>
      </c>
    </row>
    <row r="5055" spans="1:18" x14ac:dyDescent="0.25">
      <c r="A5055" s="4">
        <v>5053</v>
      </c>
      <c r="B5055" t="s">
        <v>14160</v>
      </c>
      <c r="C5055" t="s">
        <v>22756</v>
      </c>
      <c r="D5055" t="s">
        <v>14161</v>
      </c>
      <c r="E5055" t="s">
        <v>14162</v>
      </c>
      <c r="F5055" t="s">
        <v>716</v>
      </c>
      <c r="G5055" s="1">
        <v>43313</v>
      </c>
      <c r="H5055">
        <v>1997</v>
      </c>
      <c r="I5055" t="s">
        <v>23</v>
      </c>
      <c r="J5055">
        <v>89</v>
      </c>
      <c r="K5055" t="s">
        <v>690</v>
      </c>
      <c r="L5055" t="s">
        <v>237</v>
      </c>
      <c r="M5055" t="s">
        <v>49</v>
      </c>
      <c r="N5055">
        <v>0</v>
      </c>
      <c r="O5055" t="str">
        <f t="shared" si="234"/>
        <v/>
      </c>
      <c r="P5055" t="str">
        <f t="shared" si="235"/>
        <v>80 - 100 минут</v>
      </c>
      <c r="Q5055" t="str">
        <f>VLOOKUP(L5055,[1]Лист1!$A:$B,2,0)</f>
        <v>Action &amp; Adventure</v>
      </c>
      <c r="R5055" s="5" t="str">
        <f t="shared" si="236"/>
        <v>2018</v>
      </c>
    </row>
    <row r="5056" spans="1:18" x14ac:dyDescent="0.25">
      <c r="A5056" s="4">
        <v>5054</v>
      </c>
      <c r="B5056" t="s">
        <v>14163</v>
      </c>
      <c r="C5056" t="s">
        <v>22756</v>
      </c>
      <c r="D5056" t="s">
        <v>14164</v>
      </c>
      <c r="E5056" t="s">
        <v>14165</v>
      </c>
      <c r="F5056" t="s">
        <v>16</v>
      </c>
      <c r="G5056" s="1">
        <v>44036</v>
      </c>
      <c r="H5056">
        <v>2017</v>
      </c>
      <c r="I5056" t="s">
        <v>23</v>
      </c>
      <c r="J5056">
        <v>88</v>
      </c>
      <c r="K5056" t="s">
        <v>237</v>
      </c>
      <c r="L5056" t="s">
        <v>237</v>
      </c>
      <c r="M5056">
        <v>0</v>
      </c>
      <c r="N5056">
        <v>0</v>
      </c>
      <c r="O5056" t="str">
        <f t="shared" si="234"/>
        <v/>
      </c>
      <c r="P5056" t="str">
        <f t="shared" si="235"/>
        <v>80 - 100 минут</v>
      </c>
      <c r="Q5056" t="str">
        <f>VLOOKUP(L5056,[1]Лист1!$A:$B,2,0)</f>
        <v>Action &amp; Adventure</v>
      </c>
      <c r="R5056" s="5" t="str">
        <f t="shared" si="236"/>
        <v>2020</v>
      </c>
    </row>
    <row r="5057" spans="1:18" x14ac:dyDescent="0.25">
      <c r="A5057" s="4">
        <v>5055</v>
      </c>
      <c r="B5057" t="s">
        <v>14166</v>
      </c>
      <c r="C5057" t="s">
        <v>22756</v>
      </c>
      <c r="D5057" t="s">
        <v>14167</v>
      </c>
      <c r="E5057" t="s">
        <v>14168</v>
      </c>
      <c r="F5057" t="s">
        <v>67</v>
      </c>
      <c r="G5057" s="1">
        <v>43160</v>
      </c>
      <c r="H5057">
        <v>2010</v>
      </c>
      <c r="I5057" t="s">
        <v>54</v>
      </c>
      <c r="J5057">
        <v>96</v>
      </c>
      <c r="K5057" t="s">
        <v>1048</v>
      </c>
      <c r="L5057" t="s">
        <v>151</v>
      </c>
      <c r="M5057" t="s">
        <v>49</v>
      </c>
      <c r="N5057" t="s">
        <v>232</v>
      </c>
      <c r="O5057" t="str">
        <f t="shared" si="234"/>
        <v/>
      </c>
      <c r="P5057" t="str">
        <f t="shared" si="235"/>
        <v>80 - 100 минут</v>
      </c>
      <c r="Q5057" t="str">
        <f>VLOOKUP(L5057,[1]Лист1!$A:$B,2,0)</f>
        <v>Horror</v>
      </c>
      <c r="R5057" s="5" t="str">
        <f t="shared" si="236"/>
        <v>2018</v>
      </c>
    </row>
    <row r="5058" spans="1:18" x14ac:dyDescent="0.25">
      <c r="A5058" s="4">
        <v>5056</v>
      </c>
      <c r="B5058" t="s">
        <v>14169</v>
      </c>
      <c r="C5058" t="s">
        <v>22756</v>
      </c>
      <c r="D5058" t="s">
        <v>14170</v>
      </c>
      <c r="E5058" t="s">
        <v>14171</v>
      </c>
      <c r="F5058" t="s">
        <v>241</v>
      </c>
      <c r="G5058" s="1">
        <v>42966</v>
      </c>
      <c r="H5058">
        <v>2016</v>
      </c>
      <c r="I5058" t="s">
        <v>54</v>
      </c>
      <c r="J5058">
        <v>104</v>
      </c>
      <c r="K5058" t="s">
        <v>389</v>
      </c>
      <c r="L5058" t="s">
        <v>390</v>
      </c>
      <c r="M5058" t="s">
        <v>232</v>
      </c>
      <c r="N5058">
        <v>0</v>
      </c>
      <c r="O5058" t="str">
        <f t="shared" si="234"/>
        <v/>
      </c>
      <c r="P5058" t="str">
        <f t="shared" si="235"/>
        <v>100 - 120 минут</v>
      </c>
      <c r="Q5058" t="str">
        <f>VLOOKUP(L5058,[1]Лист1!$A:$B,2,0)</f>
        <v>International</v>
      </c>
      <c r="R5058" s="5" t="str">
        <f t="shared" si="236"/>
        <v>2017</v>
      </c>
    </row>
    <row r="5059" spans="1:18" x14ac:dyDescent="0.25">
      <c r="A5059" s="4">
        <v>5057</v>
      </c>
      <c r="B5059" t="s">
        <v>14172</v>
      </c>
      <c r="C5059" t="s">
        <v>22756</v>
      </c>
      <c r="D5059" t="s">
        <v>14173</v>
      </c>
      <c r="E5059" t="s">
        <v>14174</v>
      </c>
      <c r="F5059" t="s">
        <v>645</v>
      </c>
      <c r="G5059" s="1">
        <v>42767</v>
      </c>
      <c r="H5059">
        <v>2015</v>
      </c>
      <c r="I5059" t="s">
        <v>54</v>
      </c>
      <c r="J5059">
        <v>80</v>
      </c>
      <c r="K5059" t="s">
        <v>818</v>
      </c>
      <c r="L5059" t="s">
        <v>18</v>
      </c>
      <c r="M5059" t="s">
        <v>49</v>
      </c>
      <c r="N5059" t="s">
        <v>70</v>
      </c>
      <c r="O5059" t="str">
        <f t="shared" ref="O5059:O5122" si="237">IF(C5059="Сериал",IF(J5059=1,"1 сезон",IF(AND(J5059&gt;=2,J5059&lt;=4),CONCATENATE(J5059," сезона"),IF(J5059=5,CONCATENATE(J5059," сезонов"),IF(J5059&gt;=6,"более 5 сезонов")))),"")</f>
        <v/>
      </c>
      <c r="P5059" t="str">
        <f t="shared" ref="P5059:P5122" si="238">IF(C5059="Фильм",IF(J5059&lt;40,"0 - 40 минут",IF(AND(J5059&gt;=40,J5059&lt;60),"40 - 60 минут",IF(AND(J5059&gt;=60,J5059&lt;80),"60 - 80 минут",IF(AND(J5059&gt;=80,J5059&lt;100),"80 - 100 минут",IF(AND(J5059&gt;=100,J5059&lt;120),"100 - 120 минут",IF(AND(J5059&gt;=120,J5059&lt;140),"120 - 140 минут",IF(J5059&gt;=140,"140 минут +",))))))),"")</f>
        <v>80 - 100 минут</v>
      </c>
      <c r="Q5059" t="str">
        <f>VLOOKUP(L5059,[1]Лист1!$A:$B,2,0)</f>
        <v>Documentaries</v>
      </c>
      <c r="R5059" s="5" t="str">
        <f t="shared" ref="R5059:R5122" si="239">TEXT(G5059,"гггг")</f>
        <v>2017</v>
      </c>
    </row>
    <row r="5060" spans="1:18" x14ac:dyDescent="0.25">
      <c r="A5060" s="4">
        <v>5058</v>
      </c>
      <c r="B5060" t="s">
        <v>14175</v>
      </c>
      <c r="C5060" t="s">
        <v>22756</v>
      </c>
      <c r="D5060" t="s">
        <v>14176</v>
      </c>
      <c r="E5060" t="s">
        <v>14177</v>
      </c>
      <c r="F5060" t="s">
        <v>85</v>
      </c>
      <c r="G5060" s="1">
        <v>43753</v>
      </c>
      <c r="H5060">
        <v>2019</v>
      </c>
      <c r="I5060" t="s">
        <v>39</v>
      </c>
      <c r="J5060">
        <v>73</v>
      </c>
      <c r="K5060" t="s">
        <v>46</v>
      </c>
      <c r="L5060" t="s">
        <v>47</v>
      </c>
      <c r="M5060" t="s">
        <v>48</v>
      </c>
      <c r="N5060" t="s">
        <v>49</v>
      </c>
      <c r="O5060" t="str">
        <f t="shared" si="237"/>
        <v/>
      </c>
      <c r="P5060" t="str">
        <f t="shared" si="238"/>
        <v>60 - 80 минут</v>
      </c>
      <c r="Q5060" t="str">
        <f>VLOOKUP(L5060,[1]Лист1!$A:$B,2,0)</f>
        <v>Dramas</v>
      </c>
      <c r="R5060" s="5" t="str">
        <f t="shared" si="239"/>
        <v>2019</v>
      </c>
    </row>
    <row r="5061" spans="1:18" x14ac:dyDescent="0.25">
      <c r="A5061" s="4">
        <v>5059</v>
      </c>
      <c r="B5061" t="s">
        <v>14178</v>
      </c>
      <c r="C5061" t="s">
        <v>22756</v>
      </c>
      <c r="D5061" t="s">
        <v>14179</v>
      </c>
      <c r="E5061" t="s">
        <v>14180</v>
      </c>
      <c r="F5061" t="s">
        <v>53</v>
      </c>
      <c r="G5061" s="1">
        <v>42825</v>
      </c>
      <c r="H5061">
        <v>2015</v>
      </c>
      <c r="I5061" t="s">
        <v>39</v>
      </c>
      <c r="J5061">
        <v>95</v>
      </c>
      <c r="K5061" t="s">
        <v>18</v>
      </c>
      <c r="L5061" t="s">
        <v>18</v>
      </c>
      <c r="M5061">
        <v>0</v>
      </c>
      <c r="N5061">
        <v>0</v>
      </c>
      <c r="O5061" t="str">
        <f t="shared" si="237"/>
        <v/>
      </c>
      <c r="P5061" t="str">
        <f t="shared" si="238"/>
        <v>80 - 100 минут</v>
      </c>
      <c r="Q5061" t="str">
        <f>VLOOKUP(L5061,[1]Лист1!$A:$B,2,0)</f>
        <v>Documentaries</v>
      </c>
      <c r="R5061" s="5" t="str">
        <f t="shared" si="239"/>
        <v>2017</v>
      </c>
    </row>
    <row r="5062" spans="1:18" x14ac:dyDescent="0.25">
      <c r="A5062" s="4">
        <v>5060</v>
      </c>
      <c r="B5062" t="s">
        <v>14181</v>
      </c>
      <c r="C5062" t="s">
        <v>22756</v>
      </c>
      <c r="D5062" t="s">
        <v>14182</v>
      </c>
      <c r="E5062" t="s">
        <v>14183</v>
      </c>
      <c r="F5062" t="s">
        <v>67</v>
      </c>
      <c r="G5062" s="1">
        <v>43070</v>
      </c>
      <c r="H5062">
        <v>2010</v>
      </c>
      <c r="I5062" t="s">
        <v>23</v>
      </c>
      <c r="J5062">
        <v>97</v>
      </c>
      <c r="K5062" t="s">
        <v>1048</v>
      </c>
      <c r="L5062" t="s">
        <v>151</v>
      </c>
      <c r="M5062" t="s">
        <v>49</v>
      </c>
      <c r="N5062" t="s">
        <v>232</v>
      </c>
      <c r="O5062" t="str">
        <f t="shared" si="237"/>
        <v/>
      </c>
      <c r="P5062" t="str">
        <f t="shared" si="238"/>
        <v>80 - 100 минут</v>
      </c>
      <c r="Q5062" t="str">
        <f>VLOOKUP(L5062,[1]Лист1!$A:$B,2,0)</f>
        <v>Horror</v>
      </c>
      <c r="R5062" s="5" t="str">
        <f t="shared" si="239"/>
        <v>2017</v>
      </c>
    </row>
    <row r="5063" spans="1:18" x14ac:dyDescent="0.25">
      <c r="A5063" s="4">
        <v>5061</v>
      </c>
      <c r="B5063" t="s">
        <v>14184</v>
      </c>
      <c r="C5063" t="s">
        <v>22756</v>
      </c>
      <c r="D5063" t="s">
        <v>14185</v>
      </c>
      <c r="E5063" t="s">
        <v>14186</v>
      </c>
      <c r="F5063" t="s">
        <v>67</v>
      </c>
      <c r="G5063" s="1">
        <v>43313</v>
      </c>
      <c r="H5063">
        <v>2017</v>
      </c>
      <c r="I5063" t="s">
        <v>54</v>
      </c>
      <c r="J5063">
        <v>118</v>
      </c>
      <c r="K5063" t="s">
        <v>75</v>
      </c>
      <c r="L5063" t="s">
        <v>47</v>
      </c>
      <c r="M5063" t="s">
        <v>49</v>
      </c>
      <c r="N5063">
        <v>0</v>
      </c>
      <c r="O5063" t="str">
        <f t="shared" si="237"/>
        <v/>
      </c>
      <c r="P5063" t="str">
        <f t="shared" si="238"/>
        <v>100 - 120 минут</v>
      </c>
      <c r="Q5063" t="str">
        <f>VLOOKUP(L5063,[1]Лист1!$A:$B,2,0)</f>
        <v>Dramas</v>
      </c>
      <c r="R5063" s="5" t="str">
        <f t="shared" si="239"/>
        <v>2018</v>
      </c>
    </row>
    <row r="5064" spans="1:18" x14ac:dyDescent="0.25">
      <c r="A5064" s="4">
        <v>5062</v>
      </c>
      <c r="B5064" t="s">
        <v>14187</v>
      </c>
      <c r="C5064" t="s">
        <v>22756</v>
      </c>
      <c r="D5064" t="s">
        <v>14188</v>
      </c>
      <c r="E5064" t="s">
        <v>2499</v>
      </c>
      <c r="F5064" t="s">
        <v>16</v>
      </c>
      <c r="G5064" s="1">
        <v>43831</v>
      </c>
      <c r="H5064">
        <v>2005</v>
      </c>
      <c r="I5064" t="s">
        <v>17</v>
      </c>
      <c r="J5064">
        <v>118</v>
      </c>
      <c r="K5064" t="s">
        <v>473</v>
      </c>
      <c r="L5064" t="s">
        <v>62</v>
      </c>
      <c r="M5064" t="s">
        <v>143</v>
      </c>
      <c r="N5064">
        <v>0</v>
      </c>
      <c r="O5064" t="str">
        <f t="shared" si="237"/>
        <v/>
      </c>
      <c r="P5064" t="str">
        <f t="shared" si="238"/>
        <v>100 - 120 минут</v>
      </c>
      <c r="Q5064" t="str">
        <f>VLOOKUP(L5064,[1]Лист1!$A:$B,2,0)</f>
        <v>Comedies</v>
      </c>
      <c r="R5064" s="5" t="str">
        <f t="shared" si="239"/>
        <v>2020</v>
      </c>
    </row>
    <row r="5065" spans="1:18" x14ac:dyDescent="0.25">
      <c r="A5065" s="4">
        <v>5063</v>
      </c>
      <c r="B5065" t="s">
        <v>14189</v>
      </c>
      <c r="C5065" t="s">
        <v>22756</v>
      </c>
      <c r="D5065" t="s">
        <v>14190</v>
      </c>
      <c r="E5065" t="s">
        <v>10440</v>
      </c>
      <c r="F5065" t="s">
        <v>53</v>
      </c>
      <c r="G5065" s="1">
        <v>42583</v>
      </c>
      <c r="H5065">
        <v>2016</v>
      </c>
      <c r="I5065" t="s">
        <v>39</v>
      </c>
      <c r="J5065">
        <v>44</v>
      </c>
      <c r="K5065" t="s">
        <v>441</v>
      </c>
      <c r="L5065" t="s">
        <v>18</v>
      </c>
      <c r="M5065" t="s">
        <v>442</v>
      </c>
      <c r="N5065">
        <v>0</v>
      </c>
      <c r="O5065" t="str">
        <f t="shared" si="237"/>
        <v/>
      </c>
      <c r="P5065" t="str">
        <f t="shared" si="238"/>
        <v>40 - 60 минут</v>
      </c>
      <c r="Q5065" t="str">
        <f>VLOOKUP(L5065,[1]Лист1!$A:$B,2,0)</f>
        <v>Documentaries</v>
      </c>
      <c r="R5065" s="5" t="str">
        <f t="shared" si="239"/>
        <v>2016</v>
      </c>
    </row>
    <row r="5066" spans="1:18" x14ac:dyDescent="0.25">
      <c r="A5066" s="4">
        <v>5064</v>
      </c>
      <c r="B5066" t="s">
        <v>14191</v>
      </c>
      <c r="C5066" t="s">
        <v>22756</v>
      </c>
      <c r="D5066" t="s">
        <v>14192</v>
      </c>
      <c r="E5066" t="s">
        <v>14193</v>
      </c>
      <c r="F5066" t="s">
        <v>22</v>
      </c>
      <c r="G5066" s="1">
        <v>43040</v>
      </c>
      <c r="H5066">
        <v>2017</v>
      </c>
      <c r="I5066" t="s">
        <v>54</v>
      </c>
      <c r="J5066">
        <v>54</v>
      </c>
      <c r="K5066" t="s">
        <v>128</v>
      </c>
      <c r="L5066" t="s">
        <v>18</v>
      </c>
      <c r="M5066" t="s">
        <v>49</v>
      </c>
      <c r="N5066">
        <v>0</v>
      </c>
      <c r="O5066" t="str">
        <f t="shared" si="237"/>
        <v/>
      </c>
      <c r="P5066" t="str">
        <f t="shared" si="238"/>
        <v>40 - 60 минут</v>
      </c>
      <c r="Q5066" t="str">
        <f>VLOOKUP(L5066,[1]Лист1!$A:$B,2,0)</f>
        <v>Documentaries</v>
      </c>
      <c r="R5066" s="5" t="str">
        <f t="shared" si="239"/>
        <v>2017</v>
      </c>
    </row>
    <row r="5067" spans="1:18" x14ac:dyDescent="0.25">
      <c r="A5067" s="4">
        <v>5065</v>
      </c>
      <c r="B5067" t="s">
        <v>14194</v>
      </c>
      <c r="C5067" t="s">
        <v>22756</v>
      </c>
      <c r="D5067" t="s">
        <v>14195</v>
      </c>
      <c r="E5067" t="s">
        <v>14196</v>
      </c>
      <c r="F5067" t="s">
        <v>86</v>
      </c>
      <c r="G5067" s="1">
        <v>42917</v>
      </c>
      <c r="H5067">
        <v>2015</v>
      </c>
      <c r="I5067" t="s">
        <v>39</v>
      </c>
      <c r="J5067">
        <v>170</v>
      </c>
      <c r="K5067" t="s">
        <v>463</v>
      </c>
      <c r="L5067" t="s">
        <v>47</v>
      </c>
      <c r="M5067" t="s">
        <v>49</v>
      </c>
      <c r="N5067" t="s">
        <v>143</v>
      </c>
      <c r="O5067" t="str">
        <f t="shared" si="237"/>
        <v/>
      </c>
      <c r="P5067" t="str">
        <f t="shared" si="238"/>
        <v>140 минут +</v>
      </c>
      <c r="Q5067" t="str">
        <f>VLOOKUP(L5067,[1]Лист1!$A:$B,2,0)</f>
        <v>Dramas</v>
      </c>
      <c r="R5067" s="5" t="str">
        <f t="shared" si="239"/>
        <v>2017</v>
      </c>
    </row>
    <row r="5068" spans="1:18" x14ac:dyDescent="0.25">
      <c r="A5068" s="4">
        <v>5066</v>
      </c>
      <c r="B5068" t="s">
        <v>14197</v>
      </c>
      <c r="C5068" t="s">
        <v>22756</v>
      </c>
      <c r="D5068" t="s">
        <v>14198</v>
      </c>
      <c r="E5068" t="s">
        <v>14199</v>
      </c>
      <c r="F5068" t="s">
        <v>2753</v>
      </c>
      <c r="G5068" s="1">
        <v>42804</v>
      </c>
      <c r="H5068">
        <v>2006</v>
      </c>
      <c r="I5068" t="s">
        <v>23</v>
      </c>
      <c r="J5068">
        <v>118</v>
      </c>
      <c r="K5068" t="s">
        <v>454</v>
      </c>
      <c r="L5068" t="s">
        <v>62</v>
      </c>
      <c r="M5068" t="s">
        <v>63</v>
      </c>
      <c r="N5068" t="s">
        <v>49</v>
      </c>
      <c r="O5068" t="str">
        <f t="shared" si="237"/>
        <v/>
      </c>
      <c r="P5068" t="str">
        <f t="shared" si="238"/>
        <v>100 - 120 минут</v>
      </c>
      <c r="Q5068" t="str">
        <f>VLOOKUP(L5068,[1]Лист1!$A:$B,2,0)</f>
        <v>Comedies</v>
      </c>
      <c r="R5068" s="5" t="str">
        <f t="shared" si="239"/>
        <v>2017</v>
      </c>
    </row>
    <row r="5069" spans="1:18" x14ac:dyDescent="0.25">
      <c r="A5069" s="4">
        <v>5067</v>
      </c>
      <c r="B5069" t="s">
        <v>14200</v>
      </c>
      <c r="C5069" t="s">
        <v>22756</v>
      </c>
      <c r="D5069" t="s">
        <v>14201</v>
      </c>
      <c r="E5069" t="s">
        <v>14202</v>
      </c>
      <c r="F5069" t="s">
        <v>645</v>
      </c>
      <c r="G5069" s="1">
        <v>42583</v>
      </c>
      <c r="H5069">
        <v>2015</v>
      </c>
      <c r="I5069" t="s">
        <v>23</v>
      </c>
      <c r="J5069">
        <v>128</v>
      </c>
      <c r="K5069" t="s">
        <v>2536</v>
      </c>
      <c r="L5069" t="s">
        <v>47</v>
      </c>
      <c r="M5069" t="s">
        <v>49</v>
      </c>
      <c r="N5069" t="s">
        <v>787</v>
      </c>
      <c r="O5069" t="str">
        <f t="shared" si="237"/>
        <v/>
      </c>
      <c r="P5069" t="str">
        <f t="shared" si="238"/>
        <v>120 - 140 минут</v>
      </c>
      <c r="Q5069" t="str">
        <f>VLOOKUP(L5069,[1]Лист1!$A:$B,2,0)</f>
        <v>Dramas</v>
      </c>
      <c r="R5069" s="5" t="str">
        <f t="shared" si="239"/>
        <v>2016</v>
      </c>
    </row>
    <row r="5070" spans="1:18" x14ac:dyDescent="0.25">
      <c r="A5070" s="4">
        <v>5068</v>
      </c>
      <c r="B5070" t="s">
        <v>14203</v>
      </c>
      <c r="C5070" t="s">
        <v>22756</v>
      </c>
      <c r="D5070" t="s">
        <v>14204</v>
      </c>
      <c r="E5070" t="s">
        <v>14205</v>
      </c>
      <c r="F5070" t="s">
        <v>16</v>
      </c>
      <c r="G5070" s="1">
        <v>42566</v>
      </c>
      <c r="H5070">
        <v>2016</v>
      </c>
      <c r="I5070" t="s">
        <v>23</v>
      </c>
      <c r="J5070">
        <v>106</v>
      </c>
      <c r="K5070" t="s">
        <v>2387</v>
      </c>
      <c r="L5070" t="s">
        <v>62</v>
      </c>
      <c r="M5070" t="s">
        <v>259</v>
      </c>
      <c r="N5070">
        <v>0</v>
      </c>
      <c r="O5070" t="str">
        <f t="shared" si="237"/>
        <v/>
      </c>
      <c r="P5070" t="str">
        <f t="shared" si="238"/>
        <v>100 - 120 минут</v>
      </c>
      <c r="Q5070" t="str">
        <f>VLOOKUP(L5070,[1]Лист1!$A:$B,2,0)</f>
        <v>Comedies</v>
      </c>
      <c r="R5070" s="5" t="str">
        <f t="shared" si="239"/>
        <v>2016</v>
      </c>
    </row>
    <row r="5071" spans="1:18" x14ac:dyDescent="0.25">
      <c r="A5071" s="4">
        <v>5069</v>
      </c>
      <c r="B5071" t="s">
        <v>14206</v>
      </c>
      <c r="C5071" t="s">
        <v>22756</v>
      </c>
      <c r="D5071" t="s">
        <v>14207</v>
      </c>
      <c r="E5071" t="s">
        <v>14208</v>
      </c>
      <c r="F5071" t="s">
        <v>16</v>
      </c>
      <c r="G5071" s="1">
        <v>42614</v>
      </c>
      <c r="H5071">
        <v>2016</v>
      </c>
      <c r="I5071" t="s">
        <v>11971</v>
      </c>
      <c r="J5071">
        <v>103</v>
      </c>
      <c r="K5071" t="s">
        <v>18</v>
      </c>
      <c r="L5071" t="s">
        <v>18</v>
      </c>
      <c r="M5071">
        <v>0</v>
      </c>
      <c r="N5071">
        <v>0</v>
      </c>
      <c r="O5071" t="str">
        <f t="shared" si="237"/>
        <v/>
      </c>
      <c r="P5071" t="str">
        <f t="shared" si="238"/>
        <v>100 - 120 минут</v>
      </c>
      <c r="Q5071" t="str">
        <f>VLOOKUP(L5071,[1]Лист1!$A:$B,2,0)</f>
        <v>Documentaries</v>
      </c>
      <c r="R5071" s="5" t="str">
        <f t="shared" si="239"/>
        <v>2016</v>
      </c>
    </row>
    <row r="5072" spans="1:18" x14ac:dyDescent="0.25">
      <c r="A5072" s="4">
        <v>5070</v>
      </c>
      <c r="B5072" t="s">
        <v>14209</v>
      </c>
      <c r="C5072" t="s">
        <v>22756</v>
      </c>
      <c r="D5072" t="s">
        <v>14210</v>
      </c>
      <c r="E5072" t="s">
        <v>14211</v>
      </c>
      <c r="F5072" t="s">
        <v>1720</v>
      </c>
      <c r="G5072" s="1">
        <v>43311</v>
      </c>
      <c r="H5072">
        <v>2008</v>
      </c>
      <c r="I5072" t="s">
        <v>54</v>
      </c>
      <c r="J5072">
        <v>92</v>
      </c>
      <c r="K5072" t="s">
        <v>14212</v>
      </c>
      <c r="L5072" t="s">
        <v>62</v>
      </c>
      <c r="M5072" t="s">
        <v>779</v>
      </c>
      <c r="N5072" t="s">
        <v>49</v>
      </c>
      <c r="O5072" t="str">
        <f t="shared" si="237"/>
        <v/>
      </c>
      <c r="P5072" t="str">
        <f t="shared" si="238"/>
        <v>80 - 100 минут</v>
      </c>
      <c r="Q5072" t="str">
        <f>VLOOKUP(L5072,[1]Лист1!$A:$B,2,0)</f>
        <v>Comedies</v>
      </c>
      <c r="R5072" s="5" t="str">
        <f t="shared" si="239"/>
        <v>2018</v>
      </c>
    </row>
    <row r="5073" spans="1:18" x14ac:dyDescent="0.25">
      <c r="A5073" s="4">
        <v>5071</v>
      </c>
      <c r="B5073" t="s">
        <v>14213</v>
      </c>
      <c r="C5073" t="s">
        <v>22756</v>
      </c>
      <c r="D5073" t="s">
        <v>14214</v>
      </c>
      <c r="E5073" t="s">
        <v>14211</v>
      </c>
      <c r="F5073" t="s">
        <v>1720</v>
      </c>
      <c r="G5073" s="1">
        <v>43311</v>
      </c>
      <c r="H5073">
        <v>2010</v>
      </c>
      <c r="I5073" t="s">
        <v>23</v>
      </c>
      <c r="J5073">
        <v>102</v>
      </c>
      <c r="K5073" t="s">
        <v>14212</v>
      </c>
      <c r="L5073" t="s">
        <v>62</v>
      </c>
      <c r="M5073" t="s">
        <v>779</v>
      </c>
      <c r="N5073" t="s">
        <v>49</v>
      </c>
      <c r="O5073" t="str">
        <f t="shared" si="237"/>
        <v/>
      </c>
      <c r="P5073" t="str">
        <f t="shared" si="238"/>
        <v>100 - 120 минут</v>
      </c>
      <c r="Q5073" t="str">
        <f>VLOOKUP(L5073,[1]Лист1!$A:$B,2,0)</f>
        <v>Comedies</v>
      </c>
      <c r="R5073" s="5" t="str">
        <f t="shared" si="239"/>
        <v>2018</v>
      </c>
    </row>
    <row r="5074" spans="1:18" x14ac:dyDescent="0.25">
      <c r="A5074" s="4">
        <v>5072</v>
      </c>
      <c r="B5074" t="s">
        <v>14215</v>
      </c>
      <c r="C5074" t="s">
        <v>22756</v>
      </c>
      <c r="D5074" t="s">
        <v>14216</v>
      </c>
      <c r="E5074" t="s">
        <v>14217</v>
      </c>
      <c r="F5074" t="s">
        <v>67</v>
      </c>
      <c r="G5074" s="1">
        <v>43221</v>
      </c>
      <c r="H5074">
        <v>2017</v>
      </c>
      <c r="I5074" t="s">
        <v>54</v>
      </c>
      <c r="J5074">
        <v>126</v>
      </c>
      <c r="K5074" t="s">
        <v>75</v>
      </c>
      <c r="L5074" t="s">
        <v>47</v>
      </c>
      <c r="M5074" t="s">
        <v>49</v>
      </c>
      <c r="N5074">
        <v>0</v>
      </c>
      <c r="O5074" t="str">
        <f t="shared" si="237"/>
        <v/>
      </c>
      <c r="P5074" t="str">
        <f t="shared" si="238"/>
        <v>120 - 140 минут</v>
      </c>
      <c r="Q5074" t="str">
        <f>VLOOKUP(L5074,[1]Лист1!$A:$B,2,0)</f>
        <v>Dramas</v>
      </c>
      <c r="R5074" s="5" t="str">
        <f t="shared" si="239"/>
        <v>2018</v>
      </c>
    </row>
    <row r="5075" spans="1:18" x14ac:dyDescent="0.25">
      <c r="A5075" s="4">
        <v>5073</v>
      </c>
      <c r="B5075" t="s">
        <v>14218</v>
      </c>
      <c r="C5075" t="s">
        <v>22756</v>
      </c>
      <c r="D5075" t="s">
        <v>14219</v>
      </c>
      <c r="E5075" t="s">
        <v>13923</v>
      </c>
      <c r="F5075" t="s">
        <v>16</v>
      </c>
      <c r="G5075" s="1">
        <v>43739</v>
      </c>
      <c r="H5075">
        <v>2011</v>
      </c>
      <c r="I5075" t="s">
        <v>17</v>
      </c>
      <c r="J5075">
        <v>111</v>
      </c>
      <c r="K5075" t="s">
        <v>560</v>
      </c>
      <c r="L5075" t="s">
        <v>47</v>
      </c>
      <c r="M5075" t="s">
        <v>143</v>
      </c>
      <c r="N5075">
        <v>0</v>
      </c>
      <c r="O5075" t="str">
        <f t="shared" si="237"/>
        <v/>
      </c>
      <c r="P5075" t="str">
        <f t="shared" si="238"/>
        <v>100 - 120 минут</v>
      </c>
      <c r="Q5075" t="str">
        <f>VLOOKUP(L5075,[1]Лист1!$A:$B,2,0)</f>
        <v>Dramas</v>
      </c>
      <c r="R5075" s="5" t="str">
        <f t="shared" si="239"/>
        <v>2019</v>
      </c>
    </row>
    <row r="5076" spans="1:18" x14ac:dyDescent="0.25">
      <c r="A5076" s="4">
        <v>5074</v>
      </c>
      <c r="B5076" t="s">
        <v>14220</v>
      </c>
      <c r="C5076" t="s">
        <v>22756</v>
      </c>
      <c r="D5076" t="s">
        <v>14221</v>
      </c>
      <c r="E5076" t="s">
        <v>14222</v>
      </c>
      <c r="F5076" t="s">
        <v>16</v>
      </c>
      <c r="G5076" s="1">
        <v>43647</v>
      </c>
      <c r="H5076">
        <v>2018</v>
      </c>
      <c r="I5076" t="s">
        <v>39</v>
      </c>
      <c r="J5076">
        <v>113</v>
      </c>
      <c r="K5076" t="s">
        <v>18</v>
      </c>
      <c r="L5076" t="s">
        <v>18</v>
      </c>
      <c r="M5076">
        <v>0</v>
      </c>
      <c r="N5076">
        <v>0</v>
      </c>
      <c r="O5076" t="str">
        <f t="shared" si="237"/>
        <v/>
      </c>
      <c r="P5076" t="str">
        <f t="shared" si="238"/>
        <v>100 - 120 минут</v>
      </c>
      <c r="Q5076" t="str">
        <f>VLOOKUP(L5076,[1]Лист1!$A:$B,2,0)</f>
        <v>Documentaries</v>
      </c>
      <c r="R5076" s="5" t="str">
        <f t="shared" si="239"/>
        <v>2019</v>
      </c>
    </row>
    <row r="5077" spans="1:18" x14ac:dyDescent="0.25">
      <c r="A5077" s="4">
        <v>5075</v>
      </c>
      <c r="B5077" t="s">
        <v>14223</v>
      </c>
      <c r="C5077" t="s">
        <v>22756</v>
      </c>
      <c r="D5077" t="s">
        <v>14224</v>
      </c>
      <c r="E5077" t="s">
        <v>14225</v>
      </c>
      <c r="F5077" t="s">
        <v>16</v>
      </c>
      <c r="G5077" s="1">
        <v>43407</v>
      </c>
      <c r="H5077">
        <v>2011</v>
      </c>
      <c r="I5077" t="s">
        <v>121</v>
      </c>
      <c r="J5077">
        <v>86</v>
      </c>
      <c r="K5077" t="s">
        <v>40</v>
      </c>
      <c r="L5077" t="s">
        <v>41</v>
      </c>
      <c r="M5077" t="s">
        <v>42</v>
      </c>
      <c r="N5077">
        <v>0</v>
      </c>
      <c r="O5077" t="str">
        <f t="shared" si="237"/>
        <v/>
      </c>
      <c r="P5077" t="str">
        <f t="shared" si="238"/>
        <v>80 - 100 минут</v>
      </c>
      <c r="Q5077" t="str">
        <f>VLOOKUP(L5077,[1]Лист1!$A:$B,2,0)</f>
        <v>Kids</v>
      </c>
      <c r="R5077" s="5" t="str">
        <f t="shared" si="239"/>
        <v>2018</v>
      </c>
    </row>
    <row r="5078" spans="1:18" x14ac:dyDescent="0.25">
      <c r="A5078" s="4">
        <v>5076</v>
      </c>
      <c r="B5078" t="s">
        <v>14226</v>
      </c>
      <c r="C5078" t="s">
        <v>22756</v>
      </c>
      <c r="D5078" t="s">
        <v>14227</v>
      </c>
      <c r="E5078" t="s">
        <v>14228</v>
      </c>
      <c r="F5078" t="s">
        <v>67</v>
      </c>
      <c r="G5078" s="1">
        <v>43344</v>
      </c>
      <c r="H5078">
        <v>2018</v>
      </c>
      <c r="I5078" t="s">
        <v>54</v>
      </c>
      <c r="J5078">
        <v>95</v>
      </c>
      <c r="K5078" t="s">
        <v>1428</v>
      </c>
      <c r="L5078" t="s">
        <v>41</v>
      </c>
      <c r="M5078" t="s">
        <v>42</v>
      </c>
      <c r="N5078" t="s">
        <v>63</v>
      </c>
      <c r="O5078" t="str">
        <f t="shared" si="237"/>
        <v/>
      </c>
      <c r="P5078" t="str">
        <f t="shared" si="238"/>
        <v>80 - 100 минут</v>
      </c>
      <c r="Q5078" t="str">
        <f>VLOOKUP(L5078,[1]Лист1!$A:$B,2,0)</f>
        <v>Kids</v>
      </c>
      <c r="R5078" s="5" t="str">
        <f t="shared" si="239"/>
        <v>2018</v>
      </c>
    </row>
    <row r="5079" spans="1:18" x14ac:dyDescent="0.25">
      <c r="A5079" s="4">
        <v>5077</v>
      </c>
      <c r="B5079" t="s">
        <v>14229</v>
      </c>
      <c r="C5079" t="s">
        <v>22756</v>
      </c>
      <c r="D5079" t="s">
        <v>14230</v>
      </c>
      <c r="E5079" t="s">
        <v>12069</v>
      </c>
      <c r="F5079" t="s">
        <v>16</v>
      </c>
      <c r="G5079" s="1">
        <v>43412</v>
      </c>
      <c r="H5079">
        <v>2018</v>
      </c>
      <c r="I5079" t="s">
        <v>121</v>
      </c>
      <c r="J5079">
        <v>79</v>
      </c>
      <c r="K5079" t="s">
        <v>47</v>
      </c>
      <c r="L5079" t="s">
        <v>47</v>
      </c>
      <c r="M5079">
        <v>0</v>
      </c>
      <c r="N5079">
        <v>0</v>
      </c>
      <c r="O5079" t="str">
        <f t="shared" si="237"/>
        <v/>
      </c>
      <c r="P5079" t="str">
        <f t="shared" si="238"/>
        <v>60 - 80 минут</v>
      </c>
      <c r="Q5079" t="str">
        <f>VLOOKUP(L5079,[1]Лист1!$A:$B,2,0)</f>
        <v>Dramas</v>
      </c>
      <c r="R5079" s="5" t="str">
        <f t="shared" si="239"/>
        <v>2018</v>
      </c>
    </row>
    <row r="5080" spans="1:18" x14ac:dyDescent="0.25">
      <c r="A5080" s="4">
        <v>5078</v>
      </c>
      <c r="B5080" t="s">
        <v>14231</v>
      </c>
      <c r="C5080" t="s">
        <v>22756</v>
      </c>
      <c r="D5080" t="s">
        <v>14232</v>
      </c>
      <c r="E5080" t="s">
        <v>14233</v>
      </c>
      <c r="F5080" t="s">
        <v>16</v>
      </c>
      <c r="G5080" s="1">
        <v>43814</v>
      </c>
      <c r="H5080">
        <v>2017</v>
      </c>
      <c r="I5080" t="s">
        <v>54</v>
      </c>
      <c r="J5080">
        <v>81</v>
      </c>
      <c r="K5080" t="s">
        <v>1085</v>
      </c>
      <c r="L5080" t="s">
        <v>18</v>
      </c>
      <c r="M5080" t="s">
        <v>49</v>
      </c>
      <c r="N5080" t="s">
        <v>442</v>
      </c>
      <c r="O5080" t="str">
        <f t="shared" si="237"/>
        <v/>
      </c>
      <c r="P5080" t="str">
        <f t="shared" si="238"/>
        <v>80 - 100 минут</v>
      </c>
      <c r="Q5080" t="str">
        <f>VLOOKUP(L5080,[1]Лист1!$A:$B,2,0)</f>
        <v>Documentaries</v>
      </c>
      <c r="R5080" s="5" t="str">
        <f t="shared" si="239"/>
        <v>2019</v>
      </c>
    </row>
    <row r="5081" spans="1:18" x14ac:dyDescent="0.25">
      <c r="A5081" s="4">
        <v>5079</v>
      </c>
      <c r="B5081" t="s">
        <v>14234</v>
      </c>
      <c r="C5081" t="s">
        <v>22756</v>
      </c>
      <c r="D5081" t="s">
        <v>14235</v>
      </c>
      <c r="E5081" t="s">
        <v>2638</v>
      </c>
      <c r="F5081" t="s">
        <v>16</v>
      </c>
      <c r="G5081" s="1">
        <v>43678</v>
      </c>
      <c r="H5081">
        <v>2013</v>
      </c>
      <c r="I5081" t="s">
        <v>270</v>
      </c>
      <c r="J5081">
        <v>120</v>
      </c>
      <c r="K5081" t="s">
        <v>14236</v>
      </c>
      <c r="L5081" t="s">
        <v>47</v>
      </c>
      <c r="M5081" t="s">
        <v>259</v>
      </c>
      <c r="N5081" t="s">
        <v>152</v>
      </c>
      <c r="O5081" t="str">
        <f t="shared" si="237"/>
        <v/>
      </c>
      <c r="P5081" t="str">
        <f t="shared" si="238"/>
        <v>120 - 140 минут</v>
      </c>
      <c r="Q5081" t="str">
        <f>VLOOKUP(L5081,[1]Лист1!$A:$B,2,0)</f>
        <v>Dramas</v>
      </c>
      <c r="R5081" s="5" t="str">
        <f t="shared" si="239"/>
        <v>2019</v>
      </c>
    </row>
    <row r="5082" spans="1:18" x14ac:dyDescent="0.25">
      <c r="A5082" s="4">
        <v>5080</v>
      </c>
      <c r="B5082" t="s">
        <v>14237</v>
      </c>
      <c r="C5082" t="s">
        <v>22756</v>
      </c>
      <c r="D5082" t="s">
        <v>14238</v>
      </c>
      <c r="E5082" t="s">
        <v>14239</v>
      </c>
      <c r="F5082" t="s">
        <v>67</v>
      </c>
      <c r="G5082" s="1">
        <v>43567</v>
      </c>
      <c r="H5082">
        <v>2013</v>
      </c>
      <c r="I5082" t="s">
        <v>54</v>
      </c>
      <c r="J5082">
        <v>85</v>
      </c>
      <c r="K5082" t="s">
        <v>911</v>
      </c>
      <c r="L5082" t="s">
        <v>151</v>
      </c>
      <c r="M5082" t="s">
        <v>49</v>
      </c>
      <c r="N5082">
        <v>0</v>
      </c>
      <c r="O5082" t="str">
        <f t="shared" si="237"/>
        <v/>
      </c>
      <c r="P5082" t="str">
        <f t="shared" si="238"/>
        <v>80 - 100 минут</v>
      </c>
      <c r="Q5082" t="str">
        <f>VLOOKUP(L5082,[1]Лист1!$A:$B,2,0)</f>
        <v>Horror</v>
      </c>
      <c r="R5082" s="5" t="str">
        <f t="shared" si="239"/>
        <v>2019</v>
      </c>
    </row>
    <row r="5083" spans="1:18" x14ac:dyDescent="0.25">
      <c r="A5083" s="4">
        <v>5081</v>
      </c>
      <c r="B5083" t="s">
        <v>14240</v>
      </c>
      <c r="C5083" t="s">
        <v>22756</v>
      </c>
      <c r="D5083" t="s">
        <v>14241</v>
      </c>
      <c r="E5083" t="s">
        <v>14242</v>
      </c>
      <c r="F5083" t="s">
        <v>3252</v>
      </c>
      <c r="G5083" s="1">
        <v>42750</v>
      </c>
      <c r="H5083">
        <v>2016</v>
      </c>
      <c r="I5083" t="s">
        <v>54</v>
      </c>
      <c r="J5083">
        <v>96</v>
      </c>
      <c r="K5083" t="s">
        <v>128</v>
      </c>
      <c r="L5083" t="s">
        <v>18</v>
      </c>
      <c r="M5083" t="s">
        <v>49</v>
      </c>
      <c r="N5083">
        <v>0</v>
      </c>
      <c r="O5083" t="str">
        <f t="shared" si="237"/>
        <v/>
      </c>
      <c r="P5083" t="str">
        <f t="shared" si="238"/>
        <v>80 - 100 минут</v>
      </c>
      <c r="Q5083" t="str">
        <f>VLOOKUP(L5083,[1]Лист1!$A:$B,2,0)</f>
        <v>Documentaries</v>
      </c>
      <c r="R5083" s="5" t="str">
        <f t="shared" si="239"/>
        <v>2017</v>
      </c>
    </row>
    <row r="5084" spans="1:18" x14ac:dyDescent="0.25">
      <c r="A5084" s="4">
        <v>5082</v>
      </c>
      <c r="B5084" t="s">
        <v>14243</v>
      </c>
      <c r="C5084" t="s">
        <v>22756</v>
      </c>
      <c r="D5084" t="s">
        <v>14244</v>
      </c>
      <c r="E5084" t="s">
        <v>14245</v>
      </c>
      <c r="F5084" t="s">
        <v>16</v>
      </c>
      <c r="G5084" s="1">
        <v>43327</v>
      </c>
      <c r="H5084">
        <v>2017</v>
      </c>
      <c r="I5084" t="s">
        <v>270</v>
      </c>
      <c r="J5084">
        <v>134</v>
      </c>
      <c r="K5084" t="s">
        <v>47</v>
      </c>
      <c r="L5084" t="s">
        <v>47</v>
      </c>
      <c r="M5084">
        <v>0</v>
      </c>
      <c r="N5084">
        <v>0</v>
      </c>
      <c r="O5084" t="str">
        <f t="shared" si="237"/>
        <v/>
      </c>
      <c r="P5084" t="str">
        <f t="shared" si="238"/>
        <v>120 - 140 минут</v>
      </c>
      <c r="Q5084" t="str">
        <f>VLOOKUP(L5084,[1]Лист1!$A:$B,2,0)</f>
        <v>Dramas</v>
      </c>
      <c r="R5084" s="5" t="str">
        <f t="shared" si="239"/>
        <v>2018</v>
      </c>
    </row>
    <row r="5085" spans="1:18" x14ac:dyDescent="0.25">
      <c r="A5085" s="4">
        <v>5083</v>
      </c>
      <c r="B5085" t="s">
        <v>14246</v>
      </c>
      <c r="C5085" t="s">
        <v>22756</v>
      </c>
      <c r="D5085" t="s">
        <v>14247</v>
      </c>
      <c r="E5085" t="s">
        <v>14248</v>
      </c>
      <c r="F5085" t="s">
        <v>16</v>
      </c>
      <c r="G5085" s="1">
        <v>42430</v>
      </c>
      <c r="H5085">
        <v>2016</v>
      </c>
      <c r="I5085" t="s">
        <v>11971</v>
      </c>
      <c r="J5085">
        <v>93</v>
      </c>
      <c r="K5085" t="s">
        <v>62</v>
      </c>
      <c r="L5085" t="s">
        <v>62</v>
      </c>
      <c r="M5085">
        <v>0</v>
      </c>
      <c r="N5085">
        <v>0</v>
      </c>
      <c r="O5085" t="str">
        <f t="shared" si="237"/>
        <v/>
      </c>
      <c r="P5085" t="str">
        <f t="shared" si="238"/>
        <v>80 - 100 минут</v>
      </c>
      <c r="Q5085" t="str">
        <f>VLOOKUP(L5085,[1]Лист1!$A:$B,2,0)</f>
        <v>Comedies</v>
      </c>
      <c r="R5085" s="5" t="str">
        <f t="shared" si="239"/>
        <v>2016</v>
      </c>
    </row>
    <row r="5086" spans="1:18" x14ac:dyDescent="0.25">
      <c r="A5086" s="4">
        <v>5084</v>
      </c>
      <c r="B5086" t="s">
        <v>14249</v>
      </c>
      <c r="C5086" t="s">
        <v>22756</v>
      </c>
      <c r="D5086" t="s">
        <v>14250</v>
      </c>
      <c r="E5086" t="s">
        <v>14251</v>
      </c>
      <c r="F5086" t="s">
        <v>53</v>
      </c>
      <c r="G5086" s="1">
        <v>42960</v>
      </c>
      <c r="H5086">
        <v>2016</v>
      </c>
      <c r="I5086" t="s">
        <v>23</v>
      </c>
      <c r="J5086">
        <v>82</v>
      </c>
      <c r="K5086" t="s">
        <v>1071</v>
      </c>
      <c r="L5086" t="s">
        <v>62</v>
      </c>
      <c r="M5086" t="s">
        <v>48</v>
      </c>
      <c r="N5086">
        <v>0</v>
      </c>
      <c r="O5086" t="str">
        <f t="shared" si="237"/>
        <v/>
      </c>
      <c r="P5086" t="str">
        <f t="shared" si="238"/>
        <v>80 - 100 минут</v>
      </c>
      <c r="Q5086" t="str">
        <f>VLOOKUP(L5086,[1]Лист1!$A:$B,2,0)</f>
        <v>Comedies</v>
      </c>
      <c r="R5086" s="5" t="str">
        <f t="shared" si="239"/>
        <v>2017</v>
      </c>
    </row>
    <row r="5087" spans="1:18" x14ac:dyDescent="0.25">
      <c r="A5087" s="4">
        <v>5085</v>
      </c>
      <c r="B5087" t="s">
        <v>14252</v>
      </c>
      <c r="C5087" t="s">
        <v>22756</v>
      </c>
      <c r="D5087" t="s">
        <v>14253</v>
      </c>
      <c r="E5087" t="s">
        <v>14254</v>
      </c>
      <c r="F5087" t="s">
        <v>16</v>
      </c>
      <c r="G5087" s="1">
        <v>43789</v>
      </c>
      <c r="H5087">
        <v>2007</v>
      </c>
      <c r="I5087" t="s">
        <v>17</v>
      </c>
      <c r="J5087">
        <v>88</v>
      </c>
      <c r="K5087" t="s">
        <v>4452</v>
      </c>
      <c r="L5087" t="s">
        <v>62</v>
      </c>
      <c r="M5087" t="s">
        <v>442</v>
      </c>
      <c r="N5087">
        <v>0</v>
      </c>
      <c r="O5087" t="str">
        <f t="shared" si="237"/>
        <v/>
      </c>
      <c r="P5087" t="str">
        <f t="shared" si="238"/>
        <v>80 - 100 минут</v>
      </c>
      <c r="Q5087" t="str">
        <f>VLOOKUP(L5087,[1]Лист1!$A:$B,2,0)</f>
        <v>Comedies</v>
      </c>
      <c r="R5087" s="5" t="str">
        <f t="shared" si="239"/>
        <v>2019</v>
      </c>
    </row>
    <row r="5088" spans="1:18" x14ac:dyDescent="0.25">
      <c r="A5088" s="4">
        <v>5086</v>
      </c>
      <c r="B5088" t="s">
        <v>14255</v>
      </c>
      <c r="C5088" t="s">
        <v>22756</v>
      </c>
      <c r="D5088" t="s">
        <v>14256</v>
      </c>
      <c r="E5088" t="s">
        <v>14257</v>
      </c>
      <c r="F5088" t="s">
        <v>1507</v>
      </c>
      <c r="G5088" s="1">
        <v>43739</v>
      </c>
      <c r="H5088">
        <v>1975</v>
      </c>
      <c r="I5088" t="s">
        <v>23</v>
      </c>
      <c r="J5088">
        <v>96</v>
      </c>
      <c r="K5088" t="s">
        <v>1249</v>
      </c>
      <c r="L5088" t="s">
        <v>653</v>
      </c>
      <c r="M5088" t="s">
        <v>63</v>
      </c>
      <c r="N5088" t="s">
        <v>49</v>
      </c>
      <c r="O5088" t="str">
        <f t="shared" si="237"/>
        <v/>
      </c>
      <c r="P5088" t="str">
        <f t="shared" si="238"/>
        <v>80 - 100 минут</v>
      </c>
      <c r="Q5088" t="str">
        <f>VLOOKUP(L5088,[1]Лист1!$A:$B,2,0)</f>
        <v>Classic Movies</v>
      </c>
      <c r="R5088" s="5" t="str">
        <f t="shared" si="239"/>
        <v>2019</v>
      </c>
    </row>
    <row r="5089" spans="1:18" x14ac:dyDescent="0.25">
      <c r="A5089" s="4">
        <v>5087</v>
      </c>
      <c r="B5089" t="s">
        <v>14258</v>
      </c>
      <c r="C5089" t="s">
        <v>22756</v>
      </c>
      <c r="D5089" t="s">
        <v>14259</v>
      </c>
      <c r="E5089" t="s">
        <v>14260</v>
      </c>
      <c r="F5089" t="s">
        <v>16</v>
      </c>
      <c r="G5089" s="1">
        <v>43489</v>
      </c>
      <c r="H5089">
        <v>2018</v>
      </c>
      <c r="I5089" t="s">
        <v>121</v>
      </c>
      <c r="J5089">
        <v>97</v>
      </c>
      <c r="K5089" t="s">
        <v>40</v>
      </c>
      <c r="L5089" t="s">
        <v>41</v>
      </c>
      <c r="M5089" t="s">
        <v>42</v>
      </c>
      <c r="N5089">
        <v>0</v>
      </c>
      <c r="O5089" t="str">
        <f t="shared" si="237"/>
        <v/>
      </c>
      <c r="P5089" t="str">
        <f t="shared" si="238"/>
        <v>80 - 100 минут</v>
      </c>
      <c r="Q5089" t="str">
        <f>VLOOKUP(L5089,[1]Лист1!$A:$B,2,0)</f>
        <v>Kids</v>
      </c>
      <c r="R5089" s="5" t="str">
        <f t="shared" si="239"/>
        <v>2019</v>
      </c>
    </row>
    <row r="5090" spans="1:18" x14ac:dyDescent="0.25">
      <c r="A5090" s="4">
        <v>5088</v>
      </c>
      <c r="B5090" t="s">
        <v>14261</v>
      </c>
      <c r="C5090" t="s">
        <v>22756</v>
      </c>
      <c r="D5090" t="s">
        <v>14262</v>
      </c>
      <c r="E5090" t="s">
        <v>14263</v>
      </c>
      <c r="F5090" t="s">
        <v>16</v>
      </c>
      <c r="G5090" s="1">
        <v>43959</v>
      </c>
      <c r="H5090">
        <v>2012</v>
      </c>
      <c r="I5090" t="s">
        <v>17</v>
      </c>
      <c r="J5090">
        <v>101</v>
      </c>
      <c r="K5090" t="s">
        <v>2152</v>
      </c>
      <c r="L5090" t="s">
        <v>151</v>
      </c>
      <c r="M5090" t="s">
        <v>232</v>
      </c>
      <c r="N5090">
        <v>0</v>
      </c>
      <c r="O5090" t="str">
        <f t="shared" si="237"/>
        <v/>
      </c>
      <c r="P5090" t="str">
        <f t="shared" si="238"/>
        <v>100 - 120 минут</v>
      </c>
      <c r="Q5090" t="str">
        <f>VLOOKUP(L5090,[1]Лист1!$A:$B,2,0)</f>
        <v>Horror</v>
      </c>
      <c r="R5090" s="5" t="str">
        <f t="shared" si="239"/>
        <v>2020</v>
      </c>
    </row>
    <row r="5091" spans="1:18" x14ac:dyDescent="0.25">
      <c r="A5091" s="4">
        <v>5089</v>
      </c>
      <c r="B5091" t="s">
        <v>14264</v>
      </c>
      <c r="C5091" t="s">
        <v>22756</v>
      </c>
      <c r="D5091" t="s">
        <v>14265</v>
      </c>
      <c r="E5091" t="s">
        <v>14266</v>
      </c>
      <c r="F5091" t="s">
        <v>16</v>
      </c>
      <c r="G5091" s="1">
        <v>43106</v>
      </c>
      <c r="H5091">
        <v>2016</v>
      </c>
      <c r="I5091" t="s">
        <v>54</v>
      </c>
      <c r="J5091">
        <v>88</v>
      </c>
      <c r="K5091" t="s">
        <v>18</v>
      </c>
      <c r="L5091" t="s">
        <v>18</v>
      </c>
      <c r="M5091">
        <v>0</v>
      </c>
      <c r="N5091">
        <v>0</v>
      </c>
      <c r="O5091" t="str">
        <f t="shared" si="237"/>
        <v/>
      </c>
      <c r="P5091" t="str">
        <f t="shared" si="238"/>
        <v>80 - 100 минут</v>
      </c>
      <c r="Q5091" t="str">
        <f>VLOOKUP(L5091,[1]Лист1!$A:$B,2,0)</f>
        <v>Documentaries</v>
      </c>
      <c r="R5091" s="5" t="str">
        <f t="shared" si="239"/>
        <v>2018</v>
      </c>
    </row>
    <row r="5092" spans="1:18" x14ac:dyDescent="0.25">
      <c r="A5092" s="4">
        <v>5090</v>
      </c>
      <c r="B5092" t="s">
        <v>14267</v>
      </c>
      <c r="C5092" t="s">
        <v>22756</v>
      </c>
      <c r="D5092" t="s">
        <v>14268</v>
      </c>
      <c r="E5092" t="s">
        <v>14269</v>
      </c>
      <c r="F5092" t="s">
        <v>16</v>
      </c>
      <c r="G5092" s="1">
        <v>43647</v>
      </c>
      <c r="H5092">
        <v>2012</v>
      </c>
      <c r="I5092" t="s">
        <v>212</v>
      </c>
      <c r="J5092">
        <v>53</v>
      </c>
      <c r="K5092" t="s">
        <v>91</v>
      </c>
      <c r="L5092" t="s">
        <v>91</v>
      </c>
      <c r="M5092">
        <v>0</v>
      </c>
      <c r="N5092">
        <v>0</v>
      </c>
      <c r="O5092" t="str">
        <f t="shared" si="237"/>
        <v/>
      </c>
      <c r="P5092" t="str">
        <f t="shared" si="238"/>
        <v>40 - 60 минут</v>
      </c>
      <c r="Q5092" t="str">
        <f>VLOOKUP(L5092,[1]Лист1!$A:$B,2,0)</f>
        <v>Other movies</v>
      </c>
      <c r="R5092" s="5" t="str">
        <f t="shared" si="239"/>
        <v>2019</v>
      </c>
    </row>
    <row r="5093" spans="1:18" x14ac:dyDescent="0.25">
      <c r="A5093" s="4">
        <v>5091</v>
      </c>
      <c r="B5093" t="s">
        <v>14270</v>
      </c>
      <c r="C5093" t="s">
        <v>22756</v>
      </c>
      <c r="D5093" t="s">
        <v>14271</v>
      </c>
      <c r="E5093" t="s">
        <v>13589</v>
      </c>
      <c r="F5093" t="s">
        <v>85</v>
      </c>
      <c r="G5093" s="1">
        <v>43129</v>
      </c>
      <c r="H5093">
        <v>2017</v>
      </c>
      <c r="I5093" t="s">
        <v>39</v>
      </c>
      <c r="J5093">
        <v>91</v>
      </c>
      <c r="K5093" t="s">
        <v>128</v>
      </c>
      <c r="L5093" t="s">
        <v>18</v>
      </c>
      <c r="M5093" t="s">
        <v>49</v>
      </c>
      <c r="N5093">
        <v>0</v>
      </c>
      <c r="O5093" t="str">
        <f t="shared" si="237"/>
        <v/>
      </c>
      <c r="P5093" t="str">
        <f t="shared" si="238"/>
        <v>80 - 100 минут</v>
      </c>
      <c r="Q5093" t="str">
        <f>VLOOKUP(L5093,[1]Лист1!$A:$B,2,0)</f>
        <v>Documentaries</v>
      </c>
      <c r="R5093" s="5" t="str">
        <f t="shared" si="239"/>
        <v>2018</v>
      </c>
    </row>
    <row r="5094" spans="1:18" x14ac:dyDescent="0.25">
      <c r="A5094" s="4">
        <v>5092</v>
      </c>
      <c r="B5094" t="s">
        <v>14272</v>
      </c>
      <c r="C5094" t="s">
        <v>22756</v>
      </c>
      <c r="D5094" t="s">
        <v>14273</v>
      </c>
      <c r="E5094" t="s">
        <v>14274</v>
      </c>
      <c r="F5094" t="s">
        <v>14275</v>
      </c>
      <c r="G5094" s="1">
        <v>42936</v>
      </c>
      <c r="H5094">
        <v>2016</v>
      </c>
      <c r="I5094" t="s">
        <v>54</v>
      </c>
      <c r="J5094">
        <v>84</v>
      </c>
      <c r="K5094" t="s">
        <v>2686</v>
      </c>
      <c r="L5094" t="s">
        <v>62</v>
      </c>
      <c r="M5094" t="s">
        <v>48</v>
      </c>
      <c r="N5094" t="s">
        <v>49</v>
      </c>
      <c r="O5094" t="str">
        <f t="shared" si="237"/>
        <v/>
      </c>
      <c r="P5094" t="str">
        <f t="shared" si="238"/>
        <v>80 - 100 минут</v>
      </c>
      <c r="Q5094" t="str">
        <f>VLOOKUP(L5094,[1]Лист1!$A:$B,2,0)</f>
        <v>Comedies</v>
      </c>
      <c r="R5094" s="5" t="str">
        <f t="shared" si="239"/>
        <v>2017</v>
      </c>
    </row>
    <row r="5095" spans="1:18" x14ac:dyDescent="0.25">
      <c r="A5095" s="4">
        <v>5093</v>
      </c>
      <c r="B5095" t="s">
        <v>14276</v>
      </c>
      <c r="C5095" t="s">
        <v>22756</v>
      </c>
      <c r="D5095" t="s">
        <v>14277</v>
      </c>
      <c r="E5095" t="s">
        <v>14278</v>
      </c>
      <c r="F5095" t="s">
        <v>16</v>
      </c>
      <c r="G5095" s="1">
        <v>43132</v>
      </c>
      <c r="H5095">
        <v>2017</v>
      </c>
      <c r="I5095" t="s">
        <v>39</v>
      </c>
      <c r="J5095">
        <v>110</v>
      </c>
      <c r="K5095" t="s">
        <v>277</v>
      </c>
      <c r="L5095" t="s">
        <v>18</v>
      </c>
      <c r="M5095" t="s">
        <v>70</v>
      </c>
      <c r="N5095">
        <v>0</v>
      </c>
      <c r="O5095" t="str">
        <f t="shared" si="237"/>
        <v/>
      </c>
      <c r="P5095" t="str">
        <f t="shared" si="238"/>
        <v>100 - 120 минут</v>
      </c>
      <c r="Q5095" t="str">
        <f>VLOOKUP(L5095,[1]Лист1!$A:$B,2,0)</f>
        <v>Documentaries</v>
      </c>
      <c r="R5095" s="5" t="str">
        <f t="shared" si="239"/>
        <v>2018</v>
      </c>
    </row>
    <row r="5096" spans="1:18" x14ac:dyDescent="0.25">
      <c r="A5096" s="4">
        <v>5094</v>
      </c>
      <c r="B5096" t="s">
        <v>14279</v>
      </c>
      <c r="C5096" t="s">
        <v>22756</v>
      </c>
      <c r="D5096" t="s">
        <v>14280</v>
      </c>
      <c r="E5096" t="s">
        <v>3032</v>
      </c>
      <c r="F5096" t="s">
        <v>16</v>
      </c>
      <c r="G5096" s="1">
        <v>42887</v>
      </c>
      <c r="H5096">
        <v>2000</v>
      </c>
      <c r="I5096" t="s">
        <v>121</v>
      </c>
      <c r="J5096">
        <v>105</v>
      </c>
      <c r="K5096" t="s">
        <v>40</v>
      </c>
      <c r="L5096" t="s">
        <v>41</v>
      </c>
      <c r="M5096" t="s">
        <v>42</v>
      </c>
      <c r="N5096">
        <v>0</v>
      </c>
      <c r="O5096" t="str">
        <f t="shared" si="237"/>
        <v/>
      </c>
      <c r="P5096" t="str">
        <f t="shared" si="238"/>
        <v>100 - 120 минут</v>
      </c>
      <c r="Q5096" t="str">
        <f>VLOOKUP(L5096,[1]Лист1!$A:$B,2,0)</f>
        <v>Kids</v>
      </c>
      <c r="R5096" s="5" t="str">
        <f t="shared" si="239"/>
        <v>2017</v>
      </c>
    </row>
    <row r="5097" spans="1:18" x14ac:dyDescent="0.25">
      <c r="A5097" s="4">
        <v>5095</v>
      </c>
      <c r="B5097" t="s">
        <v>14281</v>
      </c>
      <c r="C5097" t="s">
        <v>22756</v>
      </c>
      <c r="D5097" t="s">
        <v>14282</v>
      </c>
      <c r="E5097" t="s">
        <v>14283</v>
      </c>
      <c r="F5097" t="s">
        <v>1156</v>
      </c>
      <c r="G5097" s="1">
        <v>43770</v>
      </c>
      <c r="H5097">
        <v>2017</v>
      </c>
      <c r="I5097" t="s">
        <v>17</v>
      </c>
      <c r="J5097">
        <v>116</v>
      </c>
      <c r="K5097" t="s">
        <v>62</v>
      </c>
      <c r="L5097" t="s">
        <v>62</v>
      </c>
      <c r="M5097">
        <v>0</v>
      </c>
      <c r="N5097">
        <v>0</v>
      </c>
      <c r="O5097" t="str">
        <f t="shared" si="237"/>
        <v/>
      </c>
      <c r="P5097" t="str">
        <f t="shared" si="238"/>
        <v>100 - 120 минут</v>
      </c>
      <c r="Q5097" t="str">
        <f>VLOOKUP(L5097,[1]Лист1!$A:$B,2,0)</f>
        <v>Comedies</v>
      </c>
      <c r="R5097" s="5" t="str">
        <f t="shared" si="239"/>
        <v>2019</v>
      </c>
    </row>
    <row r="5098" spans="1:18" x14ac:dyDescent="0.25">
      <c r="A5098" s="4">
        <v>5096</v>
      </c>
      <c r="B5098" t="s">
        <v>14284</v>
      </c>
      <c r="C5098" t="s">
        <v>22756</v>
      </c>
      <c r="D5098" t="s">
        <v>14285</v>
      </c>
      <c r="E5098" t="s">
        <v>14286</v>
      </c>
      <c r="F5098" t="s">
        <v>16</v>
      </c>
      <c r="G5098" s="1">
        <v>43770</v>
      </c>
      <c r="H5098">
        <v>1997</v>
      </c>
      <c r="I5098" t="s">
        <v>270</v>
      </c>
      <c r="J5098">
        <v>94</v>
      </c>
      <c r="K5098" t="s">
        <v>62</v>
      </c>
      <c r="L5098" t="s">
        <v>62</v>
      </c>
      <c r="M5098">
        <v>0</v>
      </c>
      <c r="N5098">
        <v>0</v>
      </c>
      <c r="O5098" t="str">
        <f t="shared" si="237"/>
        <v/>
      </c>
      <c r="P5098" t="str">
        <f t="shared" si="238"/>
        <v>80 - 100 минут</v>
      </c>
      <c r="Q5098" t="str">
        <f>VLOOKUP(L5098,[1]Лист1!$A:$B,2,0)</f>
        <v>Comedies</v>
      </c>
      <c r="R5098" s="5" t="str">
        <f t="shared" si="239"/>
        <v>2019</v>
      </c>
    </row>
    <row r="5099" spans="1:18" x14ac:dyDescent="0.25">
      <c r="A5099" s="4">
        <v>5097</v>
      </c>
      <c r="B5099" t="s">
        <v>14287</v>
      </c>
      <c r="C5099" t="s">
        <v>22756</v>
      </c>
      <c r="D5099" t="s">
        <v>14288</v>
      </c>
      <c r="E5099" t="s">
        <v>2359</v>
      </c>
      <c r="F5099" t="s">
        <v>709</v>
      </c>
      <c r="G5099" s="1">
        <v>42370</v>
      </c>
      <c r="H5099">
        <v>2015</v>
      </c>
      <c r="I5099" t="s">
        <v>11971</v>
      </c>
      <c r="J5099">
        <v>110</v>
      </c>
      <c r="K5099" t="s">
        <v>128</v>
      </c>
      <c r="L5099" t="s">
        <v>18</v>
      </c>
      <c r="M5099" t="s">
        <v>49</v>
      </c>
      <c r="N5099">
        <v>0</v>
      </c>
      <c r="O5099" t="str">
        <f t="shared" si="237"/>
        <v/>
      </c>
      <c r="P5099" t="str">
        <f t="shared" si="238"/>
        <v>100 - 120 минут</v>
      </c>
      <c r="Q5099" t="str">
        <f>VLOOKUP(L5099,[1]Лист1!$A:$B,2,0)</f>
        <v>Documentaries</v>
      </c>
      <c r="R5099" s="5" t="str">
        <f t="shared" si="239"/>
        <v>2016</v>
      </c>
    </row>
    <row r="5100" spans="1:18" x14ac:dyDescent="0.25">
      <c r="A5100" s="4">
        <v>5098</v>
      </c>
      <c r="B5100" t="s">
        <v>14289</v>
      </c>
      <c r="C5100" t="s">
        <v>22756</v>
      </c>
      <c r="D5100" t="s">
        <v>14290</v>
      </c>
      <c r="E5100" t="s">
        <v>14291</v>
      </c>
      <c r="F5100" t="s">
        <v>16</v>
      </c>
      <c r="G5100" s="1">
        <v>43191</v>
      </c>
      <c r="H5100">
        <v>1995</v>
      </c>
      <c r="I5100" t="s">
        <v>17</v>
      </c>
      <c r="J5100">
        <v>116</v>
      </c>
      <c r="K5100" t="s">
        <v>560</v>
      </c>
      <c r="L5100" t="s">
        <v>47</v>
      </c>
      <c r="M5100" t="s">
        <v>143</v>
      </c>
      <c r="N5100">
        <v>0</v>
      </c>
      <c r="O5100" t="str">
        <f t="shared" si="237"/>
        <v/>
      </c>
      <c r="P5100" t="str">
        <f t="shared" si="238"/>
        <v>100 - 120 минут</v>
      </c>
      <c r="Q5100" t="str">
        <f>VLOOKUP(L5100,[1]Лист1!$A:$B,2,0)</f>
        <v>Dramas</v>
      </c>
      <c r="R5100" s="5" t="str">
        <f t="shared" si="239"/>
        <v>2018</v>
      </c>
    </row>
    <row r="5101" spans="1:18" x14ac:dyDescent="0.25">
      <c r="A5101" s="4">
        <v>5099</v>
      </c>
      <c r="B5101" t="s">
        <v>14292</v>
      </c>
      <c r="C5101" t="s">
        <v>22756</v>
      </c>
      <c r="D5101" t="s">
        <v>14293</v>
      </c>
      <c r="E5101" t="s">
        <v>14294</v>
      </c>
      <c r="F5101" t="s">
        <v>16</v>
      </c>
      <c r="G5101" s="1">
        <v>42583</v>
      </c>
      <c r="H5101">
        <v>2016</v>
      </c>
      <c r="I5101" t="s">
        <v>39</v>
      </c>
      <c r="J5101">
        <v>51</v>
      </c>
      <c r="K5101" t="s">
        <v>18</v>
      </c>
      <c r="L5101" t="s">
        <v>18</v>
      </c>
      <c r="M5101">
        <v>0</v>
      </c>
      <c r="N5101">
        <v>0</v>
      </c>
      <c r="O5101" t="str">
        <f t="shared" si="237"/>
        <v/>
      </c>
      <c r="P5101" t="str">
        <f t="shared" si="238"/>
        <v>40 - 60 минут</v>
      </c>
      <c r="Q5101" t="str">
        <f>VLOOKUP(L5101,[1]Лист1!$A:$B,2,0)</f>
        <v>Documentaries</v>
      </c>
      <c r="R5101" s="5" t="str">
        <f t="shared" si="239"/>
        <v>2016</v>
      </c>
    </row>
    <row r="5102" spans="1:18" x14ac:dyDescent="0.25">
      <c r="A5102" s="4">
        <v>5100</v>
      </c>
      <c r="B5102" t="s">
        <v>14295</v>
      </c>
      <c r="C5102" t="s">
        <v>22756</v>
      </c>
      <c r="D5102" t="s">
        <v>14296</v>
      </c>
      <c r="E5102" t="s">
        <v>14297</v>
      </c>
      <c r="F5102" t="s">
        <v>67</v>
      </c>
      <c r="G5102" s="1">
        <v>43101</v>
      </c>
      <c r="H5102">
        <v>2012</v>
      </c>
      <c r="I5102" t="s">
        <v>54</v>
      </c>
      <c r="J5102">
        <v>103</v>
      </c>
      <c r="K5102" t="s">
        <v>75</v>
      </c>
      <c r="L5102" t="s">
        <v>47</v>
      </c>
      <c r="M5102" t="s">
        <v>49</v>
      </c>
      <c r="N5102">
        <v>0</v>
      </c>
      <c r="O5102" t="str">
        <f t="shared" si="237"/>
        <v/>
      </c>
      <c r="P5102" t="str">
        <f t="shared" si="238"/>
        <v>100 - 120 минут</v>
      </c>
      <c r="Q5102" t="str">
        <f>VLOOKUP(L5102,[1]Лист1!$A:$B,2,0)</f>
        <v>Dramas</v>
      </c>
      <c r="R5102" s="5" t="str">
        <f t="shared" si="239"/>
        <v>2018</v>
      </c>
    </row>
    <row r="5103" spans="1:18" x14ac:dyDescent="0.25">
      <c r="A5103" s="4">
        <v>5101</v>
      </c>
      <c r="B5103" t="s">
        <v>14298</v>
      </c>
      <c r="C5103" t="s">
        <v>22756</v>
      </c>
      <c r="D5103" t="s">
        <v>14299</v>
      </c>
      <c r="E5103" t="s">
        <v>14300</v>
      </c>
      <c r="F5103" t="s">
        <v>16</v>
      </c>
      <c r="G5103" s="1">
        <v>43983</v>
      </c>
      <c r="H5103">
        <v>2009</v>
      </c>
      <c r="I5103" t="s">
        <v>17</v>
      </c>
      <c r="J5103">
        <v>83</v>
      </c>
      <c r="K5103" t="s">
        <v>605</v>
      </c>
      <c r="L5103" t="s">
        <v>237</v>
      </c>
      <c r="M5103" t="s">
        <v>152</v>
      </c>
      <c r="N5103">
        <v>0</v>
      </c>
      <c r="O5103" t="str">
        <f t="shared" si="237"/>
        <v/>
      </c>
      <c r="P5103" t="str">
        <f t="shared" si="238"/>
        <v>80 - 100 минут</v>
      </c>
      <c r="Q5103" t="str">
        <f>VLOOKUP(L5103,[1]Лист1!$A:$B,2,0)</f>
        <v>Action &amp; Adventure</v>
      </c>
      <c r="R5103" s="5" t="str">
        <f t="shared" si="239"/>
        <v>2020</v>
      </c>
    </row>
    <row r="5104" spans="1:18" x14ac:dyDescent="0.25">
      <c r="A5104" s="4">
        <v>5102</v>
      </c>
      <c r="B5104" t="s">
        <v>14301</v>
      </c>
      <c r="C5104" t="s">
        <v>22756</v>
      </c>
      <c r="D5104" t="s">
        <v>14302</v>
      </c>
      <c r="E5104" t="s">
        <v>5553</v>
      </c>
      <c r="F5104" t="s">
        <v>67</v>
      </c>
      <c r="G5104" s="1">
        <v>43101</v>
      </c>
      <c r="H5104">
        <v>1999</v>
      </c>
      <c r="I5104" t="s">
        <v>212</v>
      </c>
      <c r="J5104">
        <v>176</v>
      </c>
      <c r="K5104" t="s">
        <v>87</v>
      </c>
      <c r="L5104" t="s">
        <v>47</v>
      </c>
      <c r="M5104" t="s">
        <v>49</v>
      </c>
      <c r="N5104" t="s">
        <v>70</v>
      </c>
      <c r="O5104" t="str">
        <f t="shared" si="237"/>
        <v/>
      </c>
      <c r="P5104" t="str">
        <f t="shared" si="238"/>
        <v>140 минут +</v>
      </c>
      <c r="Q5104" t="str">
        <f>VLOOKUP(L5104,[1]Лист1!$A:$B,2,0)</f>
        <v>Dramas</v>
      </c>
      <c r="R5104" s="5" t="str">
        <f t="shared" si="239"/>
        <v>2018</v>
      </c>
    </row>
    <row r="5105" spans="1:18" x14ac:dyDescent="0.25">
      <c r="A5105" s="4">
        <v>5103</v>
      </c>
      <c r="B5105" t="s">
        <v>14303</v>
      </c>
      <c r="C5105" t="s">
        <v>22756</v>
      </c>
      <c r="D5105" t="s">
        <v>14304</v>
      </c>
      <c r="E5105" t="s">
        <v>14305</v>
      </c>
      <c r="F5105" t="s">
        <v>67</v>
      </c>
      <c r="G5105" s="1">
        <v>43030</v>
      </c>
      <c r="H5105">
        <v>2006</v>
      </c>
      <c r="I5105" t="s">
        <v>39</v>
      </c>
      <c r="J5105">
        <v>149</v>
      </c>
      <c r="K5105" t="s">
        <v>2251</v>
      </c>
      <c r="L5105" t="s">
        <v>390</v>
      </c>
      <c r="M5105" t="s">
        <v>70</v>
      </c>
      <c r="N5105" t="s">
        <v>143</v>
      </c>
      <c r="O5105" t="str">
        <f t="shared" si="237"/>
        <v/>
      </c>
      <c r="P5105" t="str">
        <f t="shared" si="238"/>
        <v>140 минут +</v>
      </c>
      <c r="Q5105" t="str">
        <f>VLOOKUP(L5105,[1]Лист1!$A:$B,2,0)</f>
        <v>International</v>
      </c>
      <c r="R5105" s="5" t="str">
        <f t="shared" si="239"/>
        <v>2017</v>
      </c>
    </row>
    <row r="5106" spans="1:18" x14ac:dyDescent="0.25">
      <c r="A5106" s="4">
        <v>5104</v>
      </c>
      <c r="B5106" t="s">
        <v>14306</v>
      </c>
      <c r="C5106" t="s">
        <v>22756</v>
      </c>
      <c r="D5106" t="s">
        <v>14307</v>
      </c>
      <c r="E5106" t="s">
        <v>14308</v>
      </c>
      <c r="F5106" t="s">
        <v>53</v>
      </c>
      <c r="G5106" s="1">
        <v>43274</v>
      </c>
      <c r="H5106">
        <v>2014</v>
      </c>
      <c r="I5106" t="s">
        <v>23</v>
      </c>
      <c r="J5106">
        <v>79</v>
      </c>
      <c r="K5106" t="s">
        <v>1229</v>
      </c>
      <c r="L5106" t="s">
        <v>151</v>
      </c>
      <c r="M5106" t="s">
        <v>48</v>
      </c>
      <c r="N5106" t="s">
        <v>49</v>
      </c>
      <c r="O5106" t="str">
        <f t="shared" si="237"/>
        <v/>
      </c>
      <c r="P5106" t="str">
        <f t="shared" si="238"/>
        <v>60 - 80 минут</v>
      </c>
      <c r="Q5106" t="str">
        <f>VLOOKUP(L5106,[1]Лист1!$A:$B,2,0)</f>
        <v>Horror</v>
      </c>
      <c r="R5106" s="5" t="str">
        <f t="shared" si="239"/>
        <v>2018</v>
      </c>
    </row>
    <row r="5107" spans="1:18" x14ac:dyDescent="0.25">
      <c r="A5107" s="4">
        <v>5105</v>
      </c>
      <c r="B5107" t="s">
        <v>14309</v>
      </c>
      <c r="C5107" t="s">
        <v>22756</v>
      </c>
      <c r="D5107" t="s">
        <v>14310</v>
      </c>
      <c r="E5107" t="s">
        <v>8489</v>
      </c>
      <c r="F5107" t="s">
        <v>709</v>
      </c>
      <c r="G5107" s="1">
        <v>43831</v>
      </c>
      <c r="H5107">
        <v>2010</v>
      </c>
      <c r="I5107" t="s">
        <v>270</v>
      </c>
      <c r="J5107">
        <v>97</v>
      </c>
      <c r="K5107" t="s">
        <v>237</v>
      </c>
      <c r="L5107" t="s">
        <v>237</v>
      </c>
      <c r="M5107">
        <v>0</v>
      </c>
      <c r="N5107">
        <v>0</v>
      </c>
      <c r="O5107" t="str">
        <f t="shared" si="237"/>
        <v/>
      </c>
      <c r="P5107" t="str">
        <f t="shared" si="238"/>
        <v>80 - 100 минут</v>
      </c>
      <c r="Q5107" t="str">
        <f>VLOOKUP(L5107,[1]Лист1!$A:$B,2,0)</f>
        <v>Action &amp; Adventure</v>
      </c>
      <c r="R5107" s="5" t="str">
        <f t="shared" si="239"/>
        <v>2020</v>
      </c>
    </row>
    <row r="5108" spans="1:18" x14ac:dyDescent="0.25">
      <c r="A5108" s="4">
        <v>5106</v>
      </c>
      <c r="B5108" t="s">
        <v>14311</v>
      </c>
      <c r="C5108" t="s">
        <v>22756</v>
      </c>
      <c r="D5108" t="s">
        <v>14312</v>
      </c>
      <c r="E5108" t="s">
        <v>14313</v>
      </c>
      <c r="F5108" t="s">
        <v>16</v>
      </c>
      <c r="G5108" s="1">
        <v>43760</v>
      </c>
      <c r="H5108">
        <v>2015</v>
      </c>
      <c r="I5108" t="s">
        <v>270</v>
      </c>
      <c r="J5108">
        <v>91</v>
      </c>
      <c r="K5108" t="s">
        <v>6871</v>
      </c>
      <c r="L5108" t="s">
        <v>237</v>
      </c>
      <c r="M5108" t="s">
        <v>48</v>
      </c>
      <c r="N5108">
        <v>0</v>
      </c>
      <c r="O5108" t="str">
        <f t="shared" si="237"/>
        <v/>
      </c>
      <c r="P5108" t="str">
        <f t="shared" si="238"/>
        <v>80 - 100 минут</v>
      </c>
      <c r="Q5108" t="str">
        <f>VLOOKUP(L5108,[1]Лист1!$A:$B,2,0)</f>
        <v>Action &amp; Adventure</v>
      </c>
      <c r="R5108" s="5" t="str">
        <f t="shared" si="239"/>
        <v>2019</v>
      </c>
    </row>
    <row r="5109" spans="1:18" x14ac:dyDescent="0.25">
      <c r="A5109" s="4">
        <v>5107</v>
      </c>
      <c r="B5109" t="s">
        <v>14314</v>
      </c>
      <c r="C5109" t="s">
        <v>22756</v>
      </c>
      <c r="D5109" t="s">
        <v>14315</v>
      </c>
      <c r="E5109" t="s">
        <v>14316</v>
      </c>
      <c r="F5109" t="s">
        <v>16</v>
      </c>
      <c r="G5109" s="1">
        <v>42736</v>
      </c>
      <c r="H5109">
        <v>2016</v>
      </c>
      <c r="I5109" t="s">
        <v>23</v>
      </c>
      <c r="J5109">
        <v>85</v>
      </c>
      <c r="K5109" t="s">
        <v>2465</v>
      </c>
      <c r="L5109" t="s">
        <v>62</v>
      </c>
      <c r="M5109" t="s">
        <v>48</v>
      </c>
      <c r="N5109" t="s">
        <v>787</v>
      </c>
      <c r="O5109" t="str">
        <f t="shared" si="237"/>
        <v/>
      </c>
      <c r="P5109" t="str">
        <f t="shared" si="238"/>
        <v>80 - 100 минут</v>
      </c>
      <c r="Q5109" t="str">
        <f>VLOOKUP(L5109,[1]Лист1!$A:$B,2,0)</f>
        <v>Comedies</v>
      </c>
      <c r="R5109" s="5" t="str">
        <f t="shared" si="239"/>
        <v>2017</v>
      </c>
    </row>
    <row r="5110" spans="1:18" x14ac:dyDescent="0.25">
      <c r="A5110" s="4">
        <v>5108</v>
      </c>
      <c r="B5110" t="s">
        <v>14317</v>
      </c>
      <c r="C5110" t="s">
        <v>22756</v>
      </c>
      <c r="D5110" t="s">
        <v>14318</v>
      </c>
      <c r="E5110" t="s">
        <v>14316</v>
      </c>
      <c r="F5110" t="s">
        <v>16</v>
      </c>
      <c r="G5110" s="1">
        <v>43327</v>
      </c>
      <c r="H5110">
        <v>2018</v>
      </c>
      <c r="I5110" t="s">
        <v>23</v>
      </c>
      <c r="J5110">
        <v>85</v>
      </c>
      <c r="K5110" t="s">
        <v>2465</v>
      </c>
      <c r="L5110" t="s">
        <v>62</v>
      </c>
      <c r="M5110" t="s">
        <v>48</v>
      </c>
      <c r="N5110" t="s">
        <v>787</v>
      </c>
      <c r="O5110" t="str">
        <f t="shared" si="237"/>
        <v/>
      </c>
      <c r="P5110" t="str">
        <f t="shared" si="238"/>
        <v>80 - 100 минут</v>
      </c>
      <c r="Q5110" t="str">
        <f>VLOOKUP(L5110,[1]Лист1!$A:$B,2,0)</f>
        <v>Comedies</v>
      </c>
      <c r="R5110" s="5" t="str">
        <f t="shared" si="239"/>
        <v>2018</v>
      </c>
    </row>
    <row r="5111" spans="1:18" x14ac:dyDescent="0.25">
      <c r="A5111" s="4">
        <v>5109</v>
      </c>
      <c r="B5111" t="s">
        <v>14319</v>
      </c>
      <c r="C5111" t="s">
        <v>22756</v>
      </c>
      <c r="D5111" t="s">
        <v>14320</v>
      </c>
      <c r="E5111" t="s">
        <v>7447</v>
      </c>
      <c r="F5111" t="s">
        <v>16</v>
      </c>
      <c r="G5111" s="1">
        <v>43800</v>
      </c>
      <c r="H5111">
        <v>2005</v>
      </c>
      <c r="I5111" t="s">
        <v>270</v>
      </c>
      <c r="J5111">
        <v>117</v>
      </c>
      <c r="K5111" t="s">
        <v>6355</v>
      </c>
      <c r="L5111" t="s">
        <v>47</v>
      </c>
      <c r="M5111" t="s">
        <v>48</v>
      </c>
      <c r="N5111" t="s">
        <v>70</v>
      </c>
      <c r="O5111" t="str">
        <f t="shared" si="237"/>
        <v/>
      </c>
      <c r="P5111" t="str">
        <f t="shared" si="238"/>
        <v>100 - 120 минут</v>
      </c>
      <c r="Q5111" t="str">
        <f>VLOOKUP(L5111,[1]Лист1!$A:$B,2,0)</f>
        <v>Dramas</v>
      </c>
      <c r="R5111" s="5" t="str">
        <f t="shared" si="239"/>
        <v>2019</v>
      </c>
    </row>
    <row r="5112" spans="1:18" x14ac:dyDescent="0.25">
      <c r="A5112" s="4">
        <v>5110</v>
      </c>
      <c r="B5112" t="s">
        <v>14321</v>
      </c>
      <c r="C5112" t="s">
        <v>22756</v>
      </c>
      <c r="D5112" t="s">
        <v>14322</v>
      </c>
      <c r="E5112" t="s">
        <v>14323</v>
      </c>
      <c r="F5112" t="s">
        <v>85</v>
      </c>
      <c r="G5112" s="1">
        <v>43496</v>
      </c>
      <c r="H5112">
        <v>2017</v>
      </c>
      <c r="I5112" t="s">
        <v>54</v>
      </c>
      <c r="J5112">
        <v>106</v>
      </c>
      <c r="K5112" t="s">
        <v>4209</v>
      </c>
      <c r="L5112" t="s">
        <v>41</v>
      </c>
      <c r="M5112" t="s">
        <v>525</v>
      </c>
      <c r="N5112">
        <v>0</v>
      </c>
      <c r="O5112" t="str">
        <f t="shared" si="237"/>
        <v/>
      </c>
      <c r="P5112" t="str">
        <f t="shared" si="238"/>
        <v>100 - 120 минут</v>
      </c>
      <c r="Q5112" t="str">
        <f>VLOOKUP(L5112,[1]Лист1!$A:$B,2,0)</f>
        <v>Kids</v>
      </c>
      <c r="R5112" s="5" t="str">
        <f t="shared" si="239"/>
        <v>2019</v>
      </c>
    </row>
    <row r="5113" spans="1:18" x14ac:dyDescent="0.25">
      <c r="A5113" s="4">
        <v>5111</v>
      </c>
      <c r="B5113" t="s">
        <v>14324</v>
      </c>
      <c r="C5113" t="s">
        <v>22756</v>
      </c>
      <c r="D5113" t="s">
        <v>14325</v>
      </c>
      <c r="E5113" t="s">
        <v>14326</v>
      </c>
      <c r="F5113" t="s">
        <v>657</v>
      </c>
      <c r="G5113" s="1">
        <v>42894</v>
      </c>
      <c r="H5113">
        <v>2016</v>
      </c>
      <c r="I5113" t="s">
        <v>23</v>
      </c>
      <c r="J5113">
        <v>84</v>
      </c>
      <c r="K5113" t="s">
        <v>1048</v>
      </c>
      <c r="L5113" t="s">
        <v>151</v>
      </c>
      <c r="M5113" t="s">
        <v>49</v>
      </c>
      <c r="N5113" t="s">
        <v>232</v>
      </c>
      <c r="O5113" t="str">
        <f t="shared" si="237"/>
        <v/>
      </c>
      <c r="P5113" t="str">
        <f t="shared" si="238"/>
        <v>80 - 100 минут</v>
      </c>
      <c r="Q5113" t="str">
        <f>VLOOKUP(L5113,[1]Лист1!$A:$B,2,0)</f>
        <v>Horror</v>
      </c>
      <c r="R5113" s="5" t="str">
        <f t="shared" si="239"/>
        <v>2017</v>
      </c>
    </row>
    <row r="5114" spans="1:18" x14ac:dyDescent="0.25">
      <c r="A5114" s="4">
        <v>5112</v>
      </c>
      <c r="B5114" t="s">
        <v>14327</v>
      </c>
      <c r="C5114" t="s">
        <v>22756</v>
      </c>
      <c r="D5114" t="s">
        <v>14328</v>
      </c>
      <c r="E5114" t="s">
        <v>9614</v>
      </c>
      <c r="F5114" t="s">
        <v>67</v>
      </c>
      <c r="G5114" s="1">
        <v>43528</v>
      </c>
      <c r="H5114">
        <v>2010</v>
      </c>
      <c r="I5114" t="s">
        <v>23</v>
      </c>
      <c r="J5114">
        <v>106</v>
      </c>
      <c r="K5114" t="s">
        <v>46</v>
      </c>
      <c r="L5114" t="s">
        <v>47</v>
      </c>
      <c r="M5114" t="s">
        <v>48</v>
      </c>
      <c r="N5114" t="s">
        <v>49</v>
      </c>
      <c r="O5114" t="str">
        <f t="shared" si="237"/>
        <v/>
      </c>
      <c r="P5114" t="str">
        <f t="shared" si="238"/>
        <v>100 - 120 минут</v>
      </c>
      <c r="Q5114" t="str">
        <f>VLOOKUP(L5114,[1]Лист1!$A:$B,2,0)</f>
        <v>Dramas</v>
      </c>
      <c r="R5114" s="5" t="str">
        <f t="shared" si="239"/>
        <v>2019</v>
      </c>
    </row>
    <row r="5115" spans="1:18" x14ac:dyDescent="0.25">
      <c r="A5115" s="4">
        <v>5113</v>
      </c>
      <c r="B5115" t="s">
        <v>14329</v>
      </c>
      <c r="C5115" t="s">
        <v>22756</v>
      </c>
      <c r="D5115" t="s">
        <v>14330</v>
      </c>
      <c r="E5115" t="s">
        <v>14331</v>
      </c>
      <c r="F5115" t="s">
        <v>53</v>
      </c>
      <c r="G5115" s="1">
        <v>43009</v>
      </c>
      <c r="H5115">
        <v>2016</v>
      </c>
      <c r="I5115" t="s">
        <v>121</v>
      </c>
      <c r="J5115">
        <v>107</v>
      </c>
      <c r="K5115" t="s">
        <v>441</v>
      </c>
      <c r="L5115" t="s">
        <v>18</v>
      </c>
      <c r="M5115" t="s">
        <v>442</v>
      </c>
      <c r="N5115">
        <v>0</v>
      </c>
      <c r="O5115" t="str">
        <f t="shared" si="237"/>
        <v/>
      </c>
      <c r="P5115" t="str">
        <f t="shared" si="238"/>
        <v>100 - 120 минут</v>
      </c>
      <c r="Q5115" t="str">
        <f>VLOOKUP(L5115,[1]Лист1!$A:$B,2,0)</f>
        <v>Documentaries</v>
      </c>
      <c r="R5115" s="5" t="str">
        <f t="shared" si="239"/>
        <v>2017</v>
      </c>
    </row>
    <row r="5116" spans="1:18" x14ac:dyDescent="0.25">
      <c r="A5116" s="4">
        <v>5114</v>
      </c>
      <c r="B5116" t="s">
        <v>14332</v>
      </c>
      <c r="C5116" t="s">
        <v>22756</v>
      </c>
      <c r="D5116" t="s">
        <v>14333</v>
      </c>
      <c r="E5116" t="s">
        <v>14334</v>
      </c>
      <c r="F5116" t="s">
        <v>16</v>
      </c>
      <c r="G5116" s="1">
        <v>42881</v>
      </c>
      <c r="H5116">
        <v>2017</v>
      </c>
      <c r="I5116" t="s">
        <v>54</v>
      </c>
      <c r="J5116">
        <v>98</v>
      </c>
      <c r="K5116" t="s">
        <v>18</v>
      </c>
      <c r="L5116" t="s">
        <v>18</v>
      </c>
      <c r="M5116">
        <v>0</v>
      </c>
      <c r="N5116">
        <v>0</v>
      </c>
      <c r="O5116" t="str">
        <f t="shared" si="237"/>
        <v/>
      </c>
      <c r="P5116" t="str">
        <f t="shared" si="238"/>
        <v>80 - 100 минут</v>
      </c>
      <c r="Q5116" t="str">
        <f>VLOOKUP(L5116,[1]Лист1!$A:$B,2,0)</f>
        <v>Documentaries</v>
      </c>
      <c r="R5116" s="5" t="str">
        <f t="shared" si="239"/>
        <v>2017</v>
      </c>
    </row>
    <row r="5117" spans="1:18" x14ac:dyDescent="0.25">
      <c r="A5117" s="4">
        <v>5115</v>
      </c>
      <c r="B5117" t="s">
        <v>14335</v>
      </c>
      <c r="C5117" t="s">
        <v>22756</v>
      </c>
      <c r="D5117" t="s">
        <v>14336</v>
      </c>
      <c r="E5117" t="s">
        <v>14337</v>
      </c>
      <c r="F5117" t="s">
        <v>16</v>
      </c>
      <c r="G5117" s="1">
        <v>43556</v>
      </c>
      <c r="H5117">
        <v>2018</v>
      </c>
      <c r="I5117" t="s">
        <v>54</v>
      </c>
      <c r="J5117">
        <v>54</v>
      </c>
      <c r="K5117" t="s">
        <v>18</v>
      </c>
      <c r="L5117" t="s">
        <v>18</v>
      </c>
      <c r="M5117">
        <v>0</v>
      </c>
      <c r="N5117">
        <v>0</v>
      </c>
      <c r="O5117" t="str">
        <f t="shared" si="237"/>
        <v/>
      </c>
      <c r="P5117" t="str">
        <f t="shared" si="238"/>
        <v>40 - 60 минут</v>
      </c>
      <c r="Q5117" t="str">
        <f>VLOOKUP(L5117,[1]Лист1!$A:$B,2,0)</f>
        <v>Documentaries</v>
      </c>
      <c r="R5117" s="5" t="str">
        <f t="shared" si="239"/>
        <v>2019</v>
      </c>
    </row>
    <row r="5118" spans="1:18" x14ac:dyDescent="0.25">
      <c r="A5118" s="4">
        <v>5116</v>
      </c>
      <c r="B5118" t="s">
        <v>14338</v>
      </c>
      <c r="C5118" t="s">
        <v>22756</v>
      </c>
      <c r="D5118" t="s">
        <v>14339</v>
      </c>
      <c r="E5118" t="s">
        <v>14340</v>
      </c>
      <c r="F5118" t="s">
        <v>241</v>
      </c>
      <c r="G5118" s="1">
        <v>42980</v>
      </c>
      <c r="H5118">
        <v>2016</v>
      </c>
      <c r="I5118" t="s">
        <v>54</v>
      </c>
      <c r="J5118">
        <v>139</v>
      </c>
      <c r="K5118" t="s">
        <v>454</v>
      </c>
      <c r="L5118" t="s">
        <v>62</v>
      </c>
      <c r="M5118" t="s">
        <v>63</v>
      </c>
      <c r="N5118" t="s">
        <v>49</v>
      </c>
      <c r="O5118" t="str">
        <f t="shared" si="237"/>
        <v/>
      </c>
      <c r="P5118" t="str">
        <f t="shared" si="238"/>
        <v>120 - 140 минут</v>
      </c>
      <c r="Q5118" t="str">
        <f>VLOOKUP(L5118,[1]Лист1!$A:$B,2,0)</f>
        <v>Comedies</v>
      </c>
      <c r="R5118" s="5" t="str">
        <f t="shared" si="239"/>
        <v>2017</v>
      </c>
    </row>
    <row r="5119" spans="1:18" x14ac:dyDescent="0.25">
      <c r="A5119" s="4">
        <v>5117</v>
      </c>
      <c r="B5119" t="s">
        <v>14341</v>
      </c>
      <c r="C5119" t="s">
        <v>22756</v>
      </c>
      <c r="D5119" t="s">
        <v>14342</v>
      </c>
      <c r="E5119" t="s">
        <v>14343</v>
      </c>
      <c r="F5119" t="s">
        <v>241</v>
      </c>
      <c r="G5119" s="1">
        <v>42767</v>
      </c>
      <c r="H5119">
        <v>2015</v>
      </c>
      <c r="I5119" t="s">
        <v>11971</v>
      </c>
      <c r="J5119">
        <v>88</v>
      </c>
      <c r="K5119" t="s">
        <v>128</v>
      </c>
      <c r="L5119" t="s">
        <v>18</v>
      </c>
      <c r="M5119" t="s">
        <v>49</v>
      </c>
      <c r="N5119">
        <v>0</v>
      </c>
      <c r="O5119" t="str">
        <f t="shared" si="237"/>
        <v/>
      </c>
      <c r="P5119" t="str">
        <f t="shared" si="238"/>
        <v>80 - 100 минут</v>
      </c>
      <c r="Q5119" t="str">
        <f>VLOOKUP(L5119,[1]Лист1!$A:$B,2,0)</f>
        <v>Documentaries</v>
      </c>
      <c r="R5119" s="5" t="str">
        <f t="shared" si="239"/>
        <v>2017</v>
      </c>
    </row>
    <row r="5120" spans="1:18" x14ac:dyDescent="0.25">
      <c r="A5120" s="4">
        <v>5118</v>
      </c>
      <c r="B5120" t="s">
        <v>14344</v>
      </c>
      <c r="C5120" t="s">
        <v>22756</v>
      </c>
      <c r="D5120" t="s">
        <v>14345</v>
      </c>
      <c r="E5120" t="s">
        <v>4603</v>
      </c>
      <c r="F5120" t="s">
        <v>53</v>
      </c>
      <c r="G5120" s="1">
        <v>43456</v>
      </c>
      <c r="H5120">
        <v>2018</v>
      </c>
      <c r="I5120" t="s">
        <v>270</v>
      </c>
      <c r="J5120">
        <v>93</v>
      </c>
      <c r="K5120" t="s">
        <v>237</v>
      </c>
      <c r="L5120" t="s">
        <v>237</v>
      </c>
      <c r="M5120">
        <v>0</v>
      </c>
      <c r="N5120">
        <v>0</v>
      </c>
      <c r="O5120" t="str">
        <f t="shared" si="237"/>
        <v/>
      </c>
      <c r="P5120" t="str">
        <f t="shared" si="238"/>
        <v>80 - 100 минут</v>
      </c>
      <c r="Q5120" t="str">
        <f>VLOOKUP(L5120,[1]Лист1!$A:$B,2,0)</f>
        <v>Action &amp; Adventure</v>
      </c>
      <c r="R5120" s="5" t="str">
        <f t="shared" si="239"/>
        <v>2018</v>
      </c>
    </row>
    <row r="5121" spans="1:18" x14ac:dyDescent="0.25">
      <c r="A5121" s="4">
        <v>5119</v>
      </c>
      <c r="B5121" t="s">
        <v>14346</v>
      </c>
      <c r="C5121" t="s">
        <v>22756</v>
      </c>
      <c r="D5121" t="s">
        <v>14347</v>
      </c>
      <c r="E5121" t="s">
        <v>14348</v>
      </c>
      <c r="F5121" t="s">
        <v>16</v>
      </c>
      <c r="G5121" s="1">
        <v>43724</v>
      </c>
      <c r="H5121">
        <v>2016</v>
      </c>
      <c r="I5121" t="s">
        <v>270</v>
      </c>
      <c r="J5121">
        <v>91</v>
      </c>
      <c r="K5121" t="s">
        <v>242</v>
      </c>
      <c r="L5121" t="s">
        <v>237</v>
      </c>
      <c r="M5121" t="s">
        <v>63</v>
      </c>
      <c r="N5121">
        <v>0</v>
      </c>
      <c r="O5121" t="str">
        <f t="shared" si="237"/>
        <v/>
      </c>
      <c r="P5121" t="str">
        <f t="shared" si="238"/>
        <v>80 - 100 минут</v>
      </c>
      <c r="Q5121" t="str">
        <f>VLOOKUP(L5121,[1]Лист1!$A:$B,2,0)</f>
        <v>Action &amp; Adventure</v>
      </c>
      <c r="R5121" s="5" t="str">
        <f t="shared" si="239"/>
        <v>2019</v>
      </c>
    </row>
    <row r="5122" spans="1:18" x14ac:dyDescent="0.25">
      <c r="A5122" s="4">
        <v>5120</v>
      </c>
      <c r="B5122" t="s">
        <v>14349</v>
      </c>
      <c r="C5122" t="s">
        <v>22756</v>
      </c>
      <c r="D5122" t="s">
        <v>14350</v>
      </c>
      <c r="E5122" t="s">
        <v>14351</v>
      </c>
      <c r="F5122" t="s">
        <v>16</v>
      </c>
      <c r="G5122" s="1">
        <v>43547</v>
      </c>
      <c r="H5122">
        <v>2011</v>
      </c>
      <c r="I5122" t="s">
        <v>17</v>
      </c>
      <c r="J5122">
        <v>89</v>
      </c>
      <c r="K5122" t="s">
        <v>62</v>
      </c>
      <c r="L5122" t="s">
        <v>62</v>
      </c>
      <c r="M5122">
        <v>0</v>
      </c>
      <c r="N5122">
        <v>0</v>
      </c>
      <c r="O5122" t="str">
        <f t="shared" si="237"/>
        <v/>
      </c>
      <c r="P5122" t="str">
        <f t="shared" si="238"/>
        <v>80 - 100 минут</v>
      </c>
      <c r="Q5122" t="str">
        <f>VLOOKUP(L5122,[1]Лист1!$A:$B,2,0)</f>
        <v>Comedies</v>
      </c>
      <c r="R5122" s="5" t="str">
        <f t="shared" si="239"/>
        <v>2019</v>
      </c>
    </row>
    <row r="5123" spans="1:18" x14ac:dyDescent="0.25">
      <c r="A5123" s="4">
        <v>5121</v>
      </c>
      <c r="B5123" t="s">
        <v>14352</v>
      </c>
      <c r="C5123" t="s">
        <v>22756</v>
      </c>
      <c r="D5123" t="s">
        <v>14353</v>
      </c>
      <c r="E5123" t="s">
        <v>12514</v>
      </c>
      <c r="F5123" t="s">
        <v>1720</v>
      </c>
      <c r="G5123" s="1">
        <v>43348</v>
      </c>
      <c r="H5123">
        <v>2014</v>
      </c>
      <c r="I5123" t="s">
        <v>54</v>
      </c>
      <c r="J5123">
        <v>116</v>
      </c>
      <c r="K5123" t="s">
        <v>142</v>
      </c>
      <c r="L5123" t="s">
        <v>62</v>
      </c>
      <c r="M5123" t="s">
        <v>49</v>
      </c>
      <c r="N5123" t="s">
        <v>143</v>
      </c>
      <c r="O5123" t="str">
        <f t="shared" ref="O5123:O5186" si="240">IF(C5123="Сериал",IF(J5123=1,"1 сезон",IF(AND(J5123&gt;=2,J5123&lt;=4),CONCATENATE(J5123," сезона"),IF(J5123=5,CONCATENATE(J5123," сезонов"),IF(J5123&gt;=6,"более 5 сезонов")))),"")</f>
        <v/>
      </c>
      <c r="P5123" t="str">
        <f t="shared" ref="P5123:P5186" si="241">IF(C5123="Фильм",IF(J5123&lt;40,"0 - 40 минут",IF(AND(J5123&gt;=40,J5123&lt;60),"40 - 60 минут",IF(AND(J5123&gt;=60,J5123&lt;80),"60 - 80 минут",IF(AND(J5123&gt;=80,J5123&lt;100),"80 - 100 минут",IF(AND(J5123&gt;=100,J5123&lt;120),"100 - 120 минут",IF(AND(J5123&gt;=120,J5123&lt;140),"120 - 140 минут",IF(J5123&gt;=140,"140 минут +",))))))),"")</f>
        <v>100 - 120 минут</v>
      </c>
      <c r="Q5123" t="str">
        <f>VLOOKUP(L5123,[1]Лист1!$A:$B,2,0)</f>
        <v>Comedies</v>
      </c>
      <c r="R5123" s="5" t="str">
        <f t="shared" ref="R5123:R5186" si="242">TEXT(G5123,"гггг")</f>
        <v>2018</v>
      </c>
    </row>
    <row r="5124" spans="1:18" x14ac:dyDescent="0.25">
      <c r="A5124" s="4">
        <v>5122</v>
      </c>
      <c r="B5124" t="s">
        <v>14354</v>
      </c>
      <c r="C5124" t="s">
        <v>22756</v>
      </c>
      <c r="D5124" t="s">
        <v>14355</v>
      </c>
      <c r="E5124" t="s">
        <v>14356</v>
      </c>
      <c r="F5124" t="s">
        <v>53</v>
      </c>
      <c r="G5124" s="1">
        <v>43574</v>
      </c>
      <c r="H5124">
        <v>2016</v>
      </c>
      <c r="I5124" t="s">
        <v>270</v>
      </c>
      <c r="J5124">
        <v>100</v>
      </c>
      <c r="K5124" t="s">
        <v>845</v>
      </c>
      <c r="L5124" t="s">
        <v>47</v>
      </c>
      <c r="M5124" t="s">
        <v>48</v>
      </c>
      <c r="N5124">
        <v>0</v>
      </c>
      <c r="O5124" t="str">
        <f t="shared" si="240"/>
        <v/>
      </c>
      <c r="P5124" t="str">
        <f t="shared" si="241"/>
        <v>100 - 120 минут</v>
      </c>
      <c r="Q5124" t="str">
        <f>VLOOKUP(L5124,[1]Лист1!$A:$B,2,0)</f>
        <v>Dramas</v>
      </c>
      <c r="R5124" s="5" t="str">
        <f t="shared" si="242"/>
        <v>2019</v>
      </c>
    </row>
    <row r="5125" spans="1:18" x14ac:dyDescent="0.25">
      <c r="A5125" s="4">
        <v>5123</v>
      </c>
      <c r="B5125" t="s">
        <v>14357</v>
      </c>
      <c r="C5125" t="s">
        <v>22756</v>
      </c>
      <c r="D5125" t="s">
        <v>14358</v>
      </c>
      <c r="E5125" t="s">
        <v>5080</v>
      </c>
      <c r="F5125" t="s">
        <v>16</v>
      </c>
      <c r="G5125" s="1">
        <v>43760</v>
      </c>
      <c r="H5125">
        <v>2015</v>
      </c>
      <c r="I5125" t="s">
        <v>17</v>
      </c>
      <c r="J5125">
        <v>96</v>
      </c>
      <c r="K5125" t="s">
        <v>564</v>
      </c>
      <c r="L5125" t="s">
        <v>62</v>
      </c>
      <c r="M5125" t="s">
        <v>63</v>
      </c>
      <c r="N5125" t="s">
        <v>48</v>
      </c>
      <c r="O5125" t="str">
        <f t="shared" si="240"/>
        <v/>
      </c>
      <c r="P5125" t="str">
        <f t="shared" si="241"/>
        <v>80 - 100 минут</v>
      </c>
      <c r="Q5125" t="str">
        <f>VLOOKUP(L5125,[1]Лист1!$A:$B,2,0)</f>
        <v>Comedies</v>
      </c>
      <c r="R5125" s="5" t="str">
        <f t="shared" si="242"/>
        <v>2019</v>
      </c>
    </row>
    <row r="5126" spans="1:18" x14ac:dyDescent="0.25">
      <c r="A5126" s="4">
        <v>5124</v>
      </c>
      <c r="B5126" t="s">
        <v>14359</v>
      </c>
      <c r="C5126" t="s">
        <v>22756</v>
      </c>
      <c r="D5126" t="s">
        <v>14360</v>
      </c>
      <c r="E5126" t="s">
        <v>14361</v>
      </c>
      <c r="F5126" t="s">
        <v>16</v>
      </c>
      <c r="G5126" s="1">
        <v>43009</v>
      </c>
      <c r="H5126">
        <v>2013</v>
      </c>
      <c r="I5126" t="s">
        <v>121</v>
      </c>
      <c r="J5126">
        <v>119</v>
      </c>
      <c r="K5126" t="s">
        <v>2454</v>
      </c>
      <c r="L5126" t="s">
        <v>47</v>
      </c>
      <c r="M5126" t="s">
        <v>779</v>
      </c>
      <c r="N5126" t="s">
        <v>143</v>
      </c>
      <c r="O5126" t="str">
        <f t="shared" si="240"/>
        <v/>
      </c>
      <c r="P5126" t="str">
        <f t="shared" si="241"/>
        <v>100 - 120 минут</v>
      </c>
      <c r="Q5126" t="str">
        <f>VLOOKUP(L5126,[1]Лист1!$A:$B,2,0)</f>
        <v>Dramas</v>
      </c>
      <c r="R5126" s="5" t="str">
        <f t="shared" si="242"/>
        <v>2017</v>
      </c>
    </row>
    <row r="5127" spans="1:18" x14ac:dyDescent="0.25">
      <c r="A5127" s="4">
        <v>5125</v>
      </c>
      <c r="B5127" t="s">
        <v>14362</v>
      </c>
      <c r="C5127" t="s">
        <v>22756</v>
      </c>
      <c r="D5127" t="s">
        <v>14363</v>
      </c>
      <c r="E5127" t="s">
        <v>14364</v>
      </c>
      <c r="F5127" t="s">
        <v>709</v>
      </c>
      <c r="G5127" s="1">
        <v>43009</v>
      </c>
      <c r="H5127">
        <v>2016</v>
      </c>
      <c r="I5127" t="s">
        <v>23</v>
      </c>
      <c r="J5127">
        <v>108</v>
      </c>
      <c r="K5127" t="s">
        <v>1085</v>
      </c>
      <c r="L5127" t="s">
        <v>18</v>
      </c>
      <c r="M5127" t="s">
        <v>49</v>
      </c>
      <c r="N5127" t="s">
        <v>442</v>
      </c>
      <c r="O5127" t="str">
        <f t="shared" si="240"/>
        <v/>
      </c>
      <c r="P5127" t="str">
        <f t="shared" si="241"/>
        <v>100 - 120 минут</v>
      </c>
      <c r="Q5127" t="str">
        <f>VLOOKUP(L5127,[1]Лист1!$A:$B,2,0)</f>
        <v>Documentaries</v>
      </c>
      <c r="R5127" s="5" t="str">
        <f t="shared" si="242"/>
        <v>2017</v>
      </c>
    </row>
    <row r="5128" spans="1:18" x14ac:dyDescent="0.25">
      <c r="A5128" s="4">
        <v>5126</v>
      </c>
      <c r="B5128" t="s">
        <v>14365</v>
      </c>
      <c r="C5128" t="s">
        <v>22756</v>
      </c>
      <c r="D5128" t="s">
        <v>14366</v>
      </c>
      <c r="E5128" t="s">
        <v>14367</v>
      </c>
      <c r="F5128" t="s">
        <v>241</v>
      </c>
      <c r="G5128" s="1">
        <v>43123</v>
      </c>
      <c r="H5128">
        <v>2014</v>
      </c>
      <c r="I5128" t="s">
        <v>270</v>
      </c>
      <c r="J5128">
        <v>104</v>
      </c>
      <c r="K5128" t="s">
        <v>5682</v>
      </c>
      <c r="L5128" t="s">
        <v>237</v>
      </c>
      <c r="M5128" t="s">
        <v>49</v>
      </c>
      <c r="N5128" t="s">
        <v>152</v>
      </c>
      <c r="O5128" t="str">
        <f t="shared" si="240"/>
        <v/>
      </c>
      <c r="P5128" t="str">
        <f t="shared" si="241"/>
        <v>100 - 120 минут</v>
      </c>
      <c r="Q5128" t="str">
        <f>VLOOKUP(L5128,[1]Лист1!$A:$B,2,0)</f>
        <v>Action &amp; Adventure</v>
      </c>
      <c r="R5128" s="5" t="str">
        <f t="shared" si="242"/>
        <v>2018</v>
      </c>
    </row>
    <row r="5129" spans="1:18" x14ac:dyDescent="0.25">
      <c r="A5129" s="4">
        <v>5127</v>
      </c>
      <c r="B5129" t="s">
        <v>14368</v>
      </c>
      <c r="C5129" t="s">
        <v>22756</v>
      </c>
      <c r="D5129" t="s">
        <v>14369</v>
      </c>
      <c r="E5129" t="s">
        <v>14370</v>
      </c>
      <c r="F5129" t="s">
        <v>67</v>
      </c>
      <c r="G5129" s="1">
        <v>43101</v>
      </c>
      <c r="H5129">
        <v>2010</v>
      </c>
      <c r="I5129" t="s">
        <v>54</v>
      </c>
      <c r="J5129">
        <v>124</v>
      </c>
      <c r="K5129" t="s">
        <v>142</v>
      </c>
      <c r="L5129" t="s">
        <v>62</v>
      </c>
      <c r="M5129" t="s">
        <v>49</v>
      </c>
      <c r="N5129" t="s">
        <v>143</v>
      </c>
      <c r="O5129" t="str">
        <f t="shared" si="240"/>
        <v/>
      </c>
      <c r="P5129" t="str">
        <f t="shared" si="241"/>
        <v>120 - 140 минут</v>
      </c>
      <c r="Q5129" t="str">
        <f>VLOOKUP(L5129,[1]Лист1!$A:$B,2,0)</f>
        <v>Comedies</v>
      </c>
      <c r="R5129" s="5" t="str">
        <f t="shared" si="242"/>
        <v>2018</v>
      </c>
    </row>
    <row r="5130" spans="1:18" x14ac:dyDescent="0.25">
      <c r="A5130" s="4">
        <v>5128</v>
      </c>
      <c r="B5130" t="s">
        <v>14371</v>
      </c>
      <c r="C5130" t="s">
        <v>22756</v>
      </c>
      <c r="D5130" t="s">
        <v>14372</v>
      </c>
      <c r="E5130" t="s">
        <v>14373</v>
      </c>
      <c r="F5130" t="s">
        <v>16</v>
      </c>
      <c r="G5130" s="1">
        <v>43709</v>
      </c>
      <c r="H5130">
        <v>2008</v>
      </c>
      <c r="I5130" t="s">
        <v>121</v>
      </c>
      <c r="J5130">
        <v>87</v>
      </c>
      <c r="K5130" t="s">
        <v>41</v>
      </c>
      <c r="L5130" t="s">
        <v>41</v>
      </c>
      <c r="M5130">
        <v>0</v>
      </c>
      <c r="N5130">
        <v>0</v>
      </c>
      <c r="O5130" t="str">
        <f t="shared" si="240"/>
        <v/>
      </c>
      <c r="P5130" t="str">
        <f t="shared" si="241"/>
        <v>80 - 100 минут</v>
      </c>
      <c r="Q5130" t="str">
        <f>VLOOKUP(L5130,[1]Лист1!$A:$B,2,0)</f>
        <v>Kids</v>
      </c>
      <c r="R5130" s="5" t="str">
        <f t="shared" si="242"/>
        <v>2019</v>
      </c>
    </row>
    <row r="5131" spans="1:18" x14ac:dyDescent="0.25">
      <c r="A5131" s="4">
        <v>5129</v>
      </c>
      <c r="B5131" t="s">
        <v>14374</v>
      </c>
      <c r="C5131" t="s">
        <v>22756</v>
      </c>
      <c r="D5131" t="s">
        <v>14375</v>
      </c>
      <c r="E5131" t="s">
        <v>7885</v>
      </c>
      <c r="F5131" t="s">
        <v>16</v>
      </c>
      <c r="G5131" s="1">
        <v>41518</v>
      </c>
      <c r="H5131">
        <v>2013</v>
      </c>
      <c r="I5131" t="s">
        <v>11971</v>
      </c>
      <c r="J5131">
        <v>75</v>
      </c>
      <c r="K5131" t="s">
        <v>733</v>
      </c>
      <c r="L5131" t="s">
        <v>733</v>
      </c>
      <c r="M5131">
        <v>0</v>
      </c>
      <c r="N5131">
        <v>0</v>
      </c>
      <c r="O5131" t="str">
        <f t="shared" si="240"/>
        <v/>
      </c>
      <c r="P5131" t="str">
        <f t="shared" si="241"/>
        <v>60 - 80 минут</v>
      </c>
      <c r="Q5131" t="str">
        <f>VLOOKUP(L5131,[1]Лист1!$A:$B,2,0)</f>
        <v>Stand-Up</v>
      </c>
      <c r="R5131" s="5" t="str">
        <f t="shared" si="242"/>
        <v>2013</v>
      </c>
    </row>
    <row r="5132" spans="1:18" x14ac:dyDescent="0.25">
      <c r="A5132" s="4">
        <v>5130</v>
      </c>
      <c r="B5132" t="s">
        <v>14376</v>
      </c>
      <c r="C5132" t="s">
        <v>22756</v>
      </c>
      <c r="D5132" t="s">
        <v>14377</v>
      </c>
      <c r="E5132" t="s">
        <v>14378</v>
      </c>
      <c r="F5132" t="s">
        <v>16</v>
      </c>
      <c r="G5132" s="1">
        <v>43806</v>
      </c>
      <c r="H5132">
        <v>2009</v>
      </c>
      <c r="I5132" t="s">
        <v>121</v>
      </c>
      <c r="J5132">
        <v>108</v>
      </c>
      <c r="K5132" t="s">
        <v>1378</v>
      </c>
      <c r="L5132" t="s">
        <v>41</v>
      </c>
      <c r="M5132" t="s">
        <v>42</v>
      </c>
      <c r="N5132" t="s">
        <v>152</v>
      </c>
      <c r="O5132" t="str">
        <f t="shared" si="240"/>
        <v/>
      </c>
      <c r="P5132" t="str">
        <f t="shared" si="241"/>
        <v>100 - 120 минут</v>
      </c>
      <c r="Q5132" t="str">
        <f>VLOOKUP(L5132,[1]Лист1!$A:$B,2,0)</f>
        <v>Kids</v>
      </c>
      <c r="R5132" s="5" t="str">
        <f t="shared" si="242"/>
        <v>2019</v>
      </c>
    </row>
    <row r="5133" spans="1:18" x14ac:dyDescent="0.25">
      <c r="A5133" s="4">
        <v>5131</v>
      </c>
      <c r="B5133" t="s">
        <v>14379</v>
      </c>
      <c r="C5133" t="s">
        <v>22756</v>
      </c>
      <c r="D5133" t="s">
        <v>14380</v>
      </c>
      <c r="E5133" t="s">
        <v>14381</v>
      </c>
      <c r="F5133" t="s">
        <v>22</v>
      </c>
      <c r="G5133" s="1">
        <v>43622</v>
      </c>
      <c r="H5133">
        <v>1974</v>
      </c>
      <c r="I5133" t="s">
        <v>14382</v>
      </c>
      <c r="J5133">
        <v>103</v>
      </c>
      <c r="K5133" t="s">
        <v>463</v>
      </c>
      <c r="L5133" t="s">
        <v>47</v>
      </c>
      <c r="M5133" t="s">
        <v>49</v>
      </c>
      <c r="N5133" t="s">
        <v>143</v>
      </c>
      <c r="O5133" t="str">
        <f t="shared" si="240"/>
        <v/>
      </c>
      <c r="P5133" t="str">
        <f t="shared" si="241"/>
        <v>100 - 120 минут</v>
      </c>
      <c r="Q5133" t="str">
        <f>VLOOKUP(L5133,[1]Лист1!$A:$B,2,0)</f>
        <v>Dramas</v>
      </c>
      <c r="R5133" s="5" t="str">
        <f t="shared" si="242"/>
        <v>2019</v>
      </c>
    </row>
    <row r="5134" spans="1:18" x14ac:dyDescent="0.25">
      <c r="A5134" s="4">
        <v>5132</v>
      </c>
      <c r="B5134" t="s">
        <v>14383</v>
      </c>
      <c r="C5134" t="s">
        <v>22756</v>
      </c>
      <c r="D5134" t="s">
        <v>14384</v>
      </c>
      <c r="E5134" t="s">
        <v>14385</v>
      </c>
      <c r="F5134" t="s">
        <v>16</v>
      </c>
      <c r="G5134" s="1">
        <v>43178</v>
      </c>
      <c r="H5134">
        <v>2017</v>
      </c>
      <c r="I5134" t="s">
        <v>270</v>
      </c>
      <c r="J5134">
        <v>103</v>
      </c>
      <c r="K5134" t="s">
        <v>242</v>
      </c>
      <c r="L5134" t="s">
        <v>237</v>
      </c>
      <c r="M5134" t="s">
        <v>63</v>
      </c>
      <c r="N5134">
        <v>0</v>
      </c>
      <c r="O5134" t="str">
        <f t="shared" si="240"/>
        <v/>
      </c>
      <c r="P5134" t="str">
        <f t="shared" si="241"/>
        <v>100 - 120 минут</v>
      </c>
      <c r="Q5134" t="str">
        <f>VLOOKUP(L5134,[1]Лист1!$A:$B,2,0)</f>
        <v>Action &amp; Adventure</v>
      </c>
      <c r="R5134" s="5" t="str">
        <f t="shared" si="242"/>
        <v>2018</v>
      </c>
    </row>
    <row r="5135" spans="1:18" x14ac:dyDescent="0.25">
      <c r="A5135" s="4">
        <v>5133</v>
      </c>
      <c r="B5135" t="s">
        <v>14386</v>
      </c>
      <c r="C5135" t="s">
        <v>22756</v>
      </c>
      <c r="D5135" t="s">
        <v>14387</v>
      </c>
      <c r="E5135" t="s">
        <v>2872</v>
      </c>
      <c r="F5135" t="s">
        <v>53</v>
      </c>
      <c r="G5135" s="1">
        <v>43110</v>
      </c>
      <c r="H5135">
        <v>2017</v>
      </c>
      <c r="I5135" t="s">
        <v>17</v>
      </c>
      <c r="J5135">
        <v>89</v>
      </c>
      <c r="K5135" t="s">
        <v>1048</v>
      </c>
      <c r="L5135" t="s">
        <v>151</v>
      </c>
      <c r="M5135" t="s">
        <v>49</v>
      </c>
      <c r="N5135" t="s">
        <v>232</v>
      </c>
      <c r="O5135" t="str">
        <f t="shared" si="240"/>
        <v/>
      </c>
      <c r="P5135" t="str">
        <f t="shared" si="241"/>
        <v>80 - 100 минут</v>
      </c>
      <c r="Q5135" t="str">
        <f>VLOOKUP(L5135,[1]Лист1!$A:$B,2,0)</f>
        <v>Horror</v>
      </c>
      <c r="R5135" s="5" t="str">
        <f t="shared" si="242"/>
        <v>2018</v>
      </c>
    </row>
    <row r="5136" spans="1:18" x14ac:dyDescent="0.25">
      <c r="A5136" s="4">
        <v>5134</v>
      </c>
      <c r="B5136" t="s">
        <v>14388</v>
      </c>
      <c r="C5136" t="s">
        <v>22756</v>
      </c>
      <c r="D5136" t="s">
        <v>14389</v>
      </c>
      <c r="E5136" t="s">
        <v>14390</v>
      </c>
      <c r="F5136" t="s">
        <v>2753</v>
      </c>
      <c r="G5136" s="1">
        <v>42804</v>
      </c>
      <c r="H5136">
        <v>2014</v>
      </c>
      <c r="I5136" t="s">
        <v>54</v>
      </c>
      <c r="J5136">
        <v>103</v>
      </c>
      <c r="K5136" t="s">
        <v>463</v>
      </c>
      <c r="L5136" t="s">
        <v>47</v>
      </c>
      <c r="M5136" t="s">
        <v>49</v>
      </c>
      <c r="N5136" t="s">
        <v>143</v>
      </c>
      <c r="O5136" t="str">
        <f t="shared" si="240"/>
        <v/>
      </c>
      <c r="P5136" t="str">
        <f t="shared" si="241"/>
        <v>100 - 120 минут</v>
      </c>
      <c r="Q5136" t="str">
        <f>VLOOKUP(L5136,[1]Лист1!$A:$B,2,0)</f>
        <v>Dramas</v>
      </c>
      <c r="R5136" s="5" t="str">
        <f t="shared" si="242"/>
        <v>2017</v>
      </c>
    </row>
    <row r="5137" spans="1:18" x14ac:dyDescent="0.25">
      <c r="A5137" s="4">
        <v>5135</v>
      </c>
      <c r="B5137" t="s">
        <v>14391</v>
      </c>
      <c r="C5137" t="s">
        <v>22756</v>
      </c>
      <c r="D5137" t="s">
        <v>14392</v>
      </c>
      <c r="E5137" t="s">
        <v>14393</v>
      </c>
      <c r="F5137" t="s">
        <v>4734</v>
      </c>
      <c r="G5137" s="1">
        <v>43399</v>
      </c>
      <c r="H5137">
        <v>2019</v>
      </c>
      <c r="I5137" t="s">
        <v>23</v>
      </c>
      <c r="J5137">
        <v>89</v>
      </c>
      <c r="K5137" t="s">
        <v>605</v>
      </c>
      <c r="L5137" t="s">
        <v>237</v>
      </c>
      <c r="M5137" t="s">
        <v>152</v>
      </c>
      <c r="N5137">
        <v>0</v>
      </c>
      <c r="O5137" t="str">
        <f t="shared" si="240"/>
        <v/>
      </c>
      <c r="P5137" t="str">
        <f t="shared" si="241"/>
        <v>80 - 100 минут</v>
      </c>
      <c r="Q5137" t="str">
        <f>VLOOKUP(L5137,[1]Лист1!$A:$B,2,0)</f>
        <v>Action &amp; Adventure</v>
      </c>
      <c r="R5137" s="5" t="str">
        <f t="shared" si="242"/>
        <v>2018</v>
      </c>
    </row>
    <row r="5138" spans="1:18" x14ac:dyDescent="0.25">
      <c r="A5138" s="4">
        <v>5136</v>
      </c>
      <c r="B5138" t="s">
        <v>14394</v>
      </c>
      <c r="C5138" t="s">
        <v>22756</v>
      </c>
      <c r="D5138" t="s">
        <v>14395</v>
      </c>
      <c r="E5138" t="s">
        <v>14396</v>
      </c>
      <c r="F5138" t="s">
        <v>67</v>
      </c>
      <c r="G5138" s="1">
        <v>42833</v>
      </c>
      <c r="H5138">
        <v>2017</v>
      </c>
      <c r="I5138" t="s">
        <v>23</v>
      </c>
      <c r="J5138">
        <v>119</v>
      </c>
      <c r="K5138" t="s">
        <v>463</v>
      </c>
      <c r="L5138" t="s">
        <v>47</v>
      </c>
      <c r="M5138" t="s">
        <v>49</v>
      </c>
      <c r="N5138" t="s">
        <v>143</v>
      </c>
      <c r="O5138" t="str">
        <f t="shared" si="240"/>
        <v/>
      </c>
      <c r="P5138" t="str">
        <f t="shared" si="241"/>
        <v>100 - 120 минут</v>
      </c>
      <c r="Q5138" t="str">
        <f>VLOOKUP(L5138,[1]Лист1!$A:$B,2,0)</f>
        <v>Dramas</v>
      </c>
      <c r="R5138" s="5" t="str">
        <f t="shared" si="242"/>
        <v>2017</v>
      </c>
    </row>
    <row r="5139" spans="1:18" x14ac:dyDescent="0.25">
      <c r="A5139" s="4">
        <v>5137</v>
      </c>
      <c r="B5139" t="s">
        <v>14397</v>
      </c>
      <c r="C5139" t="s">
        <v>22756</v>
      </c>
      <c r="D5139" t="s">
        <v>14398</v>
      </c>
      <c r="E5139" t="s">
        <v>14399</v>
      </c>
      <c r="F5139" t="s">
        <v>53</v>
      </c>
      <c r="G5139" s="1">
        <v>43160</v>
      </c>
      <c r="H5139">
        <v>2017</v>
      </c>
      <c r="I5139" t="s">
        <v>270</v>
      </c>
      <c r="J5139">
        <v>106</v>
      </c>
      <c r="K5139" t="s">
        <v>156</v>
      </c>
      <c r="L5139" t="s">
        <v>156</v>
      </c>
      <c r="M5139">
        <v>0</v>
      </c>
      <c r="N5139">
        <v>0</v>
      </c>
      <c r="O5139" t="str">
        <f t="shared" si="240"/>
        <v/>
      </c>
      <c r="P5139" t="str">
        <f t="shared" si="241"/>
        <v>100 - 120 минут</v>
      </c>
      <c r="Q5139" t="str">
        <f>VLOOKUP(L5139,[1]Лист1!$A:$B,2,0)</f>
        <v>Thrillers</v>
      </c>
      <c r="R5139" s="5" t="str">
        <f t="shared" si="242"/>
        <v>2018</v>
      </c>
    </row>
    <row r="5140" spans="1:18" x14ac:dyDescent="0.25">
      <c r="A5140" s="4">
        <v>5138</v>
      </c>
      <c r="B5140" t="s">
        <v>14400</v>
      </c>
      <c r="C5140" t="s">
        <v>22756</v>
      </c>
      <c r="D5140" t="s">
        <v>14401</v>
      </c>
      <c r="E5140" t="s">
        <v>14402</v>
      </c>
      <c r="F5140" t="s">
        <v>16</v>
      </c>
      <c r="G5140" s="1">
        <v>42979</v>
      </c>
      <c r="H5140">
        <v>2015</v>
      </c>
      <c r="I5140" t="s">
        <v>23</v>
      </c>
      <c r="J5140">
        <v>90</v>
      </c>
      <c r="K5140" t="s">
        <v>18</v>
      </c>
      <c r="L5140" t="s">
        <v>18</v>
      </c>
      <c r="M5140">
        <v>0</v>
      </c>
      <c r="N5140">
        <v>0</v>
      </c>
      <c r="O5140" t="str">
        <f t="shared" si="240"/>
        <v/>
      </c>
      <c r="P5140" t="str">
        <f t="shared" si="241"/>
        <v>80 - 100 минут</v>
      </c>
      <c r="Q5140" t="str">
        <f>VLOOKUP(L5140,[1]Лист1!$A:$B,2,0)</f>
        <v>Documentaries</v>
      </c>
      <c r="R5140" s="5" t="str">
        <f t="shared" si="242"/>
        <v>2017</v>
      </c>
    </row>
    <row r="5141" spans="1:18" x14ac:dyDescent="0.25">
      <c r="A5141" s="4">
        <v>5139</v>
      </c>
      <c r="B5141" t="s">
        <v>14403</v>
      </c>
      <c r="C5141" t="s">
        <v>22756</v>
      </c>
      <c r="D5141" t="s">
        <v>14404</v>
      </c>
      <c r="E5141" t="s">
        <v>14405</v>
      </c>
      <c r="F5141" t="s">
        <v>16</v>
      </c>
      <c r="G5141" s="1">
        <v>43504</v>
      </c>
      <c r="H5141">
        <v>2018</v>
      </c>
      <c r="I5141" t="s">
        <v>121</v>
      </c>
      <c r="J5141">
        <v>118</v>
      </c>
      <c r="K5141" t="s">
        <v>40</v>
      </c>
      <c r="L5141" t="s">
        <v>41</v>
      </c>
      <c r="M5141" t="s">
        <v>42</v>
      </c>
      <c r="N5141">
        <v>0</v>
      </c>
      <c r="O5141" t="str">
        <f t="shared" si="240"/>
        <v/>
      </c>
      <c r="P5141" t="str">
        <f t="shared" si="241"/>
        <v>100 - 120 минут</v>
      </c>
      <c r="Q5141" t="str">
        <f>VLOOKUP(L5141,[1]Лист1!$A:$B,2,0)</f>
        <v>Kids</v>
      </c>
      <c r="R5141" s="5" t="str">
        <f t="shared" si="242"/>
        <v>2019</v>
      </c>
    </row>
    <row r="5142" spans="1:18" x14ac:dyDescent="0.25">
      <c r="A5142" s="4">
        <v>5140</v>
      </c>
      <c r="B5142" t="s">
        <v>14406</v>
      </c>
      <c r="C5142" t="s">
        <v>22756</v>
      </c>
      <c r="D5142" t="s">
        <v>14407</v>
      </c>
      <c r="E5142" t="s">
        <v>14408</v>
      </c>
      <c r="F5142" t="s">
        <v>67</v>
      </c>
      <c r="G5142" s="1">
        <v>42783</v>
      </c>
      <c r="H5142">
        <v>2014</v>
      </c>
      <c r="I5142" t="s">
        <v>11971</v>
      </c>
      <c r="J5142">
        <v>95</v>
      </c>
      <c r="K5142" t="s">
        <v>46</v>
      </c>
      <c r="L5142" t="s">
        <v>47</v>
      </c>
      <c r="M5142" t="s">
        <v>48</v>
      </c>
      <c r="N5142" t="s">
        <v>49</v>
      </c>
      <c r="O5142" t="str">
        <f t="shared" si="240"/>
        <v/>
      </c>
      <c r="P5142" t="str">
        <f t="shared" si="241"/>
        <v>80 - 100 минут</v>
      </c>
      <c r="Q5142" t="str">
        <f>VLOOKUP(L5142,[1]Лист1!$A:$B,2,0)</f>
        <v>Dramas</v>
      </c>
      <c r="R5142" s="5" t="str">
        <f t="shared" si="242"/>
        <v>2017</v>
      </c>
    </row>
    <row r="5143" spans="1:18" x14ac:dyDescent="0.25">
      <c r="A5143" s="4">
        <v>5141</v>
      </c>
      <c r="B5143" t="s">
        <v>14409</v>
      </c>
      <c r="C5143" t="s">
        <v>22756</v>
      </c>
      <c r="D5143" t="s">
        <v>14410</v>
      </c>
      <c r="E5143" t="s">
        <v>252</v>
      </c>
      <c r="F5143" t="s">
        <v>16</v>
      </c>
      <c r="G5143" s="1">
        <v>43466</v>
      </c>
      <c r="H5143">
        <v>2008</v>
      </c>
      <c r="I5143" t="s">
        <v>17</v>
      </c>
      <c r="J5143">
        <v>123</v>
      </c>
      <c r="K5143" t="s">
        <v>6254</v>
      </c>
      <c r="L5143" t="s">
        <v>237</v>
      </c>
      <c r="M5143" t="s">
        <v>701</v>
      </c>
      <c r="N5143" t="s">
        <v>152</v>
      </c>
      <c r="O5143" t="str">
        <f t="shared" si="240"/>
        <v/>
      </c>
      <c r="P5143" t="str">
        <f t="shared" si="241"/>
        <v>120 - 140 минут</v>
      </c>
      <c r="Q5143" t="str">
        <f>VLOOKUP(L5143,[1]Лист1!$A:$B,2,0)</f>
        <v>Action &amp; Adventure</v>
      </c>
      <c r="R5143" s="5" t="str">
        <f t="shared" si="242"/>
        <v>2019</v>
      </c>
    </row>
    <row r="5144" spans="1:18" x14ac:dyDescent="0.25">
      <c r="A5144" s="4">
        <v>5142</v>
      </c>
      <c r="B5144" t="s">
        <v>14411</v>
      </c>
      <c r="C5144" t="s">
        <v>22756</v>
      </c>
      <c r="D5144" t="s">
        <v>14412</v>
      </c>
      <c r="E5144" t="s">
        <v>252</v>
      </c>
      <c r="F5144" t="s">
        <v>16</v>
      </c>
      <c r="G5144" s="1">
        <v>43466</v>
      </c>
      <c r="H5144">
        <v>1989</v>
      </c>
      <c r="I5144" t="s">
        <v>17</v>
      </c>
      <c r="J5144">
        <v>127</v>
      </c>
      <c r="K5144" t="s">
        <v>2134</v>
      </c>
      <c r="L5144" t="s">
        <v>237</v>
      </c>
      <c r="M5144" t="s">
        <v>701</v>
      </c>
      <c r="N5144" t="s">
        <v>254</v>
      </c>
      <c r="O5144" t="str">
        <f t="shared" si="240"/>
        <v/>
      </c>
      <c r="P5144" t="str">
        <f t="shared" si="241"/>
        <v>120 - 140 минут</v>
      </c>
      <c r="Q5144" t="str">
        <f>VLOOKUP(L5144,[1]Лист1!$A:$B,2,0)</f>
        <v>Action &amp; Adventure</v>
      </c>
      <c r="R5144" s="5" t="str">
        <f t="shared" si="242"/>
        <v>2019</v>
      </c>
    </row>
    <row r="5145" spans="1:18" x14ac:dyDescent="0.25">
      <c r="A5145" s="4">
        <v>5143</v>
      </c>
      <c r="B5145" t="s">
        <v>14413</v>
      </c>
      <c r="C5145" t="s">
        <v>22756</v>
      </c>
      <c r="D5145" t="s">
        <v>14414</v>
      </c>
      <c r="E5145" t="s">
        <v>252</v>
      </c>
      <c r="F5145" t="s">
        <v>16</v>
      </c>
      <c r="G5145" s="1">
        <v>43466</v>
      </c>
      <c r="H5145">
        <v>1981</v>
      </c>
      <c r="I5145" t="s">
        <v>121</v>
      </c>
      <c r="J5145">
        <v>116</v>
      </c>
      <c r="K5145" t="s">
        <v>2134</v>
      </c>
      <c r="L5145" t="s">
        <v>237</v>
      </c>
      <c r="M5145" t="s">
        <v>701</v>
      </c>
      <c r="N5145" t="s">
        <v>254</v>
      </c>
      <c r="O5145" t="str">
        <f t="shared" si="240"/>
        <v/>
      </c>
      <c r="P5145" t="str">
        <f t="shared" si="241"/>
        <v>100 - 120 минут</v>
      </c>
      <c r="Q5145" t="str">
        <f>VLOOKUP(L5145,[1]Лист1!$A:$B,2,0)</f>
        <v>Action &amp; Adventure</v>
      </c>
      <c r="R5145" s="5" t="str">
        <f t="shared" si="242"/>
        <v>2019</v>
      </c>
    </row>
    <row r="5146" spans="1:18" x14ac:dyDescent="0.25">
      <c r="A5146" s="4">
        <v>5144</v>
      </c>
      <c r="B5146" t="s">
        <v>14415</v>
      </c>
      <c r="C5146" t="s">
        <v>22756</v>
      </c>
      <c r="D5146" t="s">
        <v>14416</v>
      </c>
      <c r="E5146" t="s">
        <v>252</v>
      </c>
      <c r="F5146" t="s">
        <v>16</v>
      </c>
      <c r="G5146" s="1">
        <v>43466</v>
      </c>
      <c r="H5146">
        <v>1984</v>
      </c>
      <c r="I5146" t="s">
        <v>121</v>
      </c>
      <c r="J5146">
        <v>119</v>
      </c>
      <c r="K5146" t="s">
        <v>2134</v>
      </c>
      <c r="L5146" t="s">
        <v>237</v>
      </c>
      <c r="M5146" t="s">
        <v>701</v>
      </c>
      <c r="N5146" t="s">
        <v>254</v>
      </c>
      <c r="O5146" t="str">
        <f t="shared" si="240"/>
        <v/>
      </c>
      <c r="P5146" t="str">
        <f t="shared" si="241"/>
        <v>100 - 120 минут</v>
      </c>
      <c r="Q5146" t="str">
        <f>VLOOKUP(L5146,[1]Лист1!$A:$B,2,0)</f>
        <v>Action &amp; Adventure</v>
      </c>
      <c r="R5146" s="5" t="str">
        <f t="shared" si="242"/>
        <v>2019</v>
      </c>
    </row>
    <row r="5147" spans="1:18" x14ac:dyDescent="0.25">
      <c r="A5147" s="4">
        <v>5145</v>
      </c>
      <c r="B5147" t="s">
        <v>14417</v>
      </c>
      <c r="C5147" t="s">
        <v>22756</v>
      </c>
      <c r="D5147" t="s">
        <v>14418</v>
      </c>
      <c r="E5147" t="s">
        <v>14419</v>
      </c>
      <c r="F5147" t="s">
        <v>16</v>
      </c>
      <c r="G5147" s="1">
        <v>42767</v>
      </c>
      <c r="H5147">
        <v>2016</v>
      </c>
      <c r="I5147" t="s">
        <v>23</v>
      </c>
      <c r="J5147">
        <v>99</v>
      </c>
      <c r="K5147" t="s">
        <v>274</v>
      </c>
      <c r="L5147" t="s">
        <v>47</v>
      </c>
      <c r="M5147" t="s">
        <v>232</v>
      </c>
      <c r="N5147">
        <v>0</v>
      </c>
      <c r="O5147" t="str">
        <f t="shared" si="240"/>
        <v/>
      </c>
      <c r="P5147" t="str">
        <f t="shared" si="241"/>
        <v>80 - 100 минут</v>
      </c>
      <c r="Q5147" t="str">
        <f>VLOOKUP(L5147,[1]Лист1!$A:$B,2,0)</f>
        <v>Dramas</v>
      </c>
      <c r="R5147" s="5" t="str">
        <f t="shared" si="242"/>
        <v>2017</v>
      </c>
    </row>
    <row r="5148" spans="1:18" x14ac:dyDescent="0.25">
      <c r="A5148" s="4">
        <v>5146</v>
      </c>
      <c r="B5148" t="s">
        <v>14420</v>
      </c>
      <c r="C5148" t="s">
        <v>22756</v>
      </c>
      <c r="D5148" t="s">
        <v>14421</v>
      </c>
      <c r="E5148" t="s">
        <v>10527</v>
      </c>
      <c r="F5148" t="s">
        <v>16</v>
      </c>
      <c r="G5148" s="1">
        <v>43341</v>
      </c>
      <c r="H5148">
        <v>2013</v>
      </c>
      <c r="I5148" t="s">
        <v>121</v>
      </c>
      <c r="J5148">
        <v>90</v>
      </c>
      <c r="K5148" t="s">
        <v>18</v>
      </c>
      <c r="L5148" t="s">
        <v>18</v>
      </c>
      <c r="M5148">
        <v>0</v>
      </c>
      <c r="N5148">
        <v>0</v>
      </c>
      <c r="O5148" t="str">
        <f t="shared" si="240"/>
        <v/>
      </c>
      <c r="P5148" t="str">
        <f t="shared" si="241"/>
        <v>80 - 100 минут</v>
      </c>
      <c r="Q5148" t="str">
        <f>VLOOKUP(L5148,[1]Лист1!$A:$B,2,0)</f>
        <v>Documentaries</v>
      </c>
      <c r="R5148" s="5" t="str">
        <f t="shared" si="242"/>
        <v>2018</v>
      </c>
    </row>
    <row r="5149" spans="1:18" x14ac:dyDescent="0.25">
      <c r="A5149" s="4">
        <v>5147</v>
      </c>
      <c r="B5149" t="s">
        <v>14422</v>
      </c>
      <c r="C5149" t="s">
        <v>22756</v>
      </c>
      <c r="D5149" t="s">
        <v>14423</v>
      </c>
      <c r="E5149" t="s">
        <v>14424</v>
      </c>
      <c r="F5149" t="s">
        <v>53</v>
      </c>
      <c r="G5149" s="1">
        <v>43191</v>
      </c>
      <c r="H5149">
        <v>2016</v>
      </c>
      <c r="I5149" t="s">
        <v>39</v>
      </c>
      <c r="J5149">
        <v>90</v>
      </c>
      <c r="K5149" t="s">
        <v>128</v>
      </c>
      <c r="L5149" t="s">
        <v>18</v>
      </c>
      <c r="M5149" t="s">
        <v>49</v>
      </c>
      <c r="N5149">
        <v>0</v>
      </c>
      <c r="O5149" t="str">
        <f t="shared" si="240"/>
        <v/>
      </c>
      <c r="P5149" t="str">
        <f t="shared" si="241"/>
        <v>80 - 100 минут</v>
      </c>
      <c r="Q5149" t="str">
        <f>VLOOKUP(L5149,[1]Лист1!$A:$B,2,0)</f>
        <v>Documentaries</v>
      </c>
      <c r="R5149" s="5" t="str">
        <f t="shared" si="242"/>
        <v>2018</v>
      </c>
    </row>
    <row r="5150" spans="1:18" x14ac:dyDescent="0.25">
      <c r="A5150" s="4">
        <v>5148</v>
      </c>
      <c r="B5150" t="s">
        <v>14425</v>
      </c>
      <c r="C5150" t="s">
        <v>22756</v>
      </c>
      <c r="D5150" t="s">
        <v>14426</v>
      </c>
      <c r="E5150" t="s">
        <v>1571</v>
      </c>
      <c r="F5150" t="s">
        <v>74</v>
      </c>
      <c r="G5150" s="1">
        <v>43668</v>
      </c>
      <c r="H5150">
        <v>2009</v>
      </c>
      <c r="I5150" t="s">
        <v>270</v>
      </c>
      <c r="J5150">
        <v>153</v>
      </c>
      <c r="K5150" t="s">
        <v>237</v>
      </c>
      <c r="L5150" t="s">
        <v>237</v>
      </c>
      <c r="M5150">
        <v>0</v>
      </c>
      <c r="N5150">
        <v>0</v>
      </c>
      <c r="O5150" t="str">
        <f t="shared" si="240"/>
        <v/>
      </c>
      <c r="P5150" t="str">
        <f t="shared" si="241"/>
        <v>140 минут +</v>
      </c>
      <c r="Q5150" t="str">
        <f>VLOOKUP(L5150,[1]Лист1!$A:$B,2,0)</f>
        <v>Action &amp; Adventure</v>
      </c>
      <c r="R5150" s="5" t="str">
        <f t="shared" si="242"/>
        <v>2019</v>
      </c>
    </row>
    <row r="5151" spans="1:18" x14ac:dyDescent="0.25">
      <c r="A5151" s="4">
        <v>5149</v>
      </c>
      <c r="B5151" t="s">
        <v>14427</v>
      </c>
      <c r="C5151" t="s">
        <v>22756</v>
      </c>
      <c r="D5151" t="s">
        <v>14428</v>
      </c>
      <c r="E5151" t="s">
        <v>14429</v>
      </c>
      <c r="F5151" t="s">
        <v>74</v>
      </c>
      <c r="G5151" s="1">
        <v>43647</v>
      </c>
      <c r="H5151">
        <v>2008</v>
      </c>
      <c r="I5151" t="s">
        <v>121</v>
      </c>
      <c r="J5151">
        <v>106</v>
      </c>
      <c r="K5151" t="s">
        <v>6254</v>
      </c>
      <c r="L5151" t="s">
        <v>237</v>
      </c>
      <c r="M5151" t="s">
        <v>701</v>
      </c>
      <c r="N5151" t="s">
        <v>152</v>
      </c>
      <c r="O5151" t="str">
        <f t="shared" si="240"/>
        <v/>
      </c>
      <c r="P5151" t="str">
        <f t="shared" si="241"/>
        <v>100 - 120 минут</v>
      </c>
      <c r="Q5151" t="str">
        <f>VLOOKUP(L5151,[1]Лист1!$A:$B,2,0)</f>
        <v>Action &amp; Adventure</v>
      </c>
      <c r="R5151" s="5" t="str">
        <f t="shared" si="242"/>
        <v>2019</v>
      </c>
    </row>
    <row r="5152" spans="1:18" x14ac:dyDescent="0.25">
      <c r="A5152" s="4">
        <v>5150</v>
      </c>
      <c r="B5152" t="s">
        <v>14430</v>
      </c>
      <c r="C5152" t="s">
        <v>22756</v>
      </c>
      <c r="D5152" t="s">
        <v>14431</v>
      </c>
      <c r="E5152" t="s">
        <v>14432</v>
      </c>
      <c r="F5152" t="s">
        <v>67</v>
      </c>
      <c r="G5152" s="1">
        <v>43160</v>
      </c>
      <c r="H5152">
        <v>2005</v>
      </c>
      <c r="I5152" t="s">
        <v>54</v>
      </c>
      <c r="J5152">
        <v>141</v>
      </c>
      <c r="K5152" t="s">
        <v>236</v>
      </c>
      <c r="L5152" t="s">
        <v>237</v>
      </c>
      <c r="M5152" t="s">
        <v>63</v>
      </c>
      <c r="N5152" t="s">
        <v>49</v>
      </c>
      <c r="O5152" t="str">
        <f t="shared" si="240"/>
        <v/>
      </c>
      <c r="P5152" t="str">
        <f t="shared" si="241"/>
        <v>140 минут +</v>
      </c>
      <c r="Q5152" t="str">
        <f>VLOOKUP(L5152,[1]Лист1!$A:$B,2,0)</f>
        <v>Action &amp; Adventure</v>
      </c>
      <c r="R5152" s="5" t="str">
        <f t="shared" si="242"/>
        <v>2018</v>
      </c>
    </row>
    <row r="5153" spans="1:18" x14ac:dyDescent="0.25">
      <c r="A5153" s="4">
        <v>5151</v>
      </c>
      <c r="B5153" t="s">
        <v>14433</v>
      </c>
      <c r="C5153" t="s">
        <v>22756</v>
      </c>
      <c r="D5153" t="s">
        <v>14434</v>
      </c>
      <c r="E5153" t="s">
        <v>14435</v>
      </c>
      <c r="F5153" t="s">
        <v>1156</v>
      </c>
      <c r="G5153" s="1">
        <v>43831</v>
      </c>
      <c r="H5153">
        <v>2013</v>
      </c>
      <c r="I5153" t="s">
        <v>17</v>
      </c>
      <c r="J5153">
        <v>122</v>
      </c>
      <c r="K5153" t="s">
        <v>454</v>
      </c>
      <c r="L5153" t="s">
        <v>62</v>
      </c>
      <c r="M5153" t="s">
        <v>63</v>
      </c>
      <c r="N5153" t="s">
        <v>49</v>
      </c>
      <c r="O5153" t="str">
        <f t="shared" si="240"/>
        <v/>
      </c>
      <c r="P5153" t="str">
        <f t="shared" si="241"/>
        <v>120 - 140 минут</v>
      </c>
      <c r="Q5153" t="str">
        <f>VLOOKUP(L5153,[1]Лист1!$A:$B,2,0)</f>
        <v>Comedies</v>
      </c>
      <c r="R5153" s="5" t="str">
        <f t="shared" si="242"/>
        <v>2020</v>
      </c>
    </row>
    <row r="5154" spans="1:18" x14ac:dyDescent="0.25">
      <c r="A5154" s="4">
        <v>5152</v>
      </c>
      <c r="B5154" t="s">
        <v>14436</v>
      </c>
      <c r="C5154" t="s">
        <v>22756</v>
      </c>
      <c r="D5154" t="s">
        <v>14437</v>
      </c>
      <c r="E5154" t="s">
        <v>14438</v>
      </c>
      <c r="F5154" t="s">
        <v>16</v>
      </c>
      <c r="G5154" s="1">
        <v>42572</v>
      </c>
      <c r="H5154">
        <v>2016</v>
      </c>
      <c r="I5154" t="s">
        <v>54</v>
      </c>
      <c r="J5154">
        <v>87</v>
      </c>
      <c r="K5154" t="s">
        <v>62</v>
      </c>
      <c r="L5154" t="s">
        <v>62</v>
      </c>
      <c r="M5154">
        <v>0</v>
      </c>
      <c r="N5154">
        <v>0</v>
      </c>
      <c r="O5154" t="str">
        <f t="shared" si="240"/>
        <v/>
      </c>
      <c r="P5154" t="str">
        <f t="shared" si="241"/>
        <v>80 - 100 минут</v>
      </c>
      <c r="Q5154" t="str">
        <f>VLOOKUP(L5154,[1]Лист1!$A:$B,2,0)</f>
        <v>Comedies</v>
      </c>
      <c r="R5154" s="5" t="str">
        <f t="shared" si="242"/>
        <v>2016</v>
      </c>
    </row>
    <row r="5155" spans="1:18" x14ac:dyDescent="0.25">
      <c r="A5155" s="4">
        <v>5153</v>
      </c>
      <c r="B5155" t="s">
        <v>14439</v>
      </c>
      <c r="C5155" t="s">
        <v>22756</v>
      </c>
      <c r="D5155" t="s">
        <v>14440</v>
      </c>
      <c r="E5155" t="s">
        <v>14441</v>
      </c>
      <c r="F5155" t="s">
        <v>709</v>
      </c>
      <c r="G5155" s="1">
        <v>43411</v>
      </c>
      <c r="H5155">
        <v>2015</v>
      </c>
      <c r="I5155" t="s">
        <v>270</v>
      </c>
      <c r="J5155">
        <v>102</v>
      </c>
      <c r="K5155" t="s">
        <v>2845</v>
      </c>
      <c r="L5155" t="s">
        <v>47</v>
      </c>
      <c r="M5155" t="s">
        <v>49</v>
      </c>
      <c r="N5155" t="s">
        <v>152</v>
      </c>
      <c r="O5155" t="str">
        <f t="shared" si="240"/>
        <v/>
      </c>
      <c r="P5155" t="str">
        <f t="shared" si="241"/>
        <v>100 - 120 минут</v>
      </c>
      <c r="Q5155" t="str">
        <f>VLOOKUP(L5155,[1]Лист1!$A:$B,2,0)</f>
        <v>Dramas</v>
      </c>
      <c r="R5155" s="5" t="str">
        <f t="shared" si="242"/>
        <v>2018</v>
      </c>
    </row>
    <row r="5156" spans="1:18" x14ac:dyDescent="0.25">
      <c r="A5156" s="4">
        <v>5154</v>
      </c>
      <c r="B5156" t="s">
        <v>14442</v>
      </c>
      <c r="C5156" t="s">
        <v>22756</v>
      </c>
      <c r="D5156" t="s">
        <v>14443</v>
      </c>
      <c r="E5156" t="s">
        <v>283</v>
      </c>
      <c r="F5156" t="s">
        <v>284</v>
      </c>
      <c r="G5156" s="1">
        <v>42979</v>
      </c>
      <c r="H5156">
        <v>2004</v>
      </c>
      <c r="I5156" t="s">
        <v>39</v>
      </c>
      <c r="J5156">
        <v>88</v>
      </c>
      <c r="K5156" t="s">
        <v>285</v>
      </c>
      <c r="L5156" t="s">
        <v>237</v>
      </c>
      <c r="M5156" t="s">
        <v>286</v>
      </c>
      <c r="N5156" t="s">
        <v>49</v>
      </c>
      <c r="O5156" t="str">
        <f t="shared" si="240"/>
        <v/>
      </c>
      <c r="P5156" t="str">
        <f t="shared" si="241"/>
        <v>80 - 100 минут</v>
      </c>
      <c r="Q5156" t="str">
        <f>VLOOKUP(L5156,[1]Лист1!$A:$B,2,0)</f>
        <v>Action &amp; Adventure</v>
      </c>
      <c r="R5156" s="5" t="str">
        <f t="shared" si="242"/>
        <v>2017</v>
      </c>
    </row>
    <row r="5157" spans="1:18" x14ac:dyDescent="0.25">
      <c r="A5157" s="4">
        <v>5155</v>
      </c>
      <c r="B5157" t="s">
        <v>14444</v>
      </c>
      <c r="C5157" t="s">
        <v>22756</v>
      </c>
      <c r="D5157" t="s">
        <v>14445</v>
      </c>
      <c r="E5157" t="s">
        <v>283</v>
      </c>
      <c r="F5157" t="s">
        <v>284</v>
      </c>
      <c r="G5157" s="1">
        <v>42979</v>
      </c>
      <c r="H5157">
        <v>2003</v>
      </c>
      <c r="I5157" t="s">
        <v>54</v>
      </c>
      <c r="J5157">
        <v>99</v>
      </c>
      <c r="K5157" t="s">
        <v>285</v>
      </c>
      <c r="L5157" t="s">
        <v>237</v>
      </c>
      <c r="M5157" t="s">
        <v>286</v>
      </c>
      <c r="N5157" t="s">
        <v>49</v>
      </c>
      <c r="O5157" t="str">
        <f t="shared" si="240"/>
        <v/>
      </c>
      <c r="P5157" t="str">
        <f t="shared" si="241"/>
        <v>80 - 100 минут</v>
      </c>
      <c r="Q5157" t="str">
        <f>VLOOKUP(L5157,[1]Лист1!$A:$B,2,0)</f>
        <v>Action &amp; Adventure</v>
      </c>
      <c r="R5157" s="5" t="str">
        <f t="shared" si="242"/>
        <v>2017</v>
      </c>
    </row>
    <row r="5158" spans="1:18" x14ac:dyDescent="0.25">
      <c r="A5158" s="4">
        <v>5156</v>
      </c>
      <c r="B5158" t="s">
        <v>14446</v>
      </c>
      <c r="C5158" t="s">
        <v>22756</v>
      </c>
      <c r="D5158" t="s">
        <v>14447</v>
      </c>
      <c r="E5158" t="s">
        <v>14448</v>
      </c>
      <c r="F5158" t="s">
        <v>22</v>
      </c>
      <c r="G5158" s="1">
        <v>42774</v>
      </c>
      <c r="H5158">
        <v>2013</v>
      </c>
      <c r="I5158" t="s">
        <v>121</v>
      </c>
      <c r="J5158">
        <v>93</v>
      </c>
      <c r="K5158" t="s">
        <v>78</v>
      </c>
      <c r="L5158" t="s">
        <v>41</v>
      </c>
      <c r="M5158" t="s">
        <v>70</v>
      </c>
      <c r="N5158">
        <v>0</v>
      </c>
      <c r="O5158" t="str">
        <f t="shared" si="240"/>
        <v/>
      </c>
      <c r="P5158" t="str">
        <f t="shared" si="241"/>
        <v>80 - 100 минут</v>
      </c>
      <c r="Q5158" t="str">
        <f>VLOOKUP(L5158,[1]Лист1!$A:$B,2,0)</f>
        <v>Kids</v>
      </c>
      <c r="R5158" s="5" t="str">
        <f t="shared" si="242"/>
        <v>2017</v>
      </c>
    </row>
    <row r="5159" spans="1:18" x14ac:dyDescent="0.25">
      <c r="A5159" s="4">
        <v>5157</v>
      </c>
      <c r="B5159" t="s">
        <v>14449</v>
      </c>
      <c r="C5159" t="s">
        <v>22756</v>
      </c>
      <c r="D5159" t="s">
        <v>14450</v>
      </c>
      <c r="E5159" t="s">
        <v>283</v>
      </c>
      <c r="F5159" t="s">
        <v>284</v>
      </c>
      <c r="G5159" s="1">
        <v>42979</v>
      </c>
      <c r="H5159">
        <v>2002</v>
      </c>
      <c r="I5159" t="s">
        <v>54</v>
      </c>
      <c r="J5159">
        <v>99</v>
      </c>
      <c r="K5159" t="s">
        <v>285</v>
      </c>
      <c r="L5159" t="s">
        <v>237</v>
      </c>
      <c r="M5159" t="s">
        <v>286</v>
      </c>
      <c r="N5159" t="s">
        <v>49</v>
      </c>
      <c r="O5159" t="str">
        <f t="shared" si="240"/>
        <v/>
      </c>
      <c r="P5159" t="str">
        <f t="shared" si="241"/>
        <v>80 - 100 минут</v>
      </c>
      <c r="Q5159" t="str">
        <f>VLOOKUP(L5159,[1]Лист1!$A:$B,2,0)</f>
        <v>Action &amp; Adventure</v>
      </c>
      <c r="R5159" s="5" t="str">
        <f t="shared" si="242"/>
        <v>2017</v>
      </c>
    </row>
    <row r="5160" spans="1:18" x14ac:dyDescent="0.25">
      <c r="A5160" s="4">
        <v>5158</v>
      </c>
      <c r="B5160" t="s">
        <v>14451</v>
      </c>
      <c r="C5160" t="s">
        <v>22756</v>
      </c>
      <c r="D5160" t="s">
        <v>14452</v>
      </c>
      <c r="E5160" t="s">
        <v>1447</v>
      </c>
      <c r="F5160" t="s">
        <v>16</v>
      </c>
      <c r="G5160" s="1">
        <v>43770</v>
      </c>
      <c r="H5160">
        <v>2009</v>
      </c>
      <c r="I5160" t="s">
        <v>17</v>
      </c>
      <c r="J5160">
        <v>134</v>
      </c>
      <c r="K5160" t="s">
        <v>1444</v>
      </c>
      <c r="L5160" t="s">
        <v>47</v>
      </c>
      <c r="M5160" t="s">
        <v>442</v>
      </c>
      <c r="N5160">
        <v>0</v>
      </c>
      <c r="O5160" t="str">
        <f t="shared" si="240"/>
        <v/>
      </c>
      <c r="P5160" t="str">
        <f t="shared" si="241"/>
        <v>120 - 140 минут</v>
      </c>
      <c r="Q5160" t="str">
        <f>VLOOKUP(L5160,[1]Лист1!$A:$B,2,0)</f>
        <v>Dramas</v>
      </c>
      <c r="R5160" s="5" t="str">
        <f t="shared" si="242"/>
        <v>2019</v>
      </c>
    </row>
    <row r="5161" spans="1:18" x14ac:dyDescent="0.25">
      <c r="A5161" s="4">
        <v>5159</v>
      </c>
      <c r="B5161" t="s">
        <v>14453</v>
      </c>
      <c r="C5161" t="s">
        <v>22756</v>
      </c>
      <c r="D5161" t="s">
        <v>14454</v>
      </c>
      <c r="E5161" t="s">
        <v>14455</v>
      </c>
      <c r="F5161" t="s">
        <v>709</v>
      </c>
      <c r="G5161" s="1">
        <v>43479</v>
      </c>
      <c r="H5161">
        <v>2018</v>
      </c>
      <c r="I5161" t="s">
        <v>39</v>
      </c>
      <c r="J5161">
        <v>91</v>
      </c>
      <c r="K5161" t="s">
        <v>18</v>
      </c>
      <c r="L5161" t="s">
        <v>18</v>
      </c>
      <c r="M5161">
        <v>0</v>
      </c>
      <c r="N5161">
        <v>0</v>
      </c>
      <c r="O5161" t="str">
        <f t="shared" si="240"/>
        <v/>
      </c>
      <c r="P5161" t="str">
        <f t="shared" si="241"/>
        <v>80 - 100 минут</v>
      </c>
      <c r="Q5161" t="str">
        <f>VLOOKUP(L5161,[1]Лист1!$A:$B,2,0)</f>
        <v>Documentaries</v>
      </c>
      <c r="R5161" s="5" t="str">
        <f t="shared" si="242"/>
        <v>2019</v>
      </c>
    </row>
    <row r="5162" spans="1:18" x14ac:dyDescent="0.25">
      <c r="A5162" s="4">
        <v>5160</v>
      </c>
      <c r="B5162" t="s">
        <v>14456</v>
      </c>
      <c r="C5162" t="s">
        <v>22756</v>
      </c>
      <c r="D5162" t="s">
        <v>14457</v>
      </c>
      <c r="E5162" t="s">
        <v>14458</v>
      </c>
      <c r="F5162" t="s">
        <v>246</v>
      </c>
      <c r="G5162" s="1">
        <v>43132</v>
      </c>
      <c r="H5162">
        <v>2017</v>
      </c>
      <c r="I5162" t="s">
        <v>23</v>
      </c>
      <c r="J5162">
        <v>88</v>
      </c>
      <c r="K5162" t="s">
        <v>46</v>
      </c>
      <c r="L5162" t="s">
        <v>47</v>
      </c>
      <c r="M5162" t="s">
        <v>48</v>
      </c>
      <c r="N5162" t="s">
        <v>49</v>
      </c>
      <c r="O5162" t="str">
        <f t="shared" si="240"/>
        <v/>
      </c>
      <c r="P5162" t="str">
        <f t="shared" si="241"/>
        <v>80 - 100 минут</v>
      </c>
      <c r="Q5162" t="str">
        <f>VLOOKUP(L5162,[1]Лист1!$A:$B,2,0)</f>
        <v>Dramas</v>
      </c>
      <c r="R5162" s="5" t="str">
        <f t="shared" si="242"/>
        <v>2018</v>
      </c>
    </row>
    <row r="5163" spans="1:18" x14ac:dyDescent="0.25">
      <c r="A5163" s="4">
        <v>5161</v>
      </c>
      <c r="B5163" t="s">
        <v>14459</v>
      </c>
      <c r="C5163" t="s">
        <v>22756</v>
      </c>
      <c r="D5163" t="s">
        <v>14460</v>
      </c>
      <c r="E5163" t="s">
        <v>563</v>
      </c>
      <c r="F5163" t="s">
        <v>67</v>
      </c>
      <c r="G5163" s="1">
        <v>43160</v>
      </c>
      <c r="H5163">
        <v>2006</v>
      </c>
      <c r="I5163" t="s">
        <v>68</v>
      </c>
      <c r="J5163">
        <v>127</v>
      </c>
      <c r="K5163" t="s">
        <v>46</v>
      </c>
      <c r="L5163" t="s">
        <v>47</v>
      </c>
      <c r="M5163" t="s">
        <v>48</v>
      </c>
      <c r="N5163" t="s">
        <v>49</v>
      </c>
      <c r="O5163" t="str">
        <f t="shared" si="240"/>
        <v/>
      </c>
      <c r="P5163" t="str">
        <f t="shared" si="241"/>
        <v>120 - 140 минут</v>
      </c>
      <c r="Q5163" t="str">
        <f>VLOOKUP(L5163,[1]Лист1!$A:$B,2,0)</f>
        <v>Dramas</v>
      </c>
      <c r="R5163" s="5" t="str">
        <f t="shared" si="242"/>
        <v>2018</v>
      </c>
    </row>
    <row r="5164" spans="1:18" x14ac:dyDescent="0.25">
      <c r="A5164" s="4">
        <v>5162</v>
      </c>
      <c r="B5164" t="s">
        <v>14461</v>
      </c>
      <c r="C5164" t="s">
        <v>22756</v>
      </c>
      <c r="D5164" t="s">
        <v>14462</v>
      </c>
      <c r="E5164" t="s">
        <v>14463</v>
      </c>
      <c r="F5164" t="s">
        <v>67</v>
      </c>
      <c r="G5164" s="1">
        <v>43174</v>
      </c>
      <c r="H5164">
        <v>2010</v>
      </c>
      <c r="I5164" t="s">
        <v>54</v>
      </c>
      <c r="J5164">
        <v>137</v>
      </c>
      <c r="K5164" t="s">
        <v>454</v>
      </c>
      <c r="L5164" t="s">
        <v>62</v>
      </c>
      <c r="M5164" t="s">
        <v>63</v>
      </c>
      <c r="N5164" t="s">
        <v>49</v>
      </c>
      <c r="O5164" t="str">
        <f t="shared" si="240"/>
        <v/>
      </c>
      <c r="P5164" t="str">
        <f t="shared" si="241"/>
        <v>120 - 140 минут</v>
      </c>
      <c r="Q5164" t="str">
        <f>VLOOKUP(L5164,[1]Лист1!$A:$B,2,0)</f>
        <v>Comedies</v>
      </c>
      <c r="R5164" s="5" t="str">
        <f t="shared" si="242"/>
        <v>2018</v>
      </c>
    </row>
    <row r="5165" spans="1:18" x14ac:dyDescent="0.25">
      <c r="A5165" s="4">
        <v>5163</v>
      </c>
      <c r="B5165" t="s">
        <v>14464</v>
      </c>
      <c r="C5165" t="s">
        <v>22756</v>
      </c>
      <c r="D5165" t="s">
        <v>14465</v>
      </c>
      <c r="E5165" t="s">
        <v>14466</v>
      </c>
      <c r="F5165" t="s">
        <v>16</v>
      </c>
      <c r="G5165" s="1">
        <v>43665</v>
      </c>
      <c r="H5165">
        <v>2018</v>
      </c>
      <c r="I5165" t="s">
        <v>54</v>
      </c>
      <c r="J5165">
        <v>77</v>
      </c>
      <c r="K5165" t="s">
        <v>441</v>
      </c>
      <c r="L5165" t="s">
        <v>18</v>
      </c>
      <c r="M5165" t="s">
        <v>442</v>
      </c>
      <c r="N5165">
        <v>0</v>
      </c>
      <c r="O5165" t="str">
        <f t="shared" si="240"/>
        <v/>
      </c>
      <c r="P5165" t="str">
        <f t="shared" si="241"/>
        <v>60 - 80 минут</v>
      </c>
      <c r="Q5165" t="str">
        <f>VLOOKUP(L5165,[1]Лист1!$A:$B,2,0)</f>
        <v>Documentaries</v>
      </c>
      <c r="R5165" s="5" t="str">
        <f t="shared" si="242"/>
        <v>2019</v>
      </c>
    </row>
    <row r="5166" spans="1:18" x14ac:dyDescent="0.25">
      <c r="A5166" s="4">
        <v>5164</v>
      </c>
      <c r="B5166" t="s">
        <v>14467</v>
      </c>
      <c r="C5166" t="s">
        <v>22756</v>
      </c>
      <c r="D5166" t="s">
        <v>14468</v>
      </c>
      <c r="E5166" t="s">
        <v>14469</v>
      </c>
      <c r="F5166" t="s">
        <v>16</v>
      </c>
      <c r="G5166" s="1">
        <v>41924</v>
      </c>
      <c r="H5166">
        <v>2014</v>
      </c>
      <c r="I5166" t="s">
        <v>121</v>
      </c>
      <c r="J5166">
        <v>71</v>
      </c>
      <c r="K5166" t="s">
        <v>3684</v>
      </c>
      <c r="L5166" t="s">
        <v>41</v>
      </c>
      <c r="M5166" t="s">
        <v>152</v>
      </c>
      <c r="N5166">
        <v>0</v>
      </c>
      <c r="O5166" t="str">
        <f t="shared" si="240"/>
        <v/>
      </c>
      <c r="P5166" t="str">
        <f t="shared" si="241"/>
        <v>60 - 80 минут</v>
      </c>
      <c r="Q5166" t="str">
        <f>VLOOKUP(L5166,[1]Лист1!$A:$B,2,0)</f>
        <v>Kids</v>
      </c>
      <c r="R5166" s="5" t="str">
        <f t="shared" si="242"/>
        <v>2014</v>
      </c>
    </row>
    <row r="5167" spans="1:18" x14ac:dyDescent="0.25">
      <c r="A5167" s="4">
        <v>5165</v>
      </c>
      <c r="B5167" t="s">
        <v>14470</v>
      </c>
      <c r="C5167" t="s">
        <v>22756</v>
      </c>
      <c r="D5167" t="s">
        <v>14471</v>
      </c>
      <c r="E5167" t="s">
        <v>14472</v>
      </c>
      <c r="F5167" t="s">
        <v>1084</v>
      </c>
      <c r="G5167" s="1">
        <v>43588</v>
      </c>
      <c r="H5167">
        <v>2012</v>
      </c>
      <c r="I5167" t="s">
        <v>54</v>
      </c>
      <c r="J5167">
        <v>101</v>
      </c>
      <c r="K5167" t="s">
        <v>217</v>
      </c>
      <c r="L5167" t="s">
        <v>62</v>
      </c>
      <c r="M5167" t="s">
        <v>49</v>
      </c>
      <c r="N5167" t="s">
        <v>70</v>
      </c>
      <c r="O5167" t="str">
        <f t="shared" si="240"/>
        <v/>
      </c>
      <c r="P5167" t="str">
        <f t="shared" si="241"/>
        <v>100 - 120 минут</v>
      </c>
      <c r="Q5167" t="str">
        <f>VLOOKUP(L5167,[1]Лист1!$A:$B,2,0)</f>
        <v>Comedies</v>
      </c>
      <c r="R5167" s="5" t="str">
        <f t="shared" si="242"/>
        <v>2019</v>
      </c>
    </row>
    <row r="5168" spans="1:18" x14ac:dyDescent="0.25">
      <c r="A5168" s="4">
        <v>5166</v>
      </c>
      <c r="B5168" t="s">
        <v>14473</v>
      </c>
      <c r="C5168" t="s">
        <v>22756</v>
      </c>
      <c r="D5168" t="s">
        <v>14474</v>
      </c>
      <c r="E5168" t="s">
        <v>14475</v>
      </c>
      <c r="F5168" t="s">
        <v>67</v>
      </c>
      <c r="G5168" s="1">
        <v>43160</v>
      </c>
      <c r="H5168">
        <v>2015</v>
      </c>
      <c r="I5168" t="s">
        <v>54</v>
      </c>
      <c r="J5168">
        <v>130</v>
      </c>
      <c r="K5168" t="s">
        <v>463</v>
      </c>
      <c r="L5168" t="s">
        <v>47</v>
      </c>
      <c r="M5168" t="s">
        <v>49</v>
      </c>
      <c r="N5168" t="s">
        <v>143</v>
      </c>
      <c r="O5168" t="str">
        <f t="shared" si="240"/>
        <v/>
      </c>
      <c r="P5168" t="str">
        <f t="shared" si="241"/>
        <v>120 - 140 минут</v>
      </c>
      <c r="Q5168" t="str">
        <f>VLOOKUP(L5168,[1]Лист1!$A:$B,2,0)</f>
        <v>Dramas</v>
      </c>
      <c r="R5168" s="5" t="str">
        <f t="shared" si="242"/>
        <v>2018</v>
      </c>
    </row>
    <row r="5169" spans="1:18" x14ac:dyDescent="0.25">
      <c r="A5169" s="4">
        <v>5167</v>
      </c>
      <c r="B5169" t="s">
        <v>14476</v>
      </c>
      <c r="C5169" t="s">
        <v>22756</v>
      </c>
      <c r="D5169" t="s">
        <v>14477</v>
      </c>
      <c r="E5169" t="s">
        <v>14478</v>
      </c>
      <c r="F5169" t="s">
        <v>85</v>
      </c>
      <c r="G5169" s="1">
        <v>43344</v>
      </c>
      <c r="H5169">
        <v>2018</v>
      </c>
      <c r="I5169" t="s">
        <v>68</v>
      </c>
      <c r="J5169">
        <v>68</v>
      </c>
      <c r="K5169" t="s">
        <v>41</v>
      </c>
      <c r="L5169" t="s">
        <v>41</v>
      </c>
      <c r="M5169">
        <v>0</v>
      </c>
      <c r="N5169">
        <v>0</v>
      </c>
      <c r="O5169" t="str">
        <f t="shared" si="240"/>
        <v/>
      </c>
      <c r="P5169" t="str">
        <f t="shared" si="241"/>
        <v>60 - 80 минут</v>
      </c>
      <c r="Q5169" t="str">
        <f>VLOOKUP(L5169,[1]Лист1!$A:$B,2,0)</f>
        <v>Kids</v>
      </c>
      <c r="R5169" s="5" t="str">
        <f t="shared" si="242"/>
        <v>2018</v>
      </c>
    </row>
    <row r="5170" spans="1:18" x14ac:dyDescent="0.25">
      <c r="A5170" s="4">
        <v>5168</v>
      </c>
      <c r="B5170" t="s">
        <v>14479</v>
      </c>
      <c r="C5170" t="s">
        <v>22756</v>
      </c>
      <c r="D5170" t="s">
        <v>14480</v>
      </c>
      <c r="E5170" t="s">
        <v>14481</v>
      </c>
      <c r="F5170" t="s">
        <v>67</v>
      </c>
      <c r="G5170" s="1">
        <v>43160</v>
      </c>
      <c r="H5170">
        <v>2013</v>
      </c>
      <c r="I5170" t="s">
        <v>23</v>
      </c>
      <c r="J5170">
        <v>140</v>
      </c>
      <c r="K5170" t="s">
        <v>87</v>
      </c>
      <c r="L5170" t="s">
        <v>47</v>
      </c>
      <c r="M5170" t="s">
        <v>49</v>
      </c>
      <c r="N5170" t="s">
        <v>70</v>
      </c>
      <c r="O5170" t="str">
        <f t="shared" si="240"/>
        <v/>
      </c>
      <c r="P5170" t="str">
        <f t="shared" si="241"/>
        <v>140 минут +</v>
      </c>
      <c r="Q5170" t="str">
        <f>VLOOKUP(L5170,[1]Лист1!$A:$B,2,0)</f>
        <v>Dramas</v>
      </c>
      <c r="R5170" s="5" t="str">
        <f t="shared" si="242"/>
        <v>2018</v>
      </c>
    </row>
    <row r="5171" spans="1:18" x14ac:dyDescent="0.25">
      <c r="A5171" s="4">
        <v>5169</v>
      </c>
      <c r="B5171" t="s">
        <v>14482</v>
      </c>
      <c r="C5171" t="s">
        <v>22756</v>
      </c>
      <c r="D5171" t="s">
        <v>14483</v>
      </c>
      <c r="E5171" t="s">
        <v>2499</v>
      </c>
      <c r="F5171" t="s">
        <v>16</v>
      </c>
      <c r="G5171" s="1">
        <v>43789</v>
      </c>
      <c r="H5171">
        <v>1995</v>
      </c>
      <c r="I5171" t="s">
        <v>121</v>
      </c>
      <c r="J5171">
        <v>101</v>
      </c>
      <c r="K5171" t="s">
        <v>40</v>
      </c>
      <c r="L5171" t="s">
        <v>41</v>
      </c>
      <c r="M5171" t="s">
        <v>42</v>
      </c>
      <c r="N5171">
        <v>0</v>
      </c>
      <c r="O5171" t="str">
        <f t="shared" si="240"/>
        <v/>
      </c>
      <c r="P5171" t="str">
        <f t="shared" si="241"/>
        <v>100 - 120 минут</v>
      </c>
      <c r="Q5171" t="str">
        <f>VLOOKUP(L5171,[1]Лист1!$A:$B,2,0)</f>
        <v>Kids</v>
      </c>
      <c r="R5171" s="5" t="str">
        <f t="shared" si="242"/>
        <v>2019</v>
      </c>
    </row>
    <row r="5172" spans="1:18" x14ac:dyDescent="0.25">
      <c r="A5172" s="4">
        <v>5170</v>
      </c>
      <c r="B5172" t="s">
        <v>14484</v>
      </c>
      <c r="C5172" t="s">
        <v>22756</v>
      </c>
      <c r="D5172" t="s">
        <v>14485</v>
      </c>
      <c r="E5172" t="s">
        <v>6895</v>
      </c>
      <c r="F5172" t="s">
        <v>400</v>
      </c>
      <c r="G5172" s="1">
        <v>42430</v>
      </c>
      <c r="H5172">
        <v>2015</v>
      </c>
      <c r="I5172" t="s">
        <v>23</v>
      </c>
      <c r="J5172">
        <v>91</v>
      </c>
      <c r="K5172" t="s">
        <v>142</v>
      </c>
      <c r="L5172" t="s">
        <v>62</v>
      </c>
      <c r="M5172" t="s">
        <v>49</v>
      </c>
      <c r="N5172" t="s">
        <v>143</v>
      </c>
      <c r="O5172" t="str">
        <f t="shared" si="240"/>
        <v/>
      </c>
      <c r="P5172" t="str">
        <f t="shared" si="241"/>
        <v>80 - 100 минут</v>
      </c>
      <c r="Q5172" t="str">
        <f>VLOOKUP(L5172,[1]Лист1!$A:$B,2,0)</f>
        <v>Comedies</v>
      </c>
      <c r="R5172" s="5" t="str">
        <f t="shared" si="242"/>
        <v>2016</v>
      </c>
    </row>
    <row r="5173" spans="1:18" x14ac:dyDescent="0.25">
      <c r="A5173" s="4">
        <v>5171</v>
      </c>
      <c r="B5173" t="s">
        <v>14486</v>
      </c>
      <c r="C5173" t="s">
        <v>22756</v>
      </c>
      <c r="D5173" t="s">
        <v>14487</v>
      </c>
      <c r="E5173" t="s">
        <v>12060</v>
      </c>
      <c r="F5173" t="s">
        <v>1084</v>
      </c>
      <c r="G5173" s="1">
        <v>43622</v>
      </c>
      <c r="H5173">
        <v>2017</v>
      </c>
      <c r="I5173" t="s">
        <v>54</v>
      </c>
      <c r="J5173">
        <v>84</v>
      </c>
      <c r="K5173" t="s">
        <v>217</v>
      </c>
      <c r="L5173" t="s">
        <v>62</v>
      </c>
      <c r="M5173" t="s">
        <v>49</v>
      </c>
      <c r="N5173" t="s">
        <v>70</v>
      </c>
      <c r="O5173" t="str">
        <f t="shared" si="240"/>
        <v/>
      </c>
      <c r="P5173" t="str">
        <f t="shared" si="241"/>
        <v>80 - 100 минут</v>
      </c>
      <c r="Q5173" t="str">
        <f>VLOOKUP(L5173,[1]Лист1!$A:$B,2,0)</f>
        <v>Comedies</v>
      </c>
      <c r="R5173" s="5" t="str">
        <f t="shared" si="242"/>
        <v>2019</v>
      </c>
    </row>
    <row r="5174" spans="1:18" x14ac:dyDescent="0.25">
      <c r="A5174" s="4">
        <v>5172</v>
      </c>
      <c r="B5174" t="s">
        <v>14488</v>
      </c>
      <c r="C5174" t="s">
        <v>22756</v>
      </c>
      <c r="D5174" t="s">
        <v>14489</v>
      </c>
      <c r="E5174" t="s">
        <v>14490</v>
      </c>
      <c r="F5174" t="s">
        <v>16</v>
      </c>
      <c r="G5174" s="1">
        <v>42461</v>
      </c>
      <c r="H5174">
        <v>2014</v>
      </c>
      <c r="I5174" t="s">
        <v>11971</v>
      </c>
      <c r="J5174">
        <v>88</v>
      </c>
      <c r="K5174" t="s">
        <v>441</v>
      </c>
      <c r="L5174" t="s">
        <v>18</v>
      </c>
      <c r="M5174" t="s">
        <v>442</v>
      </c>
      <c r="N5174">
        <v>0</v>
      </c>
      <c r="O5174" t="str">
        <f t="shared" si="240"/>
        <v/>
      </c>
      <c r="P5174" t="str">
        <f t="shared" si="241"/>
        <v>80 - 100 минут</v>
      </c>
      <c r="Q5174" t="str">
        <f>VLOOKUP(L5174,[1]Лист1!$A:$B,2,0)</f>
        <v>Documentaries</v>
      </c>
      <c r="R5174" s="5" t="str">
        <f t="shared" si="242"/>
        <v>2016</v>
      </c>
    </row>
    <row r="5175" spans="1:18" x14ac:dyDescent="0.25">
      <c r="A5175" s="4">
        <v>5173</v>
      </c>
      <c r="B5175" t="s">
        <v>14491</v>
      </c>
      <c r="C5175" t="s">
        <v>22756</v>
      </c>
      <c r="D5175" t="s">
        <v>14492</v>
      </c>
      <c r="E5175" t="s">
        <v>6039</v>
      </c>
      <c r="F5175" t="s">
        <v>67</v>
      </c>
      <c r="G5175" s="1">
        <v>43830</v>
      </c>
      <c r="H5175">
        <v>2006</v>
      </c>
      <c r="I5175" t="s">
        <v>54</v>
      </c>
      <c r="J5175">
        <v>163</v>
      </c>
      <c r="K5175" t="s">
        <v>463</v>
      </c>
      <c r="L5175" t="s">
        <v>47</v>
      </c>
      <c r="M5175" t="s">
        <v>49</v>
      </c>
      <c r="N5175" t="s">
        <v>143</v>
      </c>
      <c r="O5175" t="str">
        <f t="shared" si="240"/>
        <v/>
      </c>
      <c r="P5175" t="str">
        <f t="shared" si="241"/>
        <v>140 минут +</v>
      </c>
      <c r="Q5175" t="str">
        <f>VLOOKUP(L5175,[1]Лист1!$A:$B,2,0)</f>
        <v>Dramas</v>
      </c>
      <c r="R5175" s="5" t="str">
        <f t="shared" si="242"/>
        <v>2019</v>
      </c>
    </row>
    <row r="5176" spans="1:18" x14ac:dyDescent="0.25">
      <c r="A5176" s="4">
        <v>5174</v>
      </c>
      <c r="B5176" t="s">
        <v>14493</v>
      </c>
      <c r="C5176" t="s">
        <v>22756</v>
      </c>
      <c r="D5176" t="s">
        <v>14494</v>
      </c>
      <c r="E5176" t="s">
        <v>14495</v>
      </c>
      <c r="F5176" t="s">
        <v>709</v>
      </c>
      <c r="G5176" s="1">
        <v>43662</v>
      </c>
      <c r="H5176">
        <v>2018</v>
      </c>
      <c r="I5176" t="s">
        <v>23</v>
      </c>
      <c r="J5176">
        <v>86</v>
      </c>
      <c r="K5176" t="s">
        <v>441</v>
      </c>
      <c r="L5176" t="s">
        <v>18</v>
      </c>
      <c r="M5176" t="s">
        <v>442</v>
      </c>
      <c r="N5176">
        <v>0</v>
      </c>
      <c r="O5176" t="str">
        <f t="shared" si="240"/>
        <v/>
      </c>
      <c r="P5176" t="str">
        <f t="shared" si="241"/>
        <v>80 - 100 минут</v>
      </c>
      <c r="Q5176" t="str">
        <f>VLOOKUP(L5176,[1]Лист1!$A:$B,2,0)</f>
        <v>Documentaries</v>
      </c>
      <c r="R5176" s="5" t="str">
        <f t="shared" si="242"/>
        <v>2019</v>
      </c>
    </row>
    <row r="5177" spans="1:18" x14ac:dyDescent="0.25">
      <c r="A5177" s="4">
        <v>5175</v>
      </c>
      <c r="B5177" t="s">
        <v>14496</v>
      </c>
      <c r="C5177" t="s">
        <v>22757</v>
      </c>
      <c r="D5177" t="s">
        <v>14497</v>
      </c>
      <c r="E5177" t="s">
        <v>14498</v>
      </c>
      <c r="F5177" t="s">
        <v>16</v>
      </c>
      <c r="G5177" s="1">
        <v>41364</v>
      </c>
      <c r="H5177">
        <v>2016</v>
      </c>
      <c r="I5177" t="s">
        <v>23</v>
      </c>
      <c r="J5177">
        <v>1</v>
      </c>
      <c r="K5177" t="s">
        <v>351</v>
      </c>
      <c r="L5177" t="s">
        <v>25</v>
      </c>
      <c r="M5177" t="s">
        <v>26</v>
      </c>
      <c r="N5177" t="s">
        <v>168</v>
      </c>
      <c r="O5177" t="str">
        <f t="shared" si="240"/>
        <v>1 сезон</v>
      </c>
      <c r="P5177" t="str">
        <f t="shared" si="241"/>
        <v/>
      </c>
      <c r="Q5177" t="str">
        <f>VLOOKUP(L5177,[1]Лист1!$A:$B,2,0)</f>
        <v>Crime</v>
      </c>
      <c r="R5177" s="5" t="str">
        <f t="shared" si="242"/>
        <v>2013</v>
      </c>
    </row>
    <row r="5178" spans="1:18" x14ac:dyDescent="0.25">
      <c r="A5178" s="4">
        <v>5176</v>
      </c>
      <c r="B5178" t="s">
        <v>14499</v>
      </c>
      <c r="C5178" t="s">
        <v>22756</v>
      </c>
      <c r="D5178" t="s">
        <v>14500</v>
      </c>
      <c r="E5178" t="s">
        <v>1571</v>
      </c>
      <c r="F5178" t="s">
        <v>16</v>
      </c>
      <c r="G5178" s="1">
        <v>43678</v>
      </c>
      <c r="H5178">
        <v>1997</v>
      </c>
      <c r="I5178" t="s">
        <v>270</v>
      </c>
      <c r="J5178">
        <v>154</v>
      </c>
      <c r="K5178" t="s">
        <v>274</v>
      </c>
      <c r="L5178" t="s">
        <v>47</v>
      </c>
      <c r="M5178" t="s">
        <v>232</v>
      </c>
      <c r="N5178">
        <v>0</v>
      </c>
      <c r="O5178" t="str">
        <f t="shared" si="240"/>
        <v/>
      </c>
      <c r="P5178" t="str">
        <f t="shared" si="241"/>
        <v>140 минут +</v>
      </c>
      <c r="Q5178" t="str">
        <f>VLOOKUP(L5178,[1]Лист1!$A:$B,2,0)</f>
        <v>Dramas</v>
      </c>
      <c r="R5178" s="5" t="str">
        <f t="shared" si="242"/>
        <v>2019</v>
      </c>
    </row>
    <row r="5179" spans="1:18" x14ac:dyDescent="0.25">
      <c r="A5179" s="4">
        <v>5177</v>
      </c>
      <c r="B5179" t="s">
        <v>14501</v>
      </c>
      <c r="C5179" t="s">
        <v>22756</v>
      </c>
      <c r="D5179" t="s">
        <v>14502</v>
      </c>
      <c r="E5179" t="s">
        <v>14503</v>
      </c>
      <c r="F5179" t="s">
        <v>2044</v>
      </c>
      <c r="G5179" s="1">
        <v>43379</v>
      </c>
      <c r="H5179">
        <v>2015</v>
      </c>
      <c r="I5179" t="s">
        <v>54</v>
      </c>
      <c r="J5179">
        <v>92</v>
      </c>
      <c r="K5179" t="s">
        <v>454</v>
      </c>
      <c r="L5179" t="s">
        <v>62</v>
      </c>
      <c r="M5179" t="s">
        <v>63</v>
      </c>
      <c r="N5179" t="s">
        <v>49</v>
      </c>
      <c r="O5179" t="str">
        <f t="shared" si="240"/>
        <v/>
      </c>
      <c r="P5179" t="str">
        <f t="shared" si="241"/>
        <v>80 - 100 минут</v>
      </c>
      <c r="Q5179" t="str">
        <f>VLOOKUP(L5179,[1]Лист1!$A:$B,2,0)</f>
        <v>Comedies</v>
      </c>
      <c r="R5179" s="5" t="str">
        <f t="shared" si="242"/>
        <v>2018</v>
      </c>
    </row>
    <row r="5180" spans="1:18" x14ac:dyDescent="0.25">
      <c r="A5180" s="4">
        <v>5178</v>
      </c>
      <c r="B5180" t="s">
        <v>14504</v>
      </c>
      <c r="C5180" t="s">
        <v>22756</v>
      </c>
      <c r="D5180" t="s">
        <v>14505</v>
      </c>
      <c r="E5180" t="s">
        <v>9200</v>
      </c>
      <c r="F5180" t="s">
        <v>67</v>
      </c>
      <c r="G5180" s="1">
        <v>43830</v>
      </c>
      <c r="H5180">
        <v>2009</v>
      </c>
      <c r="I5180" t="s">
        <v>54</v>
      </c>
      <c r="J5180">
        <v>132</v>
      </c>
      <c r="K5180" t="s">
        <v>75</v>
      </c>
      <c r="L5180" t="s">
        <v>47</v>
      </c>
      <c r="M5180" t="s">
        <v>49</v>
      </c>
      <c r="N5180">
        <v>0</v>
      </c>
      <c r="O5180" t="str">
        <f t="shared" si="240"/>
        <v/>
      </c>
      <c r="P5180" t="str">
        <f t="shared" si="241"/>
        <v>120 - 140 минут</v>
      </c>
      <c r="Q5180" t="str">
        <f>VLOOKUP(L5180,[1]Лист1!$A:$B,2,0)</f>
        <v>Dramas</v>
      </c>
      <c r="R5180" s="5" t="str">
        <f t="shared" si="242"/>
        <v>2019</v>
      </c>
    </row>
    <row r="5181" spans="1:18" x14ac:dyDescent="0.25">
      <c r="A5181" s="4">
        <v>5179</v>
      </c>
      <c r="B5181" t="s">
        <v>14506</v>
      </c>
      <c r="C5181" t="s">
        <v>22756</v>
      </c>
      <c r="D5181" t="s">
        <v>14507</v>
      </c>
      <c r="E5181" t="s">
        <v>4075</v>
      </c>
      <c r="F5181" t="s">
        <v>67</v>
      </c>
      <c r="G5181" s="1">
        <v>43023</v>
      </c>
      <c r="H5181">
        <v>2013</v>
      </c>
      <c r="I5181" t="s">
        <v>54</v>
      </c>
      <c r="J5181">
        <v>132</v>
      </c>
      <c r="K5181" t="s">
        <v>46</v>
      </c>
      <c r="L5181" t="s">
        <v>47</v>
      </c>
      <c r="M5181" t="s">
        <v>48</v>
      </c>
      <c r="N5181" t="s">
        <v>49</v>
      </c>
      <c r="O5181" t="str">
        <f t="shared" si="240"/>
        <v/>
      </c>
      <c r="P5181" t="str">
        <f t="shared" si="241"/>
        <v>120 - 140 минут</v>
      </c>
      <c r="Q5181" t="str">
        <f>VLOOKUP(L5181,[1]Лист1!$A:$B,2,0)</f>
        <v>Dramas</v>
      </c>
      <c r="R5181" s="5" t="str">
        <f t="shared" si="242"/>
        <v>2017</v>
      </c>
    </row>
    <row r="5182" spans="1:18" x14ac:dyDescent="0.25">
      <c r="A5182" s="4">
        <v>5180</v>
      </c>
      <c r="B5182" t="s">
        <v>14508</v>
      </c>
      <c r="C5182" t="s">
        <v>22756</v>
      </c>
      <c r="D5182" t="s">
        <v>14509</v>
      </c>
      <c r="E5182" t="s">
        <v>9102</v>
      </c>
      <c r="F5182" t="s">
        <v>67</v>
      </c>
      <c r="G5182" s="1">
        <v>43239</v>
      </c>
      <c r="H5182">
        <v>2012</v>
      </c>
      <c r="I5182" t="s">
        <v>54</v>
      </c>
      <c r="J5182">
        <v>94</v>
      </c>
      <c r="K5182" t="s">
        <v>46</v>
      </c>
      <c r="L5182" t="s">
        <v>47</v>
      </c>
      <c r="M5182" t="s">
        <v>48</v>
      </c>
      <c r="N5182" t="s">
        <v>49</v>
      </c>
      <c r="O5182" t="str">
        <f t="shared" si="240"/>
        <v/>
      </c>
      <c r="P5182" t="str">
        <f t="shared" si="241"/>
        <v>80 - 100 минут</v>
      </c>
      <c r="Q5182" t="str">
        <f>VLOOKUP(L5182,[1]Лист1!$A:$B,2,0)</f>
        <v>Dramas</v>
      </c>
      <c r="R5182" s="5" t="str">
        <f t="shared" si="242"/>
        <v>2018</v>
      </c>
    </row>
    <row r="5183" spans="1:18" x14ac:dyDescent="0.25">
      <c r="A5183" s="4">
        <v>5181</v>
      </c>
      <c r="B5183" t="s">
        <v>14510</v>
      </c>
      <c r="C5183" t="s">
        <v>22756</v>
      </c>
      <c r="D5183" t="s">
        <v>14511</v>
      </c>
      <c r="E5183" t="s">
        <v>14512</v>
      </c>
      <c r="F5183" t="s">
        <v>86</v>
      </c>
      <c r="G5183" s="1">
        <v>42993</v>
      </c>
      <c r="H5183">
        <v>2016</v>
      </c>
      <c r="I5183" t="s">
        <v>54</v>
      </c>
      <c r="J5183">
        <v>132</v>
      </c>
      <c r="K5183" t="s">
        <v>454</v>
      </c>
      <c r="L5183" t="s">
        <v>62</v>
      </c>
      <c r="M5183" t="s">
        <v>63</v>
      </c>
      <c r="N5183" t="s">
        <v>49</v>
      </c>
      <c r="O5183" t="str">
        <f t="shared" si="240"/>
        <v/>
      </c>
      <c r="P5183" t="str">
        <f t="shared" si="241"/>
        <v>120 - 140 минут</v>
      </c>
      <c r="Q5183" t="str">
        <f>VLOOKUP(L5183,[1]Лист1!$A:$B,2,0)</f>
        <v>Comedies</v>
      </c>
      <c r="R5183" s="5" t="str">
        <f t="shared" si="242"/>
        <v>2017</v>
      </c>
    </row>
    <row r="5184" spans="1:18" x14ac:dyDescent="0.25">
      <c r="A5184" s="4">
        <v>5182</v>
      </c>
      <c r="B5184" t="s">
        <v>14513</v>
      </c>
      <c r="C5184" t="s">
        <v>22756</v>
      </c>
      <c r="D5184" t="s">
        <v>14514</v>
      </c>
      <c r="E5184" t="s">
        <v>2865</v>
      </c>
      <c r="F5184" t="s">
        <v>16</v>
      </c>
      <c r="G5184" s="1">
        <v>43466</v>
      </c>
      <c r="H5184">
        <v>2001</v>
      </c>
      <c r="I5184" t="s">
        <v>270</v>
      </c>
      <c r="J5184">
        <v>105</v>
      </c>
      <c r="K5184" t="s">
        <v>670</v>
      </c>
      <c r="L5184" t="s">
        <v>62</v>
      </c>
      <c r="M5184" t="s">
        <v>599</v>
      </c>
      <c r="N5184">
        <v>0</v>
      </c>
      <c r="O5184" t="str">
        <f t="shared" si="240"/>
        <v/>
      </c>
      <c r="P5184" t="str">
        <f t="shared" si="241"/>
        <v>100 - 120 минут</v>
      </c>
      <c r="Q5184" t="str">
        <f>VLOOKUP(L5184,[1]Лист1!$A:$B,2,0)</f>
        <v>Comedies</v>
      </c>
      <c r="R5184" s="5" t="str">
        <f t="shared" si="242"/>
        <v>2019</v>
      </c>
    </row>
    <row r="5185" spans="1:18" x14ac:dyDescent="0.25">
      <c r="A5185" s="4">
        <v>5183</v>
      </c>
      <c r="B5185" t="s">
        <v>14515</v>
      </c>
      <c r="C5185" t="s">
        <v>22756</v>
      </c>
      <c r="D5185" t="s">
        <v>14516</v>
      </c>
      <c r="E5185" t="s">
        <v>14257</v>
      </c>
      <c r="F5185" t="s">
        <v>1507</v>
      </c>
      <c r="G5185" s="1">
        <v>43739</v>
      </c>
      <c r="H5185">
        <v>1973</v>
      </c>
      <c r="I5185" t="s">
        <v>23</v>
      </c>
      <c r="J5185">
        <v>97</v>
      </c>
      <c r="K5185" t="s">
        <v>463</v>
      </c>
      <c r="L5185" t="s">
        <v>47</v>
      </c>
      <c r="M5185" t="s">
        <v>49</v>
      </c>
      <c r="N5185" t="s">
        <v>143</v>
      </c>
      <c r="O5185" t="str">
        <f t="shared" si="240"/>
        <v/>
      </c>
      <c r="P5185" t="str">
        <f t="shared" si="241"/>
        <v>80 - 100 минут</v>
      </c>
      <c r="Q5185" t="str">
        <f>VLOOKUP(L5185,[1]Лист1!$A:$B,2,0)</f>
        <v>Dramas</v>
      </c>
      <c r="R5185" s="5" t="str">
        <f t="shared" si="242"/>
        <v>2019</v>
      </c>
    </row>
    <row r="5186" spans="1:18" x14ac:dyDescent="0.25">
      <c r="A5186" s="4">
        <v>5184</v>
      </c>
      <c r="B5186" t="s">
        <v>14517</v>
      </c>
      <c r="C5186" t="s">
        <v>22756</v>
      </c>
      <c r="D5186" t="s">
        <v>14518</v>
      </c>
      <c r="E5186" t="s">
        <v>7813</v>
      </c>
      <c r="F5186" t="s">
        <v>16</v>
      </c>
      <c r="G5186" s="1">
        <v>42461</v>
      </c>
      <c r="H5186">
        <v>2015</v>
      </c>
      <c r="I5186" t="s">
        <v>17</v>
      </c>
      <c r="J5186">
        <v>109</v>
      </c>
      <c r="K5186" t="s">
        <v>18</v>
      </c>
      <c r="L5186" t="s">
        <v>18</v>
      </c>
      <c r="M5186">
        <v>0</v>
      </c>
      <c r="N5186">
        <v>0</v>
      </c>
      <c r="O5186" t="str">
        <f t="shared" si="240"/>
        <v/>
      </c>
      <c r="P5186" t="str">
        <f t="shared" si="241"/>
        <v>100 - 120 минут</v>
      </c>
      <c r="Q5186" t="str">
        <f>VLOOKUP(L5186,[1]Лист1!$A:$B,2,0)</f>
        <v>Documentaries</v>
      </c>
      <c r="R5186" s="5" t="str">
        <f t="shared" si="242"/>
        <v>2016</v>
      </c>
    </row>
    <row r="5187" spans="1:18" x14ac:dyDescent="0.25">
      <c r="A5187" s="4">
        <v>5185</v>
      </c>
      <c r="B5187" t="s">
        <v>14519</v>
      </c>
      <c r="C5187" t="s">
        <v>22756</v>
      </c>
      <c r="D5187" t="s">
        <v>14520</v>
      </c>
      <c r="E5187" t="s">
        <v>1447</v>
      </c>
      <c r="F5187" t="s">
        <v>16</v>
      </c>
      <c r="G5187" s="1">
        <v>43466</v>
      </c>
      <c r="H5187">
        <v>2014</v>
      </c>
      <c r="I5187" t="s">
        <v>270</v>
      </c>
      <c r="J5187">
        <v>134</v>
      </c>
      <c r="K5187" t="s">
        <v>3361</v>
      </c>
      <c r="L5187" t="s">
        <v>47</v>
      </c>
      <c r="M5187" t="s">
        <v>70</v>
      </c>
      <c r="N5187">
        <v>0</v>
      </c>
      <c r="O5187" t="str">
        <f t="shared" ref="O5187:O5250" si="243">IF(C5187="Сериал",IF(J5187=1,"1 сезон",IF(AND(J5187&gt;=2,J5187&lt;=4),CONCATENATE(J5187," сезона"),IF(J5187=5,CONCATENATE(J5187," сезонов"),IF(J5187&gt;=6,"более 5 сезонов")))),"")</f>
        <v/>
      </c>
      <c r="P5187" t="str">
        <f t="shared" ref="P5187:P5250" si="244">IF(C5187="Фильм",IF(J5187&lt;40,"0 - 40 минут",IF(AND(J5187&gt;=40,J5187&lt;60),"40 - 60 минут",IF(AND(J5187&gt;=60,J5187&lt;80),"60 - 80 минут",IF(AND(J5187&gt;=80,J5187&lt;100),"80 - 100 минут",IF(AND(J5187&gt;=100,J5187&lt;120),"100 - 120 минут",IF(AND(J5187&gt;=120,J5187&lt;140),"120 - 140 минут",IF(J5187&gt;=140,"140 минут +",))))))),"")</f>
        <v>120 - 140 минут</v>
      </c>
      <c r="Q5187" t="str">
        <f>VLOOKUP(L5187,[1]Лист1!$A:$B,2,0)</f>
        <v>Dramas</v>
      </c>
      <c r="R5187" s="5" t="str">
        <f t="shared" ref="R5187:R5250" si="245">TEXT(G5187,"гггг")</f>
        <v>2019</v>
      </c>
    </row>
    <row r="5188" spans="1:18" x14ac:dyDescent="0.25">
      <c r="A5188" s="4">
        <v>5186</v>
      </c>
      <c r="B5188" t="s">
        <v>14521</v>
      </c>
      <c r="C5188" t="s">
        <v>22756</v>
      </c>
      <c r="D5188" t="s">
        <v>14522</v>
      </c>
      <c r="E5188" t="s">
        <v>14523</v>
      </c>
      <c r="F5188" t="s">
        <v>3252</v>
      </c>
      <c r="G5188" s="1">
        <v>43556</v>
      </c>
      <c r="H5188">
        <v>2018</v>
      </c>
      <c r="I5188" t="s">
        <v>54</v>
      </c>
      <c r="J5188">
        <v>53</v>
      </c>
      <c r="K5188" t="s">
        <v>10119</v>
      </c>
      <c r="L5188" t="s">
        <v>18</v>
      </c>
      <c r="M5188" t="s">
        <v>779</v>
      </c>
      <c r="N5188">
        <v>0</v>
      </c>
      <c r="O5188" t="str">
        <f t="shared" si="243"/>
        <v/>
      </c>
      <c r="P5188" t="str">
        <f t="shared" si="244"/>
        <v>40 - 60 минут</v>
      </c>
      <c r="Q5188" t="str">
        <f>VLOOKUP(L5188,[1]Лист1!$A:$B,2,0)</f>
        <v>Documentaries</v>
      </c>
      <c r="R5188" s="5" t="str">
        <f t="shared" si="245"/>
        <v>2019</v>
      </c>
    </row>
    <row r="5189" spans="1:18" x14ac:dyDescent="0.25">
      <c r="A5189" s="4">
        <v>5187</v>
      </c>
      <c r="B5189" t="s">
        <v>14524</v>
      </c>
      <c r="C5189" t="s">
        <v>22756</v>
      </c>
      <c r="D5189" t="s">
        <v>14525</v>
      </c>
      <c r="E5189" t="s">
        <v>14526</v>
      </c>
      <c r="F5189" t="s">
        <v>16</v>
      </c>
      <c r="G5189" s="1">
        <v>43221</v>
      </c>
      <c r="H5189">
        <v>2016</v>
      </c>
      <c r="I5189" t="s">
        <v>23</v>
      </c>
      <c r="J5189">
        <v>84</v>
      </c>
      <c r="K5189" t="s">
        <v>786</v>
      </c>
      <c r="L5189" t="s">
        <v>18</v>
      </c>
      <c r="M5189" t="s">
        <v>787</v>
      </c>
      <c r="N5189">
        <v>0</v>
      </c>
      <c r="O5189" t="str">
        <f t="shared" si="243"/>
        <v/>
      </c>
      <c r="P5189" t="str">
        <f t="shared" si="244"/>
        <v>80 - 100 минут</v>
      </c>
      <c r="Q5189" t="str">
        <f>VLOOKUP(L5189,[1]Лист1!$A:$B,2,0)</f>
        <v>Documentaries</v>
      </c>
      <c r="R5189" s="5" t="str">
        <f t="shared" si="245"/>
        <v>2018</v>
      </c>
    </row>
    <row r="5190" spans="1:18" x14ac:dyDescent="0.25">
      <c r="A5190" s="4">
        <v>5188</v>
      </c>
      <c r="B5190" t="s">
        <v>14527</v>
      </c>
      <c r="C5190" t="s">
        <v>22756</v>
      </c>
      <c r="D5190" t="s">
        <v>14528</v>
      </c>
      <c r="E5190" t="s">
        <v>14529</v>
      </c>
      <c r="F5190" t="s">
        <v>16</v>
      </c>
      <c r="G5190" s="1">
        <v>43770</v>
      </c>
      <c r="H5190">
        <v>1973</v>
      </c>
      <c r="I5190" t="s">
        <v>270</v>
      </c>
      <c r="J5190">
        <v>102</v>
      </c>
      <c r="K5190" t="s">
        <v>277</v>
      </c>
      <c r="L5190" t="s">
        <v>18</v>
      </c>
      <c r="M5190" t="s">
        <v>70</v>
      </c>
      <c r="N5190">
        <v>0</v>
      </c>
      <c r="O5190" t="str">
        <f t="shared" si="243"/>
        <v/>
      </c>
      <c r="P5190" t="str">
        <f t="shared" si="244"/>
        <v>100 - 120 минут</v>
      </c>
      <c r="Q5190" t="str">
        <f>VLOOKUP(L5190,[1]Лист1!$A:$B,2,0)</f>
        <v>Documentaries</v>
      </c>
      <c r="R5190" s="5" t="str">
        <f t="shared" si="245"/>
        <v>2019</v>
      </c>
    </row>
    <row r="5191" spans="1:18" x14ac:dyDescent="0.25">
      <c r="A5191" s="4">
        <v>5189</v>
      </c>
      <c r="B5191" t="s">
        <v>14530</v>
      </c>
      <c r="C5191" t="s">
        <v>22756</v>
      </c>
      <c r="D5191" t="s">
        <v>14531</v>
      </c>
      <c r="E5191" t="s">
        <v>14532</v>
      </c>
      <c r="F5191" t="s">
        <v>53</v>
      </c>
      <c r="G5191" s="1">
        <v>42826</v>
      </c>
      <c r="H5191">
        <v>2017</v>
      </c>
      <c r="I5191" t="s">
        <v>54</v>
      </c>
      <c r="J5191">
        <v>90</v>
      </c>
      <c r="K5191" t="s">
        <v>818</v>
      </c>
      <c r="L5191" t="s">
        <v>18</v>
      </c>
      <c r="M5191" t="s">
        <v>49</v>
      </c>
      <c r="N5191" t="s">
        <v>70</v>
      </c>
      <c r="O5191" t="str">
        <f t="shared" si="243"/>
        <v/>
      </c>
      <c r="P5191" t="str">
        <f t="shared" si="244"/>
        <v>80 - 100 минут</v>
      </c>
      <c r="Q5191" t="str">
        <f>VLOOKUP(L5191,[1]Лист1!$A:$B,2,0)</f>
        <v>Documentaries</v>
      </c>
      <c r="R5191" s="5" t="str">
        <f t="shared" si="245"/>
        <v>2017</v>
      </c>
    </row>
    <row r="5192" spans="1:18" x14ac:dyDescent="0.25">
      <c r="A5192" s="4">
        <v>5190</v>
      </c>
      <c r="B5192" t="s">
        <v>14533</v>
      </c>
      <c r="C5192" t="s">
        <v>22756</v>
      </c>
      <c r="D5192" t="s">
        <v>14534</v>
      </c>
      <c r="E5192" t="s">
        <v>14535</v>
      </c>
      <c r="F5192" t="s">
        <v>67</v>
      </c>
      <c r="G5192" s="1">
        <v>42597</v>
      </c>
      <c r="H5192">
        <v>2005</v>
      </c>
      <c r="I5192" t="s">
        <v>54</v>
      </c>
      <c r="J5192">
        <v>79</v>
      </c>
      <c r="K5192" t="s">
        <v>128</v>
      </c>
      <c r="L5192" t="s">
        <v>18</v>
      </c>
      <c r="M5192" t="s">
        <v>49</v>
      </c>
      <c r="N5192">
        <v>0</v>
      </c>
      <c r="O5192" t="str">
        <f t="shared" si="243"/>
        <v/>
      </c>
      <c r="P5192" t="str">
        <f t="shared" si="244"/>
        <v>60 - 80 минут</v>
      </c>
      <c r="Q5192" t="str">
        <f>VLOOKUP(L5192,[1]Лист1!$A:$B,2,0)</f>
        <v>Documentaries</v>
      </c>
      <c r="R5192" s="5" t="str">
        <f t="shared" si="245"/>
        <v>2016</v>
      </c>
    </row>
    <row r="5193" spans="1:18" x14ac:dyDescent="0.25">
      <c r="A5193" s="4">
        <v>5191</v>
      </c>
      <c r="B5193" t="s">
        <v>14536</v>
      </c>
      <c r="C5193" t="s">
        <v>22756</v>
      </c>
      <c r="D5193" t="s">
        <v>14537</v>
      </c>
      <c r="E5193" t="s">
        <v>14538</v>
      </c>
      <c r="F5193" t="s">
        <v>16</v>
      </c>
      <c r="G5193" s="1">
        <v>43587</v>
      </c>
      <c r="H5193">
        <v>2012</v>
      </c>
      <c r="I5193" t="s">
        <v>17</v>
      </c>
      <c r="J5193">
        <v>133</v>
      </c>
      <c r="K5193" t="s">
        <v>605</v>
      </c>
      <c r="L5193" t="s">
        <v>237</v>
      </c>
      <c r="M5193" t="s">
        <v>152</v>
      </c>
      <c r="N5193">
        <v>0</v>
      </c>
      <c r="O5193" t="str">
        <f t="shared" si="243"/>
        <v/>
      </c>
      <c r="P5193" t="str">
        <f t="shared" si="244"/>
        <v>120 - 140 минут</v>
      </c>
      <c r="Q5193" t="str">
        <f>VLOOKUP(L5193,[1]Лист1!$A:$B,2,0)</f>
        <v>Action &amp; Adventure</v>
      </c>
      <c r="R5193" s="5" t="str">
        <f t="shared" si="245"/>
        <v>2019</v>
      </c>
    </row>
    <row r="5194" spans="1:18" x14ac:dyDescent="0.25">
      <c r="A5194" s="4">
        <v>5192</v>
      </c>
      <c r="B5194" t="s">
        <v>14539</v>
      </c>
      <c r="C5194" t="s">
        <v>22756</v>
      </c>
      <c r="D5194" t="s">
        <v>14540</v>
      </c>
      <c r="E5194" t="s">
        <v>2953</v>
      </c>
      <c r="F5194" t="s">
        <v>67</v>
      </c>
      <c r="G5194" s="1">
        <v>43830</v>
      </c>
      <c r="H5194">
        <v>2013</v>
      </c>
      <c r="I5194" t="s">
        <v>23</v>
      </c>
      <c r="J5194">
        <v>125</v>
      </c>
      <c r="K5194" t="s">
        <v>389</v>
      </c>
      <c r="L5194" t="s">
        <v>390</v>
      </c>
      <c r="M5194" t="s">
        <v>232</v>
      </c>
      <c r="N5194">
        <v>0</v>
      </c>
      <c r="O5194" t="str">
        <f t="shared" si="243"/>
        <v/>
      </c>
      <c r="P5194" t="str">
        <f t="shared" si="244"/>
        <v>120 - 140 минут</v>
      </c>
      <c r="Q5194" t="str">
        <f>VLOOKUP(L5194,[1]Лист1!$A:$B,2,0)</f>
        <v>International</v>
      </c>
      <c r="R5194" s="5" t="str">
        <f t="shared" si="245"/>
        <v>2019</v>
      </c>
    </row>
    <row r="5195" spans="1:18" x14ac:dyDescent="0.25">
      <c r="A5195" s="4">
        <v>5193</v>
      </c>
      <c r="B5195" t="s">
        <v>14541</v>
      </c>
      <c r="C5195" t="s">
        <v>22756</v>
      </c>
      <c r="D5195" t="s">
        <v>14542</v>
      </c>
      <c r="E5195" t="s">
        <v>14543</v>
      </c>
      <c r="F5195" t="s">
        <v>85</v>
      </c>
      <c r="G5195" s="1">
        <v>43830</v>
      </c>
      <c r="H5195">
        <v>1960</v>
      </c>
      <c r="I5195" t="s">
        <v>54</v>
      </c>
      <c r="J5195">
        <v>181</v>
      </c>
      <c r="K5195" t="s">
        <v>236</v>
      </c>
      <c r="L5195" t="s">
        <v>237</v>
      </c>
      <c r="M5195" t="s">
        <v>63</v>
      </c>
      <c r="N5195" t="s">
        <v>49</v>
      </c>
      <c r="O5195" t="str">
        <f t="shared" si="243"/>
        <v/>
      </c>
      <c r="P5195" t="str">
        <f t="shared" si="244"/>
        <v>140 минут +</v>
      </c>
      <c r="Q5195" t="str">
        <f>VLOOKUP(L5195,[1]Лист1!$A:$B,2,0)</f>
        <v>Action &amp; Adventure</v>
      </c>
      <c r="R5195" s="5" t="str">
        <f t="shared" si="245"/>
        <v>2019</v>
      </c>
    </row>
    <row r="5196" spans="1:18" x14ac:dyDescent="0.25">
      <c r="A5196" s="4">
        <v>5194</v>
      </c>
      <c r="B5196" t="s">
        <v>14544</v>
      </c>
      <c r="C5196" t="s">
        <v>22756</v>
      </c>
      <c r="D5196" t="s">
        <v>14545</v>
      </c>
      <c r="E5196" t="s">
        <v>14546</v>
      </c>
      <c r="F5196" t="s">
        <v>16</v>
      </c>
      <c r="G5196" s="1">
        <v>43571</v>
      </c>
      <c r="H5196">
        <v>2018</v>
      </c>
      <c r="I5196" t="s">
        <v>23</v>
      </c>
      <c r="J5196">
        <v>101</v>
      </c>
      <c r="K5196" t="s">
        <v>2674</v>
      </c>
      <c r="L5196" t="s">
        <v>47</v>
      </c>
      <c r="M5196" t="s">
        <v>48</v>
      </c>
      <c r="N5196" t="s">
        <v>152</v>
      </c>
      <c r="O5196" t="str">
        <f t="shared" si="243"/>
        <v/>
      </c>
      <c r="P5196" t="str">
        <f t="shared" si="244"/>
        <v>100 - 120 минут</v>
      </c>
      <c r="Q5196" t="str">
        <f>VLOOKUP(L5196,[1]Лист1!$A:$B,2,0)</f>
        <v>Dramas</v>
      </c>
      <c r="R5196" s="5" t="str">
        <f t="shared" si="245"/>
        <v>2019</v>
      </c>
    </row>
    <row r="5197" spans="1:18" x14ac:dyDescent="0.25">
      <c r="A5197" s="4">
        <v>5195</v>
      </c>
      <c r="B5197" t="s">
        <v>14547</v>
      </c>
      <c r="C5197" t="s">
        <v>22757</v>
      </c>
      <c r="D5197" t="s">
        <v>14548</v>
      </c>
      <c r="E5197" t="s">
        <v>14549</v>
      </c>
      <c r="F5197" t="s">
        <v>53</v>
      </c>
      <c r="G5197" s="1">
        <v>42607</v>
      </c>
      <c r="H5197">
        <v>2015</v>
      </c>
      <c r="I5197" t="s">
        <v>54</v>
      </c>
      <c r="J5197">
        <v>1</v>
      </c>
      <c r="K5197" t="s">
        <v>14550</v>
      </c>
      <c r="L5197" t="s">
        <v>56</v>
      </c>
      <c r="M5197" t="s">
        <v>168</v>
      </c>
      <c r="N5197" t="s">
        <v>829</v>
      </c>
      <c r="O5197" t="str">
        <f t="shared" si="243"/>
        <v>1 сезон</v>
      </c>
      <c r="P5197" t="str">
        <f t="shared" si="244"/>
        <v/>
      </c>
      <c r="Q5197" t="str">
        <f>VLOOKUP(L5197,[1]Лист1!$A:$B,2,0)</f>
        <v>International</v>
      </c>
      <c r="R5197" s="5" t="str">
        <f t="shared" si="245"/>
        <v>2016</v>
      </c>
    </row>
    <row r="5198" spans="1:18" x14ac:dyDescent="0.25">
      <c r="A5198" s="4">
        <v>5196</v>
      </c>
      <c r="B5198" t="s">
        <v>14551</v>
      </c>
      <c r="C5198" t="s">
        <v>22756</v>
      </c>
      <c r="D5198" t="s">
        <v>14552</v>
      </c>
      <c r="E5198" t="s">
        <v>14553</v>
      </c>
      <c r="F5198" t="s">
        <v>67</v>
      </c>
      <c r="G5198" s="1">
        <v>43101</v>
      </c>
      <c r="H5198">
        <v>2017</v>
      </c>
      <c r="I5198" t="s">
        <v>23</v>
      </c>
      <c r="J5198">
        <v>135</v>
      </c>
      <c r="K5198" t="s">
        <v>690</v>
      </c>
      <c r="L5198" t="s">
        <v>237</v>
      </c>
      <c r="M5198" t="s">
        <v>49</v>
      </c>
      <c r="N5198">
        <v>0</v>
      </c>
      <c r="O5198" t="str">
        <f t="shared" si="243"/>
        <v/>
      </c>
      <c r="P5198" t="str">
        <f t="shared" si="244"/>
        <v>120 - 140 минут</v>
      </c>
      <c r="Q5198" t="str">
        <f>VLOOKUP(L5198,[1]Лист1!$A:$B,2,0)</f>
        <v>Action &amp; Adventure</v>
      </c>
      <c r="R5198" s="5" t="str">
        <f t="shared" si="245"/>
        <v>2018</v>
      </c>
    </row>
    <row r="5199" spans="1:18" x14ac:dyDescent="0.25">
      <c r="A5199" s="4">
        <v>5197</v>
      </c>
      <c r="B5199" t="s">
        <v>14554</v>
      </c>
      <c r="C5199" t="s">
        <v>22756</v>
      </c>
      <c r="D5199" t="s">
        <v>14555</v>
      </c>
      <c r="E5199" t="s">
        <v>14556</v>
      </c>
      <c r="F5199" t="s">
        <v>85</v>
      </c>
      <c r="G5199" s="1">
        <v>43358</v>
      </c>
      <c r="H5199">
        <v>2017</v>
      </c>
      <c r="I5199" t="s">
        <v>54</v>
      </c>
      <c r="J5199">
        <v>52</v>
      </c>
      <c r="K5199" t="s">
        <v>18</v>
      </c>
      <c r="L5199" t="s">
        <v>18</v>
      </c>
      <c r="M5199">
        <v>0</v>
      </c>
      <c r="N5199">
        <v>0</v>
      </c>
      <c r="O5199" t="str">
        <f t="shared" si="243"/>
        <v/>
      </c>
      <c r="P5199" t="str">
        <f t="shared" si="244"/>
        <v>40 - 60 минут</v>
      </c>
      <c r="Q5199" t="str">
        <f>VLOOKUP(L5199,[1]Лист1!$A:$B,2,0)</f>
        <v>Documentaries</v>
      </c>
      <c r="R5199" s="5" t="str">
        <f t="shared" si="245"/>
        <v>2018</v>
      </c>
    </row>
    <row r="5200" spans="1:18" x14ac:dyDescent="0.25">
      <c r="A5200" s="4">
        <v>5198</v>
      </c>
      <c r="B5200" t="s">
        <v>14557</v>
      </c>
      <c r="C5200" t="s">
        <v>22756</v>
      </c>
      <c r="D5200" t="s">
        <v>14558</v>
      </c>
      <c r="E5200" t="s">
        <v>882</v>
      </c>
      <c r="F5200" t="s">
        <v>67</v>
      </c>
      <c r="G5200" s="1">
        <v>43830</v>
      </c>
      <c r="H5200">
        <v>1997</v>
      </c>
      <c r="I5200" t="s">
        <v>54</v>
      </c>
      <c r="J5200">
        <v>133</v>
      </c>
      <c r="K5200" t="s">
        <v>142</v>
      </c>
      <c r="L5200" t="s">
        <v>62</v>
      </c>
      <c r="M5200" t="s">
        <v>49</v>
      </c>
      <c r="N5200" t="s">
        <v>143</v>
      </c>
      <c r="O5200" t="str">
        <f t="shared" si="243"/>
        <v/>
      </c>
      <c r="P5200" t="str">
        <f t="shared" si="244"/>
        <v>120 - 140 минут</v>
      </c>
      <c r="Q5200" t="str">
        <f>VLOOKUP(L5200,[1]Лист1!$A:$B,2,0)</f>
        <v>Comedies</v>
      </c>
      <c r="R5200" s="5" t="str">
        <f t="shared" si="245"/>
        <v>2019</v>
      </c>
    </row>
    <row r="5201" spans="1:18" x14ac:dyDescent="0.25">
      <c r="A5201" s="4">
        <v>5199</v>
      </c>
      <c r="B5201" t="s">
        <v>14559</v>
      </c>
      <c r="C5201" t="s">
        <v>22756</v>
      </c>
      <c r="D5201" t="s">
        <v>14560</v>
      </c>
      <c r="E5201" t="s">
        <v>7144</v>
      </c>
      <c r="F5201" t="s">
        <v>16</v>
      </c>
      <c r="G5201" s="1">
        <v>43685</v>
      </c>
      <c r="H5201">
        <v>2011</v>
      </c>
      <c r="I5201" t="s">
        <v>121</v>
      </c>
      <c r="J5201">
        <v>91</v>
      </c>
      <c r="K5201" t="s">
        <v>40</v>
      </c>
      <c r="L5201" t="s">
        <v>41</v>
      </c>
      <c r="M5201" t="s">
        <v>42</v>
      </c>
      <c r="N5201">
        <v>0</v>
      </c>
      <c r="O5201" t="str">
        <f t="shared" si="243"/>
        <v/>
      </c>
      <c r="P5201" t="str">
        <f t="shared" si="244"/>
        <v>80 - 100 минут</v>
      </c>
      <c r="Q5201" t="str">
        <f>VLOOKUP(L5201,[1]Лист1!$A:$B,2,0)</f>
        <v>Kids</v>
      </c>
      <c r="R5201" s="5" t="str">
        <f t="shared" si="245"/>
        <v>2019</v>
      </c>
    </row>
    <row r="5202" spans="1:18" x14ac:dyDescent="0.25">
      <c r="A5202" s="4">
        <v>5200</v>
      </c>
      <c r="B5202" t="s">
        <v>14561</v>
      </c>
      <c r="C5202" t="s">
        <v>22756</v>
      </c>
      <c r="D5202" t="s">
        <v>14562</v>
      </c>
      <c r="E5202" t="s">
        <v>14563</v>
      </c>
      <c r="F5202" t="s">
        <v>16</v>
      </c>
      <c r="G5202" s="1">
        <v>44197</v>
      </c>
      <c r="H5202">
        <v>2009</v>
      </c>
      <c r="I5202" t="s">
        <v>17</v>
      </c>
      <c r="J5202">
        <v>123</v>
      </c>
      <c r="K5202" t="s">
        <v>61</v>
      </c>
      <c r="L5202" t="s">
        <v>62</v>
      </c>
      <c r="M5202" t="s">
        <v>63</v>
      </c>
      <c r="N5202">
        <v>0</v>
      </c>
      <c r="O5202" t="str">
        <f t="shared" si="243"/>
        <v/>
      </c>
      <c r="P5202" t="str">
        <f t="shared" si="244"/>
        <v>120 - 140 минут</v>
      </c>
      <c r="Q5202" t="str">
        <f>VLOOKUP(L5202,[1]Лист1!$A:$B,2,0)</f>
        <v>Comedies</v>
      </c>
      <c r="R5202" s="5" t="str">
        <f t="shared" si="245"/>
        <v>2021</v>
      </c>
    </row>
    <row r="5203" spans="1:18" x14ac:dyDescent="0.25">
      <c r="A5203" s="4">
        <v>5201</v>
      </c>
      <c r="B5203" t="s">
        <v>14564</v>
      </c>
      <c r="C5203" t="s">
        <v>22756</v>
      </c>
      <c r="D5203" t="s">
        <v>14565</v>
      </c>
      <c r="E5203" t="s">
        <v>14566</v>
      </c>
      <c r="F5203" t="s">
        <v>16</v>
      </c>
      <c r="G5203" s="1">
        <v>44136</v>
      </c>
      <c r="H5203">
        <v>2011</v>
      </c>
      <c r="I5203" t="s">
        <v>17</v>
      </c>
      <c r="J5203">
        <v>113</v>
      </c>
      <c r="K5203" t="s">
        <v>473</v>
      </c>
      <c r="L5203" t="s">
        <v>62</v>
      </c>
      <c r="M5203" t="s">
        <v>143</v>
      </c>
      <c r="N5203">
        <v>0</v>
      </c>
      <c r="O5203" t="str">
        <f t="shared" si="243"/>
        <v/>
      </c>
      <c r="P5203" t="str">
        <f t="shared" si="244"/>
        <v>100 - 120 минут</v>
      </c>
      <c r="Q5203" t="str">
        <f>VLOOKUP(L5203,[1]Лист1!$A:$B,2,0)</f>
        <v>Comedies</v>
      </c>
      <c r="R5203" s="5" t="str">
        <f t="shared" si="245"/>
        <v>2020</v>
      </c>
    </row>
    <row r="5204" spans="1:18" x14ac:dyDescent="0.25">
      <c r="A5204" s="4">
        <v>5202</v>
      </c>
      <c r="B5204" t="s">
        <v>14567</v>
      </c>
      <c r="C5204" t="s">
        <v>22756</v>
      </c>
      <c r="D5204" t="s">
        <v>14568</v>
      </c>
      <c r="E5204" t="s">
        <v>14569</v>
      </c>
      <c r="F5204" t="s">
        <v>16</v>
      </c>
      <c r="G5204" s="1">
        <v>43525</v>
      </c>
      <c r="H5204">
        <v>2005</v>
      </c>
      <c r="I5204" t="s">
        <v>270</v>
      </c>
      <c r="J5204">
        <v>107</v>
      </c>
      <c r="K5204" t="s">
        <v>564</v>
      </c>
      <c r="L5204" t="s">
        <v>62</v>
      </c>
      <c r="M5204" t="s">
        <v>63</v>
      </c>
      <c r="N5204" t="s">
        <v>48</v>
      </c>
      <c r="O5204" t="str">
        <f t="shared" si="243"/>
        <v/>
      </c>
      <c r="P5204" t="str">
        <f t="shared" si="244"/>
        <v>100 - 120 минут</v>
      </c>
      <c r="Q5204" t="str">
        <f>VLOOKUP(L5204,[1]Лист1!$A:$B,2,0)</f>
        <v>Comedies</v>
      </c>
      <c r="R5204" s="5" t="str">
        <f t="shared" si="245"/>
        <v>2019</v>
      </c>
    </row>
    <row r="5205" spans="1:18" x14ac:dyDescent="0.25">
      <c r="A5205" s="4">
        <v>5203</v>
      </c>
      <c r="B5205" t="s">
        <v>14570</v>
      </c>
      <c r="C5205" t="s">
        <v>22757</v>
      </c>
      <c r="D5205" t="s">
        <v>14571</v>
      </c>
      <c r="E5205" t="s">
        <v>14572</v>
      </c>
      <c r="F5205" t="s">
        <v>16</v>
      </c>
      <c r="G5205" s="1">
        <v>43301</v>
      </c>
      <c r="H5205">
        <v>2018</v>
      </c>
      <c r="I5205" t="s">
        <v>39</v>
      </c>
      <c r="J5205">
        <v>3</v>
      </c>
      <c r="K5205" t="s">
        <v>101</v>
      </c>
      <c r="L5205" t="s">
        <v>101</v>
      </c>
      <c r="M5205">
        <v>0</v>
      </c>
      <c r="N5205">
        <v>0</v>
      </c>
      <c r="O5205" t="str">
        <f t="shared" si="243"/>
        <v>3 сезона</v>
      </c>
      <c r="P5205" t="str">
        <f t="shared" si="244"/>
        <v/>
      </c>
      <c r="Q5205" t="str">
        <f>VLOOKUP(L5205,[1]Лист1!$A:$B,2,0)</f>
        <v>Documentaries</v>
      </c>
      <c r="R5205" s="5" t="str">
        <f t="shared" si="245"/>
        <v>2018</v>
      </c>
    </row>
    <row r="5206" spans="1:18" x14ac:dyDescent="0.25">
      <c r="A5206" s="4">
        <v>5204</v>
      </c>
      <c r="B5206" t="s">
        <v>14573</v>
      </c>
      <c r="C5206" t="s">
        <v>22756</v>
      </c>
      <c r="D5206" t="s">
        <v>14574</v>
      </c>
      <c r="E5206" t="s">
        <v>14575</v>
      </c>
      <c r="F5206" t="s">
        <v>16</v>
      </c>
      <c r="G5206" s="1">
        <v>43678</v>
      </c>
      <c r="H5206">
        <v>2015</v>
      </c>
      <c r="I5206" t="s">
        <v>17</v>
      </c>
      <c r="J5206">
        <v>128</v>
      </c>
      <c r="K5206" t="s">
        <v>605</v>
      </c>
      <c r="L5206" t="s">
        <v>237</v>
      </c>
      <c r="M5206" t="s">
        <v>152</v>
      </c>
      <c r="N5206">
        <v>0</v>
      </c>
      <c r="O5206" t="str">
        <f t="shared" si="243"/>
        <v/>
      </c>
      <c r="P5206" t="str">
        <f t="shared" si="244"/>
        <v>120 - 140 минут</v>
      </c>
      <c r="Q5206" t="str">
        <f>VLOOKUP(L5206,[1]Лист1!$A:$B,2,0)</f>
        <v>Action &amp; Adventure</v>
      </c>
      <c r="R5206" s="5" t="str">
        <f t="shared" si="245"/>
        <v>2019</v>
      </c>
    </row>
    <row r="5207" spans="1:18" x14ac:dyDescent="0.25">
      <c r="A5207" s="4">
        <v>5205</v>
      </c>
      <c r="B5207" t="s">
        <v>14576</v>
      </c>
      <c r="C5207" t="s">
        <v>22756</v>
      </c>
      <c r="D5207" t="s">
        <v>14577</v>
      </c>
      <c r="E5207" t="s">
        <v>2848</v>
      </c>
      <c r="F5207" t="s">
        <v>74</v>
      </c>
      <c r="G5207" s="1">
        <v>43709</v>
      </c>
      <c r="H5207">
        <v>2005</v>
      </c>
      <c r="I5207" t="s">
        <v>17</v>
      </c>
      <c r="J5207">
        <v>94</v>
      </c>
      <c r="K5207" t="s">
        <v>473</v>
      </c>
      <c r="L5207" t="s">
        <v>62</v>
      </c>
      <c r="M5207" t="s">
        <v>143</v>
      </c>
      <c r="N5207">
        <v>0</v>
      </c>
      <c r="O5207" t="str">
        <f t="shared" si="243"/>
        <v/>
      </c>
      <c r="P5207" t="str">
        <f t="shared" si="244"/>
        <v>80 - 100 минут</v>
      </c>
      <c r="Q5207" t="str">
        <f>VLOOKUP(L5207,[1]Лист1!$A:$B,2,0)</f>
        <v>Comedies</v>
      </c>
      <c r="R5207" s="5" t="str">
        <f t="shared" si="245"/>
        <v>2019</v>
      </c>
    </row>
    <row r="5208" spans="1:18" x14ac:dyDescent="0.25">
      <c r="A5208" s="4">
        <v>5206</v>
      </c>
      <c r="B5208" t="s">
        <v>14578</v>
      </c>
      <c r="C5208" t="s">
        <v>22756</v>
      </c>
      <c r="D5208" t="s">
        <v>14579</v>
      </c>
      <c r="E5208" t="s">
        <v>9003</v>
      </c>
      <c r="F5208" t="s">
        <v>716</v>
      </c>
      <c r="G5208" s="1">
        <v>43343</v>
      </c>
      <c r="H5208">
        <v>1992</v>
      </c>
      <c r="I5208" t="s">
        <v>54</v>
      </c>
      <c r="J5208">
        <v>95</v>
      </c>
      <c r="K5208" t="s">
        <v>849</v>
      </c>
      <c r="L5208" t="s">
        <v>237</v>
      </c>
      <c r="M5208" t="s">
        <v>42</v>
      </c>
      <c r="N5208" t="s">
        <v>49</v>
      </c>
      <c r="O5208" t="str">
        <f t="shared" si="243"/>
        <v/>
      </c>
      <c r="P5208" t="str">
        <f t="shared" si="244"/>
        <v>80 - 100 минут</v>
      </c>
      <c r="Q5208" t="str">
        <f>VLOOKUP(L5208,[1]Лист1!$A:$B,2,0)</f>
        <v>Action &amp; Adventure</v>
      </c>
      <c r="R5208" s="5" t="str">
        <f t="shared" si="245"/>
        <v>2018</v>
      </c>
    </row>
    <row r="5209" spans="1:18" x14ac:dyDescent="0.25">
      <c r="A5209" s="4">
        <v>5207</v>
      </c>
      <c r="B5209" t="s">
        <v>14580</v>
      </c>
      <c r="C5209" t="s">
        <v>22756</v>
      </c>
      <c r="D5209" t="s">
        <v>14581</v>
      </c>
      <c r="E5209" t="s">
        <v>6202</v>
      </c>
      <c r="F5209" t="s">
        <v>16</v>
      </c>
      <c r="G5209" s="1">
        <v>43101</v>
      </c>
      <c r="H5209">
        <v>2011</v>
      </c>
      <c r="I5209" t="s">
        <v>497</v>
      </c>
      <c r="J5209">
        <v>106</v>
      </c>
      <c r="K5209" t="s">
        <v>277</v>
      </c>
      <c r="L5209" t="s">
        <v>18</v>
      </c>
      <c r="M5209" t="s">
        <v>70</v>
      </c>
      <c r="N5209">
        <v>0</v>
      </c>
      <c r="O5209" t="str">
        <f t="shared" si="243"/>
        <v/>
      </c>
      <c r="P5209" t="str">
        <f t="shared" si="244"/>
        <v>100 - 120 минут</v>
      </c>
      <c r="Q5209" t="str">
        <f>VLOOKUP(L5209,[1]Лист1!$A:$B,2,0)</f>
        <v>Documentaries</v>
      </c>
      <c r="R5209" s="5" t="str">
        <f t="shared" si="245"/>
        <v>2018</v>
      </c>
    </row>
    <row r="5210" spans="1:18" x14ac:dyDescent="0.25">
      <c r="A5210" s="4">
        <v>5208</v>
      </c>
      <c r="B5210" t="s">
        <v>14582</v>
      </c>
      <c r="C5210" t="s">
        <v>22756</v>
      </c>
      <c r="D5210" t="s">
        <v>14583</v>
      </c>
      <c r="E5210" t="s">
        <v>14584</v>
      </c>
      <c r="F5210" t="s">
        <v>53</v>
      </c>
      <c r="G5210" s="1">
        <v>43790</v>
      </c>
      <c r="H5210">
        <v>2002</v>
      </c>
      <c r="I5210" t="s">
        <v>17</v>
      </c>
      <c r="J5210">
        <v>138</v>
      </c>
      <c r="K5210" t="s">
        <v>242</v>
      </c>
      <c r="L5210" t="s">
        <v>237</v>
      </c>
      <c r="M5210" t="s">
        <v>63</v>
      </c>
      <c r="N5210">
        <v>0</v>
      </c>
      <c r="O5210" t="str">
        <f t="shared" si="243"/>
        <v/>
      </c>
      <c r="P5210" t="str">
        <f t="shared" si="244"/>
        <v>120 - 140 минут</v>
      </c>
      <c r="Q5210" t="str">
        <f>VLOOKUP(L5210,[1]Лист1!$A:$B,2,0)</f>
        <v>Action &amp; Adventure</v>
      </c>
      <c r="R5210" s="5" t="str">
        <f t="shared" si="245"/>
        <v>2019</v>
      </c>
    </row>
    <row r="5211" spans="1:18" x14ac:dyDescent="0.25">
      <c r="A5211" s="4">
        <v>5209</v>
      </c>
      <c r="B5211" t="s">
        <v>14585</v>
      </c>
      <c r="C5211" t="s">
        <v>22756</v>
      </c>
      <c r="D5211" t="s">
        <v>14586</v>
      </c>
      <c r="E5211" t="s">
        <v>14587</v>
      </c>
      <c r="F5211" t="s">
        <v>67</v>
      </c>
      <c r="G5211" s="1">
        <v>42911</v>
      </c>
      <c r="H5211">
        <v>2017</v>
      </c>
      <c r="I5211" t="s">
        <v>54</v>
      </c>
      <c r="J5211">
        <v>139</v>
      </c>
      <c r="K5211" t="s">
        <v>75</v>
      </c>
      <c r="L5211" t="s">
        <v>47</v>
      </c>
      <c r="M5211" t="s">
        <v>49</v>
      </c>
      <c r="N5211">
        <v>0</v>
      </c>
      <c r="O5211" t="str">
        <f t="shared" si="243"/>
        <v/>
      </c>
      <c r="P5211" t="str">
        <f t="shared" si="244"/>
        <v>120 - 140 минут</v>
      </c>
      <c r="Q5211" t="str">
        <f>VLOOKUP(L5211,[1]Лист1!$A:$B,2,0)</f>
        <v>Dramas</v>
      </c>
      <c r="R5211" s="5" t="str">
        <f t="shared" si="245"/>
        <v>2017</v>
      </c>
    </row>
    <row r="5212" spans="1:18" x14ac:dyDescent="0.25">
      <c r="A5212" s="4">
        <v>5210</v>
      </c>
      <c r="B5212" t="s">
        <v>14588</v>
      </c>
      <c r="C5212" t="s">
        <v>22756</v>
      </c>
      <c r="D5212" t="s">
        <v>14589</v>
      </c>
      <c r="E5212" t="s">
        <v>14590</v>
      </c>
      <c r="F5212" t="s">
        <v>67</v>
      </c>
      <c r="G5212" s="1">
        <v>43160</v>
      </c>
      <c r="H5212">
        <v>2015</v>
      </c>
      <c r="I5212" t="s">
        <v>39</v>
      </c>
      <c r="J5212">
        <v>132</v>
      </c>
      <c r="K5212" t="s">
        <v>463</v>
      </c>
      <c r="L5212" t="s">
        <v>47</v>
      </c>
      <c r="M5212" t="s">
        <v>49</v>
      </c>
      <c r="N5212" t="s">
        <v>143</v>
      </c>
      <c r="O5212" t="str">
        <f t="shared" si="243"/>
        <v/>
      </c>
      <c r="P5212" t="str">
        <f t="shared" si="244"/>
        <v>120 - 140 минут</v>
      </c>
      <c r="Q5212" t="str">
        <f>VLOOKUP(L5212,[1]Лист1!$A:$B,2,0)</f>
        <v>Dramas</v>
      </c>
      <c r="R5212" s="5" t="str">
        <f t="shared" si="245"/>
        <v>2018</v>
      </c>
    </row>
    <row r="5213" spans="1:18" x14ac:dyDescent="0.25">
      <c r="A5213" s="4">
        <v>5211</v>
      </c>
      <c r="B5213" t="s">
        <v>14591</v>
      </c>
      <c r="C5213" t="s">
        <v>22756</v>
      </c>
      <c r="D5213" t="s">
        <v>14592</v>
      </c>
      <c r="E5213" t="s">
        <v>14593</v>
      </c>
      <c r="F5213" t="s">
        <v>67</v>
      </c>
      <c r="G5213" s="1">
        <v>43830</v>
      </c>
      <c r="H5213">
        <v>1981</v>
      </c>
      <c r="I5213" t="s">
        <v>54</v>
      </c>
      <c r="J5213">
        <v>173</v>
      </c>
      <c r="K5213" t="s">
        <v>236</v>
      </c>
      <c r="L5213" t="s">
        <v>237</v>
      </c>
      <c r="M5213" t="s">
        <v>63</v>
      </c>
      <c r="N5213" t="s">
        <v>49</v>
      </c>
      <c r="O5213" t="str">
        <f t="shared" si="243"/>
        <v/>
      </c>
      <c r="P5213" t="str">
        <f t="shared" si="244"/>
        <v>140 минут +</v>
      </c>
      <c r="Q5213" t="str">
        <f>VLOOKUP(L5213,[1]Лист1!$A:$B,2,0)</f>
        <v>Action &amp; Adventure</v>
      </c>
      <c r="R5213" s="5" t="str">
        <f t="shared" si="245"/>
        <v>2019</v>
      </c>
    </row>
    <row r="5214" spans="1:18" x14ac:dyDescent="0.25">
      <c r="A5214" s="4">
        <v>5212</v>
      </c>
      <c r="B5214" t="s">
        <v>14594</v>
      </c>
      <c r="C5214" t="s">
        <v>22756</v>
      </c>
      <c r="D5214" t="s">
        <v>14595</v>
      </c>
      <c r="E5214" t="s">
        <v>14596</v>
      </c>
      <c r="F5214" t="s">
        <v>67</v>
      </c>
      <c r="G5214" s="1">
        <v>43313</v>
      </c>
      <c r="H5214">
        <v>2017</v>
      </c>
      <c r="I5214" t="s">
        <v>39</v>
      </c>
      <c r="J5214">
        <v>105</v>
      </c>
      <c r="K5214" t="s">
        <v>75</v>
      </c>
      <c r="L5214" t="s">
        <v>47</v>
      </c>
      <c r="M5214" t="s">
        <v>49</v>
      </c>
      <c r="N5214">
        <v>0</v>
      </c>
      <c r="O5214" t="str">
        <f t="shared" si="243"/>
        <v/>
      </c>
      <c r="P5214" t="str">
        <f t="shared" si="244"/>
        <v>100 - 120 минут</v>
      </c>
      <c r="Q5214" t="str">
        <f>VLOOKUP(L5214,[1]Лист1!$A:$B,2,0)</f>
        <v>Dramas</v>
      </c>
      <c r="R5214" s="5" t="str">
        <f t="shared" si="245"/>
        <v>2018</v>
      </c>
    </row>
    <row r="5215" spans="1:18" x14ac:dyDescent="0.25">
      <c r="A5215" s="4">
        <v>5213</v>
      </c>
      <c r="B5215" t="s">
        <v>14597</v>
      </c>
      <c r="C5215" t="s">
        <v>22756</v>
      </c>
      <c r="D5215" t="s">
        <v>14598</v>
      </c>
      <c r="E5215" t="s">
        <v>14599</v>
      </c>
      <c r="F5215" t="s">
        <v>67</v>
      </c>
      <c r="G5215" s="1">
        <v>43084</v>
      </c>
      <c r="H5215">
        <v>2016</v>
      </c>
      <c r="I5215" t="s">
        <v>23</v>
      </c>
      <c r="J5215">
        <v>148</v>
      </c>
      <c r="K5215" t="s">
        <v>236</v>
      </c>
      <c r="L5215" t="s">
        <v>237</v>
      </c>
      <c r="M5215" t="s">
        <v>63</v>
      </c>
      <c r="N5215" t="s">
        <v>49</v>
      </c>
      <c r="O5215" t="str">
        <f t="shared" si="243"/>
        <v/>
      </c>
      <c r="P5215" t="str">
        <f t="shared" si="244"/>
        <v>140 минут +</v>
      </c>
      <c r="Q5215" t="str">
        <f>VLOOKUP(L5215,[1]Лист1!$A:$B,2,0)</f>
        <v>Action &amp; Adventure</v>
      </c>
      <c r="R5215" s="5" t="str">
        <f t="shared" si="245"/>
        <v>2017</v>
      </c>
    </row>
    <row r="5216" spans="1:18" x14ac:dyDescent="0.25">
      <c r="A5216" s="4">
        <v>5214</v>
      </c>
      <c r="B5216" t="s">
        <v>14600</v>
      </c>
      <c r="C5216" t="s">
        <v>22756</v>
      </c>
      <c r="D5216" t="s">
        <v>14601</v>
      </c>
      <c r="E5216" t="s">
        <v>14602</v>
      </c>
      <c r="F5216" t="s">
        <v>67</v>
      </c>
      <c r="G5216" s="1">
        <v>43040</v>
      </c>
      <c r="H5216">
        <v>2016</v>
      </c>
      <c r="I5216" t="s">
        <v>54</v>
      </c>
      <c r="J5216">
        <v>120</v>
      </c>
      <c r="K5216" t="s">
        <v>463</v>
      </c>
      <c r="L5216" t="s">
        <v>47</v>
      </c>
      <c r="M5216" t="s">
        <v>49</v>
      </c>
      <c r="N5216" t="s">
        <v>143</v>
      </c>
      <c r="O5216" t="str">
        <f t="shared" si="243"/>
        <v/>
      </c>
      <c r="P5216" t="str">
        <f t="shared" si="244"/>
        <v>120 - 140 минут</v>
      </c>
      <c r="Q5216" t="str">
        <f>VLOOKUP(L5216,[1]Лист1!$A:$B,2,0)</f>
        <v>Dramas</v>
      </c>
      <c r="R5216" s="5" t="str">
        <f t="shared" si="245"/>
        <v>2017</v>
      </c>
    </row>
    <row r="5217" spans="1:18" x14ac:dyDescent="0.25">
      <c r="A5217" s="4">
        <v>5215</v>
      </c>
      <c r="B5217" t="s">
        <v>14603</v>
      </c>
      <c r="C5217" t="s">
        <v>22756</v>
      </c>
      <c r="D5217" t="s">
        <v>14604</v>
      </c>
      <c r="E5217" t="s">
        <v>14605</v>
      </c>
      <c r="F5217" t="s">
        <v>16</v>
      </c>
      <c r="G5217" s="1">
        <v>43009</v>
      </c>
      <c r="H5217">
        <v>2014</v>
      </c>
      <c r="I5217" t="s">
        <v>121</v>
      </c>
      <c r="J5217">
        <v>85</v>
      </c>
      <c r="K5217" t="s">
        <v>498</v>
      </c>
      <c r="L5217" t="s">
        <v>41</v>
      </c>
      <c r="M5217" t="s">
        <v>63</v>
      </c>
      <c r="N5217">
        <v>0</v>
      </c>
      <c r="O5217" t="str">
        <f t="shared" si="243"/>
        <v/>
      </c>
      <c r="P5217" t="str">
        <f t="shared" si="244"/>
        <v>80 - 100 минут</v>
      </c>
      <c r="Q5217" t="str">
        <f>VLOOKUP(L5217,[1]Лист1!$A:$B,2,0)</f>
        <v>Kids</v>
      </c>
      <c r="R5217" s="5" t="str">
        <f t="shared" si="245"/>
        <v>2017</v>
      </c>
    </row>
    <row r="5218" spans="1:18" x14ac:dyDescent="0.25">
      <c r="A5218" s="4">
        <v>5216</v>
      </c>
      <c r="B5218" t="s">
        <v>14606</v>
      </c>
      <c r="C5218" t="s">
        <v>22756</v>
      </c>
      <c r="D5218" t="s">
        <v>14607</v>
      </c>
      <c r="E5218" t="s">
        <v>14608</v>
      </c>
      <c r="F5218" t="s">
        <v>67</v>
      </c>
      <c r="G5218" s="1">
        <v>43030</v>
      </c>
      <c r="H5218">
        <v>2010</v>
      </c>
      <c r="I5218" t="s">
        <v>54</v>
      </c>
      <c r="J5218">
        <v>113</v>
      </c>
      <c r="K5218" t="s">
        <v>87</v>
      </c>
      <c r="L5218" t="s">
        <v>47</v>
      </c>
      <c r="M5218" t="s">
        <v>49</v>
      </c>
      <c r="N5218" t="s">
        <v>70</v>
      </c>
      <c r="O5218" t="str">
        <f t="shared" si="243"/>
        <v/>
      </c>
      <c r="P5218" t="str">
        <f t="shared" si="244"/>
        <v>100 - 120 минут</v>
      </c>
      <c r="Q5218" t="str">
        <f>VLOOKUP(L5218,[1]Лист1!$A:$B,2,0)</f>
        <v>Dramas</v>
      </c>
      <c r="R5218" s="5" t="str">
        <f t="shared" si="245"/>
        <v>2017</v>
      </c>
    </row>
    <row r="5219" spans="1:18" x14ac:dyDescent="0.25">
      <c r="A5219" s="4">
        <v>5217</v>
      </c>
      <c r="B5219" t="s">
        <v>14609</v>
      </c>
      <c r="C5219" t="s">
        <v>22756</v>
      </c>
      <c r="D5219" t="s">
        <v>14610</v>
      </c>
      <c r="E5219" t="s">
        <v>14611</v>
      </c>
      <c r="F5219" t="s">
        <v>53</v>
      </c>
      <c r="G5219" s="1">
        <v>43228</v>
      </c>
      <c r="H5219">
        <v>2016</v>
      </c>
      <c r="I5219" t="s">
        <v>23</v>
      </c>
      <c r="J5219">
        <v>99</v>
      </c>
      <c r="K5219" t="s">
        <v>156</v>
      </c>
      <c r="L5219" t="s">
        <v>156</v>
      </c>
      <c r="M5219">
        <v>0</v>
      </c>
      <c r="N5219">
        <v>0</v>
      </c>
      <c r="O5219" t="str">
        <f t="shared" si="243"/>
        <v/>
      </c>
      <c r="P5219" t="str">
        <f t="shared" si="244"/>
        <v>80 - 100 минут</v>
      </c>
      <c r="Q5219" t="str">
        <f>VLOOKUP(L5219,[1]Лист1!$A:$B,2,0)</f>
        <v>Thrillers</v>
      </c>
      <c r="R5219" s="5" t="str">
        <f t="shared" si="245"/>
        <v>2018</v>
      </c>
    </row>
    <row r="5220" spans="1:18" x14ac:dyDescent="0.25">
      <c r="A5220" s="4">
        <v>5218</v>
      </c>
      <c r="B5220" t="s">
        <v>14612</v>
      </c>
      <c r="C5220" t="s">
        <v>22756</v>
      </c>
      <c r="D5220" t="s">
        <v>14613</v>
      </c>
      <c r="E5220" t="s">
        <v>14614</v>
      </c>
      <c r="F5220" t="s">
        <v>67</v>
      </c>
      <c r="G5220" s="1">
        <v>43160</v>
      </c>
      <c r="H5220">
        <v>2017</v>
      </c>
      <c r="I5220" t="s">
        <v>54</v>
      </c>
      <c r="J5220">
        <v>41</v>
      </c>
      <c r="K5220" t="s">
        <v>46</v>
      </c>
      <c r="L5220" t="s">
        <v>47</v>
      </c>
      <c r="M5220" t="s">
        <v>48</v>
      </c>
      <c r="N5220" t="s">
        <v>49</v>
      </c>
      <c r="O5220" t="str">
        <f t="shared" si="243"/>
        <v/>
      </c>
      <c r="P5220" t="str">
        <f t="shared" si="244"/>
        <v>40 - 60 минут</v>
      </c>
      <c r="Q5220" t="str">
        <f>VLOOKUP(L5220,[1]Лист1!$A:$B,2,0)</f>
        <v>Dramas</v>
      </c>
      <c r="R5220" s="5" t="str">
        <f t="shared" si="245"/>
        <v>2018</v>
      </c>
    </row>
    <row r="5221" spans="1:18" x14ac:dyDescent="0.25">
      <c r="A5221" s="4">
        <v>5219</v>
      </c>
      <c r="B5221" t="s">
        <v>14615</v>
      </c>
      <c r="C5221" t="s">
        <v>22756</v>
      </c>
      <c r="D5221" t="s">
        <v>14616</v>
      </c>
      <c r="E5221" t="s">
        <v>14057</v>
      </c>
      <c r="F5221" t="s">
        <v>67</v>
      </c>
      <c r="G5221" s="1">
        <v>43030</v>
      </c>
      <c r="H5221">
        <v>2008</v>
      </c>
      <c r="I5221" t="s">
        <v>54</v>
      </c>
      <c r="J5221">
        <v>137</v>
      </c>
      <c r="K5221" t="s">
        <v>2251</v>
      </c>
      <c r="L5221" t="s">
        <v>390</v>
      </c>
      <c r="M5221" t="s">
        <v>70</v>
      </c>
      <c r="N5221" t="s">
        <v>143</v>
      </c>
      <c r="O5221" t="str">
        <f t="shared" si="243"/>
        <v/>
      </c>
      <c r="P5221" t="str">
        <f t="shared" si="244"/>
        <v>120 - 140 минут</v>
      </c>
      <c r="Q5221" t="str">
        <f>VLOOKUP(L5221,[1]Лист1!$A:$B,2,0)</f>
        <v>International</v>
      </c>
      <c r="R5221" s="5" t="str">
        <f t="shared" si="245"/>
        <v>2017</v>
      </c>
    </row>
    <row r="5222" spans="1:18" x14ac:dyDescent="0.25">
      <c r="A5222" s="4">
        <v>5220</v>
      </c>
      <c r="B5222" t="s">
        <v>14617</v>
      </c>
      <c r="C5222" t="s">
        <v>22756</v>
      </c>
      <c r="D5222" t="s">
        <v>14618</v>
      </c>
      <c r="E5222" t="s">
        <v>1293</v>
      </c>
      <c r="F5222" t="s">
        <v>16</v>
      </c>
      <c r="G5222" s="1">
        <v>43831</v>
      </c>
      <c r="H5222">
        <v>2001</v>
      </c>
      <c r="I5222" t="s">
        <v>17</v>
      </c>
      <c r="J5222">
        <v>118</v>
      </c>
      <c r="K5222" t="s">
        <v>473</v>
      </c>
      <c r="L5222" t="s">
        <v>62</v>
      </c>
      <c r="M5222" t="s">
        <v>143</v>
      </c>
      <c r="N5222">
        <v>0</v>
      </c>
      <c r="O5222" t="str">
        <f t="shared" si="243"/>
        <v/>
      </c>
      <c r="P5222" t="str">
        <f t="shared" si="244"/>
        <v>100 - 120 минут</v>
      </c>
      <c r="Q5222" t="str">
        <f>VLOOKUP(L5222,[1]Лист1!$A:$B,2,0)</f>
        <v>Comedies</v>
      </c>
      <c r="R5222" s="5" t="str">
        <f t="shared" si="245"/>
        <v>2020</v>
      </c>
    </row>
    <row r="5223" spans="1:18" x14ac:dyDescent="0.25">
      <c r="A5223" s="4">
        <v>5221</v>
      </c>
      <c r="B5223" t="s">
        <v>14619</v>
      </c>
      <c r="C5223" t="s">
        <v>22756</v>
      </c>
      <c r="D5223" t="s">
        <v>14620</v>
      </c>
      <c r="E5223" t="s">
        <v>14621</v>
      </c>
      <c r="F5223" t="s">
        <v>67</v>
      </c>
      <c r="G5223" s="1">
        <v>43830</v>
      </c>
      <c r="H5223">
        <v>1982</v>
      </c>
      <c r="I5223" t="s">
        <v>39</v>
      </c>
      <c r="J5223">
        <v>140</v>
      </c>
      <c r="K5223" t="s">
        <v>564</v>
      </c>
      <c r="L5223" t="s">
        <v>62</v>
      </c>
      <c r="M5223" t="s">
        <v>63</v>
      </c>
      <c r="N5223" t="s">
        <v>48</v>
      </c>
      <c r="O5223" t="str">
        <f t="shared" si="243"/>
        <v/>
      </c>
      <c r="P5223" t="str">
        <f t="shared" si="244"/>
        <v>140 минут +</v>
      </c>
      <c r="Q5223" t="str">
        <f>VLOOKUP(L5223,[1]Лист1!$A:$B,2,0)</f>
        <v>Comedies</v>
      </c>
      <c r="R5223" s="5" t="str">
        <f t="shared" si="245"/>
        <v>2019</v>
      </c>
    </row>
    <row r="5224" spans="1:18" x14ac:dyDescent="0.25">
      <c r="A5224" s="4">
        <v>5222</v>
      </c>
      <c r="B5224" t="s">
        <v>14622</v>
      </c>
      <c r="C5224" t="s">
        <v>22756</v>
      </c>
      <c r="D5224" t="s">
        <v>14623</v>
      </c>
      <c r="E5224" t="s">
        <v>14624</v>
      </c>
      <c r="F5224" t="s">
        <v>16</v>
      </c>
      <c r="G5224" s="1">
        <v>43300</v>
      </c>
      <c r="H5224">
        <v>2006</v>
      </c>
      <c r="I5224" t="s">
        <v>11971</v>
      </c>
      <c r="J5224">
        <v>85</v>
      </c>
      <c r="K5224" t="s">
        <v>733</v>
      </c>
      <c r="L5224" t="s">
        <v>733</v>
      </c>
      <c r="M5224">
        <v>0</v>
      </c>
      <c r="N5224">
        <v>0</v>
      </c>
      <c r="O5224" t="str">
        <f t="shared" si="243"/>
        <v/>
      </c>
      <c r="P5224" t="str">
        <f t="shared" si="244"/>
        <v>80 - 100 минут</v>
      </c>
      <c r="Q5224" t="str">
        <f>VLOOKUP(L5224,[1]Лист1!$A:$B,2,0)</f>
        <v>Stand-Up</v>
      </c>
      <c r="R5224" s="5" t="str">
        <f t="shared" si="245"/>
        <v>2018</v>
      </c>
    </row>
    <row r="5225" spans="1:18" x14ac:dyDescent="0.25">
      <c r="A5225" s="4">
        <v>5223</v>
      </c>
      <c r="B5225" t="s">
        <v>14625</v>
      </c>
      <c r="C5225" t="s">
        <v>22756</v>
      </c>
      <c r="D5225" t="s">
        <v>14626</v>
      </c>
      <c r="E5225" t="s">
        <v>14627</v>
      </c>
      <c r="F5225" t="s">
        <v>67</v>
      </c>
      <c r="G5225" s="1">
        <v>43282</v>
      </c>
      <c r="H5225">
        <v>2017</v>
      </c>
      <c r="I5225" t="s">
        <v>54</v>
      </c>
      <c r="J5225">
        <v>116</v>
      </c>
      <c r="K5225" t="s">
        <v>75</v>
      </c>
      <c r="L5225" t="s">
        <v>47</v>
      </c>
      <c r="M5225" t="s">
        <v>49</v>
      </c>
      <c r="N5225">
        <v>0</v>
      </c>
      <c r="O5225" t="str">
        <f t="shared" si="243"/>
        <v/>
      </c>
      <c r="P5225" t="str">
        <f t="shared" si="244"/>
        <v>100 - 120 минут</v>
      </c>
      <c r="Q5225" t="str">
        <f>VLOOKUP(L5225,[1]Лист1!$A:$B,2,0)</f>
        <v>Dramas</v>
      </c>
      <c r="R5225" s="5" t="str">
        <f t="shared" si="245"/>
        <v>2018</v>
      </c>
    </row>
    <row r="5226" spans="1:18" x14ac:dyDescent="0.25">
      <c r="A5226" s="4">
        <v>5224</v>
      </c>
      <c r="B5226" t="s">
        <v>14628</v>
      </c>
      <c r="C5226" t="s">
        <v>22756</v>
      </c>
      <c r="D5226" t="s">
        <v>14629</v>
      </c>
      <c r="E5226" t="s">
        <v>12217</v>
      </c>
      <c r="F5226" t="s">
        <v>67</v>
      </c>
      <c r="G5226" s="1">
        <v>43101</v>
      </c>
      <c r="H5226">
        <v>2005</v>
      </c>
      <c r="I5226" t="s">
        <v>54</v>
      </c>
      <c r="J5226">
        <v>133</v>
      </c>
      <c r="K5226" t="s">
        <v>454</v>
      </c>
      <c r="L5226" t="s">
        <v>62</v>
      </c>
      <c r="M5226" t="s">
        <v>63</v>
      </c>
      <c r="N5226" t="s">
        <v>49</v>
      </c>
      <c r="O5226" t="str">
        <f t="shared" si="243"/>
        <v/>
      </c>
      <c r="P5226" t="str">
        <f t="shared" si="244"/>
        <v>120 - 140 минут</v>
      </c>
      <c r="Q5226" t="str">
        <f>VLOOKUP(L5226,[1]Лист1!$A:$B,2,0)</f>
        <v>Comedies</v>
      </c>
      <c r="R5226" s="5" t="str">
        <f t="shared" si="245"/>
        <v>2018</v>
      </c>
    </row>
    <row r="5227" spans="1:18" x14ac:dyDescent="0.25">
      <c r="A5227" s="4">
        <v>5225</v>
      </c>
      <c r="B5227" t="s">
        <v>14630</v>
      </c>
      <c r="C5227" t="s">
        <v>22757</v>
      </c>
      <c r="D5227" t="s">
        <v>14631</v>
      </c>
      <c r="E5227" t="s">
        <v>14632</v>
      </c>
      <c r="F5227" t="s">
        <v>16</v>
      </c>
      <c r="G5227" s="1">
        <v>42788</v>
      </c>
      <c r="H5227">
        <v>1990</v>
      </c>
      <c r="I5227" t="s">
        <v>54</v>
      </c>
      <c r="J5227">
        <v>1</v>
      </c>
      <c r="K5227" t="s">
        <v>101</v>
      </c>
      <c r="L5227" t="s">
        <v>101</v>
      </c>
      <c r="M5227">
        <v>0</v>
      </c>
      <c r="N5227">
        <v>0</v>
      </c>
      <c r="O5227" t="str">
        <f t="shared" si="243"/>
        <v>1 сезон</v>
      </c>
      <c r="P5227" t="str">
        <f t="shared" si="244"/>
        <v/>
      </c>
      <c r="Q5227" t="str">
        <f>VLOOKUP(L5227,[1]Лист1!$A:$B,2,0)</f>
        <v>Documentaries</v>
      </c>
      <c r="R5227" s="5" t="str">
        <f t="shared" si="245"/>
        <v>2017</v>
      </c>
    </row>
    <row r="5228" spans="1:18" x14ac:dyDescent="0.25">
      <c r="A5228" s="4">
        <v>5226</v>
      </c>
      <c r="B5228" t="s">
        <v>14633</v>
      </c>
      <c r="C5228" t="s">
        <v>22757</v>
      </c>
      <c r="D5228" t="s">
        <v>14634</v>
      </c>
      <c r="E5228" t="s">
        <v>14632</v>
      </c>
      <c r="F5228" t="s">
        <v>16</v>
      </c>
      <c r="G5228" s="1">
        <v>42788</v>
      </c>
      <c r="H5228">
        <v>2014</v>
      </c>
      <c r="I5228" t="s">
        <v>39</v>
      </c>
      <c r="J5228">
        <v>1</v>
      </c>
      <c r="K5228" t="s">
        <v>101</v>
      </c>
      <c r="L5228" t="s">
        <v>101</v>
      </c>
      <c r="M5228">
        <v>0</v>
      </c>
      <c r="N5228">
        <v>0</v>
      </c>
      <c r="O5228" t="str">
        <f t="shared" si="243"/>
        <v>1 сезон</v>
      </c>
      <c r="P5228" t="str">
        <f t="shared" si="244"/>
        <v/>
      </c>
      <c r="Q5228" t="str">
        <f>VLOOKUP(L5228,[1]Лист1!$A:$B,2,0)</f>
        <v>Documentaries</v>
      </c>
      <c r="R5228" s="5" t="str">
        <f t="shared" si="245"/>
        <v>2017</v>
      </c>
    </row>
    <row r="5229" spans="1:18" x14ac:dyDescent="0.25">
      <c r="A5229" s="4">
        <v>5227</v>
      </c>
      <c r="B5229" t="s">
        <v>14635</v>
      </c>
      <c r="C5229" t="s">
        <v>22756</v>
      </c>
      <c r="D5229" t="s">
        <v>14636</v>
      </c>
      <c r="E5229" t="s">
        <v>14637</v>
      </c>
      <c r="F5229" t="s">
        <v>16</v>
      </c>
      <c r="G5229" s="1">
        <v>43374</v>
      </c>
      <c r="H5229">
        <v>2011</v>
      </c>
      <c r="I5229" t="s">
        <v>270</v>
      </c>
      <c r="J5229">
        <v>89</v>
      </c>
      <c r="K5229" t="s">
        <v>733</v>
      </c>
      <c r="L5229" t="s">
        <v>733</v>
      </c>
      <c r="M5229">
        <v>0</v>
      </c>
      <c r="N5229">
        <v>0</v>
      </c>
      <c r="O5229" t="str">
        <f t="shared" si="243"/>
        <v/>
      </c>
      <c r="P5229" t="str">
        <f t="shared" si="244"/>
        <v>80 - 100 минут</v>
      </c>
      <c r="Q5229" t="str">
        <f>VLOOKUP(L5229,[1]Лист1!$A:$B,2,0)</f>
        <v>Stand-Up</v>
      </c>
      <c r="R5229" s="5" t="str">
        <f t="shared" si="245"/>
        <v>2018</v>
      </c>
    </row>
    <row r="5230" spans="1:18" x14ac:dyDescent="0.25">
      <c r="A5230" s="4">
        <v>5228</v>
      </c>
      <c r="B5230" t="s">
        <v>14638</v>
      </c>
      <c r="C5230" t="s">
        <v>22756</v>
      </c>
      <c r="D5230" t="s">
        <v>14639</v>
      </c>
      <c r="E5230" t="s">
        <v>14637</v>
      </c>
      <c r="F5230" t="s">
        <v>16</v>
      </c>
      <c r="G5230" s="1">
        <v>43294</v>
      </c>
      <c r="H5230">
        <v>2013</v>
      </c>
      <c r="I5230" t="s">
        <v>270</v>
      </c>
      <c r="J5230">
        <v>75</v>
      </c>
      <c r="K5230" t="s">
        <v>733</v>
      </c>
      <c r="L5230" t="s">
        <v>733</v>
      </c>
      <c r="M5230">
        <v>0</v>
      </c>
      <c r="N5230">
        <v>0</v>
      </c>
      <c r="O5230" t="str">
        <f t="shared" si="243"/>
        <v/>
      </c>
      <c r="P5230" t="str">
        <f t="shared" si="244"/>
        <v>60 - 80 минут</v>
      </c>
      <c r="Q5230" t="str">
        <f>VLOOKUP(L5230,[1]Лист1!$A:$B,2,0)</f>
        <v>Stand-Up</v>
      </c>
      <c r="R5230" s="5" t="str">
        <f t="shared" si="245"/>
        <v>2018</v>
      </c>
    </row>
    <row r="5231" spans="1:18" x14ac:dyDescent="0.25">
      <c r="A5231" s="4">
        <v>5229</v>
      </c>
      <c r="B5231" t="s">
        <v>14640</v>
      </c>
      <c r="C5231" t="s">
        <v>22756</v>
      </c>
      <c r="D5231" t="s">
        <v>14641</v>
      </c>
      <c r="E5231" t="s">
        <v>6792</v>
      </c>
      <c r="F5231" t="s">
        <v>16</v>
      </c>
      <c r="G5231" s="1">
        <v>43374</v>
      </c>
      <c r="H5231">
        <v>2010</v>
      </c>
      <c r="I5231" t="s">
        <v>23</v>
      </c>
      <c r="J5231">
        <v>67</v>
      </c>
      <c r="K5231" t="s">
        <v>733</v>
      </c>
      <c r="L5231" t="s">
        <v>733</v>
      </c>
      <c r="M5231">
        <v>0</v>
      </c>
      <c r="N5231">
        <v>0</v>
      </c>
      <c r="O5231" t="str">
        <f t="shared" si="243"/>
        <v/>
      </c>
      <c r="P5231" t="str">
        <f t="shared" si="244"/>
        <v>60 - 80 минут</v>
      </c>
      <c r="Q5231" t="str">
        <f>VLOOKUP(L5231,[1]Лист1!$A:$B,2,0)</f>
        <v>Stand-Up</v>
      </c>
      <c r="R5231" s="5" t="str">
        <f t="shared" si="245"/>
        <v>2018</v>
      </c>
    </row>
    <row r="5232" spans="1:18" x14ac:dyDescent="0.25">
      <c r="A5232" s="4">
        <v>5230</v>
      </c>
      <c r="B5232" t="s">
        <v>14642</v>
      </c>
      <c r="C5232" t="s">
        <v>22756</v>
      </c>
      <c r="D5232" t="s">
        <v>14643</v>
      </c>
      <c r="E5232" t="s">
        <v>14644</v>
      </c>
      <c r="F5232" t="s">
        <v>16</v>
      </c>
      <c r="G5232" s="1">
        <v>43466</v>
      </c>
      <c r="H5232">
        <v>2017</v>
      </c>
      <c r="I5232" t="s">
        <v>23</v>
      </c>
      <c r="J5232">
        <v>90</v>
      </c>
      <c r="K5232" t="s">
        <v>786</v>
      </c>
      <c r="L5232" t="s">
        <v>18</v>
      </c>
      <c r="M5232" t="s">
        <v>787</v>
      </c>
      <c r="N5232">
        <v>0</v>
      </c>
      <c r="O5232" t="str">
        <f t="shared" si="243"/>
        <v/>
      </c>
      <c r="P5232" t="str">
        <f t="shared" si="244"/>
        <v>80 - 100 минут</v>
      </c>
      <c r="Q5232" t="str">
        <f>VLOOKUP(L5232,[1]Лист1!$A:$B,2,0)</f>
        <v>Documentaries</v>
      </c>
      <c r="R5232" s="5" t="str">
        <f t="shared" si="245"/>
        <v>2019</v>
      </c>
    </row>
    <row r="5233" spans="1:18" x14ac:dyDescent="0.25">
      <c r="A5233" s="4">
        <v>5231</v>
      </c>
      <c r="B5233" t="s">
        <v>14645</v>
      </c>
      <c r="C5233" t="s">
        <v>22756</v>
      </c>
      <c r="D5233" t="s">
        <v>14646</v>
      </c>
      <c r="E5233" t="s">
        <v>14647</v>
      </c>
      <c r="F5233" t="s">
        <v>67</v>
      </c>
      <c r="G5233" s="1">
        <v>43160</v>
      </c>
      <c r="H5233">
        <v>1993</v>
      </c>
      <c r="I5233" t="s">
        <v>54</v>
      </c>
      <c r="J5233">
        <v>170</v>
      </c>
      <c r="K5233" t="s">
        <v>236</v>
      </c>
      <c r="L5233" t="s">
        <v>237</v>
      </c>
      <c r="M5233" t="s">
        <v>63</v>
      </c>
      <c r="N5233" t="s">
        <v>49</v>
      </c>
      <c r="O5233" t="str">
        <f t="shared" si="243"/>
        <v/>
      </c>
      <c r="P5233" t="str">
        <f t="shared" si="244"/>
        <v>140 минут +</v>
      </c>
      <c r="Q5233" t="str">
        <f>VLOOKUP(L5233,[1]Лист1!$A:$B,2,0)</f>
        <v>Action &amp; Adventure</v>
      </c>
      <c r="R5233" s="5" t="str">
        <f t="shared" si="245"/>
        <v>2018</v>
      </c>
    </row>
    <row r="5234" spans="1:18" x14ac:dyDescent="0.25">
      <c r="A5234" s="4">
        <v>5232</v>
      </c>
      <c r="B5234" t="s">
        <v>14648</v>
      </c>
      <c r="C5234" t="s">
        <v>22756</v>
      </c>
      <c r="D5234" t="s">
        <v>14649</v>
      </c>
      <c r="E5234" t="s">
        <v>886</v>
      </c>
      <c r="F5234" t="s">
        <v>67</v>
      </c>
      <c r="G5234" s="1">
        <v>43314</v>
      </c>
      <c r="H5234">
        <v>2006</v>
      </c>
      <c r="I5234" t="s">
        <v>54</v>
      </c>
      <c r="J5234">
        <v>124</v>
      </c>
      <c r="K5234" t="s">
        <v>454</v>
      </c>
      <c r="L5234" t="s">
        <v>62</v>
      </c>
      <c r="M5234" t="s">
        <v>63</v>
      </c>
      <c r="N5234" t="s">
        <v>49</v>
      </c>
      <c r="O5234" t="str">
        <f t="shared" si="243"/>
        <v/>
      </c>
      <c r="P5234" t="str">
        <f t="shared" si="244"/>
        <v>120 - 140 минут</v>
      </c>
      <c r="Q5234" t="str">
        <f>VLOOKUP(L5234,[1]Лист1!$A:$B,2,0)</f>
        <v>Comedies</v>
      </c>
      <c r="R5234" s="5" t="str">
        <f t="shared" si="245"/>
        <v>2018</v>
      </c>
    </row>
    <row r="5235" spans="1:18" x14ac:dyDescent="0.25">
      <c r="A5235" s="4">
        <v>5233</v>
      </c>
      <c r="B5235" t="s">
        <v>14650</v>
      </c>
      <c r="C5235" t="s">
        <v>22756</v>
      </c>
      <c r="D5235" t="s">
        <v>14651</v>
      </c>
      <c r="E5235" t="s">
        <v>12659</v>
      </c>
      <c r="F5235" t="s">
        <v>67</v>
      </c>
      <c r="G5235" s="1">
        <v>43830</v>
      </c>
      <c r="H5235">
        <v>1980</v>
      </c>
      <c r="I5235" t="s">
        <v>39</v>
      </c>
      <c r="J5235">
        <v>120</v>
      </c>
      <c r="K5235" t="s">
        <v>652</v>
      </c>
      <c r="L5235" t="s">
        <v>653</v>
      </c>
      <c r="M5235" t="s">
        <v>42</v>
      </c>
      <c r="N5235" t="s">
        <v>63</v>
      </c>
      <c r="O5235" t="str">
        <f t="shared" si="243"/>
        <v/>
      </c>
      <c r="P5235" t="str">
        <f t="shared" si="244"/>
        <v>120 - 140 минут</v>
      </c>
      <c r="Q5235" t="str">
        <f>VLOOKUP(L5235,[1]Лист1!$A:$B,2,0)</f>
        <v>Classic Movies</v>
      </c>
      <c r="R5235" s="5" t="str">
        <f t="shared" si="245"/>
        <v>2019</v>
      </c>
    </row>
    <row r="5236" spans="1:18" x14ac:dyDescent="0.25">
      <c r="A5236" s="4">
        <v>5234</v>
      </c>
      <c r="B5236" t="s">
        <v>14652</v>
      </c>
      <c r="C5236" t="s">
        <v>22756</v>
      </c>
      <c r="D5236" t="s">
        <v>14653</v>
      </c>
      <c r="E5236" t="s">
        <v>14654</v>
      </c>
      <c r="F5236" t="s">
        <v>67</v>
      </c>
      <c r="G5236" s="1">
        <v>43160</v>
      </c>
      <c r="H5236">
        <v>2003</v>
      </c>
      <c r="I5236" t="s">
        <v>54</v>
      </c>
      <c r="J5236">
        <v>157</v>
      </c>
      <c r="K5236" t="s">
        <v>217</v>
      </c>
      <c r="L5236" t="s">
        <v>62</v>
      </c>
      <c r="M5236" t="s">
        <v>49</v>
      </c>
      <c r="N5236" t="s">
        <v>70</v>
      </c>
      <c r="O5236" t="str">
        <f t="shared" si="243"/>
        <v/>
      </c>
      <c r="P5236" t="str">
        <f t="shared" si="244"/>
        <v>140 минут +</v>
      </c>
      <c r="Q5236" t="str">
        <f>VLOOKUP(L5236,[1]Лист1!$A:$B,2,0)</f>
        <v>Comedies</v>
      </c>
      <c r="R5236" s="5" t="str">
        <f t="shared" si="245"/>
        <v>2018</v>
      </c>
    </row>
    <row r="5237" spans="1:18" x14ac:dyDescent="0.25">
      <c r="A5237" s="4">
        <v>5235</v>
      </c>
      <c r="B5237" t="s">
        <v>14655</v>
      </c>
      <c r="C5237" t="s">
        <v>22756</v>
      </c>
      <c r="D5237" t="s">
        <v>14656</v>
      </c>
      <c r="E5237" t="s">
        <v>14657</v>
      </c>
      <c r="F5237" t="s">
        <v>67</v>
      </c>
      <c r="G5237" s="1">
        <v>43586</v>
      </c>
      <c r="H5237">
        <v>2018</v>
      </c>
      <c r="I5237" t="s">
        <v>54</v>
      </c>
      <c r="J5237">
        <v>124</v>
      </c>
      <c r="K5237" t="s">
        <v>46</v>
      </c>
      <c r="L5237" t="s">
        <v>47</v>
      </c>
      <c r="M5237" t="s">
        <v>48</v>
      </c>
      <c r="N5237" t="s">
        <v>49</v>
      </c>
      <c r="O5237" t="str">
        <f t="shared" si="243"/>
        <v/>
      </c>
      <c r="P5237" t="str">
        <f t="shared" si="244"/>
        <v>120 - 140 минут</v>
      </c>
      <c r="Q5237" t="str">
        <f>VLOOKUP(L5237,[1]Лист1!$A:$B,2,0)</f>
        <v>Dramas</v>
      </c>
      <c r="R5237" s="5" t="str">
        <f t="shared" si="245"/>
        <v>2019</v>
      </c>
    </row>
    <row r="5238" spans="1:18" x14ac:dyDescent="0.25">
      <c r="A5238" s="4">
        <v>5236</v>
      </c>
      <c r="B5238" t="s">
        <v>14658</v>
      </c>
      <c r="C5238" t="s">
        <v>22756</v>
      </c>
      <c r="D5238" t="s">
        <v>14659</v>
      </c>
      <c r="E5238" t="s">
        <v>14660</v>
      </c>
      <c r="F5238" t="s">
        <v>67</v>
      </c>
      <c r="G5238" s="1">
        <v>43056</v>
      </c>
      <c r="H5238">
        <v>2017</v>
      </c>
      <c r="I5238" t="s">
        <v>68</v>
      </c>
      <c r="J5238">
        <v>65</v>
      </c>
      <c r="K5238" t="s">
        <v>41</v>
      </c>
      <c r="L5238" t="s">
        <v>41</v>
      </c>
      <c r="M5238">
        <v>0</v>
      </c>
      <c r="N5238">
        <v>0</v>
      </c>
      <c r="O5238" t="str">
        <f t="shared" si="243"/>
        <v/>
      </c>
      <c r="P5238" t="str">
        <f t="shared" si="244"/>
        <v>60 - 80 минут</v>
      </c>
      <c r="Q5238" t="str">
        <f>VLOOKUP(L5238,[1]Лист1!$A:$B,2,0)</f>
        <v>Kids</v>
      </c>
      <c r="R5238" s="5" t="str">
        <f t="shared" si="245"/>
        <v>2017</v>
      </c>
    </row>
    <row r="5239" spans="1:18" x14ac:dyDescent="0.25">
      <c r="A5239" s="4">
        <v>5237</v>
      </c>
      <c r="B5239" t="s">
        <v>14661</v>
      </c>
      <c r="C5239" t="s">
        <v>22756</v>
      </c>
      <c r="D5239" t="s">
        <v>14662</v>
      </c>
      <c r="E5239" t="s">
        <v>3324</v>
      </c>
      <c r="F5239" t="s">
        <v>16</v>
      </c>
      <c r="G5239" s="1">
        <v>43216</v>
      </c>
      <c r="H5239">
        <v>2017</v>
      </c>
      <c r="I5239" t="s">
        <v>270</v>
      </c>
      <c r="J5239">
        <v>110</v>
      </c>
      <c r="K5239" t="s">
        <v>237</v>
      </c>
      <c r="L5239" t="s">
        <v>237</v>
      </c>
      <c r="M5239">
        <v>0</v>
      </c>
      <c r="N5239">
        <v>0</v>
      </c>
      <c r="O5239" t="str">
        <f t="shared" si="243"/>
        <v/>
      </c>
      <c r="P5239" t="str">
        <f t="shared" si="244"/>
        <v>100 - 120 минут</v>
      </c>
      <c r="Q5239" t="str">
        <f>VLOOKUP(L5239,[1]Лист1!$A:$B,2,0)</f>
        <v>Action &amp; Adventure</v>
      </c>
      <c r="R5239" s="5" t="str">
        <f t="shared" si="245"/>
        <v>2018</v>
      </c>
    </row>
    <row r="5240" spans="1:18" x14ac:dyDescent="0.25">
      <c r="A5240" s="4">
        <v>5238</v>
      </c>
      <c r="B5240" t="s">
        <v>14663</v>
      </c>
      <c r="C5240" t="s">
        <v>22756</v>
      </c>
      <c r="D5240" t="s">
        <v>14664</v>
      </c>
      <c r="E5240" t="s">
        <v>14665</v>
      </c>
      <c r="F5240" t="s">
        <v>16</v>
      </c>
      <c r="G5240" s="1">
        <v>42712</v>
      </c>
      <c r="H5240">
        <v>2016</v>
      </c>
      <c r="I5240" t="s">
        <v>23</v>
      </c>
      <c r="J5240">
        <v>90</v>
      </c>
      <c r="K5240" t="s">
        <v>237</v>
      </c>
      <c r="L5240" t="s">
        <v>237</v>
      </c>
      <c r="M5240">
        <v>0</v>
      </c>
      <c r="N5240">
        <v>0</v>
      </c>
      <c r="O5240" t="str">
        <f t="shared" si="243"/>
        <v/>
      </c>
      <c r="P5240" t="str">
        <f t="shared" si="244"/>
        <v>80 - 100 минут</v>
      </c>
      <c r="Q5240" t="str">
        <f>VLOOKUP(L5240,[1]Лист1!$A:$B,2,0)</f>
        <v>Action &amp; Adventure</v>
      </c>
      <c r="R5240" s="5" t="str">
        <f t="shared" si="245"/>
        <v>2016</v>
      </c>
    </row>
    <row r="5241" spans="1:18" x14ac:dyDescent="0.25">
      <c r="A5241" s="4">
        <v>5239</v>
      </c>
      <c r="B5241" t="s">
        <v>14666</v>
      </c>
      <c r="C5241" t="s">
        <v>22756</v>
      </c>
      <c r="D5241" t="s">
        <v>14667</v>
      </c>
      <c r="E5241" t="s">
        <v>7128</v>
      </c>
      <c r="F5241" t="s">
        <v>16</v>
      </c>
      <c r="G5241" s="1">
        <v>43773</v>
      </c>
      <c r="H5241">
        <v>1995</v>
      </c>
      <c r="I5241" t="s">
        <v>270</v>
      </c>
      <c r="J5241">
        <v>97</v>
      </c>
      <c r="K5241" t="s">
        <v>2866</v>
      </c>
      <c r="L5241" t="s">
        <v>62</v>
      </c>
      <c r="M5241" t="s">
        <v>48</v>
      </c>
      <c r="N5241" t="s">
        <v>143</v>
      </c>
      <c r="O5241" t="str">
        <f t="shared" si="243"/>
        <v/>
      </c>
      <c r="P5241" t="str">
        <f t="shared" si="244"/>
        <v>80 - 100 минут</v>
      </c>
      <c r="Q5241" t="str">
        <f>VLOOKUP(L5241,[1]Лист1!$A:$B,2,0)</f>
        <v>Comedies</v>
      </c>
      <c r="R5241" s="5" t="str">
        <f t="shared" si="245"/>
        <v>2019</v>
      </c>
    </row>
    <row r="5242" spans="1:18" x14ac:dyDescent="0.25">
      <c r="A5242" s="4">
        <v>5240</v>
      </c>
      <c r="B5242" t="s">
        <v>14668</v>
      </c>
      <c r="C5242" t="s">
        <v>22756</v>
      </c>
      <c r="D5242" t="s">
        <v>14669</v>
      </c>
      <c r="E5242" t="s">
        <v>4357</v>
      </c>
      <c r="F5242" t="s">
        <v>574</v>
      </c>
      <c r="G5242" s="1">
        <v>43528</v>
      </c>
      <c r="H5242">
        <v>2015</v>
      </c>
      <c r="I5242" t="s">
        <v>54</v>
      </c>
      <c r="J5242">
        <v>108</v>
      </c>
      <c r="K5242" t="s">
        <v>2619</v>
      </c>
      <c r="L5242" t="s">
        <v>47</v>
      </c>
      <c r="M5242" t="s">
        <v>49</v>
      </c>
      <c r="N5242" t="s">
        <v>442</v>
      </c>
      <c r="O5242" t="str">
        <f t="shared" si="243"/>
        <v/>
      </c>
      <c r="P5242" t="str">
        <f t="shared" si="244"/>
        <v>100 - 120 минут</v>
      </c>
      <c r="Q5242" t="str">
        <f>VLOOKUP(L5242,[1]Лист1!$A:$B,2,0)</f>
        <v>Dramas</v>
      </c>
      <c r="R5242" s="5" t="str">
        <f t="shared" si="245"/>
        <v>2019</v>
      </c>
    </row>
    <row r="5243" spans="1:18" x14ac:dyDescent="0.25">
      <c r="A5243" s="4">
        <v>5241</v>
      </c>
      <c r="B5243" t="s">
        <v>14670</v>
      </c>
      <c r="C5243" t="s">
        <v>22756</v>
      </c>
      <c r="D5243" t="s">
        <v>14671</v>
      </c>
      <c r="E5243" t="s">
        <v>12815</v>
      </c>
      <c r="F5243" t="s">
        <v>3166</v>
      </c>
      <c r="G5243" s="1">
        <v>42986</v>
      </c>
      <c r="H5243">
        <v>2015</v>
      </c>
      <c r="I5243" t="s">
        <v>270</v>
      </c>
      <c r="J5243">
        <v>95</v>
      </c>
      <c r="K5243" t="s">
        <v>236</v>
      </c>
      <c r="L5243" t="s">
        <v>237</v>
      </c>
      <c r="M5243" t="s">
        <v>63</v>
      </c>
      <c r="N5243" t="s">
        <v>49</v>
      </c>
      <c r="O5243" t="str">
        <f t="shared" si="243"/>
        <v/>
      </c>
      <c r="P5243" t="str">
        <f t="shared" si="244"/>
        <v>80 - 100 минут</v>
      </c>
      <c r="Q5243" t="str">
        <f>VLOOKUP(L5243,[1]Лист1!$A:$B,2,0)</f>
        <v>Action &amp; Adventure</v>
      </c>
      <c r="R5243" s="5" t="str">
        <f t="shared" si="245"/>
        <v>2017</v>
      </c>
    </row>
    <row r="5244" spans="1:18" x14ac:dyDescent="0.25">
      <c r="A5244" s="4">
        <v>5242</v>
      </c>
      <c r="B5244" t="s">
        <v>14672</v>
      </c>
      <c r="C5244" t="s">
        <v>22757</v>
      </c>
      <c r="D5244" t="s">
        <v>14673</v>
      </c>
      <c r="E5244" t="s">
        <v>14674</v>
      </c>
      <c r="F5244" t="s">
        <v>85</v>
      </c>
      <c r="G5244" s="1">
        <v>43374</v>
      </c>
      <c r="H5244">
        <v>2018</v>
      </c>
      <c r="I5244" t="s">
        <v>39</v>
      </c>
      <c r="J5244">
        <v>1</v>
      </c>
      <c r="K5244" t="s">
        <v>1644</v>
      </c>
      <c r="L5244" t="s">
        <v>56</v>
      </c>
      <c r="M5244" t="s">
        <v>106</v>
      </c>
      <c r="N5244" t="s">
        <v>482</v>
      </c>
      <c r="O5244" t="str">
        <f t="shared" si="243"/>
        <v>1 сезон</v>
      </c>
      <c r="P5244" t="str">
        <f t="shared" si="244"/>
        <v/>
      </c>
      <c r="Q5244" t="str">
        <f>VLOOKUP(L5244,[1]Лист1!$A:$B,2,0)</f>
        <v>International</v>
      </c>
      <c r="R5244" s="5" t="str">
        <f t="shared" si="245"/>
        <v>2018</v>
      </c>
    </row>
    <row r="5245" spans="1:18" x14ac:dyDescent="0.25">
      <c r="A5245" s="4">
        <v>5243</v>
      </c>
      <c r="B5245" t="s">
        <v>14675</v>
      </c>
      <c r="C5245" t="s">
        <v>22756</v>
      </c>
      <c r="D5245" t="s">
        <v>14676</v>
      </c>
      <c r="E5245" t="s">
        <v>1571</v>
      </c>
      <c r="F5245" t="s">
        <v>16</v>
      </c>
      <c r="G5245" s="1">
        <v>43831</v>
      </c>
      <c r="H5245">
        <v>2003</v>
      </c>
      <c r="I5245" t="s">
        <v>270</v>
      </c>
      <c r="J5245">
        <v>111</v>
      </c>
      <c r="K5245" t="s">
        <v>237</v>
      </c>
      <c r="L5245" t="s">
        <v>237</v>
      </c>
      <c r="M5245">
        <v>0</v>
      </c>
      <c r="N5245">
        <v>0</v>
      </c>
      <c r="O5245" t="str">
        <f t="shared" si="243"/>
        <v/>
      </c>
      <c r="P5245" t="str">
        <f t="shared" si="244"/>
        <v>100 - 120 минут</v>
      </c>
      <c r="Q5245" t="str">
        <f>VLOOKUP(L5245,[1]Лист1!$A:$B,2,0)</f>
        <v>Action &amp; Adventure</v>
      </c>
      <c r="R5245" s="5" t="str">
        <f t="shared" si="245"/>
        <v>2020</v>
      </c>
    </row>
    <row r="5246" spans="1:18" x14ac:dyDescent="0.25">
      <c r="A5246" s="4">
        <v>5244</v>
      </c>
      <c r="B5246" t="s">
        <v>14677</v>
      </c>
      <c r="C5246" t="s">
        <v>22756</v>
      </c>
      <c r="D5246" t="s">
        <v>14678</v>
      </c>
      <c r="E5246" t="s">
        <v>1571</v>
      </c>
      <c r="F5246" t="s">
        <v>16</v>
      </c>
      <c r="G5246" s="1">
        <v>43831</v>
      </c>
      <c r="H5246">
        <v>2004</v>
      </c>
      <c r="I5246" t="s">
        <v>270</v>
      </c>
      <c r="J5246">
        <v>137</v>
      </c>
      <c r="K5246" t="s">
        <v>237</v>
      </c>
      <c r="L5246" t="s">
        <v>237</v>
      </c>
      <c r="M5246">
        <v>0</v>
      </c>
      <c r="N5246">
        <v>0</v>
      </c>
      <c r="O5246" t="str">
        <f t="shared" si="243"/>
        <v/>
      </c>
      <c r="P5246" t="str">
        <f t="shared" si="244"/>
        <v>120 - 140 минут</v>
      </c>
      <c r="Q5246" t="str">
        <f>VLOOKUP(L5246,[1]Лист1!$A:$B,2,0)</f>
        <v>Action &amp; Adventure</v>
      </c>
      <c r="R5246" s="5" t="str">
        <f t="shared" si="245"/>
        <v>2020</v>
      </c>
    </row>
    <row r="5247" spans="1:18" x14ac:dyDescent="0.25">
      <c r="A5247" s="4">
        <v>5245</v>
      </c>
      <c r="B5247" t="s">
        <v>14679</v>
      </c>
      <c r="C5247" t="s">
        <v>22756</v>
      </c>
      <c r="D5247" t="s">
        <v>14680</v>
      </c>
      <c r="E5247" t="s">
        <v>14681</v>
      </c>
      <c r="F5247" t="s">
        <v>53</v>
      </c>
      <c r="G5247" s="1">
        <v>42789</v>
      </c>
      <c r="H5247">
        <v>2016</v>
      </c>
      <c r="I5247" t="s">
        <v>23</v>
      </c>
      <c r="J5247">
        <v>100</v>
      </c>
      <c r="K5247" t="s">
        <v>8114</v>
      </c>
      <c r="L5247" t="s">
        <v>237</v>
      </c>
      <c r="M5247" t="s">
        <v>48</v>
      </c>
      <c r="N5247" t="s">
        <v>152</v>
      </c>
      <c r="O5247" t="str">
        <f t="shared" si="243"/>
        <v/>
      </c>
      <c r="P5247" t="str">
        <f t="shared" si="244"/>
        <v>100 - 120 минут</v>
      </c>
      <c r="Q5247" t="str">
        <f>VLOOKUP(L5247,[1]Лист1!$A:$B,2,0)</f>
        <v>Action &amp; Adventure</v>
      </c>
      <c r="R5247" s="5" t="str">
        <f t="shared" si="245"/>
        <v>2017</v>
      </c>
    </row>
    <row r="5248" spans="1:18" x14ac:dyDescent="0.25">
      <c r="A5248" s="4">
        <v>5246</v>
      </c>
      <c r="B5248" t="s">
        <v>14682</v>
      </c>
      <c r="C5248" t="s">
        <v>22756</v>
      </c>
      <c r="D5248" t="s">
        <v>14683</v>
      </c>
      <c r="E5248" t="s">
        <v>14684</v>
      </c>
      <c r="F5248" t="s">
        <v>22</v>
      </c>
      <c r="G5248" s="1">
        <v>43586</v>
      </c>
      <c r="H5248">
        <v>2015</v>
      </c>
      <c r="I5248" t="s">
        <v>54</v>
      </c>
      <c r="J5248">
        <v>53</v>
      </c>
      <c r="K5248" t="s">
        <v>128</v>
      </c>
      <c r="L5248" t="s">
        <v>18</v>
      </c>
      <c r="M5248" t="s">
        <v>49</v>
      </c>
      <c r="N5248">
        <v>0</v>
      </c>
      <c r="O5248" t="str">
        <f t="shared" si="243"/>
        <v/>
      </c>
      <c r="P5248" t="str">
        <f t="shared" si="244"/>
        <v>40 - 60 минут</v>
      </c>
      <c r="Q5248" t="str">
        <f>VLOOKUP(L5248,[1]Лист1!$A:$B,2,0)</f>
        <v>Documentaries</v>
      </c>
      <c r="R5248" s="5" t="str">
        <f t="shared" si="245"/>
        <v>2019</v>
      </c>
    </row>
    <row r="5249" spans="1:18" x14ac:dyDescent="0.25">
      <c r="A5249" s="4">
        <v>5247</v>
      </c>
      <c r="B5249" t="s">
        <v>14685</v>
      </c>
      <c r="C5249" t="s">
        <v>22756</v>
      </c>
      <c r="D5249" t="s">
        <v>14686</v>
      </c>
      <c r="E5249" t="s">
        <v>14687</v>
      </c>
      <c r="F5249" t="s">
        <v>16</v>
      </c>
      <c r="G5249" s="1">
        <v>42783</v>
      </c>
      <c r="H5249">
        <v>2016</v>
      </c>
      <c r="I5249" t="s">
        <v>23</v>
      </c>
      <c r="J5249">
        <v>87</v>
      </c>
      <c r="K5249" t="s">
        <v>237</v>
      </c>
      <c r="L5249" t="s">
        <v>237</v>
      </c>
      <c r="M5249">
        <v>0</v>
      </c>
      <c r="N5249">
        <v>0</v>
      </c>
      <c r="O5249" t="str">
        <f t="shared" si="243"/>
        <v/>
      </c>
      <c r="P5249" t="str">
        <f t="shared" si="244"/>
        <v>80 - 100 минут</v>
      </c>
      <c r="Q5249" t="str">
        <f>VLOOKUP(L5249,[1]Лист1!$A:$B,2,0)</f>
        <v>Action &amp; Adventure</v>
      </c>
      <c r="R5249" s="5" t="str">
        <f t="shared" si="245"/>
        <v>2017</v>
      </c>
    </row>
    <row r="5250" spans="1:18" x14ac:dyDescent="0.25">
      <c r="A5250" s="4">
        <v>5248</v>
      </c>
      <c r="B5250" t="s">
        <v>14688</v>
      </c>
      <c r="C5250" t="s">
        <v>22756</v>
      </c>
      <c r="D5250" t="s">
        <v>14689</v>
      </c>
      <c r="E5250" t="s">
        <v>2225</v>
      </c>
      <c r="F5250" t="s">
        <v>16</v>
      </c>
      <c r="G5250" s="1">
        <v>44064</v>
      </c>
      <c r="H5250">
        <v>2011</v>
      </c>
      <c r="I5250" t="s">
        <v>270</v>
      </c>
      <c r="J5250">
        <v>106</v>
      </c>
      <c r="K5250" t="s">
        <v>3878</v>
      </c>
      <c r="L5250" t="s">
        <v>237</v>
      </c>
      <c r="M5250" t="s">
        <v>63</v>
      </c>
      <c r="N5250" t="s">
        <v>48</v>
      </c>
      <c r="O5250" t="str">
        <f t="shared" si="243"/>
        <v/>
      </c>
      <c r="P5250" t="str">
        <f t="shared" si="244"/>
        <v>100 - 120 минут</v>
      </c>
      <c r="Q5250" t="str">
        <f>VLOOKUP(L5250,[1]Лист1!$A:$B,2,0)</f>
        <v>Action &amp; Adventure</v>
      </c>
      <c r="R5250" s="5" t="str">
        <f t="shared" si="245"/>
        <v>2020</v>
      </c>
    </row>
    <row r="5251" spans="1:18" x14ac:dyDescent="0.25">
      <c r="A5251" s="4">
        <v>5249</v>
      </c>
      <c r="B5251" t="s">
        <v>14690</v>
      </c>
      <c r="C5251" t="s">
        <v>22756</v>
      </c>
      <c r="D5251" t="s">
        <v>14691</v>
      </c>
      <c r="E5251" t="s">
        <v>4272</v>
      </c>
      <c r="F5251" t="s">
        <v>16</v>
      </c>
      <c r="G5251" s="1">
        <v>43922</v>
      </c>
      <c r="H5251">
        <v>1988</v>
      </c>
      <c r="I5251" t="s">
        <v>17</v>
      </c>
      <c r="J5251">
        <v>86</v>
      </c>
      <c r="K5251" t="s">
        <v>14692</v>
      </c>
      <c r="L5251" t="s">
        <v>62</v>
      </c>
      <c r="M5251" t="s">
        <v>599</v>
      </c>
      <c r="N5251" t="s">
        <v>259</v>
      </c>
      <c r="O5251" t="str">
        <f t="shared" ref="O5251:O5314" si="246">IF(C5251="Сериал",IF(J5251=1,"1 сезон",IF(AND(J5251&gt;=2,J5251&lt;=4),CONCATENATE(J5251," сезона"),IF(J5251=5,CONCATENATE(J5251," сезонов"),IF(J5251&gt;=6,"более 5 сезонов")))),"")</f>
        <v/>
      </c>
      <c r="P5251" t="str">
        <f t="shared" ref="P5251:P5314" si="247">IF(C5251="Фильм",IF(J5251&lt;40,"0 - 40 минут",IF(AND(J5251&gt;=40,J5251&lt;60),"40 - 60 минут",IF(AND(J5251&gt;=60,J5251&lt;80),"60 - 80 минут",IF(AND(J5251&gt;=80,J5251&lt;100),"80 - 100 минут",IF(AND(J5251&gt;=100,J5251&lt;120),"100 - 120 минут",IF(AND(J5251&gt;=120,J5251&lt;140),"120 - 140 минут",IF(J5251&gt;=140,"140 минут +",))))))),"")</f>
        <v>80 - 100 минут</v>
      </c>
      <c r="Q5251" t="str">
        <f>VLOOKUP(L5251,[1]Лист1!$A:$B,2,0)</f>
        <v>Comedies</v>
      </c>
      <c r="R5251" s="5" t="str">
        <f t="shared" ref="R5251:R5314" si="248">TEXT(G5251,"гггг")</f>
        <v>2020</v>
      </c>
    </row>
    <row r="5252" spans="1:18" x14ac:dyDescent="0.25">
      <c r="A5252" s="4">
        <v>5250</v>
      </c>
      <c r="B5252" t="s">
        <v>14693</v>
      </c>
      <c r="C5252" t="s">
        <v>22756</v>
      </c>
      <c r="D5252" t="s">
        <v>14694</v>
      </c>
      <c r="E5252" t="s">
        <v>155</v>
      </c>
      <c r="F5252" t="s">
        <v>16</v>
      </c>
      <c r="G5252" s="1">
        <v>44197</v>
      </c>
      <c r="H5252">
        <v>2010</v>
      </c>
      <c r="I5252" t="s">
        <v>17</v>
      </c>
      <c r="J5252">
        <v>100</v>
      </c>
      <c r="K5252" t="s">
        <v>5826</v>
      </c>
      <c r="L5252" t="s">
        <v>237</v>
      </c>
      <c r="M5252" t="s">
        <v>42</v>
      </c>
      <c r="N5252" t="s">
        <v>143</v>
      </c>
      <c r="O5252" t="str">
        <f t="shared" si="246"/>
        <v/>
      </c>
      <c r="P5252" t="str">
        <f t="shared" si="247"/>
        <v>100 - 120 минут</v>
      </c>
      <c r="Q5252" t="str">
        <f>VLOOKUP(L5252,[1]Лист1!$A:$B,2,0)</f>
        <v>Action &amp; Adventure</v>
      </c>
      <c r="R5252" s="5" t="str">
        <f t="shared" si="248"/>
        <v>2021</v>
      </c>
    </row>
    <row r="5253" spans="1:18" x14ac:dyDescent="0.25">
      <c r="A5253" s="4">
        <v>5251</v>
      </c>
      <c r="B5253" t="s">
        <v>14695</v>
      </c>
      <c r="C5253" t="s">
        <v>22756</v>
      </c>
      <c r="D5253" t="s">
        <v>14696</v>
      </c>
      <c r="E5253" t="s">
        <v>14697</v>
      </c>
      <c r="F5253" t="s">
        <v>3763</v>
      </c>
      <c r="G5253" s="1">
        <v>43174</v>
      </c>
      <c r="H5253">
        <v>2016</v>
      </c>
      <c r="I5253" t="s">
        <v>23</v>
      </c>
      <c r="J5253">
        <v>103</v>
      </c>
      <c r="K5253" t="s">
        <v>236</v>
      </c>
      <c r="L5253" t="s">
        <v>237</v>
      </c>
      <c r="M5253" t="s">
        <v>63</v>
      </c>
      <c r="N5253" t="s">
        <v>49</v>
      </c>
      <c r="O5253" t="str">
        <f t="shared" si="246"/>
        <v/>
      </c>
      <c r="P5253" t="str">
        <f t="shared" si="247"/>
        <v>100 - 120 минут</v>
      </c>
      <c r="Q5253" t="str">
        <f>VLOOKUP(L5253,[1]Лист1!$A:$B,2,0)</f>
        <v>Action &amp; Adventure</v>
      </c>
      <c r="R5253" s="5" t="str">
        <f t="shared" si="248"/>
        <v>2018</v>
      </c>
    </row>
    <row r="5254" spans="1:18" x14ac:dyDescent="0.25">
      <c r="A5254" s="4">
        <v>5252</v>
      </c>
      <c r="B5254" t="s">
        <v>14698</v>
      </c>
      <c r="C5254" t="s">
        <v>22756</v>
      </c>
      <c r="D5254" t="s">
        <v>14699</v>
      </c>
      <c r="E5254" t="s">
        <v>14700</v>
      </c>
      <c r="F5254" t="s">
        <v>53</v>
      </c>
      <c r="G5254" s="1">
        <v>43525</v>
      </c>
      <c r="H5254">
        <v>2014</v>
      </c>
      <c r="I5254" t="s">
        <v>270</v>
      </c>
      <c r="J5254">
        <v>109</v>
      </c>
      <c r="K5254" t="s">
        <v>1470</v>
      </c>
      <c r="L5254" t="s">
        <v>47</v>
      </c>
      <c r="M5254" t="s">
        <v>48</v>
      </c>
      <c r="N5254" t="s">
        <v>232</v>
      </c>
      <c r="O5254" t="str">
        <f t="shared" si="246"/>
        <v/>
      </c>
      <c r="P5254" t="str">
        <f t="shared" si="247"/>
        <v>100 - 120 минут</v>
      </c>
      <c r="Q5254" t="str">
        <f>VLOOKUP(L5254,[1]Лист1!$A:$B,2,0)</f>
        <v>Dramas</v>
      </c>
      <c r="R5254" s="5" t="str">
        <f t="shared" si="248"/>
        <v>2019</v>
      </c>
    </row>
    <row r="5255" spans="1:18" x14ac:dyDescent="0.25">
      <c r="A5255" s="4">
        <v>5253</v>
      </c>
      <c r="B5255" t="s">
        <v>14701</v>
      </c>
      <c r="C5255" t="s">
        <v>22756</v>
      </c>
      <c r="D5255" t="s">
        <v>14702</v>
      </c>
      <c r="E5255" t="s">
        <v>14703</v>
      </c>
      <c r="F5255" t="s">
        <v>16</v>
      </c>
      <c r="G5255" s="1">
        <v>42552</v>
      </c>
      <c r="H5255">
        <v>2015</v>
      </c>
      <c r="I5255" t="s">
        <v>11971</v>
      </c>
      <c r="J5255">
        <v>81</v>
      </c>
      <c r="K5255" t="s">
        <v>845</v>
      </c>
      <c r="L5255" t="s">
        <v>47</v>
      </c>
      <c r="M5255" t="s">
        <v>48</v>
      </c>
      <c r="N5255">
        <v>0</v>
      </c>
      <c r="O5255" t="str">
        <f t="shared" si="246"/>
        <v/>
      </c>
      <c r="P5255" t="str">
        <f t="shared" si="247"/>
        <v>80 - 100 минут</v>
      </c>
      <c r="Q5255" t="str">
        <f>VLOOKUP(L5255,[1]Лист1!$A:$B,2,0)</f>
        <v>Dramas</v>
      </c>
      <c r="R5255" s="5" t="str">
        <f t="shared" si="248"/>
        <v>2016</v>
      </c>
    </row>
    <row r="5256" spans="1:18" x14ac:dyDescent="0.25">
      <c r="A5256" s="4">
        <v>5254</v>
      </c>
      <c r="B5256" t="s">
        <v>14704</v>
      </c>
      <c r="C5256" t="s">
        <v>22756</v>
      </c>
      <c r="D5256" t="s">
        <v>14705</v>
      </c>
      <c r="E5256" t="s">
        <v>14706</v>
      </c>
      <c r="F5256" t="s">
        <v>16</v>
      </c>
      <c r="G5256" s="1">
        <v>43770</v>
      </c>
      <c r="H5256">
        <v>2005</v>
      </c>
      <c r="I5256" t="s">
        <v>17</v>
      </c>
      <c r="J5256">
        <v>98</v>
      </c>
      <c r="K5256" t="s">
        <v>646</v>
      </c>
      <c r="L5256" t="s">
        <v>237</v>
      </c>
      <c r="M5256" t="s">
        <v>42</v>
      </c>
      <c r="N5256">
        <v>0</v>
      </c>
      <c r="O5256" t="str">
        <f t="shared" si="246"/>
        <v/>
      </c>
      <c r="P5256" t="str">
        <f t="shared" si="247"/>
        <v>80 - 100 минут</v>
      </c>
      <c r="Q5256" t="str">
        <f>VLOOKUP(L5256,[1]Лист1!$A:$B,2,0)</f>
        <v>Action &amp; Adventure</v>
      </c>
      <c r="R5256" s="5" t="str">
        <f t="shared" si="248"/>
        <v>2019</v>
      </c>
    </row>
    <row r="5257" spans="1:18" x14ac:dyDescent="0.25">
      <c r="A5257" s="4">
        <v>5255</v>
      </c>
      <c r="B5257" t="s">
        <v>14707</v>
      </c>
      <c r="C5257" t="s">
        <v>22756</v>
      </c>
      <c r="D5257" t="s">
        <v>14708</v>
      </c>
      <c r="E5257" t="s">
        <v>14709</v>
      </c>
      <c r="F5257" t="s">
        <v>16</v>
      </c>
      <c r="G5257" s="1">
        <v>43831</v>
      </c>
      <c r="H5257">
        <v>1996</v>
      </c>
      <c r="I5257" t="s">
        <v>17</v>
      </c>
      <c r="J5257">
        <v>114</v>
      </c>
      <c r="K5257" t="s">
        <v>14710</v>
      </c>
      <c r="L5257" t="s">
        <v>62</v>
      </c>
      <c r="M5257" t="s">
        <v>599</v>
      </c>
      <c r="N5257" t="s">
        <v>442</v>
      </c>
      <c r="O5257" t="str">
        <f t="shared" si="246"/>
        <v/>
      </c>
      <c r="P5257" t="str">
        <f t="shared" si="247"/>
        <v>100 - 120 минут</v>
      </c>
      <c r="Q5257" t="str">
        <f>VLOOKUP(L5257,[1]Лист1!$A:$B,2,0)</f>
        <v>Comedies</v>
      </c>
      <c r="R5257" s="5" t="str">
        <f t="shared" si="248"/>
        <v>2020</v>
      </c>
    </row>
    <row r="5258" spans="1:18" x14ac:dyDescent="0.25">
      <c r="A5258" s="4">
        <v>5256</v>
      </c>
      <c r="B5258" t="s">
        <v>14711</v>
      </c>
      <c r="C5258" t="s">
        <v>22756</v>
      </c>
      <c r="D5258" t="s">
        <v>14712</v>
      </c>
      <c r="E5258" t="s">
        <v>14713</v>
      </c>
      <c r="F5258" t="s">
        <v>22</v>
      </c>
      <c r="G5258" s="1">
        <v>43402</v>
      </c>
      <c r="H5258">
        <v>2017</v>
      </c>
      <c r="I5258" t="s">
        <v>270</v>
      </c>
      <c r="J5258">
        <v>87</v>
      </c>
      <c r="K5258" t="s">
        <v>47</v>
      </c>
      <c r="L5258" t="s">
        <v>47</v>
      </c>
      <c r="M5258">
        <v>0</v>
      </c>
      <c r="N5258">
        <v>0</v>
      </c>
      <c r="O5258" t="str">
        <f t="shared" si="246"/>
        <v/>
      </c>
      <c r="P5258" t="str">
        <f t="shared" si="247"/>
        <v>80 - 100 минут</v>
      </c>
      <c r="Q5258" t="str">
        <f>VLOOKUP(L5258,[1]Лист1!$A:$B,2,0)</f>
        <v>Dramas</v>
      </c>
      <c r="R5258" s="5" t="str">
        <f t="shared" si="248"/>
        <v>2018</v>
      </c>
    </row>
    <row r="5259" spans="1:18" x14ac:dyDescent="0.25">
      <c r="A5259" s="4">
        <v>5257</v>
      </c>
      <c r="B5259" t="s">
        <v>14714</v>
      </c>
      <c r="C5259" t="s">
        <v>22756</v>
      </c>
      <c r="D5259" t="s">
        <v>14715</v>
      </c>
      <c r="E5259" t="s">
        <v>5449</v>
      </c>
      <c r="F5259" t="s">
        <v>67</v>
      </c>
      <c r="G5259" s="1">
        <v>43040</v>
      </c>
      <c r="H5259">
        <v>2015</v>
      </c>
      <c r="I5259" t="s">
        <v>39</v>
      </c>
      <c r="J5259">
        <v>132</v>
      </c>
      <c r="K5259" t="s">
        <v>224</v>
      </c>
      <c r="L5259" t="s">
        <v>62</v>
      </c>
      <c r="M5259" t="s">
        <v>49</v>
      </c>
      <c r="N5259">
        <v>0</v>
      </c>
      <c r="O5259" t="str">
        <f t="shared" si="246"/>
        <v/>
      </c>
      <c r="P5259" t="str">
        <f t="shared" si="247"/>
        <v>120 - 140 минут</v>
      </c>
      <c r="Q5259" t="str">
        <f>VLOOKUP(L5259,[1]Лист1!$A:$B,2,0)</f>
        <v>Comedies</v>
      </c>
      <c r="R5259" s="5" t="str">
        <f t="shared" si="248"/>
        <v>2017</v>
      </c>
    </row>
    <row r="5260" spans="1:18" x14ac:dyDescent="0.25">
      <c r="A5260" s="4">
        <v>5258</v>
      </c>
      <c r="B5260" t="s">
        <v>14716</v>
      </c>
      <c r="C5260" t="s">
        <v>22756</v>
      </c>
      <c r="D5260" t="s">
        <v>14717</v>
      </c>
      <c r="E5260" t="s">
        <v>3746</v>
      </c>
      <c r="F5260" t="s">
        <v>16</v>
      </c>
      <c r="G5260" s="1">
        <v>43831</v>
      </c>
      <c r="H5260">
        <v>1997</v>
      </c>
      <c r="I5260" t="s">
        <v>270</v>
      </c>
      <c r="J5260">
        <v>116</v>
      </c>
      <c r="K5260" t="s">
        <v>156</v>
      </c>
      <c r="L5260" t="s">
        <v>156</v>
      </c>
      <c r="M5260">
        <v>0</v>
      </c>
      <c r="N5260">
        <v>0</v>
      </c>
      <c r="O5260" t="str">
        <f t="shared" si="246"/>
        <v/>
      </c>
      <c r="P5260" t="str">
        <f t="shared" si="247"/>
        <v>100 - 120 минут</v>
      </c>
      <c r="Q5260" t="str">
        <f>VLOOKUP(L5260,[1]Лист1!$A:$B,2,0)</f>
        <v>Thrillers</v>
      </c>
      <c r="R5260" s="5" t="str">
        <f t="shared" si="248"/>
        <v>2020</v>
      </c>
    </row>
    <row r="5261" spans="1:18" x14ac:dyDescent="0.25">
      <c r="A5261" s="4">
        <v>5259</v>
      </c>
      <c r="B5261" t="s">
        <v>14718</v>
      </c>
      <c r="C5261" t="s">
        <v>22756</v>
      </c>
      <c r="D5261" t="s">
        <v>14719</v>
      </c>
      <c r="E5261" t="s">
        <v>14720</v>
      </c>
      <c r="F5261" t="s">
        <v>1979</v>
      </c>
      <c r="G5261" s="1">
        <v>42968</v>
      </c>
      <c r="H5261">
        <v>2013</v>
      </c>
      <c r="I5261" t="s">
        <v>54</v>
      </c>
      <c r="J5261">
        <v>92</v>
      </c>
      <c r="K5261" t="s">
        <v>3108</v>
      </c>
      <c r="L5261" t="s">
        <v>62</v>
      </c>
      <c r="M5261" t="s">
        <v>259</v>
      </c>
      <c r="N5261" t="s">
        <v>49</v>
      </c>
      <c r="O5261" t="str">
        <f t="shared" si="246"/>
        <v/>
      </c>
      <c r="P5261" t="str">
        <f t="shared" si="247"/>
        <v>80 - 100 минут</v>
      </c>
      <c r="Q5261" t="str">
        <f>VLOOKUP(L5261,[1]Лист1!$A:$B,2,0)</f>
        <v>Comedies</v>
      </c>
      <c r="R5261" s="5" t="str">
        <f t="shared" si="248"/>
        <v>2017</v>
      </c>
    </row>
    <row r="5262" spans="1:18" x14ac:dyDescent="0.25">
      <c r="A5262" s="4">
        <v>5260</v>
      </c>
      <c r="B5262" t="s">
        <v>14721</v>
      </c>
      <c r="C5262" t="s">
        <v>22756</v>
      </c>
      <c r="D5262" t="s">
        <v>14722</v>
      </c>
      <c r="E5262" t="s">
        <v>7282</v>
      </c>
      <c r="F5262" t="s">
        <v>16</v>
      </c>
      <c r="G5262" s="1">
        <v>44136</v>
      </c>
      <c r="H5262">
        <v>2015</v>
      </c>
      <c r="I5262" t="s">
        <v>270</v>
      </c>
      <c r="J5262">
        <v>99</v>
      </c>
      <c r="K5262" t="s">
        <v>2152</v>
      </c>
      <c r="L5262" t="s">
        <v>151</v>
      </c>
      <c r="M5262" t="s">
        <v>232</v>
      </c>
      <c r="N5262">
        <v>0</v>
      </c>
      <c r="O5262" t="str">
        <f t="shared" si="246"/>
        <v/>
      </c>
      <c r="P5262" t="str">
        <f t="shared" si="247"/>
        <v>80 - 100 минут</v>
      </c>
      <c r="Q5262" t="str">
        <f>VLOOKUP(L5262,[1]Лист1!$A:$B,2,0)</f>
        <v>Horror</v>
      </c>
      <c r="R5262" s="5" t="str">
        <f t="shared" si="248"/>
        <v>2020</v>
      </c>
    </row>
    <row r="5263" spans="1:18" x14ac:dyDescent="0.25">
      <c r="A5263" s="4">
        <v>5261</v>
      </c>
      <c r="B5263" t="s">
        <v>14723</v>
      </c>
      <c r="C5263" t="s">
        <v>22756</v>
      </c>
      <c r="D5263" t="s">
        <v>14724</v>
      </c>
      <c r="E5263" t="s">
        <v>14725</v>
      </c>
      <c r="F5263" t="s">
        <v>16</v>
      </c>
      <c r="G5263" s="1">
        <v>42825</v>
      </c>
      <c r="H5263">
        <v>1945</v>
      </c>
      <c r="I5263" t="s">
        <v>54</v>
      </c>
      <c r="J5263">
        <v>63</v>
      </c>
      <c r="K5263" t="s">
        <v>14726</v>
      </c>
      <c r="L5263" t="s">
        <v>653</v>
      </c>
      <c r="M5263" t="s">
        <v>525</v>
      </c>
      <c r="N5263">
        <v>0</v>
      </c>
      <c r="O5263" t="str">
        <f t="shared" si="246"/>
        <v/>
      </c>
      <c r="P5263" t="str">
        <f t="shared" si="247"/>
        <v>60 - 80 минут</v>
      </c>
      <c r="Q5263" t="str">
        <f>VLOOKUP(L5263,[1]Лист1!$A:$B,2,0)</f>
        <v>Classic Movies</v>
      </c>
      <c r="R5263" s="5" t="str">
        <f t="shared" si="248"/>
        <v>2017</v>
      </c>
    </row>
    <row r="5264" spans="1:18" x14ac:dyDescent="0.25">
      <c r="A5264" s="4">
        <v>5262</v>
      </c>
      <c r="B5264" t="s">
        <v>14727</v>
      </c>
      <c r="C5264" t="s">
        <v>22756</v>
      </c>
      <c r="D5264" t="s">
        <v>14728</v>
      </c>
      <c r="E5264" t="s">
        <v>14729</v>
      </c>
      <c r="F5264" t="s">
        <v>16</v>
      </c>
      <c r="G5264" s="1">
        <v>43739</v>
      </c>
      <c r="H5264">
        <v>2009</v>
      </c>
      <c r="I5264" t="s">
        <v>17</v>
      </c>
      <c r="J5264">
        <v>121</v>
      </c>
      <c r="K5264" t="s">
        <v>401</v>
      </c>
      <c r="L5264" t="s">
        <v>402</v>
      </c>
      <c r="M5264" t="s">
        <v>232</v>
      </c>
      <c r="N5264">
        <v>0</v>
      </c>
      <c r="O5264" t="str">
        <f t="shared" si="246"/>
        <v/>
      </c>
      <c r="P5264" t="str">
        <f t="shared" si="247"/>
        <v>120 - 140 минут</v>
      </c>
      <c r="Q5264" t="str">
        <f>VLOOKUP(L5264,[1]Лист1!$A:$B,2,0)</f>
        <v>Sci-Fi &amp; Fantasy</v>
      </c>
      <c r="R5264" s="5" t="str">
        <f t="shared" si="248"/>
        <v>2019</v>
      </c>
    </row>
    <row r="5265" spans="1:18" x14ac:dyDescent="0.25">
      <c r="A5265" s="4">
        <v>5263</v>
      </c>
      <c r="B5265" t="s">
        <v>14730</v>
      </c>
      <c r="C5265" t="s">
        <v>22756</v>
      </c>
      <c r="D5265" t="s">
        <v>14731</v>
      </c>
      <c r="E5265" t="s">
        <v>14732</v>
      </c>
      <c r="F5265" t="s">
        <v>53</v>
      </c>
      <c r="G5265" s="1">
        <v>42795</v>
      </c>
      <c r="H5265">
        <v>2016</v>
      </c>
      <c r="I5265" t="s">
        <v>212</v>
      </c>
      <c r="J5265">
        <v>56</v>
      </c>
      <c r="K5265" t="s">
        <v>18</v>
      </c>
      <c r="L5265" t="s">
        <v>18</v>
      </c>
      <c r="M5265">
        <v>0</v>
      </c>
      <c r="N5265">
        <v>0</v>
      </c>
      <c r="O5265" t="str">
        <f t="shared" si="246"/>
        <v/>
      </c>
      <c r="P5265" t="str">
        <f t="shared" si="247"/>
        <v>40 - 60 минут</v>
      </c>
      <c r="Q5265" t="str">
        <f>VLOOKUP(L5265,[1]Лист1!$A:$B,2,0)</f>
        <v>Documentaries</v>
      </c>
      <c r="R5265" s="5" t="str">
        <f t="shared" si="248"/>
        <v>2017</v>
      </c>
    </row>
    <row r="5266" spans="1:18" x14ac:dyDescent="0.25">
      <c r="A5266" s="4">
        <v>5264</v>
      </c>
      <c r="B5266" t="s">
        <v>14733</v>
      </c>
      <c r="C5266" t="s">
        <v>22756</v>
      </c>
      <c r="D5266" t="s">
        <v>14734</v>
      </c>
      <c r="E5266" t="s">
        <v>14735</v>
      </c>
      <c r="F5266" t="s">
        <v>53</v>
      </c>
      <c r="G5266" s="1">
        <v>43581</v>
      </c>
      <c r="H5266">
        <v>2012</v>
      </c>
      <c r="I5266" t="s">
        <v>17</v>
      </c>
      <c r="J5266">
        <v>96</v>
      </c>
      <c r="K5266" t="s">
        <v>236</v>
      </c>
      <c r="L5266" t="s">
        <v>237</v>
      </c>
      <c r="M5266" t="s">
        <v>63</v>
      </c>
      <c r="N5266" t="s">
        <v>49</v>
      </c>
      <c r="O5266" t="str">
        <f t="shared" si="246"/>
        <v/>
      </c>
      <c r="P5266" t="str">
        <f t="shared" si="247"/>
        <v>80 - 100 минут</v>
      </c>
      <c r="Q5266" t="str">
        <f>VLOOKUP(L5266,[1]Лист1!$A:$B,2,0)</f>
        <v>Action &amp; Adventure</v>
      </c>
      <c r="R5266" s="5" t="str">
        <f t="shared" si="248"/>
        <v>2019</v>
      </c>
    </row>
    <row r="5267" spans="1:18" x14ac:dyDescent="0.25">
      <c r="A5267" s="4">
        <v>5265</v>
      </c>
      <c r="B5267" t="s">
        <v>14736</v>
      </c>
      <c r="C5267" t="s">
        <v>22756</v>
      </c>
      <c r="D5267" t="s">
        <v>14737</v>
      </c>
      <c r="E5267" t="s">
        <v>14738</v>
      </c>
      <c r="F5267" t="s">
        <v>67</v>
      </c>
      <c r="G5267" s="1">
        <v>43830</v>
      </c>
      <c r="H5267">
        <v>1972</v>
      </c>
      <c r="I5267" t="s">
        <v>54</v>
      </c>
      <c r="J5267">
        <v>115</v>
      </c>
      <c r="K5267" t="s">
        <v>1910</v>
      </c>
      <c r="L5267" t="s">
        <v>390</v>
      </c>
      <c r="M5267" t="s">
        <v>143</v>
      </c>
      <c r="N5267">
        <v>0</v>
      </c>
      <c r="O5267" t="str">
        <f t="shared" si="246"/>
        <v/>
      </c>
      <c r="P5267" t="str">
        <f t="shared" si="247"/>
        <v>100 - 120 минут</v>
      </c>
      <c r="Q5267" t="str">
        <f>VLOOKUP(L5267,[1]Лист1!$A:$B,2,0)</f>
        <v>International</v>
      </c>
      <c r="R5267" s="5" t="str">
        <f t="shared" si="248"/>
        <v>2019</v>
      </c>
    </row>
    <row r="5268" spans="1:18" x14ac:dyDescent="0.25">
      <c r="A5268" s="4">
        <v>5266</v>
      </c>
      <c r="B5268" t="s">
        <v>14739</v>
      </c>
      <c r="C5268" t="s">
        <v>22756</v>
      </c>
      <c r="D5268" t="s">
        <v>14740</v>
      </c>
      <c r="E5268" t="s">
        <v>14741</v>
      </c>
      <c r="F5268" t="s">
        <v>3852</v>
      </c>
      <c r="G5268" s="1">
        <v>42740</v>
      </c>
      <c r="H5268">
        <v>2014</v>
      </c>
      <c r="I5268" t="s">
        <v>23</v>
      </c>
      <c r="J5268">
        <v>117</v>
      </c>
      <c r="K5268" t="s">
        <v>4133</v>
      </c>
      <c r="L5268" t="s">
        <v>62</v>
      </c>
      <c r="M5268" t="s">
        <v>49</v>
      </c>
      <c r="N5268" t="s">
        <v>232</v>
      </c>
      <c r="O5268" t="str">
        <f t="shared" si="246"/>
        <v/>
      </c>
      <c r="P5268" t="str">
        <f t="shared" si="247"/>
        <v>100 - 120 минут</v>
      </c>
      <c r="Q5268" t="str">
        <f>VLOOKUP(L5268,[1]Лист1!$A:$B,2,0)</f>
        <v>Comedies</v>
      </c>
      <c r="R5268" s="5" t="str">
        <f t="shared" si="248"/>
        <v>2017</v>
      </c>
    </row>
    <row r="5269" spans="1:18" x14ac:dyDescent="0.25">
      <c r="A5269" s="4">
        <v>5267</v>
      </c>
      <c r="B5269" t="s">
        <v>14742</v>
      </c>
      <c r="C5269" t="s">
        <v>22756</v>
      </c>
      <c r="D5269" t="s">
        <v>14743</v>
      </c>
      <c r="E5269" t="s">
        <v>14744</v>
      </c>
      <c r="F5269" t="s">
        <v>85</v>
      </c>
      <c r="G5269" s="1">
        <v>42986</v>
      </c>
      <c r="H5269">
        <v>2013</v>
      </c>
      <c r="I5269" t="s">
        <v>68</v>
      </c>
      <c r="J5269">
        <v>62</v>
      </c>
      <c r="K5269" t="s">
        <v>41</v>
      </c>
      <c r="L5269" t="s">
        <v>41</v>
      </c>
      <c r="M5269">
        <v>0</v>
      </c>
      <c r="N5269">
        <v>0</v>
      </c>
      <c r="O5269" t="str">
        <f t="shared" si="246"/>
        <v/>
      </c>
      <c r="P5269" t="str">
        <f t="shared" si="247"/>
        <v>60 - 80 минут</v>
      </c>
      <c r="Q5269" t="str">
        <f>VLOOKUP(L5269,[1]Лист1!$A:$B,2,0)</f>
        <v>Kids</v>
      </c>
      <c r="R5269" s="5" t="str">
        <f t="shared" si="248"/>
        <v>2017</v>
      </c>
    </row>
    <row r="5270" spans="1:18" x14ac:dyDescent="0.25">
      <c r="A5270" s="4">
        <v>5268</v>
      </c>
      <c r="B5270" t="s">
        <v>14745</v>
      </c>
      <c r="C5270" t="s">
        <v>22756</v>
      </c>
      <c r="D5270" t="s">
        <v>14746</v>
      </c>
      <c r="E5270" t="s">
        <v>14744</v>
      </c>
      <c r="F5270" t="s">
        <v>85</v>
      </c>
      <c r="G5270" s="1">
        <v>42986</v>
      </c>
      <c r="H5270">
        <v>2016</v>
      </c>
      <c r="I5270" t="s">
        <v>110</v>
      </c>
      <c r="J5270">
        <v>65</v>
      </c>
      <c r="K5270" t="s">
        <v>41</v>
      </c>
      <c r="L5270" t="s">
        <v>41</v>
      </c>
      <c r="M5270">
        <v>0</v>
      </c>
      <c r="N5270">
        <v>0</v>
      </c>
      <c r="O5270" t="str">
        <f t="shared" si="246"/>
        <v/>
      </c>
      <c r="P5270" t="str">
        <f t="shared" si="247"/>
        <v>60 - 80 минут</v>
      </c>
      <c r="Q5270" t="str">
        <f>VLOOKUP(L5270,[1]Лист1!$A:$B,2,0)</f>
        <v>Kids</v>
      </c>
      <c r="R5270" s="5" t="str">
        <f t="shared" si="248"/>
        <v>2017</v>
      </c>
    </row>
    <row r="5271" spans="1:18" x14ac:dyDescent="0.25">
      <c r="A5271" s="4">
        <v>5269</v>
      </c>
      <c r="B5271" t="s">
        <v>14747</v>
      </c>
      <c r="C5271" t="s">
        <v>22756</v>
      </c>
      <c r="D5271" t="s">
        <v>14748</v>
      </c>
      <c r="E5271" t="s">
        <v>14660</v>
      </c>
      <c r="F5271" t="s">
        <v>85</v>
      </c>
      <c r="G5271" s="1">
        <v>42986</v>
      </c>
      <c r="H5271">
        <v>2012</v>
      </c>
      <c r="I5271" t="s">
        <v>68</v>
      </c>
      <c r="J5271">
        <v>61</v>
      </c>
      <c r="K5271" t="s">
        <v>41</v>
      </c>
      <c r="L5271" t="s">
        <v>41</v>
      </c>
      <c r="M5271">
        <v>0</v>
      </c>
      <c r="N5271">
        <v>0</v>
      </c>
      <c r="O5271" t="str">
        <f t="shared" si="246"/>
        <v/>
      </c>
      <c r="P5271" t="str">
        <f t="shared" si="247"/>
        <v>60 - 80 минут</v>
      </c>
      <c r="Q5271" t="str">
        <f>VLOOKUP(L5271,[1]Лист1!$A:$B,2,0)</f>
        <v>Kids</v>
      </c>
      <c r="R5271" s="5" t="str">
        <f t="shared" si="248"/>
        <v>2017</v>
      </c>
    </row>
    <row r="5272" spans="1:18" x14ac:dyDescent="0.25">
      <c r="A5272" s="4">
        <v>5270</v>
      </c>
      <c r="B5272" t="s">
        <v>14749</v>
      </c>
      <c r="C5272" t="s">
        <v>22756</v>
      </c>
      <c r="D5272" t="s">
        <v>14750</v>
      </c>
      <c r="E5272" t="s">
        <v>7115</v>
      </c>
      <c r="F5272" t="s">
        <v>16</v>
      </c>
      <c r="G5272" s="1">
        <v>43411</v>
      </c>
      <c r="H5272">
        <v>2015</v>
      </c>
      <c r="I5272" t="s">
        <v>270</v>
      </c>
      <c r="J5272">
        <v>81</v>
      </c>
      <c r="K5272" t="s">
        <v>845</v>
      </c>
      <c r="L5272" t="s">
        <v>47</v>
      </c>
      <c r="M5272" t="s">
        <v>48</v>
      </c>
      <c r="N5272">
        <v>0</v>
      </c>
      <c r="O5272" t="str">
        <f t="shared" si="246"/>
        <v/>
      </c>
      <c r="P5272" t="str">
        <f t="shared" si="247"/>
        <v>80 - 100 минут</v>
      </c>
      <c r="Q5272" t="str">
        <f>VLOOKUP(L5272,[1]Лист1!$A:$B,2,0)</f>
        <v>Dramas</v>
      </c>
      <c r="R5272" s="5" t="str">
        <f t="shared" si="248"/>
        <v>2018</v>
      </c>
    </row>
    <row r="5273" spans="1:18" x14ac:dyDescent="0.25">
      <c r="A5273" s="4">
        <v>5271</v>
      </c>
      <c r="B5273" t="s">
        <v>14751</v>
      </c>
      <c r="C5273" t="s">
        <v>22756</v>
      </c>
      <c r="D5273" t="s">
        <v>14752</v>
      </c>
      <c r="E5273" t="s">
        <v>14753</v>
      </c>
      <c r="F5273" t="s">
        <v>16</v>
      </c>
      <c r="G5273" s="1">
        <v>42308</v>
      </c>
      <c r="H5273">
        <v>2013</v>
      </c>
      <c r="I5273" t="s">
        <v>11971</v>
      </c>
      <c r="J5273">
        <v>85</v>
      </c>
      <c r="K5273" t="s">
        <v>151</v>
      </c>
      <c r="L5273" t="s">
        <v>151</v>
      </c>
      <c r="M5273">
        <v>0</v>
      </c>
      <c r="N5273">
        <v>0</v>
      </c>
      <c r="O5273" t="str">
        <f t="shared" si="246"/>
        <v/>
      </c>
      <c r="P5273" t="str">
        <f t="shared" si="247"/>
        <v>80 - 100 минут</v>
      </c>
      <c r="Q5273" t="str">
        <f>VLOOKUP(L5273,[1]Лист1!$A:$B,2,0)</f>
        <v>Horror</v>
      </c>
      <c r="R5273" s="5" t="str">
        <f t="shared" si="248"/>
        <v>2015</v>
      </c>
    </row>
    <row r="5274" spans="1:18" x14ac:dyDescent="0.25">
      <c r="A5274" s="4">
        <v>5272</v>
      </c>
      <c r="B5274" t="s">
        <v>14754</v>
      </c>
      <c r="C5274" t="s">
        <v>22756</v>
      </c>
      <c r="D5274" t="s">
        <v>14755</v>
      </c>
      <c r="E5274" t="s">
        <v>14756</v>
      </c>
      <c r="F5274" t="s">
        <v>16</v>
      </c>
      <c r="G5274" s="1">
        <v>43466</v>
      </c>
      <c r="H5274">
        <v>2017</v>
      </c>
      <c r="I5274" t="s">
        <v>270</v>
      </c>
      <c r="J5274">
        <v>93</v>
      </c>
      <c r="K5274" t="s">
        <v>61</v>
      </c>
      <c r="L5274" t="s">
        <v>62</v>
      </c>
      <c r="M5274" t="s">
        <v>63</v>
      </c>
      <c r="N5274">
        <v>0</v>
      </c>
      <c r="O5274" t="str">
        <f t="shared" si="246"/>
        <v/>
      </c>
      <c r="P5274" t="str">
        <f t="shared" si="247"/>
        <v>80 - 100 минут</v>
      </c>
      <c r="Q5274" t="str">
        <f>VLOOKUP(L5274,[1]Лист1!$A:$B,2,0)</f>
        <v>Comedies</v>
      </c>
      <c r="R5274" s="5" t="str">
        <f t="shared" si="248"/>
        <v>2019</v>
      </c>
    </row>
    <row r="5275" spans="1:18" x14ac:dyDescent="0.25">
      <c r="A5275" s="4">
        <v>5273</v>
      </c>
      <c r="B5275" t="s">
        <v>14757</v>
      </c>
      <c r="C5275" t="s">
        <v>22756</v>
      </c>
      <c r="D5275" t="s">
        <v>14758</v>
      </c>
      <c r="E5275" t="s">
        <v>14759</v>
      </c>
      <c r="F5275" t="s">
        <v>67</v>
      </c>
      <c r="G5275" s="1">
        <v>43830</v>
      </c>
      <c r="H5275">
        <v>2017</v>
      </c>
      <c r="I5275" t="s">
        <v>23</v>
      </c>
      <c r="J5275">
        <v>126</v>
      </c>
      <c r="K5275" t="s">
        <v>46</v>
      </c>
      <c r="L5275" t="s">
        <v>47</v>
      </c>
      <c r="M5275" t="s">
        <v>48</v>
      </c>
      <c r="N5275" t="s">
        <v>49</v>
      </c>
      <c r="O5275" t="str">
        <f t="shared" si="246"/>
        <v/>
      </c>
      <c r="P5275" t="str">
        <f t="shared" si="247"/>
        <v>120 - 140 минут</v>
      </c>
      <c r="Q5275" t="str">
        <f>VLOOKUP(L5275,[1]Лист1!$A:$B,2,0)</f>
        <v>Dramas</v>
      </c>
      <c r="R5275" s="5" t="str">
        <f t="shared" si="248"/>
        <v>2019</v>
      </c>
    </row>
    <row r="5276" spans="1:18" x14ac:dyDescent="0.25">
      <c r="A5276" s="4">
        <v>5274</v>
      </c>
      <c r="B5276" t="s">
        <v>14760</v>
      </c>
      <c r="C5276" t="s">
        <v>22756</v>
      </c>
      <c r="D5276" t="s">
        <v>14761</v>
      </c>
      <c r="E5276" t="s">
        <v>14762</v>
      </c>
      <c r="F5276" t="s">
        <v>716</v>
      </c>
      <c r="G5276" s="1">
        <v>43922</v>
      </c>
      <c r="H5276">
        <v>2004</v>
      </c>
      <c r="I5276" t="s">
        <v>270</v>
      </c>
      <c r="J5276">
        <v>99</v>
      </c>
      <c r="K5276" t="s">
        <v>1452</v>
      </c>
      <c r="L5276" t="s">
        <v>237</v>
      </c>
      <c r="M5276" t="s">
        <v>42</v>
      </c>
      <c r="N5276" t="s">
        <v>599</v>
      </c>
      <c r="O5276" t="str">
        <f t="shared" si="246"/>
        <v/>
      </c>
      <c r="P5276" t="str">
        <f t="shared" si="247"/>
        <v>80 - 100 минут</v>
      </c>
      <c r="Q5276" t="str">
        <f>VLOOKUP(L5276,[1]Лист1!$A:$B,2,0)</f>
        <v>Action &amp; Adventure</v>
      </c>
      <c r="R5276" s="5" t="str">
        <f t="shared" si="248"/>
        <v>2020</v>
      </c>
    </row>
    <row r="5277" spans="1:18" x14ac:dyDescent="0.25">
      <c r="A5277" s="4">
        <v>5275</v>
      </c>
      <c r="B5277" t="s">
        <v>14763</v>
      </c>
      <c r="C5277" t="s">
        <v>22756</v>
      </c>
      <c r="D5277" t="s">
        <v>14764</v>
      </c>
      <c r="E5277" t="s">
        <v>14765</v>
      </c>
      <c r="F5277" t="s">
        <v>1156</v>
      </c>
      <c r="G5277" s="1">
        <v>43313</v>
      </c>
      <c r="H5277">
        <v>2010</v>
      </c>
      <c r="I5277" t="s">
        <v>68</v>
      </c>
      <c r="J5277">
        <v>79</v>
      </c>
      <c r="K5277" t="s">
        <v>40</v>
      </c>
      <c r="L5277" t="s">
        <v>41</v>
      </c>
      <c r="M5277" t="s">
        <v>42</v>
      </c>
      <c r="N5277">
        <v>0</v>
      </c>
      <c r="O5277" t="str">
        <f t="shared" si="246"/>
        <v/>
      </c>
      <c r="P5277" t="str">
        <f t="shared" si="247"/>
        <v>60 - 80 минут</v>
      </c>
      <c r="Q5277" t="str">
        <f>VLOOKUP(L5277,[1]Лист1!$A:$B,2,0)</f>
        <v>Kids</v>
      </c>
      <c r="R5277" s="5" t="str">
        <f t="shared" si="248"/>
        <v>2018</v>
      </c>
    </row>
    <row r="5278" spans="1:18" x14ac:dyDescent="0.25">
      <c r="A5278" s="4">
        <v>5276</v>
      </c>
      <c r="B5278" t="s">
        <v>14766</v>
      </c>
      <c r="C5278" t="s">
        <v>22756</v>
      </c>
      <c r="D5278" t="s">
        <v>14767</v>
      </c>
      <c r="E5278" t="s">
        <v>2628</v>
      </c>
      <c r="F5278" t="s">
        <v>16</v>
      </c>
      <c r="G5278" s="1">
        <v>41244</v>
      </c>
      <c r="H5278">
        <v>2010</v>
      </c>
      <c r="I5278" t="s">
        <v>39</v>
      </c>
      <c r="J5278">
        <v>26</v>
      </c>
      <c r="K5278" t="s">
        <v>40</v>
      </c>
      <c r="L5278" t="s">
        <v>41</v>
      </c>
      <c r="M5278" t="s">
        <v>42</v>
      </c>
      <c r="N5278">
        <v>0</v>
      </c>
      <c r="O5278" t="str">
        <f t="shared" si="246"/>
        <v/>
      </c>
      <c r="P5278" t="str">
        <f t="shared" si="247"/>
        <v>0 - 40 минут</v>
      </c>
      <c r="Q5278" t="str">
        <f>VLOOKUP(L5278,[1]Лист1!$A:$B,2,0)</f>
        <v>Kids</v>
      </c>
      <c r="R5278" s="5" t="str">
        <f t="shared" si="248"/>
        <v>2012</v>
      </c>
    </row>
    <row r="5279" spans="1:18" x14ac:dyDescent="0.25">
      <c r="A5279" s="4">
        <v>5277</v>
      </c>
      <c r="B5279" t="s">
        <v>14768</v>
      </c>
      <c r="C5279" t="s">
        <v>22756</v>
      </c>
      <c r="D5279" t="s">
        <v>14769</v>
      </c>
      <c r="E5279" t="s">
        <v>14770</v>
      </c>
      <c r="F5279" t="s">
        <v>241</v>
      </c>
      <c r="G5279" s="1">
        <v>43014</v>
      </c>
      <c r="H5279">
        <v>2017</v>
      </c>
      <c r="I5279" t="s">
        <v>39</v>
      </c>
      <c r="J5279">
        <v>107</v>
      </c>
      <c r="K5279" t="s">
        <v>849</v>
      </c>
      <c r="L5279" t="s">
        <v>237</v>
      </c>
      <c r="M5279" t="s">
        <v>42</v>
      </c>
      <c r="N5279" t="s">
        <v>49</v>
      </c>
      <c r="O5279" t="str">
        <f t="shared" si="246"/>
        <v/>
      </c>
      <c r="P5279" t="str">
        <f t="shared" si="247"/>
        <v>100 - 120 минут</v>
      </c>
      <c r="Q5279" t="str">
        <f>VLOOKUP(L5279,[1]Лист1!$A:$B,2,0)</f>
        <v>Action &amp; Adventure</v>
      </c>
      <c r="R5279" s="5" t="str">
        <f t="shared" si="248"/>
        <v>2017</v>
      </c>
    </row>
    <row r="5280" spans="1:18" x14ac:dyDescent="0.25">
      <c r="A5280" s="4">
        <v>5278</v>
      </c>
      <c r="B5280" t="s">
        <v>14771</v>
      </c>
      <c r="C5280" t="s">
        <v>22756</v>
      </c>
      <c r="D5280" t="s">
        <v>14772</v>
      </c>
      <c r="E5280" t="s">
        <v>12765</v>
      </c>
      <c r="F5280" t="s">
        <v>53</v>
      </c>
      <c r="G5280" s="1">
        <v>43473</v>
      </c>
      <c r="H5280">
        <v>1998</v>
      </c>
      <c r="I5280" t="s">
        <v>270</v>
      </c>
      <c r="J5280">
        <v>95</v>
      </c>
      <c r="K5280" t="s">
        <v>277</v>
      </c>
      <c r="L5280" t="s">
        <v>18</v>
      </c>
      <c r="M5280" t="s">
        <v>70</v>
      </c>
      <c r="N5280">
        <v>0</v>
      </c>
      <c r="O5280" t="str">
        <f t="shared" si="246"/>
        <v/>
      </c>
      <c r="P5280" t="str">
        <f t="shared" si="247"/>
        <v>80 - 100 минут</v>
      </c>
      <c r="Q5280" t="str">
        <f>VLOOKUP(L5280,[1]Лист1!$A:$B,2,0)</f>
        <v>Documentaries</v>
      </c>
      <c r="R5280" s="5" t="str">
        <f t="shared" si="248"/>
        <v>2019</v>
      </c>
    </row>
    <row r="5281" spans="1:18" x14ac:dyDescent="0.25">
      <c r="A5281" s="4">
        <v>5279</v>
      </c>
      <c r="B5281" t="s">
        <v>14773</v>
      </c>
      <c r="C5281" t="s">
        <v>22756</v>
      </c>
      <c r="D5281" t="s">
        <v>14774</v>
      </c>
      <c r="E5281" t="s">
        <v>14775</v>
      </c>
      <c r="F5281" t="s">
        <v>2753</v>
      </c>
      <c r="G5281" s="1">
        <v>42804</v>
      </c>
      <c r="H5281">
        <v>2012</v>
      </c>
      <c r="I5281" t="s">
        <v>23</v>
      </c>
      <c r="J5281">
        <v>100</v>
      </c>
      <c r="K5281" t="s">
        <v>454</v>
      </c>
      <c r="L5281" t="s">
        <v>62</v>
      </c>
      <c r="M5281" t="s">
        <v>63</v>
      </c>
      <c r="N5281" t="s">
        <v>49</v>
      </c>
      <c r="O5281" t="str">
        <f t="shared" si="246"/>
        <v/>
      </c>
      <c r="P5281" t="str">
        <f t="shared" si="247"/>
        <v>100 - 120 минут</v>
      </c>
      <c r="Q5281" t="str">
        <f>VLOOKUP(L5281,[1]Лист1!$A:$B,2,0)</f>
        <v>Comedies</v>
      </c>
      <c r="R5281" s="5" t="str">
        <f t="shared" si="248"/>
        <v>2017</v>
      </c>
    </row>
    <row r="5282" spans="1:18" x14ac:dyDescent="0.25">
      <c r="A5282" s="4">
        <v>5280</v>
      </c>
      <c r="B5282" t="s">
        <v>14776</v>
      </c>
      <c r="C5282" t="s">
        <v>22756</v>
      </c>
      <c r="D5282" t="s">
        <v>14777</v>
      </c>
      <c r="E5282" t="s">
        <v>11057</v>
      </c>
      <c r="F5282" t="s">
        <v>67</v>
      </c>
      <c r="G5282" s="1">
        <v>43191</v>
      </c>
      <c r="H5282">
        <v>2000</v>
      </c>
      <c r="I5282" t="s">
        <v>39</v>
      </c>
      <c r="J5282">
        <v>149</v>
      </c>
      <c r="K5282" t="s">
        <v>463</v>
      </c>
      <c r="L5282" t="s">
        <v>47</v>
      </c>
      <c r="M5282" t="s">
        <v>49</v>
      </c>
      <c r="N5282" t="s">
        <v>143</v>
      </c>
      <c r="O5282" t="str">
        <f t="shared" si="246"/>
        <v/>
      </c>
      <c r="P5282" t="str">
        <f t="shared" si="247"/>
        <v>140 минут +</v>
      </c>
      <c r="Q5282" t="str">
        <f>VLOOKUP(L5282,[1]Лист1!$A:$B,2,0)</f>
        <v>Dramas</v>
      </c>
      <c r="R5282" s="5" t="str">
        <f t="shared" si="248"/>
        <v>2018</v>
      </c>
    </row>
    <row r="5283" spans="1:18" x14ac:dyDescent="0.25">
      <c r="A5283" s="4">
        <v>5281</v>
      </c>
      <c r="B5283" t="s">
        <v>14778</v>
      </c>
      <c r="C5283" t="s">
        <v>22756</v>
      </c>
      <c r="D5283" t="s">
        <v>14779</v>
      </c>
      <c r="E5283" t="s">
        <v>14780</v>
      </c>
      <c r="F5283" t="s">
        <v>16</v>
      </c>
      <c r="G5283" s="1">
        <v>43171</v>
      </c>
      <c r="H5283">
        <v>2017</v>
      </c>
      <c r="I5283" t="s">
        <v>23</v>
      </c>
      <c r="J5283">
        <v>52</v>
      </c>
      <c r="K5283" t="s">
        <v>3972</v>
      </c>
      <c r="L5283" t="s">
        <v>3972</v>
      </c>
      <c r="M5283">
        <v>0</v>
      </c>
      <c r="N5283">
        <v>0</v>
      </c>
      <c r="O5283" t="str">
        <f t="shared" si="246"/>
        <v/>
      </c>
      <c r="P5283" t="str">
        <f t="shared" si="247"/>
        <v>40 - 60 минут</v>
      </c>
      <c r="Q5283" t="str">
        <f>VLOOKUP(L5283,[1]Лист1!$A:$B,2,0)</f>
        <v>Music &amp; Musicals</v>
      </c>
      <c r="R5283" s="5" t="str">
        <f t="shared" si="248"/>
        <v>2018</v>
      </c>
    </row>
    <row r="5284" spans="1:18" x14ac:dyDescent="0.25">
      <c r="A5284" s="4">
        <v>5282</v>
      </c>
      <c r="B5284" t="s">
        <v>14781</v>
      </c>
      <c r="C5284" t="s">
        <v>22756</v>
      </c>
      <c r="D5284" t="s">
        <v>14782</v>
      </c>
      <c r="E5284" t="s">
        <v>14783</v>
      </c>
      <c r="F5284" t="s">
        <v>67</v>
      </c>
      <c r="G5284" s="1">
        <v>43160</v>
      </c>
      <c r="H5284">
        <v>2004</v>
      </c>
      <c r="I5284" t="s">
        <v>39</v>
      </c>
      <c r="J5284">
        <v>165</v>
      </c>
      <c r="K5284" t="s">
        <v>1910</v>
      </c>
      <c r="L5284" t="s">
        <v>390</v>
      </c>
      <c r="M5284" t="s">
        <v>143</v>
      </c>
      <c r="N5284">
        <v>0</v>
      </c>
      <c r="O5284" t="str">
        <f t="shared" si="246"/>
        <v/>
      </c>
      <c r="P5284" t="str">
        <f t="shared" si="247"/>
        <v>140 минут +</v>
      </c>
      <c r="Q5284" t="str">
        <f>VLOOKUP(L5284,[1]Лист1!$A:$B,2,0)</f>
        <v>International</v>
      </c>
      <c r="R5284" s="5" t="str">
        <f t="shared" si="248"/>
        <v>2018</v>
      </c>
    </row>
    <row r="5285" spans="1:18" x14ac:dyDescent="0.25">
      <c r="A5285" s="4">
        <v>5283</v>
      </c>
      <c r="B5285" t="s">
        <v>14784</v>
      </c>
      <c r="C5285" t="s">
        <v>22756</v>
      </c>
      <c r="D5285" t="s">
        <v>14785</v>
      </c>
      <c r="E5285" t="s">
        <v>14786</v>
      </c>
      <c r="F5285" t="s">
        <v>657</v>
      </c>
      <c r="G5285" s="1">
        <v>42767</v>
      </c>
      <c r="H5285">
        <v>2016</v>
      </c>
      <c r="I5285" t="s">
        <v>23</v>
      </c>
      <c r="J5285">
        <v>104</v>
      </c>
      <c r="K5285" t="s">
        <v>224</v>
      </c>
      <c r="L5285" t="s">
        <v>62</v>
      </c>
      <c r="M5285" t="s">
        <v>49</v>
      </c>
      <c r="N5285">
        <v>0</v>
      </c>
      <c r="O5285" t="str">
        <f t="shared" si="246"/>
        <v/>
      </c>
      <c r="P5285" t="str">
        <f t="shared" si="247"/>
        <v>100 - 120 минут</v>
      </c>
      <c r="Q5285" t="str">
        <f>VLOOKUP(L5285,[1]Лист1!$A:$B,2,0)</f>
        <v>Comedies</v>
      </c>
      <c r="R5285" s="5" t="str">
        <f t="shared" si="248"/>
        <v>2017</v>
      </c>
    </row>
    <row r="5286" spans="1:18" x14ac:dyDescent="0.25">
      <c r="A5286" s="4">
        <v>5284</v>
      </c>
      <c r="B5286" t="s">
        <v>14787</v>
      </c>
      <c r="C5286" t="s">
        <v>22756</v>
      </c>
      <c r="D5286" t="s">
        <v>14788</v>
      </c>
      <c r="E5286" t="s">
        <v>14789</v>
      </c>
      <c r="F5286" t="s">
        <v>85</v>
      </c>
      <c r="G5286" s="1">
        <v>43313</v>
      </c>
      <c r="H5286">
        <v>2017</v>
      </c>
      <c r="I5286" t="s">
        <v>54</v>
      </c>
      <c r="J5286">
        <v>133</v>
      </c>
      <c r="K5286" t="s">
        <v>463</v>
      </c>
      <c r="L5286" t="s">
        <v>47</v>
      </c>
      <c r="M5286" t="s">
        <v>49</v>
      </c>
      <c r="N5286" t="s">
        <v>143</v>
      </c>
      <c r="O5286" t="str">
        <f t="shared" si="246"/>
        <v/>
      </c>
      <c r="P5286" t="str">
        <f t="shared" si="247"/>
        <v>120 - 140 минут</v>
      </c>
      <c r="Q5286" t="str">
        <f>VLOOKUP(L5286,[1]Лист1!$A:$B,2,0)</f>
        <v>Dramas</v>
      </c>
      <c r="R5286" s="5" t="str">
        <f t="shared" si="248"/>
        <v>2018</v>
      </c>
    </row>
    <row r="5287" spans="1:18" x14ac:dyDescent="0.25">
      <c r="A5287" s="4">
        <v>5285</v>
      </c>
      <c r="B5287" t="s">
        <v>14790</v>
      </c>
      <c r="C5287" t="s">
        <v>22756</v>
      </c>
      <c r="D5287" t="s">
        <v>14791</v>
      </c>
      <c r="E5287" t="s">
        <v>14660</v>
      </c>
      <c r="F5287" t="s">
        <v>85</v>
      </c>
      <c r="G5287" s="1">
        <v>42986</v>
      </c>
      <c r="H5287">
        <v>2017</v>
      </c>
      <c r="I5287" t="s">
        <v>68</v>
      </c>
      <c r="J5287">
        <v>65</v>
      </c>
      <c r="K5287" t="s">
        <v>41</v>
      </c>
      <c r="L5287" t="s">
        <v>41</v>
      </c>
      <c r="M5287">
        <v>0</v>
      </c>
      <c r="N5287">
        <v>0</v>
      </c>
      <c r="O5287" t="str">
        <f t="shared" si="246"/>
        <v/>
      </c>
      <c r="P5287" t="str">
        <f t="shared" si="247"/>
        <v>60 - 80 минут</v>
      </c>
      <c r="Q5287" t="str">
        <f>VLOOKUP(L5287,[1]Лист1!$A:$B,2,0)</f>
        <v>Kids</v>
      </c>
      <c r="R5287" s="5" t="str">
        <f t="shared" si="248"/>
        <v>2017</v>
      </c>
    </row>
    <row r="5288" spans="1:18" x14ac:dyDescent="0.25">
      <c r="A5288" s="4">
        <v>5286</v>
      </c>
      <c r="B5288" t="s">
        <v>14792</v>
      </c>
      <c r="C5288" t="s">
        <v>22756</v>
      </c>
      <c r="D5288" t="s">
        <v>14793</v>
      </c>
      <c r="E5288" t="s">
        <v>14744</v>
      </c>
      <c r="F5288" t="s">
        <v>85</v>
      </c>
      <c r="G5288" s="1">
        <v>42986</v>
      </c>
      <c r="H5288">
        <v>2013</v>
      </c>
      <c r="I5288" t="s">
        <v>68</v>
      </c>
      <c r="J5288">
        <v>60</v>
      </c>
      <c r="K5288" t="s">
        <v>41</v>
      </c>
      <c r="L5288" t="s">
        <v>41</v>
      </c>
      <c r="M5288">
        <v>0</v>
      </c>
      <c r="N5288">
        <v>0</v>
      </c>
      <c r="O5288" t="str">
        <f t="shared" si="246"/>
        <v/>
      </c>
      <c r="P5288" t="str">
        <f t="shared" si="247"/>
        <v>60 - 80 минут</v>
      </c>
      <c r="Q5288" t="str">
        <f>VLOOKUP(L5288,[1]Лист1!$A:$B,2,0)</f>
        <v>Kids</v>
      </c>
      <c r="R5288" s="5" t="str">
        <f t="shared" si="248"/>
        <v>2017</v>
      </c>
    </row>
    <row r="5289" spans="1:18" x14ac:dyDescent="0.25">
      <c r="A5289" s="4">
        <v>5287</v>
      </c>
      <c r="B5289" t="s">
        <v>14794</v>
      </c>
      <c r="C5289" t="s">
        <v>22756</v>
      </c>
      <c r="D5289" t="s">
        <v>14795</v>
      </c>
      <c r="E5289" t="s">
        <v>3069</v>
      </c>
      <c r="F5289" t="s">
        <v>16</v>
      </c>
      <c r="G5289" s="1">
        <v>43831</v>
      </c>
      <c r="H5289">
        <v>1987</v>
      </c>
      <c r="I5289" t="s">
        <v>17</v>
      </c>
      <c r="J5289">
        <v>109</v>
      </c>
      <c r="K5289" t="s">
        <v>13707</v>
      </c>
      <c r="L5289" t="s">
        <v>653</v>
      </c>
      <c r="M5289" t="s">
        <v>63</v>
      </c>
      <c r="N5289" t="s">
        <v>70</v>
      </c>
      <c r="O5289" t="str">
        <f t="shared" si="246"/>
        <v/>
      </c>
      <c r="P5289" t="str">
        <f t="shared" si="247"/>
        <v>100 - 120 минут</v>
      </c>
      <c r="Q5289" t="str">
        <f>VLOOKUP(L5289,[1]Лист1!$A:$B,2,0)</f>
        <v>Classic Movies</v>
      </c>
      <c r="R5289" s="5" t="str">
        <f t="shared" si="248"/>
        <v>2020</v>
      </c>
    </row>
    <row r="5290" spans="1:18" x14ac:dyDescent="0.25">
      <c r="A5290" s="4">
        <v>5288</v>
      </c>
      <c r="B5290" t="s">
        <v>14796</v>
      </c>
      <c r="C5290" t="s">
        <v>22756</v>
      </c>
      <c r="D5290" t="s">
        <v>14797</v>
      </c>
      <c r="E5290" t="s">
        <v>14798</v>
      </c>
      <c r="F5290" t="s">
        <v>737</v>
      </c>
      <c r="G5290" s="1">
        <v>42781</v>
      </c>
      <c r="H5290">
        <v>2016</v>
      </c>
      <c r="I5290" t="s">
        <v>23</v>
      </c>
      <c r="J5290">
        <v>88</v>
      </c>
      <c r="K5290" t="s">
        <v>224</v>
      </c>
      <c r="L5290" t="s">
        <v>62</v>
      </c>
      <c r="M5290" t="s">
        <v>49</v>
      </c>
      <c r="N5290">
        <v>0</v>
      </c>
      <c r="O5290" t="str">
        <f t="shared" si="246"/>
        <v/>
      </c>
      <c r="P5290" t="str">
        <f t="shared" si="247"/>
        <v>80 - 100 минут</v>
      </c>
      <c r="Q5290" t="str">
        <f>VLOOKUP(L5290,[1]Лист1!$A:$B,2,0)</f>
        <v>Comedies</v>
      </c>
      <c r="R5290" s="5" t="str">
        <f t="shared" si="248"/>
        <v>2017</v>
      </c>
    </row>
    <row r="5291" spans="1:18" x14ac:dyDescent="0.25">
      <c r="A5291" s="4">
        <v>5289</v>
      </c>
      <c r="B5291" t="s">
        <v>14799</v>
      </c>
      <c r="C5291" t="s">
        <v>22757</v>
      </c>
      <c r="D5291" t="s">
        <v>14800</v>
      </c>
      <c r="E5291" t="s">
        <v>14801</v>
      </c>
      <c r="F5291" t="s">
        <v>1143</v>
      </c>
      <c r="G5291" s="1">
        <v>43480</v>
      </c>
      <c r="H5291">
        <v>2016</v>
      </c>
      <c r="I5291" t="s">
        <v>54</v>
      </c>
      <c r="J5291">
        <v>1</v>
      </c>
      <c r="K5291" t="s">
        <v>202</v>
      </c>
      <c r="L5291" t="s">
        <v>25</v>
      </c>
      <c r="M5291" t="s">
        <v>26</v>
      </c>
      <c r="N5291" t="s">
        <v>161</v>
      </c>
      <c r="O5291" t="str">
        <f t="shared" si="246"/>
        <v>1 сезон</v>
      </c>
      <c r="P5291" t="str">
        <f t="shared" si="247"/>
        <v/>
      </c>
      <c r="Q5291" t="str">
        <f>VLOOKUP(L5291,[1]Лист1!$A:$B,2,0)</f>
        <v>Crime</v>
      </c>
      <c r="R5291" s="5" t="str">
        <f t="shared" si="248"/>
        <v>2019</v>
      </c>
    </row>
    <row r="5292" spans="1:18" x14ac:dyDescent="0.25">
      <c r="A5292" s="4">
        <v>5290</v>
      </c>
      <c r="B5292" t="s">
        <v>14802</v>
      </c>
      <c r="C5292" t="s">
        <v>22756</v>
      </c>
      <c r="D5292" t="s">
        <v>14803</v>
      </c>
      <c r="E5292" t="s">
        <v>14804</v>
      </c>
      <c r="F5292" t="s">
        <v>67</v>
      </c>
      <c r="G5292" s="1">
        <v>43160</v>
      </c>
      <c r="H5292">
        <v>2016</v>
      </c>
      <c r="I5292" t="s">
        <v>54</v>
      </c>
      <c r="J5292">
        <v>143</v>
      </c>
      <c r="K5292" t="s">
        <v>231</v>
      </c>
      <c r="L5292" t="s">
        <v>47</v>
      </c>
      <c r="M5292" t="s">
        <v>49</v>
      </c>
      <c r="N5292" t="s">
        <v>232</v>
      </c>
      <c r="O5292" t="str">
        <f t="shared" si="246"/>
        <v/>
      </c>
      <c r="P5292" t="str">
        <f t="shared" si="247"/>
        <v>140 минут +</v>
      </c>
      <c r="Q5292" t="str">
        <f>VLOOKUP(L5292,[1]Лист1!$A:$B,2,0)</f>
        <v>Dramas</v>
      </c>
      <c r="R5292" s="5" t="str">
        <f t="shared" si="248"/>
        <v>2018</v>
      </c>
    </row>
    <row r="5293" spans="1:18" x14ac:dyDescent="0.25">
      <c r="A5293" s="4">
        <v>5291</v>
      </c>
      <c r="B5293" t="s">
        <v>14805</v>
      </c>
      <c r="C5293" t="s">
        <v>22756</v>
      </c>
      <c r="D5293" t="s">
        <v>14806</v>
      </c>
      <c r="E5293" t="s">
        <v>14807</v>
      </c>
      <c r="F5293" t="s">
        <v>1720</v>
      </c>
      <c r="G5293" s="1">
        <v>43350</v>
      </c>
      <c r="H5293">
        <v>2011</v>
      </c>
      <c r="I5293" t="s">
        <v>23</v>
      </c>
      <c r="J5293">
        <v>112</v>
      </c>
      <c r="K5293" t="s">
        <v>911</v>
      </c>
      <c r="L5293" t="s">
        <v>151</v>
      </c>
      <c r="M5293" t="s">
        <v>49</v>
      </c>
      <c r="N5293">
        <v>0</v>
      </c>
      <c r="O5293" t="str">
        <f t="shared" si="246"/>
        <v/>
      </c>
      <c r="P5293" t="str">
        <f t="shared" si="247"/>
        <v>100 - 120 минут</v>
      </c>
      <c r="Q5293" t="str">
        <f>VLOOKUP(L5293,[1]Лист1!$A:$B,2,0)</f>
        <v>Horror</v>
      </c>
      <c r="R5293" s="5" t="str">
        <f t="shared" si="248"/>
        <v>2018</v>
      </c>
    </row>
    <row r="5294" spans="1:18" x14ac:dyDescent="0.25">
      <c r="A5294" s="4">
        <v>5292</v>
      </c>
      <c r="B5294" t="s">
        <v>14808</v>
      </c>
      <c r="C5294" t="s">
        <v>22756</v>
      </c>
      <c r="D5294" t="s">
        <v>14809</v>
      </c>
      <c r="E5294" t="s">
        <v>14810</v>
      </c>
      <c r="F5294" t="s">
        <v>716</v>
      </c>
      <c r="G5294" s="1">
        <v>42952</v>
      </c>
      <c r="H5294">
        <v>2016</v>
      </c>
      <c r="I5294" t="s">
        <v>270</v>
      </c>
      <c r="J5294">
        <v>101</v>
      </c>
      <c r="K5294" t="s">
        <v>237</v>
      </c>
      <c r="L5294" t="s">
        <v>237</v>
      </c>
      <c r="M5294">
        <v>0</v>
      </c>
      <c r="N5294">
        <v>0</v>
      </c>
      <c r="O5294" t="str">
        <f t="shared" si="246"/>
        <v/>
      </c>
      <c r="P5294" t="str">
        <f t="shared" si="247"/>
        <v>100 - 120 минут</v>
      </c>
      <c r="Q5294" t="str">
        <f>VLOOKUP(L5294,[1]Лист1!$A:$B,2,0)</f>
        <v>Action &amp; Adventure</v>
      </c>
      <c r="R5294" s="5" t="str">
        <f t="shared" si="248"/>
        <v>2017</v>
      </c>
    </row>
    <row r="5295" spans="1:18" x14ac:dyDescent="0.25">
      <c r="A5295" s="4">
        <v>5293</v>
      </c>
      <c r="B5295" t="s">
        <v>14811</v>
      </c>
      <c r="C5295" t="s">
        <v>22756</v>
      </c>
      <c r="D5295" t="s">
        <v>14812</v>
      </c>
      <c r="E5295" t="s">
        <v>6253</v>
      </c>
      <c r="F5295" t="s">
        <v>16</v>
      </c>
      <c r="G5295" s="1">
        <v>43647</v>
      </c>
      <c r="H5295">
        <v>2006</v>
      </c>
      <c r="I5295" t="s">
        <v>17</v>
      </c>
      <c r="J5295">
        <v>110</v>
      </c>
      <c r="K5295" t="s">
        <v>401</v>
      </c>
      <c r="L5295" t="s">
        <v>402</v>
      </c>
      <c r="M5295" t="s">
        <v>232</v>
      </c>
      <c r="N5295">
        <v>0</v>
      </c>
      <c r="O5295" t="str">
        <f t="shared" si="246"/>
        <v/>
      </c>
      <c r="P5295" t="str">
        <f t="shared" si="247"/>
        <v>100 - 120 минут</v>
      </c>
      <c r="Q5295" t="str">
        <f>VLOOKUP(L5295,[1]Лист1!$A:$B,2,0)</f>
        <v>Sci-Fi &amp; Fantasy</v>
      </c>
      <c r="R5295" s="5" t="str">
        <f t="shared" si="248"/>
        <v>2019</v>
      </c>
    </row>
    <row r="5296" spans="1:18" x14ac:dyDescent="0.25">
      <c r="A5296" s="4">
        <v>5294</v>
      </c>
      <c r="B5296" t="s">
        <v>14813</v>
      </c>
      <c r="C5296" t="s">
        <v>22756</v>
      </c>
      <c r="D5296" t="s">
        <v>14814</v>
      </c>
      <c r="E5296" t="s">
        <v>4940</v>
      </c>
      <c r="F5296" t="s">
        <v>67</v>
      </c>
      <c r="G5296" s="1">
        <v>43174</v>
      </c>
      <c r="H5296">
        <v>2010</v>
      </c>
      <c r="I5296" t="s">
        <v>23</v>
      </c>
      <c r="J5296">
        <v>145</v>
      </c>
      <c r="K5296" t="s">
        <v>75</v>
      </c>
      <c r="L5296" t="s">
        <v>47</v>
      </c>
      <c r="M5296" t="s">
        <v>49</v>
      </c>
      <c r="N5296">
        <v>0</v>
      </c>
      <c r="O5296" t="str">
        <f t="shared" si="246"/>
        <v/>
      </c>
      <c r="P5296" t="str">
        <f t="shared" si="247"/>
        <v>140 минут +</v>
      </c>
      <c r="Q5296" t="str">
        <f>VLOOKUP(L5296,[1]Лист1!$A:$B,2,0)</f>
        <v>Dramas</v>
      </c>
      <c r="R5296" s="5" t="str">
        <f t="shared" si="248"/>
        <v>2018</v>
      </c>
    </row>
    <row r="5297" spans="1:18" x14ac:dyDescent="0.25">
      <c r="A5297" s="4">
        <v>5295</v>
      </c>
      <c r="B5297" t="s">
        <v>14815</v>
      </c>
      <c r="C5297" t="s">
        <v>22756</v>
      </c>
      <c r="D5297" t="s">
        <v>14816</v>
      </c>
      <c r="E5297" t="s">
        <v>14817</v>
      </c>
      <c r="F5297" t="s">
        <v>16</v>
      </c>
      <c r="G5297" s="1">
        <v>42993</v>
      </c>
      <c r="H5297">
        <v>2017</v>
      </c>
      <c r="I5297" t="s">
        <v>54</v>
      </c>
      <c r="J5297">
        <v>87</v>
      </c>
      <c r="K5297" t="s">
        <v>237</v>
      </c>
      <c r="L5297" t="s">
        <v>237</v>
      </c>
      <c r="M5297">
        <v>0</v>
      </c>
      <c r="N5297">
        <v>0</v>
      </c>
      <c r="O5297" t="str">
        <f t="shared" si="246"/>
        <v/>
      </c>
      <c r="P5297" t="str">
        <f t="shared" si="247"/>
        <v>80 - 100 минут</v>
      </c>
      <c r="Q5297" t="str">
        <f>VLOOKUP(L5297,[1]Лист1!$A:$B,2,0)</f>
        <v>Action &amp; Adventure</v>
      </c>
      <c r="R5297" s="5" t="str">
        <f t="shared" si="248"/>
        <v>2017</v>
      </c>
    </row>
    <row r="5298" spans="1:18" x14ac:dyDescent="0.25">
      <c r="A5298" s="4">
        <v>5296</v>
      </c>
      <c r="B5298" t="s">
        <v>14818</v>
      </c>
      <c r="C5298" t="s">
        <v>22756</v>
      </c>
      <c r="D5298" t="s">
        <v>14819</v>
      </c>
      <c r="E5298" t="s">
        <v>14820</v>
      </c>
      <c r="F5298" t="s">
        <v>16</v>
      </c>
      <c r="G5298" s="1">
        <v>43901</v>
      </c>
      <c r="H5298">
        <v>2019</v>
      </c>
      <c r="I5298" t="s">
        <v>23</v>
      </c>
      <c r="J5298">
        <v>86</v>
      </c>
      <c r="K5298" t="s">
        <v>2458</v>
      </c>
      <c r="L5298" t="s">
        <v>47</v>
      </c>
      <c r="M5298" t="s">
        <v>48</v>
      </c>
      <c r="N5298" t="s">
        <v>787</v>
      </c>
      <c r="O5298" t="str">
        <f t="shared" si="246"/>
        <v/>
      </c>
      <c r="P5298" t="str">
        <f t="shared" si="247"/>
        <v>80 - 100 минут</v>
      </c>
      <c r="Q5298" t="str">
        <f>VLOOKUP(L5298,[1]Лист1!$A:$B,2,0)</f>
        <v>Dramas</v>
      </c>
      <c r="R5298" s="5" t="str">
        <f t="shared" si="248"/>
        <v>2020</v>
      </c>
    </row>
    <row r="5299" spans="1:18" x14ac:dyDescent="0.25">
      <c r="A5299" s="4">
        <v>5297</v>
      </c>
      <c r="B5299" t="s">
        <v>14821</v>
      </c>
      <c r="C5299" t="s">
        <v>22756</v>
      </c>
      <c r="D5299" t="s">
        <v>14822</v>
      </c>
      <c r="E5299" t="s">
        <v>14823</v>
      </c>
      <c r="F5299" t="s">
        <v>53</v>
      </c>
      <c r="G5299" s="1">
        <v>43678</v>
      </c>
      <c r="H5299">
        <v>2015</v>
      </c>
      <c r="I5299" t="s">
        <v>270</v>
      </c>
      <c r="J5299">
        <v>115</v>
      </c>
      <c r="K5299" t="s">
        <v>237</v>
      </c>
      <c r="L5299" t="s">
        <v>237</v>
      </c>
      <c r="M5299">
        <v>0</v>
      </c>
      <c r="N5299">
        <v>0</v>
      </c>
      <c r="O5299" t="str">
        <f t="shared" si="246"/>
        <v/>
      </c>
      <c r="P5299" t="str">
        <f t="shared" si="247"/>
        <v>100 - 120 минут</v>
      </c>
      <c r="Q5299" t="str">
        <f>VLOOKUP(L5299,[1]Лист1!$A:$B,2,0)</f>
        <v>Action &amp; Adventure</v>
      </c>
      <c r="R5299" s="5" t="str">
        <f t="shared" si="248"/>
        <v>2019</v>
      </c>
    </row>
    <row r="5300" spans="1:18" x14ac:dyDescent="0.25">
      <c r="A5300" s="4">
        <v>5298</v>
      </c>
      <c r="B5300" t="s">
        <v>14824</v>
      </c>
      <c r="C5300" t="s">
        <v>22756</v>
      </c>
      <c r="D5300" t="s">
        <v>14825</v>
      </c>
      <c r="E5300" t="s">
        <v>14826</v>
      </c>
      <c r="F5300" t="s">
        <v>16</v>
      </c>
      <c r="G5300" s="1">
        <v>43466</v>
      </c>
      <c r="H5300">
        <v>2010</v>
      </c>
      <c r="I5300" t="s">
        <v>270</v>
      </c>
      <c r="J5300">
        <v>93</v>
      </c>
      <c r="K5300" t="s">
        <v>943</v>
      </c>
      <c r="L5300" t="s">
        <v>47</v>
      </c>
      <c r="M5300" t="s">
        <v>48</v>
      </c>
      <c r="N5300" t="s">
        <v>143</v>
      </c>
      <c r="O5300" t="str">
        <f t="shared" si="246"/>
        <v/>
      </c>
      <c r="P5300" t="str">
        <f t="shared" si="247"/>
        <v>80 - 100 минут</v>
      </c>
      <c r="Q5300" t="str">
        <f>VLOOKUP(L5300,[1]Лист1!$A:$B,2,0)</f>
        <v>Dramas</v>
      </c>
      <c r="R5300" s="5" t="str">
        <f t="shared" si="248"/>
        <v>2019</v>
      </c>
    </row>
    <row r="5301" spans="1:18" x14ac:dyDescent="0.25">
      <c r="A5301" s="4">
        <v>5299</v>
      </c>
      <c r="B5301" t="s">
        <v>14827</v>
      </c>
      <c r="C5301" t="s">
        <v>22756</v>
      </c>
      <c r="D5301" t="s">
        <v>14828</v>
      </c>
      <c r="E5301" t="s">
        <v>14829</v>
      </c>
      <c r="F5301" t="s">
        <v>22</v>
      </c>
      <c r="G5301" s="1">
        <v>43221</v>
      </c>
      <c r="H5301">
        <v>2017</v>
      </c>
      <c r="I5301" t="s">
        <v>54</v>
      </c>
      <c r="J5301">
        <v>121</v>
      </c>
      <c r="K5301" t="s">
        <v>1085</v>
      </c>
      <c r="L5301" t="s">
        <v>18</v>
      </c>
      <c r="M5301" t="s">
        <v>49</v>
      </c>
      <c r="N5301" t="s">
        <v>442</v>
      </c>
      <c r="O5301" t="str">
        <f t="shared" si="246"/>
        <v/>
      </c>
      <c r="P5301" t="str">
        <f t="shared" si="247"/>
        <v>120 - 140 минут</v>
      </c>
      <c r="Q5301" t="str">
        <f>VLOOKUP(L5301,[1]Лист1!$A:$B,2,0)</f>
        <v>Documentaries</v>
      </c>
      <c r="R5301" s="5" t="str">
        <f t="shared" si="248"/>
        <v>2018</v>
      </c>
    </row>
    <row r="5302" spans="1:18" x14ac:dyDescent="0.25">
      <c r="A5302" s="4">
        <v>5300</v>
      </c>
      <c r="B5302" t="s">
        <v>14830</v>
      </c>
      <c r="C5302" t="s">
        <v>22756</v>
      </c>
      <c r="D5302" t="s">
        <v>14831</v>
      </c>
      <c r="E5302" t="s">
        <v>14832</v>
      </c>
      <c r="F5302" t="s">
        <v>22</v>
      </c>
      <c r="G5302" s="1">
        <v>43586</v>
      </c>
      <c r="H5302">
        <v>2014</v>
      </c>
      <c r="I5302" t="s">
        <v>39</v>
      </c>
      <c r="J5302">
        <v>54</v>
      </c>
      <c r="K5302" t="s">
        <v>128</v>
      </c>
      <c r="L5302" t="s">
        <v>18</v>
      </c>
      <c r="M5302" t="s">
        <v>49</v>
      </c>
      <c r="N5302">
        <v>0</v>
      </c>
      <c r="O5302" t="str">
        <f t="shared" si="246"/>
        <v/>
      </c>
      <c r="P5302" t="str">
        <f t="shared" si="247"/>
        <v>40 - 60 минут</v>
      </c>
      <c r="Q5302" t="str">
        <f>VLOOKUP(L5302,[1]Лист1!$A:$B,2,0)</f>
        <v>Documentaries</v>
      </c>
      <c r="R5302" s="5" t="str">
        <f t="shared" si="248"/>
        <v>2019</v>
      </c>
    </row>
    <row r="5303" spans="1:18" x14ac:dyDescent="0.25">
      <c r="A5303" s="4">
        <v>5301</v>
      </c>
      <c r="B5303" t="s">
        <v>14833</v>
      </c>
      <c r="C5303" t="s">
        <v>22756</v>
      </c>
      <c r="D5303" t="s">
        <v>14834</v>
      </c>
      <c r="E5303" t="s">
        <v>14835</v>
      </c>
      <c r="F5303" t="s">
        <v>16</v>
      </c>
      <c r="G5303" s="1">
        <v>43784</v>
      </c>
      <c r="H5303">
        <v>2010</v>
      </c>
      <c r="I5303" t="s">
        <v>121</v>
      </c>
      <c r="J5303">
        <v>100</v>
      </c>
      <c r="K5303" t="s">
        <v>473</v>
      </c>
      <c r="L5303" t="s">
        <v>62</v>
      </c>
      <c r="M5303" t="s">
        <v>143</v>
      </c>
      <c r="N5303">
        <v>0</v>
      </c>
      <c r="O5303" t="str">
        <f t="shared" si="246"/>
        <v/>
      </c>
      <c r="P5303" t="str">
        <f t="shared" si="247"/>
        <v>100 - 120 минут</v>
      </c>
      <c r="Q5303" t="str">
        <f>VLOOKUP(L5303,[1]Лист1!$A:$B,2,0)</f>
        <v>Comedies</v>
      </c>
      <c r="R5303" s="5" t="str">
        <f t="shared" si="248"/>
        <v>2019</v>
      </c>
    </row>
    <row r="5304" spans="1:18" x14ac:dyDescent="0.25">
      <c r="A5304" s="4">
        <v>5302</v>
      </c>
      <c r="B5304" t="s">
        <v>14836</v>
      </c>
      <c r="C5304" t="s">
        <v>22756</v>
      </c>
      <c r="D5304" t="s">
        <v>14837</v>
      </c>
      <c r="E5304" t="s">
        <v>14838</v>
      </c>
      <c r="F5304" t="s">
        <v>16</v>
      </c>
      <c r="G5304" s="1">
        <v>43936</v>
      </c>
      <c r="H5304">
        <v>2003</v>
      </c>
      <c r="I5304" t="s">
        <v>110</v>
      </c>
      <c r="J5304">
        <v>37</v>
      </c>
      <c r="K5304" t="s">
        <v>41</v>
      </c>
      <c r="L5304" t="s">
        <v>41</v>
      </c>
      <c r="M5304">
        <v>0</v>
      </c>
      <c r="N5304">
        <v>0</v>
      </c>
      <c r="O5304" t="str">
        <f t="shared" si="246"/>
        <v/>
      </c>
      <c r="P5304" t="str">
        <f t="shared" si="247"/>
        <v>0 - 40 минут</v>
      </c>
      <c r="Q5304" t="str">
        <f>VLOOKUP(L5304,[1]Лист1!$A:$B,2,0)</f>
        <v>Kids</v>
      </c>
      <c r="R5304" s="5" t="str">
        <f t="shared" si="248"/>
        <v>2020</v>
      </c>
    </row>
    <row r="5305" spans="1:18" x14ac:dyDescent="0.25">
      <c r="A5305" s="4">
        <v>5303</v>
      </c>
      <c r="B5305" t="s">
        <v>14839</v>
      </c>
      <c r="C5305" t="s">
        <v>22756</v>
      </c>
      <c r="D5305" t="s">
        <v>14840</v>
      </c>
      <c r="E5305" t="s">
        <v>14841</v>
      </c>
      <c r="F5305" t="s">
        <v>16</v>
      </c>
      <c r="G5305" s="1">
        <v>43936</v>
      </c>
      <c r="H5305">
        <v>2011</v>
      </c>
      <c r="I5305" t="s">
        <v>110</v>
      </c>
      <c r="J5305">
        <v>33</v>
      </c>
      <c r="K5305" t="s">
        <v>91</v>
      </c>
      <c r="L5305" t="s">
        <v>91</v>
      </c>
      <c r="M5305">
        <v>0</v>
      </c>
      <c r="N5305">
        <v>0</v>
      </c>
      <c r="O5305" t="str">
        <f t="shared" si="246"/>
        <v/>
      </c>
      <c r="P5305" t="str">
        <f t="shared" si="247"/>
        <v>0 - 40 минут</v>
      </c>
      <c r="Q5305" t="str">
        <f>VLOOKUP(L5305,[1]Лист1!$A:$B,2,0)</f>
        <v>Other movies</v>
      </c>
      <c r="R5305" s="5" t="str">
        <f t="shared" si="248"/>
        <v>2020</v>
      </c>
    </row>
    <row r="5306" spans="1:18" x14ac:dyDescent="0.25">
      <c r="A5306" s="4">
        <v>5304</v>
      </c>
      <c r="B5306" t="s">
        <v>14842</v>
      </c>
      <c r="C5306" t="s">
        <v>22756</v>
      </c>
      <c r="D5306" t="s">
        <v>14843</v>
      </c>
      <c r="E5306" t="s">
        <v>14841</v>
      </c>
      <c r="F5306" t="s">
        <v>16</v>
      </c>
      <c r="G5306" s="1">
        <v>43936</v>
      </c>
      <c r="H5306">
        <v>2011</v>
      </c>
      <c r="I5306" t="s">
        <v>110</v>
      </c>
      <c r="J5306">
        <v>35</v>
      </c>
      <c r="K5306" t="s">
        <v>91</v>
      </c>
      <c r="L5306" t="s">
        <v>91</v>
      </c>
      <c r="M5306">
        <v>0</v>
      </c>
      <c r="N5306">
        <v>0</v>
      </c>
      <c r="O5306" t="str">
        <f t="shared" si="246"/>
        <v/>
      </c>
      <c r="P5306" t="str">
        <f t="shared" si="247"/>
        <v>0 - 40 минут</v>
      </c>
      <c r="Q5306" t="str">
        <f>VLOOKUP(L5306,[1]Лист1!$A:$B,2,0)</f>
        <v>Other movies</v>
      </c>
      <c r="R5306" s="5" t="str">
        <f t="shared" si="248"/>
        <v>2020</v>
      </c>
    </row>
    <row r="5307" spans="1:18" x14ac:dyDescent="0.25">
      <c r="A5307" s="4">
        <v>5305</v>
      </c>
      <c r="B5307" t="s">
        <v>14844</v>
      </c>
      <c r="C5307" t="s">
        <v>22756</v>
      </c>
      <c r="D5307" t="s">
        <v>14845</v>
      </c>
      <c r="E5307" t="s">
        <v>14841</v>
      </c>
      <c r="F5307" t="s">
        <v>16</v>
      </c>
      <c r="G5307" s="1">
        <v>43936</v>
      </c>
      <c r="H5307">
        <v>2011</v>
      </c>
      <c r="I5307" t="s">
        <v>110</v>
      </c>
      <c r="J5307">
        <v>32</v>
      </c>
      <c r="K5307" t="s">
        <v>41</v>
      </c>
      <c r="L5307" t="s">
        <v>41</v>
      </c>
      <c r="M5307">
        <v>0</v>
      </c>
      <c r="N5307">
        <v>0</v>
      </c>
      <c r="O5307" t="str">
        <f t="shared" si="246"/>
        <v/>
      </c>
      <c r="P5307" t="str">
        <f t="shared" si="247"/>
        <v>0 - 40 минут</v>
      </c>
      <c r="Q5307" t="str">
        <f>VLOOKUP(L5307,[1]Лист1!$A:$B,2,0)</f>
        <v>Kids</v>
      </c>
      <c r="R5307" s="5" t="str">
        <f t="shared" si="248"/>
        <v>2020</v>
      </c>
    </row>
    <row r="5308" spans="1:18" x14ac:dyDescent="0.25">
      <c r="A5308" s="4">
        <v>5306</v>
      </c>
      <c r="B5308" t="s">
        <v>14846</v>
      </c>
      <c r="C5308" t="s">
        <v>22756</v>
      </c>
      <c r="D5308" t="s">
        <v>14847</v>
      </c>
      <c r="E5308" t="s">
        <v>14848</v>
      </c>
      <c r="F5308" t="s">
        <v>67</v>
      </c>
      <c r="G5308" s="1">
        <v>43313</v>
      </c>
      <c r="H5308">
        <v>2017</v>
      </c>
      <c r="I5308" t="s">
        <v>23</v>
      </c>
      <c r="J5308">
        <v>147</v>
      </c>
      <c r="K5308" t="s">
        <v>3108</v>
      </c>
      <c r="L5308" t="s">
        <v>62</v>
      </c>
      <c r="M5308" t="s">
        <v>259</v>
      </c>
      <c r="N5308" t="s">
        <v>49</v>
      </c>
      <c r="O5308" t="str">
        <f t="shared" si="246"/>
        <v/>
      </c>
      <c r="P5308" t="str">
        <f t="shared" si="247"/>
        <v>140 минут +</v>
      </c>
      <c r="Q5308" t="str">
        <f>VLOOKUP(L5308,[1]Лист1!$A:$B,2,0)</f>
        <v>Comedies</v>
      </c>
      <c r="R5308" s="5" t="str">
        <f t="shared" si="248"/>
        <v>2018</v>
      </c>
    </row>
    <row r="5309" spans="1:18" x14ac:dyDescent="0.25">
      <c r="A5309" s="4">
        <v>5307</v>
      </c>
      <c r="B5309" t="s">
        <v>14849</v>
      </c>
      <c r="C5309" t="s">
        <v>22756</v>
      </c>
      <c r="D5309" t="s">
        <v>14850</v>
      </c>
      <c r="E5309" t="s">
        <v>14851</v>
      </c>
      <c r="F5309" t="s">
        <v>16</v>
      </c>
      <c r="G5309" s="1">
        <v>43460</v>
      </c>
      <c r="H5309">
        <v>2014</v>
      </c>
      <c r="I5309" t="s">
        <v>17</v>
      </c>
      <c r="J5309">
        <v>110</v>
      </c>
      <c r="K5309" t="s">
        <v>14852</v>
      </c>
      <c r="L5309" t="s">
        <v>237</v>
      </c>
      <c r="M5309" t="s">
        <v>779</v>
      </c>
      <c r="N5309" t="s">
        <v>152</v>
      </c>
      <c r="O5309" t="str">
        <f t="shared" si="246"/>
        <v/>
      </c>
      <c r="P5309" t="str">
        <f t="shared" si="247"/>
        <v>100 - 120 минут</v>
      </c>
      <c r="Q5309" t="str">
        <f>VLOOKUP(L5309,[1]Лист1!$A:$B,2,0)</f>
        <v>Action &amp; Adventure</v>
      </c>
      <c r="R5309" s="5" t="str">
        <f t="shared" si="248"/>
        <v>2018</v>
      </c>
    </row>
    <row r="5310" spans="1:18" x14ac:dyDescent="0.25">
      <c r="A5310" s="4">
        <v>5308</v>
      </c>
      <c r="B5310" t="s">
        <v>14853</v>
      </c>
      <c r="C5310" t="s">
        <v>22756</v>
      </c>
      <c r="D5310" t="s">
        <v>14854</v>
      </c>
      <c r="E5310" t="s">
        <v>2634</v>
      </c>
      <c r="F5310" t="s">
        <v>16</v>
      </c>
      <c r="G5310" s="1">
        <v>43831</v>
      </c>
      <c r="H5310">
        <v>2010</v>
      </c>
      <c r="I5310" t="s">
        <v>121</v>
      </c>
      <c r="J5310">
        <v>97</v>
      </c>
      <c r="K5310" t="s">
        <v>41</v>
      </c>
      <c r="L5310" t="s">
        <v>41</v>
      </c>
      <c r="M5310">
        <v>0</v>
      </c>
      <c r="N5310">
        <v>0</v>
      </c>
      <c r="O5310" t="str">
        <f t="shared" si="246"/>
        <v/>
      </c>
      <c r="P5310" t="str">
        <f t="shared" si="247"/>
        <v>80 - 100 минут</v>
      </c>
      <c r="Q5310" t="str">
        <f>VLOOKUP(L5310,[1]Лист1!$A:$B,2,0)</f>
        <v>Kids</v>
      </c>
      <c r="R5310" s="5" t="str">
        <f t="shared" si="248"/>
        <v>2020</v>
      </c>
    </row>
    <row r="5311" spans="1:18" x14ac:dyDescent="0.25">
      <c r="A5311" s="4">
        <v>5309</v>
      </c>
      <c r="B5311" t="s">
        <v>14855</v>
      </c>
      <c r="C5311" t="s">
        <v>22756</v>
      </c>
      <c r="D5311" t="s">
        <v>14856</v>
      </c>
      <c r="E5311" t="s">
        <v>14857</v>
      </c>
      <c r="F5311" t="s">
        <v>241</v>
      </c>
      <c r="G5311" s="1">
        <v>43189</v>
      </c>
      <c r="H5311">
        <v>2017</v>
      </c>
      <c r="I5311" t="s">
        <v>23</v>
      </c>
      <c r="J5311">
        <v>108</v>
      </c>
      <c r="K5311" t="s">
        <v>5682</v>
      </c>
      <c r="L5311" t="s">
        <v>237</v>
      </c>
      <c r="M5311" t="s">
        <v>49</v>
      </c>
      <c r="N5311" t="s">
        <v>152</v>
      </c>
      <c r="O5311" t="str">
        <f t="shared" si="246"/>
        <v/>
      </c>
      <c r="P5311" t="str">
        <f t="shared" si="247"/>
        <v>100 - 120 минут</v>
      </c>
      <c r="Q5311" t="str">
        <f>VLOOKUP(L5311,[1]Лист1!$A:$B,2,0)</f>
        <v>Action &amp; Adventure</v>
      </c>
      <c r="R5311" s="5" t="str">
        <f t="shared" si="248"/>
        <v>2018</v>
      </c>
    </row>
    <row r="5312" spans="1:18" x14ac:dyDescent="0.25">
      <c r="A5312" s="4">
        <v>5310</v>
      </c>
      <c r="B5312" t="s">
        <v>14858</v>
      </c>
      <c r="C5312" t="s">
        <v>22756</v>
      </c>
      <c r="D5312" t="s">
        <v>14859</v>
      </c>
      <c r="E5312" t="s">
        <v>13432</v>
      </c>
      <c r="F5312" t="s">
        <v>716</v>
      </c>
      <c r="G5312" s="1">
        <v>43328</v>
      </c>
      <c r="H5312">
        <v>1982</v>
      </c>
      <c r="I5312" t="s">
        <v>54</v>
      </c>
      <c r="J5312">
        <v>101</v>
      </c>
      <c r="K5312" t="s">
        <v>2007</v>
      </c>
      <c r="L5312" t="s">
        <v>237</v>
      </c>
      <c r="M5312" t="s">
        <v>599</v>
      </c>
      <c r="N5312" t="s">
        <v>49</v>
      </c>
      <c r="O5312" t="str">
        <f t="shared" si="246"/>
        <v/>
      </c>
      <c r="P5312" t="str">
        <f t="shared" si="247"/>
        <v>100 - 120 минут</v>
      </c>
      <c r="Q5312" t="str">
        <f>VLOOKUP(L5312,[1]Лист1!$A:$B,2,0)</f>
        <v>Action &amp; Adventure</v>
      </c>
      <c r="R5312" s="5" t="str">
        <f t="shared" si="248"/>
        <v>2018</v>
      </c>
    </row>
    <row r="5313" spans="1:18" x14ac:dyDescent="0.25">
      <c r="A5313" s="4">
        <v>5311</v>
      </c>
      <c r="B5313" t="s">
        <v>14860</v>
      </c>
      <c r="C5313" t="s">
        <v>22756</v>
      </c>
      <c r="D5313" t="s">
        <v>14861</v>
      </c>
      <c r="E5313" t="s">
        <v>14862</v>
      </c>
      <c r="F5313" t="s">
        <v>85</v>
      </c>
      <c r="G5313" s="1">
        <v>43266</v>
      </c>
      <c r="H5313">
        <v>2018</v>
      </c>
      <c r="I5313" t="s">
        <v>212</v>
      </c>
      <c r="J5313">
        <v>48</v>
      </c>
      <c r="K5313" t="s">
        <v>128</v>
      </c>
      <c r="L5313" t="s">
        <v>18</v>
      </c>
      <c r="M5313" t="s">
        <v>49</v>
      </c>
      <c r="N5313">
        <v>0</v>
      </c>
      <c r="O5313" t="str">
        <f t="shared" si="246"/>
        <v/>
      </c>
      <c r="P5313" t="str">
        <f t="shared" si="247"/>
        <v>40 - 60 минут</v>
      </c>
      <c r="Q5313" t="str">
        <f>VLOOKUP(L5313,[1]Лист1!$A:$B,2,0)</f>
        <v>Documentaries</v>
      </c>
      <c r="R5313" s="5" t="str">
        <f t="shared" si="248"/>
        <v>2018</v>
      </c>
    </row>
    <row r="5314" spans="1:18" x14ac:dyDescent="0.25">
      <c r="A5314" s="4">
        <v>5312</v>
      </c>
      <c r="B5314" t="s">
        <v>14863</v>
      </c>
      <c r="C5314" t="s">
        <v>22756</v>
      </c>
      <c r="D5314" t="s">
        <v>14864</v>
      </c>
      <c r="E5314" t="s">
        <v>149</v>
      </c>
      <c r="F5314" t="s">
        <v>16</v>
      </c>
      <c r="G5314" s="1">
        <v>43770</v>
      </c>
      <c r="H5314">
        <v>2010</v>
      </c>
      <c r="I5314" t="s">
        <v>270</v>
      </c>
      <c r="J5314">
        <v>100</v>
      </c>
      <c r="K5314" t="s">
        <v>1383</v>
      </c>
      <c r="L5314" t="s">
        <v>237</v>
      </c>
      <c r="M5314" t="s">
        <v>259</v>
      </c>
      <c r="N5314" t="s">
        <v>152</v>
      </c>
      <c r="O5314" t="str">
        <f t="shared" si="246"/>
        <v/>
      </c>
      <c r="P5314" t="str">
        <f t="shared" si="247"/>
        <v>100 - 120 минут</v>
      </c>
      <c r="Q5314" t="str">
        <f>VLOOKUP(L5314,[1]Лист1!$A:$B,2,0)</f>
        <v>Action &amp; Adventure</v>
      </c>
      <c r="R5314" s="5" t="str">
        <f t="shared" si="248"/>
        <v>2019</v>
      </c>
    </row>
    <row r="5315" spans="1:18" x14ac:dyDescent="0.25">
      <c r="A5315" s="4">
        <v>5313</v>
      </c>
      <c r="B5315" t="s">
        <v>14865</v>
      </c>
      <c r="C5315" t="s">
        <v>22757</v>
      </c>
      <c r="D5315" t="s">
        <v>14866</v>
      </c>
      <c r="E5315" t="s">
        <v>14867</v>
      </c>
      <c r="F5315" t="s">
        <v>7726</v>
      </c>
      <c r="G5315" s="1">
        <v>43497</v>
      </c>
      <c r="H5315">
        <v>2018</v>
      </c>
      <c r="I5315" t="s">
        <v>110</v>
      </c>
      <c r="J5315">
        <v>1</v>
      </c>
      <c r="K5315" t="s">
        <v>113</v>
      </c>
      <c r="L5315" t="s">
        <v>113</v>
      </c>
      <c r="M5315">
        <v>0</v>
      </c>
      <c r="N5315">
        <v>0</v>
      </c>
      <c r="O5315" t="str">
        <f t="shared" ref="O5315:O5378" si="249">IF(C5315="Сериал",IF(J5315=1,"1 сезон",IF(AND(J5315&gt;=2,J5315&lt;=4),CONCATENATE(J5315," сезона"),IF(J5315=5,CONCATENATE(J5315," сезонов"),IF(J5315&gt;=6,"более 5 сезонов")))),"")</f>
        <v>1 сезон</v>
      </c>
      <c r="P5315" t="str">
        <f t="shared" ref="P5315:P5378" si="250">IF(C5315="Фильм",IF(J5315&lt;40,"0 - 40 минут",IF(AND(J5315&gt;=40,J5315&lt;60),"40 - 60 минут",IF(AND(J5315&gt;=60,J5315&lt;80),"60 - 80 минут",IF(AND(J5315&gt;=80,J5315&lt;100),"80 - 100 минут",IF(AND(J5315&gt;=100,J5315&lt;120),"100 - 120 минут",IF(AND(J5315&gt;=120,J5315&lt;140),"120 - 140 минут",IF(J5315&gt;=140,"140 минут +",))))))),"")</f>
        <v/>
      </c>
      <c r="Q5315" t="str">
        <f>VLOOKUP(L5315,[1]Лист1!$A:$B,2,0)</f>
        <v>Kids</v>
      </c>
      <c r="R5315" s="5" t="str">
        <f t="shared" ref="R5315:R5378" si="251">TEXT(G5315,"гггг")</f>
        <v>2019</v>
      </c>
    </row>
    <row r="5316" spans="1:18" x14ac:dyDescent="0.25">
      <c r="A5316" s="4">
        <v>5314</v>
      </c>
      <c r="B5316" t="s">
        <v>14868</v>
      </c>
      <c r="C5316" t="s">
        <v>22756</v>
      </c>
      <c r="D5316" t="s">
        <v>14869</v>
      </c>
      <c r="E5316" t="s">
        <v>14870</v>
      </c>
      <c r="F5316" t="s">
        <v>16</v>
      </c>
      <c r="G5316" s="1">
        <v>42847</v>
      </c>
      <c r="H5316">
        <v>2014</v>
      </c>
      <c r="I5316" t="s">
        <v>39</v>
      </c>
      <c r="J5316">
        <v>55</v>
      </c>
      <c r="K5316" t="s">
        <v>18</v>
      </c>
      <c r="L5316" t="s">
        <v>18</v>
      </c>
      <c r="M5316">
        <v>0</v>
      </c>
      <c r="N5316">
        <v>0</v>
      </c>
      <c r="O5316" t="str">
        <f t="shared" si="249"/>
        <v/>
      </c>
      <c r="P5316" t="str">
        <f t="shared" si="250"/>
        <v>40 - 60 минут</v>
      </c>
      <c r="Q5316" t="str">
        <f>VLOOKUP(L5316,[1]Лист1!$A:$B,2,0)</f>
        <v>Documentaries</v>
      </c>
      <c r="R5316" s="5" t="str">
        <f t="shared" si="251"/>
        <v>2017</v>
      </c>
    </row>
    <row r="5317" spans="1:18" x14ac:dyDescent="0.25">
      <c r="A5317" s="4">
        <v>5315</v>
      </c>
      <c r="B5317" t="s">
        <v>14871</v>
      </c>
      <c r="C5317" t="s">
        <v>22756</v>
      </c>
      <c r="D5317" t="s">
        <v>14872</v>
      </c>
      <c r="E5317" t="s">
        <v>14873</v>
      </c>
      <c r="F5317" t="s">
        <v>16</v>
      </c>
      <c r="G5317" s="1">
        <v>42358</v>
      </c>
      <c r="H5317">
        <v>2013</v>
      </c>
      <c r="I5317" t="s">
        <v>13360</v>
      </c>
      <c r="J5317">
        <v>78</v>
      </c>
      <c r="K5317" t="s">
        <v>40</v>
      </c>
      <c r="L5317" t="s">
        <v>41</v>
      </c>
      <c r="M5317" t="s">
        <v>42</v>
      </c>
      <c r="N5317">
        <v>0</v>
      </c>
      <c r="O5317" t="str">
        <f t="shared" si="249"/>
        <v/>
      </c>
      <c r="P5317" t="str">
        <f t="shared" si="250"/>
        <v>60 - 80 минут</v>
      </c>
      <c r="Q5317" t="str">
        <f>VLOOKUP(L5317,[1]Лист1!$A:$B,2,0)</f>
        <v>Kids</v>
      </c>
      <c r="R5317" s="5" t="str">
        <f t="shared" si="251"/>
        <v>2015</v>
      </c>
    </row>
    <row r="5318" spans="1:18" x14ac:dyDescent="0.25">
      <c r="A5318" s="4">
        <v>5316</v>
      </c>
      <c r="B5318" t="s">
        <v>14874</v>
      </c>
      <c r="C5318" t="s">
        <v>22756</v>
      </c>
      <c r="D5318" t="s">
        <v>14875</v>
      </c>
      <c r="E5318" t="s">
        <v>14876</v>
      </c>
      <c r="F5318" t="s">
        <v>22</v>
      </c>
      <c r="G5318" s="1">
        <v>42809</v>
      </c>
      <c r="H5318">
        <v>2016</v>
      </c>
      <c r="I5318" t="s">
        <v>23</v>
      </c>
      <c r="J5318">
        <v>103</v>
      </c>
      <c r="K5318" t="s">
        <v>1085</v>
      </c>
      <c r="L5318" t="s">
        <v>18</v>
      </c>
      <c r="M5318" t="s">
        <v>49</v>
      </c>
      <c r="N5318" t="s">
        <v>442</v>
      </c>
      <c r="O5318" t="str">
        <f t="shared" si="249"/>
        <v/>
      </c>
      <c r="P5318" t="str">
        <f t="shared" si="250"/>
        <v>100 - 120 минут</v>
      </c>
      <c r="Q5318" t="str">
        <f>VLOOKUP(L5318,[1]Лист1!$A:$B,2,0)</f>
        <v>Documentaries</v>
      </c>
      <c r="R5318" s="5" t="str">
        <f t="shared" si="251"/>
        <v>2017</v>
      </c>
    </row>
    <row r="5319" spans="1:18" x14ac:dyDescent="0.25">
      <c r="A5319" s="4">
        <v>5317</v>
      </c>
      <c r="B5319" t="s">
        <v>14877</v>
      </c>
      <c r="C5319" t="s">
        <v>22756</v>
      </c>
      <c r="D5319" t="s">
        <v>14878</v>
      </c>
      <c r="E5319" t="s">
        <v>14879</v>
      </c>
      <c r="F5319" t="s">
        <v>16</v>
      </c>
      <c r="G5319" s="1">
        <v>42825</v>
      </c>
      <c r="H5319">
        <v>1946</v>
      </c>
      <c r="I5319" t="s">
        <v>39</v>
      </c>
      <c r="J5319">
        <v>58</v>
      </c>
      <c r="K5319" t="s">
        <v>14726</v>
      </c>
      <c r="L5319" t="s">
        <v>653</v>
      </c>
      <c r="M5319" t="s">
        <v>525</v>
      </c>
      <c r="N5319">
        <v>0</v>
      </c>
      <c r="O5319" t="str">
        <f t="shared" si="249"/>
        <v/>
      </c>
      <c r="P5319" t="str">
        <f t="shared" si="250"/>
        <v>40 - 60 минут</v>
      </c>
      <c r="Q5319" t="str">
        <f>VLOOKUP(L5319,[1]Лист1!$A:$B,2,0)</f>
        <v>Classic Movies</v>
      </c>
      <c r="R5319" s="5" t="str">
        <f t="shared" si="251"/>
        <v>2017</v>
      </c>
    </row>
    <row r="5320" spans="1:18" x14ac:dyDescent="0.25">
      <c r="A5320" s="4">
        <v>5318</v>
      </c>
      <c r="B5320" t="s">
        <v>14880</v>
      </c>
      <c r="C5320" t="s">
        <v>22757</v>
      </c>
      <c r="D5320" t="s">
        <v>14881</v>
      </c>
      <c r="E5320" t="s">
        <v>14882</v>
      </c>
      <c r="F5320" t="s">
        <v>2753</v>
      </c>
      <c r="G5320" s="1">
        <v>42840</v>
      </c>
      <c r="H5320">
        <v>2014</v>
      </c>
      <c r="I5320" t="s">
        <v>23</v>
      </c>
      <c r="J5320">
        <v>3</v>
      </c>
      <c r="K5320" t="s">
        <v>192</v>
      </c>
      <c r="L5320" t="s">
        <v>160</v>
      </c>
      <c r="M5320" t="s">
        <v>193</v>
      </c>
      <c r="N5320" t="s">
        <v>194</v>
      </c>
      <c r="O5320" t="str">
        <f t="shared" si="249"/>
        <v>3 сезона</v>
      </c>
      <c r="P5320" t="str">
        <f t="shared" si="250"/>
        <v/>
      </c>
      <c r="Q5320" t="str">
        <f>VLOOKUP(L5320,[1]Лист1!$A:$B,2,0)</f>
        <v>International</v>
      </c>
      <c r="R5320" s="5" t="str">
        <f t="shared" si="251"/>
        <v>2017</v>
      </c>
    </row>
    <row r="5321" spans="1:18" x14ac:dyDescent="0.25">
      <c r="A5321" s="4">
        <v>5319</v>
      </c>
      <c r="B5321" t="s">
        <v>14883</v>
      </c>
      <c r="C5321" t="s">
        <v>22756</v>
      </c>
      <c r="D5321" t="s">
        <v>14884</v>
      </c>
      <c r="E5321" t="s">
        <v>14885</v>
      </c>
      <c r="F5321" t="s">
        <v>16</v>
      </c>
      <c r="G5321" s="1">
        <v>43503</v>
      </c>
      <c r="H5321">
        <v>2018</v>
      </c>
      <c r="I5321" t="s">
        <v>54</v>
      </c>
      <c r="J5321">
        <v>90</v>
      </c>
      <c r="K5321" t="s">
        <v>12073</v>
      </c>
      <c r="L5321" t="s">
        <v>62</v>
      </c>
      <c r="M5321" t="s">
        <v>787</v>
      </c>
      <c r="N5321">
        <v>0</v>
      </c>
      <c r="O5321" t="str">
        <f t="shared" si="249"/>
        <v/>
      </c>
      <c r="P5321" t="str">
        <f t="shared" si="250"/>
        <v>80 - 100 минут</v>
      </c>
      <c r="Q5321" t="str">
        <f>VLOOKUP(L5321,[1]Лист1!$A:$B,2,0)</f>
        <v>Comedies</v>
      </c>
      <c r="R5321" s="5" t="str">
        <f t="shared" si="251"/>
        <v>2019</v>
      </c>
    </row>
    <row r="5322" spans="1:18" x14ac:dyDescent="0.25">
      <c r="A5322" s="4">
        <v>5320</v>
      </c>
      <c r="B5322" t="s">
        <v>14886</v>
      </c>
      <c r="C5322" t="s">
        <v>22756</v>
      </c>
      <c r="D5322" t="s">
        <v>14887</v>
      </c>
      <c r="E5322" t="s">
        <v>6724</v>
      </c>
      <c r="F5322" t="s">
        <v>16</v>
      </c>
      <c r="G5322" s="1">
        <v>43302</v>
      </c>
      <c r="H5322">
        <v>2014</v>
      </c>
      <c r="I5322" t="s">
        <v>270</v>
      </c>
      <c r="J5322">
        <v>89</v>
      </c>
      <c r="K5322" t="s">
        <v>8064</v>
      </c>
      <c r="L5322" t="s">
        <v>62</v>
      </c>
      <c r="M5322" t="s">
        <v>259</v>
      </c>
      <c r="N5322" t="s">
        <v>48</v>
      </c>
      <c r="O5322" t="str">
        <f t="shared" si="249"/>
        <v/>
      </c>
      <c r="P5322" t="str">
        <f t="shared" si="250"/>
        <v>80 - 100 минут</v>
      </c>
      <c r="Q5322" t="str">
        <f>VLOOKUP(L5322,[1]Лист1!$A:$B,2,0)</f>
        <v>Comedies</v>
      </c>
      <c r="R5322" s="5" t="str">
        <f t="shared" si="251"/>
        <v>2018</v>
      </c>
    </row>
    <row r="5323" spans="1:18" x14ac:dyDescent="0.25">
      <c r="A5323" s="4">
        <v>5321</v>
      </c>
      <c r="B5323" t="s">
        <v>14888</v>
      </c>
      <c r="C5323" t="s">
        <v>22756</v>
      </c>
      <c r="D5323" t="s">
        <v>14889</v>
      </c>
      <c r="E5323" t="s">
        <v>14100</v>
      </c>
      <c r="F5323" t="s">
        <v>16</v>
      </c>
      <c r="G5323" s="1">
        <v>43617</v>
      </c>
      <c r="H5323">
        <v>2018</v>
      </c>
      <c r="I5323" t="s">
        <v>39</v>
      </c>
      <c r="J5323">
        <v>83</v>
      </c>
      <c r="K5323" t="s">
        <v>786</v>
      </c>
      <c r="L5323" t="s">
        <v>18</v>
      </c>
      <c r="M5323" t="s">
        <v>787</v>
      </c>
      <c r="N5323">
        <v>0</v>
      </c>
      <c r="O5323" t="str">
        <f t="shared" si="249"/>
        <v/>
      </c>
      <c r="P5323" t="str">
        <f t="shared" si="250"/>
        <v>80 - 100 минут</v>
      </c>
      <c r="Q5323" t="str">
        <f>VLOOKUP(L5323,[1]Лист1!$A:$B,2,0)</f>
        <v>Documentaries</v>
      </c>
      <c r="R5323" s="5" t="str">
        <f t="shared" si="251"/>
        <v>2019</v>
      </c>
    </row>
    <row r="5324" spans="1:18" x14ac:dyDescent="0.25">
      <c r="A5324" s="4">
        <v>5322</v>
      </c>
      <c r="B5324" t="s">
        <v>14890</v>
      </c>
      <c r="C5324" t="s">
        <v>22757</v>
      </c>
      <c r="D5324" t="s">
        <v>14891</v>
      </c>
      <c r="E5324" t="s">
        <v>85</v>
      </c>
      <c r="F5324" t="s">
        <v>86</v>
      </c>
      <c r="G5324" s="1">
        <v>43332</v>
      </c>
      <c r="H5324">
        <v>2017</v>
      </c>
      <c r="I5324" t="s">
        <v>110</v>
      </c>
      <c r="J5324">
        <v>1</v>
      </c>
      <c r="K5324" t="s">
        <v>113</v>
      </c>
      <c r="L5324" t="s">
        <v>113</v>
      </c>
      <c r="M5324">
        <v>0</v>
      </c>
      <c r="N5324">
        <v>0</v>
      </c>
      <c r="O5324" t="str">
        <f t="shared" si="249"/>
        <v>1 сезон</v>
      </c>
      <c r="P5324" t="str">
        <f t="shared" si="250"/>
        <v/>
      </c>
      <c r="Q5324" t="str">
        <f>VLOOKUP(L5324,[1]Лист1!$A:$B,2,0)</f>
        <v>Kids</v>
      </c>
      <c r="R5324" s="5" t="str">
        <f t="shared" si="251"/>
        <v>2018</v>
      </c>
    </row>
    <row r="5325" spans="1:18" x14ac:dyDescent="0.25">
      <c r="A5325" s="4">
        <v>5323</v>
      </c>
      <c r="B5325" t="s">
        <v>14892</v>
      </c>
      <c r="C5325" t="s">
        <v>22756</v>
      </c>
      <c r="D5325" t="s">
        <v>14893</v>
      </c>
      <c r="E5325" t="s">
        <v>14894</v>
      </c>
      <c r="F5325" t="s">
        <v>85</v>
      </c>
      <c r="G5325" s="1">
        <v>43770</v>
      </c>
      <c r="H5325">
        <v>1990</v>
      </c>
      <c r="I5325" t="s">
        <v>54</v>
      </c>
      <c r="J5325">
        <v>116</v>
      </c>
      <c r="K5325" t="s">
        <v>277</v>
      </c>
      <c r="L5325" t="s">
        <v>18</v>
      </c>
      <c r="M5325" t="s">
        <v>70</v>
      </c>
      <c r="N5325">
        <v>0</v>
      </c>
      <c r="O5325" t="str">
        <f t="shared" si="249"/>
        <v/>
      </c>
      <c r="P5325" t="str">
        <f t="shared" si="250"/>
        <v>100 - 120 минут</v>
      </c>
      <c r="Q5325" t="str">
        <f>VLOOKUP(L5325,[1]Лист1!$A:$B,2,0)</f>
        <v>Documentaries</v>
      </c>
      <c r="R5325" s="5" t="str">
        <f t="shared" si="251"/>
        <v>2019</v>
      </c>
    </row>
    <row r="5326" spans="1:18" x14ac:dyDescent="0.25">
      <c r="A5326" s="4">
        <v>5324</v>
      </c>
      <c r="B5326" t="s">
        <v>14895</v>
      </c>
      <c r="C5326" t="s">
        <v>22756</v>
      </c>
      <c r="D5326" t="s">
        <v>14896</v>
      </c>
      <c r="E5326" t="s">
        <v>14897</v>
      </c>
      <c r="F5326" t="s">
        <v>709</v>
      </c>
      <c r="G5326" s="1">
        <v>43613</v>
      </c>
      <c r="H5326">
        <v>2018</v>
      </c>
      <c r="I5326" t="s">
        <v>23</v>
      </c>
      <c r="J5326">
        <v>84</v>
      </c>
      <c r="K5326" t="s">
        <v>7454</v>
      </c>
      <c r="L5326" t="s">
        <v>151</v>
      </c>
      <c r="M5326" t="s">
        <v>48</v>
      </c>
      <c r="N5326" t="s">
        <v>232</v>
      </c>
      <c r="O5326" t="str">
        <f t="shared" si="249"/>
        <v/>
      </c>
      <c r="P5326" t="str">
        <f t="shared" si="250"/>
        <v>80 - 100 минут</v>
      </c>
      <c r="Q5326" t="str">
        <f>VLOOKUP(L5326,[1]Лист1!$A:$B,2,0)</f>
        <v>Horror</v>
      </c>
      <c r="R5326" s="5" t="str">
        <f t="shared" si="251"/>
        <v>2019</v>
      </c>
    </row>
    <row r="5327" spans="1:18" x14ac:dyDescent="0.25">
      <c r="A5327" s="4">
        <v>5325</v>
      </c>
      <c r="B5327" t="s">
        <v>14898</v>
      </c>
      <c r="C5327" t="s">
        <v>22756</v>
      </c>
      <c r="D5327" t="s">
        <v>14899</v>
      </c>
      <c r="E5327" t="s">
        <v>9003</v>
      </c>
      <c r="F5327" t="s">
        <v>716</v>
      </c>
      <c r="G5327" s="1">
        <v>43328</v>
      </c>
      <c r="H5327">
        <v>1997</v>
      </c>
      <c r="I5327" t="s">
        <v>54</v>
      </c>
      <c r="J5327">
        <v>104</v>
      </c>
      <c r="K5327" t="s">
        <v>690</v>
      </c>
      <c r="L5327" t="s">
        <v>237</v>
      </c>
      <c r="M5327" t="s">
        <v>49</v>
      </c>
      <c r="N5327">
        <v>0</v>
      </c>
      <c r="O5327" t="str">
        <f t="shared" si="249"/>
        <v/>
      </c>
      <c r="P5327" t="str">
        <f t="shared" si="250"/>
        <v>100 - 120 минут</v>
      </c>
      <c r="Q5327" t="str">
        <f>VLOOKUP(L5327,[1]Лист1!$A:$B,2,0)</f>
        <v>Action &amp; Adventure</v>
      </c>
      <c r="R5327" s="5" t="str">
        <f t="shared" si="251"/>
        <v>2018</v>
      </c>
    </row>
    <row r="5328" spans="1:18" x14ac:dyDescent="0.25">
      <c r="A5328" s="4">
        <v>5326</v>
      </c>
      <c r="B5328" t="s">
        <v>14900</v>
      </c>
      <c r="C5328" t="s">
        <v>22756</v>
      </c>
      <c r="D5328" t="s">
        <v>14901</v>
      </c>
      <c r="E5328" t="s">
        <v>14902</v>
      </c>
      <c r="F5328" t="s">
        <v>16</v>
      </c>
      <c r="G5328" s="1">
        <v>43591</v>
      </c>
      <c r="H5328">
        <v>2018</v>
      </c>
      <c r="I5328" t="s">
        <v>39</v>
      </c>
      <c r="J5328">
        <v>99</v>
      </c>
      <c r="K5328" t="s">
        <v>778</v>
      </c>
      <c r="L5328" t="s">
        <v>47</v>
      </c>
      <c r="M5328" t="s">
        <v>779</v>
      </c>
      <c r="N5328">
        <v>0</v>
      </c>
      <c r="O5328" t="str">
        <f t="shared" si="249"/>
        <v/>
      </c>
      <c r="P5328" t="str">
        <f t="shared" si="250"/>
        <v>80 - 100 минут</v>
      </c>
      <c r="Q5328" t="str">
        <f>VLOOKUP(L5328,[1]Лист1!$A:$B,2,0)</f>
        <v>Dramas</v>
      </c>
      <c r="R5328" s="5" t="str">
        <f t="shared" si="251"/>
        <v>2019</v>
      </c>
    </row>
    <row r="5329" spans="1:18" x14ac:dyDescent="0.25">
      <c r="A5329" s="4">
        <v>5327</v>
      </c>
      <c r="B5329" t="s">
        <v>14903</v>
      </c>
      <c r="C5329" t="s">
        <v>22756</v>
      </c>
      <c r="D5329" t="s">
        <v>14904</v>
      </c>
      <c r="E5329" t="s">
        <v>14905</v>
      </c>
      <c r="F5329" t="s">
        <v>1156</v>
      </c>
      <c r="G5329" s="1">
        <v>43770</v>
      </c>
      <c r="H5329">
        <v>1992</v>
      </c>
      <c r="I5329" t="s">
        <v>270</v>
      </c>
      <c r="J5329">
        <v>105</v>
      </c>
      <c r="K5329" t="s">
        <v>1249</v>
      </c>
      <c r="L5329" t="s">
        <v>653</v>
      </c>
      <c r="M5329" t="s">
        <v>63</v>
      </c>
      <c r="N5329" t="s">
        <v>49</v>
      </c>
      <c r="O5329" t="str">
        <f t="shared" si="249"/>
        <v/>
      </c>
      <c r="P5329" t="str">
        <f t="shared" si="250"/>
        <v>100 - 120 минут</v>
      </c>
      <c r="Q5329" t="str">
        <f>VLOOKUP(L5329,[1]Лист1!$A:$B,2,0)</f>
        <v>Classic Movies</v>
      </c>
      <c r="R5329" s="5" t="str">
        <f t="shared" si="251"/>
        <v>2019</v>
      </c>
    </row>
    <row r="5330" spans="1:18" x14ac:dyDescent="0.25">
      <c r="A5330" s="4">
        <v>5328</v>
      </c>
      <c r="B5330" t="s">
        <v>14906</v>
      </c>
      <c r="C5330" t="s">
        <v>22756</v>
      </c>
      <c r="D5330" t="s">
        <v>14907</v>
      </c>
      <c r="E5330" t="s">
        <v>10368</v>
      </c>
      <c r="F5330" t="s">
        <v>16</v>
      </c>
      <c r="G5330" s="1">
        <v>42406</v>
      </c>
      <c r="H5330">
        <v>2015</v>
      </c>
      <c r="I5330" t="s">
        <v>270</v>
      </c>
      <c r="J5330">
        <v>94</v>
      </c>
      <c r="K5330" t="s">
        <v>274</v>
      </c>
      <c r="L5330" t="s">
        <v>47</v>
      </c>
      <c r="M5330" t="s">
        <v>232</v>
      </c>
      <c r="N5330">
        <v>0</v>
      </c>
      <c r="O5330" t="str">
        <f t="shared" si="249"/>
        <v/>
      </c>
      <c r="P5330" t="str">
        <f t="shared" si="250"/>
        <v>80 - 100 минут</v>
      </c>
      <c r="Q5330" t="str">
        <f>VLOOKUP(L5330,[1]Лист1!$A:$B,2,0)</f>
        <v>Dramas</v>
      </c>
      <c r="R5330" s="5" t="str">
        <f t="shared" si="251"/>
        <v>2016</v>
      </c>
    </row>
    <row r="5331" spans="1:18" x14ac:dyDescent="0.25">
      <c r="A5331" s="4">
        <v>5329</v>
      </c>
      <c r="B5331" t="s">
        <v>14908</v>
      </c>
      <c r="C5331" t="s">
        <v>22756</v>
      </c>
      <c r="D5331" t="s">
        <v>14909</v>
      </c>
      <c r="E5331" t="s">
        <v>252</v>
      </c>
      <c r="F5331" t="s">
        <v>16</v>
      </c>
      <c r="G5331" s="1">
        <v>43152</v>
      </c>
      <c r="H5331">
        <v>2012</v>
      </c>
      <c r="I5331" t="s">
        <v>17</v>
      </c>
      <c r="J5331">
        <v>150</v>
      </c>
      <c r="K5331" t="s">
        <v>47</v>
      </c>
      <c r="L5331" t="s">
        <v>47</v>
      </c>
      <c r="M5331">
        <v>0</v>
      </c>
      <c r="N5331">
        <v>0</v>
      </c>
      <c r="O5331" t="str">
        <f t="shared" si="249"/>
        <v/>
      </c>
      <c r="P5331" t="str">
        <f t="shared" si="250"/>
        <v>140 минут +</v>
      </c>
      <c r="Q5331" t="str">
        <f>VLOOKUP(L5331,[1]Лист1!$A:$B,2,0)</f>
        <v>Dramas</v>
      </c>
      <c r="R5331" s="5" t="str">
        <f t="shared" si="251"/>
        <v>2018</v>
      </c>
    </row>
    <row r="5332" spans="1:18" x14ac:dyDescent="0.25">
      <c r="A5332" s="4">
        <v>5330</v>
      </c>
      <c r="B5332" t="s">
        <v>14910</v>
      </c>
      <c r="C5332" t="s">
        <v>22756</v>
      </c>
      <c r="D5332" t="s">
        <v>14911</v>
      </c>
      <c r="E5332" t="s">
        <v>14912</v>
      </c>
      <c r="F5332" t="s">
        <v>1084</v>
      </c>
      <c r="G5332" s="1">
        <v>43594</v>
      </c>
      <c r="H5332">
        <v>2013</v>
      </c>
      <c r="I5332" t="s">
        <v>54</v>
      </c>
      <c r="J5332">
        <v>111</v>
      </c>
      <c r="K5332" t="s">
        <v>690</v>
      </c>
      <c r="L5332" t="s">
        <v>237</v>
      </c>
      <c r="M5332" t="s">
        <v>49</v>
      </c>
      <c r="N5332">
        <v>0</v>
      </c>
      <c r="O5332" t="str">
        <f t="shared" si="249"/>
        <v/>
      </c>
      <c r="P5332" t="str">
        <f t="shared" si="250"/>
        <v>100 - 120 минут</v>
      </c>
      <c r="Q5332" t="str">
        <f>VLOOKUP(L5332,[1]Лист1!$A:$B,2,0)</f>
        <v>Action &amp; Adventure</v>
      </c>
      <c r="R5332" s="5" t="str">
        <f t="shared" si="251"/>
        <v>2019</v>
      </c>
    </row>
    <row r="5333" spans="1:18" x14ac:dyDescent="0.25">
      <c r="A5333" s="4">
        <v>5331</v>
      </c>
      <c r="B5333" t="s">
        <v>14913</v>
      </c>
      <c r="C5333" t="s">
        <v>22757</v>
      </c>
      <c r="D5333" t="s">
        <v>14914</v>
      </c>
      <c r="E5333" t="s">
        <v>85</v>
      </c>
      <c r="F5333" t="s">
        <v>709</v>
      </c>
      <c r="G5333" s="1">
        <v>43740</v>
      </c>
      <c r="H5333">
        <v>2014</v>
      </c>
      <c r="I5333" t="s">
        <v>39</v>
      </c>
      <c r="J5333">
        <v>1</v>
      </c>
      <c r="K5333" t="s">
        <v>174</v>
      </c>
      <c r="L5333" t="s">
        <v>174</v>
      </c>
      <c r="M5333">
        <v>0</v>
      </c>
      <c r="N5333">
        <v>0</v>
      </c>
      <c r="O5333" t="str">
        <f t="shared" si="249"/>
        <v>1 сезон</v>
      </c>
      <c r="P5333" t="str">
        <f t="shared" si="250"/>
        <v/>
      </c>
      <c r="Q5333" t="str">
        <f>VLOOKUP(L5333,[1]Лист1!$A:$B,2,0)</f>
        <v>TV Shows</v>
      </c>
      <c r="R5333" s="5" t="str">
        <f t="shared" si="251"/>
        <v>2019</v>
      </c>
    </row>
    <row r="5334" spans="1:18" x14ac:dyDescent="0.25">
      <c r="A5334" s="4">
        <v>5332</v>
      </c>
      <c r="B5334" t="s">
        <v>14915</v>
      </c>
      <c r="C5334" t="s">
        <v>22756</v>
      </c>
      <c r="D5334" t="s">
        <v>14916</v>
      </c>
      <c r="E5334" t="s">
        <v>14917</v>
      </c>
      <c r="F5334" t="s">
        <v>716</v>
      </c>
      <c r="G5334" s="1">
        <v>43313</v>
      </c>
      <c r="H5334">
        <v>1983</v>
      </c>
      <c r="I5334" t="s">
        <v>54</v>
      </c>
      <c r="J5334">
        <v>92</v>
      </c>
      <c r="K5334" t="s">
        <v>4635</v>
      </c>
      <c r="L5334" t="s">
        <v>237</v>
      </c>
      <c r="M5334" t="s">
        <v>49</v>
      </c>
      <c r="N5334" t="s">
        <v>143</v>
      </c>
      <c r="O5334" t="str">
        <f t="shared" si="249"/>
        <v/>
      </c>
      <c r="P5334" t="str">
        <f t="shared" si="250"/>
        <v>80 - 100 минут</v>
      </c>
      <c r="Q5334" t="str">
        <f>VLOOKUP(L5334,[1]Лист1!$A:$B,2,0)</f>
        <v>Action &amp; Adventure</v>
      </c>
      <c r="R5334" s="5" t="str">
        <f t="shared" si="251"/>
        <v>2018</v>
      </c>
    </row>
    <row r="5335" spans="1:18" x14ac:dyDescent="0.25">
      <c r="A5335" s="4">
        <v>5333</v>
      </c>
      <c r="B5335" t="s">
        <v>14918</v>
      </c>
      <c r="C5335" t="s">
        <v>22756</v>
      </c>
      <c r="D5335" t="s">
        <v>14919</v>
      </c>
      <c r="E5335" t="s">
        <v>14920</v>
      </c>
      <c r="F5335" t="s">
        <v>645</v>
      </c>
      <c r="G5335" s="1">
        <v>43174</v>
      </c>
      <c r="H5335">
        <v>2016</v>
      </c>
      <c r="I5335" t="s">
        <v>68</v>
      </c>
      <c r="J5335">
        <v>23</v>
      </c>
      <c r="K5335" t="s">
        <v>40</v>
      </c>
      <c r="L5335" t="s">
        <v>41</v>
      </c>
      <c r="M5335" t="s">
        <v>42</v>
      </c>
      <c r="N5335">
        <v>0</v>
      </c>
      <c r="O5335" t="str">
        <f t="shared" si="249"/>
        <v/>
      </c>
      <c r="P5335" t="str">
        <f t="shared" si="250"/>
        <v>0 - 40 минут</v>
      </c>
      <c r="Q5335" t="str">
        <f>VLOOKUP(L5335,[1]Лист1!$A:$B,2,0)</f>
        <v>Kids</v>
      </c>
      <c r="R5335" s="5" t="str">
        <f t="shared" si="251"/>
        <v>2018</v>
      </c>
    </row>
    <row r="5336" spans="1:18" x14ac:dyDescent="0.25">
      <c r="A5336" s="4">
        <v>5334</v>
      </c>
      <c r="B5336" t="s">
        <v>14921</v>
      </c>
      <c r="C5336" t="s">
        <v>22756</v>
      </c>
      <c r="D5336" t="s">
        <v>14922</v>
      </c>
      <c r="E5336" t="s">
        <v>14923</v>
      </c>
      <c r="F5336" t="s">
        <v>645</v>
      </c>
      <c r="G5336" s="1">
        <v>43174</v>
      </c>
      <c r="H5336">
        <v>2016</v>
      </c>
      <c r="I5336" t="s">
        <v>68</v>
      </c>
      <c r="J5336">
        <v>25</v>
      </c>
      <c r="K5336" t="s">
        <v>40</v>
      </c>
      <c r="L5336" t="s">
        <v>41</v>
      </c>
      <c r="M5336" t="s">
        <v>42</v>
      </c>
      <c r="N5336">
        <v>0</v>
      </c>
      <c r="O5336" t="str">
        <f t="shared" si="249"/>
        <v/>
      </c>
      <c r="P5336" t="str">
        <f t="shared" si="250"/>
        <v>0 - 40 минут</v>
      </c>
      <c r="Q5336" t="str">
        <f>VLOOKUP(L5336,[1]Лист1!$A:$B,2,0)</f>
        <v>Kids</v>
      </c>
      <c r="R5336" s="5" t="str">
        <f t="shared" si="251"/>
        <v>2018</v>
      </c>
    </row>
    <row r="5337" spans="1:18" x14ac:dyDescent="0.25">
      <c r="A5337" s="4">
        <v>5335</v>
      </c>
      <c r="B5337" t="s">
        <v>14924</v>
      </c>
      <c r="C5337" t="s">
        <v>22756</v>
      </c>
      <c r="D5337" t="s">
        <v>14925</v>
      </c>
      <c r="E5337" t="s">
        <v>14926</v>
      </c>
      <c r="F5337" t="s">
        <v>16</v>
      </c>
      <c r="G5337" s="1">
        <v>42747</v>
      </c>
      <c r="H5337">
        <v>2016</v>
      </c>
      <c r="I5337" t="s">
        <v>121</v>
      </c>
      <c r="J5337">
        <v>85</v>
      </c>
      <c r="K5337" t="s">
        <v>845</v>
      </c>
      <c r="L5337" t="s">
        <v>47</v>
      </c>
      <c r="M5337" t="s">
        <v>48</v>
      </c>
      <c r="N5337">
        <v>0</v>
      </c>
      <c r="O5337" t="str">
        <f t="shared" si="249"/>
        <v/>
      </c>
      <c r="P5337" t="str">
        <f t="shared" si="250"/>
        <v>80 - 100 минут</v>
      </c>
      <c r="Q5337" t="str">
        <f>VLOOKUP(L5337,[1]Лист1!$A:$B,2,0)</f>
        <v>Dramas</v>
      </c>
      <c r="R5337" s="5" t="str">
        <f t="shared" si="251"/>
        <v>2017</v>
      </c>
    </row>
    <row r="5338" spans="1:18" x14ac:dyDescent="0.25">
      <c r="A5338" s="4">
        <v>5336</v>
      </c>
      <c r="B5338" t="s">
        <v>14927</v>
      </c>
      <c r="C5338" t="s">
        <v>22756</v>
      </c>
      <c r="D5338" t="s">
        <v>14928</v>
      </c>
      <c r="E5338" t="s">
        <v>1070</v>
      </c>
      <c r="F5338" t="s">
        <v>16</v>
      </c>
      <c r="G5338" s="1">
        <v>44166</v>
      </c>
      <c r="H5338">
        <v>2000</v>
      </c>
      <c r="I5338" t="s">
        <v>17</v>
      </c>
      <c r="J5338">
        <v>90</v>
      </c>
      <c r="K5338" t="s">
        <v>62</v>
      </c>
      <c r="L5338" t="s">
        <v>62</v>
      </c>
      <c r="M5338">
        <v>0</v>
      </c>
      <c r="N5338">
        <v>0</v>
      </c>
      <c r="O5338" t="str">
        <f t="shared" si="249"/>
        <v/>
      </c>
      <c r="P5338" t="str">
        <f t="shared" si="250"/>
        <v>80 - 100 минут</v>
      </c>
      <c r="Q5338" t="str">
        <f>VLOOKUP(L5338,[1]Лист1!$A:$B,2,0)</f>
        <v>Comedies</v>
      </c>
      <c r="R5338" s="5" t="str">
        <f t="shared" si="251"/>
        <v>2020</v>
      </c>
    </row>
    <row r="5339" spans="1:18" x14ac:dyDescent="0.25">
      <c r="A5339" s="4">
        <v>5337</v>
      </c>
      <c r="B5339" t="s">
        <v>14929</v>
      </c>
      <c r="C5339" t="s">
        <v>22756</v>
      </c>
      <c r="D5339" t="s">
        <v>14930</v>
      </c>
      <c r="E5339" t="s">
        <v>14931</v>
      </c>
      <c r="F5339" t="s">
        <v>16</v>
      </c>
      <c r="G5339" s="1">
        <v>42749</v>
      </c>
      <c r="H5339">
        <v>2016</v>
      </c>
      <c r="I5339" t="s">
        <v>11971</v>
      </c>
      <c r="J5339">
        <v>91</v>
      </c>
      <c r="K5339" t="s">
        <v>564</v>
      </c>
      <c r="L5339" t="s">
        <v>62</v>
      </c>
      <c r="M5339" t="s">
        <v>63</v>
      </c>
      <c r="N5339" t="s">
        <v>48</v>
      </c>
      <c r="O5339" t="str">
        <f t="shared" si="249"/>
        <v/>
      </c>
      <c r="P5339" t="str">
        <f t="shared" si="250"/>
        <v>80 - 100 минут</v>
      </c>
      <c r="Q5339" t="str">
        <f>VLOOKUP(L5339,[1]Лист1!$A:$B,2,0)</f>
        <v>Comedies</v>
      </c>
      <c r="R5339" s="5" t="str">
        <f t="shared" si="251"/>
        <v>2017</v>
      </c>
    </row>
    <row r="5340" spans="1:18" x14ac:dyDescent="0.25">
      <c r="A5340" s="4">
        <v>5338</v>
      </c>
      <c r="B5340" t="s">
        <v>14932</v>
      </c>
      <c r="C5340" t="s">
        <v>22756</v>
      </c>
      <c r="D5340" t="s">
        <v>14933</v>
      </c>
      <c r="E5340" t="s">
        <v>14934</v>
      </c>
      <c r="F5340" t="s">
        <v>16</v>
      </c>
      <c r="G5340" s="1">
        <v>42576</v>
      </c>
      <c r="H5340">
        <v>2014</v>
      </c>
      <c r="I5340" t="s">
        <v>54</v>
      </c>
      <c r="J5340">
        <v>87</v>
      </c>
      <c r="K5340" t="s">
        <v>156</v>
      </c>
      <c r="L5340" t="s">
        <v>156</v>
      </c>
      <c r="M5340">
        <v>0</v>
      </c>
      <c r="N5340">
        <v>0</v>
      </c>
      <c r="O5340" t="str">
        <f t="shared" si="249"/>
        <v/>
      </c>
      <c r="P5340" t="str">
        <f t="shared" si="250"/>
        <v>80 - 100 минут</v>
      </c>
      <c r="Q5340" t="str">
        <f>VLOOKUP(L5340,[1]Лист1!$A:$B,2,0)</f>
        <v>Thrillers</v>
      </c>
      <c r="R5340" s="5" t="str">
        <f t="shared" si="251"/>
        <v>2016</v>
      </c>
    </row>
    <row r="5341" spans="1:18" x14ac:dyDescent="0.25">
      <c r="A5341" s="4">
        <v>5339</v>
      </c>
      <c r="B5341" t="s">
        <v>14935</v>
      </c>
      <c r="C5341" t="s">
        <v>22756</v>
      </c>
      <c r="D5341" t="s">
        <v>14936</v>
      </c>
      <c r="E5341" t="s">
        <v>11571</v>
      </c>
      <c r="F5341" t="s">
        <v>16</v>
      </c>
      <c r="G5341" s="1">
        <v>42727</v>
      </c>
      <c r="H5341">
        <v>2016</v>
      </c>
      <c r="I5341" t="s">
        <v>17</v>
      </c>
      <c r="J5341">
        <v>98</v>
      </c>
      <c r="K5341" t="s">
        <v>18</v>
      </c>
      <c r="L5341" t="s">
        <v>18</v>
      </c>
      <c r="M5341">
        <v>0</v>
      </c>
      <c r="N5341">
        <v>0</v>
      </c>
      <c r="O5341" t="str">
        <f t="shared" si="249"/>
        <v/>
      </c>
      <c r="P5341" t="str">
        <f t="shared" si="250"/>
        <v>80 - 100 минут</v>
      </c>
      <c r="Q5341" t="str">
        <f>VLOOKUP(L5341,[1]Лист1!$A:$B,2,0)</f>
        <v>Documentaries</v>
      </c>
      <c r="R5341" s="5" t="str">
        <f t="shared" si="251"/>
        <v>2016</v>
      </c>
    </row>
    <row r="5342" spans="1:18" x14ac:dyDescent="0.25">
      <c r="A5342" s="4">
        <v>5340</v>
      </c>
      <c r="B5342" t="s">
        <v>14937</v>
      </c>
      <c r="C5342" t="s">
        <v>22756</v>
      </c>
      <c r="D5342" t="s">
        <v>14938</v>
      </c>
      <c r="E5342" t="s">
        <v>14939</v>
      </c>
      <c r="F5342" t="s">
        <v>53</v>
      </c>
      <c r="G5342" s="1">
        <v>43466</v>
      </c>
      <c r="H5342">
        <v>1998</v>
      </c>
      <c r="I5342" t="s">
        <v>270</v>
      </c>
      <c r="J5342">
        <v>108</v>
      </c>
      <c r="K5342" t="s">
        <v>3957</v>
      </c>
      <c r="L5342" t="s">
        <v>237</v>
      </c>
      <c r="M5342" t="s">
        <v>42</v>
      </c>
      <c r="N5342" t="s">
        <v>48</v>
      </c>
      <c r="O5342" t="str">
        <f t="shared" si="249"/>
        <v/>
      </c>
      <c r="P5342" t="str">
        <f t="shared" si="250"/>
        <v>100 - 120 минут</v>
      </c>
      <c r="Q5342" t="str">
        <f>VLOOKUP(L5342,[1]Лист1!$A:$B,2,0)</f>
        <v>Action &amp; Adventure</v>
      </c>
      <c r="R5342" s="5" t="str">
        <f t="shared" si="251"/>
        <v>2019</v>
      </c>
    </row>
    <row r="5343" spans="1:18" x14ac:dyDescent="0.25">
      <c r="A5343" s="4">
        <v>5341</v>
      </c>
      <c r="B5343" t="s">
        <v>14940</v>
      </c>
      <c r="C5343" t="s">
        <v>22756</v>
      </c>
      <c r="D5343" t="s">
        <v>14941</v>
      </c>
      <c r="E5343" t="s">
        <v>14942</v>
      </c>
      <c r="F5343" t="s">
        <v>53</v>
      </c>
      <c r="G5343" s="1">
        <v>43296</v>
      </c>
      <c r="H5343">
        <v>2013</v>
      </c>
      <c r="I5343" t="s">
        <v>270</v>
      </c>
      <c r="J5343">
        <v>85</v>
      </c>
      <c r="K5343" t="s">
        <v>845</v>
      </c>
      <c r="L5343" t="s">
        <v>47</v>
      </c>
      <c r="M5343" t="s">
        <v>48</v>
      </c>
      <c r="N5343">
        <v>0</v>
      </c>
      <c r="O5343" t="str">
        <f t="shared" si="249"/>
        <v/>
      </c>
      <c r="P5343" t="str">
        <f t="shared" si="250"/>
        <v>80 - 100 минут</v>
      </c>
      <c r="Q5343" t="str">
        <f>VLOOKUP(L5343,[1]Лист1!$A:$B,2,0)</f>
        <v>Dramas</v>
      </c>
      <c r="R5343" s="5" t="str">
        <f t="shared" si="251"/>
        <v>2018</v>
      </c>
    </row>
    <row r="5344" spans="1:18" x14ac:dyDescent="0.25">
      <c r="A5344" s="4">
        <v>5342</v>
      </c>
      <c r="B5344" t="s">
        <v>14943</v>
      </c>
      <c r="C5344" t="s">
        <v>22756</v>
      </c>
      <c r="D5344" t="s">
        <v>14944</v>
      </c>
      <c r="E5344" t="s">
        <v>14945</v>
      </c>
      <c r="F5344" t="s">
        <v>22</v>
      </c>
      <c r="G5344" s="1">
        <v>43958</v>
      </c>
      <c r="H5344">
        <v>2012</v>
      </c>
      <c r="I5344" t="s">
        <v>17</v>
      </c>
      <c r="J5344">
        <v>95</v>
      </c>
      <c r="K5344" t="s">
        <v>5682</v>
      </c>
      <c r="L5344" t="s">
        <v>237</v>
      </c>
      <c r="M5344" t="s">
        <v>49</v>
      </c>
      <c r="N5344" t="s">
        <v>152</v>
      </c>
      <c r="O5344" t="str">
        <f t="shared" si="249"/>
        <v/>
      </c>
      <c r="P5344" t="str">
        <f t="shared" si="250"/>
        <v>80 - 100 минут</v>
      </c>
      <c r="Q5344" t="str">
        <f>VLOOKUP(L5344,[1]Лист1!$A:$B,2,0)</f>
        <v>Action &amp; Adventure</v>
      </c>
      <c r="R5344" s="5" t="str">
        <f t="shared" si="251"/>
        <v>2020</v>
      </c>
    </row>
    <row r="5345" spans="1:18" x14ac:dyDescent="0.25">
      <c r="A5345" s="4">
        <v>5343</v>
      </c>
      <c r="B5345" t="s">
        <v>14946</v>
      </c>
      <c r="C5345" t="s">
        <v>22756</v>
      </c>
      <c r="D5345" t="s">
        <v>14947</v>
      </c>
      <c r="E5345" t="s">
        <v>14948</v>
      </c>
      <c r="F5345" t="s">
        <v>1156</v>
      </c>
      <c r="G5345" s="1">
        <v>42946</v>
      </c>
      <c r="H5345">
        <v>2017</v>
      </c>
      <c r="I5345" t="s">
        <v>23</v>
      </c>
      <c r="J5345">
        <v>103</v>
      </c>
      <c r="K5345" t="s">
        <v>46</v>
      </c>
      <c r="L5345" t="s">
        <v>47</v>
      </c>
      <c r="M5345" t="s">
        <v>48</v>
      </c>
      <c r="N5345" t="s">
        <v>49</v>
      </c>
      <c r="O5345" t="str">
        <f t="shared" si="249"/>
        <v/>
      </c>
      <c r="P5345" t="str">
        <f t="shared" si="250"/>
        <v>100 - 120 минут</v>
      </c>
      <c r="Q5345" t="str">
        <f>VLOOKUP(L5345,[1]Лист1!$A:$B,2,0)</f>
        <v>Dramas</v>
      </c>
      <c r="R5345" s="5" t="str">
        <f t="shared" si="251"/>
        <v>2017</v>
      </c>
    </row>
    <row r="5346" spans="1:18" x14ac:dyDescent="0.25">
      <c r="A5346" s="4">
        <v>5344</v>
      </c>
      <c r="B5346" t="s">
        <v>14949</v>
      </c>
      <c r="C5346" t="s">
        <v>22756</v>
      </c>
      <c r="D5346" t="s">
        <v>14950</v>
      </c>
      <c r="E5346" t="s">
        <v>14951</v>
      </c>
      <c r="F5346" t="s">
        <v>16</v>
      </c>
      <c r="G5346" s="1">
        <v>42742</v>
      </c>
      <c r="H5346">
        <v>2015</v>
      </c>
      <c r="I5346" t="s">
        <v>23</v>
      </c>
      <c r="J5346">
        <v>94</v>
      </c>
      <c r="K5346" t="s">
        <v>277</v>
      </c>
      <c r="L5346" t="s">
        <v>18</v>
      </c>
      <c r="M5346" t="s">
        <v>70</v>
      </c>
      <c r="N5346">
        <v>0</v>
      </c>
      <c r="O5346" t="str">
        <f t="shared" si="249"/>
        <v/>
      </c>
      <c r="P5346" t="str">
        <f t="shared" si="250"/>
        <v>80 - 100 минут</v>
      </c>
      <c r="Q5346" t="str">
        <f>VLOOKUP(L5346,[1]Лист1!$A:$B,2,0)</f>
        <v>Documentaries</v>
      </c>
      <c r="R5346" s="5" t="str">
        <f t="shared" si="251"/>
        <v>2017</v>
      </c>
    </row>
    <row r="5347" spans="1:18" x14ac:dyDescent="0.25">
      <c r="A5347" s="4">
        <v>5345</v>
      </c>
      <c r="B5347" t="s">
        <v>14952</v>
      </c>
      <c r="C5347" t="s">
        <v>22756</v>
      </c>
      <c r="D5347" t="s">
        <v>14953</v>
      </c>
      <c r="E5347" t="s">
        <v>447</v>
      </c>
      <c r="F5347" t="s">
        <v>85</v>
      </c>
      <c r="G5347" s="1">
        <v>43435</v>
      </c>
      <c r="H5347">
        <v>2018</v>
      </c>
      <c r="I5347" t="s">
        <v>13360</v>
      </c>
      <c r="J5347">
        <v>68</v>
      </c>
      <c r="K5347" t="s">
        <v>40</v>
      </c>
      <c r="L5347" t="s">
        <v>41</v>
      </c>
      <c r="M5347" t="s">
        <v>42</v>
      </c>
      <c r="N5347">
        <v>0</v>
      </c>
      <c r="O5347" t="str">
        <f t="shared" si="249"/>
        <v/>
      </c>
      <c r="P5347" t="str">
        <f t="shared" si="250"/>
        <v>60 - 80 минут</v>
      </c>
      <c r="Q5347" t="str">
        <f>VLOOKUP(L5347,[1]Лист1!$A:$B,2,0)</f>
        <v>Kids</v>
      </c>
      <c r="R5347" s="5" t="str">
        <f t="shared" si="251"/>
        <v>2018</v>
      </c>
    </row>
    <row r="5348" spans="1:18" x14ac:dyDescent="0.25">
      <c r="A5348" s="4">
        <v>5346</v>
      </c>
      <c r="B5348" t="s">
        <v>14954</v>
      </c>
      <c r="C5348" t="s">
        <v>22756</v>
      </c>
      <c r="D5348" t="s">
        <v>14955</v>
      </c>
      <c r="E5348" t="s">
        <v>447</v>
      </c>
      <c r="F5348" t="s">
        <v>85</v>
      </c>
      <c r="G5348" s="1">
        <v>43577</v>
      </c>
      <c r="H5348">
        <v>2019</v>
      </c>
      <c r="I5348" t="s">
        <v>68</v>
      </c>
      <c r="J5348">
        <v>66</v>
      </c>
      <c r="K5348" t="s">
        <v>40</v>
      </c>
      <c r="L5348" t="s">
        <v>41</v>
      </c>
      <c r="M5348" t="s">
        <v>42</v>
      </c>
      <c r="N5348">
        <v>0</v>
      </c>
      <c r="O5348" t="str">
        <f t="shared" si="249"/>
        <v/>
      </c>
      <c r="P5348" t="str">
        <f t="shared" si="250"/>
        <v>60 - 80 минут</v>
      </c>
      <c r="Q5348" t="str">
        <f>VLOOKUP(L5348,[1]Лист1!$A:$B,2,0)</f>
        <v>Kids</v>
      </c>
      <c r="R5348" s="5" t="str">
        <f t="shared" si="251"/>
        <v>2019</v>
      </c>
    </row>
    <row r="5349" spans="1:18" x14ac:dyDescent="0.25">
      <c r="A5349" s="4">
        <v>5347</v>
      </c>
      <c r="B5349" t="s">
        <v>14956</v>
      </c>
      <c r="C5349" t="s">
        <v>22756</v>
      </c>
      <c r="D5349" t="s">
        <v>14957</v>
      </c>
      <c r="E5349" t="s">
        <v>14958</v>
      </c>
      <c r="F5349" t="s">
        <v>16</v>
      </c>
      <c r="G5349" s="1">
        <v>43770</v>
      </c>
      <c r="H5349">
        <v>1976</v>
      </c>
      <c r="I5349" t="s">
        <v>121</v>
      </c>
      <c r="J5349">
        <v>118</v>
      </c>
      <c r="K5349" t="s">
        <v>598</v>
      </c>
      <c r="L5349" t="s">
        <v>237</v>
      </c>
      <c r="M5349" t="s">
        <v>254</v>
      </c>
      <c r="N5349" t="s">
        <v>599</v>
      </c>
      <c r="O5349" t="str">
        <f t="shared" si="249"/>
        <v/>
      </c>
      <c r="P5349" t="str">
        <f t="shared" si="250"/>
        <v>100 - 120 минут</v>
      </c>
      <c r="Q5349" t="str">
        <f>VLOOKUP(L5349,[1]Лист1!$A:$B,2,0)</f>
        <v>Action &amp; Adventure</v>
      </c>
      <c r="R5349" s="5" t="str">
        <f t="shared" si="251"/>
        <v>2019</v>
      </c>
    </row>
    <row r="5350" spans="1:18" x14ac:dyDescent="0.25">
      <c r="A5350" s="4">
        <v>5348</v>
      </c>
      <c r="B5350" t="s">
        <v>14959</v>
      </c>
      <c r="C5350" t="s">
        <v>22756</v>
      </c>
      <c r="D5350" t="s">
        <v>14960</v>
      </c>
      <c r="E5350" t="s">
        <v>14961</v>
      </c>
      <c r="F5350" t="s">
        <v>85</v>
      </c>
      <c r="G5350" s="1">
        <v>43084</v>
      </c>
      <c r="H5350">
        <v>2017</v>
      </c>
      <c r="I5350" t="s">
        <v>54</v>
      </c>
      <c r="J5350">
        <v>88</v>
      </c>
      <c r="K5350" t="s">
        <v>128</v>
      </c>
      <c r="L5350" t="s">
        <v>18</v>
      </c>
      <c r="M5350" t="s">
        <v>49</v>
      </c>
      <c r="N5350">
        <v>0</v>
      </c>
      <c r="O5350" t="str">
        <f t="shared" si="249"/>
        <v/>
      </c>
      <c r="P5350" t="str">
        <f t="shared" si="250"/>
        <v>80 - 100 минут</v>
      </c>
      <c r="Q5350" t="str">
        <f>VLOOKUP(L5350,[1]Лист1!$A:$B,2,0)</f>
        <v>Documentaries</v>
      </c>
      <c r="R5350" s="5" t="str">
        <f t="shared" si="251"/>
        <v>2017</v>
      </c>
    </row>
    <row r="5351" spans="1:18" x14ac:dyDescent="0.25">
      <c r="A5351" s="4">
        <v>5349</v>
      </c>
      <c r="B5351" t="s">
        <v>14962</v>
      </c>
      <c r="C5351" t="s">
        <v>22756</v>
      </c>
      <c r="D5351" t="s">
        <v>14963</v>
      </c>
      <c r="E5351" t="s">
        <v>12115</v>
      </c>
      <c r="F5351" t="s">
        <v>53</v>
      </c>
      <c r="G5351" s="1">
        <v>43770</v>
      </c>
      <c r="H5351">
        <v>1962</v>
      </c>
      <c r="I5351" t="s">
        <v>270</v>
      </c>
      <c r="J5351">
        <v>153</v>
      </c>
      <c r="K5351" t="s">
        <v>12961</v>
      </c>
      <c r="L5351" t="s">
        <v>653</v>
      </c>
      <c r="M5351" t="s">
        <v>63</v>
      </c>
      <c r="N5351" t="s">
        <v>143</v>
      </c>
      <c r="O5351" t="str">
        <f t="shared" si="249"/>
        <v/>
      </c>
      <c r="P5351" t="str">
        <f t="shared" si="250"/>
        <v>140 минут +</v>
      </c>
      <c r="Q5351" t="str">
        <f>VLOOKUP(L5351,[1]Лист1!$A:$B,2,0)</f>
        <v>Classic Movies</v>
      </c>
      <c r="R5351" s="5" t="str">
        <f t="shared" si="251"/>
        <v>2019</v>
      </c>
    </row>
    <row r="5352" spans="1:18" x14ac:dyDescent="0.25">
      <c r="A5352" s="4">
        <v>5350</v>
      </c>
      <c r="B5352" t="s">
        <v>14964</v>
      </c>
      <c r="C5352" t="s">
        <v>22757</v>
      </c>
      <c r="D5352" t="s">
        <v>14965</v>
      </c>
      <c r="E5352" t="s">
        <v>14966</v>
      </c>
      <c r="F5352" t="s">
        <v>53</v>
      </c>
      <c r="G5352" s="1">
        <v>42825</v>
      </c>
      <c r="H5352">
        <v>2015</v>
      </c>
      <c r="I5352" t="s">
        <v>23</v>
      </c>
      <c r="J5352">
        <v>1</v>
      </c>
      <c r="K5352" t="s">
        <v>1031</v>
      </c>
      <c r="L5352" t="s">
        <v>56</v>
      </c>
      <c r="M5352" t="s">
        <v>105</v>
      </c>
      <c r="N5352" t="s">
        <v>26</v>
      </c>
      <c r="O5352" t="str">
        <f t="shared" si="249"/>
        <v>1 сезон</v>
      </c>
      <c r="P5352" t="str">
        <f t="shared" si="250"/>
        <v/>
      </c>
      <c r="Q5352" t="str">
        <f>VLOOKUP(L5352,[1]Лист1!$A:$B,2,0)</f>
        <v>International</v>
      </c>
      <c r="R5352" s="5" t="str">
        <f t="shared" si="251"/>
        <v>2017</v>
      </c>
    </row>
    <row r="5353" spans="1:18" x14ac:dyDescent="0.25">
      <c r="A5353" s="4">
        <v>5351</v>
      </c>
      <c r="B5353" t="s">
        <v>14967</v>
      </c>
      <c r="C5353" t="s">
        <v>22756</v>
      </c>
      <c r="D5353" t="s">
        <v>14968</v>
      </c>
      <c r="E5353" t="s">
        <v>14969</v>
      </c>
      <c r="F5353" t="s">
        <v>709</v>
      </c>
      <c r="G5353" s="1">
        <v>43051</v>
      </c>
      <c r="H5353">
        <v>2017</v>
      </c>
      <c r="I5353" t="s">
        <v>54</v>
      </c>
      <c r="J5353">
        <v>96</v>
      </c>
      <c r="K5353" t="s">
        <v>818</v>
      </c>
      <c r="L5353" t="s">
        <v>18</v>
      </c>
      <c r="M5353" t="s">
        <v>49</v>
      </c>
      <c r="N5353" t="s">
        <v>70</v>
      </c>
      <c r="O5353" t="str">
        <f t="shared" si="249"/>
        <v/>
      </c>
      <c r="P5353" t="str">
        <f t="shared" si="250"/>
        <v>80 - 100 минут</v>
      </c>
      <c r="Q5353" t="str">
        <f>VLOOKUP(L5353,[1]Лист1!$A:$B,2,0)</f>
        <v>Documentaries</v>
      </c>
      <c r="R5353" s="5" t="str">
        <f t="shared" si="251"/>
        <v>2017</v>
      </c>
    </row>
    <row r="5354" spans="1:18" x14ac:dyDescent="0.25">
      <c r="A5354" s="4">
        <v>5352</v>
      </c>
      <c r="B5354" t="s">
        <v>14970</v>
      </c>
      <c r="C5354" t="s">
        <v>22756</v>
      </c>
      <c r="D5354" t="s">
        <v>14971</v>
      </c>
      <c r="E5354" t="s">
        <v>14972</v>
      </c>
      <c r="F5354" t="s">
        <v>716</v>
      </c>
      <c r="G5354" s="1">
        <v>43328</v>
      </c>
      <c r="H5354">
        <v>1990</v>
      </c>
      <c r="I5354" t="s">
        <v>54</v>
      </c>
      <c r="J5354">
        <v>88</v>
      </c>
      <c r="K5354" t="s">
        <v>849</v>
      </c>
      <c r="L5354" t="s">
        <v>237</v>
      </c>
      <c r="M5354" t="s">
        <v>42</v>
      </c>
      <c r="N5354" t="s">
        <v>49</v>
      </c>
      <c r="O5354" t="str">
        <f t="shared" si="249"/>
        <v/>
      </c>
      <c r="P5354" t="str">
        <f t="shared" si="250"/>
        <v>80 - 100 минут</v>
      </c>
      <c r="Q5354" t="str">
        <f>VLOOKUP(L5354,[1]Лист1!$A:$B,2,0)</f>
        <v>Action &amp; Adventure</v>
      </c>
      <c r="R5354" s="5" t="str">
        <f t="shared" si="251"/>
        <v>2018</v>
      </c>
    </row>
    <row r="5355" spans="1:18" x14ac:dyDescent="0.25">
      <c r="A5355" s="4">
        <v>5353</v>
      </c>
      <c r="B5355" t="s">
        <v>14973</v>
      </c>
      <c r="C5355" t="s">
        <v>22756</v>
      </c>
      <c r="D5355" t="s">
        <v>14974</v>
      </c>
      <c r="E5355" t="s">
        <v>14975</v>
      </c>
      <c r="F5355" t="s">
        <v>74</v>
      </c>
      <c r="G5355" s="1">
        <v>42469</v>
      </c>
      <c r="H5355">
        <v>2015</v>
      </c>
      <c r="I5355" t="s">
        <v>11971</v>
      </c>
      <c r="J5355">
        <v>116</v>
      </c>
      <c r="K5355" t="s">
        <v>224</v>
      </c>
      <c r="L5355" t="s">
        <v>62</v>
      </c>
      <c r="M5355" t="s">
        <v>49</v>
      </c>
      <c r="N5355">
        <v>0</v>
      </c>
      <c r="O5355" t="str">
        <f t="shared" si="249"/>
        <v/>
      </c>
      <c r="P5355" t="str">
        <f t="shared" si="250"/>
        <v>100 - 120 минут</v>
      </c>
      <c r="Q5355" t="str">
        <f>VLOOKUP(L5355,[1]Лист1!$A:$B,2,0)</f>
        <v>Comedies</v>
      </c>
      <c r="R5355" s="5" t="str">
        <f t="shared" si="251"/>
        <v>2016</v>
      </c>
    </row>
    <row r="5356" spans="1:18" x14ac:dyDescent="0.25">
      <c r="A5356" s="4">
        <v>5354</v>
      </c>
      <c r="B5356" t="s">
        <v>14976</v>
      </c>
      <c r="C5356" t="s">
        <v>22756</v>
      </c>
      <c r="D5356" t="s">
        <v>14977</v>
      </c>
      <c r="E5356" t="s">
        <v>8579</v>
      </c>
      <c r="F5356" t="s">
        <v>67</v>
      </c>
      <c r="G5356" s="1">
        <v>42979</v>
      </c>
      <c r="H5356">
        <v>2015</v>
      </c>
      <c r="I5356" t="s">
        <v>54</v>
      </c>
      <c r="J5356">
        <v>155</v>
      </c>
      <c r="K5356" t="s">
        <v>2619</v>
      </c>
      <c r="L5356" t="s">
        <v>47</v>
      </c>
      <c r="M5356" t="s">
        <v>49</v>
      </c>
      <c r="N5356" t="s">
        <v>442</v>
      </c>
      <c r="O5356" t="str">
        <f t="shared" si="249"/>
        <v/>
      </c>
      <c r="P5356" t="str">
        <f t="shared" si="250"/>
        <v>140 минут +</v>
      </c>
      <c r="Q5356" t="str">
        <f>VLOOKUP(L5356,[1]Лист1!$A:$B,2,0)</f>
        <v>Dramas</v>
      </c>
      <c r="R5356" s="5" t="str">
        <f t="shared" si="251"/>
        <v>2017</v>
      </c>
    </row>
    <row r="5357" spans="1:18" x14ac:dyDescent="0.25">
      <c r="A5357" s="4">
        <v>5355</v>
      </c>
      <c r="B5357" t="s">
        <v>14978</v>
      </c>
      <c r="C5357" t="s">
        <v>22757</v>
      </c>
      <c r="D5357" t="s">
        <v>14979</v>
      </c>
      <c r="E5357" t="s">
        <v>7288</v>
      </c>
      <c r="F5357" t="s">
        <v>1143</v>
      </c>
      <c r="G5357" s="1">
        <v>43313</v>
      </c>
      <c r="H5357">
        <v>2012</v>
      </c>
      <c r="I5357" t="s">
        <v>54</v>
      </c>
      <c r="J5357">
        <v>1</v>
      </c>
      <c r="K5357" t="s">
        <v>135</v>
      </c>
      <c r="L5357" t="s">
        <v>25</v>
      </c>
      <c r="M5357" t="s">
        <v>106</v>
      </c>
      <c r="N5357" t="s">
        <v>26</v>
      </c>
      <c r="O5357" t="str">
        <f t="shared" si="249"/>
        <v>1 сезон</v>
      </c>
      <c r="P5357" t="str">
        <f t="shared" si="250"/>
        <v/>
      </c>
      <c r="Q5357" t="str">
        <f>VLOOKUP(L5357,[1]Лист1!$A:$B,2,0)</f>
        <v>Crime</v>
      </c>
      <c r="R5357" s="5" t="str">
        <f t="shared" si="251"/>
        <v>2018</v>
      </c>
    </row>
    <row r="5358" spans="1:18" x14ac:dyDescent="0.25">
      <c r="A5358" s="4">
        <v>5356</v>
      </c>
      <c r="B5358" t="s">
        <v>14980</v>
      </c>
      <c r="C5358" t="s">
        <v>22756</v>
      </c>
      <c r="D5358" t="s">
        <v>14981</v>
      </c>
      <c r="E5358" t="s">
        <v>14982</v>
      </c>
      <c r="F5358" t="s">
        <v>16</v>
      </c>
      <c r="G5358" s="1">
        <v>42856</v>
      </c>
      <c r="H5358">
        <v>2017</v>
      </c>
      <c r="I5358" t="s">
        <v>54</v>
      </c>
      <c r="J5358">
        <v>92</v>
      </c>
      <c r="K5358" t="s">
        <v>441</v>
      </c>
      <c r="L5358" t="s">
        <v>18</v>
      </c>
      <c r="M5358" t="s">
        <v>442</v>
      </c>
      <c r="N5358">
        <v>0</v>
      </c>
      <c r="O5358" t="str">
        <f t="shared" si="249"/>
        <v/>
      </c>
      <c r="P5358" t="str">
        <f t="shared" si="250"/>
        <v>80 - 100 минут</v>
      </c>
      <c r="Q5358" t="str">
        <f>VLOOKUP(L5358,[1]Лист1!$A:$B,2,0)</f>
        <v>Documentaries</v>
      </c>
      <c r="R5358" s="5" t="str">
        <f t="shared" si="251"/>
        <v>2017</v>
      </c>
    </row>
    <row r="5359" spans="1:18" x14ac:dyDescent="0.25">
      <c r="A5359" s="4">
        <v>5357</v>
      </c>
      <c r="B5359" t="s">
        <v>14983</v>
      </c>
      <c r="C5359" t="s">
        <v>22756</v>
      </c>
      <c r="D5359" t="s">
        <v>14984</v>
      </c>
      <c r="E5359" t="s">
        <v>14985</v>
      </c>
      <c r="F5359" t="s">
        <v>16</v>
      </c>
      <c r="G5359" s="1">
        <v>43878</v>
      </c>
      <c r="H5359">
        <v>2019</v>
      </c>
      <c r="I5359" t="s">
        <v>23</v>
      </c>
      <c r="J5359">
        <v>98</v>
      </c>
      <c r="K5359" t="s">
        <v>473</v>
      </c>
      <c r="L5359" t="s">
        <v>62</v>
      </c>
      <c r="M5359" t="s">
        <v>143</v>
      </c>
      <c r="N5359">
        <v>0</v>
      </c>
      <c r="O5359" t="str">
        <f t="shared" si="249"/>
        <v/>
      </c>
      <c r="P5359" t="str">
        <f t="shared" si="250"/>
        <v>80 - 100 минут</v>
      </c>
      <c r="Q5359" t="str">
        <f>VLOOKUP(L5359,[1]Лист1!$A:$B,2,0)</f>
        <v>Comedies</v>
      </c>
      <c r="R5359" s="5" t="str">
        <f t="shared" si="251"/>
        <v>2020</v>
      </c>
    </row>
    <row r="5360" spans="1:18" x14ac:dyDescent="0.25">
      <c r="A5360" s="4">
        <v>5358</v>
      </c>
      <c r="B5360" t="s">
        <v>14986</v>
      </c>
      <c r="C5360" t="s">
        <v>22756</v>
      </c>
      <c r="D5360" t="s">
        <v>14987</v>
      </c>
      <c r="E5360" t="s">
        <v>715</v>
      </c>
      <c r="F5360" t="s">
        <v>716</v>
      </c>
      <c r="G5360" s="1">
        <v>43313</v>
      </c>
      <c r="H5360">
        <v>2010</v>
      </c>
      <c r="I5360" t="s">
        <v>23</v>
      </c>
      <c r="J5360">
        <v>103</v>
      </c>
      <c r="K5360" t="s">
        <v>454</v>
      </c>
      <c r="L5360" t="s">
        <v>62</v>
      </c>
      <c r="M5360" t="s">
        <v>63</v>
      </c>
      <c r="N5360" t="s">
        <v>49</v>
      </c>
      <c r="O5360" t="str">
        <f t="shared" si="249"/>
        <v/>
      </c>
      <c r="P5360" t="str">
        <f t="shared" si="250"/>
        <v>100 - 120 минут</v>
      </c>
      <c r="Q5360" t="str">
        <f>VLOOKUP(L5360,[1]Лист1!$A:$B,2,0)</f>
        <v>Comedies</v>
      </c>
      <c r="R5360" s="5" t="str">
        <f t="shared" si="251"/>
        <v>2018</v>
      </c>
    </row>
    <row r="5361" spans="1:18" x14ac:dyDescent="0.25">
      <c r="A5361" s="4">
        <v>5359</v>
      </c>
      <c r="B5361" t="s">
        <v>14988</v>
      </c>
      <c r="C5361" t="s">
        <v>22756</v>
      </c>
      <c r="D5361" t="s">
        <v>14989</v>
      </c>
      <c r="E5361" t="s">
        <v>14990</v>
      </c>
      <c r="F5361" t="s">
        <v>67</v>
      </c>
      <c r="G5361" s="1">
        <v>43221</v>
      </c>
      <c r="H5361">
        <v>2017</v>
      </c>
      <c r="I5361" t="s">
        <v>54</v>
      </c>
      <c r="J5361">
        <v>163</v>
      </c>
      <c r="K5361" t="s">
        <v>142</v>
      </c>
      <c r="L5361" t="s">
        <v>62</v>
      </c>
      <c r="M5361" t="s">
        <v>49</v>
      </c>
      <c r="N5361" t="s">
        <v>143</v>
      </c>
      <c r="O5361" t="str">
        <f t="shared" si="249"/>
        <v/>
      </c>
      <c r="P5361" t="str">
        <f t="shared" si="250"/>
        <v>140 минут +</v>
      </c>
      <c r="Q5361" t="str">
        <f>VLOOKUP(L5361,[1]Лист1!$A:$B,2,0)</f>
        <v>Comedies</v>
      </c>
      <c r="R5361" s="5" t="str">
        <f t="shared" si="251"/>
        <v>2018</v>
      </c>
    </row>
    <row r="5362" spans="1:18" x14ac:dyDescent="0.25">
      <c r="A5362" s="4">
        <v>5360</v>
      </c>
      <c r="B5362" t="s">
        <v>14991</v>
      </c>
      <c r="C5362" t="s">
        <v>22756</v>
      </c>
      <c r="D5362" t="s">
        <v>14992</v>
      </c>
      <c r="E5362" t="s">
        <v>14762</v>
      </c>
      <c r="F5362" t="s">
        <v>716</v>
      </c>
      <c r="G5362" s="1">
        <v>43328</v>
      </c>
      <c r="H5362">
        <v>1994</v>
      </c>
      <c r="I5362" t="s">
        <v>54</v>
      </c>
      <c r="J5362">
        <v>93</v>
      </c>
      <c r="K5362" t="s">
        <v>849</v>
      </c>
      <c r="L5362" t="s">
        <v>237</v>
      </c>
      <c r="M5362" t="s">
        <v>42</v>
      </c>
      <c r="N5362" t="s">
        <v>49</v>
      </c>
      <c r="O5362" t="str">
        <f t="shared" si="249"/>
        <v/>
      </c>
      <c r="P5362" t="str">
        <f t="shared" si="250"/>
        <v>80 - 100 минут</v>
      </c>
      <c r="Q5362" t="str">
        <f>VLOOKUP(L5362,[1]Лист1!$A:$B,2,0)</f>
        <v>Action &amp; Adventure</v>
      </c>
      <c r="R5362" s="5" t="str">
        <f t="shared" si="251"/>
        <v>2018</v>
      </c>
    </row>
    <row r="5363" spans="1:18" x14ac:dyDescent="0.25">
      <c r="A5363" s="4">
        <v>5361</v>
      </c>
      <c r="B5363" t="s">
        <v>14993</v>
      </c>
      <c r="C5363" t="s">
        <v>22756</v>
      </c>
      <c r="D5363" t="s">
        <v>14994</v>
      </c>
      <c r="E5363" t="s">
        <v>14995</v>
      </c>
      <c r="F5363" t="s">
        <v>16</v>
      </c>
      <c r="G5363" s="1">
        <v>43661</v>
      </c>
      <c r="H5363">
        <v>2018</v>
      </c>
      <c r="I5363" t="s">
        <v>23</v>
      </c>
      <c r="J5363">
        <v>77</v>
      </c>
      <c r="K5363" t="s">
        <v>274</v>
      </c>
      <c r="L5363" t="s">
        <v>47</v>
      </c>
      <c r="M5363" t="s">
        <v>232</v>
      </c>
      <c r="N5363">
        <v>0</v>
      </c>
      <c r="O5363" t="str">
        <f t="shared" si="249"/>
        <v/>
      </c>
      <c r="P5363" t="str">
        <f t="shared" si="250"/>
        <v>60 - 80 минут</v>
      </c>
      <c r="Q5363" t="str">
        <f>VLOOKUP(L5363,[1]Лист1!$A:$B,2,0)</f>
        <v>Dramas</v>
      </c>
      <c r="R5363" s="5" t="str">
        <f t="shared" si="251"/>
        <v>2019</v>
      </c>
    </row>
    <row r="5364" spans="1:18" x14ac:dyDescent="0.25">
      <c r="A5364" s="4">
        <v>5362</v>
      </c>
      <c r="B5364" t="s">
        <v>14996</v>
      </c>
      <c r="C5364" t="s">
        <v>22756</v>
      </c>
      <c r="D5364" t="s">
        <v>14997</v>
      </c>
      <c r="E5364" t="s">
        <v>14998</v>
      </c>
      <c r="F5364" t="s">
        <v>1084</v>
      </c>
      <c r="G5364" s="1">
        <v>43580</v>
      </c>
      <c r="H5364">
        <v>2011</v>
      </c>
      <c r="I5364" t="s">
        <v>54</v>
      </c>
      <c r="J5364">
        <v>97</v>
      </c>
      <c r="K5364" t="s">
        <v>142</v>
      </c>
      <c r="L5364" t="s">
        <v>62</v>
      </c>
      <c r="M5364" t="s">
        <v>49</v>
      </c>
      <c r="N5364" t="s">
        <v>143</v>
      </c>
      <c r="O5364" t="str">
        <f t="shared" si="249"/>
        <v/>
      </c>
      <c r="P5364" t="str">
        <f t="shared" si="250"/>
        <v>80 - 100 минут</v>
      </c>
      <c r="Q5364" t="str">
        <f>VLOOKUP(L5364,[1]Лист1!$A:$B,2,0)</f>
        <v>Comedies</v>
      </c>
      <c r="R5364" s="5" t="str">
        <f t="shared" si="251"/>
        <v>2019</v>
      </c>
    </row>
    <row r="5365" spans="1:18" x14ac:dyDescent="0.25">
      <c r="A5365" s="4">
        <v>5363</v>
      </c>
      <c r="B5365" t="s">
        <v>14999</v>
      </c>
      <c r="C5365" t="s">
        <v>22756</v>
      </c>
      <c r="D5365" t="s">
        <v>15000</v>
      </c>
      <c r="E5365" t="s">
        <v>15001</v>
      </c>
      <c r="F5365" t="s">
        <v>1751</v>
      </c>
      <c r="G5365" s="1">
        <v>43470</v>
      </c>
      <c r="H5365">
        <v>2015</v>
      </c>
      <c r="I5365" t="s">
        <v>54</v>
      </c>
      <c r="J5365">
        <v>115</v>
      </c>
      <c r="K5365" t="s">
        <v>142</v>
      </c>
      <c r="L5365" t="s">
        <v>62</v>
      </c>
      <c r="M5365" t="s">
        <v>49</v>
      </c>
      <c r="N5365" t="s">
        <v>143</v>
      </c>
      <c r="O5365" t="str">
        <f t="shared" si="249"/>
        <v/>
      </c>
      <c r="P5365" t="str">
        <f t="shared" si="250"/>
        <v>100 - 120 минут</v>
      </c>
      <c r="Q5365" t="str">
        <f>VLOOKUP(L5365,[1]Лист1!$A:$B,2,0)</f>
        <v>Comedies</v>
      </c>
      <c r="R5365" s="5" t="str">
        <f t="shared" si="251"/>
        <v>2019</v>
      </c>
    </row>
    <row r="5366" spans="1:18" x14ac:dyDescent="0.25">
      <c r="A5366" s="4">
        <v>5364</v>
      </c>
      <c r="B5366" t="s">
        <v>15002</v>
      </c>
      <c r="C5366" t="s">
        <v>22756</v>
      </c>
      <c r="D5366" t="s">
        <v>15003</v>
      </c>
      <c r="E5366" t="s">
        <v>15004</v>
      </c>
      <c r="F5366" t="s">
        <v>74</v>
      </c>
      <c r="G5366" s="1">
        <v>43789</v>
      </c>
      <c r="H5366">
        <v>2014</v>
      </c>
      <c r="I5366" t="s">
        <v>270</v>
      </c>
      <c r="J5366">
        <v>103</v>
      </c>
      <c r="K5366" t="s">
        <v>142</v>
      </c>
      <c r="L5366" t="s">
        <v>62</v>
      </c>
      <c r="M5366" t="s">
        <v>49</v>
      </c>
      <c r="N5366" t="s">
        <v>143</v>
      </c>
      <c r="O5366" t="str">
        <f t="shared" si="249"/>
        <v/>
      </c>
      <c r="P5366" t="str">
        <f t="shared" si="250"/>
        <v>100 - 120 минут</v>
      </c>
      <c r="Q5366" t="str">
        <f>VLOOKUP(L5366,[1]Лист1!$A:$B,2,0)</f>
        <v>Comedies</v>
      </c>
      <c r="R5366" s="5" t="str">
        <f t="shared" si="251"/>
        <v>2019</v>
      </c>
    </row>
    <row r="5367" spans="1:18" x14ac:dyDescent="0.25">
      <c r="A5367" s="4">
        <v>5365</v>
      </c>
      <c r="B5367" t="s">
        <v>15005</v>
      </c>
      <c r="C5367" t="s">
        <v>22756</v>
      </c>
      <c r="D5367" t="s">
        <v>15006</v>
      </c>
      <c r="E5367" t="s">
        <v>15007</v>
      </c>
      <c r="F5367" t="s">
        <v>16</v>
      </c>
      <c r="G5367" s="1">
        <v>42862</v>
      </c>
      <c r="H5367">
        <v>2016</v>
      </c>
      <c r="I5367" t="s">
        <v>23</v>
      </c>
      <c r="J5367">
        <v>82</v>
      </c>
      <c r="K5367" t="s">
        <v>18</v>
      </c>
      <c r="L5367" t="s">
        <v>18</v>
      </c>
      <c r="M5367">
        <v>0</v>
      </c>
      <c r="N5367">
        <v>0</v>
      </c>
      <c r="O5367" t="str">
        <f t="shared" si="249"/>
        <v/>
      </c>
      <c r="P5367" t="str">
        <f t="shared" si="250"/>
        <v>80 - 100 минут</v>
      </c>
      <c r="Q5367" t="str">
        <f>VLOOKUP(L5367,[1]Лист1!$A:$B,2,0)</f>
        <v>Documentaries</v>
      </c>
      <c r="R5367" s="5" t="str">
        <f t="shared" si="251"/>
        <v>2017</v>
      </c>
    </row>
    <row r="5368" spans="1:18" x14ac:dyDescent="0.25">
      <c r="A5368" s="4">
        <v>5366</v>
      </c>
      <c r="B5368" t="s">
        <v>15008</v>
      </c>
      <c r="C5368" t="s">
        <v>22756</v>
      </c>
      <c r="D5368" t="s">
        <v>15009</v>
      </c>
      <c r="E5368" t="s">
        <v>15010</v>
      </c>
      <c r="F5368" t="s">
        <v>16</v>
      </c>
      <c r="G5368" s="1">
        <v>43282</v>
      </c>
      <c r="H5368">
        <v>2006</v>
      </c>
      <c r="I5368" t="s">
        <v>23</v>
      </c>
      <c r="J5368">
        <v>77</v>
      </c>
      <c r="K5368" t="s">
        <v>2458</v>
      </c>
      <c r="L5368" t="s">
        <v>47</v>
      </c>
      <c r="M5368" t="s">
        <v>48</v>
      </c>
      <c r="N5368" t="s">
        <v>787</v>
      </c>
      <c r="O5368" t="str">
        <f t="shared" si="249"/>
        <v/>
      </c>
      <c r="P5368" t="str">
        <f t="shared" si="250"/>
        <v>60 - 80 минут</v>
      </c>
      <c r="Q5368" t="str">
        <f>VLOOKUP(L5368,[1]Лист1!$A:$B,2,0)</f>
        <v>Dramas</v>
      </c>
      <c r="R5368" s="5" t="str">
        <f t="shared" si="251"/>
        <v>2018</v>
      </c>
    </row>
    <row r="5369" spans="1:18" x14ac:dyDescent="0.25">
      <c r="A5369" s="4">
        <v>5367</v>
      </c>
      <c r="B5369" t="s">
        <v>15011</v>
      </c>
      <c r="C5369" t="s">
        <v>22756</v>
      </c>
      <c r="D5369" t="s">
        <v>15012</v>
      </c>
      <c r="E5369" t="s">
        <v>9003</v>
      </c>
      <c r="F5369" t="s">
        <v>716</v>
      </c>
      <c r="G5369" s="1">
        <v>43328</v>
      </c>
      <c r="H5369">
        <v>1995</v>
      </c>
      <c r="I5369" t="s">
        <v>54</v>
      </c>
      <c r="J5369">
        <v>79</v>
      </c>
      <c r="K5369" t="s">
        <v>75</v>
      </c>
      <c r="L5369" t="s">
        <v>47</v>
      </c>
      <c r="M5369" t="s">
        <v>49</v>
      </c>
      <c r="N5369">
        <v>0</v>
      </c>
      <c r="O5369" t="str">
        <f t="shared" si="249"/>
        <v/>
      </c>
      <c r="P5369" t="str">
        <f t="shared" si="250"/>
        <v>60 - 80 минут</v>
      </c>
      <c r="Q5369" t="str">
        <f>VLOOKUP(L5369,[1]Лист1!$A:$B,2,0)</f>
        <v>Dramas</v>
      </c>
      <c r="R5369" s="5" t="str">
        <f t="shared" si="251"/>
        <v>2018</v>
      </c>
    </row>
    <row r="5370" spans="1:18" x14ac:dyDescent="0.25">
      <c r="A5370" s="4">
        <v>5368</v>
      </c>
      <c r="B5370" t="s">
        <v>15013</v>
      </c>
      <c r="C5370" t="s">
        <v>22756</v>
      </c>
      <c r="D5370" t="s">
        <v>15014</v>
      </c>
      <c r="E5370" t="s">
        <v>15015</v>
      </c>
      <c r="F5370" t="s">
        <v>657</v>
      </c>
      <c r="G5370" s="1">
        <v>43296</v>
      </c>
      <c r="H5370">
        <v>2016</v>
      </c>
      <c r="I5370" t="s">
        <v>39</v>
      </c>
      <c r="J5370">
        <v>98</v>
      </c>
      <c r="K5370" t="s">
        <v>1085</v>
      </c>
      <c r="L5370" t="s">
        <v>18</v>
      </c>
      <c r="M5370" t="s">
        <v>49</v>
      </c>
      <c r="N5370" t="s">
        <v>442</v>
      </c>
      <c r="O5370" t="str">
        <f t="shared" si="249"/>
        <v/>
      </c>
      <c r="P5370" t="str">
        <f t="shared" si="250"/>
        <v>80 - 100 минут</v>
      </c>
      <c r="Q5370" t="str">
        <f>VLOOKUP(L5370,[1]Лист1!$A:$B,2,0)</f>
        <v>Documentaries</v>
      </c>
      <c r="R5370" s="5" t="str">
        <f t="shared" si="251"/>
        <v>2018</v>
      </c>
    </row>
    <row r="5371" spans="1:18" x14ac:dyDescent="0.25">
      <c r="A5371" s="4">
        <v>5369</v>
      </c>
      <c r="B5371" t="s">
        <v>15016</v>
      </c>
      <c r="C5371" t="s">
        <v>22756</v>
      </c>
      <c r="D5371" t="s">
        <v>15017</v>
      </c>
      <c r="E5371" t="s">
        <v>15018</v>
      </c>
      <c r="F5371" t="s">
        <v>67</v>
      </c>
      <c r="G5371" s="1">
        <v>43054</v>
      </c>
      <c r="H5371">
        <v>2005</v>
      </c>
      <c r="I5371" t="s">
        <v>54</v>
      </c>
      <c r="J5371">
        <v>131</v>
      </c>
      <c r="K5371" t="s">
        <v>463</v>
      </c>
      <c r="L5371" t="s">
        <v>47</v>
      </c>
      <c r="M5371" t="s">
        <v>49</v>
      </c>
      <c r="N5371" t="s">
        <v>143</v>
      </c>
      <c r="O5371" t="str">
        <f t="shared" si="249"/>
        <v/>
      </c>
      <c r="P5371" t="str">
        <f t="shared" si="250"/>
        <v>120 - 140 минут</v>
      </c>
      <c r="Q5371" t="str">
        <f>VLOOKUP(L5371,[1]Лист1!$A:$B,2,0)</f>
        <v>Dramas</v>
      </c>
      <c r="R5371" s="5" t="str">
        <f t="shared" si="251"/>
        <v>2017</v>
      </c>
    </row>
    <row r="5372" spans="1:18" x14ac:dyDescent="0.25">
      <c r="A5372" s="4">
        <v>5370</v>
      </c>
      <c r="B5372" t="s">
        <v>15019</v>
      </c>
      <c r="C5372" t="s">
        <v>22756</v>
      </c>
      <c r="D5372" t="s">
        <v>15020</v>
      </c>
      <c r="E5372" t="s">
        <v>15021</v>
      </c>
      <c r="F5372" t="s">
        <v>67</v>
      </c>
      <c r="G5372" s="1">
        <v>43560</v>
      </c>
      <c r="H5372">
        <v>2018</v>
      </c>
      <c r="I5372" t="s">
        <v>54</v>
      </c>
      <c r="J5372">
        <v>110</v>
      </c>
      <c r="K5372" t="s">
        <v>1048</v>
      </c>
      <c r="L5372" t="s">
        <v>151</v>
      </c>
      <c r="M5372" t="s">
        <v>49</v>
      </c>
      <c r="N5372" t="s">
        <v>232</v>
      </c>
      <c r="O5372" t="str">
        <f t="shared" si="249"/>
        <v/>
      </c>
      <c r="P5372" t="str">
        <f t="shared" si="250"/>
        <v>100 - 120 минут</v>
      </c>
      <c r="Q5372" t="str">
        <f>VLOOKUP(L5372,[1]Лист1!$A:$B,2,0)</f>
        <v>Horror</v>
      </c>
      <c r="R5372" s="5" t="str">
        <f t="shared" si="251"/>
        <v>2019</v>
      </c>
    </row>
    <row r="5373" spans="1:18" x14ac:dyDescent="0.25">
      <c r="A5373" s="4">
        <v>5371</v>
      </c>
      <c r="B5373" t="s">
        <v>15022</v>
      </c>
      <c r="C5373" t="s">
        <v>22756</v>
      </c>
      <c r="D5373" t="s">
        <v>15023</v>
      </c>
      <c r="E5373" t="s">
        <v>15024</v>
      </c>
      <c r="F5373" t="s">
        <v>657</v>
      </c>
      <c r="G5373" s="1">
        <v>42566</v>
      </c>
      <c r="H5373">
        <v>2015</v>
      </c>
      <c r="I5373" t="s">
        <v>23</v>
      </c>
      <c r="J5373">
        <v>100</v>
      </c>
      <c r="K5373" t="s">
        <v>3183</v>
      </c>
      <c r="L5373" t="s">
        <v>62</v>
      </c>
      <c r="M5373" t="s">
        <v>49</v>
      </c>
      <c r="N5373" t="s">
        <v>442</v>
      </c>
      <c r="O5373" t="str">
        <f t="shared" si="249"/>
        <v/>
      </c>
      <c r="P5373" t="str">
        <f t="shared" si="250"/>
        <v>100 - 120 минут</v>
      </c>
      <c r="Q5373" t="str">
        <f>VLOOKUP(L5373,[1]Лист1!$A:$B,2,0)</f>
        <v>Comedies</v>
      </c>
      <c r="R5373" s="5" t="str">
        <f t="shared" si="251"/>
        <v>2016</v>
      </c>
    </row>
    <row r="5374" spans="1:18" x14ac:dyDescent="0.25">
      <c r="A5374" s="4">
        <v>5372</v>
      </c>
      <c r="B5374" t="s">
        <v>15025</v>
      </c>
      <c r="C5374" t="s">
        <v>22756</v>
      </c>
      <c r="D5374" t="s">
        <v>15026</v>
      </c>
      <c r="E5374" t="s">
        <v>15027</v>
      </c>
      <c r="F5374" t="s">
        <v>67</v>
      </c>
      <c r="G5374" s="1">
        <v>43282</v>
      </c>
      <c r="H5374">
        <v>2017</v>
      </c>
      <c r="I5374" t="s">
        <v>54</v>
      </c>
      <c r="J5374">
        <v>117</v>
      </c>
      <c r="K5374" t="s">
        <v>389</v>
      </c>
      <c r="L5374" t="s">
        <v>390</v>
      </c>
      <c r="M5374" t="s">
        <v>232</v>
      </c>
      <c r="N5374">
        <v>0</v>
      </c>
      <c r="O5374" t="str">
        <f t="shared" si="249"/>
        <v/>
      </c>
      <c r="P5374" t="str">
        <f t="shared" si="250"/>
        <v>100 - 120 минут</v>
      </c>
      <c r="Q5374" t="str">
        <f>VLOOKUP(L5374,[1]Лист1!$A:$B,2,0)</f>
        <v>International</v>
      </c>
      <c r="R5374" s="5" t="str">
        <f t="shared" si="251"/>
        <v>2018</v>
      </c>
    </row>
    <row r="5375" spans="1:18" x14ac:dyDescent="0.25">
      <c r="A5375" s="4">
        <v>5373</v>
      </c>
      <c r="B5375" t="s">
        <v>15028</v>
      </c>
      <c r="C5375" t="s">
        <v>22756</v>
      </c>
      <c r="D5375" t="s">
        <v>15029</v>
      </c>
      <c r="E5375" t="s">
        <v>15030</v>
      </c>
      <c r="F5375" t="s">
        <v>67</v>
      </c>
      <c r="G5375" s="1">
        <v>43101</v>
      </c>
      <c r="H5375">
        <v>2017</v>
      </c>
      <c r="I5375" t="s">
        <v>39</v>
      </c>
      <c r="J5375">
        <v>107</v>
      </c>
      <c r="K5375" t="s">
        <v>75</v>
      </c>
      <c r="L5375" t="s">
        <v>47</v>
      </c>
      <c r="M5375" t="s">
        <v>49</v>
      </c>
      <c r="N5375">
        <v>0</v>
      </c>
      <c r="O5375" t="str">
        <f t="shared" si="249"/>
        <v/>
      </c>
      <c r="P5375" t="str">
        <f t="shared" si="250"/>
        <v>100 - 120 минут</v>
      </c>
      <c r="Q5375" t="str">
        <f>VLOOKUP(L5375,[1]Лист1!$A:$B,2,0)</f>
        <v>Dramas</v>
      </c>
      <c r="R5375" s="5" t="str">
        <f t="shared" si="251"/>
        <v>2018</v>
      </c>
    </row>
    <row r="5376" spans="1:18" x14ac:dyDescent="0.25">
      <c r="A5376" s="4">
        <v>5374</v>
      </c>
      <c r="B5376" t="s">
        <v>15031</v>
      </c>
      <c r="C5376" t="s">
        <v>22756</v>
      </c>
      <c r="D5376" t="s">
        <v>15032</v>
      </c>
      <c r="E5376" t="s">
        <v>15033</v>
      </c>
      <c r="F5376" t="s">
        <v>16</v>
      </c>
      <c r="G5376" s="1">
        <v>42480</v>
      </c>
      <c r="H5376">
        <v>2012</v>
      </c>
      <c r="I5376" t="s">
        <v>270</v>
      </c>
      <c r="J5376">
        <v>76</v>
      </c>
      <c r="K5376" t="s">
        <v>62</v>
      </c>
      <c r="L5376" t="s">
        <v>62</v>
      </c>
      <c r="M5376">
        <v>0</v>
      </c>
      <c r="N5376">
        <v>0</v>
      </c>
      <c r="O5376" t="str">
        <f t="shared" si="249"/>
        <v/>
      </c>
      <c r="P5376" t="str">
        <f t="shared" si="250"/>
        <v>60 - 80 минут</v>
      </c>
      <c r="Q5376" t="str">
        <f>VLOOKUP(L5376,[1]Лист1!$A:$B,2,0)</f>
        <v>Comedies</v>
      </c>
      <c r="R5376" s="5" t="str">
        <f t="shared" si="251"/>
        <v>2016</v>
      </c>
    </row>
    <row r="5377" spans="1:18" x14ac:dyDescent="0.25">
      <c r="A5377" s="4">
        <v>5375</v>
      </c>
      <c r="B5377" t="s">
        <v>15034</v>
      </c>
      <c r="C5377" t="s">
        <v>22756</v>
      </c>
      <c r="D5377" t="s">
        <v>15035</v>
      </c>
      <c r="E5377" t="s">
        <v>15036</v>
      </c>
      <c r="F5377" t="s">
        <v>67</v>
      </c>
      <c r="G5377" s="1">
        <v>43023</v>
      </c>
      <c r="H5377">
        <v>2014</v>
      </c>
      <c r="I5377" t="s">
        <v>23</v>
      </c>
      <c r="J5377">
        <v>118</v>
      </c>
      <c r="K5377" t="s">
        <v>911</v>
      </c>
      <c r="L5377" t="s">
        <v>151</v>
      </c>
      <c r="M5377" t="s">
        <v>49</v>
      </c>
      <c r="N5377">
        <v>0</v>
      </c>
      <c r="O5377" t="str">
        <f t="shared" si="249"/>
        <v/>
      </c>
      <c r="P5377" t="str">
        <f t="shared" si="250"/>
        <v>100 - 120 минут</v>
      </c>
      <c r="Q5377" t="str">
        <f>VLOOKUP(L5377,[1]Лист1!$A:$B,2,0)</f>
        <v>Horror</v>
      </c>
      <c r="R5377" s="5" t="str">
        <f t="shared" si="251"/>
        <v>2017</v>
      </c>
    </row>
    <row r="5378" spans="1:18" x14ac:dyDescent="0.25">
      <c r="A5378" s="4">
        <v>5376</v>
      </c>
      <c r="B5378" t="s">
        <v>15037</v>
      </c>
      <c r="C5378" t="s">
        <v>22756</v>
      </c>
      <c r="D5378" t="s">
        <v>15038</v>
      </c>
      <c r="E5378" t="s">
        <v>15039</v>
      </c>
      <c r="F5378" t="s">
        <v>645</v>
      </c>
      <c r="G5378" s="1">
        <v>44044</v>
      </c>
      <c r="H5378">
        <v>1979</v>
      </c>
      <c r="I5378" t="s">
        <v>270</v>
      </c>
      <c r="J5378">
        <v>93</v>
      </c>
      <c r="K5378" t="s">
        <v>598</v>
      </c>
      <c r="L5378" t="s">
        <v>237</v>
      </c>
      <c r="M5378" t="s">
        <v>254</v>
      </c>
      <c r="N5378" t="s">
        <v>599</v>
      </c>
      <c r="O5378" t="str">
        <f t="shared" si="249"/>
        <v/>
      </c>
      <c r="P5378" t="str">
        <f t="shared" si="250"/>
        <v>80 - 100 минут</v>
      </c>
      <c r="Q5378" t="str">
        <f>VLOOKUP(L5378,[1]Лист1!$A:$B,2,0)</f>
        <v>Action &amp; Adventure</v>
      </c>
      <c r="R5378" s="5" t="str">
        <f t="shared" si="251"/>
        <v>2020</v>
      </c>
    </row>
    <row r="5379" spans="1:18" x14ac:dyDescent="0.25">
      <c r="A5379" s="4">
        <v>5377</v>
      </c>
      <c r="B5379" t="s">
        <v>15040</v>
      </c>
      <c r="C5379" t="s">
        <v>22756</v>
      </c>
      <c r="D5379" t="s">
        <v>15041</v>
      </c>
      <c r="E5379" t="s">
        <v>15042</v>
      </c>
      <c r="F5379" t="s">
        <v>16</v>
      </c>
      <c r="G5379" s="1">
        <v>43770</v>
      </c>
      <c r="H5379">
        <v>2008</v>
      </c>
      <c r="I5379" t="s">
        <v>17</v>
      </c>
      <c r="J5379">
        <v>99</v>
      </c>
      <c r="K5379" t="s">
        <v>62</v>
      </c>
      <c r="L5379" t="s">
        <v>62</v>
      </c>
      <c r="M5379">
        <v>0</v>
      </c>
      <c r="N5379">
        <v>0</v>
      </c>
      <c r="O5379" t="str">
        <f t="shared" ref="O5379:O5442" si="252">IF(C5379="Сериал",IF(J5379=1,"1 сезон",IF(AND(J5379&gt;=2,J5379&lt;=4),CONCATENATE(J5379," сезона"),IF(J5379=5,CONCATENATE(J5379," сезонов"),IF(J5379&gt;=6,"более 5 сезонов")))),"")</f>
        <v/>
      </c>
      <c r="P5379" t="str">
        <f t="shared" ref="P5379:P5442" si="253">IF(C5379="Фильм",IF(J5379&lt;40,"0 - 40 минут",IF(AND(J5379&gt;=40,J5379&lt;60),"40 - 60 минут",IF(AND(J5379&gt;=60,J5379&lt;80),"60 - 80 минут",IF(AND(J5379&gt;=80,J5379&lt;100),"80 - 100 минут",IF(AND(J5379&gt;=100,J5379&lt;120),"100 - 120 минут",IF(AND(J5379&gt;=120,J5379&lt;140),"120 - 140 минут",IF(J5379&gt;=140,"140 минут +",))))))),"")</f>
        <v>80 - 100 минут</v>
      </c>
      <c r="Q5379" t="str">
        <f>VLOOKUP(L5379,[1]Лист1!$A:$B,2,0)</f>
        <v>Comedies</v>
      </c>
      <c r="R5379" s="5" t="str">
        <f t="shared" ref="R5379:R5442" si="254">TEXT(G5379,"гггг")</f>
        <v>2019</v>
      </c>
    </row>
    <row r="5380" spans="1:18" x14ac:dyDescent="0.25">
      <c r="A5380" s="4">
        <v>5378</v>
      </c>
      <c r="B5380" t="s">
        <v>15043</v>
      </c>
      <c r="C5380" t="s">
        <v>22756</v>
      </c>
      <c r="D5380" t="s">
        <v>15044</v>
      </c>
      <c r="E5380" t="s">
        <v>15045</v>
      </c>
      <c r="F5380" t="s">
        <v>16</v>
      </c>
      <c r="G5380" s="1">
        <v>40483</v>
      </c>
      <c r="H5380">
        <v>1987</v>
      </c>
      <c r="I5380" t="s">
        <v>11971</v>
      </c>
      <c r="J5380">
        <v>84</v>
      </c>
      <c r="K5380" t="s">
        <v>2506</v>
      </c>
      <c r="L5380" t="s">
        <v>2507</v>
      </c>
      <c r="M5380" t="s">
        <v>259</v>
      </c>
      <c r="N5380">
        <v>0</v>
      </c>
      <c r="O5380" t="str">
        <f t="shared" si="252"/>
        <v/>
      </c>
      <c r="P5380" t="str">
        <f t="shared" si="253"/>
        <v>80 - 100 минут</v>
      </c>
      <c r="Q5380" t="str">
        <f>VLOOKUP(L5380,[1]Лист1!$A:$B,2,0)</f>
        <v>Classic &amp; Cult</v>
      </c>
      <c r="R5380" s="5" t="str">
        <f t="shared" si="254"/>
        <v>2010</v>
      </c>
    </row>
    <row r="5381" spans="1:18" x14ac:dyDescent="0.25">
      <c r="A5381" s="4">
        <v>5379</v>
      </c>
      <c r="B5381" t="s">
        <v>15046</v>
      </c>
      <c r="C5381" t="s">
        <v>22756</v>
      </c>
      <c r="D5381" t="s">
        <v>15047</v>
      </c>
      <c r="E5381" t="s">
        <v>15048</v>
      </c>
      <c r="F5381" t="s">
        <v>716</v>
      </c>
      <c r="G5381" s="1">
        <v>43363</v>
      </c>
      <c r="H5381">
        <v>2016</v>
      </c>
      <c r="I5381" t="s">
        <v>23</v>
      </c>
      <c r="J5381">
        <v>102</v>
      </c>
      <c r="K5381" t="s">
        <v>75</v>
      </c>
      <c r="L5381" t="s">
        <v>47</v>
      </c>
      <c r="M5381" t="s">
        <v>49</v>
      </c>
      <c r="N5381">
        <v>0</v>
      </c>
      <c r="O5381" t="str">
        <f t="shared" si="252"/>
        <v/>
      </c>
      <c r="P5381" t="str">
        <f t="shared" si="253"/>
        <v>100 - 120 минут</v>
      </c>
      <c r="Q5381" t="str">
        <f>VLOOKUP(L5381,[1]Лист1!$A:$B,2,0)</f>
        <v>Dramas</v>
      </c>
      <c r="R5381" s="5" t="str">
        <f t="shared" si="254"/>
        <v>2018</v>
      </c>
    </row>
    <row r="5382" spans="1:18" x14ac:dyDescent="0.25">
      <c r="A5382" s="4">
        <v>5380</v>
      </c>
      <c r="B5382" t="s">
        <v>15049</v>
      </c>
      <c r="C5382" t="s">
        <v>22756</v>
      </c>
      <c r="D5382" t="s">
        <v>15050</v>
      </c>
      <c r="E5382" t="s">
        <v>5407</v>
      </c>
      <c r="F5382" t="s">
        <v>67</v>
      </c>
      <c r="G5382" s="1">
        <v>42783</v>
      </c>
      <c r="H5382">
        <v>2016</v>
      </c>
      <c r="I5382" t="s">
        <v>54</v>
      </c>
      <c r="J5382">
        <v>134</v>
      </c>
      <c r="K5382" t="s">
        <v>46</v>
      </c>
      <c r="L5382" t="s">
        <v>47</v>
      </c>
      <c r="M5382" t="s">
        <v>48</v>
      </c>
      <c r="N5382" t="s">
        <v>49</v>
      </c>
      <c r="O5382" t="str">
        <f t="shared" si="252"/>
        <v/>
      </c>
      <c r="P5382" t="str">
        <f t="shared" si="253"/>
        <v>120 - 140 минут</v>
      </c>
      <c r="Q5382" t="str">
        <f>VLOOKUP(L5382,[1]Лист1!$A:$B,2,0)</f>
        <v>Dramas</v>
      </c>
      <c r="R5382" s="5" t="str">
        <f t="shared" si="254"/>
        <v>2017</v>
      </c>
    </row>
    <row r="5383" spans="1:18" x14ac:dyDescent="0.25">
      <c r="A5383" s="4">
        <v>5381</v>
      </c>
      <c r="B5383" t="s">
        <v>15051</v>
      </c>
      <c r="C5383" t="s">
        <v>22756</v>
      </c>
      <c r="D5383" t="s">
        <v>15052</v>
      </c>
      <c r="E5383" t="s">
        <v>15053</v>
      </c>
      <c r="F5383" t="s">
        <v>16</v>
      </c>
      <c r="G5383" s="1">
        <v>43101</v>
      </c>
      <c r="H5383">
        <v>2017</v>
      </c>
      <c r="I5383" t="s">
        <v>23</v>
      </c>
      <c r="J5383">
        <v>78</v>
      </c>
      <c r="K5383" t="s">
        <v>18</v>
      </c>
      <c r="L5383" t="s">
        <v>18</v>
      </c>
      <c r="M5383">
        <v>0</v>
      </c>
      <c r="N5383">
        <v>0</v>
      </c>
      <c r="O5383" t="str">
        <f t="shared" si="252"/>
        <v/>
      </c>
      <c r="P5383" t="str">
        <f t="shared" si="253"/>
        <v>60 - 80 минут</v>
      </c>
      <c r="Q5383" t="str">
        <f>VLOOKUP(L5383,[1]Лист1!$A:$B,2,0)</f>
        <v>Documentaries</v>
      </c>
      <c r="R5383" s="5" t="str">
        <f t="shared" si="254"/>
        <v>2018</v>
      </c>
    </row>
    <row r="5384" spans="1:18" x14ac:dyDescent="0.25">
      <c r="A5384" s="4">
        <v>5382</v>
      </c>
      <c r="B5384" t="s">
        <v>15054</v>
      </c>
      <c r="C5384" t="s">
        <v>22756</v>
      </c>
      <c r="D5384" t="s">
        <v>15055</v>
      </c>
      <c r="E5384" t="s">
        <v>15056</v>
      </c>
      <c r="F5384" t="s">
        <v>3514</v>
      </c>
      <c r="G5384" s="1">
        <v>42973</v>
      </c>
      <c r="H5384">
        <v>2016</v>
      </c>
      <c r="I5384" t="s">
        <v>23</v>
      </c>
      <c r="J5384">
        <v>95</v>
      </c>
      <c r="K5384" t="s">
        <v>389</v>
      </c>
      <c r="L5384" t="s">
        <v>390</v>
      </c>
      <c r="M5384" t="s">
        <v>232</v>
      </c>
      <c r="N5384">
        <v>0</v>
      </c>
      <c r="O5384" t="str">
        <f t="shared" si="252"/>
        <v/>
      </c>
      <c r="P5384" t="str">
        <f t="shared" si="253"/>
        <v>80 - 100 минут</v>
      </c>
      <c r="Q5384" t="str">
        <f>VLOOKUP(L5384,[1]Лист1!$A:$B,2,0)</f>
        <v>International</v>
      </c>
      <c r="R5384" s="5" t="str">
        <f t="shared" si="254"/>
        <v>2017</v>
      </c>
    </row>
    <row r="5385" spans="1:18" x14ac:dyDescent="0.25">
      <c r="A5385" s="4">
        <v>5383</v>
      </c>
      <c r="B5385" t="s">
        <v>15057</v>
      </c>
      <c r="C5385" t="s">
        <v>22757</v>
      </c>
      <c r="D5385" t="s">
        <v>15058</v>
      </c>
      <c r="E5385" t="s">
        <v>10960</v>
      </c>
      <c r="F5385" t="s">
        <v>737</v>
      </c>
      <c r="G5385" s="1">
        <v>43555</v>
      </c>
      <c r="H5385">
        <v>2017</v>
      </c>
      <c r="I5385" t="s">
        <v>68</v>
      </c>
      <c r="J5385">
        <v>1</v>
      </c>
      <c r="K5385" t="s">
        <v>205</v>
      </c>
      <c r="L5385" t="s">
        <v>113</v>
      </c>
      <c r="M5385" t="s">
        <v>194</v>
      </c>
      <c r="N5385">
        <v>0</v>
      </c>
      <c r="O5385" t="str">
        <f t="shared" si="252"/>
        <v>1 сезон</v>
      </c>
      <c r="P5385" t="str">
        <f t="shared" si="253"/>
        <v/>
      </c>
      <c r="Q5385" t="str">
        <f>VLOOKUP(L5385,[1]Лист1!$A:$B,2,0)</f>
        <v>Kids</v>
      </c>
      <c r="R5385" s="5" t="str">
        <f t="shared" si="254"/>
        <v>2019</v>
      </c>
    </row>
    <row r="5386" spans="1:18" x14ac:dyDescent="0.25">
      <c r="A5386" s="4">
        <v>5384</v>
      </c>
      <c r="B5386" t="s">
        <v>15059</v>
      </c>
      <c r="C5386" t="s">
        <v>22756</v>
      </c>
      <c r="D5386" t="s">
        <v>15060</v>
      </c>
      <c r="E5386" t="s">
        <v>15061</v>
      </c>
      <c r="F5386" t="s">
        <v>22</v>
      </c>
      <c r="G5386" s="1">
        <v>42358</v>
      </c>
      <c r="H5386">
        <v>2013</v>
      </c>
      <c r="I5386" t="s">
        <v>110</v>
      </c>
      <c r="J5386">
        <v>73</v>
      </c>
      <c r="K5386" t="s">
        <v>41</v>
      </c>
      <c r="L5386" t="s">
        <v>41</v>
      </c>
      <c r="M5386">
        <v>0</v>
      </c>
      <c r="N5386">
        <v>0</v>
      </c>
      <c r="O5386" t="str">
        <f t="shared" si="252"/>
        <v/>
      </c>
      <c r="P5386" t="str">
        <f t="shared" si="253"/>
        <v>60 - 80 минут</v>
      </c>
      <c r="Q5386" t="str">
        <f>VLOOKUP(L5386,[1]Лист1!$A:$B,2,0)</f>
        <v>Kids</v>
      </c>
      <c r="R5386" s="5" t="str">
        <f t="shared" si="254"/>
        <v>2015</v>
      </c>
    </row>
    <row r="5387" spans="1:18" x14ac:dyDescent="0.25">
      <c r="A5387" s="4">
        <v>5385</v>
      </c>
      <c r="B5387" t="s">
        <v>15062</v>
      </c>
      <c r="C5387" t="s">
        <v>22756</v>
      </c>
      <c r="D5387" t="s">
        <v>15063</v>
      </c>
      <c r="E5387" t="s">
        <v>12257</v>
      </c>
      <c r="F5387" t="s">
        <v>22</v>
      </c>
      <c r="G5387" s="1">
        <v>43994</v>
      </c>
      <c r="H5387">
        <v>2018</v>
      </c>
      <c r="I5387" t="s">
        <v>54</v>
      </c>
      <c r="J5387">
        <v>110</v>
      </c>
      <c r="K5387" t="s">
        <v>12258</v>
      </c>
      <c r="L5387" t="s">
        <v>237</v>
      </c>
      <c r="M5387" t="s">
        <v>525</v>
      </c>
      <c r="N5387" t="s">
        <v>49</v>
      </c>
      <c r="O5387" t="str">
        <f t="shared" si="252"/>
        <v/>
      </c>
      <c r="P5387" t="str">
        <f t="shared" si="253"/>
        <v>100 - 120 минут</v>
      </c>
      <c r="Q5387" t="str">
        <f>VLOOKUP(L5387,[1]Лист1!$A:$B,2,0)</f>
        <v>Action &amp; Adventure</v>
      </c>
      <c r="R5387" s="5" t="str">
        <f t="shared" si="254"/>
        <v>2020</v>
      </c>
    </row>
    <row r="5388" spans="1:18" x14ac:dyDescent="0.25">
      <c r="A5388" s="4">
        <v>5386</v>
      </c>
      <c r="B5388" t="s">
        <v>15064</v>
      </c>
      <c r="C5388" t="s">
        <v>22756</v>
      </c>
      <c r="D5388" t="s">
        <v>15065</v>
      </c>
      <c r="E5388" t="s">
        <v>15066</v>
      </c>
      <c r="F5388" t="s">
        <v>3852</v>
      </c>
      <c r="G5388" s="1">
        <v>42788</v>
      </c>
      <c r="H5388">
        <v>2016</v>
      </c>
      <c r="I5388" t="s">
        <v>39</v>
      </c>
      <c r="J5388">
        <v>75</v>
      </c>
      <c r="K5388" t="s">
        <v>4989</v>
      </c>
      <c r="L5388" t="s">
        <v>41</v>
      </c>
      <c r="M5388" t="s">
        <v>525</v>
      </c>
      <c r="N5388" t="s">
        <v>49</v>
      </c>
      <c r="O5388" t="str">
        <f t="shared" si="252"/>
        <v/>
      </c>
      <c r="P5388" t="str">
        <f t="shared" si="253"/>
        <v>60 - 80 минут</v>
      </c>
      <c r="Q5388" t="str">
        <f>VLOOKUP(L5388,[1]Лист1!$A:$B,2,0)</f>
        <v>Kids</v>
      </c>
      <c r="R5388" s="5" t="str">
        <f t="shared" si="254"/>
        <v>2017</v>
      </c>
    </row>
    <row r="5389" spans="1:18" x14ac:dyDescent="0.25">
      <c r="A5389" s="4">
        <v>5387</v>
      </c>
      <c r="B5389" t="s">
        <v>15067</v>
      </c>
      <c r="C5389" t="s">
        <v>22756</v>
      </c>
      <c r="D5389" t="s">
        <v>15068</v>
      </c>
      <c r="E5389" t="s">
        <v>15069</v>
      </c>
      <c r="F5389" t="s">
        <v>67</v>
      </c>
      <c r="G5389" s="1">
        <v>43313</v>
      </c>
      <c r="H5389">
        <v>2013</v>
      </c>
      <c r="I5389" t="s">
        <v>54</v>
      </c>
      <c r="J5389">
        <v>119</v>
      </c>
      <c r="K5389" t="s">
        <v>236</v>
      </c>
      <c r="L5389" t="s">
        <v>237</v>
      </c>
      <c r="M5389" t="s">
        <v>63</v>
      </c>
      <c r="N5389" t="s">
        <v>49</v>
      </c>
      <c r="O5389" t="str">
        <f t="shared" si="252"/>
        <v/>
      </c>
      <c r="P5389" t="str">
        <f t="shared" si="253"/>
        <v>100 - 120 минут</v>
      </c>
      <c r="Q5389" t="str">
        <f>VLOOKUP(L5389,[1]Лист1!$A:$B,2,0)</f>
        <v>Action &amp; Adventure</v>
      </c>
      <c r="R5389" s="5" t="str">
        <f t="shared" si="254"/>
        <v>2018</v>
      </c>
    </row>
    <row r="5390" spans="1:18" x14ac:dyDescent="0.25">
      <c r="A5390" s="4">
        <v>5388</v>
      </c>
      <c r="B5390" t="s">
        <v>15070</v>
      </c>
      <c r="C5390" t="s">
        <v>22756</v>
      </c>
      <c r="D5390" t="s">
        <v>15071</v>
      </c>
      <c r="E5390" t="s">
        <v>15072</v>
      </c>
      <c r="F5390" t="s">
        <v>716</v>
      </c>
      <c r="G5390" s="1">
        <v>43328</v>
      </c>
      <c r="H5390">
        <v>1981</v>
      </c>
      <c r="I5390" t="s">
        <v>39</v>
      </c>
      <c r="J5390">
        <v>92</v>
      </c>
      <c r="K5390" t="s">
        <v>224</v>
      </c>
      <c r="L5390" t="s">
        <v>62</v>
      </c>
      <c r="M5390" t="s">
        <v>49</v>
      </c>
      <c r="N5390">
        <v>0</v>
      </c>
      <c r="O5390" t="str">
        <f t="shared" si="252"/>
        <v/>
      </c>
      <c r="P5390" t="str">
        <f t="shared" si="253"/>
        <v>80 - 100 минут</v>
      </c>
      <c r="Q5390" t="str">
        <f>VLOOKUP(L5390,[1]Лист1!$A:$B,2,0)</f>
        <v>Comedies</v>
      </c>
      <c r="R5390" s="5" t="str">
        <f t="shared" si="254"/>
        <v>2018</v>
      </c>
    </row>
    <row r="5391" spans="1:18" x14ac:dyDescent="0.25">
      <c r="A5391" s="4">
        <v>5389</v>
      </c>
      <c r="B5391" t="s">
        <v>15073</v>
      </c>
      <c r="C5391" t="s">
        <v>22756</v>
      </c>
      <c r="D5391" t="s">
        <v>15074</v>
      </c>
      <c r="E5391" t="s">
        <v>882</v>
      </c>
      <c r="F5391" t="s">
        <v>67</v>
      </c>
      <c r="G5391" s="1">
        <v>43830</v>
      </c>
      <c r="H5391">
        <v>2005</v>
      </c>
      <c r="I5391" t="s">
        <v>54</v>
      </c>
      <c r="J5391">
        <v>137</v>
      </c>
      <c r="K5391" t="s">
        <v>217</v>
      </c>
      <c r="L5391" t="s">
        <v>62</v>
      </c>
      <c r="M5391" t="s">
        <v>49</v>
      </c>
      <c r="N5391" t="s">
        <v>70</v>
      </c>
      <c r="O5391" t="str">
        <f t="shared" si="252"/>
        <v/>
      </c>
      <c r="P5391" t="str">
        <f t="shared" si="253"/>
        <v>120 - 140 минут</v>
      </c>
      <c r="Q5391" t="str">
        <f>VLOOKUP(L5391,[1]Лист1!$A:$B,2,0)</f>
        <v>Comedies</v>
      </c>
      <c r="R5391" s="5" t="str">
        <f t="shared" si="254"/>
        <v>2019</v>
      </c>
    </row>
    <row r="5392" spans="1:18" x14ac:dyDescent="0.25">
      <c r="A5392" s="4">
        <v>5390</v>
      </c>
      <c r="B5392" t="s">
        <v>15075</v>
      </c>
      <c r="C5392" t="s">
        <v>22756</v>
      </c>
      <c r="D5392" t="s">
        <v>15076</v>
      </c>
      <c r="E5392" t="s">
        <v>5553</v>
      </c>
      <c r="F5392" t="s">
        <v>67</v>
      </c>
      <c r="G5392" s="1">
        <v>43101</v>
      </c>
      <c r="H5392">
        <v>1989</v>
      </c>
      <c r="I5392" t="s">
        <v>39</v>
      </c>
      <c r="J5392">
        <v>192</v>
      </c>
      <c r="K5392" t="s">
        <v>87</v>
      </c>
      <c r="L5392" t="s">
        <v>47</v>
      </c>
      <c r="M5392" t="s">
        <v>49</v>
      </c>
      <c r="N5392" t="s">
        <v>70</v>
      </c>
      <c r="O5392" t="str">
        <f t="shared" si="252"/>
        <v/>
      </c>
      <c r="P5392" t="str">
        <f t="shared" si="253"/>
        <v>140 минут +</v>
      </c>
      <c r="Q5392" t="str">
        <f>VLOOKUP(L5392,[1]Лист1!$A:$B,2,0)</f>
        <v>Dramas</v>
      </c>
      <c r="R5392" s="5" t="str">
        <f t="shared" si="254"/>
        <v>2018</v>
      </c>
    </row>
    <row r="5393" spans="1:18" x14ac:dyDescent="0.25">
      <c r="A5393" s="4">
        <v>5391</v>
      </c>
      <c r="B5393" t="s">
        <v>15077</v>
      </c>
      <c r="C5393" t="s">
        <v>22756</v>
      </c>
      <c r="D5393" t="s">
        <v>15078</v>
      </c>
      <c r="E5393" t="s">
        <v>15079</v>
      </c>
      <c r="F5393" t="s">
        <v>67</v>
      </c>
      <c r="G5393" s="1">
        <v>43419</v>
      </c>
      <c r="H5393">
        <v>2017</v>
      </c>
      <c r="I5393" t="s">
        <v>39</v>
      </c>
      <c r="J5393">
        <v>132</v>
      </c>
      <c r="K5393" t="s">
        <v>75</v>
      </c>
      <c r="L5393" t="s">
        <v>47</v>
      </c>
      <c r="M5393" t="s">
        <v>49</v>
      </c>
      <c r="N5393">
        <v>0</v>
      </c>
      <c r="O5393" t="str">
        <f t="shared" si="252"/>
        <v/>
      </c>
      <c r="P5393" t="str">
        <f t="shared" si="253"/>
        <v>120 - 140 минут</v>
      </c>
      <c r="Q5393" t="str">
        <f>VLOOKUP(L5393,[1]Лист1!$A:$B,2,0)</f>
        <v>Dramas</v>
      </c>
      <c r="R5393" s="5" t="str">
        <f t="shared" si="254"/>
        <v>2018</v>
      </c>
    </row>
    <row r="5394" spans="1:18" x14ac:dyDescent="0.25">
      <c r="A5394" s="4">
        <v>5392</v>
      </c>
      <c r="B5394" t="s">
        <v>15080</v>
      </c>
      <c r="C5394" t="s">
        <v>22756</v>
      </c>
      <c r="D5394" t="s">
        <v>15081</v>
      </c>
      <c r="E5394" t="s">
        <v>15082</v>
      </c>
      <c r="F5394" t="s">
        <v>16</v>
      </c>
      <c r="G5394" s="1">
        <v>43497</v>
      </c>
      <c r="H5394">
        <v>2018</v>
      </c>
      <c r="I5394" t="s">
        <v>23</v>
      </c>
      <c r="J5394">
        <v>91</v>
      </c>
      <c r="K5394" t="s">
        <v>151</v>
      </c>
      <c r="L5394" t="s">
        <v>151</v>
      </c>
      <c r="M5394">
        <v>0</v>
      </c>
      <c r="N5394">
        <v>0</v>
      </c>
      <c r="O5394" t="str">
        <f t="shared" si="252"/>
        <v/>
      </c>
      <c r="P5394" t="str">
        <f t="shared" si="253"/>
        <v>80 - 100 минут</v>
      </c>
      <c r="Q5394" t="str">
        <f>VLOOKUP(L5394,[1]Лист1!$A:$B,2,0)</f>
        <v>Horror</v>
      </c>
      <c r="R5394" s="5" t="str">
        <f t="shared" si="254"/>
        <v>2019</v>
      </c>
    </row>
    <row r="5395" spans="1:18" x14ac:dyDescent="0.25">
      <c r="A5395" s="4">
        <v>5393</v>
      </c>
      <c r="B5395" t="s">
        <v>15083</v>
      </c>
      <c r="C5395" t="s">
        <v>22756</v>
      </c>
      <c r="D5395" t="s">
        <v>15084</v>
      </c>
      <c r="E5395" t="s">
        <v>15085</v>
      </c>
      <c r="F5395" t="s">
        <v>16</v>
      </c>
      <c r="G5395" s="1">
        <v>43307</v>
      </c>
      <c r="H5395">
        <v>2013</v>
      </c>
      <c r="I5395" t="s">
        <v>270</v>
      </c>
      <c r="J5395">
        <v>105</v>
      </c>
      <c r="K5395" t="s">
        <v>242</v>
      </c>
      <c r="L5395" t="s">
        <v>237</v>
      </c>
      <c r="M5395" t="s">
        <v>63</v>
      </c>
      <c r="N5395">
        <v>0</v>
      </c>
      <c r="O5395" t="str">
        <f t="shared" si="252"/>
        <v/>
      </c>
      <c r="P5395" t="str">
        <f t="shared" si="253"/>
        <v>100 - 120 минут</v>
      </c>
      <c r="Q5395" t="str">
        <f>VLOOKUP(L5395,[1]Лист1!$A:$B,2,0)</f>
        <v>Action &amp; Adventure</v>
      </c>
      <c r="R5395" s="5" t="str">
        <f t="shared" si="254"/>
        <v>2018</v>
      </c>
    </row>
    <row r="5396" spans="1:18" x14ac:dyDescent="0.25">
      <c r="A5396" s="4">
        <v>5394</v>
      </c>
      <c r="B5396" t="s">
        <v>15086</v>
      </c>
      <c r="C5396" t="s">
        <v>22756</v>
      </c>
      <c r="D5396" t="s">
        <v>15087</v>
      </c>
      <c r="E5396" t="s">
        <v>15088</v>
      </c>
      <c r="F5396" t="s">
        <v>53</v>
      </c>
      <c r="G5396" s="1">
        <v>43347</v>
      </c>
      <c r="H5396">
        <v>2015</v>
      </c>
      <c r="I5396" t="s">
        <v>270</v>
      </c>
      <c r="J5396">
        <v>88</v>
      </c>
      <c r="K5396" t="s">
        <v>142</v>
      </c>
      <c r="L5396" t="s">
        <v>62</v>
      </c>
      <c r="M5396" t="s">
        <v>49</v>
      </c>
      <c r="N5396" t="s">
        <v>143</v>
      </c>
      <c r="O5396" t="str">
        <f t="shared" si="252"/>
        <v/>
      </c>
      <c r="P5396" t="str">
        <f t="shared" si="253"/>
        <v>80 - 100 минут</v>
      </c>
      <c r="Q5396" t="str">
        <f>VLOOKUP(L5396,[1]Лист1!$A:$B,2,0)</f>
        <v>Comedies</v>
      </c>
      <c r="R5396" s="5" t="str">
        <f t="shared" si="254"/>
        <v>2018</v>
      </c>
    </row>
    <row r="5397" spans="1:18" x14ac:dyDescent="0.25">
      <c r="A5397" s="4">
        <v>5395</v>
      </c>
      <c r="B5397" t="s">
        <v>15089</v>
      </c>
      <c r="C5397" t="s">
        <v>22756</v>
      </c>
      <c r="D5397" t="s">
        <v>15090</v>
      </c>
      <c r="E5397" t="s">
        <v>15091</v>
      </c>
      <c r="F5397" t="s">
        <v>85</v>
      </c>
      <c r="G5397" s="1">
        <v>42491</v>
      </c>
      <c r="H5397">
        <v>2016</v>
      </c>
      <c r="I5397" t="s">
        <v>54</v>
      </c>
      <c r="J5397">
        <v>29</v>
      </c>
      <c r="K5397" t="s">
        <v>91</v>
      </c>
      <c r="L5397" t="s">
        <v>91</v>
      </c>
      <c r="M5397">
        <v>0</v>
      </c>
      <c r="N5397">
        <v>0</v>
      </c>
      <c r="O5397" t="str">
        <f t="shared" si="252"/>
        <v/>
      </c>
      <c r="P5397" t="str">
        <f t="shared" si="253"/>
        <v>0 - 40 минут</v>
      </c>
      <c r="Q5397" t="str">
        <f>VLOOKUP(L5397,[1]Лист1!$A:$B,2,0)</f>
        <v>Other movies</v>
      </c>
      <c r="R5397" s="5" t="str">
        <f t="shared" si="254"/>
        <v>2016</v>
      </c>
    </row>
    <row r="5398" spans="1:18" x14ac:dyDescent="0.25">
      <c r="A5398" s="4">
        <v>5396</v>
      </c>
      <c r="B5398" t="s">
        <v>15092</v>
      </c>
      <c r="C5398" t="s">
        <v>22756</v>
      </c>
      <c r="D5398" t="s">
        <v>15093</v>
      </c>
      <c r="E5398" t="s">
        <v>4306</v>
      </c>
      <c r="F5398" t="s">
        <v>67</v>
      </c>
      <c r="G5398" s="1">
        <v>43831</v>
      </c>
      <c r="H5398">
        <v>1983</v>
      </c>
      <c r="I5398" t="s">
        <v>23</v>
      </c>
      <c r="J5398">
        <v>155</v>
      </c>
      <c r="K5398" t="s">
        <v>46</v>
      </c>
      <c r="L5398" t="s">
        <v>47</v>
      </c>
      <c r="M5398" t="s">
        <v>48</v>
      </c>
      <c r="N5398" t="s">
        <v>49</v>
      </c>
      <c r="O5398" t="str">
        <f t="shared" si="252"/>
        <v/>
      </c>
      <c r="P5398" t="str">
        <f t="shared" si="253"/>
        <v>140 минут +</v>
      </c>
      <c r="Q5398" t="str">
        <f>VLOOKUP(L5398,[1]Лист1!$A:$B,2,0)</f>
        <v>Dramas</v>
      </c>
      <c r="R5398" s="5" t="str">
        <f t="shared" si="254"/>
        <v>2020</v>
      </c>
    </row>
    <row r="5399" spans="1:18" x14ac:dyDescent="0.25">
      <c r="A5399" s="4">
        <v>5397</v>
      </c>
      <c r="B5399" t="s">
        <v>15094</v>
      </c>
      <c r="C5399" t="s">
        <v>22756</v>
      </c>
      <c r="D5399" t="s">
        <v>15095</v>
      </c>
      <c r="E5399" t="s">
        <v>15096</v>
      </c>
      <c r="F5399" t="s">
        <v>67</v>
      </c>
      <c r="G5399" s="1">
        <v>43191</v>
      </c>
      <c r="H5399">
        <v>2017</v>
      </c>
      <c r="I5399" t="s">
        <v>54</v>
      </c>
      <c r="J5399">
        <v>103</v>
      </c>
      <c r="K5399" t="s">
        <v>463</v>
      </c>
      <c r="L5399" t="s">
        <v>47</v>
      </c>
      <c r="M5399" t="s">
        <v>49</v>
      </c>
      <c r="N5399" t="s">
        <v>143</v>
      </c>
      <c r="O5399" t="str">
        <f t="shared" si="252"/>
        <v/>
      </c>
      <c r="P5399" t="str">
        <f t="shared" si="253"/>
        <v>100 - 120 минут</v>
      </c>
      <c r="Q5399" t="str">
        <f>VLOOKUP(L5399,[1]Лист1!$A:$B,2,0)</f>
        <v>Dramas</v>
      </c>
      <c r="R5399" s="5" t="str">
        <f t="shared" si="254"/>
        <v>2018</v>
      </c>
    </row>
    <row r="5400" spans="1:18" x14ac:dyDescent="0.25">
      <c r="A5400" s="4">
        <v>5398</v>
      </c>
      <c r="B5400" t="s">
        <v>15097</v>
      </c>
      <c r="C5400" t="s">
        <v>22756</v>
      </c>
      <c r="D5400" t="s">
        <v>15098</v>
      </c>
      <c r="E5400" t="s">
        <v>1434</v>
      </c>
      <c r="F5400" t="s">
        <v>16</v>
      </c>
      <c r="G5400" s="1">
        <v>42841</v>
      </c>
      <c r="H5400">
        <v>2014</v>
      </c>
      <c r="I5400" t="s">
        <v>17</v>
      </c>
      <c r="J5400">
        <v>97</v>
      </c>
      <c r="K5400" t="s">
        <v>845</v>
      </c>
      <c r="L5400" t="s">
        <v>47</v>
      </c>
      <c r="M5400" t="s">
        <v>48</v>
      </c>
      <c r="N5400">
        <v>0</v>
      </c>
      <c r="O5400" t="str">
        <f t="shared" si="252"/>
        <v/>
      </c>
      <c r="P5400" t="str">
        <f t="shared" si="253"/>
        <v>80 - 100 минут</v>
      </c>
      <c r="Q5400" t="str">
        <f>VLOOKUP(L5400,[1]Лист1!$A:$B,2,0)</f>
        <v>Dramas</v>
      </c>
      <c r="R5400" s="5" t="str">
        <f t="shared" si="254"/>
        <v>2017</v>
      </c>
    </row>
    <row r="5401" spans="1:18" x14ac:dyDescent="0.25">
      <c r="A5401" s="4">
        <v>5399</v>
      </c>
      <c r="B5401" t="s">
        <v>15099</v>
      </c>
      <c r="C5401" t="s">
        <v>22756</v>
      </c>
      <c r="D5401" t="s">
        <v>15100</v>
      </c>
      <c r="E5401" t="s">
        <v>15101</v>
      </c>
      <c r="F5401" t="s">
        <v>16</v>
      </c>
      <c r="G5401" s="1">
        <v>43174</v>
      </c>
      <c r="H5401">
        <v>2016</v>
      </c>
      <c r="I5401" t="s">
        <v>54</v>
      </c>
      <c r="J5401">
        <v>92</v>
      </c>
      <c r="K5401" t="s">
        <v>845</v>
      </c>
      <c r="L5401" t="s">
        <v>47</v>
      </c>
      <c r="M5401" t="s">
        <v>48</v>
      </c>
      <c r="N5401">
        <v>0</v>
      </c>
      <c r="O5401" t="str">
        <f t="shared" si="252"/>
        <v/>
      </c>
      <c r="P5401" t="str">
        <f t="shared" si="253"/>
        <v>80 - 100 минут</v>
      </c>
      <c r="Q5401" t="str">
        <f>VLOOKUP(L5401,[1]Лист1!$A:$B,2,0)</f>
        <v>Dramas</v>
      </c>
      <c r="R5401" s="5" t="str">
        <f t="shared" si="254"/>
        <v>2018</v>
      </c>
    </row>
    <row r="5402" spans="1:18" x14ac:dyDescent="0.25">
      <c r="A5402" s="4">
        <v>5400</v>
      </c>
      <c r="B5402" t="s">
        <v>15102</v>
      </c>
      <c r="C5402" t="s">
        <v>22756</v>
      </c>
      <c r="D5402" t="s">
        <v>15103</v>
      </c>
      <c r="E5402" t="s">
        <v>15104</v>
      </c>
      <c r="F5402" t="s">
        <v>16</v>
      </c>
      <c r="G5402" s="1">
        <v>42986</v>
      </c>
      <c r="H5402">
        <v>2014</v>
      </c>
      <c r="I5402" t="s">
        <v>54</v>
      </c>
      <c r="J5402">
        <v>98</v>
      </c>
      <c r="K5402" t="s">
        <v>2866</v>
      </c>
      <c r="L5402" t="s">
        <v>62</v>
      </c>
      <c r="M5402" t="s">
        <v>48</v>
      </c>
      <c r="N5402" t="s">
        <v>143</v>
      </c>
      <c r="O5402" t="str">
        <f t="shared" si="252"/>
        <v/>
      </c>
      <c r="P5402" t="str">
        <f t="shared" si="253"/>
        <v>80 - 100 минут</v>
      </c>
      <c r="Q5402" t="str">
        <f>VLOOKUP(L5402,[1]Лист1!$A:$B,2,0)</f>
        <v>Comedies</v>
      </c>
      <c r="R5402" s="5" t="str">
        <f t="shared" si="254"/>
        <v>2017</v>
      </c>
    </row>
    <row r="5403" spans="1:18" x14ac:dyDescent="0.25">
      <c r="A5403" s="4">
        <v>5401</v>
      </c>
      <c r="B5403" t="s">
        <v>15105</v>
      </c>
      <c r="C5403" t="s">
        <v>22756</v>
      </c>
      <c r="D5403" t="s">
        <v>15106</v>
      </c>
      <c r="E5403" t="s">
        <v>15107</v>
      </c>
      <c r="F5403" t="s">
        <v>53</v>
      </c>
      <c r="G5403" s="1">
        <v>43115</v>
      </c>
      <c r="H5403">
        <v>2017</v>
      </c>
      <c r="I5403" t="s">
        <v>23</v>
      </c>
      <c r="J5403">
        <v>89</v>
      </c>
      <c r="K5403" t="s">
        <v>128</v>
      </c>
      <c r="L5403" t="s">
        <v>18</v>
      </c>
      <c r="M5403" t="s">
        <v>49</v>
      </c>
      <c r="N5403">
        <v>0</v>
      </c>
      <c r="O5403" t="str">
        <f t="shared" si="252"/>
        <v/>
      </c>
      <c r="P5403" t="str">
        <f t="shared" si="253"/>
        <v>80 - 100 минут</v>
      </c>
      <c r="Q5403" t="str">
        <f>VLOOKUP(L5403,[1]Лист1!$A:$B,2,0)</f>
        <v>Documentaries</v>
      </c>
      <c r="R5403" s="5" t="str">
        <f t="shared" si="254"/>
        <v>2018</v>
      </c>
    </row>
    <row r="5404" spans="1:18" x14ac:dyDescent="0.25">
      <c r="A5404" s="4">
        <v>5402</v>
      </c>
      <c r="B5404" t="s">
        <v>15108</v>
      </c>
      <c r="C5404" t="s">
        <v>22756</v>
      </c>
      <c r="D5404" t="s">
        <v>15109</v>
      </c>
      <c r="E5404" t="s">
        <v>14441</v>
      </c>
      <c r="F5404" t="s">
        <v>53</v>
      </c>
      <c r="G5404" s="1">
        <v>43831</v>
      </c>
      <c r="H5404">
        <v>1999</v>
      </c>
      <c r="I5404" t="s">
        <v>17</v>
      </c>
      <c r="J5404">
        <v>112</v>
      </c>
      <c r="K5404" t="s">
        <v>454</v>
      </c>
      <c r="L5404" t="s">
        <v>62</v>
      </c>
      <c r="M5404" t="s">
        <v>63</v>
      </c>
      <c r="N5404" t="s">
        <v>49</v>
      </c>
      <c r="O5404" t="str">
        <f t="shared" si="252"/>
        <v/>
      </c>
      <c r="P5404" t="str">
        <f t="shared" si="253"/>
        <v>100 - 120 минут</v>
      </c>
      <c r="Q5404" t="str">
        <f>VLOOKUP(L5404,[1]Лист1!$A:$B,2,0)</f>
        <v>Comedies</v>
      </c>
      <c r="R5404" s="5" t="str">
        <f t="shared" si="254"/>
        <v>2020</v>
      </c>
    </row>
    <row r="5405" spans="1:18" x14ac:dyDescent="0.25">
      <c r="A5405" s="4">
        <v>5403</v>
      </c>
      <c r="B5405" t="s">
        <v>15110</v>
      </c>
      <c r="C5405" t="s">
        <v>22756</v>
      </c>
      <c r="D5405" t="s">
        <v>15111</v>
      </c>
      <c r="E5405" t="s">
        <v>15112</v>
      </c>
      <c r="F5405" t="s">
        <v>67</v>
      </c>
      <c r="G5405" s="1">
        <v>43084</v>
      </c>
      <c r="H5405">
        <v>2017</v>
      </c>
      <c r="I5405" t="s">
        <v>23</v>
      </c>
      <c r="J5405">
        <v>75</v>
      </c>
      <c r="K5405" t="s">
        <v>46</v>
      </c>
      <c r="L5405" t="s">
        <v>47</v>
      </c>
      <c r="M5405" t="s">
        <v>48</v>
      </c>
      <c r="N5405" t="s">
        <v>49</v>
      </c>
      <c r="O5405" t="str">
        <f t="shared" si="252"/>
        <v/>
      </c>
      <c r="P5405" t="str">
        <f t="shared" si="253"/>
        <v>60 - 80 минут</v>
      </c>
      <c r="Q5405" t="str">
        <f>VLOOKUP(L5405,[1]Лист1!$A:$B,2,0)</f>
        <v>Dramas</v>
      </c>
      <c r="R5405" s="5" t="str">
        <f t="shared" si="254"/>
        <v>2017</v>
      </c>
    </row>
    <row r="5406" spans="1:18" x14ac:dyDescent="0.25">
      <c r="A5406" s="4">
        <v>5404</v>
      </c>
      <c r="B5406" t="s">
        <v>15113</v>
      </c>
      <c r="C5406" t="s">
        <v>22756</v>
      </c>
      <c r="D5406" t="s">
        <v>15114</v>
      </c>
      <c r="E5406" t="s">
        <v>5660</v>
      </c>
      <c r="F5406" t="s">
        <v>67</v>
      </c>
      <c r="G5406" s="1">
        <v>43084</v>
      </c>
      <c r="H5406">
        <v>2017</v>
      </c>
      <c r="I5406" t="s">
        <v>54</v>
      </c>
      <c r="J5406">
        <v>89</v>
      </c>
      <c r="K5406" t="s">
        <v>46</v>
      </c>
      <c r="L5406" t="s">
        <v>47</v>
      </c>
      <c r="M5406" t="s">
        <v>48</v>
      </c>
      <c r="N5406" t="s">
        <v>49</v>
      </c>
      <c r="O5406" t="str">
        <f t="shared" si="252"/>
        <v/>
      </c>
      <c r="P5406" t="str">
        <f t="shared" si="253"/>
        <v>80 - 100 минут</v>
      </c>
      <c r="Q5406" t="str">
        <f>VLOOKUP(L5406,[1]Лист1!$A:$B,2,0)</f>
        <v>Dramas</v>
      </c>
      <c r="R5406" s="5" t="str">
        <f t="shared" si="254"/>
        <v>2017</v>
      </c>
    </row>
    <row r="5407" spans="1:18" x14ac:dyDescent="0.25">
      <c r="A5407" s="4">
        <v>5405</v>
      </c>
      <c r="B5407" t="s">
        <v>15115</v>
      </c>
      <c r="C5407" t="s">
        <v>22756</v>
      </c>
      <c r="D5407" t="s">
        <v>15116</v>
      </c>
      <c r="E5407" t="s">
        <v>15117</v>
      </c>
      <c r="F5407" t="s">
        <v>53</v>
      </c>
      <c r="G5407" s="1">
        <v>43470</v>
      </c>
      <c r="H5407">
        <v>2017</v>
      </c>
      <c r="I5407" t="s">
        <v>23</v>
      </c>
      <c r="J5407">
        <v>99</v>
      </c>
      <c r="K5407" t="s">
        <v>2152</v>
      </c>
      <c r="L5407" t="s">
        <v>151</v>
      </c>
      <c r="M5407" t="s">
        <v>232</v>
      </c>
      <c r="N5407">
        <v>0</v>
      </c>
      <c r="O5407" t="str">
        <f t="shared" si="252"/>
        <v/>
      </c>
      <c r="P5407" t="str">
        <f t="shared" si="253"/>
        <v>80 - 100 минут</v>
      </c>
      <c r="Q5407" t="str">
        <f>VLOOKUP(L5407,[1]Лист1!$A:$B,2,0)</f>
        <v>Horror</v>
      </c>
      <c r="R5407" s="5" t="str">
        <f t="shared" si="254"/>
        <v>2019</v>
      </c>
    </row>
    <row r="5408" spans="1:18" x14ac:dyDescent="0.25">
      <c r="A5408" s="4">
        <v>5406</v>
      </c>
      <c r="B5408" t="s">
        <v>15118</v>
      </c>
      <c r="C5408" t="s">
        <v>22756</v>
      </c>
      <c r="D5408" t="s">
        <v>15119</v>
      </c>
      <c r="E5408" t="s">
        <v>660</v>
      </c>
      <c r="F5408" t="s">
        <v>709</v>
      </c>
      <c r="G5408" s="1">
        <v>44166</v>
      </c>
      <c r="H5408">
        <v>2016</v>
      </c>
      <c r="I5408" t="s">
        <v>270</v>
      </c>
      <c r="J5408">
        <v>107</v>
      </c>
      <c r="K5408" t="s">
        <v>237</v>
      </c>
      <c r="L5408" t="s">
        <v>237</v>
      </c>
      <c r="M5408">
        <v>0</v>
      </c>
      <c r="N5408">
        <v>0</v>
      </c>
      <c r="O5408" t="str">
        <f t="shared" si="252"/>
        <v/>
      </c>
      <c r="P5408" t="str">
        <f t="shared" si="253"/>
        <v>100 - 120 минут</v>
      </c>
      <c r="Q5408" t="str">
        <f>VLOOKUP(L5408,[1]Лист1!$A:$B,2,0)</f>
        <v>Action &amp; Adventure</v>
      </c>
      <c r="R5408" s="5" t="str">
        <f t="shared" si="254"/>
        <v>2020</v>
      </c>
    </row>
    <row r="5409" spans="1:18" x14ac:dyDescent="0.25">
      <c r="A5409" s="4">
        <v>5407</v>
      </c>
      <c r="B5409" t="s">
        <v>15120</v>
      </c>
      <c r="C5409" t="s">
        <v>22756</v>
      </c>
      <c r="D5409" t="s">
        <v>15121</v>
      </c>
      <c r="E5409" t="s">
        <v>15122</v>
      </c>
      <c r="F5409" t="s">
        <v>67</v>
      </c>
      <c r="G5409" s="1">
        <v>42767</v>
      </c>
      <c r="H5409">
        <v>2016</v>
      </c>
      <c r="I5409" t="s">
        <v>23</v>
      </c>
      <c r="J5409">
        <v>94</v>
      </c>
      <c r="K5409" t="s">
        <v>46</v>
      </c>
      <c r="L5409" t="s">
        <v>47</v>
      </c>
      <c r="M5409" t="s">
        <v>48</v>
      </c>
      <c r="N5409" t="s">
        <v>49</v>
      </c>
      <c r="O5409" t="str">
        <f t="shared" si="252"/>
        <v/>
      </c>
      <c r="P5409" t="str">
        <f t="shared" si="253"/>
        <v>80 - 100 минут</v>
      </c>
      <c r="Q5409" t="str">
        <f>VLOOKUP(L5409,[1]Лист1!$A:$B,2,0)</f>
        <v>Dramas</v>
      </c>
      <c r="R5409" s="5" t="str">
        <f t="shared" si="254"/>
        <v>2017</v>
      </c>
    </row>
    <row r="5410" spans="1:18" x14ac:dyDescent="0.25">
      <c r="A5410" s="4">
        <v>5408</v>
      </c>
      <c r="B5410" t="s">
        <v>15123</v>
      </c>
      <c r="C5410" t="s">
        <v>22757</v>
      </c>
      <c r="D5410" t="s">
        <v>15124</v>
      </c>
      <c r="E5410" t="s">
        <v>15125</v>
      </c>
      <c r="F5410" t="s">
        <v>16</v>
      </c>
      <c r="G5410" s="1">
        <v>43770</v>
      </c>
      <c r="H5410">
        <v>2018</v>
      </c>
      <c r="I5410" t="s">
        <v>39</v>
      </c>
      <c r="J5410">
        <v>2</v>
      </c>
      <c r="K5410" t="s">
        <v>15126</v>
      </c>
      <c r="L5410" t="s">
        <v>101</v>
      </c>
      <c r="M5410" t="s">
        <v>482</v>
      </c>
      <c r="N5410" t="s">
        <v>168</v>
      </c>
      <c r="O5410" t="str">
        <f t="shared" si="252"/>
        <v>2 сезона</v>
      </c>
      <c r="P5410" t="str">
        <f t="shared" si="253"/>
        <v/>
      </c>
      <c r="Q5410" t="str">
        <f>VLOOKUP(L5410,[1]Лист1!$A:$B,2,0)</f>
        <v>Documentaries</v>
      </c>
      <c r="R5410" s="5" t="str">
        <f t="shared" si="254"/>
        <v>2019</v>
      </c>
    </row>
    <row r="5411" spans="1:18" x14ac:dyDescent="0.25">
      <c r="A5411" s="4">
        <v>5409</v>
      </c>
      <c r="B5411" t="s">
        <v>15127</v>
      </c>
      <c r="C5411" t="s">
        <v>22756</v>
      </c>
      <c r="D5411" t="s">
        <v>15128</v>
      </c>
      <c r="E5411" t="s">
        <v>13432</v>
      </c>
      <c r="F5411" t="s">
        <v>716</v>
      </c>
      <c r="G5411" s="1">
        <v>43328</v>
      </c>
      <c r="H5411">
        <v>1986</v>
      </c>
      <c r="I5411" t="s">
        <v>270</v>
      </c>
      <c r="J5411">
        <v>90</v>
      </c>
      <c r="K5411" t="s">
        <v>690</v>
      </c>
      <c r="L5411" t="s">
        <v>237</v>
      </c>
      <c r="M5411" t="s">
        <v>49</v>
      </c>
      <c r="N5411">
        <v>0</v>
      </c>
      <c r="O5411" t="str">
        <f t="shared" si="252"/>
        <v/>
      </c>
      <c r="P5411" t="str">
        <f t="shared" si="253"/>
        <v>80 - 100 минут</v>
      </c>
      <c r="Q5411" t="str">
        <f>VLOOKUP(L5411,[1]Лист1!$A:$B,2,0)</f>
        <v>Action &amp; Adventure</v>
      </c>
      <c r="R5411" s="5" t="str">
        <f t="shared" si="254"/>
        <v>2018</v>
      </c>
    </row>
    <row r="5412" spans="1:18" x14ac:dyDescent="0.25">
      <c r="A5412" s="4">
        <v>5410</v>
      </c>
      <c r="B5412" t="s">
        <v>15129</v>
      </c>
      <c r="C5412" t="s">
        <v>22756</v>
      </c>
      <c r="D5412" t="s">
        <v>15130</v>
      </c>
      <c r="E5412" t="s">
        <v>15131</v>
      </c>
      <c r="F5412" t="s">
        <v>16</v>
      </c>
      <c r="G5412" s="1">
        <v>43800</v>
      </c>
      <c r="H5412">
        <v>2002</v>
      </c>
      <c r="I5412" t="s">
        <v>270</v>
      </c>
      <c r="J5412">
        <v>104</v>
      </c>
      <c r="K5412" t="s">
        <v>733</v>
      </c>
      <c r="L5412" t="s">
        <v>733</v>
      </c>
      <c r="M5412">
        <v>0</v>
      </c>
      <c r="N5412">
        <v>0</v>
      </c>
      <c r="O5412" t="str">
        <f t="shared" si="252"/>
        <v/>
      </c>
      <c r="P5412" t="str">
        <f t="shared" si="253"/>
        <v>100 - 120 минут</v>
      </c>
      <c r="Q5412" t="str">
        <f>VLOOKUP(L5412,[1]Лист1!$A:$B,2,0)</f>
        <v>Stand-Up</v>
      </c>
      <c r="R5412" s="5" t="str">
        <f t="shared" si="254"/>
        <v>2019</v>
      </c>
    </row>
    <row r="5413" spans="1:18" x14ac:dyDescent="0.25">
      <c r="A5413" s="4">
        <v>5411</v>
      </c>
      <c r="B5413" t="s">
        <v>15132</v>
      </c>
      <c r="C5413" t="s">
        <v>22756</v>
      </c>
      <c r="D5413" t="s">
        <v>15133</v>
      </c>
      <c r="E5413" t="s">
        <v>15134</v>
      </c>
      <c r="F5413" t="s">
        <v>16</v>
      </c>
      <c r="G5413" s="1">
        <v>43101</v>
      </c>
      <c r="H5413">
        <v>2017</v>
      </c>
      <c r="I5413" t="s">
        <v>39</v>
      </c>
      <c r="J5413">
        <v>55</v>
      </c>
      <c r="K5413" t="s">
        <v>10119</v>
      </c>
      <c r="L5413" t="s">
        <v>18</v>
      </c>
      <c r="M5413" t="s">
        <v>779</v>
      </c>
      <c r="N5413">
        <v>0</v>
      </c>
      <c r="O5413" t="str">
        <f t="shared" si="252"/>
        <v/>
      </c>
      <c r="P5413" t="str">
        <f t="shared" si="253"/>
        <v>40 - 60 минут</v>
      </c>
      <c r="Q5413" t="str">
        <f>VLOOKUP(L5413,[1]Лист1!$A:$B,2,0)</f>
        <v>Documentaries</v>
      </c>
      <c r="R5413" s="5" t="str">
        <f t="shared" si="254"/>
        <v>2018</v>
      </c>
    </row>
    <row r="5414" spans="1:18" x14ac:dyDescent="0.25">
      <c r="A5414" s="4">
        <v>5412</v>
      </c>
      <c r="B5414" t="s">
        <v>15135</v>
      </c>
      <c r="C5414" t="s">
        <v>22756</v>
      </c>
      <c r="D5414" t="s">
        <v>15136</v>
      </c>
      <c r="E5414" t="s">
        <v>15137</v>
      </c>
      <c r="F5414" t="s">
        <v>67</v>
      </c>
      <c r="G5414" s="1">
        <v>43174</v>
      </c>
      <c r="H5414">
        <v>2016</v>
      </c>
      <c r="I5414" t="s">
        <v>54</v>
      </c>
      <c r="J5414">
        <v>83</v>
      </c>
      <c r="K5414" t="s">
        <v>128</v>
      </c>
      <c r="L5414" t="s">
        <v>18</v>
      </c>
      <c r="M5414" t="s">
        <v>49</v>
      </c>
      <c r="N5414">
        <v>0</v>
      </c>
      <c r="O5414" t="str">
        <f t="shared" si="252"/>
        <v/>
      </c>
      <c r="P5414" t="str">
        <f t="shared" si="253"/>
        <v>80 - 100 минут</v>
      </c>
      <c r="Q5414" t="str">
        <f>VLOOKUP(L5414,[1]Лист1!$A:$B,2,0)</f>
        <v>Documentaries</v>
      </c>
      <c r="R5414" s="5" t="str">
        <f t="shared" si="254"/>
        <v>2018</v>
      </c>
    </row>
    <row r="5415" spans="1:18" x14ac:dyDescent="0.25">
      <c r="A5415" s="4">
        <v>5413</v>
      </c>
      <c r="B5415" t="s">
        <v>15138</v>
      </c>
      <c r="C5415" t="s">
        <v>22756</v>
      </c>
      <c r="D5415" t="s">
        <v>15139</v>
      </c>
      <c r="E5415" t="s">
        <v>15140</v>
      </c>
      <c r="F5415" t="s">
        <v>16</v>
      </c>
      <c r="G5415" s="1">
        <v>41686</v>
      </c>
      <c r="H5415">
        <v>2013</v>
      </c>
      <c r="I5415" t="s">
        <v>121</v>
      </c>
      <c r="J5415">
        <v>72</v>
      </c>
      <c r="K5415" t="s">
        <v>605</v>
      </c>
      <c r="L5415" t="s">
        <v>237</v>
      </c>
      <c r="M5415" t="s">
        <v>152</v>
      </c>
      <c r="N5415">
        <v>0</v>
      </c>
      <c r="O5415" t="str">
        <f t="shared" si="252"/>
        <v/>
      </c>
      <c r="P5415" t="str">
        <f t="shared" si="253"/>
        <v>60 - 80 минут</v>
      </c>
      <c r="Q5415" t="str">
        <f>VLOOKUP(L5415,[1]Лист1!$A:$B,2,0)</f>
        <v>Action &amp; Adventure</v>
      </c>
      <c r="R5415" s="5" t="str">
        <f t="shared" si="254"/>
        <v>2014</v>
      </c>
    </row>
    <row r="5416" spans="1:18" x14ac:dyDescent="0.25">
      <c r="A5416" s="4">
        <v>5414</v>
      </c>
      <c r="B5416" t="s">
        <v>15141</v>
      </c>
      <c r="C5416" t="s">
        <v>22756</v>
      </c>
      <c r="D5416" t="s">
        <v>15142</v>
      </c>
      <c r="E5416" t="s">
        <v>15143</v>
      </c>
      <c r="F5416" t="s">
        <v>284</v>
      </c>
      <c r="G5416" s="1">
        <v>43298</v>
      </c>
      <c r="H5416">
        <v>2017</v>
      </c>
      <c r="I5416" t="s">
        <v>121</v>
      </c>
      <c r="J5416">
        <v>103</v>
      </c>
      <c r="K5416" t="s">
        <v>5666</v>
      </c>
      <c r="L5416" t="s">
        <v>524</v>
      </c>
      <c r="M5416" t="s">
        <v>701</v>
      </c>
      <c r="N5416">
        <v>0</v>
      </c>
      <c r="O5416" t="str">
        <f t="shared" si="252"/>
        <v/>
      </c>
      <c r="P5416" t="str">
        <f t="shared" si="253"/>
        <v>100 - 120 минут</v>
      </c>
      <c r="Q5416" t="str">
        <f>VLOOKUP(L5416,[1]Лист1!$A:$B,2,0)</f>
        <v>Anime</v>
      </c>
      <c r="R5416" s="5" t="str">
        <f t="shared" si="254"/>
        <v>2018</v>
      </c>
    </row>
    <row r="5417" spans="1:18" x14ac:dyDescent="0.25">
      <c r="A5417" s="4">
        <v>5415</v>
      </c>
      <c r="B5417" t="s">
        <v>15144</v>
      </c>
      <c r="C5417" t="s">
        <v>22756</v>
      </c>
      <c r="D5417" t="s">
        <v>15145</v>
      </c>
      <c r="E5417" t="s">
        <v>2066</v>
      </c>
      <c r="F5417" t="s">
        <v>16</v>
      </c>
      <c r="G5417" s="1">
        <v>43655</v>
      </c>
      <c r="H5417">
        <v>2018</v>
      </c>
      <c r="I5417" t="s">
        <v>121</v>
      </c>
      <c r="J5417">
        <v>131</v>
      </c>
      <c r="K5417" t="s">
        <v>78</v>
      </c>
      <c r="L5417" t="s">
        <v>41</v>
      </c>
      <c r="M5417" t="s">
        <v>70</v>
      </c>
      <c r="N5417">
        <v>0</v>
      </c>
      <c r="O5417" t="str">
        <f t="shared" si="252"/>
        <v/>
      </c>
      <c r="P5417" t="str">
        <f t="shared" si="253"/>
        <v>120 - 140 минут</v>
      </c>
      <c r="Q5417" t="str">
        <f>VLOOKUP(L5417,[1]Лист1!$A:$B,2,0)</f>
        <v>Kids</v>
      </c>
      <c r="R5417" s="5" t="str">
        <f t="shared" si="254"/>
        <v>2019</v>
      </c>
    </row>
    <row r="5418" spans="1:18" x14ac:dyDescent="0.25">
      <c r="A5418" s="4">
        <v>5416</v>
      </c>
      <c r="B5418" t="s">
        <v>15146</v>
      </c>
      <c r="C5418" t="s">
        <v>22756</v>
      </c>
      <c r="D5418" t="s">
        <v>15147</v>
      </c>
      <c r="E5418" t="s">
        <v>15148</v>
      </c>
      <c r="F5418" t="s">
        <v>85</v>
      </c>
      <c r="G5418" s="1">
        <v>42078</v>
      </c>
      <c r="H5418">
        <v>2014</v>
      </c>
      <c r="I5418" t="s">
        <v>39</v>
      </c>
      <c r="J5418">
        <v>77</v>
      </c>
      <c r="K5418" t="s">
        <v>441</v>
      </c>
      <c r="L5418" t="s">
        <v>18</v>
      </c>
      <c r="M5418" t="s">
        <v>442</v>
      </c>
      <c r="N5418">
        <v>0</v>
      </c>
      <c r="O5418" t="str">
        <f t="shared" si="252"/>
        <v/>
      </c>
      <c r="P5418" t="str">
        <f t="shared" si="253"/>
        <v>60 - 80 минут</v>
      </c>
      <c r="Q5418" t="str">
        <f>VLOOKUP(L5418,[1]Лист1!$A:$B,2,0)</f>
        <v>Documentaries</v>
      </c>
      <c r="R5418" s="5" t="str">
        <f t="shared" si="254"/>
        <v>2015</v>
      </c>
    </row>
    <row r="5419" spans="1:18" x14ac:dyDescent="0.25">
      <c r="A5419" s="4">
        <v>5417</v>
      </c>
      <c r="B5419" t="s">
        <v>15149</v>
      </c>
      <c r="C5419" t="s">
        <v>22756</v>
      </c>
      <c r="D5419" t="s">
        <v>15150</v>
      </c>
      <c r="E5419" t="s">
        <v>15151</v>
      </c>
      <c r="F5419" t="s">
        <v>67</v>
      </c>
      <c r="G5419" s="1">
        <v>43830</v>
      </c>
      <c r="H5419">
        <v>1983</v>
      </c>
      <c r="I5419" t="s">
        <v>54</v>
      </c>
      <c r="J5419">
        <v>138</v>
      </c>
      <c r="K5419" t="s">
        <v>46</v>
      </c>
      <c r="L5419" t="s">
        <v>47</v>
      </c>
      <c r="M5419" t="s">
        <v>48</v>
      </c>
      <c r="N5419" t="s">
        <v>49</v>
      </c>
      <c r="O5419" t="str">
        <f t="shared" si="252"/>
        <v/>
      </c>
      <c r="P5419" t="str">
        <f t="shared" si="253"/>
        <v>120 - 140 минут</v>
      </c>
      <c r="Q5419" t="str">
        <f>VLOOKUP(L5419,[1]Лист1!$A:$B,2,0)</f>
        <v>Dramas</v>
      </c>
      <c r="R5419" s="5" t="str">
        <f t="shared" si="254"/>
        <v>2019</v>
      </c>
    </row>
    <row r="5420" spans="1:18" x14ac:dyDescent="0.25">
      <c r="A5420" s="4">
        <v>5418</v>
      </c>
      <c r="B5420" t="s">
        <v>15152</v>
      </c>
      <c r="C5420" t="s">
        <v>22756</v>
      </c>
      <c r="D5420" t="s">
        <v>15153</v>
      </c>
      <c r="E5420" t="s">
        <v>15154</v>
      </c>
      <c r="F5420" t="s">
        <v>1563</v>
      </c>
      <c r="G5420" s="1">
        <v>43132</v>
      </c>
      <c r="H5420">
        <v>2016</v>
      </c>
      <c r="I5420" t="s">
        <v>11971</v>
      </c>
      <c r="J5420">
        <v>143</v>
      </c>
      <c r="K5420" t="s">
        <v>690</v>
      </c>
      <c r="L5420" t="s">
        <v>237</v>
      </c>
      <c r="M5420" t="s">
        <v>49</v>
      </c>
      <c r="N5420">
        <v>0</v>
      </c>
      <c r="O5420" t="str">
        <f t="shared" si="252"/>
        <v/>
      </c>
      <c r="P5420" t="str">
        <f t="shared" si="253"/>
        <v>140 минут +</v>
      </c>
      <c r="Q5420" t="str">
        <f>VLOOKUP(L5420,[1]Лист1!$A:$B,2,0)</f>
        <v>Action &amp; Adventure</v>
      </c>
      <c r="R5420" s="5" t="str">
        <f t="shared" si="254"/>
        <v>2018</v>
      </c>
    </row>
    <row r="5421" spans="1:18" x14ac:dyDescent="0.25">
      <c r="A5421" s="4">
        <v>5419</v>
      </c>
      <c r="B5421" t="s">
        <v>15155</v>
      </c>
      <c r="C5421" t="s">
        <v>22756</v>
      </c>
      <c r="D5421" t="s">
        <v>15156</v>
      </c>
      <c r="E5421" t="s">
        <v>15157</v>
      </c>
      <c r="F5421" t="s">
        <v>657</v>
      </c>
      <c r="G5421" s="1">
        <v>43313</v>
      </c>
      <c r="H5421">
        <v>2017</v>
      </c>
      <c r="I5421" t="s">
        <v>23</v>
      </c>
      <c r="J5421">
        <v>80</v>
      </c>
      <c r="K5421" t="s">
        <v>46</v>
      </c>
      <c r="L5421" t="s">
        <v>47</v>
      </c>
      <c r="M5421" t="s">
        <v>48</v>
      </c>
      <c r="N5421" t="s">
        <v>49</v>
      </c>
      <c r="O5421" t="str">
        <f t="shared" si="252"/>
        <v/>
      </c>
      <c r="P5421" t="str">
        <f t="shared" si="253"/>
        <v>80 - 100 минут</v>
      </c>
      <c r="Q5421" t="str">
        <f>VLOOKUP(L5421,[1]Лист1!$A:$B,2,0)</f>
        <v>Dramas</v>
      </c>
      <c r="R5421" s="5" t="str">
        <f t="shared" si="254"/>
        <v>2018</v>
      </c>
    </row>
    <row r="5422" spans="1:18" x14ac:dyDescent="0.25">
      <c r="A5422" s="4">
        <v>5420</v>
      </c>
      <c r="B5422" t="s">
        <v>15158</v>
      </c>
      <c r="C5422" t="s">
        <v>22756</v>
      </c>
      <c r="D5422" t="s">
        <v>15159</v>
      </c>
      <c r="E5422" t="s">
        <v>15160</v>
      </c>
      <c r="F5422" t="s">
        <v>67</v>
      </c>
      <c r="G5422" s="1">
        <v>43146</v>
      </c>
      <c r="H5422">
        <v>2006</v>
      </c>
      <c r="I5422" t="s">
        <v>54</v>
      </c>
      <c r="J5422">
        <v>132</v>
      </c>
      <c r="K5422" t="s">
        <v>454</v>
      </c>
      <c r="L5422" t="s">
        <v>62</v>
      </c>
      <c r="M5422" t="s">
        <v>63</v>
      </c>
      <c r="N5422" t="s">
        <v>49</v>
      </c>
      <c r="O5422" t="str">
        <f t="shared" si="252"/>
        <v/>
      </c>
      <c r="P5422" t="str">
        <f t="shared" si="253"/>
        <v>120 - 140 минут</v>
      </c>
      <c r="Q5422" t="str">
        <f>VLOOKUP(L5422,[1]Лист1!$A:$B,2,0)</f>
        <v>Comedies</v>
      </c>
      <c r="R5422" s="5" t="str">
        <f t="shared" si="254"/>
        <v>2018</v>
      </c>
    </row>
    <row r="5423" spans="1:18" x14ac:dyDescent="0.25">
      <c r="A5423" s="4">
        <v>5421</v>
      </c>
      <c r="B5423" t="s">
        <v>15161</v>
      </c>
      <c r="C5423" t="s">
        <v>22756</v>
      </c>
      <c r="D5423" t="s">
        <v>15162</v>
      </c>
      <c r="E5423" t="s">
        <v>15163</v>
      </c>
      <c r="F5423" t="s">
        <v>16</v>
      </c>
      <c r="G5423" s="1">
        <v>42750</v>
      </c>
      <c r="H5423">
        <v>2013</v>
      </c>
      <c r="I5423" t="s">
        <v>54</v>
      </c>
      <c r="J5423">
        <v>84</v>
      </c>
      <c r="K5423" t="s">
        <v>845</v>
      </c>
      <c r="L5423" t="s">
        <v>47</v>
      </c>
      <c r="M5423" t="s">
        <v>48</v>
      </c>
      <c r="N5423">
        <v>0</v>
      </c>
      <c r="O5423" t="str">
        <f t="shared" si="252"/>
        <v/>
      </c>
      <c r="P5423" t="str">
        <f t="shared" si="253"/>
        <v>80 - 100 минут</v>
      </c>
      <c r="Q5423" t="str">
        <f>VLOOKUP(L5423,[1]Лист1!$A:$B,2,0)</f>
        <v>Dramas</v>
      </c>
      <c r="R5423" s="5" t="str">
        <f t="shared" si="254"/>
        <v>2017</v>
      </c>
    </row>
    <row r="5424" spans="1:18" x14ac:dyDescent="0.25">
      <c r="A5424" s="4">
        <v>5422</v>
      </c>
      <c r="B5424" t="s">
        <v>15164</v>
      </c>
      <c r="C5424" t="s">
        <v>22756</v>
      </c>
      <c r="D5424" t="s">
        <v>15165</v>
      </c>
      <c r="E5424" t="s">
        <v>15166</v>
      </c>
      <c r="F5424" t="s">
        <v>716</v>
      </c>
      <c r="G5424" s="1">
        <v>43338</v>
      </c>
      <c r="H5424">
        <v>2014</v>
      </c>
      <c r="I5424" t="s">
        <v>23</v>
      </c>
      <c r="J5424">
        <v>99</v>
      </c>
      <c r="K5424" t="s">
        <v>75</v>
      </c>
      <c r="L5424" t="s">
        <v>47</v>
      </c>
      <c r="M5424" t="s">
        <v>49</v>
      </c>
      <c r="N5424">
        <v>0</v>
      </c>
      <c r="O5424" t="str">
        <f t="shared" si="252"/>
        <v/>
      </c>
      <c r="P5424" t="str">
        <f t="shared" si="253"/>
        <v>80 - 100 минут</v>
      </c>
      <c r="Q5424" t="str">
        <f>VLOOKUP(L5424,[1]Лист1!$A:$B,2,0)</f>
        <v>Dramas</v>
      </c>
      <c r="R5424" s="5" t="str">
        <f t="shared" si="254"/>
        <v>2018</v>
      </c>
    </row>
    <row r="5425" spans="1:18" x14ac:dyDescent="0.25">
      <c r="A5425" s="4">
        <v>5423</v>
      </c>
      <c r="B5425" t="s">
        <v>15167</v>
      </c>
      <c r="C5425" t="s">
        <v>22756</v>
      </c>
      <c r="D5425" t="s">
        <v>15168</v>
      </c>
      <c r="E5425" t="s">
        <v>15169</v>
      </c>
      <c r="F5425" t="s">
        <v>1084</v>
      </c>
      <c r="G5425" s="1">
        <v>43666</v>
      </c>
      <c r="H5425">
        <v>2017</v>
      </c>
      <c r="I5425" t="s">
        <v>54</v>
      </c>
      <c r="J5425">
        <v>93</v>
      </c>
      <c r="K5425" t="s">
        <v>217</v>
      </c>
      <c r="L5425" t="s">
        <v>62</v>
      </c>
      <c r="M5425" t="s">
        <v>49</v>
      </c>
      <c r="N5425" t="s">
        <v>70</v>
      </c>
      <c r="O5425" t="str">
        <f t="shared" si="252"/>
        <v/>
      </c>
      <c r="P5425" t="str">
        <f t="shared" si="253"/>
        <v>80 - 100 минут</v>
      </c>
      <c r="Q5425" t="str">
        <f>VLOOKUP(L5425,[1]Лист1!$A:$B,2,0)</f>
        <v>Comedies</v>
      </c>
      <c r="R5425" s="5" t="str">
        <f t="shared" si="254"/>
        <v>2019</v>
      </c>
    </row>
    <row r="5426" spans="1:18" x14ac:dyDescent="0.25">
      <c r="A5426" s="4">
        <v>5424</v>
      </c>
      <c r="B5426" t="s">
        <v>15170</v>
      </c>
      <c r="C5426" t="s">
        <v>22756</v>
      </c>
      <c r="D5426" t="s">
        <v>15171</v>
      </c>
      <c r="E5426" t="s">
        <v>15172</v>
      </c>
      <c r="F5426" t="s">
        <v>16</v>
      </c>
      <c r="G5426" s="1">
        <v>42856</v>
      </c>
      <c r="H5426">
        <v>2016</v>
      </c>
      <c r="I5426" t="s">
        <v>39</v>
      </c>
      <c r="J5426">
        <v>114</v>
      </c>
      <c r="K5426" t="s">
        <v>18</v>
      </c>
      <c r="L5426" t="s">
        <v>18</v>
      </c>
      <c r="M5426">
        <v>0</v>
      </c>
      <c r="N5426">
        <v>0</v>
      </c>
      <c r="O5426" t="str">
        <f t="shared" si="252"/>
        <v/>
      </c>
      <c r="P5426" t="str">
        <f t="shared" si="253"/>
        <v>100 - 120 минут</v>
      </c>
      <c r="Q5426" t="str">
        <f>VLOOKUP(L5426,[1]Лист1!$A:$B,2,0)</f>
        <v>Documentaries</v>
      </c>
      <c r="R5426" s="5" t="str">
        <f t="shared" si="254"/>
        <v>2017</v>
      </c>
    </row>
    <row r="5427" spans="1:18" x14ac:dyDescent="0.25">
      <c r="A5427" s="4">
        <v>5425</v>
      </c>
      <c r="B5427" t="s">
        <v>15173</v>
      </c>
      <c r="C5427" t="s">
        <v>22756</v>
      </c>
      <c r="D5427" t="s">
        <v>15174</v>
      </c>
      <c r="E5427" t="s">
        <v>15175</v>
      </c>
      <c r="F5427" t="s">
        <v>16</v>
      </c>
      <c r="G5427" s="1">
        <v>43345</v>
      </c>
      <c r="H5427">
        <v>2017</v>
      </c>
      <c r="I5427" t="s">
        <v>39</v>
      </c>
      <c r="J5427">
        <v>100</v>
      </c>
      <c r="K5427" t="s">
        <v>18</v>
      </c>
      <c r="L5427" t="s">
        <v>18</v>
      </c>
      <c r="M5427">
        <v>0</v>
      </c>
      <c r="N5427">
        <v>0</v>
      </c>
      <c r="O5427" t="str">
        <f t="shared" si="252"/>
        <v/>
      </c>
      <c r="P5427" t="str">
        <f t="shared" si="253"/>
        <v>100 - 120 минут</v>
      </c>
      <c r="Q5427" t="str">
        <f>VLOOKUP(L5427,[1]Лист1!$A:$B,2,0)</f>
        <v>Documentaries</v>
      </c>
      <c r="R5427" s="5" t="str">
        <f t="shared" si="254"/>
        <v>2018</v>
      </c>
    </row>
    <row r="5428" spans="1:18" x14ac:dyDescent="0.25">
      <c r="A5428" s="4">
        <v>5426</v>
      </c>
      <c r="B5428" t="s">
        <v>15176</v>
      </c>
      <c r="C5428" t="s">
        <v>22756</v>
      </c>
      <c r="D5428" t="s">
        <v>15177</v>
      </c>
      <c r="E5428" t="s">
        <v>14370</v>
      </c>
      <c r="F5428" t="s">
        <v>67</v>
      </c>
      <c r="G5428" s="1">
        <v>43101</v>
      </c>
      <c r="H5428">
        <v>1988</v>
      </c>
      <c r="I5428" t="s">
        <v>39</v>
      </c>
      <c r="J5428">
        <v>132</v>
      </c>
      <c r="K5428" t="s">
        <v>142</v>
      </c>
      <c r="L5428" t="s">
        <v>62</v>
      </c>
      <c r="M5428" t="s">
        <v>49</v>
      </c>
      <c r="N5428" t="s">
        <v>143</v>
      </c>
      <c r="O5428" t="str">
        <f t="shared" si="252"/>
        <v/>
      </c>
      <c r="P5428" t="str">
        <f t="shared" si="253"/>
        <v>120 - 140 минут</v>
      </c>
      <c r="Q5428" t="str">
        <f>VLOOKUP(L5428,[1]Лист1!$A:$B,2,0)</f>
        <v>Comedies</v>
      </c>
      <c r="R5428" s="5" t="str">
        <f t="shared" si="254"/>
        <v>2018</v>
      </c>
    </row>
    <row r="5429" spans="1:18" x14ac:dyDescent="0.25">
      <c r="A5429" s="4">
        <v>5427</v>
      </c>
      <c r="B5429" t="s">
        <v>15178</v>
      </c>
      <c r="C5429" t="s">
        <v>22756</v>
      </c>
      <c r="D5429" t="s">
        <v>15179</v>
      </c>
      <c r="E5429" t="s">
        <v>15180</v>
      </c>
      <c r="F5429" t="s">
        <v>1156</v>
      </c>
      <c r="G5429" s="1">
        <v>42780</v>
      </c>
      <c r="H5429">
        <v>2016</v>
      </c>
      <c r="I5429" t="s">
        <v>23</v>
      </c>
      <c r="J5429">
        <v>83</v>
      </c>
      <c r="K5429" t="s">
        <v>454</v>
      </c>
      <c r="L5429" t="s">
        <v>62</v>
      </c>
      <c r="M5429" t="s">
        <v>63</v>
      </c>
      <c r="N5429" t="s">
        <v>49</v>
      </c>
      <c r="O5429" t="str">
        <f t="shared" si="252"/>
        <v/>
      </c>
      <c r="P5429" t="str">
        <f t="shared" si="253"/>
        <v>80 - 100 минут</v>
      </c>
      <c r="Q5429" t="str">
        <f>VLOOKUP(L5429,[1]Лист1!$A:$B,2,0)</f>
        <v>Comedies</v>
      </c>
      <c r="R5429" s="5" t="str">
        <f t="shared" si="254"/>
        <v>2017</v>
      </c>
    </row>
    <row r="5430" spans="1:18" x14ac:dyDescent="0.25">
      <c r="A5430" s="4">
        <v>5428</v>
      </c>
      <c r="B5430" t="s">
        <v>15181</v>
      </c>
      <c r="C5430" t="s">
        <v>22756</v>
      </c>
      <c r="D5430" t="s">
        <v>15182</v>
      </c>
      <c r="E5430" t="s">
        <v>15183</v>
      </c>
      <c r="F5430" t="s">
        <v>709</v>
      </c>
      <c r="G5430" s="1">
        <v>43647</v>
      </c>
      <c r="H5430">
        <v>2016</v>
      </c>
      <c r="I5430" t="s">
        <v>270</v>
      </c>
      <c r="J5430">
        <v>105</v>
      </c>
      <c r="K5430" t="s">
        <v>1470</v>
      </c>
      <c r="L5430" t="s">
        <v>47</v>
      </c>
      <c r="M5430" t="s">
        <v>48</v>
      </c>
      <c r="N5430" t="s">
        <v>232</v>
      </c>
      <c r="O5430" t="str">
        <f t="shared" si="252"/>
        <v/>
      </c>
      <c r="P5430" t="str">
        <f t="shared" si="253"/>
        <v>100 - 120 минут</v>
      </c>
      <c r="Q5430" t="str">
        <f>VLOOKUP(L5430,[1]Лист1!$A:$B,2,0)</f>
        <v>Dramas</v>
      </c>
      <c r="R5430" s="5" t="str">
        <f t="shared" si="254"/>
        <v>2019</v>
      </c>
    </row>
    <row r="5431" spans="1:18" x14ac:dyDescent="0.25">
      <c r="A5431" s="4">
        <v>5429</v>
      </c>
      <c r="B5431" t="s">
        <v>15184</v>
      </c>
      <c r="C5431" t="s">
        <v>22756</v>
      </c>
      <c r="D5431" t="s">
        <v>15185</v>
      </c>
      <c r="E5431" t="s">
        <v>3675</v>
      </c>
      <c r="F5431" t="s">
        <v>16</v>
      </c>
      <c r="G5431" s="1">
        <v>43647</v>
      </c>
      <c r="H5431">
        <v>1973</v>
      </c>
      <c r="I5431" t="s">
        <v>270</v>
      </c>
      <c r="J5431">
        <v>112</v>
      </c>
      <c r="K5431" t="s">
        <v>1080</v>
      </c>
      <c r="L5431" t="s">
        <v>653</v>
      </c>
      <c r="M5431" t="s">
        <v>63</v>
      </c>
      <c r="N5431" t="s">
        <v>48</v>
      </c>
      <c r="O5431" t="str">
        <f t="shared" si="252"/>
        <v/>
      </c>
      <c r="P5431" t="str">
        <f t="shared" si="253"/>
        <v>100 - 120 минут</v>
      </c>
      <c r="Q5431" t="str">
        <f>VLOOKUP(L5431,[1]Лист1!$A:$B,2,0)</f>
        <v>Classic Movies</v>
      </c>
      <c r="R5431" s="5" t="str">
        <f t="shared" si="254"/>
        <v>2019</v>
      </c>
    </row>
    <row r="5432" spans="1:18" x14ac:dyDescent="0.25">
      <c r="A5432" s="4">
        <v>5430</v>
      </c>
      <c r="B5432" t="s">
        <v>15186</v>
      </c>
      <c r="C5432" t="s">
        <v>22756</v>
      </c>
      <c r="D5432" t="s">
        <v>15187</v>
      </c>
      <c r="E5432" t="s">
        <v>15188</v>
      </c>
      <c r="F5432" t="s">
        <v>709</v>
      </c>
      <c r="G5432" s="1">
        <v>43168</v>
      </c>
      <c r="H5432">
        <v>2017</v>
      </c>
      <c r="I5432" t="s">
        <v>39</v>
      </c>
      <c r="J5432">
        <v>94</v>
      </c>
      <c r="K5432" t="s">
        <v>47</v>
      </c>
      <c r="L5432" t="s">
        <v>47</v>
      </c>
      <c r="M5432">
        <v>0</v>
      </c>
      <c r="N5432">
        <v>0</v>
      </c>
      <c r="O5432" t="str">
        <f t="shared" si="252"/>
        <v/>
      </c>
      <c r="P5432" t="str">
        <f t="shared" si="253"/>
        <v>80 - 100 минут</v>
      </c>
      <c r="Q5432" t="str">
        <f>VLOOKUP(L5432,[1]Лист1!$A:$B,2,0)</f>
        <v>Dramas</v>
      </c>
      <c r="R5432" s="5" t="str">
        <f t="shared" si="254"/>
        <v>2018</v>
      </c>
    </row>
    <row r="5433" spans="1:18" x14ac:dyDescent="0.25">
      <c r="A5433" s="4">
        <v>5431</v>
      </c>
      <c r="B5433" t="s">
        <v>15189</v>
      </c>
      <c r="C5433" t="s">
        <v>22756</v>
      </c>
      <c r="D5433" t="s">
        <v>15190</v>
      </c>
      <c r="E5433" t="s">
        <v>15191</v>
      </c>
      <c r="F5433" t="s">
        <v>1507</v>
      </c>
      <c r="G5433" s="1">
        <v>43739</v>
      </c>
      <c r="H5433">
        <v>1985</v>
      </c>
      <c r="I5433" t="s">
        <v>23</v>
      </c>
      <c r="J5433">
        <v>90</v>
      </c>
      <c r="K5433" t="s">
        <v>1048</v>
      </c>
      <c r="L5433" t="s">
        <v>151</v>
      </c>
      <c r="M5433" t="s">
        <v>49</v>
      </c>
      <c r="N5433" t="s">
        <v>232</v>
      </c>
      <c r="O5433" t="str">
        <f t="shared" si="252"/>
        <v/>
      </c>
      <c r="P5433" t="str">
        <f t="shared" si="253"/>
        <v>80 - 100 минут</v>
      </c>
      <c r="Q5433" t="str">
        <f>VLOOKUP(L5433,[1]Лист1!$A:$B,2,0)</f>
        <v>Horror</v>
      </c>
      <c r="R5433" s="5" t="str">
        <f t="shared" si="254"/>
        <v>2019</v>
      </c>
    </row>
    <row r="5434" spans="1:18" x14ac:dyDescent="0.25">
      <c r="A5434" s="4">
        <v>5432</v>
      </c>
      <c r="B5434" t="s">
        <v>15192</v>
      </c>
      <c r="C5434" t="s">
        <v>22756</v>
      </c>
      <c r="D5434" t="s">
        <v>15193</v>
      </c>
      <c r="E5434" t="s">
        <v>15194</v>
      </c>
      <c r="F5434" t="s">
        <v>53</v>
      </c>
      <c r="G5434" s="1">
        <v>43033</v>
      </c>
      <c r="H5434">
        <v>2017</v>
      </c>
      <c r="I5434" t="s">
        <v>54</v>
      </c>
      <c r="J5434">
        <v>48</v>
      </c>
      <c r="K5434" t="s">
        <v>18</v>
      </c>
      <c r="L5434" t="s">
        <v>18</v>
      </c>
      <c r="M5434">
        <v>0</v>
      </c>
      <c r="N5434">
        <v>0</v>
      </c>
      <c r="O5434" t="str">
        <f t="shared" si="252"/>
        <v/>
      </c>
      <c r="P5434" t="str">
        <f t="shared" si="253"/>
        <v>40 - 60 минут</v>
      </c>
      <c r="Q5434" t="str">
        <f>VLOOKUP(L5434,[1]Лист1!$A:$B,2,0)</f>
        <v>Documentaries</v>
      </c>
      <c r="R5434" s="5" t="str">
        <f t="shared" si="254"/>
        <v>2017</v>
      </c>
    </row>
    <row r="5435" spans="1:18" x14ac:dyDescent="0.25">
      <c r="A5435" s="4">
        <v>5433</v>
      </c>
      <c r="B5435" t="s">
        <v>15195</v>
      </c>
      <c r="C5435" t="s">
        <v>22756</v>
      </c>
      <c r="D5435" t="s">
        <v>15196</v>
      </c>
      <c r="E5435" t="s">
        <v>15197</v>
      </c>
      <c r="F5435" t="s">
        <v>67</v>
      </c>
      <c r="G5435" s="1">
        <v>43313</v>
      </c>
      <c r="H5435">
        <v>2017</v>
      </c>
      <c r="I5435" t="s">
        <v>39</v>
      </c>
      <c r="J5435">
        <v>110</v>
      </c>
      <c r="K5435" t="s">
        <v>463</v>
      </c>
      <c r="L5435" t="s">
        <v>47</v>
      </c>
      <c r="M5435" t="s">
        <v>49</v>
      </c>
      <c r="N5435" t="s">
        <v>143</v>
      </c>
      <c r="O5435" t="str">
        <f t="shared" si="252"/>
        <v/>
      </c>
      <c r="P5435" t="str">
        <f t="shared" si="253"/>
        <v>100 - 120 минут</v>
      </c>
      <c r="Q5435" t="str">
        <f>VLOOKUP(L5435,[1]Лист1!$A:$B,2,0)</f>
        <v>Dramas</v>
      </c>
      <c r="R5435" s="5" t="str">
        <f t="shared" si="254"/>
        <v>2018</v>
      </c>
    </row>
    <row r="5436" spans="1:18" x14ac:dyDescent="0.25">
      <c r="A5436" s="4">
        <v>5434</v>
      </c>
      <c r="B5436" t="s">
        <v>15198</v>
      </c>
      <c r="C5436" t="s">
        <v>22756</v>
      </c>
      <c r="D5436" t="s">
        <v>15199</v>
      </c>
      <c r="E5436" t="s">
        <v>15200</v>
      </c>
      <c r="F5436" t="s">
        <v>16</v>
      </c>
      <c r="G5436" s="1">
        <v>43282</v>
      </c>
      <c r="H5436">
        <v>2003</v>
      </c>
      <c r="I5436" t="s">
        <v>270</v>
      </c>
      <c r="J5436">
        <v>84</v>
      </c>
      <c r="K5436" t="s">
        <v>564</v>
      </c>
      <c r="L5436" t="s">
        <v>62</v>
      </c>
      <c r="M5436" t="s">
        <v>63</v>
      </c>
      <c r="N5436" t="s">
        <v>48</v>
      </c>
      <c r="O5436" t="str">
        <f t="shared" si="252"/>
        <v/>
      </c>
      <c r="P5436" t="str">
        <f t="shared" si="253"/>
        <v>80 - 100 минут</v>
      </c>
      <c r="Q5436" t="str">
        <f>VLOOKUP(L5436,[1]Лист1!$A:$B,2,0)</f>
        <v>Comedies</v>
      </c>
      <c r="R5436" s="5" t="str">
        <f t="shared" si="254"/>
        <v>2018</v>
      </c>
    </row>
    <row r="5437" spans="1:18" x14ac:dyDescent="0.25">
      <c r="A5437" s="4">
        <v>5435</v>
      </c>
      <c r="B5437" t="s">
        <v>15201</v>
      </c>
      <c r="C5437" t="s">
        <v>22756</v>
      </c>
      <c r="D5437" t="s">
        <v>15202</v>
      </c>
      <c r="E5437" t="s">
        <v>15203</v>
      </c>
      <c r="F5437" t="s">
        <v>1563</v>
      </c>
      <c r="G5437" s="1">
        <v>43150</v>
      </c>
      <c r="H5437">
        <v>2017</v>
      </c>
      <c r="I5437" t="s">
        <v>23</v>
      </c>
      <c r="J5437">
        <v>118</v>
      </c>
      <c r="K5437" t="s">
        <v>231</v>
      </c>
      <c r="L5437" t="s">
        <v>47</v>
      </c>
      <c r="M5437" t="s">
        <v>49</v>
      </c>
      <c r="N5437" t="s">
        <v>232</v>
      </c>
      <c r="O5437" t="str">
        <f t="shared" si="252"/>
        <v/>
      </c>
      <c r="P5437" t="str">
        <f t="shared" si="253"/>
        <v>100 - 120 минут</v>
      </c>
      <c r="Q5437" t="str">
        <f>VLOOKUP(L5437,[1]Лист1!$A:$B,2,0)</f>
        <v>Dramas</v>
      </c>
      <c r="R5437" s="5" t="str">
        <f t="shared" si="254"/>
        <v>2018</v>
      </c>
    </row>
    <row r="5438" spans="1:18" x14ac:dyDescent="0.25">
      <c r="A5438" s="4">
        <v>5436</v>
      </c>
      <c r="B5438" t="s">
        <v>15204</v>
      </c>
      <c r="C5438" t="s">
        <v>22756</v>
      </c>
      <c r="D5438" t="s">
        <v>15205</v>
      </c>
      <c r="E5438" t="s">
        <v>15206</v>
      </c>
      <c r="F5438" t="s">
        <v>74</v>
      </c>
      <c r="G5438" s="1">
        <v>43635</v>
      </c>
      <c r="H5438">
        <v>2018</v>
      </c>
      <c r="I5438" t="s">
        <v>54</v>
      </c>
      <c r="J5438">
        <v>86</v>
      </c>
      <c r="K5438" t="s">
        <v>18</v>
      </c>
      <c r="L5438" t="s">
        <v>18</v>
      </c>
      <c r="M5438">
        <v>0</v>
      </c>
      <c r="N5438">
        <v>0</v>
      </c>
      <c r="O5438" t="str">
        <f t="shared" si="252"/>
        <v/>
      </c>
      <c r="P5438" t="str">
        <f t="shared" si="253"/>
        <v>80 - 100 минут</v>
      </c>
      <c r="Q5438" t="str">
        <f>VLOOKUP(L5438,[1]Лист1!$A:$B,2,0)</f>
        <v>Documentaries</v>
      </c>
      <c r="R5438" s="5" t="str">
        <f t="shared" si="254"/>
        <v>2019</v>
      </c>
    </row>
    <row r="5439" spans="1:18" x14ac:dyDescent="0.25">
      <c r="A5439" s="4">
        <v>5437</v>
      </c>
      <c r="B5439" t="s">
        <v>15207</v>
      </c>
      <c r="C5439" t="s">
        <v>22756</v>
      </c>
      <c r="D5439" t="s">
        <v>15208</v>
      </c>
      <c r="E5439" t="s">
        <v>15209</v>
      </c>
      <c r="F5439" t="s">
        <v>16</v>
      </c>
      <c r="G5439" s="1">
        <v>43757</v>
      </c>
      <c r="H5439">
        <v>1997</v>
      </c>
      <c r="I5439" t="s">
        <v>17</v>
      </c>
      <c r="J5439">
        <v>98</v>
      </c>
      <c r="K5439" t="s">
        <v>2026</v>
      </c>
      <c r="L5439" t="s">
        <v>237</v>
      </c>
      <c r="M5439" t="s">
        <v>42</v>
      </c>
      <c r="N5439" t="s">
        <v>152</v>
      </c>
      <c r="O5439" t="str">
        <f t="shared" si="252"/>
        <v/>
      </c>
      <c r="P5439" t="str">
        <f t="shared" si="253"/>
        <v>80 - 100 минут</v>
      </c>
      <c r="Q5439" t="str">
        <f>VLOOKUP(L5439,[1]Лист1!$A:$B,2,0)</f>
        <v>Action &amp; Adventure</v>
      </c>
      <c r="R5439" s="5" t="str">
        <f t="shared" si="254"/>
        <v>2019</v>
      </c>
    </row>
    <row r="5440" spans="1:18" x14ac:dyDescent="0.25">
      <c r="A5440" s="4">
        <v>5438</v>
      </c>
      <c r="B5440" t="s">
        <v>15210</v>
      </c>
      <c r="C5440" t="s">
        <v>22756</v>
      </c>
      <c r="D5440" t="s">
        <v>15211</v>
      </c>
      <c r="E5440" t="s">
        <v>15209</v>
      </c>
      <c r="F5440" t="s">
        <v>16</v>
      </c>
      <c r="G5440" s="1">
        <v>43739</v>
      </c>
      <c r="H5440">
        <v>2002</v>
      </c>
      <c r="I5440" t="s">
        <v>17</v>
      </c>
      <c r="J5440">
        <v>88</v>
      </c>
      <c r="K5440" t="s">
        <v>2026</v>
      </c>
      <c r="L5440" t="s">
        <v>237</v>
      </c>
      <c r="M5440" t="s">
        <v>42</v>
      </c>
      <c r="N5440" t="s">
        <v>152</v>
      </c>
      <c r="O5440" t="str">
        <f t="shared" si="252"/>
        <v/>
      </c>
      <c r="P5440" t="str">
        <f t="shared" si="253"/>
        <v>80 - 100 минут</v>
      </c>
      <c r="Q5440" t="str">
        <f>VLOOKUP(L5440,[1]Лист1!$A:$B,2,0)</f>
        <v>Action &amp; Adventure</v>
      </c>
      <c r="R5440" s="5" t="str">
        <f t="shared" si="254"/>
        <v>2019</v>
      </c>
    </row>
    <row r="5441" spans="1:18" x14ac:dyDescent="0.25">
      <c r="A5441" s="4">
        <v>5439</v>
      </c>
      <c r="B5441" t="s">
        <v>15212</v>
      </c>
      <c r="C5441" t="s">
        <v>22756</v>
      </c>
      <c r="D5441" t="s">
        <v>15213</v>
      </c>
      <c r="E5441" t="s">
        <v>15214</v>
      </c>
      <c r="F5441" t="s">
        <v>709</v>
      </c>
      <c r="G5441" s="1">
        <v>42974</v>
      </c>
      <c r="H5441">
        <v>2016</v>
      </c>
      <c r="I5441" t="s">
        <v>23</v>
      </c>
      <c r="J5441">
        <v>81</v>
      </c>
      <c r="K5441" t="s">
        <v>845</v>
      </c>
      <c r="L5441" t="s">
        <v>47</v>
      </c>
      <c r="M5441" t="s">
        <v>48</v>
      </c>
      <c r="N5441">
        <v>0</v>
      </c>
      <c r="O5441" t="str">
        <f t="shared" si="252"/>
        <v/>
      </c>
      <c r="P5441" t="str">
        <f t="shared" si="253"/>
        <v>80 - 100 минут</v>
      </c>
      <c r="Q5441" t="str">
        <f>VLOOKUP(L5441,[1]Лист1!$A:$B,2,0)</f>
        <v>Dramas</v>
      </c>
      <c r="R5441" s="5" t="str">
        <f t="shared" si="254"/>
        <v>2017</v>
      </c>
    </row>
    <row r="5442" spans="1:18" x14ac:dyDescent="0.25">
      <c r="A5442" s="4">
        <v>5440</v>
      </c>
      <c r="B5442" t="s">
        <v>15215</v>
      </c>
      <c r="C5442" t="s">
        <v>22756</v>
      </c>
      <c r="D5442" t="s">
        <v>15216</v>
      </c>
      <c r="E5442" t="s">
        <v>9328</v>
      </c>
      <c r="F5442" t="s">
        <v>1751</v>
      </c>
      <c r="G5442" s="1">
        <v>43509</v>
      </c>
      <c r="H5442">
        <v>2009</v>
      </c>
      <c r="I5442" t="s">
        <v>270</v>
      </c>
      <c r="J5442">
        <v>112</v>
      </c>
      <c r="K5442" t="s">
        <v>236</v>
      </c>
      <c r="L5442" t="s">
        <v>237</v>
      </c>
      <c r="M5442" t="s">
        <v>63</v>
      </c>
      <c r="N5442" t="s">
        <v>49</v>
      </c>
      <c r="O5442" t="str">
        <f t="shared" si="252"/>
        <v/>
      </c>
      <c r="P5442" t="str">
        <f t="shared" si="253"/>
        <v>100 - 120 минут</v>
      </c>
      <c r="Q5442" t="str">
        <f>VLOOKUP(L5442,[1]Лист1!$A:$B,2,0)</f>
        <v>Action &amp; Adventure</v>
      </c>
      <c r="R5442" s="5" t="str">
        <f t="shared" si="254"/>
        <v>2019</v>
      </c>
    </row>
    <row r="5443" spans="1:18" x14ac:dyDescent="0.25">
      <c r="A5443" s="4">
        <v>5441</v>
      </c>
      <c r="B5443" t="s">
        <v>15217</v>
      </c>
      <c r="C5443" t="s">
        <v>22756</v>
      </c>
      <c r="D5443" t="s">
        <v>15218</v>
      </c>
      <c r="E5443" t="s">
        <v>7212</v>
      </c>
      <c r="F5443" t="s">
        <v>357</v>
      </c>
      <c r="G5443" s="1">
        <v>43729</v>
      </c>
      <c r="H5443">
        <v>2018</v>
      </c>
      <c r="I5443" t="s">
        <v>23</v>
      </c>
      <c r="J5443">
        <v>106</v>
      </c>
      <c r="K5443" t="s">
        <v>224</v>
      </c>
      <c r="L5443" t="s">
        <v>62</v>
      </c>
      <c r="M5443" t="s">
        <v>49</v>
      </c>
      <c r="N5443">
        <v>0</v>
      </c>
      <c r="O5443" t="str">
        <f t="shared" ref="O5443:O5506" si="255">IF(C5443="Сериал",IF(J5443=1,"1 сезон",IF(AND(J5443&gt;=2,J5443&lt;=4),CONCATENATE(J5443," сезона"),IF(J5443=5,CONCATENATE(J5443," сезонов"),IF(J5443&gt;=6,"более 5 сезонов")))),"")</f>
        <v/>
      </c>
      <c r="P5443" t="str">
        <f t="shared" ref="P5443:P5506" si="256">IF(C5443="Фильм",IF(J5443&lt;40,"0 - 40 минут",IF(AND(J5443&gt;=40,J5443&lt;60),"40 - 60 минут",IF(AND(J5443&gt;=60,J5443&lt;80),"60 - 80 минут",IF(AND(J5443&gt;=80,J5443&lt;100),"80 - 100 минут",IF(AND(J5443&gt;=100,J5443&lt;120),"100 - 120 минут",IF(AND(J5443&gt;=120,J5443&lt;140),"120 - 140 минут",IF(J5443&gt;=140,"140 минут +",))))))),"")</f>
        <v>100 - 120 минут</v>
      </c>
      <c r="Q5443" t="str">
        <f>VLOOKUP(L5443,[1]Лист1!$A:$B,2,0)</f>
        <v>Comedies</v>
      </c>
      <c r="R5443" s="5" t="str">
        <f t="shared" ref="R5443:R5506" si="257">TEXT(G5443,"гггг")</f>
        <v>2019</v>
      </c>
    </row>
    <row r="5444" spans="1:18" x14ac:dyDescent="0.25">
      <c r="A5444" s="4">
        <v>5442</v>
      </c>
      <c r="B5444" t="s">
        <v>15219</v>
      </c>
      <c r="C5444" t="s">
        <v>22756</v>
      </c>
      <c r="D5444" t="s">
        <v>15220</v>
      </c>
      <c r="E5444" t="s">
        <v>15221</v>
      </c>
      <c r="F5444" t="s">
        <v>67</v>
      </c>
      <c r="G5444" s="1">
        <v>43101</v>
      </c>
      <c r="H5444">
        <v>2009</v>
      </c>
      <c r="I5444" t="s">
        <v>54</v>
      </c>
      <c r="J5444">
        <v>148</v>
      </c>
      <c r="K5444" t="s">
        <v>883</v>
      </c>
      <c r="L5444" t="s">
        <v>62</v>
      </c>
      <c r="M5444" t="s">
        <v>49</v>
      </c>
      <c r="N5444" t="s">
        <v>152</v>
      </c>
      <c r="O5444" t="str">
        <f t="shared" si="255"/>
        <v/>
      </c>
      <c r="P5444" t="str">
        <f t="shared" si="256"/>
        <v>140 минут +</v>
      </c>
      <c r="Q5444" t="str">
        <f>VLOOKUP(L5444,[1]Лист1!$A:$B,2,0)</f>
        <v>Comedies</v>
      </c>
      <c r="R5444" s="5" t="str">
        <f t="shared" si="257"/>
        <v>2018</v>
      </c>
    </row>
    <row r="5445" spans="1:18" x14ac:dyDescent="0.25">
      <c r="A5445" s="4">
        <v>5443</v>
      </c>
      <c r="B5445" t="s">
        <v>15222</v>
      </c>
      <c r="C5445" t="s">
        <v>22756</v>
      </c>
      <c r="D5445" t="s">
        <v>15223</v>
      </c>
      <c r="E5445" t="s">
        <v>15224</v>
      </c>
      <c r="F5445" t="s">
        <v>53</v>
      </c>
      <c r="G5445" s="1">
        <v>43678</v>
      </c>
      <c r="H5445">
        <v>2015</v>
      </c>
      <c r="I5445" t="s">
        <v>270</v>
      </c>
      <c r="J5445">
        <v>105</v>
      </c>
      <c r="K5445" t="s">
        <v>236</v>
      </c>
      <c r="L5445" t="s">
        <v>237</v>
      </c>
      <c r="M5445" t="s">
        <v>63</v>
      </c>
      <c r="N5445" t="s">
        <v>49</v>
      </c>
      <c r="O5445" t="str">
        <f t="shared" si="255"/>
        <v/>
      </c>
      <c r="P5445" t="str">
        <f t="shared" si="256"/>
        <v>100 - 120 минут</v>
      </c>
      <c r="Q5445" t="str">
        <f>VLOOKUP(L5445,[1]Лист1!$A:$B,2,0)</f>
        <v>Action &amp; Adventure</v>
      </c>
      <c r="R5445" s="5" t="str">
        <f t="shared" si="257"/>
        <v>2019</v>
      </c>
    </row>
    <row r="5446" spans="1:18" x14ac:dyDescent="0.25">
      <c r="A5446" s="4">
        <v>5444</v>
      </c>
      <c r="B5446" t="s">
        <v>15225</v>
      </c>
      <c r="C5446" t="s">
        <v>22756</v>
      </c>
      <c r="D5446" t="s">
        <v>15226</v>
      </c>
      <c r="E5446" t="s">
        <v>13288</v>
      </c>
      <c r="F5446" t="s">
        <v>16</v>
      </c>
      <c r="G5446" s="1">
        <v>43527</v>
      </c>
      <c r="H5446">
        <v>2016</v>
      </c>
      <c r="I5446" t="s">
        <v>121</v>
      </c>
      <c r="J5446">
        <v>92</v>
      </c>
      <c r="K5446" t="s">
        <v>40</v>
      </c>
      <c r="L5446" t="s">
        <v>41</v>
      </c>
      <c r="M5446" t="s">
        <v>42</v>
      </c>
      <c r="N5446">
        <v>0</v>
      </c>
      <c r="O5446" t="str">
        <f t="shared" si="255"/>
        <v/>
      </c>
      <c r="P5446" t="str">
        <f t="shared" si="256"/>
        <v>80 - 100 минут</v>
      </c>
      <c r="Q5446" t="str">
        <f>VLOOKUP(L5446,[1]Лист1!$A:$B,2,0)</f>
        <v>Kids</v>
      </c>
      <c r="R5446" s="5" t="str">
        <f t="shared" si="257"/>
        <v>2019</v>
      </c>
    </row>
    <row r="5447" spans="1:18" x14ac:dyDescent="0.25">
      <c r="A5447" s="4">
        <v>5445</v>
      </c>
      <c r="B5447" t="s">
        <v>15227</v>
      </c>
      <c r="C5447" t="s">
        <v>22756</v>
      </c>
      <c r="D5447" t="s">
        <v>15228</v>
      </c>
      <c r="E5447" t="s">
        <v>4315</v>
      </c>
      <c r="F5447" t="s">
        <v>16</v>
      </c>
      <c r="G5447" s="1">
        <v>44081</v>
      </c>
      <c r="H5447">
        <v>2016</v>
      </c>
      <c r="I5447" t="s">
        <v>17</v>
      </c>
      <c r="J5447">
        <v>112</v>
      </c>
      <c r="K5447" t="s">
        <v>605</v>
      </c>
      <c r="L5447" t="s">
        <v>237</v>
      </c>
      <c r="M5447" t="s">
        <v>152</v>
      </c>
      <c r="N5447">
        <v>0</v>
      </c>
      <c r="O5447" t="str">
        <f t="shared" si="255"/>
        <v/>
      </c>
      <c r="P5447" t="str">
        <f t="shared" si="256"/>
        <v>100 - 120 минут</v>
      </c>
      <c r="Q5447" t="str">
        <f>VLOOKUP(L5447,[1]Лист1!$A:$B,2,0)</f>
        <v>Action &amp; Adventure</v>
      </c>
      <c r="R5447" s="5" t="str">
        <f t="shared" si="257"/>
        <v>2020</v>
      </c>
    </row>
    <row r="5448" spans="1:18" x14ac:dyDescent="0.25">
      <c r="A5448" s="4">
        <v>5446</v>
      </c>
      <c r="B5448" t="s">
        <v>15229</v>
      </c>
      <c r="C5448" t="s">
        <v>22756</v>
      </c>
      <c r="D5448" t="s">
        <v>15230</v>
      </c>
      <c r="E5448" t="s">
        <v>15231</v>
      </c>
      <c r="F5448" t="s">
        <v>16</v>
      </c>
      <c r="G5448" s="1">
        <v>42782</v>
      </c>
      <c r="H5448">
        <v>2008</v>
      </c>
      <c r="I5448" t="s">
        <v>270</v>
      </c>
      <c r="J5448">
        <v>128</v>
      </c>
      <c r="K5448" t="s">
        <v>2458</v>
      </c>
      <c r="L5448" t="s">
        <v>47</v>
      </c>
      <c r="M5448" t="s">
        <v>48</v>
      </c>
      <c r="N5448" t="s">
        <v>787</v>
      </c>
      <c r="O5448" t="str">
        <f t="shared" si="255"/>
        <v/>
      </c>
      <c r="P5448" t="str">
        <f t="shared" si="256"/>
        <v>120 - 140 минут</v>
      </c>
      <c r="Q5448" t="str">
        <f>VLOOKUP(L5448,[1]Лист1!$A:$B,2,0)</f>
        <v>Dramas</v>
      </c>
      <c r="R5448" s="5" t="str">
        <f t="shared" si="257"/>
        <v>2017</v>
      </c>
    </row>
    <row r="5449" spans="1:18" x14ac:dyDescent="0.25">
      <c r="A5449" s="4">
        <v>5447</v>
      </c>
      <c r="B5449" t="s">
        <v>15232</v>
      </c>
      <c r="C5449" t="s">
        <v>22756</v>
      </c>
      <c r="D5449" t="s">
        <v>15233</v>
      </c>
      <c r="E5449" t="s">
        <v>15234</v>
      </c>
      <c r="F5449" t="s">
        <v>67</v>
      </c>
      <c r="G5449" s="1">
        <v>43313</v>
      </c>
      <c r="H5449">
        <v>2017</v>
      </c>
      <c r="I5449" t="s">
        <v>54</v>
      </c>
      <c r="J5449">
        <v>128</v>
      </c>
      <c r="K5449" t="s">
        <v>75</v>
      </c>
      <c r="L5449" t="s">
        <v>47</v>
      </c>
      <c r="M5449" t="s">
        <v>49</v>
      </c>
      <c r="N5449">
        <v>0</v>
      </c>
      <c r="O5449" t="str">
        <f t="shared" si="255"/>
        <v/>
      </c>
      <c r="P5449" t="str">
        <f t="shared" si="256"/>
        <v>120 - 140 минут</v>
      </c>
      <c r="Q5449" t="str">
        <f>VLOOKUP(L5449,[1]Лист1!$A:$B,2,0)</f>
        <v>Dramas</v>
      </c>
      <c r="R5449" s="5" t="str">
        <f t="shared" si="257"/>
        <v>2018</v>
      </c>
    </row>
    <row r="5450" spans="1:18" x14ac:dyDescent="0.25">
      <c r="A5450" s="4">
        <v>5448</v>
      </c>
      <c r="B5450" t="s">
        <v>15235</v>
      </c>
      <c r="C5450" t="s">
        <v>22756</v>
      </c>
      <c r="D5450" t="s">
        <v>15236</v>
      </c>
      <c r="E5450" t="s">
        <v>15237</v>
      </c>
      <c r="F5450" t="s">
        <v>709</v>
      </c>
      <c r="G5450" s="1">
        <v>43252</v>
      </c>
      <c r="H5450">
        <v>2004</v>
      </c>
      <c r="I5450" t="s">
        <v>121</v>
      </c>
      <c r="J5450">
        <v>136</v>
      </c>
      <c r="K5450" t="s">
        <v>3865</v>
      </c>
      <c r="L5450" t="s">
        <v>41</v>
      </c>
      <c r="M5450" t="s">
        <v>63</v>
      </c>
      <c r="N5450" t="s">
        <v>442</v>
      </c>
      <c r="O5450" t="str">
        <f t="shared" si="255"/>
        <v/>
      </c>
      <c r="P5450" t="str">
        <f t="shared" si="256"/>
        <v>120 - 140 минут</v>
      </c>
      <c r="Q5450" t="str">
        <f>VLOOKUP(L5450,[1]Лист1!$A:$B,2,0)</f>
        <v>Kids</v>
      </c>
      <c r="R5450" s="5" t="str">
        <f t="shared" si="257"/>
        <v>2018</v>
      </c>
    </row>
    <row r="5451" spans="1:18" x14ac:dyDescent="0.25">
      <c r="A5451" s="4">
        <v>5449</v>
      </c>
      <c r="B5451" t="s">
        <v>15238</v>
      </c>
      <c r="C5451" t="s">
        <v>22756</v>
      </c>
      <c r="D5451" t="s">
        <v>15239</v>
      </c>
      <c r="E5451" t="s">
        <v>7786</v>
      </c>
      <c r="F5451" t="s">
        <v>16</v>
      </c>
      <c r="G5451" s="1">
        <v>43945</v>
      </c>
      <c r="H5451">
        <v>2012</v>
      </c>
      <c r="I5451" t="s">
        <v>121</v>
      </c>
      <c r="J5451">
        <v>106</v>
      </c>
      <c r="K5451" t="s">
        <v>40</v>
      </c>
      <c r="L5451" t="s">
        <v>41</v>
      </c>
      <c r="M5451" t="s">
        <v>42</v>
      </c>
      <c r="N5451">
        <v>0</v>
      </c>
      <c r="O5451" t="str">
        <f t="shared" si="255"/>
        <v/>
      </c>
      <c r="P5451" t="str">
        <f t="shared" si="256"/>
        <v>100 - 120 минут</v>
      </c>
      <c r="Q5451" t="str">
        <f>VLOOKUP(L5451,[1]Лист1!$A:$B,2,0)</f>
        <v>Kids</v>
      </c>
      <c r="R5451" s="5" t="str">
        <f t="shared" si="257"/>
        <v>2020</v>
      </c>
    </row>
    <row r="5452" spans="1:18" x14ac:dyDescent="0.25">
      <c r="A5452" s="4">
        <v>5450</v>
      </c>
      <c r="B5452" t="s">
        <v>15240</v>
      </c>
      <c r="C5452" t="s">
        <v>22756</v>
      </c>
      <c r="D5452" t="s">
        <v>15241</v>
      </c>
      <c r="E5452" t="s">
        <v>8100</v>
      </c>
      <c r="F5452" t="s">
        <v>67</v>
      </c>
      <c r="G5452" s="1">
        <v>42786</v>
      </c>
      <c r="H5452">
        <v>2016</v>
      </c>
      <c r="I5452" t="s">
        <v>23</v>
      </c>
      <c r="J5452">
        <v>129</v>
      </c>
      <c r="K5452" t="s">
        <v>87</v>
      </c>
      <c r="L5452" t="s">
        <v>47</v>
      </c>
      <c r="M5452" t="s">
        <v>49</v>
      </c>
      <c r="N5452" t="s">
        <v>70</v>
      </c>
      <c r="O5452" t="str">
        <f t="shared" si="255"/>
        <v/>
      </c>
      <c r="P5452" t="str">
        <f t="shared" si="256"/>
        <v>120 - 140 минут</v>
      </c>
      <c r="Q5452" t="str">
        <f>VLOOKUP(L5452,[1]Лист1!$A:$B,2,0)</f>
        <v>Dramas</v>
      </c>
      <c r="R5452" s="5" t="str">
        <f t="shared" si="257"/>
        <v>2017</v>
      </c>
    </row>
    <row r="5453" spans="1:18" x14ac:dyDescent="0.25">
      <c r="A5453" s="4">
        <v>5451</v>
      </c>
      <c r="B5453" t="s">
        <v>15242</v>
      </c>
      <c r="C5453" t="s">
        <v>22756</v>
      </c>
      <c r="D5453" t="s">
        <v>15243</v>
      </c>
      <c r="E5453" t="s">
        <v>15244</v>
      </c>
      <c r="F5453" t="s">
        <v>284</v>
      </c>
      <c r="G5453" s="1">
        <v>43009</v>
      </c>
      <c r="H5453">
        <v>2015</v>
      </c>
      <c r="I5453" t="s">
        <v>17</v>
      </c>
      <c r="J5453">
        <v>90</v>
      </c>
      <c r="K5453" t="s">
        <v>524</v>
      </c>
      <c r="L5453" t="s">
        <v>524</v>
      </c>
      <c r="M5453">
        <v>0</v>
      </c>
      <c r="N5453">
        <v>0</v>
      </c>
      <c r="O5453" t="str">
        <f t="shared" si="255"/>
        <v/>
      </c>
      <c r="P5453" t="str">
        <f t="shared" si="256"/>
        <v>80 - 100 минут</v>
      </c>
      <c r="Q5453" t="str">
        <f>VLOOKUP(L5453,[1]Лист1!$A:$B,2,0)</f>
        <v>Anime</v>
      </c>
      <c r="R5453" s="5" t="str">
        <f t="shared" si="257"/>
        <v>2017</v>
      </c>
    </row>
    <row r="5454" spans="1:18" x14ac:dyDescent="0.25">
      <c r="A5454" s="4">
        <v>5452</v>
      </c>
      <c r="B5454" t="s">
        <v>15245</v>
      </c>
      <c r="C5454" t="s">
        <v>22756</v>
      </c>
      <c r="D5454" t="s">
        <v>15246</v>
      </c>
      <c r="E5454" t="s">
        <v>15247</v>
      </c>
      <c r="F5454" t="s">
        <v>3852</v>
      </c>
      <c r="G5454" s="1">
        <v>42249</v>
      </c>
      <c r="H5454">
        <v>2014</v>
      </c>
      <c r="I5454" t="s">
        <v>17</v>
      </c>
      <c r="J5454">
        <v>130</v>
      </c>
      <c r="K5454" t="s">
        <v>75</v>
      </c>
      <c r="L5454" t="s">
        <v>47</v>
      </c>
      <c r="M5454" t="s">
        <v>49</v>
      </c>
      <c r="N5454">
        <v>0</v>
      </c>
      <c r="O5454" t="str">
        <f t="shared" si="255"/>
        <v/>
      </c>
      <c r="P5454" t="str">
        <f t="shared" si="256"/>
        <v>120 - 140 минут</v>
      </c>
      <c r="Q5454" t="str">
        <f>VLOOKUP(L5454,[1]Лист1!$A:$B,2,0)</f>
        <v>Dramas</v>
      </c>
      <c r="R5454" s="5" t="str">
        <f t="shared" si="257"/>
        <v>2015</v>
      </c>
    </row>
    <row r="5455" spans="1:18" x14ac:dyDescent="0.25">
      <c r="A5455" s="4">
        <v>5453</v>
      </c>
      <c r="B5455" t="s">
        <v>15248</v>
      </c>
      <c r="C5455" t="s">
        <v>22756</v>
      </c>
      <c r="D5455" t="s">
        <v>15249</v>
      </c>
      <c r="E5455" t="s">
        <v>15250</v>
      </c>
      <c r="F5455" t="s">
        <v>16</v>
      </c>
      <c r="G5455" s="1">
        <v>43088</v>
      </c>
      <c r="H5455">
        <v>2017</v>
      </c>
      <c r="I5455" t="s">
        <v>54</v>
      </c>
      <c r="J5455">
        <v>85</v>
      </c>
      <c r="K5455" t="s">
        <v>4328</v>
      </c>
      <c r="L5455" t="s">
        <v>4328</v>
      </c>
      <c r="M5455">
        <v>0</v>
      </c>
      <c r="N5455">
        <v>0</v>
      </c>
      <c r="O5455" t="str">
        <f t="shared" si="255"/>
        <v/>
      </c>
      <c r="P5455" t="str">
        <f t="shared" si="256"/>
        <v>80 - 100 минут</v>
      </c>
      <c r="Q5455" t="str">
        <f>VLOOKUP(L5455,[1]Лист1!$A:$B,2,0)</f>
        <v>Romantic Movies</v>
      </c>
      <c r="R5455" s="5" t="str">
        <f t="shared" si="257"/>
        <v>2017</v>
      </c>
    </row>
    <row r="5456" spans="1:18" x14ac:dyDescent="0.25">
      <c r="A5456" s="4">
        <v>5454</v>
      </c>
      <c r="B5456" t="s">
        <v>15251</v>
      </c>
      <c r="C5456" t="s">
        <v>22756</v>
      </c>
      <c r="D5456" t="s">
        <v>15252</v>
      </c>
      <c r="E5456" t="s">
        <v>15253</v>
      </c>
      <c r="F5456" t="s">
        <v>16</v>
      </c>
      <c r="G5456" s="1">
        <v>43028</v>
      </c>
      <c r="H5456">
        <v>2011</v>
      </c>
      <c r="I5456" t="s">
        <v>11971</v>
      </c>
      <c r="J5456">
        <v>90</v>
      </c>
      <c r="K5456" t="s">
        <v>18</v>
      </c>
      <c r="L5456" t="s">
        <v>18</v>
      </c>
      <c r="M5456">
        <v>0</v>
      </c>
      <c r="N5456">
        <v>0</v>
      </c>
      <c r="O5456" t="str">
        <f t="shared" si="255"/>
        <v/>
      </c>
      <c r="P5456" t="str">
        <f t="shared" si="256"/>
        <v>80 - 100 минут</v>
      </c>
      <c r="Q5456" t="str">
        <f>VLOOKUP(L5456,[1]Лист1!$A:$B,2,0)</f>
        <v>Documentaries</v>
      </c>
      <c r="R5456" s="5" t="str">
        <f t="shared" si="257"/>
        <v>2017</v>
      </c>
    </row>
    <row r="5457" spans="1:18" x14ac:dyDescent="0.25">
      <c r="A5457" s="4">
        <v>5455</v>
      </c>
      <c r="B5457" t="s">
        <v>15254</v>
      </c>
      <c r="C5457" t="s">
        <v>22756</v>
      </c>
      <c r="D5457" t="s">
        <v>15255</v>
      </c>
      <c r="E5457" t="s">
        <v>15256</v>
      </c>
      <c r="F5457" t="s">
        <v>16</v>
      </c>
      <c r="G5457" s="1">
        <v>42723</v>
      </c>
      <c r="H5457">
        <v>2016</v>
      </c>
      <c r="I5457" t="s">
        <v>11971</v>
      </c>
      <c r="J5457">
        <v>86</v>
      </c>
      <c r="K5457" t="s">
        <v>845</v>
      </c>
      <c r="L5457" t="s">
        <v>47</v>
      </c>
      <c r="M5457" t="s">
        <v>48</v>
      </c>
      <c r="N5457">
        <v>0</v>
      </c>
      <c r="O5457" t="str">
        <f t="shared" si="255"/>
        <v/>
      </c>
      <c r="P5457" t="str">
        <f t="shared" si="256"/>
        <v>80 - 100 минут</v>
      </c>
      <c r="Q5457" t="str">
        <f>VLOOKUP(L5457,[1]Лист1!$A:$B,2,0)</f>
        <v>Dramas</v>
      </c>
      <c r="R5457" s="5" t="str">
        <f t="shared" si="257"/>
        <v>2016</v>
      </c>
    </row>
    <row r="5458" spans="1:18" x14ac:dyDescent="0.25">
      <c r="A5458" s="4">
        <v>5456</v>
      </c>
      <c r="B5458" t="s">
        <v>15257</v>
      </c>
      <c r="C5458" t="s">
        <v>22756</v>
      </c>
      <c r="D5458" t="s">
        <v>15258</v>
      </c>
      <c r="E5458" t="s">
        <v>15259</v>
      </c>
      <c r="F5458" t="s">
        <v>16</v>
      </c>
      <c r="G5458" s="1">
        <v>42960</v>
      </c>
      <c r="H5458">
        <v>2017</v>
      </c>
      <c r="I5458" t="s">
        <v>54</v>
      </c>
      <c r="J5458">
        <v>100</v>
      </c>
      <c r="K5458" t="s">
        <v>18</v>
      </c>
      <c r="L5458" t="s">
        <v>18</v>
      </c>
      <c r="M5458">
        <v>0</v>
      </c>
      <c r="N5458">
        <v>0</v>
      </c>
      <c r="O5458" t="str">
        <f t="shared" si="255"/>
        <v/>
      </c>
      <c r="P5458" t="str">
        <f t="shared" si="256"/>
        <v>100 - 120 минут</v>
      </c>
      <c r="Q5458" t="str">
        <f>VLOOKUP(L5458,[1]Лист1!$A:$B,2,0)</f>
        <v>Documentaries</v>
      </c>
      <c r="R5458" s="5" t="str">
        <f t="shared" si="257"/>
        <v>2017</v>
      </c>
    </row>
    <row r="5459" spans="1:18" x14ac:dyDescent="0.25">
      <c r="A5459" s="4">
        <v>5457</v>
      </c>
      <c r="B5459" t="s">
        <v>15260</v>
      </c>
      <c r="C5459" t="s">
        <v>22756</v>
      </c>
      <c r="D5459" t="s">
        <v>15261</v>
      </c>
      <c r="E5459" t="s">
        <v>15262</v>
      </c>
      <c r="F5459" t="s">
        <v>53</v>
      </c>
      <c r="G5459" s="1">
        <v>43675</v>
      </c>
      <c r="H5459">
        <v>2018</v>
      </c>
      <c r="I5459" t="s">
        <v>23</v>
      </c>
      <c r="J5459">
        <v>107</v>
      </c>
      <c r="K5459" t="s">
        <v>242</v>
      </c>
      <c r="L5459" t="s">
        <v>237</v>
      </c>
      <c r="M5459" t="s">
        <v>63</v>
      </c>
      <c r="N5459">
        <v>0</v>
      </c>
      <c r="O5459" t="str">
        <f t="shared" si="255"/>
        <v/>
      </c>
      <c r="P5459" t="str">
        <f t="shared" si="256"/>
        <v>100 - 120 минут</v>
      </c>
      <c r="Q5459" t="str">
        <f>VLOOKUP(L5459,[1]Лист1!$A:$B,2,0)</f>
        <v>Action &amp; Adventure</v>
      </c>
      <c r="R5459" s="5" t="str">
        <f t="shared" si="257"/>
        <v>2019</v>
      </c>
    </row>
    <row r="5460" spans="1:18" x14ac:dyDescent="0.25">
      <c r="A5460" s="4">
        <v>5458</v>
      </c>
      <c r="B5460" t="s">
        <v>15263</v>
      </c>
      <c r="C5460" t="s">
        <v>22756</v>
      </c>
      <c r="D5460" t="s">
        <v>15264</v>
      </c>
      <c r="E5460" t="s">
        <v>15265</v>
      </c>
      <c r="F5460" t="s">
        <v>1979</v>
      </c>
      <c r="G5460" s="1">
        <v>42954</v>
      </c>
      <c r="H5460">
        <v>2014</v>
      </c>
      <c r="I5460" t="s">
        <v>39</v>
      </c>
      <c r="J5460">
        <v>93</v>
      </c>
      <c r="K5460" t="s">
        <v>142</v>
      </c>
      <c r="L5460" t="s">
        <v>62</v>
      </c>
      <c r="M5460" t="s">
        <v>49</v>
      </c>
      <c r="N5460" t="s">
        <v>143</v>
      </c>
      <c r="O5460" t="str">
        <f t="shared" si="255"/>
        <v/>
      </c>
      <c r="P5460" t="str">
        <f t="shared" si="256"/>
        <v>80 - 100 минут</v>
      </c>
      <c r="Q5460" t="str">
        <f>VLOOKUP(L5460,[1]Лист1!$A:$B,2,0)</f>
        <v>Comedies</v>
      </c>
      <c r="R5460" s="5" t="str">
        <f t="shared" si="257"/>
        <v>2017</v>
      </c>
    </row>
    <row r="5461" spans="1:18" x14ac:dyDescent="0.25">
      <c r="A5461" s="4">
        <v>5459</v>
      </c>
      <c r="B5461" t="s">
        <v>15266</v>
      </c>
      <c r="C5461" t="s">
        <v>22756</v>
      </c>
      <c r="D5461" t="s">
        <v>15267</v>
      </c>
      <c r="E5461" t="s">
        <v>15268</v>
      </c>
      <c r="F5461" t="s">
        <v>16</v>
      </c>
      <c r="G5461" s="1">
        <v>43307</v>
      </c>
      <c r="H5461">
        <v>2015</v>
      </c>
      <c r="I5461" t="s">
        <v>270</v>
      </c>
      <c r="J5461">
        <v>109</v>
      </c>
      <c r="K5461" t="s">
        <v>845</v>
      </c>
      <c r="L5461" t="s">
        <v>47</v>
      </c>
      <c r="M5461" t="s">
        <v>48</v>
      </c>
      <c r="N5461">
        <v>0</v>
      </c>
      <c r="O5461" t="str">
        <f t="shared" si="255"/>
        <v/>
      </c>
      <c r="P5461" t="str">
        <f t="shared" si="256"/>
        <v>100 - 120 минут</v>
      </c>
      <c r="Q5461" t="str">
        <f>VLOOKUP(L5461,[1]Лист1!$A:$B,2,0)</f>
        <v>Dramas</v>
      </c>
      <c r="R5461" s="5" t="str">
        <f t="shared" si="257"/>
        <v>2018</v>
      </c>
    </row>
    <row r="5462" spans="1:18" x14ac:dyDescent="0.25">
      <c r="A5462" s="4">
        <v>5460</v>
      </c>
      <c r="B5462" t="s">
        <v>15269</v>
      </c>
      <c r="C5462" t="s">
        <v>22756</v>
      </c>
      <c r="D5462" t="s">
        <v>15270</v>
      </c>
      <c r="E5462" t="s">
        <v>15271</v>
      </c>
      <c r="F5462" t="s">
        <v>67</v>
      </c>
      <c r="G5462" s="1">
        <v>42856</v>
      </c>
      <c r="H5462">
        <v>2016</v>
      </c>
      <c r="I5462" t="s">
        <v>23</v>
      </c>
      <c r="J5462">
        <v>109</v>
      </c>
      <c r="K5462" t="s">
        <v>46</v>
      </c>
      <c r="L5462" t="s">
        <v>47</v>
      </c>
      <c r="M5462" t="s">
        <v>48</v>
      </c>
      <c r="N5462" t="s">
        <v>49</v>
      </c>
      <c r="O5462" t="str">
        <f t="shared" si="255"/>
        <v/>
      </c>
      <c r="P5462" t="str">
        <f t="shared" si="256"/>
        <v>100 - 120 минут</v>
      </c>
      <c r="Q5462" t="str">
        <f>VLOOKUP(L5462,[1]Лист1!$A:$B,2,0)</f>
        <v>Dramas</v>
      </c>
      <c r="R5462" s="5" t="str">
        <f t="shared" si="257"/>
        <v>2017</v>
      </c>
    </row>
    <row r="5463" spans="1:18" x14ac:dyDescent="0.25">
      <c r="A5463" s="4">
        <v>5461</v>
      </c>
      <c r="B5463" t="s">
        <v>15272</v>
      </c>
      <c r="C5463" t="s">
        <v>22756</v>
      </c>
      <c r="D5463" t="s">
        <v>15273</v>
      </c>
      <c r="E5463" t="s">
        <v>15274</v>
      </c>
      <c r="F5463" t="s">
        <v>16</v>
      </c>
      <c r="G5463" s="1">
        <v>43281</v>
      </c>
      <c r="H5463">
        <v>2017</v>
      </c>
      <c r="I5463" t="s">
        <v>23</v>
      </c>
      <c r="J5463">
        <v>92</v>
      </c>
      <c r="K5463" t="s">
        <v>15275</v>
      </c>
      <c r="L5463" t="s">
        <v>237</v>
      </c>
      <c r="M5463" t="s">
        <v>259</v>
      </c>
      <c r="N5463" t="s">
        <v>48</v>
      </c>
      <c r="O5463" t="str">
        <f t="shared" si="255"/>
        <v/>
      </c>
      <c r="P5463" t="str">
        <f t="shared" si="256"/>
        <v>80 - 100 минут</v>
      </c>
      <c r="Q5463" t="str">
        <f>VLOOKUP(L5463,[1]Лист1!$A:$B,2,0)</f>
        <v>Action &amp; Adventure</v>
      </c>
      <c r="R5463" s="5" t="str">
        <f t="shared" si="257"/>
        <v>2018</v>
      </c>
    </row>
    <row r="5464" spans="1:18" x14ac:dyDescent="0.25">
      <c r="A5464" s="4">
        <v>5462</v>
      </c>
      <c r="B5464" t="s">
        <v>15276</v>
      </c>
      <c r="C5464" t="s">
        <v>22756</v>
      </c>
      <c r="D5464" t="s">
        <v>15277</v>
      </c>
      <c r="E5464" t="s">
        <v>15278</v>
      </c>
      <c r="F5464" t="s">
        <v>16</v>
      </c>
      <c r="G5464" s="1">
        <v>43307</v>
      </c>
      <c r="H5464">
        <v>2015</v>
      </c>
      <c r="I5464" t="s">
        <v>270</v>
      </c>
      <c r="J5464">
        <v>93</v>
      </c>
      <c r="K5464" t="s">
        <v>1470</v>
      </c>
      <c r="L5464" t="s">
        <v>47</v>
      </c>
      <c r="M5464" t="s">
        <v>48</v>
      </c>
      <c r="N5464" t="s">
        <v>232</v>
      </c>
      <c r="O5464" t="str">
        <f t="shared" si="255"/>
        <v/>
      </c>
      <c r="P5464" t="str">
        <f t="shared" si="256"/>
        <v>80 - 100 минут</v>
      </c>
      <c r="Q5464" t="str">
        <f>VLOOKUP(L5464,[1]Лист1!$A:$B,2,0)</f>
        <v>Dramas</v>
      </c>
      <c r="R5464" s="5" t="str">
        <f t="shared" si="257"/>
        <v>2018</v>
      </c>
    </row>
    <row r="5465" spans="1:18" x14ac:dyDescent="0.25">
      <c r="A5465" s="4">
        <v>5463</v>
      </c>
      <c r="B5465" t="s">
        <v>15279</v>
      </c>
      <c r="C5465" t="s">
        <v>22756</v>
      </c>
      <c r="D5465" t="s">
        <v>15280</v>
      </c>
      <c r="E5465" t="s">
        <v>4377</v>
      </c>
      <c r="F5465" t="s">
        <v>357</v>
      </c>
      <c r="G5465" s="1">
        <v>43709</v>
      </c>
      <c r="H5465">
        <v>2019</v>
      </c>
      <c r="I5465" t="s">
        <v>54</v>
      </c>
      <c r="J5465">
        <v>100</v>
      </c>
      <c r="K5465" t="s">
        <v>75</v>
      </c>
      <c r="L5465" t="s">
        <v>47</v>
      </c>
      <c r="M5465" t="s">
        <v>49</v>
      </c>
      <c r="N5465">
        <v>0</v>
      </c>
      <c r="O5465" t="str">
        <f t="shared" si="255"/>
        <v/>
      </c>
      <c r="P5465" t="str">
        <f t="shared" si="256"/>
        <v>100 - 120 минут</v>
      </c>
      <c r="Q5465" t="str">
        <f>VLOOKUP(L5465,[1]Лист1!$A:$B,2,0)</f>
        <v>Dramas</v>
      </c>
      <c r="R5465" s="5" t="str">
        <f t="shared" si="257"/>
        <v>2019</v>
      </c>
    </row>
    <row r="5466" spans="1:18" x14ac:dyDescent="0.25">
      <c r="A5466" s="4">
        <v>5464</v>
      </c>
      <c r="B5466" t="s">
        <v>15281</v>
      </c>
      <c r="C5466" t="s">
        <v>22756</v>
      </c>
      <c r="D5466" t="s">
        <v>15282</v>
      </c>
      <c r="E5466" t="s">
        <v>4614</v>
      </c>
      <c r="F5466" t="s">
        <v>241</v>
      </c>
      <c r="G5466" s="1">
        <v>43922</v>
      </c>
      <c r="H5466">
        <v>2017</v>
      </c>
      <c r="I5466" t="s">
        <v>270</v>
      </c>
      <c r="J5466">
        <v>141</v>
      </c>
      <c r="K5466" t="s">
        <v>47</v>
      </c>
      <c r="L5466" t="s">
        <v>47</v>
      </c>
      <c r="M5466">
        <v>0</v>
      </c>
      <c r="N5466">
        <v>0</v>
      </c>
      <c r="O5466" t="str">
        <f t="shared" si="255"/>
        <v/>
      </c>
      <c r="P5466" t="str">
        <f t="shared" si="256"/>
        <v>140 минут +</v>
      </c>
      <c r="Q5466" t="str">
        <f>VLOOKUP(L5466,[1]Лист1!$A:$B,2,0)</f>
        <v>Dramas</v>
      </c>
      <c r="R5466" s="5" t="str">
        <f t="shared" si="257"/>
        <v>2020</v>
      </c>
    </row>
    <row r="5467" spans="1:18" x14ac:dyDescent="0.25">
      <c r="A5467" s="4">
        <v>5465</v>
      </c>
      <c r="B5467" t="s">
        <v>15283</v>
      </c>
      <c r="C5467" t="s">
        <v>22756</v>
      </c>
      <c r="D5467" t="s">
        <v>15284</v>
      </c>
      <c r="E5467" t="s">
        <v>9681</v>
      </c>
      <c r="F5467" t="s">
        <v>16</v>
      </c>
      <c r="G5467" s="1">
        <v>43466</v>
      </c>
      <c r="H5467">
        <v>2003</v>
      </c>
      <c r="I5467" t="s">
        <v>17</v>
      </c>
      <c r="J5467">
        <v>119</v>
      </c>
      <c r="K5467" t="s">
        <v>47</v>
      </c>
      <c r="L5467" t="s">
        <v>47</v>
      </c>
      <c r="M5467">
        <v>0</v>
      </c>
      <c r="N5467">
        <v>0</v>
      </c>
      <c r="O5467" t="str">
        <f t="shared" si="255"/>
        <v/>
      </c>
      <c r="P5467" t="str">
        <f t="shared" si="256"/>
        <v>100 - 120 минут</v>
      </c>
      <c r="Q5467" t="str">
        <f>VLOOKUP(L5467,[1]Лист1!$A:$B,2,0)</f>
        <v>Dramas</v>
      </c>
      <c r="R5467" s="5" t="str">
        <f t="shared" si="257"/>
        <v>2019</v>
      </c>
    </row>
    <row r="5468" spans="1:18" x14ac:dyDescent="0.25">
      <c r="A5468" s="4">
        <v>5466</v>
      </c>
      <c r="B5468" t="s">
        <v>15285</v>
      </c>
      <c r="C5468" t="s">
        <v>22756</v>
      </c>
      <c r="D5468" t="s">
        <v>15286</v>
      </c>
      <c r="E5468" t="s">
        <v>15287</v>
      </c>
      <c r="F5468" t="s">
        <v>16</v>
      </c>
      <c r="G5468" s="1">
        <v>43023</v>
      </c>
      <c r="H5468">
        <v>2016</v>
      </c>
      <c r="I5468" t="s">
        <v>270</v>
      </c>
      <c r="J5468">
        <v>84</v>
      </c>
      <c r="K5468" t="s">
        <v>156</v>
      </c>
      <c r="L5468" t="s">
        <v>156</v>
      </c>
      <c r="M5468">
        <v>0</v>
      </c>
      <c r="N5468">
        <v>0</v>
      </c>
      <c r="O5468" t="str">
        <f t="shared" si="255"/>
        <v/>
      </c>
      <c r="P5468" t="str">
        <f t="shared" si="256"/>
        <v>80 - 100 минут</v>
      </c>
      <c r="Q5468" t="str">
        <f>VLOOKUP(L5468,[1]Лист1!$A:$B,2,0)</f>
        <v>Thrillers</v>
      </c>
      <c r="R5468" s="5" t="str">
        <f t="shared" si="257"/>
        <v>2017</v>
      </c>
    </row>
    <row r="5469" spans="1:18" x14ac:dyDescent="0.25">
      <c r="A5469" s="4">
        <v>5467</v>
      </c>
      <c r="B5469" t="s">
        <v>15288</v>
      </c>
      <c r="C5469" t="s">
        <v>22756</v>
      </c>
      <c r="D5469" t="s">
        <v>15289</v>
      </c>
      <c r="E5469" t="s">
        <v>15290</v>
      </c>
      <c r="F5469" t="s">
        <v>16</v>
      </c>
      <c r="G5469" s="1">
        <v>43770</v>
      </c>
      <c r="H5469">
        <v>1997</v>
      </c>
      <c r="I5469" t="s">
        <v>270</v>
      </c>
      <c r="J5469">
        <v>96</v>
      </c>
      <c r="K5469" t="s">
        <v>646</v>
      </c>
      <c r="L5469" t="s">
        <v>237</v>
      </c>
      <c r="M5469" t="s">
        <v>42</v>
      </c>
      <c r="N5469">
        <v>0</v>
      </c>
      <c r="O5469" t="str">
        <f t="shared" si="255"/>
        <v/>
      </c>
      <c r="P5469" t="str">
        <f t="shared" si="256"/>
        <v>80 - 100 минут</v>
      </c>
      <c r="Q5469" t="str">
        <f>VLOOKUP(L5469,[1]Лист1!$A:$B,2,0)</f>
        <v>Action &amp; Adventure</v>
      </c>
      <c r="R5469" s="5" t="str">
        <f t="shared" si="257"/>
        <v>2019</v>
      </c>
    </row>
    <row r="5470" spans="1:18" x14ac:dyDescent="0.25">
      <c r="A5470" s="4">
        <v>5468</v>
      </c>
      <c r="B5470" t="s">
        <v>15291</v>
      </c>
      <c r="C5470" t="s">
        <v>22756</v>
      </c>
      <c r="D5470" t="s">
        <v>15292</v>
      </c>
      <c r="E5470" t="s">
        <v>9072</v>
      </c>
      <c r="F5470" t="s">
        <v>709</v>
      </c>
      <c r="G5470" s="1">
        <v>42448</v>
      </c>
      <c r="H5470">
        <v>2016</v>
      </c>
      <c r="I5470" t="s">
        <v>121</v>
      </c>
      <c r="J5470">
        <v>83</v>
      </c>
      <c r="K5470" t="s">
        <v>40</v>
      </c>
      <c r="L5470" t="s">
        <v>41</v>
      </c>
      <c r="M5470" t="s">
        <v>42</v>
      </c>
      <c r="N5470">
        <v>0</v>
      </c>
      <c r="O5470" t="str">
        <f t="shared" si="255"/>
        <v/>
      </c>
      <c r="P5470" t="str">
        <f t="shared" si="256"/>
        <v>80 - 100 минут</v>
      </c>
      <c r="Q5470" t="str">
        <f>VLOOKUP(L5470,[1]Лист1!$A:$B,2,0)</f>
        <v>Kids</v>
      </c>
      <c r="R5470" s="5" t="str">
        <f t="shared" si="257"/>
        <v>2016</v>
      </c>
    </row>
    <row r="5471" spans="1:18" x14ac:dyDescent="0.25">
      <c r="A5471" s="4">
        <v>5469</v>
      </c>
      <c r="B5471" t="s">
        <v>15293</v>
      </c>
      <c r="C5471" t="s">
        <v>22756</v>
      </c>
      <c r="D5471" t="s">
        <v>15294</v>
      </c>
      <c r="E5471" t="s">
        <v>15295</v>
      </c>
      <c r="F5471" t="s">
        <v>1084</v>
      </c>
      <c r="G5471" s="1">
        <v>43631</v>
      </c>
      <c r="H5471">
        <v>2017</v>
      </c>
      <c r="I5471" t="s">
        <v>23</v>
      </c>
      <c r="J5471">
        <v>117</v>
      </c>
      <c r="K5471" t="s">
        <v>224</v>
      </c>
      <c r="L5471" t="s">
        <v>62</v>
      </c>
      <c r="M5471" t="s">
        <v>49</v>
      </c>
      <c r="N5471">
        <v>0</v>
      </c>
      <c r="O5471" t="str">
        <f t="shared" si="255"/>
        <v/>
      </c>
      <c r="P5471" t="str">
        <f t="shared" si="256"/>
        <v>100 - 120 минут</v>
      </c>
      <c r="Q5471" t="str">
        <f>VLOOKUP(L5471,[1]Лист1!$A:$B,2,0)</f>
        <v>Comedies</v>
      </c>
      <c r="R5471" s="5" t="str">
        <f t="shared" si="257"/>
        <v>2019</v>
      </c>
    </row>
    <row r="5472" spans="1:18" x14ac:dyDescent="0.25">
      <c r="A5472" s="4">
        <v>5470</v>
      </c>
      <c r="B5472" t="s">
        <v>15296</v>
      </c>
      <c r="C5472" t="s">
        <v>22756</v>
      </c>
      <c r="D5472" t="s">
        <v>15297</v>
      </c>
      <c r="E5472" t="s">
        <v>15298</v>
      </c>
      <c r="F5472" t="s">
        <v>74</v>
      </c>
      <c r="G5472" s="1">
        <v>43194</v>
      </c>
      <c r="H5472">
        <v>2017</v>
      </c>
      <c r="I5472" t="s">
        <v>121</v>
      </c>
      <c r="J5472">
        <v>93</v>
      </c>
      <c r="K5472" t="s">
        <v>41</v>
      </c>
      <c r="L5472" t="s">
        <v>41</v>
      </c>
      <c r="M5472">
        <v>0</v>
      </c>
      <c r="N5472">
        <v>0</v>
      </c>
      <c r="O5472" t="str">
        <f t="shared" si="255"/>
        <v/>
      </c>
      <c r="P5472" t="str">
        <f t="shared" si="256"/>
        <v>80 - 100 минут</v>
      </c>
      <c r="Q5472" t="str">
        <f>VLOOKUP(L5472,[1]Лист1!$A:$B,2,0)</f>
        <v>Kids</v>
      </c>
      <c r="R5472" s="5" t="str">
        <f t="shared" si="257"/>
        <v>2018</v>
      </c>
    </row>
    <row r="5473" spans="1:18" x14ac:dyDescent="0.25">
      <c r="A5473" s="4">
        <v>5471</v>
      </c>
      <c r="B5473" t="s">
        <v>15299</v>
      </c>
      <c r="C5473" t="s">
        <v>22756</v>
      </c>
      <c r="D5473" t="s">
        <v>15300</v>
      </c>
      <c r="E5473" t="s">
        <v>15301</v>
      </c>
      <c r="F5473" t="s">
        <v>16</v>
      </c>
      <c r="G5473" s="1">
        <v>43160</v>
      </c>
      <c r="H5473">
        <v>2013</v>
      </c>
      <c r="I5473" t="s">
        <v>68</v>
      </c>
      <c r="J5473">
        <v>73</v>
      </c>
      <c r="K5473" t="s">
        <v>41</v>
      </c>
      <c r="L5473" t="s">
        <v>41</v>
      </c>
      <c r="M5473">
        <v>0</v>
      </c>
      <c r="N5473">
        <v>0</v>
      </c>
      <c r="O5473" t="str">
        <f t="shared" si="255"/>
        <v/>
      </c>
      <c r="P5473" t="str">
        <f t="shared" si="256"/>
        <v>60 - 80 минут</v>
      </c>
      <c r="Q5473" t="str">
        <f>VLOOKUP(L5473,[1]Лист1!$A:$B,2,0)</f>
        <v>Kids</v>
      </c>
      <c r="R5473" s="5" t="str">
        <f t="shared" si="257"/>
        <v>2018</v>
      </c>
    </row>
    <row r="5474" spans="1:18" x14ac:dyDescent="0.25">
      <c r="A5474" s="4">
        <v>5472</v>
      </c>
      <c r="B5474" t="s">
        <v>15302</v>
      </c>
      <c r="C5474" t="s">
        <v>22757</v>
      </c>
      <c r="D5474" t="s">
        <v>15303</v>
      </c>
      <c r="E5474" t="s">
        <v>85</v>
      </c>
      <c r="F5474" t="s">
        <v>1563</v>
      </c>
      <c r="G5474" s="1">
        <v>42917</v>
      </c>
      <c r="H5474">
        <v>2014</v>
      </c>
      <c r="I5474" t="s">
        <v>54</v>
      </c>
      <c r="J5474">
        <v>1</v>
      </c>
      <c r="K5474" t="s">
        <v>946</v>
      </c>
      <c r="L5474" t="s">
        <v>160</v>
      </c>
      <c r="M5474" t="s">
        <v>185</v>
      </c>
      <c r="N5474" t="s">
        <v>193</v>
      </c>
      <c r="O5474" t="str">
        <f t="shared" si="255"/>
        <v>1 сезон</v>
      </c>
      <c r="P5474" t="str">
        <f t="shared" si="256"/>
        <v/>
      </c>
      <c r="Q5474" t="str">
        <f>VLOOKUP(L5474,[1]Лист1!$A:$B,2,0)</f>
        <v>International</v>
      </c>
      <c r="R5474" s="5" t="str">
        <f t="shared" si="257"/>
        <v>2017</v>
      </c>
    </row>
    <row r="5475" spans="1:18" x14ac:dyDescent="0.25">
      <c r="A5475" s="4">
        <v>5473</v>
      </c>
      <c r="B5475" t="s">
        <v>15304</v>
      </c>
      <c r="C5475" t="s">
        <v>22756</v>
      </c>
      <c r="D5475" t="s">
        <v>15305</v>
      </c>
      <c r="E5475" t="s">
        <v>12630</v>
      </c>
      <c r="F5475" t="s">
        <v>16</v>
      </c>
      <c r="G5475" s="1">
        <v>42276</v>
      </c>
      <c r="H5475">
        <v>2015</v>
      </c>
      <c r="I5475" t="s">
        <v>68</v>
      </c>
      <c r="J5475">
        <v>72</v>
      </c>
      <c r="K5475" t="s">
        <v>78</v>
      </c>
      <c r="L5475" t="s">
        <v>41</v>
      </c>
      <c r="M5475" t="s">
        <v>70</v>
      </c>
      <c r="N5475">
        <v>0</v>
      </c>
      <c r="O5475" t="str">
        <f t="shared" si="255"/>
        <v/>
      </c>
      <c r="P5475" t="str">
        <f t="shared" si="256"/>
        <v>60 - 80 минут</v>
      </c>
      <c r="Q5475" t="str">
        <f>VLOOKUP(L5475,[1]Лист1!$A:$B,2,0)</f>
        <v>Kids</v>
      </c>
      <c r="R5475" s="5" t="str">
        <f t="shared" si="257"/>
        <v>2015</v>
      </c>
    </row>
    <row r="5476" spans="1:18" x14ac:dyDescent="0.25">
      <c r="A5476" s="4">
        <v>5474</v>
      </c>
      <c r="B5476" t="s">
        <v>15306</v>
      </c>
      <c r="C5476" t="s">
        <v>22756</v>
      </c>
      <c r="D5476" t="s">
        <v>15307</v>
      </c>
      <c r="E5476" t="s">
        <v>15308</v>
      </c>
      <c r="F5476" t="s">
        <v>16</v>
      </c>
      <c r="G5476" s="1">
        <v>43101</v>
      </c>
      <c r="H5476">
        <v>2012</v>
      </c>
      <c r="I5476" t="s">
        <v>68</v>
      </c>
      <c r="J5476">
        <v>46</v>
      </c>
      <c r="K5476" t="s">
        <v>41</v>
      </c>
      <c r="L5476" t="s">
        <v>41</v>
      </c>
      <c r="M5476">
        <v>0</v>
      </c>
      <c r="N5476">
        <v>0</v>
      </c>
      <c r="O5476" t="str">
        <f t="shared" si="255"/>
        <v/>
      </c>
      <c r="P5476" t="str">
        <f t="shared" si="256"/>
        <v>40 - 60 минут</v>
      </c>
      <c r="Q5476" t="str">
        <f>VLOOKUP(L5476,[1]Лист1!$A:$B,2,0)</f>
        <v>Kids</v>
      </c>
      <c r="R5476" s="5" t="str">
        <f t="shared" si="257"/>
        <v>2018</v>
      </c>
    </row>
    <row r="5477" spans="1:18" x14ac:dyDescent="0.25">
      <c r="A5477" s="4">
        <v>5475</v>
      </c>
      <c r="B5477" t="s">
        <v>15309</v>
      </c>
      <c r="C5477" t="s">
        <v>22756</v>
      </c>
      <c r="D5477" t="s">
        <v>15310</v>
      </c>
      <c r="E5477" t="s">
        <v>15311</v>
      </c>
      <c r="F5477" t="s">
        <v>16</v>
      </c>
      <c r="G5477" s="1">
        <v>43130</v>
      </c>
      <c r="H5477">
        <v>2014</v>
      </c>
      <c r="I5477" t="s">
        <v>68</v>
      </c>
      <c r="J5477">
        <v>74</v>
      </c>
      <c r="K5477" t="s">
        <v>41</v>
      </c>
      <c r="L5477" t="s">
        <v>41</v>
      </c>
      <c r="M5477">
        <v>0</v>
      </c>
      <c r="N5477">
        <v>0</v>
      </c>
      <c r="O5477" t="str">
        <f t="shared" si="255"/>
        <v/>
      </c>
      <c r="P5477" t="str">
        <f t="shared" si="256"/>
        <v>60 - 80 минут</v>
      </c>
      <c r="Q5477" t="str">
        <f>VLOOKUP(L5477,[1]Лист1!$A:$B,2,0)</f>
        <v>Kids</v>
      </c>
      <c r="R5477" s="5" t="str">
        <f t="shared" si="257"/>
        <v>2018</v>
      </c>
    </row>
    <row r="5478" spans="1:18" x14ac:dyDescent="0.25">
      <c r="A5478" s="4">
        <v>5476</v>
      </c>
      <c r="B5478" t="s">
        <v>15312</v>
      </c>
      <c r="C5478" t="s">
        <v>22756</v>
      </c>
      <c r="D5478" t="s">
        <v>15313</v>
      </c>
      <c r="E5478" t="s">
        <v>15314</v>
      </c>
      <c r="F5478" t="s">
        <v>16</v>
      </c>
      <c r="G5478" s="1">
        <v>43101</v>
      </c>
      <c r="H5478">
        <v>2013</v>
      </c>
      <c r="I5478" t="s">
        <v>68</v>
      </c>
      <c r="J5478">
        <v>46</v>
      </c>
      <c r="K5478" t="s">
        <v>41</v>
      </c>
      <c r="L5478" t="s">
        <v>41</v>
      </c>
      <c r="M5478">
        <v>0</v>
      </c>
      <c r="N5478">
        <v>0</v>
      </c>
      <c r="O5478" t="str">
        <f t="shared" si="255"/>
        <v/>
      </c>
      <c r="P5478" t="str">
        <f t="shared" si="256"/>
        <v>40 - 60 минут</v>
      </c>
      <c r="Q5478" t="str">
        <f>VLOOKUP(L5478,[1]Лист1!$A:$B,2,0)</f>
        <v>Kids</v>
      </c>
      <c r="R5478" s="5" t="str">
        <f t="shared" si="257"/>
        <v>2018</v>
      </c>
    </row>
    <row r="5479" spans="1:18" x14ac:dyDescent="0.25">
      <c r="A5479" s="4">
        <v>5477</v>
      </c>
      <c r="B5479" t="s">
        <v>15315</v>
      </c>
      <c r="C5479" t="s">
        <v>22756</v>
      </c>
      <c r="D5479" t="s">
        <v>15316</v>
      </c>
      <c r="E5479" t="s">
        <v>15317</v>
      </c>
      <c r="F5479" t="s">
        <v>16</v>
      </c>
      <c r="G5479" s="1">
        <v>43101</v>
      </c>
      <c r="H5479">
        <v>2011</v>
      </c>
      <c r="I5479" t="s">
        <v>68</v>
      </c>
      <c r="J5479">
        <v>46</v>
      </c>
      <c r="K5479" t="s">
        <v>41</v>
      </c>
      <c r="L5479" t="s">
        <v>41</v>
      </c>
      <c r="M5479">
        <v>0</v>
      </c>
      <c r="N5479">
        <v>0</v>
      </c>
      <c r="O5479" t="str">
        <f t="shared" si="255"/>
        <v/>
      </c>
      <c r="P5479" t="str">
        <f t="shared" si="256"/>
        <v>40 - 60 минут</v>
      </c>
      <c r="Q5479" t="str">
        <f>VLOOKUP(L5479,[1]Лист1!$A:$B,2,0)</f>
        <v>Kids</v>
      </c>
      <c r="R5479" s="5" t="str">
        <f t="shared" si="257"/>
        <v>2018</v>
      </c>
    </row>
    <row r="5480" spans="1:18" x14ac:dyDescent="0.25">
      <c r="A5480" s="4">
        <v>5478</v>
      </c>
      <c r="B5480" t="s">
        <v>15318</v>
      </c>
      <c r="C5480" t="s">
        <v>22756</v>
      </c>
      <c r="D5480" t="s">
        <v>15319</v>
      </c>
      <c r="E5480" t="s">
        <v>12630</v>
      </c>
      <c r="F5480" t="s">
        <v>16</v>
      </c>
      <c r="G5480" s="1">
        <v>43101</v>
      </c>
      <c r="H5480">
        <v>2014</v>
      </c>
      <c r="I5480" t="s">
        <v>68</v>
      </c>
      <c r="J5480">
        <v>74</v>
      </c>
      <c r="K5480" t="s">
        <v>41</v>
      </c>
      <c r="L5480" t="s">
        <v>41</v>
      </c>
      <c r="M5480">
        <v>0</v>
      </c>
      <c r="N5480">
        <v>0</v>
      </c>
      <c r="O5480" t="str">
        <f t="shared" si="255"/>
        <v/>
      </c>
      <c r="P5480" t="str">
        <f t="shared" si="256"/>
        <v>60 - 80 минут</v>
      </c>
      <c r="Q5480" t="str">
        <f>VLOOKUP(L5480,[1]Лист1!$A:$B,2,0)</f>
        <v>Kids</v>
      </c>
      <c r="R5480" s="5" t="str">
        <f t="shared" si="257"/>
        <v>2018</v>
      </c>
    </row>
    <row r="5481" spans="1:18" x14ac:dyDescent="0.25">
      <c r="A5481" s="4">
        <v>5479</v>
      </c>
      <c r="B5481" t="s">
        <v>15320</v>
      </c>
      <c r="C5481" t="s">
        <v>22756</v>
      </c>
      <c r="D5481" t="s">
        <v>15321</v>
      </c>
      <c r="E5481" t="s">
        <v>15322</v>
      </c>
      <c r="F5481" t="s">
        <v>16</v>
      </c>
      <c r="G5481" s="1">
        <v>43160</v>
      </c>
      <c r="H5481">
        <v>2012</v>
      </c>
      <c r="I5481" t="s">
        <v>68</v>
      </c>
      <c r="J5481">
        <v>71</v>
      </c>
      <c r="K5481" t="s">
        <v>41</v>
      </c>
      <c r="L5481" t="s">
        <v>41</v>
      </c>
      <c r="M5481">
        <v>0</v>
      </c>
      <c r="N5481">
        <v>0</v>
      </c>
      <c r="O5481" t="str">
        <f t="shared" si="255"/>
        <v/>
      </c>
      <c r="P5481" t="str">
        <f t="shared" si="256"/>
        <v>60 - 80 минут</v>
      </c>
      <c r="Q5481" t="str">
        <f>VLOOKUP(L5481,[1]Лист1!$A:$B,2,0)</f>
        <v>Kids</v>
      </c>
      <c r="R5481" s="5" t="str">
        <f t="shared" si="257"/>
        <v>2018</v>
      </c>
    </row>
    <row r="5482" spans="1:18" x14ac:dyDescent="0.25">
      <c r="A5482" s="4">
        <v>5480</v>
      </c>
      <c r="B5482" t="s">
        <v>15323</v>
      </c>
      <c r="C5482" t="s">
        <v>22756</v>
      </c>
      <c r="D5482" t="s">
        <v>15324</v>
      </c>
      <c r="E5482" t="s">
        <v>12630</v>
      </c>
      <c r="F5482" t="s">
        <v>16</v>
      </c>
      <c r="G5482" s="1">
        <v>43009</v>
      </c>
      <c r="H5482">
        <v>2016</v>
      </c>
      <c r="I5482" t="s">
        <v>68</v>
      </c>
      <c r="J5482">
        <v>72</v>
      </c>
      <c r="K5482" t="s">
        <v>41</v>
      </c>
      <c r="L5482" t="s">
        <v>41</v>
      </c>
      <c r="M5482">
        <v>0</v>
      </c>
      <c r="N5482">
        <v>0</v>
      </c>
      <c r="O5482" t="str">
        <f t="shared" si="255"/>
        <v/>
      </c>
      <c r="P5482" t="str">
        <f t="shared" si="256"/>
        <v>60 - 80 минут</v>
      </c>
      <c r="Q5482" t="str">
        <f>VLOOKUP(L5482,[1]Лист1!$A:$B,2,0)</f>
        <v>Kids</v>
      </c>
      <c r="R5482" s="5" t="str">
        <f t="shared" si="257"/>
        <v>2017</v>
      </c>
    </row>
    <row r="5483" spans="1:18" x14ac:dyDescent="0.25">
      <c r="A5483" s="4">
        <v>5481</v>
      </c>
      <c r="B5483" t="s">
        <v>15325</v>
      </c>
      <c r="C5483" t="s">
        <v>22756</v>
      </c>
      <c r="D5483" t="s">
        <v>15326</v>
      </c>
      <c r="E5483" t="s">
        <v>15327</v>
      </c>
      <c r="F5483" t="s">
        <v>16</v>
      </c>
      <c r="G5483" s="1">
        <v>43183</v>
      </c>
      <c r="H5483">
        <v>2015</v>
      </c>
      <c r="I5483" t="s">
        <v>68</v>
      </c>
      <c r="J5483">
        <v>76</v>
      </c>
      <c r="K5483" t="s">
        <v>41</v>
      </c>
      <c r="L5483" t="s">
        <v>41</v>
      </c>
      <c r="M5483">
        <v>0</v>
      </c>
      <c r="N5483">
        <v>0</v>
      </c>
      <c r="O5483" t="str">
        <f t="shared" si="255"/>
        <v/>
      </c>
      <c r="P5483" t="str">
        <f t="shared" si="256"/>
        <v>60 - 80 минут</v>
      </c>
      <c r="Q5483" t="str">
        <f>VLOOKUP(L5483,[1]Лист1!$A:$B,2,0)</f>
        <v>Kids</v>
      </c>
      <c r="R5483" s="5" t="str">
        <f t="shared" si="257"/>
        <v>2018</v>
      </c>
    </row>
    <row r="5484" spans="1:18" x14ac:dyDescent="0.25">
      <c r="A5484" s="4">
        <v>5482</v>
      </c>
      <c r="B5484" t="s">
        <v>15328</v>
      </c>
      <c r="C5484" t="s">
        <v>22756</v>
      </c>
      <c r="D5484" t="s">
        <v>15329</v>
      </c>
      <c r="E5484" t="s">
        <v>15330</v>
      </c>
      <c r="F5484" t="s">
        <v>16</v>
      </c>
      <c r="G5484" s="1">
        <v>43009</v>
      </c>
      <c r="H5484">
        <v>2010</v>
      </c>
      <c r="I5484" t="s">
        <v>68</v>
      </c>
      <c r="J5484">
        <v>23</v>
      </c>
      <c r="K5484" t="s">
        <v>41</v>
      </c>
      <c r="L5484" t="s">
        <v>41</v>
      </c>
      <c r="M5484">
        <v>0</v>
      </c>
      <c r="N5484">
        <v>0</v>
      </c>
      <c r="O5484" t="str">
        <f t="shared" si="255"/>
        <v/>
      </c>
      <c r="P5484" t="str">
        <f t="shared" si="256"/>
        <v>0 - 40 минут</v>
      </c>
      <c r="Q5484" t="str">
        <f>VLOOKUP(L5484,[1]Лист1!$A:$B,2,0)</f>
        <v>Kids</v>
      </c>
      <c r="R5484" s="5" t="str">
        <f t="shared" si="257"/>
        <v>2017</v>
      </c>
    </row>
    <row r="5485" spans="1:18" x14ac:dyDescent="0.25">
      <c r="A5485" s="4">
        <v>5483</v>
      </c>
      <c r="B5485" t="s">
        <v>15331</v>
      </c>
      <c r="C5485" t="s">
        <v>22756</v>
      </c>
      <c r="D5485" t="s">
        <v>15332</v>
      </c>
      <c r="E5485" t="s">
        <v>15333</v>
      </c>
      <c r="F5485" t="s">
        <v>16</v>
      </c>
      <c r="G5485" s="1">
        <v>42192</v>
      </c>
      <c r="H5485">
        <v>2013</v>
      </c>
      <c r="I5485" t="s">
        <v>212</v>
      </c>
      <c r="J5485">
        <v>60</v>
      </c>
      <c r="K5485" t="s">
        <v>41</v>
      </c>
      <c r="L5485" t="s">
        <v>41</v>
      </c>
      <c r="M5485">
        <v>0</v>
      </c>
      <c r="N5485">
        <v>0</v>
      </c>
      <c r="O5485" t="str">
        <f t="shared" si="255"/>
        <v/>
      </c>
      <c r="P5485" t="str">
        <f t="shared" si="256"/>
        <v>60 - 80 минут</v>
      </c>
      <c r="Q5485" t="str">
        <f>VLOOKUP(L5485,[1]Лист1!$A:$B,2,0)</f>
        <v>Kids</v>
      </c>
      <c r="R5485" s="5" t="str">
        <f t="shared" si="257"/>
        <v>2015</v>
      </c>
    </row>
    <row r="5486" spans="1:18" x14ac:dyDescent="0.25">
      <c r="A5486" s="4">
        <v>5484</v>
      </c>
      <c r="B5486" t="s">
        <v>15334</v>
      </c>
      <c r="C5486" t="s">
        <v>22756</v>
      </c>
      <c r="D5486" t="s">
        <v>15335</v>
      </c>
      <c r="E5486" t="s">
        <v>15336</v>
      </c>
      <c r="F5486" t="s">
        <v>16</v>
      </c>
      <c r="G5486" s="1">
        <v>43101</v>
      </c>
      <c r="H5486">
        <v>2013</v>
      </c>
      <c r="I5486" t="s">
        <v>68</v>
      </c>
      <c r="J5486">
        <v>46</v>
      </c>
      <c r="K5486" t="s">
        <v>41</v>
      </c>
      <c r="L5486" t="s">
        <v>41</v>
      </c>
      <c r="M5486">
        <v>0</v>
      </c>
      <c r="N5486">
        <v>0</v>
      </c>
      <c r="O5486" t="str">
        <f t="shared" si="255"/>
        <v/>
      </c>
      <c r="P5486" t="str">
        <f t="shared" si="256"/>
        <v>40 - 60 минут</v>
      </c>
      <c r="Q5486" t="str">
        <f>VLOOKUP(L5486,[1]Лист1!$A:$B,2,0)</f>
        <v>Kids</v>
      </c>
      <c r="R5486" s="5" t="str">
        <f t="shared" si="257"/>
        <v>2018</v>
      </c>
    </row>
    <row r="5487" spans="1:18" x14ac:dyDescent="0.25">
      <c r="A5487" s="4">
        <v>5485</v>
      </c>
      <c r="B5487" t="s">
        <v>15337</v>
      </c>
      <c r="C5487" t="s">
        <v>22756</v>
      </c>
      <c r="D5487" t="s">
        <v>15338</v>
      </c>
      <c r="E5487" t="s">
        <v>155</v>
      </c>
      <c r="F5487" t="s">
        <v>16</v>
      </c>
      <c r="G5487" s="1">
        <v>43831</v>
      </c>
      <c r="H5487">
        <v>2005</v>
      </c>
      <c r="I5487" t="s">
        <v>17</v>
      </c>
      <c r="J5487">
        <v>101</v>
      </c>
      <c r="K5487" t="s">
        <v>473</v>
      </c>
      <c r="L5487" t="s">
        <v>62</v>
      </c>
      <c r="M5487" t="s">
        <v>143</v>
      </c>
      <c r="N5487">
        <v>0</v>
      </c>
      <c r="O5487" t="str">
        <f t="shared" si="255"/>
        <v/>
      </c>
      <c r="P5487" t="str">
        <f t="shared" si="256"/>
        <v>100 - 120 минут</v>
      </c>
      <c r="Q5487" t="str">
        <f>VLOOKUP(L5487,[1]Лист1!$A:$B,2,0)</f>
        <v>Comedies</v>
      </c>
      <c r="R5487" s="5" t="str">
        <f t="shared" si="257"/>
        <v>2020</v>
      </c>
    </row>
    <row r="5488" spans="1:18" x14ac:dyDescent="0.25">
      <c r="A5488" s="4">
        <v>5486</v>
      </c>
      <c r="B5488" t="s">
        <v>15339</v>
      </c>
      <c r="C5488" t="s">
        <v>22757</v>
      </c>
      <c r="D5488" t="s">
        <v>15340</v>
      </c>
      <c r="E5488" t="s">
        <v>15341</v>
      </c>
      <c r="F5488" t="s">
        <v>53</v>
      </c>
      <c r="G5488" s="1">
        <v>43672</v>
      </c>
      <c r="H5488">
        <v>2013</v>
      </c>
      <c r="I5488" t="s">
        <v>212</v>
      </c>
      <c r="J5488">
        <v>1</v>
      </c>
      <c r="K5488" t="s">
        <v>13846</v>
      </c>
      <c r="L5488" t="s">
        <v>56</v>
      </c>
      <c r="M5488" t="s">
        <v>106</v>
      </c>
      <c r="N5488" t="s">
        <v>26</v>
      </c>
      <c r="O5488" t="str">
        <f t="shared" si="255"/>
        <v>1 сезон</v>
      </c>
      <c r="P5488" t="str">
        <f t="shared" si="256"/>
        <v/>
      </c>
      <c r="Q5488" t="str">
        <f>VLOOKUP(L5488,[1]Лист1!$A:$B,2,0)</f>
        <v>International</v>
      </c>
      <c r="R5488" s="5" t="str">
        <f t="shared" si="257"/>
        <v>2019</v>
      </c>
    </row>
    <row r="5489" spans="1:18" x14ac:dyDescent="0.25">
      <c r="A5489" s="4">
        <v>5487</v>
      </c>
      <c r="B5489" t="s">
        <v>15342</v>
      </c>
      <c r="C5489" t="s">
        <v>22756</v>
      </c>
      <c r="D5489" t="s">
        <v>15343</v>
      </c>
      <c r="E5489" t="s">
        <v>10287</v>
      </c>
      <c r="F5489" t="s">
        <v>53</v>
      </c>
      <c r="G5489" s="1">
        <v>43831</v>
      </c>
      <c r="H5489">
        <v>2009</v>
      </c>
      <c r="I5489" t="s">
        <v>270</v>
      </c>
      <c r="J5489">
        <v>97</v>
      </c>
      <c r="K5489" t="s">
        <v>2674</v>
      </c>
      <c r="L5489" t="s">
        <v>47</v>
      </c>
      <c r="M5489" t="s">
        <v>48</v>
      </c>
      <c r="N5489" t="s">
        <v>152</v>
      </c>
      <c r="O5489" t="str">
        <f t="shared" si="255"/>
        <v/>
      </c>
      <c r="P5489" t="str">
        <f t="shared" si="256"/>
        <v>80 - 100 минут</v>
      </c>
      <c r="Q5489" t="str">
        <f>VLOOKUP(L5489,[1]Лист1!$A:$B,2,0)</f>
        <v>Dramas</v>
      </c>
      <c r="R5489" s="5" t="str">
        <f t="shared" si="257"/>
        <v>2020</v>
      </c>
    </row>
    <row r="5490" spans="1:18" x14ac:dyDescent="0.25">
      <c r="A5490" s="4">
        <v>5488</v>
      </c>
      <c r="B5490" t="s">
        <v>15344</v>
      </c>
      <c r="C5490" t="s">
        <v>22756</v>
      </c>
      <c r="D5490" t="s">
        <v>15345</v>
      </c>
      <c r="E5490" t="s">
        <v>15346</v>
      </c>
      <c r="F5490" t="s">
        <v>16</v>
      </c>
      <c r="G5490" s="1">
        <v>43606</v>
      </c>
      <c r="H5490">
        <v>2016</v>
      </c>
      <c r="I5490" t="s">
        <v>270</v>
      </c>
      <c r="J5490">
        <v>111</v>
      </c>
      <c r="K5490" t="s">
        <v>2458</v>
      </c>
      <c r="L5490" t="s">
        <v>47</v>
      </c>
      <c r="M5490" t="s">
        <v>48</v>
      </c>
      <c r="N5490" t="s">
        <v>787</v>
      </c>
      <c r="O5490" t="str">
        <f t="shared" si="255"/>
        <v/>
      </c>
      <c r="P5490" t="str">
        <f t="shared" si="256"/>
        <v>100 - 120 минут</v>
      </c>
      <c r="Q5490" t="str">
        <f>VLOOKUP(L5490,[1]Лист1!$A:$B,2,0)</f>
        <v>Dramas</v>
      </c>
      <c r="R5490" s="5" t="str">
        <f t="shared" si="257"/>
        <v>2019</v>
      </c>
    </row>
    <row r="5491" spans="1:18" x14ac:dyDescent="0.25">
      <c r="A5491" s="4">
        <v>5489</v>
      </c>
      <c r="B5491" t="s">
        <v>15347</v>
      </c>
      <c r="C5491" t="s">
        <v>22756</v>
      </c>
      <c r="D5491" t="s">
        <v>15348</v>
      </c>
      <c r="E5491" t="s">
        <v>15349</v>
      </c>
      <c r="F5491" t="s">
        <v>22</v>
      </c>
      <c r="G5491" s="1">
        <v>42986</v>
      </c>
      <c r="H5491">
        <v>2015</v>
      </c>
      <c r="I5491" t="s">
        <v>270</v>
      </c>
      <c r="J5491">
        <v>96</v>
      </c>
      <c r="K5491" t="s">
        <v>849</v>
      </c>
      <c r="L5491" t="s">
        <v>237</v>
      </c>
      <c r="M5491" t="s">
        <v>42</v>
      </c>
      <c r="N5491" t="s">
        <v>49</v>
      </c>
      <c r="O5491" t="str">
        <f t="shared" si="255"/>
        <v/>
      </c>
      <c r="P5491" t="str">
        <f t="shared" si="256"/>
        <v>80 - 100 минут</v>
      </c>
      <c r="Q5491" t="str">
        <f>VLOOKUP(L5491,[1]Лист1!$A:$B,2,0)</f>
        <v>Action &amp; Adventure</v>
      </c>
      <c r="R5491" s="5" t="str">
        <f t="shared" si="257"/>
        <v>2017</v>
      </c>
    </row>
    <row r="5492" spans="1:18" x14ac:dyDescent="0.25">
      <c r="A5492" s="4">
        <v>5490</v>
      </c>
      <c r="B5492" t="s">
        <v>15350</v>
      </c>
      <c r="C5492" t="s">
        <v>22756</v>
      </c>
      <c r="D5492" t="s">
        <v>15351</v>
      </c>
      <c r="E5492" t="s">
        <v>15352</v>
      </c>
      <c r="F5492" t="s">
        <v>86</v>
      </c>
      <c r="G5492" s="1">
        <v>43040</v>
      </c>
      <c r="H5492">
        <v>2015</v>
      </c>
      <c r="I5492" t="s">
        <v>54</v>
      </c>
      <c r="J5492">
        <v>135</v>
      </c>
      <c r="K5492" t="s">
        <v>46</v>
      </c>
      <c r="L5492" t="s">
        <v>47</v>
      </c>
      <c r="M5492" t="s">
        <v>48</v>
      </c>
      <c r="N5492" t="s">
        <v>49</v>
      </c>
      <c r="O5492" t="str">
        <f t="shared" si="255"/>
        <v/>
      </c>
      <c r="P5492" t="str">
        <f t="shared" si="256"/>
        <v>120 - 140 минут</v>
      </c>
      <c r="Q5492" t="str">
        <f>VLOOKUP(L5492,[1]Лист1!$A:$B,2,0)</f>
        <v>Dramas</v>
      </c>
      <c r="R5492" s="5" t="str">
        <f t="shared" si="257"/>
        <v>2017</v>
      </c>
    </row>
    <row r="5493" spans="1:18" x14ac:dyDescent="0.25">
      <c r="A5493" s="4">
        <v>5491</v>
      </c>
      <c r="B5493" t="s">
        <v>15353</v>
      </c>
      <c r="C5493" t="s">
        <v>22756</v>
      </c>
      <c r="D5493" t="s">
        <v>15354</v>
      </c>
      <c r="E5493" t="s">
        <v>15355</v>
      </c>
      <c r="F5493" t="s">
        <v>74</v>
      </c>
      <c r="G5493" s="1">
        <v>43405</v>
      </c>
      <c r="H5493">
        <v>2016</v>
      </c>
      <c r="I5493" t="s">
        <v>270</v>
      </c>
      <c r="J5493">
        <v>91</v>
      </c>
      <c r="K5493" t="s">
        <v>46</v>
      </c>
      <c r="L5493" t="s">
        <v>47</v>
      </c>
      <c r="M5493" t="s">
        <v>48</v>
      </c>
      <c r="N5493" t="s">
        <v>49</v>
      </c>
      <c r="O5493" t="str">
        <f t="shared" si="255"/>
        <v/>
      </c>
      <c r="P5493" t="str">
        <f t="shared" si="256"/>
        <v>80 - 100 минут</v>
      </c>
      <c r="Q5493" t="str">
        <f>VLOOKUP(L5493,[1]Лист1!$A:$B,2,0)</f>
        <v>Dramas</v>
      </c>
      <c r="R5493" s="5" t="str">
        <f t="shared" si="257"/>
        <v>2018</v>
      </c>
    </row>
    <row r="5494" spans="1:18" x14ac:dyDescent="0.25">
      <c r="A5494" s="4">
        <v>5492</v>
      </c>
      <c r="B5494" t="s">
        <v>15356</v>
      </c>
      <c r="C5494" t="s">
        <v>22756</v>
      </c>
      <c r="D5494" t="s">
        <v>15357</v>
      </c>
      <c r="E5494" t="s">
        <v>15358</v>
      </c>
      <c r="F5494" t="s">
        <v>16</v>
      </c>
      <c r="G5494" s="1">
        <v>43132</v>
      </c>
      <c r="H5494">
        <v>2013</v>
      </c>
      <c r="I5494" t="s">
        <v>23</v>
      </c>
      <c r="J5494">
        <v>84</v>
      </c>
      <c r="K5494" t="s">
        <v>18</v>
      </c>
      <c r="L5494" t="s">
        <v>18</v>
      </c>
      <c r="M5494">
        <v>0</v>
      </c>
      <c r="N5494">
        <v>0</v>
      </c>
      <c r="O5494" t="str">
        <f t="shared" si="255"/>
        <v/>
      </c>
      <c r="P5494" t="str">
        <f t="shared" si="256"/>
        <v>80 - 100 минут</v>
      </c>
      <c r="Q5494" t="str">
        <f>VLOOKUP(L5494,[1]Лист1!$A:$B,2,0)</f>
        <v>Documentaries</v>
      </c>
      <c r="R5494" s="5" t="str">
        <f t="shared" si="257"/>
        <v>2018</v>
      </c>
    </row>
    <row r="5495" spans="1:18" x14ac:dyDescent="0.25">
      <c r="A5495" s="4">
        <v>5493</v>
      </c>
      <c r="B5495" t="s">
        <v>15359</v>
      </c>
      <c r="C5495" t="s">
        <v>22756</v>
      </c>
      <c r="D5495" t="s">
        <v>15360</v>
      </c>
      <c r="E5495" t="s">
        <v>15361</v>
      </c>
      <c r="F5495" t="s">
        <v>67</v>
      </c>
      <c r="G5495" s="1">
        <v>43146</v>
      </c>
      <c r="H5495">
        <v>2011</v>
      </c>
      <c r="I5495" t="s">
        <v>54</v>
      </c>
      <c r="J5495">
        <v>121</v>
      </c>
      <c r="K5495" t="s">
        <v>75</v>
      </c>
      <c r="L5495" t="s">
        <v>47</v>
      </c>
      <c r="M5495" t="s">
        <v>49</v>
      </c>
      <c r="N5495">
        <v>0</v>
      </c>
      <c r="O5495" t="str">
        <f t="shared" si="255"/>
        <v/>
      </c>
      <c r="P5495" t="str">
        <f t="shared" si="256"/>
        <v>120 - 140 минут</v>
      </c>
      <c r="Q5495" t="str">
        <f>VLOOKUP(L5495,[1]Лист1!$A:$B,2,0)</f>
        <v>Dramas</v>
      </c>
      <c r="R5495" s="5" t="str">
        <f t="shared" si="257"/>
        <v>2018</v>
      </c>
    </row>
    <row r="5496" spans="1:18" x14ac:dyDescent="0.25">
      <c r="A5496" s="4">
        <v>5494</v>
      </c>
      <c r="B5496" t="s">
        <v>15362</v>
      </c>
      <c r="C5496" t="s">
        <v>22756</v>
      </c>
      <c r="D5496" t="s">
        <v>15363</v>
      </c>
      <c r="E5496" t="s">
        <v>66</v>
      </c>
      <c r="F5496" t="s">
        <v>67</v>
      </c>
      <c r="G5496" s="1">
        <v>42922</v>
      </c>
      <c r="H5496">
        <v>2016</v>
      </c>
      <c r="I5496" t="s">
        <v>13360</v>
      </c>
      <c r="J5496">
        <v>109</v>
      </c>
      <c r="K5496" t="s">
        <v>40</v>
      </c>
      <c r="L5496" t="s">
        <v>41</v>
      </c>
      <c r="M5496" t="s">
        <v>42</v>
      </c>
      <c r="N5496">
        <v>0</v>
      </c>
      <c r="O5496" t="str">
        <f t="shared" si="255"/>
        <v/>
      </c>
      <c r="P5496" t="str">
        <f t="shared" si="256"/>
        <v>100 - 120 минут</v>
      </c>
      <c r="Q5496" t="str">
        <f>VLOOKUP(L5496,[1]Лист1!$A:$B,2,0)</f>
        <v>Kids</v>
      </c>
      <c r="R5496" s="5" t="str">
        <f t="shared" si="257"/>
        <v>2017</v>
      </c>
    </row>
    <row r="5497" spans="1:18" x14ac:dyDescent="0.25">
      <c r="A5497" s="4">
        <v>5495</v>
      </c>
      <c r="B5497" t="s">
        <v>15364</v>
      </c>
      <c r="C5497" t="s">
        <v>22756</v>
      </c>
      <c r="D5497" t="s">
        <v>15365</v>
      </c>
      <c r="E5497" t="s">
        <v>15366</v>
      </c>
      <c r="F5497" t="s">
        <v>645</v>
      </c>
      <c r="G5497" s="1">
        <v>43374</v>
      </c>
      <c r="H5497">
        <v>2017</v>
      </c>
      <c r="I5497" t="s">
        <v>121</v>
      </c>
      <c r="J5497">
        <v>74</v>
      </c>
      <c r="K5497" t="s">
        <v>12258</v>
      </c>
      <c r="L5497" t="s">
        <v>237</v>
      </c>
      <c r="M5497" t="s">
        <v>525</v>
      </c>
      <c r="N5497" t="s">
        <v>49</v>
      </c>
      <c r="O5497" t="str">
        <f t="shared" si="255"/>
        <v/>
      </c>
      <c r="P5497" t="str">
        <f t="shared" si="256"/>
        <v>60 - 80 минут</v>
      </c>
      <c r="Q5497" t="str">
        <f>VLOOKUP(L5497,[1]Лист1!$A:$B,2,0)</f>
        <v>Action &amp; Adventure</v>
      </c>
      <c r="R5497" s="5" t="str">
        <f t="shared" si="257"/>
        <v>2018</v>
      </c>
    </row>
    <row r="5498" spans="1:18" x14ac:dyDescent="0.25">
      <c r="A5498" s="4">
        <v>5496</v>
      </c>
      <c r="B5498" t="s">
        <v>15367</v>
      </c>
      <c r="C5498" t="s">
        <v>22756</v>
      </c>
      <c r="D5498" t="s">
        <v>15368</v>
      </c>
      <c r="E5498" t="s">
        <v>15369</v>
      </c>
      <c r="F5498" t="s">
        <v>16</v>
      </c>
      <c r="G5498" s="1">
        <v>43564</v>
      </c>
      <c r="H5498">
        <v>2013</v>
      </c>
      <c r="I5498" t="s">
        <v>270</v>
      </c>
      <c r="J5498">
        <v>94</v>
      </c>
      <c r="K5498" t="s">
        <v>62</v>
      </c>
      <c r="L5498" t="s">
        <v>62</v>
      </c>
      <c r="M5498">
        <v>0</v>
      </c>
      <c r="N5498">
        <v>0</v>
      </c>
      <c r="O5498" t="str">
        <f t="shared" si="255"/>
        <v/>
      </c>
      <c r="P5498" t="str">
        <f t="shared" si="256"/>
        <v>80 - 100 минут</v>
      </c>
      <c r="Q5498" t="str">
        <f>VLOOKUP(L5498,[1]Лист1!$A:$B,2,0)</f>
        <v>Comedies</v>
      </c>
      <c r="R5498" s="5" t="str">
        <f t="shared" si="257"/>
        <v>2019</v>
      </c>
    </row>
    <row r="5499" spans="1:18" x14ac:dyDescent="0.25">
      <c r="A5499" s="4">
        <v>5497</v>
      </c>
      <c r="B5499" t="s">
        <v>15370</v>
      </c>
      <c r="C5499" t="s">
        <v>22756</v>
      </c>
      <c r="D5499" t="s">
        <v>15371</v>
      </c>
      <c r="E5499" t="s">
        <v>5502</v>
      </c>
      <c r="F5499" t="s">
        <v>16</v>
      </c>
      <c r="G5499" s="1">
        <v>43456</v>
      </c>
      <c r="H5499">
        <v>2016</v>
      </c>
      <c r="I5499" t="s">
        <v>17</v>
      </c>
      <c r="J5499">
        <v>105</v>
      </c>
      <c r="K5499" t="s">
        <v>47</v>
      </c>
      <c r="L5499" t="s">
        <v>47</v>
      </c>
      <c r="M5499">
        <v>0</v>
      </c>
      <c r="N5499">
        <v>0</v>
      </c>
      <c r="O5499" t="str">
        <f t="shared" si="255"/>
        <v/>
      </c>
      <c r="P5499" t="str">
        <f t="shared" si="256"/>
        <v>100 - 120 минут</v>
      </c>
      <c r="Q5499" t="str">
        <f>VLOOKUP(L5499,[1]Лист1!$A:$B,2,0)</f>
        <v>Dramas</v>
      </c>
      <c r="R5499" s="5" t="str">
        <f t="shared" si="257"/>
        <v>2018</v>
      </c>
    </row>
    <row r="5500" spans="1:18" x14ac:dyDescent="0.25">
      <c r="A5500" s="4">
        <v>5498</v>
      </c>
      <c r="B5500" t="s">
        <v>15372</v>
      </c>
      <c r="C5500" t="s">
        <v>22756</v>
      </c>
      <c r="D5500" t="s">
        <v>15373</v>
      </c>
      <c r="E5500" t="s">
        <v>1070</v>
      </c>
      <c r="F5500" t="s">
        <v>16</v>
      </c>
      <c r="G5500" s="1">
        <v>44044</v>
      </c>
      <c r="H5500">
        <v>2002</v>
      </c>
      <c r="I5500" t="s">
        <v>17</v>
      </c>
      <c r="J5500">
        <v>97</v>
      </c>
      <c r="K5500" t="s">
        <v>473</v>
      </c>
      <c r="L5500" t="s">
        <v>62</v>
      </c>
      <c r="M5500" t="s">
        <v>143</v>
      </c>
      <c r="N5500">
        <v>0</v>
      </c>
      <c r="O5500" t="str">
        <f t="shared" si="255"/>
        <v/>
      </c>
      <c r="P5500" t="str">
        <f t="shared" si="256"/>
        <v>80 - 100 минут</v>
      </c>
      <c r="Q5500" t="str">
        <f>VLOOKUP(L5500,[1]Лист1!$A:$B,2,0)</f>
        <v>Comedies</v>
      </c>
      <c r="R5500" s="5" t="str">
        <f t="shared" si="257"/>
        <v>2020</v>
      </c>
    </row>
    <row r="5501" spans="1:18" x14ac:dyDescent="0.25">
      <c r="A5501" s="4">
        <v>5499</v>
      </c>
      <c r="B5501" t="s">
        <v>15374</v>
      </c>
      <c r="C5501" t="s">
        <v>22756</v>
      </c>
      <c r="D5501" t="s">
        <v>15375</v>
      </c>
      <c r="E5501" t="s">
        <v>15376</v>
      </c>
      <c r="F5501" t="s">
        <v>6983</v>
      </c>
      <c r="G5501" s="1">
        <v>42901</v>
      </c>
      <c r="H5501">
        <v>2015</v>
      </c>
      <c r="I5501" t="s">
        <v>54</v>
      </c>
      <c r="J5501">
        <v>102</v>
      </c>
      <c r="K5501" t="s">
        <v>128</v>
      </c>
      <c r="L5501" t="s">
        <v>18</v>
      </c>
      <c r="M5501" t="s">
        <v>49</v>
      </c>
      <c r="N5501">
        <v>0</v>
      </c>
      <c r="O5501" t="str">
        <f t="shared" si="255"/>
        <v/>
      </c>
      <c r="P5501" t="str">
        <f t="shared" si="256"/>
        <v>100 - 120 минут</v>
      </c>
      <c r="Q5501" t="str">
        <f>VLOOKUP(L5501,[1]Лист1!$A:$B,2,0)</f>
        <v>Documentaries</v>
      </c>
      <c r="R5501" s="5" t="str">
        <f t="shared" si="257"/>
        <v>2017</v>
      </c>
    </row>
    <row r="5502" spans="1:18" x14ac:dyDescent="0.25">
      <c r="A5502" s="4">
        <v>5500</v>
      </c>
      <c r="B5502" t="s">
        <v>15377</v>
      </c>
      <c r="C5502" t="s">
        <v>22756</v>
      </c>
      <c r="D5502" t="s">
        <v>15378</v>
      </c>
      <c r="E5502" t="s">
        <v>15379</v>
      </c>
      <c r="F5502" t="s">
        <v>716</v>
      </c>
      <c r="G5502" s="1">
        <v>43328</v>
      </c>
      <c r="H5502">
        <v>1984</v>
      </c>
      <c r="I5502" t="s">
        <v>54</v>
      </c>
      <c r="J5502">
        <v>86</v>
      </c>
      <c r="K5502" t="s">
        <v>454</v>
      </c>
      <c r="L5502" t="s">
        <v>62</v>
      </c>
      <c r="M5502" t="s">
        <v>63</v>
      </c>
      <c r="N5502" t="s">
        <v>49</v>
      </c>
      <c r="O5502" t="str">
        <f t="shared" si="255"/>
        <v/>
      </c>
      <c r="P5502" t="str">
        <f t="shared" si="256"/>
        <v>80 - 100 минут</v>
      </c>
      <c r="Q5502" t="str">
        <f>VLOOKUP(L5502,[1]Лист1!$A:$B,2,0)</f>
        <v>Comedies</v>
      </c>
      <c r="R5502" s="5" t="str">
        <f t="shared" si="257"/>
        <v>2018</v>
      </c>
    </row>
    <row r="5503" spans="1:18" x14ac:dyDescent="0.25">
      <c r="A5503" s="4">
        <v>5501</v>
      </c>
      <c r="B5503" t="s">
        <v>15380</v>
      </c>
      <c r="C5503" t="s">
        <v>22756</v>
      </c>
      <c r="D5503" t="s">
        <v>15381</v>
      </c>
      <c r="E5503" t="s">
        <v>15382</v>
      </c>
      <c r="F5503" t="s">
        <v>16</v>
      </c>
      <c r="G5503" s="1">
        <v>43709</v>
      </c>
      <c r="H5503">
        <v>2007</v>
      </c>
      <c r="I5503" t="s">
        <v>17</v>
      </c>
      <c r="J5503">
        <v>88</v>
      </c>
      <c r="K5503" t="s">
        <v>62</v>
      </c>
      <c r="L5503" t="s">
        <v>62</v>
      </c>
      <c r="M5503">
        <v>0</v>
      </c>
      <c r="N5503">
        <v>0</v>
      </c>
      <c r="O5503" t="str">
        <f t="shared" si="255"/>
        <v/>
      </c>
      <c r="P5503" t="str">
        <f t="shared" si="256"/>
        <v>80 - 100 минут</v>
      </c>
      <c r="Q5503" t="str">
        <f>VLOOKUP(L5503,[1]Лист1!$A:$B,2,0)</f>
        <v>Comedies</v>
      </c>
      <c r="R5503" s="5" t="str">
        <f t="shared" si="257"/>
        <v>2019</v>
      </c>
    </row>
    <row r="5504" spans="1:18" x14ac:dyDescent="0.25">
      <c r="A5504" s="4">
        <v>5502</v>
      </c>
      <c r="B5504" t="s">
        <v>15383</v>
      </c>
      <c r="C5504" t="s">
        <v>22756</v>
      </c>
      <c r="D5504" t="s">
        <v>15384</v>
      </c>
      <c r="E5504" t="s">
        <v>5740</v>
      </c>
      <c r="F5504" t="s">
        <v>1084</v>
      </c>
      <c r="G5504" s="1">
        <v>43622</v>
      </c>
      <c r="H5504">
        <v>2012</v>
      </c>
      <c r="I5504" t="s">
        <v>54</v>
      </c>
      <c r="J5504">
        <v>90</v>
      </c>
      <c r="K5504" t="s">
        <v>224</v>
      </c>
      <c r="L5504" t="s">
        <v>62</v>
      </c>
      <c r="M5504" t="s">
        <v>49</v>
      </c>
      <c r="N5504">
        <v>0</v>
      </c>
      <c r="O5504" t="str">
        <f t="shared" si="255"/>
        <v/>
      </c>
      <c r="P5504" t="str">
        <f t="shared" si="256"/>
        <v>80 - 100 минут</v>
      </c>
      <c r="Q5504" t="str">
        <f>VLOOKUP(L5504,[1]Лист1!$A:$B,2,0)</f>
        <v>Comedies</v>
      </c>
      <c r="R5504" s="5" t="str">
        <f t="shared" si="257"/>
        <v>2019</v>
      </c>
    </row>
    <row r="5505" spans="1:18" x14ac:dyDescent="0.25">
      <c r="A5505" s="4">
        <v>5503</v>
      </c>
      <c r="B5505" t="s">
        <v>15385</v>
      </c>
      <c r="C5505" t="s">
        <v>22756</v>
      </c>
      <c r="D5505" t="s">
        <v>15386</v>
      </c>
      <c r="E5505" t="s">
        <v>4315</v>
      </c>
      <c r="F5505" t="s">
        <v>16</v>
      </c>
      <c r="G5505" s="1">
        <v>44197</v>
      </c>
      <c r="H5505">
        <v>2012</v>
      </c>
      <c r="I5505" t="s">
        <v>17</v>
      </c>
      <c r="J5505">
        <v>131</v>
      </c>
      <c r="K5505" t="s">
        <v>845</v>
      </c>
      <c r="L5505" t="s">
        <v>47</v>
      </c>
      <c r="M5505" t="s">
        <v>48</v>
      </c>
      <c r="N5505">
        <v>0</v>
      </c>
      <c r="O5505" t="str">
        <f t="shared" si="255"/>
        <v/>
      </c>
      <c r="P5505" t="str">
        <f t="shared" si="256"/>
        <v>120 - 140 минут</v>
      </c>
      <c r="Q5505" t="str">
        <f>VLOOKUP(L5505,[1]Лист1!$A:$B,2,0)</f>
        <v>Dramas</v>
      </c>
      <c r="R5505" s="5" t="str">
        <f t="shared" si="257"/>
        <v>2021</v>
      </c>
    </row>
    <row r="5506" spans="1:18" x14ac:dyDescent="0.25">
      <c r="A5506" s="4">
        <v>5504</v>
      </c>
      <c r="B5506" t="s">
        <v>15387</v>
      </c>
      <c r="C5506" t="s">
        <v>22756</v>
      </c>
      <c r="D5506" t="s">
        <v>15388</v>
      </c>
      <c r="E5506" t="s">
        <v>882</v>
      </c>
      <c r="F5506" t="s">
        <v>67</v>
      </c>
      <c r="G5506" s="1">
        <v>43830</v>
      </c>
      <c r="H5506">
        <v>2004</v>
      </c>
      <c r="I5506" t="s">
        <v>39</v>
      </c>
      <c r="J5506">
        <v>158</v>
      </c>
      <c r="K5506" t="s">
        <v>142</v>
      </c>
      <c r="L5506" t="s">
        <v>62</v>
      </c>
      <c r="M5506" t="s">
        <v>49</v>
      </c>
      <c r="N5506" t="s">
        <v>143</v>
      </c>
      <c r="O5506" t="str">
        <f t="shared" si="255"/>
        <v/>
      </c>
      <c r="P5506" t="str">
        <f t="shared" si="256"/>
        <v>140 минут +</v>
      </c>
      <c r="Q5506" t="str">
        <f>VLOOKUP(L5506,[1]Лист1!$A:$B,2,0)</f>
        <v>Comedies</v>
      </c>
      <c r="R5506" s="5" t="str">
        <f t="shared" si="257"/>
        <v>2019</v>
      </c>
    </row>
    <row r="5507" spans="1:18" x14ac:dyDescent="0.25">
      <c r="A5507" s="4">
        <v>5505</v>
      </c>
      <c r="B5507" t="s">
        <v>15389</v>
      </c>
      <c r="C5507" t="s">
        <v>22756</v>
      </c>
      <c r="D5507" t="s">
        <v>15390</v>
      </c>
      <c r="E5507" t="s">
        <v>15391</v>
      </c>
      <c r="F5507" t="s">
        <v>22</v>
      </c>
      <c r="G5507" s="1">
        <v>43126</v>
      </c>
      <c r="H5507">
        <v>2014</v>
      </c>
      <c r="I5507" t="s">
        <v>121</v>
      </c>
      <c r="J5507">
        <v>85</v>
      </c>
      <c r="K5507" t="s">
        <v>41</v>
      </c>
      <c r="L5507" t="s">
        <v>41</v>
      </c>
      <c r="M5507">
        <v>0</v>
      </c>
      <c r="N5507">
        <v>0</v>
      </c>
      <c r="O5507" t="str">
        <f t="shared" ref="O5507:O5570" si="258">IF(C5507="Сериал",IF(J5507=1,"1 сезон",IF(AND(J5507&gt;=2,J5507&lt;=4),CONCATENATE(J5507," сезона"),IF(J5507=5,CONCATENATE(J5507," сезонов"),IF(J5507&gt;=6,"более 5 сезонов")))),"")</f>
        <v/>
      </c>
      <c r="P5507" t="str">
        <f t="shared" ref="P5507:P5570" si="259">IF(C5507="Фильм",IF(J5507&lt;40,"0 - 40 минут",IF(AND(J5507&gt;=40,J5507&lt;60),"40 - 60 минут",IF(AND(J5507&gt;=60,J5507&lt;80),"60 - 80 минут",IF(AND(J5507&gt;=80,J5507&lt;100),"80 - 100 минут",IF(AND(J5507&gt;=100,J5507&lt;120),"100 - 120 минут",IF(AND(J5507&gt;=120,J5507&lt;140),"120 - 140 минут",IF(J5507&gt;=140,"140 минут +",))))))),"")</f>
        <v>80 - 100 минут</v>
      </c>
      <c r="Q5507" t="str">
        <f>VLOOKUP(L5507,[1]Лист1!$A:$B,2,0)</f>
        <v>Kids</v>
      </c>
      <c r="R5507" s="5" t="str">
        <f t="shared" ref="R5507:R5570" si="260">TEXT(G5507,"гггг")</f>
        <v>2018</v>
      </c>
    </row>
    <row r="5508" spans="1:18" x14ac:dyDescent="0.25">
      <c r="A5508" s="4">
        <v>5506</v>
      </c>
      <c r="B5508" t="s">
        <v>15392</v>
      </c>
      <c r="C5508" t="s">
        <v>22756</v>
      </c>
      <c r="D5508" t="s">
        <v>15393</v>
      </c>
      <c r="E5508" t="s">
        <v>15394</v>
      </c>
      <c r="F5508" t="s">
        <v>16</v>
      </c>
      <c r="G5508" s="1">
        <v>44075</v>
      </c>
      <c r="H5508">
        <v>2014</v>
      </c>
      <c r="I5508" t="s">
        <v>121</v>
      </c>
      <c r="J5508">
        <v>110</v>
      </c>
      <c r="K5508" t="s">
        <v>40</v>
      </c>
      <c r="L5508" t="s">
        <v>41</v>
      </c>
      <c r="M5508" t="s">
        <v>42</v>
      </c>
      <c r="N5508">
        <v>0</v>
      </c>
      <c r="O5508" t="str">
        <f t="shared" si="258"/>
        <v/>
      </c>
      <c r="P5508" t="str">
        <f t="shared" si="259"/>
        <v>100 - 120 минут</v>
      </c>
      <c r="Q5508" t="str">
        <f>VLOOKUP(L5508,[1]Лист1!$A:$B,2,0)</f>
        <v>Kids</v>
      </c>
      <c r="R5508" s="5" t="str">
        <f t="shared" si="260"/>
        <v>2020</v>
      </c>
    </row>
    <row r="5509" spans="1:18" x14ac:dyDescent="0.25">
      <c r="A5509" s="4">
        <v>5507</v>
      </c>
      <c r="B5509" t="s">
        <v>15395</v>
      </c>
      <c r="C5509" t="s">
        <v>22756</v>
      </c>
      <c r="D5509" t="s">
        <v>15396</v>
      </c>
      <c r="E5509" t="s">
        <v>9564</v>
      </c>
      <c r="F5509" t="s">
        <v>16</v>
      </c>
      <c r="G5509" s="1">
        <v>43344</v>
      </c>
      <c r="H5509">
        <v>2007</v>
      </c>
      <c r="I5509" t="s">
        <v>11971</v>
      </c>
      <c r="J5509">
        <v>79</v>
      </c>
      <c r="K5509" t="s">
        <v>14692</v>
      </c>
      <c r="L5509" t="s">
        <v>62</v>
      </c>
      <c r="M5509" t="s">
        <v>599</v>
      </c>
      <c r="N5509" t="s">
        <v>259</v>
      </c>
      <c r="O5509" t="str">
        <f t="shared" si="258"/>
        <v/>
      </c>
      <c r="P5509" t="str">
        <f t="shared" si="259"/>
        <v>60 - 80 минут</v>
      </c>
      <c r="Q5509" t="str">
        <f>VLOOKUP(L5509,[1]Лист1!$A:$B,2,0)</f>
        <v>Comedies</v>
      </c>
      <c r="R5509" s="5" t="str">
        <f t="shared" si="260"/>
        <v>2018</v>
      </c>
    </row>
    <row r="5510" spans="1:18" x14ac:dyDescent="0.25">
      <c r="A5510" s="4">
        <v>5508</v>
      </c>
      <c r="B5510" t="s">
        <v>15397</v>
      </c>
      <c r="C5510" t="s">
        <v>22756</v>
      </c>
      <c r="D5510" t="s">
        <v>15398</v>
      </c>
      <c r="E5510" t="s">
        <v>15399</v>
      </c>
      <c r="F5510" t="s">
        <v>16</v>
      </c>
      <c r="G5510" s="1">
        <v>43770</v>
      </c>
      <c r="H5510">
        <v>1962</v>
      </c>
      <c r="I5510" t="s">
        <v>39</v>
      </c>
      <c r="J5510">
        <v>185</v>
      </c>
      <c r="K5510" t="s">
        <v>253</v>
      </c>
      <c r="L5510" t="s">
        <v>237</v>
      </c>
      <c r="M5510" t="s">
        <v>254</v>
      </c>
      <c r="N5510" t="s">
        <v>63</v>
      </c>
      <c r="O5510" t="str">
        <f t="shared" si="258"/>
        <v/>
      </c>
      <c r="P5510" t="str">
        <f t="shared" si="259"/>
        <v>140 минут +</v>
      </c>
      <c r="Q5510" t="str">
        <f>VLOOKUP(L5510,[1]Лист1!$A:$B,2,0)</f>
        <v>Action &amp; Adventure</v>
      </c>
      <c r="R5510" s="5" t="str">
        <f t="shared" si="260"/>
        <v>2019</v>
      </c>
    </row>
    <row r="5511" spans="1:18" x14ac:dyDescent="0.25">
      <c r="A5511" s="4">
        <v>5509</v>
      </c>
      <c r="B5511" t="s">
        <v>15400</v>
      </c>
      <c r="C5511" t="s">
        <v>22756</v>
      </c>
      <c r="D5511" t="s">
        <v>15401</v>
      </c>
      <c r="E5511" t="s">
        <v>15402</v>
      </c>
      <c r="F5511" t="s">
        <v>709</v>
      </c>
      <c r="G5511" s="1">
        <v>43390</v>
      </c>
      <c r="H5511">
        <v>2010</v>
      </c>
      <c r="I5511" t="s">
        <v>39</v>
      </c>
      <c r="J5511">
        <v>80</v>
      </c>
      <c r="K5511" t="s">
        <v>40</v>
      </c>
      <c r="L5511" t="s">
        <v>41</v>
      </c>
      <c r="M5511" t="s">
        <v>42</v>
      </c>
      <c r="N5511">
        <v>0</v>
      </c>
      <c r="O5511" t="str">
        <f t="shared" si="258"/>
        <v/>
      </c>
      <c r="P5511" t="str">
        <f t="shared" si="259"/>
        <v>80 - 100 минут</v>
      </c>
      <c r="Q5511" t="str">
        <f>VLOOKUP(L5511,[1]Лист1!$A:$B,2,0)</f>
        <v>Kids</v>
      </c>
      <c r="R5511" s="5" t="str">
        <f t="shared" si="260"/>
        <v>2018</v>
      </c>
    </row>
    <row r="5512" spans="1:18" x14ac:dyDescent="0.25">
      <c r="A5512" s="4">
        <v>5510</v>
      </c>
      <c r="B5512" t="s">
        <v>15403</v>
      </c>
      <c r="C5512" t="s">
        <v>22756</v>
      </c>
      <c r="D5512" t="s">
        <v>15404</v>
      </c>
      <c r="E5512" t="s">
        <v>9614</v>
      </c>
      <c r="F5512" t="s">
        <v>67</v>
      </c>
      <c r="G5512" s="1">
        <v>43403</v>
      </c>
      <c r="H5512">
        <v>2005</v>
      </c>
      <c r="I5512" t="s">
        <v>39</v>
      </c>
      <c r="J5512">
        <v>116</v>
      </c>
      <c r="K5512" t="s">
        <v>46</v>
      </c>
      <c r="L5512" t="s">
        <v>47</v>
      </c>
      <c r="M5512" t="s">
        <v>48</v>
      </c>
      <c r="N5512" t="s">
        <v>49</v>
      </c>
      <c r="O5512" t="str">
        <f t="shared" si="258"/>
        <v/>
      </c>
      <c r="P5512" t="str">
        <f t="shared" si="259"/>
        <v>100 - 120 минут</v>
      </c>
      <c r="Q5512" t="str">
        <f>VLOOKUP(L5512,[1]Лист1!$A:$B,2,0)</f>
        <v>Dramas</v>
      </c>
      <c r="R5512" s="5" t="str">
        <f t="shared" si="260"/>
        <v>2018</v>
      </c>
    </row>
    <row r="5513" spans="1:18" x14ac:dyDescent="0.25">
      <c r="A5513" s="4">
        <v>5511</v>
      </c>
      <c r="B5513" t="s">
        <v>15405</v>
      </c>
      <c r="C5513" t="s">
        <v>22756</v>
      </c>
      <c r="D5513" t="s">
        <v>15406</v>
      </c>
      <c r="E5513" t="s">
        <v>15407</v>
      </c>
      <c r="F5513" t="s">
        <v>16</v>
      </c>
      <c r="G5513" s="1">
        <v>43263</v>
      </c>
      <c r="H5513">
        <v>2017</v>
      </c>
      <c r="I5513" t="s">
        <v>54</v>
      </c>
      <c r="J5513">
        <v>95</v>
      </c>
      <c r="K5513" t="s">
        <v>778</v>
      </c>
      <c r="L5513" t="s">
        <v>47</v>
      </c>
      <c r="M5513" t="s">
        <v>779</v>
      </c>
      <c r="N5513">
        <v>0</v>
      </c>
      <c r="O5513" t="str">
        <f t="shared" si="258"/>
        <v/>
      </c>
      <c r="P5513" t="str">
        <f t="shared" si="259"/>
        <v>80 - 100 минут</v>
      </c>
      <c r="Q5513" t="str">
        <f>VLOOKUP(L5513,[1]Лист1!$A:$B,2,0)</f>
        <v>Dramas</v>
      </c>
      <c r="R5513" s="5" t="str">
        <f t="shared" si="260"/>
        <v>2018</v>
      </c>
    </row>
    <row r="5514" spans="1:18" x14ac:dyDescent="0.25">
      <c r="A5514" s="4">
        <v>5512</v>
      </c>
      <c r="B5514" t="s">
        <v>15408</v>
      </c>
      <c r="C5514" t="s">
        <v>22756</v>
      </c>
      <c r="D5514" t="s">
        <v>15409</v>
      </c>
      <c r="E5514" t="s">
        <v>14472</v>
      </c>
      <c r="F5514" t="s">
        <v>1084</v>
      </c>
      <c r="G5514" s="1">
        <v>43573</v>
      </c>
      <c r="H5514">
        <v>2013</v>
      </c>
      <c r="I5514" t="s">
        <v>54</v>
      </c>
      <c r="J5514">
        <v>99</v>
      </c>
      <c r="K5514" t="s">
        <v>224</v>
      </c>
      <c r="L5514" t="s">
        <v>62</v>
      </c>
      <c r="M5514" t="s">
        <v>49</v>
      </c>
      <c r="N5514">
        <v>0</v>
      </c>
      <c r="O5514" t="str">
        <f t="shared" si="258"/>
        <v/>
      </c>
      <c r="P5514" t="str">
        <f t="shared" si="259"/>
        <v>80 - 100 минут</v>
      </c>
      <c r="Q5514" t="str">
        <f>VLOOKUP(L5514,[1]Лист1!$A:$B,2,0)</f>
        <v>Comedies</v>
      </c>
      <c r="R5514" s="5" t="str">
        <f t="shared" si="260"/>
        <v>2019</v>
      </c>
    </row>
    <row r="5515" spans="1:18" x14ac:dyDescent="0.25">
      <c r="A5515" s="4">
        <v>5513</v>
      </c>
      <c r="B5515" t="s">
        <v>15410</v>
      </c>
      <c r="C5515" t="s">
        <v>22756</v>
      </c>
      <c r="D5515" t="s">
        <v>15411</v>
      </c>
      <c r="E5515" t="s">
        <v>15412</v>
      </c>
      <c r="F5515" t="s">
        <v>16</v>
      </c>
      <c r="G5515" s="1">
        <v>43123</v>
      </c>
      <c r="H5515">
        <v>2016</v>
      </c>
      <c r="I5515" t="s">
        <v>17</v>
      </c>
      <c r="J5515">
        <v>77</v>
      </c>
      <c r="K5515" t="s">
        <v>1071</v>
      </c>
      <c r="L5515" t="s">
        <v>62</v>
      </c>
      <c r="M5515" t="s">
        <v>48</v>
      </c>
      <c r="N5515">
        <v>0</v>
      </c>
      <c r="O5515" t="str">
        <f t="shared" si="258"/>
        <v/>
      </c>
      <c r="P5515" t="str">
        <f t="shared" si="259"/>
        <v>60 - 80 минут</v>
      </c>
      <c r="Q5515" t="str">
        <f>VLOOKUP(L5515,[1]Лист1!$A:$B,2,0)</f>
        <v>Comedies</v>
      </c>
      <c r="R5515" s="5" t="str">
        <f t="shared" si="260"/>
        <v>2018</v>
      </c>
    </row>
    <row r="5516" spans="1:18" x14ac:dyDescent="0.25">
      <c r="A5516" s="4">
        <v>5514</v>
      </c>
      <c r="B5516" t="s">
        <v>15413</v>
      </c>
      <c r="C5516" t="s">
        <v>22756</v>
      </c>
      <c r="D5516" t="s">
        <v>15414</v>
      </c>
      <c r="E5516" t="s">
        <v>15415</v>
      </c>
      <c r="F5516" t="s">
        <v>709</v>
      </c>
      <c r="G5516" s="1">
        <v>42962</v>
      </c>
      <c r="H5516">
        <v>2015</v>
      </c>
      <c r="I5516" t="s">
        <v>23</v>
      </c>
      <c r="J5516">
        <v>91</v>
      </c>
      <c r="K5516" t="s">
        <v>473</v>
      </c>
      <c r="L5516" t="s">
        <v>62</v>
      </c>
      <c r="M5516" t="s">
        <v>143</v>
      </c>
      <c r="N5516">
        <v>0</v>
      </c>
      <c r="O5516" t="str">
        <f t="shared" si="258"/>
        <v/>
      </c>
      <c r="P5516" t="str">
        <f t="shared" si="259"/>
        <v>80 - 100 минут</v>
      </c>
      <c r="Q5516" t="str">
        <f>VLOOKUP(L5516,[1]Лист1!$A:$B,2,0)</f>
        <v>Comedies</v>
      </c>
      <c r="R5516" s="5" t="str">
        <f t="shared" si="260"/>
        <v>2017</v>
      </c>
    </row>
    <row r="5517" spans="1:18" x14ac:dyDescent="0.25">
      <c r="A5517" s="4">
        <v>5515</v>
      </c>
      <c r="B5517" t="s">
        <v>15416</v>
      </c>
      <c r="C5517" t="s">
        <v>22756</v>
      </c>
      <c r="D5517" t="s">
        <v>15417</v>
      </c>
      <c r="E5517" t="s">
        <v>8403</v>
      </c>
      <c r="F5517" t="s">
        <v>574</v>
      </c>
      <c r="G5517" s="1">
        <v>43528</v>
      </c>
      <c r="H5517">
        <v>2013</v>
      </c>
      <c r="I5517" t="s">
        <v>54</v>
      </c>
      <c r="J5517">
        <v>104</v>
      </c>
      <c r="K5517" t="s">
        <v>454</v>
      </c>
      <c r="L5517" t="s">
        <v>62</v>
      </c>
      <c r="M5517" t="s">
        <v>63</v>
      </c>
      <c r="N5517" t="s">
        <v>49</v>
      </c>
      <c r="O5517" t="str">
        <f t="shared" si="258"/>
        <v/>
      </c>
      <c r="P5517" t="str">
        <f t="shared" si="259"/>
        <v>100 - 120 минут</v>
      </c>
      <c r="Q5517" t="str">
        <f>VLOOKUP(L5517,[1]Лист1!$A:$B,2,0)</f>
        <v>Comedies</v>
      </c>
      <c r="R5517" s="5" t="str">
        <f t="shared" si="260"/>
        <v>2019</v>
      </c>
    </row>
    <row r="5518" spans="1:18" x14ac:dyDescent="0.25">
      <c r="A5518" s="4">
        <v>5516</v>
      </c>
      <c r="B5518" t="s">
        <v>15418</v>
      </c>
      <c r="C5518" t="s">
        <v>22756</v>
      </c>
      <c r="D5518" t="s">
        <v>15419</v>
      </c>
      <c r="E5518" t="s">
        <v>15420</v>
      </c>
      <c r="F5518" t="s">
        <v>1167</v>
      </c>
      <c r="G5518" s="1">
        <v>43009</v>
      </c>
      <c r="H5518">
        <v>2016</v>
      </c>
      <c r="I5518" t="s">
        <v>17</v>
      </c>
      <c r="J5518">
        <v>68</v>
      </c>
      <c r="K5518" t="s">
        <v>454</v>
      </c>
      <c r="L5518" t="s">
        <v>62</v>
      </c>
      <c r="M5518" t="s">
        <v>63</v>
      </c>
      <c r="N5518" t="s">
        <v>49</v>
      </c>
      <c r="O5518" t="str">
        <f t="shared" si="258"/>
        <v/>
      </c>
      <c r="P5518" t="str">
        <f t="shared" si="259"/>
        <v>60 - 80 минут</v>
      </c>
      <c r="Q5518" t="str">
        <f>VLOOKUP(L5518,[1]Лист1!$A:$B,2,0)</f>
        <v>Comedies</v>
      </c>
      <c r="R5518" s="5" t="str">
        <f t="shared" si="260"/>
        <v>2017</v>
      </c>
    </row>
    <row r="5519" spans="1:18" x14ac:dyDescent="0.25">
      <c r="A5519" s="4">
        <v>5517</v>
      </c>
      <c r="B5519" t="s">
        <v>15421</v>
      </c>
      <c r="C5519" t="s">
        <v>22756</v>
      </c>
      <c r="D5519" t="s">
        <v>15422</v>
      </c>
      <c r="E5519" t="s">
        <v>15423</v>
      </c>
      <c r="F5519" t="s">
        <v>16</v>
      </c>
      <c r="G5519" s="1">
        <v>42339</v>
      </c>
      <c r="H5519">
        <v>2015</v>
      </c>
      <c r="I5519" t="s">
        <v>110</v>
      </c>
      <c r="J5519">
        <v>72</v>
      </c>
      <c r="K5519" t="s">
        <v>40</v>
      </c>
      <c r="L5519" t="s">
        <v>41</v>
      </c>
      <c r="M5519" t="s">
        <v>42</v>
      </c>
      <c r="N5519">
        <v>0</v>
      </c>
      <c r="O5519" t="str">
        <f t="shared" si="258"/>
        <v/>
      </c>
      <c r="P5519" t="str">
        <f t="shared" si="259"/>
        <v>60 - 80 минут</v>
      </c>
      <c r="Q5519" t="str">
        <f>VLOOKUP(L5519,[1]Лист1!$A:$B,2,0)</f>
        <v>Kids</v>
      </c>
      <c r="R5519" s="5" t="str">
        <f t="shared" si="260"/>
        <v>2015</v>
      </c>
    </row>
    <row r="5520" spans="1:18" x14ac:dyDescent="0.25">
      <c r="A5520" s="4">
        <v>5518</v>
      </c>
      <c r="B5520" t="s">
        <v>15424</v>
      </c>
      <c r="C5520" t="s">
        <v>22756</v>
      </c>
      <c r="D5520" t="s">
        <v>15425</v>
      </c>
      <c r="E5520" t="s">
        <v>15426</v>
      </c>
      <c r="F5520" t="s">
        <v>16</v>
      </c>
      <c r="G5520" s="1">
        <v>41990</v>
      </c>
      <c r="H5520">
        <v>2014</v>
      </c>
      <c r="I5520" t="s">
        <v>110</v>
      </c>
      <c r="J5520">
        <v>73</v>
      </c>
      <c r="K5520" t="s">
        <v>40</v>
      </c>
      <c r="L5520" t="s">
        <v>41</v>
      </c>
      <c r="M5520" t="s">
        <v>42</v>
      </c>
      <c r="N5520">
        <v>0</v>
      </c>
      <c r="O5520" t="str">
        <f t="shared" si="258"/>
        <v/>
      </c>
      <c r="P5520" t="str">
        <f t="shared" si="259"/>
        <v>60 - 80 минут</v>
      </c>
      <c r="Q5520" t="str">
        <f>VLOOKUP(L5520,[1]Лист1!$A:$B,2,0)</f>
        <v>Kids</v>
      </c>
      <c r="R5520" s="5" t="str">
        <f t="shared" si="260"/>
        <v>2014</v>
      </c>
    </row>
    <row r="5521" spans="1:18" x14ac:dyDescent="0.25">
      <c r="A5521" s="4">
        <v>5519</v>
      </c>
      <c r="B5521" t="s">
        <v>15427</v>
      </c>
      <c r="C5521" t="s">
        <v>22756</v>
      </c>
      <c r="D5521" t="s">
        <v>15428</v>
      </c>
      <c r="E5521" t="s">
        <v>15429</v>
      </c>
      <c r="F5521" t="s">
        <v>716</v>
      </c>
      <c r="G5521" s="1">
        <v>43328</v>
      </c>
      <c r="H5521">
        <v>2001</v>
      </c>
      <c r="I5521" t="s">
        <v>54</v>
      </c>
      <c r="J5521">
        <v>90</v>
      </c>
      <c r="K5521" t="s">
        <v>849</v>
      </c>
      <c r="L5521" t="s">
        <v>237</v>
      </c>
      <c r="M5521" t="s">
        <v>42</v>
      </c>
      <c r="N5521" t="s">
        <v>49</v>
      </c>
      <c r="O5521" t="str">
        <f t="shared" si="258"/>
        <v/>
      </c>
      <c r="P5521" t="str">
        <f t="shared" si="259"/>
        <v>80 - 100 минут</v>
      </c>
      <c r="Q5521" t="str">
        <f>VLOOKUP(L5521,[1]Лист1!$A:$B,2,0)</f>
        <v>Action &amp; Adventure</v>
      </c>
      <c r="R5521" s="5" t="str">
        <f t="shared" si="260"/>
        <v>2018</v>
      </c>
    </row>
    <row r="5522" spans="1:18" x14ac:dyDescent="0.25">
      <c r="A5522" s="4">
        <v>5520</v>
      </c>
      <c r="B5522" t="s">
        <v>15430</v>
      </c>
      <c r="C5522" t="s">
        <v>22756</v>
      </c>
      <c r="D5522" t="s">
        <v>15431</v>
      </c>
      <c r="E5522" t="s">
        <v>2203</v>
      </c>
      <c r="F5522" t="s">
        <v>53</v>
      </c>
      <c r="G5522" s="1">
        <v>42929</v>
      </c>
      <c r="H5522">
        <v>2015</v>
      </c>
      <c r="I5522" t="s">
        <v>23</v>
      </c>
      <c r="J5522">
        <v>99</v>
      </c>
      <c r="K5522" t="s">
        <v>18</v>
      </c>
      <c r="L5522" t="s">
        <v>18</v>
      </c>
      <c r="M5522">
        <v>0</v>
      </c>
      <c r="N5522">
        <v>0</v>
      </c>
      <c r="O5522" t="str">
        <f t="shared" si="258"/>
        <v/>
      </c>
      <c r="P5522" t="str">
        <f t="shared" si="259"/>
        <v>80 - 100 минут</v>
      </c>
      <c r="Q5522" t="str">
        <f>VLOOKUP(L5522,[1]Лист1!$A:$B,2,0)</f>
        <v>Documentaries</v>
      </c>
      <c r="R5522" s="5" t="str">
        <f t="shared" si="260"/>
        <v>2017</v>
      </c>
    </row>
    <row r="5523" spans="1:18" x14ac:dyDescent="0.25">
      <c r="A5523" s="4">
        <v>5521</v>
      </c>
      <c r="B5523" t="s">
        <v>15432</v>
      </c>
      <c r="C5523" t="s">
        <v>22756</v>
      </c>
      <c r="D5523" t="s">
        <v>15433</v>
      </c>
      <c r="E5523" t="s">
        <v>15434</v>
      </c>
      <c r="F5523" t="s">
        <v>16</v>
      </c>
      <c r="G5523" s="1">
        <v>43709</v>
      </c>
      <c r="H5523">
        <v>2009</v>
      </c>
      <c r="I5523" t="s">
        <v>17</v>
      </c>
      <c r="J5523">
        <v>109</v>
      </c>
      <c r="K5523" t="s">
        <v>47</v>
      </c>
      <c r="L5523" t="s">
        <v>47</v>
      </c>
      <c r="M5523">
        <v>0</v>
      </c>
      <c r="N5523">
        <v>0</v>
      </c>
      <c r="O5523" t="str">
        <f t="shared" si="258"/>
        <v/>
      </c>
      <c r="P5523" t="str">
        <f t="shared" si="259"/>
        <v>100 - 120 минут</v>
      </c>
      <c r="Q5523" t="str">
        <f>VLOOKUP(L5523,[1]Лист1!$A:$B,2,0)</f>
        <v>Dramas</v>
      </c>
      <c r="R5523" s="5" t="str">
        <f t="shared" si="260"/>
        <v>2019</v>
      </c>
    </row>
    <row r="5524" spans="1:18" x14ac:dyDescent="0.25">
      <c r="A5524" s="4">
        <v>5522</v>
      </c>
      <c r="B5524" t="s">
        <v>15435</v>
      </c>
      <c r="C5524" t="s">
        <v>22757</v>
      </c>
      <c r="D5524" t="s">
        <v>15436</v>
      </c>
      <c r="E5524" t="s">
        <v>85</v>
      </c>
      <c r="F5524" t="s">
        <v>400</v>
      </c>
      <c r="G5524" s="1">
        <v>42887</v>
      </c>
      <c r="H5524">
        <v>2017</v>
      </c>
      <c r="I5524" t="s">
        <v>39</v>
      </c>
      <c r="J5524">
        <v>2</v>
      </c>
      <c r="K5524" t="s">
        <v>205</v>
      </c>
      <c r="L5524" t="s">
        <v>113</v>
      </c>
      <c r="M5524" t="s">
        <v>194</v>
      </c>
      <c r="N5524">
        <v>0</v>
      </c>
      <c r="O5524" t="str">
        <f t="shared" si="258"/>
        <v>2 сезона</v>
      </c>
      <c r="P5524" t="str">
        <f t="shared" si="259"/>
        <v/>
      </c>
      <c r="Q5524" t="str">
        <f>VLOOKUP(L5524,[1]Лист1!$A:$B,2,0)</f>
        <v>Kids</v>
      </c>
      <c r="R5524" s="5" t="str">
        <f t="shared" si="260"/>
        <v>2017</v>
      </c>
    </row>
    <row r="5525" spans="1:18" x14ac:dyDescent="0.25">
      <c r="A5525" s="4">
        <v>5523</v>
      </c>
      <c r="B5525" t="s">
        <v>15437</v>
      </c>
      <c r="C5525" t="s">
        <v>22756</v>
      </c>
      <c r="D5525" t="s">
        <v>15438</v>
      </c>
      <c r="E5525" t="s">
        <v>15439</v>
      </c>
      <c r="F5525" t="s">
        <v>1720</v>
      </c>
      <c r="G5525" s="1">
        <v>43306</v>
      </c>
      <c r="H5525">
        <v>2012</v>
      </c>
      <c r="I5525" t="s">
        <v>23</v>
      </c>
      <c r="J5525">
        <v>108</v>
      </c>
      <c r="K5525" t="s">
        <v>236</v>
      </c>
      <c r="L5525" t="s">
        <v>237</v>
      </c>
      <c r="M5525" t="s">
        <v>63</v>
      </c>
      <c r="N5525" t="s">
        <v>49</v>
      </c>
      <c r="O5525" t="str">
        <f t="shared" si="258"/>
        <v/>
      </c>
      <c r="P5525" t="str">
        <f t="shared" si="259"/>
        <v>100 - 120 минут</v>
      </c>
      <c r="Q5525" t="str">
        <f>VLOOKUP(L5525,[1]Лист1!$A:$B,2,0)</f>
        <v>Action &amp; Adventure</v>
      </c>
      <c r="R5525" s="5" t="str">
        <f t="shared" si="260"/>
        <v>2018</v>
      </c>
    </row>
    <row r="5526" spans="1:18" x14ac:dyDescent="0.25">
      <c r="A5526" s="4">
        <v>5524</v>
      </c>
      <c r="B5526" t="s">
        <v>15440</v>
      </c>
      <c r="C5526" t="s">
        <v>22756</v>
      </c>
      <c r="D5526" t="s">
        <v>15441</v>
      </c>
      <c r="E5526" t="s">
        <v>15442</v>
      </c>
      <c r="F5526" t="s">
        <v>53</v>
      </c>
      <c r="G5526" s="1">
        <v>43615</v>
      </c>
      <c r="H5526">
        <v>2011</v>
      </c>
      <c r="I5526" t="s">
        <v>270</v>
      </c>
      <c r="J5526">
        <v>99</v>
      </c>
      <c r="K5526" t="s">
        <v>560</v>
      </c>
      <c r="L5526" t="s">
        <v>47</v>
      </c>
      <c r="M5526" t="s">
        <v>143</v>
      </c>
      <c r="N5526">
        <v>0</v>
      </c>
      <c r="O5526" t="str">
        <f t="shared" si="258"/>
        <v/>
      </c>
      <c r="P5526" t="str">
        <f t="shared" si="259"/>
        <v>80 - 100 минут</v>
      </c>
      <c r="Q5526" t="str">
        <f>VLOOKUP(L5526,[1]Лист1!$A:$B,2,0)</f>
        <v>Dramas</v>
      </c>
      <c r="R5526" s="5" t="str">
        <f t="shared" si="260"/>
        <v>2019</v>
      </c>
    </row>
    <row r="5527" spans="1:18" x14ac:dyDescent="0.25">
      <c r="A5527" s="4">
        <v>5525</v>
      </c>
      <c r="B5527" t="s">
        <v>15443</v>
      </c>
      <c r="C5527" t="s">
        <v>22756</v>
      </c>
      <c r="D5527" t="s">
        <v>15444</v>
      </c>
      <c r="E5527" t="s">
        <v>15445</v>
      </c>
      <c r="F5527" t="s">
        <v>85</v>
      </c>
      <c r="G5527" s="1">
        <v>43573</v>
      </c>
      <c r="H5527">
        <v>2014</v>
      </c>
      <c r="I5527" t="s">
        <v>54</v>
      </c>
      <c r="J5527">
        <v>99</v>
      </c>
      <c r="K5527" t="s">
        <v>224</v>
      </c>
      <c r="L5527" t="s">
        <v>62</v>
      </c>
      <c r="M5527" t="s">
        <v>49</v>
      </c>
      <c r="N5527">
        <v>0</v>
      </c>
      <c r="O5527" t="str">
        <f t="shared" si="258"/>
        <v/>
      </c>
      <c r="P5527" t="str">
        <f t="shared" si="259"/>
        <v>80 - 100 минут</v>
      </c>
      <c r="Q5527" t="str">
        <f>VLOOKUP(L5527,[1]Лист1!$A:$B,2,0)</f>
        <v>Comedies</v>
      </c>
      <c r="R5527" s="5" t="str">
        <f t="shared" si="260"/>
        <v>2019</v>
      </c>
    </row>
    <row r="5528" spans="1:18" x14ac:dyDescent="0.25">
      <c r="A5528" s="4">
        <v>5526</v>
      </c>
      <c r="B5528" t="s">
        <v>15446</v>
      </c>
      <c r="C5528" t="s">
        <v>22756</v>
      </c>
      <c r="D5528" t="s">
        <v>15447</v>
      </c>
      <c r="E5528" t="s">
        <v>15448</v>
      </c>
      <c r="F5528" t="s">
        <v>67</v>
      </c>
      <c r="G5528" s="1">
        <v>43313</v>
      </c>
      <c r="H5528">
        <v>2017</v>
      </c>
      <c r="I5528" t="s">
        <v>39</v>
      </c>
      <c r="J5528">
        <v>88</v>
      </c>
      <c r="K5528" t="s">
        <v>911</v>
      </c>
      <c r="L5528" t="s">
        <v>151</v>
      </c>
      <c r="M5528" t="s">
        <v>49</v>
      </c>
      <c r="N5528">
        <v>0</v>
      </c>
      <c r="O5528" t="str">
        <f t="shared" si="258"/>
        <v/>
      </c>
      <c r="P5528" t="str">
        <f t="shared" si="259"/>
        <v>80 - 100 минут</v>
      </c>
      <c r="Q5528" t="str">
        <f>VLOOKUP(L5528,[1]Лист1!$A:$B,2,0)</f>
        <v>Horror</v>
      </c>
      <c r="R5528" s="5" t="str">
        <f t="shared" si="260"/>
        <v>2018</v>
      </c>
    </row>
    <row r="5529" spans="1:18" x14ac:dyDescent="0.25">
      <c r="A5529" s="4">
        <v>5527</v>
      </c>
      <c r="B5529" t="s">
        <v>15449</v>
      </c>
      <c r="C5529" t="s">
        <v>22756</v>
      </c>
      <c r="D5529" t="s">
        <v>15450</v>
      </c>
      <c r="E5529" t="s">
        <v>13460</v>
      </c>
      <c r="F5529" t="s">
        <v>16</v>
      </c>
      <c r="G5529" s="1">
        <v>43770</v>
      </c>
      <c r="H5529">
        <v>2006</v>
      </c>
      <c r="I5529" t="s">
        <v>121</v>
      </c>
      <c r="J5529">
        <v>92</v>
      </c>
      <c r="K5529" t="s">
        <v>4452</v>
      </c>
      <c r="L5529" t="s">
        <v>62</v>
      </c>
      <c r="M5529" t="s">
        <v>442</v>
      </c>
      <c r="N5529">
        <v>0</v>
      </c>
      <c r="O5529" t="str">
        <f t="shared" si="258"/>
        <v/>
      </c>
      <c r="P5529" t="str">
        <f t="shared" si="259"/>
        <v>80 - 100 минут</v>
      </c>
      <c r="Q5529" t="str">
        <f>VLOOKUP(L5529,[1]Лист1!$A:$B,2,0)</f>
        <v>Comedies</v>
      </c>
      <c r="R5529" s="5" t="str">
        <f t="shared" si="260"/>
        <v>2019</v>
      </c>
    </row>
    <row r="5530" spans="1:18" x14ac:dyDescent="0.25">
      <c r="A5530" s="4">
        <v>5528</v>
      </c>
      <c r="B5530" t="s">
        <v>15451</v>
      </c>
      <c r="C5530" t="s">
        <v>22756</v>
      </c>
      <c r="D5530" t="s">
        <v>15452</v>
      </c>
      <c r="E5530" t="s">
        <v>15453</v>
      </c>
      <c r="F5530" t="s">
        <v>737</v>
      </c>
      <c r="G5530" s="1">
        <v>42771</v>
      </c>
      <c r="H5530">
        <v>2016</v>
      </c>
      <c r="I5530" t="s">
        <v>39</v>
      </c>
      <c r="J5530">
        <v>73</v>
      </c>
      <c r="K5530" t="s">
        <v>128</v>
      </c>
      <c r="L5530" t="s">
        <v>18</v>
      </c>
      <c r="M5530" t="s">
        <v>49</v>
      </c>
      <c r="N5530">
        <v>0</v>
      </c>
      <c r="O5530" t="str">
        <f t="shared" si="258"/>
        <v/>
      </c>
      <c r="P5530" t="str">
        <f t="shared" si="259"/>
        <v>60 - 80 минут</v>
      </c>
      <c r="Q5530" t="str">
        <f>VLOOKUP(L5530,[1]Лист1!$A:$B,2,0)</f>
        <v>Documentaries</v>
      </c>
      <c r="R5530" s="5" t="str">
        <f t="shared" si="260"/>
        <v>2017</v>
      </c>
    </row>
    <row r="5531" spans="1:18" x14ac:dyDescent="0.25">
      <c r="A5531" s="4">
        <v>5529</v>
      </c>
      <c r="B5531" t="s">
        <v>15454</v>
      </c>
      <c r="C5531" t="s">
        <v>22756</v>
      </c>
      <c r="D5531" t="s">
        <v>15455</v>
      </c>
      <c r="E5531" t="s">
        <v>15456</v>
      </c>
      <c r="F5531" t="s">
        <v>3252</v>
      </c>
      <c r="G5531" s="1">
        <v>43169</v>
      </c>
      <c r="H5531">
        <v>2017</v>
      </c>
      <c r="I5531" t="s">
        <v>23</v>
      </c>
      <c r="J5531">
        <v>85</v>
      </c>
      <c r="K5531" t="s">
        <v>151</v>
      </c>
      <c r="L5531" t="s">
        <v>151</v>
      </c>
      <c r="M5531">
        <v>0</v>
      </c>
      <c r="N5531">
        <v>0</v>
      </c>
      <c r="O5531" t="str">
        <f t="shared" si="258"/>
        <v/>
      </c>
      <c r="P5531" t="str">
        <f t="shared" si="259"/>
        <v>80 - 100 минут</v>
      </c>
      <c r="Q5531" t="str">
        <f>VLOOKUP(L5531,[1]Лист1!$A:$B,2,0)</f>
        <v>Horror</v>
      </c>
      <c r="R5531" s="5" t="str">
        <f t="shared" si="260"/>
        <v>2018</v>
      </c>
    </row>
    <row r="5532" spans="1:18" x14ac:dyDescent="0.25">
      <c r="A5532" s="4">
        <v>5530</v>
      </c>
      <c r="B5532" t="s">
        <v>15457</v>
      </c>
      <c r="C5532" t="s">
        <v>22756</v>
      </c>
      <c r="D5532" t="s">
        <v>15458</v>
      </c>
      <c r="E5532" t="s">
        <v>15459</v>
      </c>
      <c r="F5532" t="s">
        <v>16</v>
      </c>
      <c r="G5532" s="1">
        <v>43979</v>
      </c>
      <c r="H5532">
        <v>2016</v>
      </c>
      <c r="I5532" t="s">
        <v>39</v>
      </c>
      <c r="J5532">
        <v>91</v>
      </c>
      <c r="K5532" t="s">
        <v>18</v>
      </c>
      <c r="L5532" t="s">
        <v>18</v>
      </c>
      <c r="M5532">
        <v>0</v>
      </c>
      <c r="N5532">
        <v>0</v>
      </c>
      <c r="O5532" t="str">
        <f t="shared" si="258"/>
        <v/>
      </c>
      <c r="P5532" t="str">
        <f t="shared" si="259"/>
        <v>80 - 100 минут</v>
      </c>
      <c r="Q5532" t="str">
        <f>VLOOKUP(L5532,[1]Лист1!$A:$B,2,0)</f>
        <v>Documentaries</v>
      </c>
      <c r="R5532" s="5" t="str">
        <f t="shared" si="260"/>
        <v>2020</v>
      </c>
    </row>
    <row r="5533" spans="1:18" x14ac:dyDescent="0.25">
      <c r="A5533" s="4">
        <v>5531</v>
      </c>
      <c r="B5533" t="s">
        <v>15460</v>
      </c>
      <c r="C5533" t="s">
        <v>22756</v>
      </c>
      <c r="D5533" t="s">
        <v>15461</v>
      </c>
      <c r="E5533" t="s">
        <v>6345</v>
      </c>
      <c r="F5533" t="s">
        <v>67</v>
      </c>
      <c r="G5533" s="1">
        <v>43830</v>
      </c>
      <c r="H5533">
        <v>1982</v>
      </c>
      <c r="I5533" t="s">
        <v>54</v>
      </c>
      <c r="J5533">
        <v>171</v>
      </c>
      <c r="K5533" t="s">
        <v>849</v>
      </c>
      <c r="L5533" t="s">
        <v>237</v>
      </c>
      <c r="M5533" t="s">
        <v>42</v>
      </c>
      <c r="N5533" t="s">
        <v>49</v>
      </c>
      <c r="O5533" t="str">
        <f t="shared" si="258"/>
        <v/>
      </c>
      <c r="P5533" t="str">
        <f t="shared" si="259"/>
        <v>140 минут +</v>
      </c>
      <c r="Q5533" t="str">
        <f>VLOOKUP(L5533,[1]Лист1!$A:$B,2,0)</f>
        <v>Action &amp; Adventure</v>
      </c>
      <c r="R5533" s="5" t="str">
        <f t="shared" si="260"/>
        <v>2019</v>
      </c>
    </row>
    <row r="5534" spans="1:18" x14ac:dyDescent="0.25">
      <c r="A5534" s="4">
        <v>5532</v>
      </c>
      <c r="B5534" t="s">
        <v>15462</v>
      </c>
      <c r="C5534" t="s">
        <v>22756</v>
      </c>
      <c r="D5534" t="s">
        <v>15463</v>
      </c>
      <c r="E5534" t="s">
        <v>15464</v>
      </c>
      <c r="F5534" t="s">
        <v>16</v>
      </c>
      <c r="G5534" s="1">
        <v>42809</v>
      </c>
      <c r="H5534">
        <v>2016</v>
      </c>
      <c r="I5534" t="s">
        <v>11971</v>
      </c>
      <c r="J5534">
        <v>80</v>
      </c>
      <c r="K5534" t="s">
        <v>845</v>
      </c>
      <c r="L5534" t="s">
        <v>47</v>
      </c>
      <c r="M5534" t="s">
        <v>48</v>
      </c>
      <c r="N5534">
        <v>0</v>
      </c>
      <c r="O5534" t="str">
        <f t="shared" si="258"/>
        <v/>
      </c>
      <c r="P5534" t="str">
        <f t="shared" si="259"/>
        <v>80 - 100 минут</v>
      </c>
      <c r="Q5534" t="str">
        <f>VLOOKUP(L5534,[1]Лист1!$A:$B,2,0)</f>
        <v>Dramas</v>
      </c>
      <c r="R5534" s="5" t="str">
        <f t="shared" si="260"/>
        <v>2017</v>
      </c>
    </row>
    <row r="5535" spans="1:18" x14ac:dyDescent="0.25">
      <c r="A5535" s="4">
        <v>5533</v>
      </c>
      <c r="B5535" t="s">
        <v>15465</v>
      </c>
      <c r="C5535" t="s">
        <v>22756</v>
      </c>
      <c r="D5535" t="s">
        <v>15466</v>
      </c>
      <c r="E5535" t="s">
        <v>320</v>
      </c>
      <c r="F5535" t="s">
        <v>284</v>
      </c>
      <c r="G5535" s="1">
        <v>42979</v>
      </c>
      <c r="H5535">
        <v>2011</v>
      </c>
      <c r="I5535" t="s">
        <v>54</v>
      </c>
      <c r="J5535">
        <v>102</v>
      </c>
      <c r="K5535" t="s">
        <v>285</v>
      </c>
      <c r="L5535" t="s">
        <v>237</v>
      </c>
      <c r="M5535" t="s">
        <v>286</v>
      </c>
      <c r="N5535" t="s">
        <v>49</v>
      </c>
      <c r="O5535" t="str">
        <f t="shared" si="258"/>
        <v/>
      </c>
      <c r="P5535" t="str">
        <f t="shared" si="259"/>
        <v>100 - 120 минут</v>
      </c>
      <c r="Q5535" t="str">
        <f>VLOOKUP(L5535,[1]Лист1!$A:$B,2,0)</f>
        <v>Action &amp; Adventure</v>
      </c>
      <c r="R5535" s="5" t="str">
        <f t="shared" si="260"/>
        <v>2017</v>
      </c>
    </row>
    <row r="5536" spans="1:18" x14ac:dyDescent="0.25">
      <c r="A5536" s="4">
        <v>5534</v>
      </c>
      <c r="B5536" t="s">
        <v>15467</v>
      </c>
      <c r="C5536" t="s">
        <v>22756</v>
      </c>
      <c r="D5536" t="s">
        <v>15468</v>
      </c>
      <c r="E5536" t="s">
        <v>15469</v>
      </c>
      <c r="F5536" t="s">
        <v>16</v>
      </c>
      <c r="G5536" s="1">
        <v>43049</v>
      </c>
      <c r="H5536">
        <v>2017</v>
      </c>
      <c r="I5536" t="s">
        <v>23</v>
      </c>
      <c r="J5536">
        <v>76</v>
      </c>
      <c r="K5536" t="s">
        <v>733</v>
      </c>
      <c r="L5536" t="s">
        <v>733</v>
      </c>
      <c r="M5536">
        <v>0</v>
      </c>
      <c r="N5536">
        <v>0</v>
      </c>
      <c r="O5536" t="str">
        <f t="shared" si="258"/>
        <v/>
      </c>
      <c r="P5536" t="str">
        <f t="shared" si="259"/>
        <v>60 - 80 минут</v>
      </c>
      <c r="Q5536" t="str">
        <f>VLOOKUP(L5536,[1]Лист1!$A:$B,2,0)</f>
        <v>Stand-Up</v>
      </c>
      <c r="R5536" s="5" t="str">
        <f t="shared" si="260"/>
        <v>2017</v>
      </c>
    </row>
    <row r="5537" spans="1:18" x14ac:dyDescent="0.25">
      <c r="A5537" s="4">
        <v>5535</v>
      </c>
      <c r="B5537" t="s">
        <v>15470</v>
      </c>
      <c r="C5537" t="s">
        <v>22756</v>
      </c>
      <c r="D5537" t="s">
        <v>15471</v>
      </c>
      <c r="E5537" t="s">
        <v>15472</v>
      </c>
      <c r="F5537" t="s">
        <v>16</v>
      </c>
      <c r="G5537" s="1">
        <v>42863</v>
      </c>
      <c r="H5537">
        <v>2016</v>
      </c>
      <c r="I5537" t="s">
        <v>23</v>
      </c>
      <c r="J5537">
        <v>92</v>
      </c>
      <c r="K5537" t="s">
        <v>18</v>
      </c>
      <c r="L5537" t="s">
        <v>18</v>
      </c>
      <c r="M5537">
        <v>0</v>
      </c>
      <c r="N5537">
        <v>0</v>
      </c>
      <c r="O5537" t="str">
        <f t="shared" si="258"/>
        <v/>
      </c>
      <c r="P5537" t="str">
        <f t="shared" si="259"/>
        <v>80 - 100 минут</v>
      </c>
      <c r="Q5537" t="str">
        <f>VLOOKUP(L5537,[1]Лист1!$A:$B,2,0)</f>
        <v>Documentaries</v>
      </c>
      <c r="R5537" s="5" t="str">
        <f t="shared" si="260"/>
        <v>2017</v>
      </c>
    </row>
    <row r="5538" spans="1:18" x14ac:dyDescent="0.25">
      <c r="A5538" s="4">
        <v>5536</v>
      </c>
      <c r="B5538" t="s">
        <v>15473</v>
      </c>
      <c r="C5538" t="s">
        <v>22756</v>
      </c>
      <c r="D5538" t="s">
        <v>15474</v>
      </c>
      <c r="E5538" t="s">
        <v>13324</v>
      </c>
      <c r="F5538" t="s">
        <v>16</v>
      </c>
      <c r="G5538" s="1">
        <v>43132</v>
      </c>
      <c r="H5538">
        <v>2016</v>
      </c>
      <c r="I5538" t="s">
        <v>212</v>
      </c>
      <c r="J5538">
        <v>42</v>
      </c>
      <c r="K5538" t="s">
        <v>18</v>
      </c>
      <c r="L5538" t="s">
        <v>18</v>
      </c>
      <c r="M5538">
        <v>0</v>
      </c>
      <c r="N5538">
        <v>0</v>
      </c>
      <c r="O5538" t="str">
        <f t="shared" si="258"/>
        <v/>
      </c>
      <c r="P5538" t="str">
        <f t="shared" si="259"/>
        <v>40 - 60 минут</v>
      </c>
      <c r="Q5538" t="str">
        <f>VLOOKUP(L5538,[1]Лист1!$A:$B,2,0)</f>
        <v>Documentaries</v>
      </c>
      <c r="R5538" s="5" t="str">
        <f t="shared" si="260"/>
        <v>2018</v>
      </c>
    </row>
    <row r="5539" spans="1:18" x14ac:dyDescent="0.25">
      <c r="A5539" s="4">
        <v>5537</v>
      </c>
      <c r="B5539" t="s">
        <v>15475</v>
      </c>
      <c r="C5539" t="s">
        <v>22756</v>
      </c>
      <c r="D5539" t="s">
        <v>15476</v>
      </c>
      <c r="E5539" t="s">
        <v>15477</v>
      </c>
      <c r="F5539" t="s">
        <v>16</v>
      </c>
      <c r="G5539" s="1">
        <v>43252</v>
      </c>
      <c r="H5539">
        <v>2004</v>
      </c>
      <c r="I5539" t="s">
        <v>121</v>
      </c>
      <c r="J5539">
        <v>131</v>
      </c>
      <c r="K5539" t="s">
        <v>15478</v>
      </c>
      <c r="L5539" t="s">
        <v>237</v>
      </c>
      <c r="M5539" t="s">
        <v>701</v>
      </c>
      <c r="N5539">
        <v>0</v>
      </c>
      <c r="O5539" t="str">
        <f t="shared" si="258"/>
        <v/>
      </c>
      <c r="P5539" t="str">
        <f t="shared" si="259"/>
        <v>120 - 140 минут</v>
      </c>
      <c r="Q5539" t="str">
        <f>VLOOKUP(L5539,[1]Лист1!$A:$B,2,0)</f>
        <v>Action &amp; Adventure</v>
      </c>
      <c r="R5539" s="5" t="str">
        <f t="shared" si="260"/>
        <v>2018</v>
      </c>
    </row>
    <row r="5540" spans="1:18" x14ac:dyDescent="0.25">
      <c r="A5540" s="4">
        <v>5538</v>
      </c>
      <c r="B5540" t="s">
        <v>15479</v>
      </c>
      <c r="C5540" t="s">
        <v>22756</v>
      </c>
      <c r="D5540" t="s">
        <v>15480</v>
      </c>
      <c r="E5540" t="s">
        <v>4940</v>
      </c>
      <c r="F5540" t="s">
        <v>67</v>
      </c>
      <c r="G5540" s="1">
        <v>43252</v>
      </c>
      <c r="H5540">
        <v>2016</v>
      </c>
      <c r="I5540" t="s">
        <v>54</v>
      </c>
      <c r="J5540">
        <v>165</v>
      </c>
      <c r="K5540" t="s">
        <v>75</v>
      </c>
      <c r="L5540" t="s">
        <v>47</v>
      </c>
      <c r="M5540" t="s">
        <v>49</v>
      </c>
      <c r="N5540">
        <v>0</v>
      </c>
      <c r="O5540" t="str">
        <f t="shared" si="258"/>
        <v/>
      </c>
      <c r="P5540" t="str">
        <f t="shared" si="259"/>
        <v>140 минут +</v>
      </c>
      <c r="Q5540" t="str">
        <f>VLOOKUP(L5540,[1]Лист1!$A:$B,2,0)</f>
        <v>Dramas</v>
      </c>
      <c r="R5540" s="5" t="str">
        <f t="shared" si="260"/>
        <v>2018</v>
      </c>
    </row>
    <row r="5541" spans="1:18" x14ac:dyDescent="0.25">
      <c r="A5541" s="4">
        <v>5539</v>
      </c>
      <c r="B5541" t="s">
        <v>15481</v>
      </c>
      <c r="C5541" t="s">
        <v>22756</v>
      </c>
      <c r="D5541" t="s">
        <v>15482</v>
      </c>
      <c r="E5541" t="s">
        <v>15483</v>
      </c>
      <c r="F5541" t="s">
        <v>16</v>
      </c>
      <c r="G5541" s="1">
        <v>42628</v>
      </c>
      <c r="H5541">
        <v>2016</v>
      </c>
      <c r="I5541" t="s">
        <v>270</v>
      </c>
      <c r="J5541">
        <v>91</v>
      </c>
      <c r="K5541" t="s">
        <v>62</v>
      </c>
      <c r="L5541" t="s">
        <v>62</v>
      </c>
      <c r="M5541">
        <v>0</v>
      </c>
      <c r="N5541">
        <v>0</v>
      </c>
      <c r="O5541" t="str">
        <f t="shared" si="258"/>
        <v/>
      </c>
      <c r="P5541" t="str">
        <f t="shared" si="259"/>
        <v>80 - 100 минут</v>
      </c>
      <c r="Q5541" t="str">
        <f>VLOOKUP(L5541,[1]Лист1!$A:$B,2,0)</f>
        <v>Comedies</v>
      </c>
      <c r="R5541" s="5" t="str">
        <f t="shared" si="260"/>
        <v>2016</v>
      </c>
    </row>
    <row r="5542" spans="1:18" x14ac:dyDescent="0.25">
      <c r="A5542" s="4">
        <v>5540</v>
      </c>
      <c r="B5542" t="s">
        <v>15484</v>
      </c>
      <c r="C5542" t="s">
        <v>22756</v>
      </c>
      <c r="D5542" t="s">
        <v>15485</v>
      </c>
      <c r="E5542" t="s">
        <v>15486</v>
      </c>
      <c r="F5542" t="s">
        <v>16</v>
      </c>
      <c r="G5542" s="1">
        <v>42705</v>
      </c>
      <c r="H5542">
        <v>2015</v>
      </c>
      <c r="I5542" t="s">
        <v>270</v>
      </c>
      <c r="J5542">
        <v>101</v>
      </c>
      <c r="K5542" t="s">
        <v>845</v>
      </c>
      <c r="L5542" t="s">
        <v>47</v>
      </c>
      <c r="M5542" t="s">
        <v>48</v>
      </c>
      <c r="N5542">
        <v>0</v>
      </c>
      <c r="O5542" t="str">
        <f t="shared" si="258"/>
        <v/>
      </c>
      <c r="P5542" t="str">
        <f t="shared" si="259"/>
        <v>100 - 120 минут</v>
      </c>
      <c r="Q5542" t="str">
        <f>VLOOKUP(L5542,[1]Лист1!$A:$B,2,0)</f>
        <v>Dramas</v>
      </c>
      <c r="R5542" s="5" t="str">
        <f t="shared" si="260"/>
        <v>2016</v>
      </c>
    </row>
    <row r="5543" spans="1:18" x14ac:dyDescent="0.25">
      <c r="A5543" s="4">
        <v>5541</v>
      </c>
      <c r="B5543" t="s">
        <v>15487</v>
      </c>
      <c r="C5543" t="s">
        <v>22756</v>
      </c>
      <c r="D5543" t="s">
        <v>15488</v>
      </c>
      <c r="E5543" t="s">
        <v>15489</v>
      </c>
      <c r="F5543" t="s">
        <v>85</v>
      </c>
      <c r="G5543" s="1">
        <v>43770</v>
      </c>
      <c r="H5543">
        <v>1993</v>
      </c>
      <c r="I5543" t="s">
        <v>17</v>
      </c>
      <c r="J5543">
        <v>82</v>
      </c>
      <c r="K5543" t="s">
        <v>3957</v>
      </c>
      <c r="L5543" t="s">
        <v>237</v>
      </c>
      <c r="M5543" t="s">
        <v>42</v>
      </c>
      <c r="N5543" t="s">
        <v>48</v>
      </c>
      <c r="O5543" t="str">
        <f t="shared" si="258"/>
        <v/>
      </c>
      <c r="P5543" t="str">
        <f t="shared" si="259"/>
        <v>80 - 100 минут</v>
      </c>
      <c r="Q5543" t="str">
        <f>VLOOKUP(L5543,[1]Лист1!$A:$B,2,0)</f>
        <v>Action &amp; Adventure</v>
      </c>
      <c r="R5543" s="5" t="str">
        <f t="shared" si="260"/>
        <v>2019</v>
      </c>
    </row>
    <row r="5544" spans="1:18" x14ac:dyDescent="0.25">
      <c r="A5544" s="4">
        <v>5542</v>
      </c>
      <c r="B5544" t="s">
        <v>15490</v>
      </c>
      <c r="C5544" t="s">
        <v>22756</v>
      </c>
      <c r="D5544" t="s">
        <v>15491</v>
      </c>
      <c r="E5544" t="s">
        <v>15492</v>
      </c>
      <c r="F5544" t="s">
        <v>16</v>
      </c>
      <c r="G5544" s="1">
        <v>42825</v>
      </c>
      <c r="H5544">
        <v>1945</v>
      </c>
      <c r="I5544" t="s">
        <v>23</v>
      </c>
      <c r="J5544">
        <v>59</v>
      </c>
      <c r="K5544" t="s">
        <v>14726</v>
      </c>
      <c r="L5544" t="s">
        <v>653</v>
      </c>
      <c r="M5544" t="s">
        <v>525</v>
      </c>
      <c r="N5544">
        <v>0</v>
      </c>
      <c r="O5544" t="str">
        <f t="shared" si="258"/>
        <v/>
      </c>
      <c r="P5544" t="str">
        <f t="shared" si="259"/>
        <v>40 - 60 минут</v>
      </c>
      <c r="Q5544" t="str">
        <f>VLOOKUP(L5544,[1]Лист1!$A:$B,2,0)</f>
        <v>Classic Movies</v>
      </c>
      <c r="R5544" s="5" t="str">
        <f t="shared" si="260"/>
        <v>2017</v>
      </c>
    </row>
    <row r="5545" spans="1:18" x14ac:dyDescent="0.25">
      <c r="A5545" s="4">
        <v>5543</v>
      </c>
      <c r="B5545" t="s">
        <v>15493</v>
      </c>
      <c r="C5545" t="s">
        <v>22756</v>
      </c>
      <c r="D5545" t="s">
        <v>15494</v>
      </c>
      <c r="E5545" t="s">
        <v>3502</v>
      </c>
      <c r="F5545" t="s">
        <v>3514</v>
      </c>
      <c r="G5545" s="1">
        <v>42912</v>
      </c>
      <c r="H5545">
        <v>2016</v>
      </c>
      <c r="I5545" t="s">
        <v>270</v>
      </c>
      <c r="J5545">
        <v>108</v>
      </c>
      <c r="K5545" t="s">
        <v>75</v>
      </c>
      <c r="L5545" t="s">
        <v>47</v>
      </c>
      <c r="M5545" t="s">
        <v>49</v>
      </c>
      <c r="N5545">
        <v>0</v>
      </c>
      <c r="O5545" t="str">
        <f t="shared" si="258"/>
        <v/>
      </c>
      <c r="P5545" t="str">
        <f t="shared" si="259"/>
        <v>100 - 120 минут</v>
      </c>
      <c r="Q5545" t="str">
        <f>VLOOKUP(L5545,[1]Лист1!$A:$B,2,0)</f>
        <v>Dramas</v>
      </c>
      <c r="R5545" s="5" t="str">
        <f t="shared" si="260"/>
        <v>2017</v>
      </c>
    </row>
    <row r="5546" spans="1:18" x14ac:dyDescent="0.25">
      <c r="A5546" s="4">
        <v>5544</v>
      </c>
      <c r="B5546" t="s">
        <v>15495</v>
      </c>
      <c r="C5546" t="s">
        <v>22756</v>
      </c>
      <c r="D5546" t="s">
        <v>15496</v>
      </c>
      <c r="E5546" t="s">
        <v>15497</v>
      </c>
      <c r="F5546" t="s">
        <v>16</v>
      </c>
      <c r="G5546" s="1">
        <v>43511</v>
      </c>
      <c r="H5546">
        <v>2018</v>
      </c>
      <c r="I5546" t="s">
        <v>39</v>
      </c>
      <c r="J5546">
        <v>89</v>
      </c>
      <c r="K5546" t="s">
        <v>778</v>
      </c>
      <c r="L5546" t="s">
        <v>47</v>
      </c>
      <c r="M5546" t="s">
        <v>779</v>
      </c>
      <c r="N5546">
        <v>0</v>
      </c>
      <c r="O5546" t="str">
        <f t="shared" si="258"/>
        <v/>
      </c>
      <c r="P5546" t="str">
        <f t="shared" si="259"/>
        <v>80 - 100 минут</v>
      </c>
      <c r="Q5546" t="str">
        <f>VLOOKUP(L5546,[1]Лист1!$A:$B,2,0)</f>
        <v>Dramas</v>
      </c>
      <c r="R5546" s="5" t="str">
        <f t="shared" si="260"/>
        <v>2019</v>
      </c>
    </row>
    <row r="5547" spans="1:18" x14ac:dyDescent="0.25">
      <c r="A5547" s="4">
        <v>5545</v>
      </c>
      <c r="B5547" t="s">
        <v>15498</v>
      </c>
      <c r="C5547" t="s">
        <v>22756</v>
      </c>
      <c r="D5547" t="s">
        <v>15499</v>
      </c>
      <c r="E5547" t="s">
        <v>6051</v>
      </c>
      <c r="F5547" t="s">
        <v>16</v>
      </c>
      <c r="G5547" s="1">
        <v>43831</v>
      </c>
      <c r="H5547">
        <v>2004</v>
      </c>
      <c r="I5547" t="s">
        <v>121</v>
      </c>
      <c r="J5547">
        <v>91</v>
      </c>
      <c r="K5547" t="s">
        <v>40</v>
      </c>
      <c r="L5547" t="s">
        <v>41</v>
      </c>
      <c r="M5547" t="s">
        <v>42</v>
      </c>
      <c r="N5547">
        <v>0</v>
      </c>
      <c r="O5547" t="str">
        <f t="shared" si="258"/>
        <v/>
      </c>
      <c r="P5547" t="str">
        <f t="shared" si="259"/>
        <v>80 - 100 минут</v>
      </c>
      <c r="Q5547" t="str">
        <f>VLOOKUP(L5547,[1]Лист1!$A:$B,2,0)</f>
        <v>Kids</v>
      </c>
      <c r="R5547" s="5" t="str">
        <f t="shared" si="260"/>
        <v>2020</v>
      </c>
    </row>
    <row r="5548" spans="1:18" x14ac:dyDescent="0.25">
      <c r="A5548" s="4">
        <v>5546</v>
      </c>
      <c r="B5548" t="s">
        <v>15500</v>
      </c>
      <c r="C5548" t="s">
        <v>22756</v>
      </c>
      <c r="D5548" t="s">
        <v>15501</v>
      </c>
      <c r="E5548" t="s">
        <v>9567</v>
      </c>
      <c r="F5548" t="s">
        <v>16</v>
      </c>
      <c r="G5548" s="1">
        <v>42832</v>
      </c>
      <c r="H5548">
        <v>2016</v>
      </c>
      <c r="I5548" t="s">
        <v>11971</v>
      </c>
      <c r="J5548">
        <v>84</v>
      </c>
      <c r="K5548" t="s">
        <v>18</v>
      </c>
      <c r="L5548" t="s">
        <v>18</v>
      </c>
      <c r="M5548">
        <v>0</v>
      </c>
      <c r="N5548">
        <v>0</v>
      </c>
      <c r="O5548" t="str">
        <f t="shared" si="258"/>
        <v/>
      </c>
      <c r="P5548" t="str">
        <f t="shared" si="259"/>
        <v>80 - 100 минут</v>
      </c>
      <c r="Q5548" t="str">
        <f>VLOOKUP(L5548,[1]Лист1!$A:$B,2,0)</f>
        <v>Documentaries</v>
      </c>
      <c r="R5548" s="5" t="str">
        <f t="shared" si="260"/>
        <v>2017</v>
      </c>
    </row>
    <row r="5549" spans="1:18" x14ac:dyDescent="0.25">
      <c r="A5549" s="4">
        <v>5547</v>
      </c>
      <c r="B5549" t="s">
        <v>15502</v>
      </c>
      <c r="C5549" t="s">
        <v>22756</v>
      </c>
      <c r="D5549" t="s">
        <v>15503</v>
      </c>
      <c r="E5549" t="s">
        <v>12338</v>
      </c>
      <c r="F5549" t="s">
        <v>16</v>
      </c>
      <c r="G5549" s="1">
        <v>43647</v>
      </c>
      <c r="H5549">
        <v>2007</v>
      </c>
      <c r="I5549" t="s">
        <v>17</v>
      </c>
      <c r="J5549">
        <v>96</v>
      </c>
      <c r="K5549" t="s">
        <v>605</v>
      </c>
      <c r="L5549" t="s">
        <v>237</v>
      </c>
      <c r="M5549" t="s">
        <v>152</v>
      </c>
      <c r="N5549">
        <v>0</v>
      </c>
      <c r="O5549" t="str">
        <f t="shared" si="258"/>
        <v/>
      </c>
      <c r="P5549" t="str">
        <f t="shared" si="259"/>
        <v>80 - 100 минут</v>
      </c>
      <c r="Q5549" t="str">
        <f>VLOOKUP(L5549,[1]Лист1!$A:$B,2,0)</f>
        <v>Action &amp; Adventure</v>
      </c>
      <c r="R5549" s="5" t="str">
        <f t="shared" si="260"/>
        <v>2019</v>
      </c>
    </row>
    <row r="5550" spans="1:18" x14ac:dyDescent="0.25">
      <c r="A5550" s="4">
        <v>5548</v>
      </c>
      <c r="B5550" t="s">
        <v>15504</v>
      </c>
      <c r="C5550" t="s">
        <v>22756</v>
      </c>
      <c r="D5550" t="s">
        <v>15505</v>
      </c>
      <c r="E5550" t="s">
        <v>15506</v>
      </c>
      <c r="F5550" t="s">
        <v>67</v>
      </c>
      <c r="G5550" s="1">
        <v>43221</v>
      </c>
      <c r="H5550">
        <v>2017</v>
      </c>
      <c r="I5550" t="s">
        <v>54</v>
      </c>
      <c r="J5550">
        <v>124</v>
      </c>
      <c r="K5550" t="s">
        <v>236</v>
      </c>
      <c r="L5550" t="s">
        <v>237</v>
      </c>
      <c r="M5550" t="s">
        <v>63</v>
      </c>
      <c r="N5550" t="s">
        <v>49</v>
      </c>
      <c r="O5550" t="str">
        <f t="shared" si="258"/>
        <v/>
      </c>
      <c r="P5550" t="str">
        <f t="shared" si="259"/>
        <v>120 - 140 минут</v>
      </c>
      <c r="Q5550" t="str">
        <f>VLOOKUP(L5550,[1]Лист1!$A:$B,2,0)</f>
        <v>Action &amp; Adventure</v>
      </c>
      <c r="R5550" s="5" t="str">
        <f t="shared" si="260"/>
        <v>2018</v>
      </c>
    </row>
    <row r="5551" spans="1:18" x14ac:dyDescent="0.25">
      <c r="A5551" s="4">
        <v>5549</v>
      </c>
      <c r="B5551" t="s">
        <v>15507</v>
      </c>
      <c r="C5551" t="s">
        <v>22756</v>
      </c>
      <c r="D5551" t="s">
        <v>15508</v>
      </c>
      <c r="E5551" t="s">
        <v>15509</v>
      </c>
      <c r="F5551" t="s">
        <v>16</v>
      </c>
      <c r="G5551" s="1">
        <v>44070</v>
      </c>
      <c r="H5551">
        <v>2018</v>
      </c>
      <c r="I5551" t="s">
        <v>23</v>
      </c>
      <c r="J5551">
        <v>87</v>
      </c>
      <c r="K5551" t="s">
        <v>845</v>
      </c>
      <c r="L5551" t="s">
        <v>47</v>
      </c>
      <c r="M5551" t="s">
        <v>48</v>
      </c>
      <c r="N5551">
        <v>0</v>
      </c>
      <c r="O5551" t="str">
        <f t="shared" si="258"/>
        <v/>
      </c>
      <c r="P5551" t="str">
        <f t="shared" si="259"/>
        <v>80 - 100 минут</v>
      </c>
      <c r="Q5551" t="str">
        <f>VLOOKUP(L5551,[1]Лист1!$A:$B,2,0)</f>
        <v>Dramas</v>
      </c>
      <c r="R5551" s="5" t="str">
        <f t="shared" si="260"/>
        <v>2020</v>
      </c>
    </row>
    <row r="5552" spans="1:18" x14ac:dyDescent="0.25">
      <c r="A5552" s="4">
        <v>5550</v>
      </c>
      <c r="B5552" t="s">
        <v>15510</v>
      </c>
      <c r="C5552" t="s">
        <v>22756</v>
      </c>
      <c r="D5552" t="s">
        <v>15511</v>
      </c>
      <c r="E5552" t="s">
        <v>15512</v>
      </c>
      <c r="F5552" t="s">
        <v>16</v>
      </c>
      <c r="G5552" s="1">
        <v>43646</v>
      </c>
      <c r="H5552">
        <v>2013</v>
      </c>
      <c r="I5552" t="s">
        <v>270</v>
      </c>
      <c r="J5552">
        <v>113</v>
      </c>
      <c r="K5552" t="s">
        <v>1470</v>
      </c>
      <c r="L5552" t="s">
        <v>47</v>
      </c>
      <c r="M5552" t="s">
        <v>48</v>
      </c>
      <c r="N5552" t="s">
        <v>232</v>
      </c>
      <c r="O5552" t="str">
        <f t="shared" si="258"/>
        <v/>
      </c>
      <c r="P5552" t="str">
        <f t="shared" si="259"/>
        <v>100 - 120 минут</v>
      </c>
      <c r="Q5552" t="str">
        <f>VLOOKUP(L5552,[1]Лист1!$A:$B,2,0)</f>
        <v>Dramas</v>
      </c>
      <c r="R5552" s="5" t="str">
        <f t="shared" si="260"/>
        <v>2019</v>
      </c>
    </row>
    <row r="5553" spans="1:18" x14ac:dyDescent="0.25">
      <c r="A5553" s="4">
        <v>5551</v>
      </c>
      <c r="B5553" t="s">
        <v>15513</v>
      </c>
      <c r="C5553" t="s">
        <v>22756</v>
      </c>
      <c r="D5553" t="s">
        <v>15514</v>
      </c>
      <c r="E5553" t="s">
        <v>8681</v>
      </c>
      <c r="F5553" t="s">
        <v>16</v>
      </c>
      <c r="G5553" s="1">
        <v>44053</v>
      </c>
      <c r="H5553">
        <v>2014</v>
      </c>
      <c r="I5553" t="s">
        <v>270</v>
      </c>
      <c r="J5553">
        <v>118</v>
      </c>
      <c r="K5553" t="s">
        <v>1470</v>
      </c>
      <c r="L5553" t="s">
        <v>47</v>
      </c>
      <c r="M5553" t="s">
        <v>48</v>
      </c>
      <c r="N5553" t="s">
        <v>232</v>
      </c>
      <c r="O5553" t="str">
        <f t="shared" si="258"/>
        <v/>
      </c>
      <c r="P5553" t="str">
        <f t="shared" si="259"/>
        <v>100 - 120 минут</v>
      </c>
      <c r="Q5553" t="str">
        <f>VLOOKUP(L5553,[1]Лист1!$A:$B,2,0)</f>
        <v>Dramas</v>
      </c>
      <c r="R5553" s="5" t="str">
        <f t="shared" si="260"/>
        <v>2020</v>
      </c>
    </row>
    <row r="5554" spans="1:18" x14ac:dyDescent="0.25">
      <c r="A5554" s="4">
        <v>5552</v>
      </c>
      <c r="B5554" t="s">
        <v>15515</v>
      </c>
      <c r="C5554" t="s">
        <v>22756</v>
      </c>
      <c r="D5554" t="s">
        <v>15516</v>
      </c>
      <c r="E5554" t="s">
        <v>3996</v>
      </c>
      <c r="F5554" t="s">
        <v>16</v>
      </c>
      <c r="G5554" s="1">
        <v>43647</v>
      </c>
      <c r="H5554">
        <v>2008</v>
      </c>
      <c r="I5554" t="s">
        <v>17</v>
      </c>
      <c r="J5554">
        <v>97</v>
      </c>
      <c r="K5554" t="s">
        <v>560</v>
      </c>
      <c r="L5554" t="s">
        <v>47</v>
      </c>
      <c r="M5554" t="s">
        <v>143</v>
      </c>
      <c r="N5554">
        <v>0</v>
      </c>
      <c r="O5554" t="str">
        <f t="shared" si="258"/>
        <v/>
      </c>
      <c r="P5554" t="str">
        <f t="shared" si="259"/>
        <v>80 - 100 минут</v>
      </c>
      <c r="Q5554" t="str">
        <f>VLOOKUP(L5554,[1]Лист1!$A:$B,2,0)</f>
        <v>Dramas</v>
      </c>
      <c r="R5554" s="5" t="str">
        <f t="shared" si="260"/>
        <v>2019</v>
      </c>
    </row>
    <row r="5555" spans="1:18" x14ac:dyDescent="0.25">
      <c r="A5555" s="4">
        <v>5553</v>
      </c>
      <c r="B5555" t="s">
        <v>15517</v>
      </c>
      <c r="C5555" t="s">
        <v>22756</v>
      </c>
      <c r="D5555" t="s">
        <v>15518</v>
      </c>
      <c r="E5555" t="s">
        <v>4810</v>
      </c>
      <c r="F5555" t="s">
        <v>67</v>
      </c>
      <c r="G5555" s="1">
        <v>43160</v>
      </c>
      <c r="H5555">
        <v>2005</v>
      </c>
      <c r="I5555" t="s">
        <v>39</v>
      </c>
      <c r="J5555">
        <v>161</v>
      </c>
      <c r="K5555" t="s">
        <v>224</v>
      </c>
      <c r="L5555" t="s">
        <v>62</v>
      </c>
      <c r="M5555" t="s">
        <v>49</v>
      </c>
      <c r="N5555">
        <v>0</v>
      </c>
      <c r="O5555" t="str">
        <f t="shared" si="258"/>
        <v/>
      </c>
      <c r="P5555" t="str">
        <f t="shared" si="259"/>
        <v>140 минут +</v>
      </c>
      <c r="Q5555" t="str">
        <f>VLOOKUP(L5555,[1]Лист1!$A:$B,2,0)</f>
        <v>Comedies</v>
      </c>
      <c r="R5555" s="5" t="str">
        <f t="shared" si="260"/>
        <v>2018</v>
      </c>
    </row>
    <row r="5556" spans="1:18" x14ac:dyDescent="0.25">
      <c r="A5556" s="4">
        <v>5554</v>
      </c>
      <c r="B5556" t="s">
        <v>15519</v>
      </c>
      <c r="C5556" t="s">
        <v>22756</v>
      </c>
      <c r="D5556" t="s">
        <v>15520</v>
      </c>
      <c r="E5556" t="s">
        <v>12278</v>
      </c>
      <c r="F5556" t="s">
        <v>3514</v>
      </c>
      <c r="G5556" s="1">
        <v>43224</v>
      </c>
      <c r="H5556">
        <v>2018</v>
      </c>
      <c r="I5556" t="s">
        <v>23</v>
      </c>
      <c r="J5556">
        <v>116</v>
      </c>
      <c r="K5556" t="s">
        <v>454</v>
      </c>
      <c r="L5556" t="s">
        <v>62</v>
      </c>
      <c r="M5556" t="s">
        <v>63</v>
      </c>
      <c r="N5556" t="s">
        <v>49</v>
      </c>
      <c r="O5556" t="str">
        <f t="shared" si="258"/>
        <v/>
      </c>
      <c r="P5556" t="str">
        <f t="shared" si="259"/>
        <v>100 - 120 минут</v>
      </c>
      <c r="Q5556" t="str">
        <f>VLOOKUP(L5556,[1]Лист1!$A:$B,2,0)</f>
        <v>Comedies</v>
      </c>
      <c r="R5556" s="5" t="str">
        <f t="shared" si="260"/>
        <v>2018</v>
      </c>
    </row>
    <row r="5557" spans="1:18" x14ac:dyDescent="0.25">
      <c r="A5557" s="4">
        <v>5555</v>
      </c>
      <c r="B5557" t="s">
        <v>15521</v>
      </c>
      <c r="C5557" t="s">
        <v>22756</v>
      </c>
      <c r="D5557" t="s">
        <v>15522</v>
      </c>
      <c r="E5557" t="s">
        <v>15523</v>
      </c>
      <c r="F5557" t="s">
        <v>16</v>
      </c>
      <c r="G5557" s="1">
        <v>43647</v>
      </c>
      <c r="H5557">
        <v>2018</v>
      </c>
      <c r="I5557" t="s">
        <v>39</v>
      </c>
      <c r="J5557">
        <v>53</v>
      </c>
      <c r="K5557" t="s">
        <v>18</v>
      </c>
      <c r="L5557" t="s">
        <v>18</v>
      </c>
      <c r="M5557">
        <v>0</v>
      </c>
      <c r="N5557">
        <v>0</v>
      </c>
      <c r="O5557" t="str">
        <f t="shared" si="258"/>
        <v/>
      </c>
      <c r="P5557" t="str">
        <f t="shared" si="259"/>
        <v>40 - 60 минут</v>
      </c>
      <c r="Q5557" t="str">
        <f>VLOOKUP(L5557,[1]Лист1!$A:$B,2,0)</f>
        <v>Documentaries</v>
      </c>
      <c r="R5557" s="5" t="str">
        <f t="shared" si="260"/>
        <v>2019</v>
      </c>
    </row>
    <row r="5558" spans="1:18" x14ac:dyDescent="0.25">
      <c r="A5558" s="4">
        <v>5556</v>
      </c>
      <c r="B5558" t="s">
        <v>15524</v>
      </c>
      <c r="C5558" t="s">
        <v>22757</v>
      </c>
      <c r="D5558" t="s">
        <v>15525</v>
      </c>
      <c r="E5558" t="s">
        <v>85</v>
      </c>
      <c r="F5558" t="s">
        <v>53</v>
      </c>
      <c r="G5558" s="1">
        <v>43009</v>
      </c>
      <c r="H5558">
        <v>2016</v>
      </c>
      <c r="I5558" t="s">
        <v>39</v>
      </c>
      <c r="J5558">
        <v>1</v>
      </c>
      <c r="K5558" t="s">
        <v>1644</v>
      </c>
      <c r="L5558" t="s">
        <v>56</v>
      </c>
      <c r="M5558" t="s">
        <v>106</v>
      </c>
      <c r="N5558" t="s">
        <v>482</v>
      </c>
      <c r="O5558" t="str">
        <f t="shared" si="258"/>
        <v>1 сезон</v>
      </c>
      <c r="P5558" t="str">
        <f t="shared" si="259"/>
        <v/>
      </c>
      <c r="Q5558" t="str">
        <f>VLOOKUP(L5558,[1]Лист1!$A:$B,2,0)</f>
        <v>International</v>
      </c>
      <c r="R5558" s="5" t="str">
        <f t="shared" si="260"/>
        <v>2017</v>
      </c>
    </row>
    <row r="5559" spans="1:18" x14ac:dyDescent="0.25">
      <c r="A5559" s="4">
        <v>5557</v>
      </c>
      <c r="B5559" t="s">
        <v>15526</v>
      </c>
      <c r="C5559" t="s">
        <v>22756</v>
      </c>
      <c r="D5559" t="s">
        <v>15527</v>
      </c>
      <c r="E5559" t="s">
        <v>14174</v>
      </c>
      <c r="F5559" t="s">
        <v>16</v>
      </c>
      <c r="G5559" s="1">
        <v>43739</v>
      </c>
      <c r="H5559">
        <v>2007</v>
      </c>
      <c r="I5559" t="s">
        <v>121</v>
      </c>
      <c r="J5559">
        <v>104</v>
      </c>
      <c r="K5559" t="s">
        <v>473</v>
      </c>
      <c r="L5559" t="s">
        <v>62</v>
      </c>
      <c r="M5559" t="s">
        <v>143</v>
      </c>
      <c r="N5559">
        <v>0</v>
      </c>
      <c r="O5559" t="str">
        <f t="shared" si="258"/>
        <v/>
      </c>
      <c r="P5559" t="str">
        <f t="shared" si="259"/>
        <v>100 - 120 минут</v>
      </c>
      <c r="Q5559" t="str">
        <f>VLOOKUP(L5559,[1]Лист1!$A:$B,2,0)</f>
        <v>Comedies</v>
      </c>
      <c r="R5559" s="5" t="str">
        <f t="shared" si="260"/>
        <v>2019</v>
      </c>
    </row>
    <row r="5560" spans="1:18" x14ac:dyDescent="0.25">
      <c r="A5560" s="4">
        <v>5558</v>
      </c>
      <c r="B5560" t="s">
        <v>15528</v>
      </c>
      <c r="C5560" t="s">
        <v>22756</v>
      </c>
      <c r="D5560" t="s">
        <v>15529</v>
      </c>
      <c r="E5560" t="s">
        <v>15530</v>
      </c>
      <c r="F5560" t="s">
        <v>16</v>
      </c>
      <c r="G5560" s="1">
        <v>43976</v>
      </c>
      <c r="H5560">
        <v>2020</v>
      </c>
      <c r="I5560" t="s">
        <v>68</v>
      </c>
      <c r="J5560">
        <v>89</v>
      </c>
      <c r="K5560" t="s">
        <v>41</v>
      </c>
      <c r="L5560" t="s">
        <v>41</v>
      </c>
      <c r="M5560">
        <v>0</v>
      </c>
      <c r="N5560">
        <v>0</v>
      </c>
      <c r="O5560" t="str">
        <f t="shared" si="258"/>
        <v/>
      </c>
      <c r="P5560" t="str">
        <f t="shared" si="259"/>
        <v>80 - 100 минут</v>
      </c>
      <c r="Q5560" t="str">
        <f>VLOOKUP(L5560,[1]Лист1!$A:$B,2,0)</f>
        <v>Kids</v>
      </c>
      <c r="R5560" s="5" t="str">
        <f t="shared" si="260"/>
        <v>2020</v>
      </c>
    </row>
    <row r="5561" spans="1:18" x14ac:dyDescent="0.25">
      <c r="A5561" s="4">
        <v>5559</v>
      </c>
      <c r="B5561" t="s">
        <v>15531</v>
      </c>
      <c r="C5561" t="s">
        <v>22756</v>
      </c>
      <c r="D5561" t="s">
        <v>15532</v>
      </c>
      <c r="E5561" t="s">
        <v>15533</v>
      </c>
      <c r="F5561" t="s">
        <v>67</v>
      </c>
      <c r="G5561" s="1">
        <v>44064</v>
      </c>
      <c r="H5561">
        <v>2019</v>
      </c>
      <c r="I5561" t="s">
        <v>39</v>
      </c>
      <c r="J5561">
        <v>92</v>
      </c>
      <c r="K5561" t="s">
        <v>41</v>
      </c>
      <c r="L5561" t="s">
        <v>41</v>
      </c>
      <c r="M5561">
        <v>0</v>
      </c>
      <c r="N5561">
        <v>0</v>
      </c>
      <c r="O5561" t="str">
        <f t="shared" si="258"/>
        <v/>
      </c>
      <c r="P5561" t="str">
        <f t="shared" si="259"/>
        <v>80 - 100 минут</v>
      </c>
      <c r="Q5561" t="str">
        <f>VLOOKUP(L5561,[1]Лист1!$A:$B,2,0)</f>
        <v>Kids</v>
      </c>
      <c r="R5561" s="5" t="str">
        <f t="shared" si="260"/>
        <v>2020</v>
      </c>
    </row>
    <row r="5562" spans="1:18" x14ac:dyDescent="0.25">
      <c r="A5562" s="4">
        <v>5560</v>
      </c>
      <c r="B5562" t="s">
        <v>15534</v>
      </c>
      <c r="C5562" t="s">
        <v>22756</v>
      </c>
      <c r="D5562" t="s">
        <v>15535</v>
      </c>
      <c r="E5562" t="s">
        <v>15536</v>
      </c>
      <c r="F5562" t="s">
        <v>16</v>
      </c>
      <c r="G5562" s="1">
        <v>43717</v>
      </c>
      <c r="H5562">
        <v>2019</v>
      </c>
      <c r="I5562" t="s">
        <v>39</v>
      </c>
      <c r="J5562">
        <v>90</v>
      </c>
      <c r="K5562" t="s">
        <v>40</v>
      </c>
      <c r="L5562" t="s">
        <v>41</v>
      </c>
      <c r="M5562" t="s">
        <v>42</v>
      </c>
      <c r="N5562">
        <v>0</v>
      </c>
      <c r="O5562" t="str">
        <f t="shared" si="258"/>
        <v/>
      </c>
      <c r="P5562" t="str">
        <f t="shared" si="259"/>
        <v>80 - 100 минут</v>
      </c>
      <c r="Q5562" t="str">
        <f>VLOOKUP(L5562,[1]Лист1!$A:$B,2,0)</f>
        <v>Kids</v>
      </c>
      <c r="R5562" s="5" t="str">
        <f t="shared" si="260"/>
        <v>2019</v>
      </c>
    </row>
    <row r="5563" spans="1:18" x14ac:dyDescent="0.25">
      <c r="A5563" s="4">
        <v>5561</v>
      </c>
      <c r="B5563" t="s">
        <v>15537</v>
      </c>
      <c r="C5563" t="s">
        <v>22756</v>
      </c>
      <c r="D5563" t="s">
        <v>15538</v>
      </c>
      <c r="E5563" t="s">
        <v>15539</v>
      </c>
      <c r="F5563" t="s">
        <v>16</v>
      </c>
      <c r="G5563" s="1">
        <v>43101</v>
      </c>
      <c r="H5563">
        <v>2017</v>
      </c>
      <c r="I5563" t="s">
        <v>54</v>
      </c>
      <c r="J5563">
        <v>50</v>
      </c>
      <c r="K5563" t="s">
        <v>18</v>
      </c>
      <c r="L5563" t="s">
        <v>18</v>
      </c>
      <c r="M5563">
        <v>0</v>
      </c>
      <c r="N5563">
        <v>0</v>
      </c>
      <c r="O5563" t="str">
        <f t="shared" si="258"/>
        <v/>
      </c>
      <c r="P5563" t="str">
        <f t="shared" si="259"/>
        <v>40 - 60 минут</v>
      </c>
      <c r="Q5563" t="str">
        <f>VLOOKUP(L5563,[1]Лист1!$A:$B,2,0)</f>
        <v>Documentaries</v>
      </c>
      <c r="R5563" s="5" t="str">
        <f t="shared" si="260"/>
        <v>2018</v>
      </c>
    </row>
    <row r="5564" spans="1:18" x14ac:dyDescent="0.25">
      <c r="A5564" s="4">
        <v>5562</v>
      </c>
      <c r="B5564" t="s">
        <v>15540</v>
      </c>
      <c r="C5564" t="s">
        <v>22756</v>
      </c>
      <c r="D5564" t="s">
        <v>15541</v>
      </c>
      <c r="E5564" t="s">
        <v>15542</v>
      </c>
      <c r="F5564" t="s">
        <v>16</v>
      </c>
      <c r="G5564" s="1">
        <v>43647</v>
      </c>
      <c r="H5564">
        <v>2018</v>
      </c>
      <c r="I5564" t="s">
        <v>212</v>
      </c>
      <c r="J5564">
        <v>113</v>
      </c>
      <c r="K5564" t="s">
        <v>18</v>
      </c>
      <c r="L5564" t="s">
        <v>18</v>
      </c>
      <c r="M5564">
        <v>0</v>
      </c>
      <c r="N5564">
        <v>0</v>
      </c>
      <c r="O5564" t="str">
        <f t="shared" si="258"/>
        <v/>
      </c>
      <c r="P5564" t="str">
        <f t="shared" si="259"/>
        <v>100 - 120 минут</v>
      </c>
      <c r="Q5564" t="str">
        <f>VLOOKUP(L5564,[1]Лист1!$A:$B,2,0)</f>
        <v>Documentaries</v>
      </c>
      <c r="R5564" s="5" t="str">
        <f t="shared" si="260"/>
        <v>2019</v>
      </c>
    </row>
    <row r="5565" spans="1:18" x14ac:dyDescent="0.25">
      <c r="A5565" s="4">
        <v>5563</v>
      </c>
      <c r="B5565" t="s">
        <v>15543</v>
      </c>
      <c r="C5565" t="s">
        <v>22756</v>
      </c>
      <c r="D5565" t="s">
        <v>15544</v>
      </c>
      <c r="E5565" t="s">
        <v>15545</v>
      </c>
      <c r="F5565" t="s">
        <v>16</v>
      </c>
      <c r="G5565" s="1">
        <v>43647</v>
      </c>
      <c r="H5565">
        <v>2017</v>
      </c>
      <c r="I5565" t="s">
        <v>39</v>
      </c>
      <c r="J5565">
        <v>53</v>
      </c>
      <c r="K5565" t="s">
        <v>18</v>
      </c>
      <c r="L5565" t="s">
        <v>18</v>
      </c>
      <c r="M5565">
        <v>0</v>
      </c>
      <c r="N5565">
        <v>0</v>
      </c>
      <c r="O5565" t="str">
        <f t="shared" si="258"/>
        <v/>
      </c>
      <c r="P5565" t="str">
        <f t="shared" si="259"/>
        <v>40 - 60 минут</v>
      </c>
      <c r="Q5565" t="str">
        <f>VLOOKUP(L5565,[1]Лист1!$A:$B,2,0)</f>
        <v>Documentaries</v>
      </c>
      <c r="R5565" s="5" t="str">
        <f t="shared" si="260"/>
        <v>2019</v>
      </c>
    </row>
    <row r="5566" spans="1:18" x14ac:dyDescent="0.25">
      <c r="A5566" s="4">
        <v>5564</v>
      </c>
      <c r="B5566" t="s">
        <v>15546</v>
      </c>
      <c r="C5566" t="s">
        <v>22756</v>
      </c>
      <c r="D5566" t="s">
        <v>15547</v>
      </c>
      <c r="E5566" t="s">
        <v>15548</v>
      </c>
      <c r="F5566" t="s">
        <v>16</v>
      </c>
      <c r="G5566" s="1">
        <v>43647</v>
      </c>
      <c r="H5566">
        <v>2017</v>
      </c>
      <c r="I5566" t="s">
        <v>39</v>
      </c>
      <c r="J5566">
        <v>54</v>
      </c>
      <c r="K5566" t="s">
        <v>18</v>
      </c>
      <c r="L5566" t="s">
        <v>18</v>
      </c>
      <c r="M5566">
        <v>0</v>
      </c>
      <c r="N5566">
        <v>0</v>
      </c>
      <c r="O5566" t="str">
        <f t="shared" si="258"/>
        <v/>
      </c>
      <c r="P5566" t="str">
        <f t="shared" si="259"/>
        <v>40 - 60 минут</v>
      </c>
      <c r="Q5566" t="str">
        <f>VLOOKUP(L5566,[1]Лист1!$A:$B,2,0)</f>
        <v>Documentaries</v>
      </c>
      <c r="R5566" s="5" t="str">
        <f t="shared" si="260"/>
        <v>2019</v>
      </c>
    </row>
    <row r="5567" spans="1:18" x14ac:dyDescent="0.25">
      <c r="A5567" s="4">
        <v>5565</v>
      </c>
      <c r="B5567" t="s">
        <v>15549</v>
      </c>
      <c r="C5567" t="s">
        <v>22756</v>
      </c>
      <c r="D5567" t="s">
        <v>15550</v>
      </c>
      <c r="E5567" t="s">
        <v>15551</v>
      </c>
      <c r="F5567" t="s">
        <v>16</v>
      </c>
      <c r="G5567" s="1">
        <v>43647</v>
      </c>
      <c r="H5567">
        <v>2017</v>
      </c>
      <c r="I5567" t="s">
        <v>39</v>
      </c>
      <c r="J5567">
        <v>53</v>
      </c>
      <c r="K5567" t="s">
        <v>18</v>
      </c>
      <c r="L5567" t="s">
        <v>18</v>
      </c>
      <c r="M5567">
        <v>0</v>
      </c>
      <c r="N5567">
        <v>0</v>
      </c>
      <c r="O5567" t="str">
        <f t="shared" si="258"/>
        <v/>
      </c>
      <c r="P5567" t="str">
        <f t="shared" si="259"/>
        <v>40 - 60 минут</v>
      </c>
      <c r="Q5567" t="str">
        <f>VLOOKUP(L5567,[1]Лист1!$A:$B,2,0)</f>
        <v>Documentaries</v>
      </c>
      <c r="R5567" s="5" t="str">
        <f t="shared" si="260"/>
        <v>2019</v>
      </c>
    </row>
    <row r="5568" spans="1:18" x14ac:dyDescent="0.25">
      <c r="A5568" s="4">
        <v>5566</v>
      </c>
      <c r="B5568" t="s">
        <v>15552</v>
      </c>
      <c r="C5568" t="s">
        <v>22756</v>
      </c>
      <c r="D5568" t="s">
        <v>15553</v>
      </c>
      <c r="E5568" t="s">
        <v>15554</v>
      </c>
      <c r="F5568" t="s">
        <v>16</v>
      </c>
      <c r="G5568" s="1">
        <v>43647</v>
      </c>
      <c r="H5568">
        <v>2017</v>
      </c>
      <c r="I5568" t="s">
        <v>212</v>
      </c>
      <c r="J5568">
        <v>54</v>
      </c>
      <c r="K5568" t="s">
        <v>18</v>
      </c>
      <c r="L5568" t="s">
        <v>18</v>
      </c>
      <c r="M5568">
        <v>0</v>
      </c>
      <c r="N5568">
        <v>0</v>
      </c>
      <c r="O5568" t="str">
        <f t="shared" si="258"/>
        <v/>
      </c>
      <c r="P5568" t="str">
        <f t="shared" si="259"/>
        <v>40 - 60 минут</v>
      </c>
      <c r="Q5568" t="str">
        <f>VLOOKUP(L5568,[1]Лист1!$A:$B,2,0)</f>
        <v>Documentaries</v>
      </c>
      <c r="R5568" s="5" t="str">
        <f t="shared" si="260"/>
        <v>2019</v>
      </c>
    </row>
    <row r="5569" spans="1:18" x14ac:dyDescent="0.25">
      <c r="A5569" s="4">
        <v>5567</v>
      </c>
      <c r="B5569" t="s">
        <v>15555</v>
      </c>
      <c r="C5569" t="s">
        <v>22756</v>
      </c>
      <c r="D5569" t="s">
        <v>15556</v>
      </c>
      <c r="E5569" t="s">
        <v>15557</v>
      </c>
      <c r="F5569" t="s">
        <v>16</v>
      </c>
      <c r="G5569" s="1">
        <v>43647</v>
      </c>
      <c r="H5569">
        <v>2018</v>
      </c>
      <c r="I5569" t="s">
        <v>54</v>
      </c>
      <c r="J5569">
        <v>113</v>
      </c>
      <c r="K5569" t="s">
        <v>18</v>
      </c>
      <c r="L5569" t="s">
        <v>18</v>
      </c>
      <c r="M5569">
        <v>0</v>
      </c>
      <c r="N5569">
        <v>0</v>
      </c>
      <c r="O5569" t="str">
        <f t="shared" si="258"/>
        <v/>
      </c>
      <c r="P5569" t="str">
        <f t="shared" si="259"/>
        <v>100 - 120 минут</v>
      </c>
      <c r="Q5569" t="str">
        <f>VLOOKUP(L5569,[1]Лист1!$A:$B,2,0)</f>
        <v>Documentaries</v>
      </c>
      <c r="R5569" s="5" t="str">
        <f t="shared" si="260"/>
        <v>2019</v>
      </c>
    </row>
    <row r="5570" spans="1:18" x14ac:dyDescent="0.25">
      <c r="A5570" s="4">
        <v>5568</v>
      </c>
      <c r="B5570" t="s">
        <v>15558</v>
      </c>
      <c r="C5570" t="s">
        <v>22756</v>
      </c>
      <c r="D5570" t="s">
        <v>15559</v>
      </c>
      <c r="E5570" t="s">
        <v>15545</v>
      </c>
      <c r="F5570" t="s">
        <v>16</v>
      </c>
      <c r="G5570" s="1">
        <v>43647</v>
      </c>
      <c r="H5570">
        <v>2017</v>
      </c>
      <c r="I5570" t="s">
        <v>212</v>
      </c>
      <c r="J5570">
        <v>53</v>
      </c>
      <c r="K5570" t="s">
        <v>18</v>
      </c>
      <c r="L5570" t="s">
        <v>18</v>
      </c>
      <c r="M5570">
        <v>0</v>
      </c>
      <c r="N5570">
        <v>0</v>
      </c>
      <c r="O5570" t="str">
        <f t="shared" si="258"/>
        <v/>
      </c>
      <c r="P5570" t="str">
        <f t="shared" si="259"/>
        <v>40 - 60 минут</v>
      </c>
      <c r="Q5570" t="str">
        <f>VLOOKUP(L5570,[1]Лист1!$A:$B,2,0)</f>
        <v>Documentaries</v>
      </c>
      <c r="R5570" s="5" t="str">
        <f t="shared" si="260"/>
        <v>2019</v>
      </c>
    </row>
    <row r="5571" spans="1:18" x14ac:dyDescent="0.25">
      <c r="A5571" s="4">
        <v>5569</v>
      </c>
      <c r="B5571" t="s">
        <v>15560</v>
      </c>
      <c r="C5571" t="s">
        <v>22756</v>
      </c>
      <c r="D5571" t="s">
        <v>15561</v>
      </c>
      <c r="E5571" t="s">
        <v>15562</v>
      </c>
      <c r="F5571" t="s">
        <v>16</v>
      </c>
      <c r="G5571" s="1">
        <v>43647</v>
      </c>
      <c r="H5571">
        <v>2017</v>
      </c>
      <c r="I5571" t="s">
        <v>39</v>
      </c>
      <c r="J5571">
        <v>53</v>
      </c>
      <c r="K5571" t="s">
        <v>18</v>
      </c>
      <c r="L5571" t="s">
        <v>18</v>
      </c>
      <c r="M5571">
        <v>0</v>
      </c>
      <c r="N5571">
        <v>0</v>
      </c>
      <c r="O5571" t="str">
        <f t="shared" ref="O5571:O5634" si="261">IF(C5571="Сериал",IF(J5571=1,"1 сезон",IF(AND(J5571&gt;=2,J5571&lt;=4),CONCATENATE(J5571," сезона"),IF(J5571=5,CONCATENATE(J5571," сезонов"),IF(J5571&gt;=6,"более 5 сезонов")))),"")</f>
        <v/>
      </c>
      <c r="P5571" t="str">
        <f t="shared" ref="P5571:P5634" si="262">IF(C5571="Фильм",IF(J5571&lt;40,"0 - 40 минут",IF(AND(J5571&gt;=40,J5571&lt;60),"40 - 60 минут",IF(AND(J5571&gt;=60,J5571&lt;80),"60 - 80 минут",IF(AND(J5571&gt;=80,J5571&lt;100),"80 - 100 минут",IF(AND(J5571&gt;=100,J5571&lt;120),"100 - 120 минут",IF(AND(J5571&gt;=120,J5571&lt;140),"120 - 140 минут",IF(J5571&gt;=140,"140 минут +",))))))),"")</f>
        <v>40 - 60 минут</v>
      </c>
      <c r="Q5571" t="str">
        <f>VLOOKUP(L5571,[1]Лист1!$A:$B,2,0)</f>
        <v>Documentaries</v>
      </c>
      <c r="R5571" s="5" t="str">
        <f t="shared" ref="R5571:R5634" si="263">TEXT(G5571,"гггг")</f>
        <v>2019</v>
      </c>
    </row>
    <row r="5572" spans="1:18" x14ac:dyDescent="0.25">
      <c r="A5572" s="4">
        <v>5570</v>
      </c>
      <c r="B5572" t="s">
        <v>15563</v>
      </c>
      <c r="C5572" t="s">
        <v>22756</v>
      </c>
      <c r="D5572" t="s">
        <v>15564</v>
      </c>
      <c r="E5572" t="s">
        <v>15565</v>
      </c>
      <c r="F5572" t="s">
        <v>16</v>
      </c>
      <c r="G5572" s="1">
        <v>43647</v>
      </c>
      <c r="H5572">
        <v>2018</v>
      </c>
      <c r="I5572" t="s">
        <v>39</v>
      </c>
      <c r="J5572">
        <v>53</v>
      </c>
      <c r="K5572" t="s">
        <v>18</v>
      </c>
      <c r="L5572" t="s">
        <v>18</v>
      </c>
      <c r="M5572">
        <v>0</v>
      </c>
      <c r="N5572">
        <v>0</v>
      </c>
      <c r="O5572" t="str">
        <f t="shared" si="261"/>
        <v/>
      </c>
      <c r="P5572" t="str">
        <f t="shared" si="262"/>
        <v>40 - 60 минут</v>
      </c>
      <c r="Q5572" t="str">
        <f>VLOOKUP(L5572,[1]Лист1!$A:$B,2,0)</f>
        <v>Documentaries</v>
      </c>
      <c r="R5572" s="5" t="str">
        <f t="shared" si="263"/>
        <v>2019</v>
      </c>
    </row>
    <row r="5573" spans="1:18" x14ac:dyDescent="0.25">
      <c r="A5573" s="4">
        <v>5571</v>
      </c>
      <c r="B5573" t="s">
        <v>15566</v>
      </c>
      <c r="C5573" t="s">
        <v>22756</v>
      </c>
      <c r="D5573" t="s">
        <v>15567</v>
      </c>
      <c r="E5573" t="s">
        <v>15568</v>
      </c>
      <c r="F5573" t="s">
        <v>16</v>
      </c>
      <c r="G5573" s="1">
        <v>43647</v>
      </c>
      <c r="H5573">
        <v>2017</v>
      </c>
      <c r="I5573" t="s">
        <v>54</v>
      </c>
      <c r="J5573">
        <v>54</v>
      </c>
      <c r="K5573" t="s">
        <v>18</v>
      </c>
      <c r="L5573" t="s">
        <v>18</v>
      </c>
      <c r="M5573">
        <v>0</v>
      </c>
      <c r="N5573">
        <v>0</v>
      </c>
      <c r="O5573" t="str">
        <f t="shared" si="261"/>
        <v/>
      </c>
      <c r="P5573" t="str">
        <f t="shared" si="262"/>
        <v>40 - 60 минут</v>
      </c>
      <c r="Q5573" t="str">
        <f>VLOOKUP(L5573,[1]Лист1!$A:$B,2,0)</f>
        <v>Documentaries</v>
      </c>
      <c r="R5573" s="5" t="str">
        <f t="shared" si="263"/>
        <v>2019</v>
      </c>
    </row>
    <row r="5574" spans="1:18" x14ac:dyDescent="0.25">
      <c r="A5574" s="4">
        <v>5572</v>
      </c>
      <c r="B5574" t="s">
        <v>15569</v>
      </c>
      <c r="C5574" t="s">
        <v>22756</v>
      </c>
      <c r="D5574" t="s">
        <v>15570</v>
      </c>
      <c r="E5574" t="s">
        <v>15571</v>
      </c>
      <c r="F5574" t="s">
        <v>16</v>
      </c>
      <c r="G5574" s="1">
        <v>43647</v>
      </c>
      <c r="H5574">
        <v>2017</v>
      </c>
      <c r="I5574" t="s">
        <v>39</v>
      </c>
      <c r="J5574">
        <v>52</v>
      </c>
      <c r="K5574" t="s">
        <v>18</v>
      </c>
      <c r="L5574" t="s">
        <v>18</v>
      </c>
      <c r="M5574">
        <v>0</v>
      </c>
      <c r="N5574">
        <v>0</v>
      </c>
      <c r="O5574" t="str">
        <f t="shared" si="261"/>
        <v/>
      </c>
      <c r="P5574" t="str">
        <f t="shared" si="262"/>
        <v>40 - 60 минут</v>
      </c>
      <c r="Q5574" t="str">
        <f>VLOOKUP(L5574,[1]Лист1!$A:$B,2,0)</f>
        <v>Documentaries</v>
      </c>
      <c r="R5574" s="5" t="str">
        <f t="shared" si="263"/>
        <v>2019</v>
      </c>
    </row>
    <row r="5575" spans="1:18" x14ac:dyDescent="0.25">
      <c r="A5575" s="4">
        <v>5573</v>
      </c>
      <c r="B5575" t="s">
        <v>15572</v>
      </c>
      <c r="C5575" t="s">
        <v>22756</v>
      </c>
      <c r="D5575" t="s">
        <v>15573</v>
      </c>
      <c r="E5575" t="s">
        <v>15571</v>
      </c>
      <c r="F5575" t="s">
        <v>16</v>
      </c>
      <c r="G5575" s="1">
        <v>43647</v>
      </c>
      <c r="H5575">
        <v>2017</v>
      </c>
      <c r="I5575" t="s">
        <v>39</v>
      </c>
      <c r="J5575">
        <v>54</v>
      </c>
      <c r="K5575" t="s">
        <v>18</v>
      </c>
      <c r="L5575" t="s">
        <v>18</v>
      </c>
      <c r="M5575">
        <v>0</v>
      </c>
      <c r="N5575">
        <v>0</v>
      </c>
      <c r="O5575" t="str">
        <f t="shared" si="261"/>
        <v/>
      </c>
      <c r="P5575" t="str">
        <f t="shared" si="262"/>
        <v>40 - 60 минут</v>
      </c>
      <c r="Q5575" t="str">
        <f>VLOOKUP(L5575,[1]Лист1!$A:$B,2,0)</f>
        <v>Documentaries</v>
      </c>
      <c r="R5575" s="5" t="str">
        <f t="shared" si="263"/>
        <v>2019</v>
      </c>
    </row>
    <row r="5576" spans="1:18" x14ac:dyDescent="0.25">
      <c r="A5576" s="4">
        <v>5574</v>
      </c>
      <c r="B5576" t="s">
        <v>15574</v>
      </c>
      <c r="C5576" t="s">
        <v>22756</v>
      </c>
      <c r="D5576" t="s">
        <v>15575</v>
      </c>
      <c r="E5576" t="s">
        <v>15576</v>
      </c>
      <c r="F5576" t="s">
        <v>16</v>
      </c>
      <c r="G5576" s="1">
        <v>43647</v>
      </c>
      <c r="H5576">
        <v>2017</v>
      </c>
      <c r="I5576" t="s">
        <v>39</v>
      </c>
      <c r="J5576">
        <v>54</v>
      </c>
      <c r="K5576" t="s">
        <v>18</v>
      </c>
      <c r="L5576" t="s">
        <v>18</v>
      </c>
      <c r="M5576">
        <v>0</v>
      </c>
      <c r="N5576">
        <v>0</v>
      </c>
      <c r="O5576" t="str">
        <f t="shared" si="261"/>
        <v/>
      </c>
      <c r="P5576" t="str">
        <f t="shared" si="262"/>
        <v>40 - 60 минут</v>
      </c>
      <c r="Q5576" t="str">
        <f>VLOOKUP(L5576,[1]Лист1!$A:$B,2,0)</f>
        <v>Documentaries</v>
      </c>
      <c r="R5576" s="5" t="str">
        <f t="shared" si="263"/>
        <v>2019</v>
      </c>
    </row>
    <row r="5577" spans="1:18" x14ac:dyDescent="0.25">
      <c r="A5577" s="4">
        <v>5575</v>
      </c>
      <c r="B5577" t="s">
        <v>15577</v>
      </c>
      <c r="C5577" t="s">
        <v>22756</v>
      </c>
      <c r="D5577" t="s">
        <v>15578</v>
      </c>
      <c r="E5577" t="s">
        <v>15579</v>
      </c>
      <c r="F5577" t="s">
        <v>16</v>
      </c>
      <c r="G5577" s="1">
        <v>43647</v>
      </c>
      <c r="H5577">
        <v>2018</v>
      </c>
      <c r="I5577" t="s">
        <v>212</v>
      </c>
      <c r="J5577">
        <v>53</v>
      </c>
      <c r="K5577" t="s">
        <v>18</v>
      </c>
      <c r="L5577" t="s">
        <v>18</v>
      </c>
      <c r="M5577">
        <v>0</v>
      </c>
      <c r="N5577">
        <v>0</v>
      </c>
      <c r="O5577" t="str">
        <f t="shared" si="261"/>
        <v/>
      </c>
      <c r="P5577" t="str">
        <f t="shared" si="262"/>
        <v>40 - 60 минут</v>
      </c>
      <c r="Q5577" t="str">
        <f>VLOOKUP(L5577,[1]Лист1!$A:$B,2,0)</f>
        <v>Documentaries</v>
      </c>
      <c r="R5577" s="5" t="str">
        <f t="shared" si="263"/>
        <v>2019</v>
      </c>
    </row>
    <row r="5578" spans="1:18" x14ac:dyDescent="0.25">
      <c r="A5578" s="4">
        <v>5576</v>
      </c>
      <c r="B5578" t="s">
        <v>15580</v>
      </c>
      <c r="C5578" t="s">
        <v>22756</v>
      </c>
      <c r="D5578" t="s">
        <v>15581</v>
      </c>
      <c r="E5578" t="s">
        <v>15582</v>
      </c>
      <c r="F5578" t="s">
        <v>16</v>
      </c>
      <c r="G5578" s="1">
        <v>43647</v>
      </c>
      <c r="H5578">
        <v>2017</v>
      </c>
      <c r="I5578" t="s">
        <v>39</v>
      </c>
      <c r="J5578">
        <v>53</v>
      </c>
      <c r="K5578" t="s">
        <v>18</v>
      </c>
      <c r="L5578" t="s">
        <v>18</v>
      </c>
      <c r="M5578">
        <v>0</v>
      </c>
      <c r="N5578">
        <v>0</v>
      </c>
      <c r="O5578" t="str">
        <f t="shared" si="261"/>
        <v/>
      </c>
      <c r="P5578" t="str">
        <f t="shared" si="262"/>
        <v>40 - 60 минут</v>
      </c>
      <c r="Q5578" t="str">
        <f>VLOOKUP(L5578,[1]Лист1!$A:$B,2,0)</f>
        <v>Documentaries</v>
      </c>
      <c r="R5578" s="5" t="str">
        <f t="shared" si="263"/>
        <v>2019</v>
      </c>
    </row>
    <row r="5579" spans="1:18" x14ac:dyDescent="0.25">
      <c r="A5579" s="4">
        <v>5577</v>
      </c>
      <c r="B5579" t="s">
        <v>15583</v>
      </c>
      <c r="C5579" t="s">
        <v>22756</v>
      </c>
      <c r="D5579" t="s">
        <v>15584</v>
      </c>
      <c r="E5579" t="s">
        <v>15585</v>
      </c>
      <c r="F5579" t="s">
        <v>16</v>
      </c>
      <c r="G5579" s="1">
        <v>44015</v>
      </c>
      <c r="H5579">
        <v>2017</v>
      </c>
      <c r="I5579" t="s">
        <v>17</v>
      </c>
      <c r="J5579">
        <v>86</v>
      </c>
      <c r="K5579" t="s">
        <v>274</v>
      </c>
      <c r="L5579" t="s">
        <v>47</v>
      </c>
      <c r="M5579" t="s">
        <v>232</v>
      </c>
      <c r="N5579">
        <v>0</v>
      </c>
      <c r="O5579" t="str">
        <f t="shared" si="261"/>
        <v/>
      </c>
      <c r="P5579" t="str">
        <f t="shared" si="262"/>
        <v>80 - 100 минут</v>
      </c>
      <c r="Q5579" t="str">
        <f>VLOOKUP(L5579,[1]Лист1!$A:$B,2,0)</f>
        <v>Dramas</v>
      </c>
      <c r="R5579" s="5" t="str">
        <f t="shared" si="263"/>
        <v>2020</v>
      </c>
    </row>
    <row r="5580" spans="1:18" x14ac:dyDescent="0.25">
      <c r="A5580" s="4">
        <v>5578</v>
      </c>
      <c r="B5580" t="s">
        <v>15586</v>
      </c>
      <c r="C5580" t="s">
        <v>22756</v>
      </c>
      <c r="D5580" t="s">
        <v>15587</v>
      </c>
      <c r="E5580" t="s">
        <v>15588</v>
      </c>
      <c r="F5580" t="s">
        <v>16</v>
      </c>
      <c r="G5580" s="1">
        <v>43679</v>
      </c>
      <c r="H5580">
        <v>1995</v>
      </c>
      <c r="I5580" t="s">
        <v>17</v>
      </c>
      <c r="J5580">
        <v>102</v>
      </c>
      <c r="K5580" t="s">
        <v>47</v>
      </c>
      <c r="L5580" t="s">
        <v>47</v>
      </c>
      <c r="M5580">
        <v>0</v>
      </c>
      <c r="N5580">
        <v>0</v>
      </c>
      <c r="O5580" t="str">
        <f t="shared" si="261"/>
        <v/>
      </c>
      <c r="P5580" t="str">
        <f t="shared" si="262"/>
        <v>100 - 120 минут</v>
      </c>
      <c r="Q5580" t="str">
        <f>VLOOKUP(L5580,[1]Лист1!$A:$B,2,0)</f>
        <v>Dramas</v>
      </c>
      <c r="R5580" s="5" t="str">
        <f t="shared" si="263"/>
        <v>2019</v>
      </c>
    </row>
    <row r="5581" spans="1:18" x14ac:dyDescent="0.25">
      <c r="A5581" s="4">
        <v>5579</v>
      </c>
      <c r="B5581" t="s">
        <v>15589</v>
      </c>
      <c r="C5581" t="s">
        <v>22756</v>
      </c>
      <c r="D5581" t="s">
        <v>15590</v>
      </c>
      <c r="E5581" t="s">
        <v>15591</v>
      </c>
      <c r="F5581" t="s">
        <v>16</v>
      </c>
      <c r="G5581" s="1">
        <v>43101</v>
      </c>
      <c r="H5581">
        <v>2016</v>
      </c>
      <c r="I5581" t="s">
        <v>23</v>
      </c>
      <c r="J5581">
        <v>114</v>
      </c>
      <c r="K5581" t="s">
        <v>277</v>
      </c>
      <c r="L5581" t="s">
        <v>18</v>
      </c>
      <c r="M5581" t="s">
        <v>70</v>
      </c>
      <c r="N5581">
        <v>0</v>
      </c>
      <c r="O5581" t="str">
        <f t="shared" si="261"/>
        <v/>
      </c>
      <c r="P5581" t="str">
        <f t="shared" si="262"/>
        <v>100 - 120 минут</v>
      </c>
      <c r="Q5581" t="str">
        <f>VLOOKUP(L5581,[1]Лист1!$A:$B,2,0)</f>
        <v>Documentaries</v>
      </c>
      <c r="R5581" s="5" t="str">
        <f t="shared" si="263"/>
        <v>2018</v>
      </c>
    </row>
    <row r="5582" spans="1:18" x14ac:dyDescent="0.25">
      <c r="A5582" s="4">
        <v>5580</v>
      </c>
      <c r="B5582" t="s">
        <v>15592</v>
      </c>
      <c r="C5582" t="s">
        <v>22756</v>
      </c>
      <c r="D5582" t="s">
        <v>15593</v>
      </c>
      <c r="E5582" t="s">
        <v>15594</v>
      </c>
      <c r="F5582" t="s">
        <v>53</v>
      </c>
      <c r="G5582" s="1">
        <v>43204</v>
      </c>
      <c r="H5582">
        <v>2009</v>
      </c>
      <c r="I5582" t="s">
        <v>270</v>
      </c>
      <c r="J5582">
        <v>99</v>
      </c>
      <c r="K5582" t="s">
        <v>47</v>
      </c>
      <c r="L5582" t="s">
        <v>47</v>
      </c>
      <c r="M5582">
        <v>0</v>
      </c>
      <c r="N5582">
        <v>0</v>
      </c>
      <c r="O5582" t="str">
        <f t="shared" si="261"/>
        <v/>
      </c>
      <c r="P5582" t="str">
        <f t="shared" si="262"/>
        <v>80 - 100 минут</v>
      </c>
      <c r="Q5582" t="str">
        <f>VLOOKUP(L5582,[1]Лист1!$A:$B,2,0)</f>
        <v>Dramas</v>
      </c>
      <c r="R5582" s="5" t="str">
        <f t="shared" si="263"/>
        <v>2018</v>
      </c>
    </row>
    <row r="5583" spans="1:18" x14ac:dyDescent="0.25">
      <c r="A5583" s="4">
        <v>5581</v>
      </c>
      <c r="B5583" t="s">
        <v>15595</v>
      </c>
      <c r="C5583" t="s">
        <v>22756</v>
      </c>
      <c r="D5583" t="s">
        <v>15596</v>
      </c>
      <c r="E5583" t="s">
        <v>15597</v>
      </c>
      <c r="F5583" t="s">
        <v>6983</v>
      </c>
      <c r="G5583" s="1">
        <v>43100</v>
      </c>
      <c r="H5583">
        <v>2012</v>
      </c>
      <c r="I5583" t="s">
        <v>39</v>
      </c>
      <c r="J5583">
        <v>55</v>
      </c>
      <c r="K5583" t="s">
        <v>128</v>
      </c>
      <c r="L5583" t="s">
        <v>18</v>
      </c>
      <c r="M5583" t="s">
        <v>49</v>
      </c>
      <c r="N5583">
        <v>0</v>
      </c>
      <c r="O5583" t="str">
        <f t="shared" si="261"/>
        <v/>
      </c>
      <c r="P5583" t="str">
        <f t="shared" si="262"/>
        <v>40 - 60 минут</v>
      </c>
      <c r="Q5583" t="str">
        <f>VLOOKUP(L5583,[1]Лист1!$A:$B,2,0)</f>
        <v>Documentaries</v>
      </c>
      <c r="R5583" s="5" t="str">
        <f t="shared" si="263"/>
        <v>2017</v>
      </c>
    </row>
    <row r="5584" spans="1:18" x14ac:dyDescent="0.25">
      <c r="A5584" s="4">
        <v>5582</v>
      </c>
      <c r="B5584" t="s">
        <v>15598</v>
      </c>
      <c r="C5584" t="s">
        <v>22756</v>
      </c>
      <c r="D5584" t="s">
        <v>15599</v>
      </c>
      <c r="E5584" t="s">
        <v>15600</v>
      </c>
      <c r="F5584" t="s">
        <v>737</v>
      </c>
      <c r="G5584" s="1">
        <v>43205</v>
      </c>
      <c r="H5584">
        <v>2015</v>
      </c>
      <c r="I5584" t="s">
        <v>23</v>
      </c>
      <c r="J5584">
        <v>91</v>
      </c>
      <c r="K5584" t="s">
        <v>818</v>
      </c>
      <c r="L5584" t="s">
        <v>18</v>
      </c>
      <c r="M5584" t="s">
        <v>49</v>
      </c>
      <c r="N5584" t="s">
        <v>70</v>
      </c>
      <c r="O5584" t="str">
        <f t="shared" si="261"/>
        <v/>
      </c>
      <c r="P5584" t="str">
        <f t="shared" si="262"/>
        <v>80 - 100 минут</v>
      </c>
      <c r="Q5584" t="str">
        <f>VLOOKUP(L5584,[1]Лист1!$A:$B,2,0)</f>
        <v>Documentaries</v>
      </c>
      <c r="R5584" s="5" t="str">
        <f t="shared" si="263"/>
        <v>2018</v>
      </c>
    </row>
    <row r="5585" spans="1:18" x14ac:dyDescent="0.25">
      <c r="A5585" s="4">
        <v>5583</v>
      </c>
      <c r="B5585" t="s">
        <v>15601</v>
      </c>
      <c r="C5585" t="s">
        <v>22756</v>
      </c>
      <c r="D5585" t="s">
        <v>15602</v>
      </c>
      <c r="E5585" t="s">
        <v>15603</v>
      </c>
      <c r="F5585" t="s">
        <v>7726</v>
      </c>
      <c r="G5585" s="1">
        <v>43101</v>
      </c>
      <c r="H5585">
        <v>2013</v>
      </c>
      <c r="I5585" t="s">
        <v>11971</v>
      </c>
      <c r="J5585">
        <v>117</v>
      </c>
      <c r="K5585" t="s">
        <v>46</v>
      </c>
      <c r="L5585" t="s">
        <v>47</v>
      </c>
      <c r="M5585" t="s">
        <v>48</v>
      </c>
      <c r="N5585" t="s">
        <v>49</v>
      </c>
      <c r="O5585" t="str">
        <f t="shared" si="261"/>
        <v/>
      </c>
      <c r="P5585" t="str">
        <f t="shared" si="262"/>
        <v>100 - 120 минут</v>
      </c>
      <c r="Q5585" t="str">
        <f>VLOOKUP(L5585,[1]Лист1!$A:$B,2,0)</f>
        <v>Dramas</v>
      </c>
      <c r="R5585" s="5" t="str">
        <f t="shared" si="263"/>
        <v>2018</v>
      </c>
    </row>
    <row r="5586" spans="1:18" x14ac:dyDescent="0.25">
      <c r="A5586" s="4">
        <v>5584</v>
      </c>
      <c r="B5586" t="s">
        <v>15604</v>
      </c>
      <c r="C5586" t="s">
        <v>22756</v>
      </c>
      <c r="D5586" t="s">
        <v>15605</v>
      </c>
      <c r="E5586" t="s">
        <v>15603</v>
      </c>
      <c r="F5586" t="s">
        <v>7726</v>
      </c>
      <c r="G5586" s="1">
        <v>43337</v>
      </c>
      <c r="H5586">
        <v>2013</v>
      </c>
      <c r="I5586" t="s">
        <v>23</v>
      </c>
      <c r="J5586">
        <v>124</v>
      </c>
      <c r="K5586" t="s">
        <v>46</v>
      </c>
      <c r="L5586" t="s">
        <v>47</v>
      </c>
      <c r="M5586" t="s">
        <v>48</v>
      </c>
      <c r="N5586" t="s">
        <v>49</v>
      </c>
      <c r="O5586" t="str">
        <f t="shared" si="261"/>
        <v/>
      </c>
      <c r="P5586" t="str">
        <f t="shared" si="262"/>
        <v>120 - 140 минут</v>
      </c>
      <c r="Q5586" t="str">
        <f>VLOOKUP(L5586,[1]Лист1!$A:$B,2,0)</f>
        <v>Dramas</v>
      </c>
      <c r="R5586" s="5" t="str">
        <f t="shared" si="263"/>
        <v>2018</v>
      </c>
    </row>
    <row r="5587" spans="1:18" x14ac:dyDescent="0.25">
      <c r="A5587" s="4">
        <v>5585</v>
      </c>
      <c r="B5587" t="s">
        <v>15606</v>
      </c>
      <c r="C5587" t="s">
        <v>22756</v>
      </c>
      <c r="D5587" t="s">
        <v>15607</v>
      </c>
      <c r="E5587" t="s">
        <v>15608</v>
      </c>
      <c r="F5587" t="s">
        <v>53</v>
      </c>
      <c r="G5587" s="1">
        <v>43462</v>
      </c>
      <c r="H5587">
        <v>2016</v>
      </c>
      <c r="I5587" t="s">
        <v>270</v>
      </c>
      <c r="J5587">
        <v>122</v>
      </c>
      <c r="K5587" t="s">
        <v>818</v>
      </c>
      <c r="L5587" t="s">
        <v>18</v>
      </c>
      <c r="M5587" t="s">
        <v>49</v>
      </c>
      <c r="N5587" t="s">
        <v>70</v>
      </c>
      <c r="O5587" t="str">
        <f t="shared" si="261"/>
        <v/>
      </c>
      <c r="P5587" t="str">
        <f t="shared" si="262"/>
        <v>120 - 140 минут</v>
      </c>
      <c r="Q5587" t="str">
        <f>VLOOKUP(L5587,[1]Лист1!$A:$B,2,0)</f>
        <v>Documentaries</v>
      </c>
      <c r="R5587" s="5" t="str">
        <f t="shared" si="263"/>
        <v>2018</v>
      </c>
    </row>
    <row r="5588" spans="1:18" x14ac:dyDescent="0.25">
      <c r="A5588" s="4">
        <v>5586</v>
      </c>
      <c r="B5588" t="s">
        <v>15609</v>
      </c>
      <c r="C5588" t="s">
        <v>22756</v>
      </c>
      <c r="D5588" t="s">
        <v>15610</v>
      </c>
      <c r="E5588" t="s">
        <v>7472</v>
      </c>
      <c r="F5588" t="s">
        <v>16</v>
      </c>
      <c r="G5588" s="1">
        <v>43300</v>
      </c>
      <c r="H5588">
        <v>2014</v>
      </c>
      <c r="I5588" t="s">
        <v>270</v>
      </c>
      <c r="J5588">
        <v>84</v>
      </c>
      <c r="K5588" t="s">
        <v>564</v>
      </c>
      <c r="L5588" t="s">
        <v>62</v>
      </c>
      <c r="M5588" t="s">
        <v>63</v>
      </c>
      <c r="N5588" t="s">
        <v>48</v>
      </c>
      <c r="O5588" t="str">
        <f t="shared" si="261"/>
        <v/>
      </c>
      <c r="P5588" t="str">
        <f t="shared" si="262"/>
        <v>80 - 100 минут</v>
      </c>
      <c r="Q5588" t="str">
        <f>VLOOKUP(L5588,[1]Лист1!$A:$B,2,0)</f>
        <v>Comedies</v>
      </c>
      <c r="R5588" s="5" t="str">
        <f t="shared" si="263"/>
        <v>2018</v>
      </c>
    </row>
    <row r="5589" spans="1:18" x14ac:dyDescent="0.25">
      <c r="A5589" s="4">
        <v>5587</v>
      </c>
      <c r="B5589" t="s">
        <v>15611</v>
      </c>
      <c r="C5589" t="s">
        <v>22756</v>
      </c>
      <c r="D5589" t="s">
        <v>15612</v>
      </c>
      <c r="E5589" t="s">
        <v>15613</v>
      </c>
      <c r="F5589" t="s">
        <v>22</v>
      </c>
      <c r="G5589" s="1">
        <v>43727</v>
      </c>
      <c r="H5589">
        <v>2009</v>
      </c>
      <c r="I5589" t="s">
        <v>497</v>
      </c>
      <c r="J5589">
        <v>84</v>
      </c>
      <c r="K5589" t="s">
        <v>128</v>
      </c>
      <c r="L5589" t="s">
        <v>18</v>
      </c>
      <c r="M5589" t="s">
        <v>49</v>
      </c>
      <c r="N5589">
        <v>0</v>
      </c>
      <c r="O5589" t="str">
        <f t="shared" si="261"/>
        <v/>
      </c>
      <c r="P5589" t="str">
        <f t="shared" si="262"/>
        <v>80 - 100 минут</v>
      </c>
      <c r="Q5589" t="str">
        <f>VLOOKUP(L5589,[1]Лист1!$A:$B,2,0)</f>
        <v>Documentaries</v>
      </c>
      <c r="R5589" s="5" t="str">
        <f t="shared" si="263"/>
        <v>2019</v>
      </c>
    </row>
    <row r="5590" spans="1:18" x14ac:dyDescent="0.25">
      <c r="A5590" s="4">
        <v>5588</v>
      </c>
      <c r="B5590" t="s">
        <v>15614</v>
      </c>
      <c r="C5590" t="s">
        <v>22756</v>
      </c>
      <c r="D5590" t="s">
        <v>15615</v>
      </c>
      <c r="E5590" t="s">
        <v>15616</v>
      </c>
      <c r="F5590" t="s">
        <v>645</v>
      </c>
      <c r="G5590" s="1">
        <v>43468</v>
      </c>
      <c r="H5590">
        <v>2018</v>
      </c>
      <c r="I5590" t="s">
        <v>270</v>
      </c>
      <c r="J5590">
        <v>120</v>
      </c>
      <c r="K5590" t="s">
        <v>605</v>
      </c>
      <c r="L5590" t="s">
        <v>237</v>
      </c>
      <c r="M5590" t="s">
        <v>152</v>
      </c>
      <c r="N5590">
        <v>0</v>
      </c>
      <c r="O5590" t="str">
        <f t="shared" si="261"/>
        <v/>
      </c>
      <c r="P5590" t="str">
        <f t="shared" si="262"/>
        <v>120 - 140 минут</v>
      </c>
      <c r="Q5590" t="str">
        <f>VLOOKUP(L5590,[1]Лист1!$A:$B,2,0)</f>
        <v>Action &amp; Adventure</v>
      </c>
      <c r="R5590" s="5" t="str">
        <f t="shared" si="263"/>
        <v>2019</v>
      </c>
    </row>
    <row r="5591" spans="1:18" x14ac:dyDescent="0.25">
      <c r="A5591" s="4">
        <v>5589</v>
      </c>
      <c r="B5591" t="s">
        <v>15617</v>
      </c>
      <c r="C5591" t="s">
        <v>22756</v>
      </c>
      <c r="D5591" t="s">
        <v>15618</v>
      </c>
      <c r="E5591" t="s">
        <v>15619</v>
      </c>
      <c r="F5591" t="s">
        <v>16</v>
      </c>
      <c r="G5591" s="1">
        <v>43770</v>
      </c>
      <c r="H5591">
        <v>1960</v>
      </c>
      <c r="I5591" t="s">
        <v>39</v>
      </c>
      <c r="J5591">
        <v>127</v>
      </c>
      <c r="K5591" t="s">
        <v>2070</v>
      </c>
      <c r="L5591" t="s">
        <v>237</v>
      </c>
      <c r="M5591" t="s">
        <v>254</v>
      </c>
      <c r="N5591" t="s">
        <v>42</v>
      </c>
      <c r="O5591" t="str">
        <f t="shared" si="261"/>
        <v/>
      </c>
      <c r="P5591" t="str">
        <f t="shared" si="262"/>
        <v>120 - 140 минут</v>
      </c>
      <c r="Q5591" t="str">
        <f>VLOOKUP(L5591,[1]Лист1!$A:$B,2,0)</f>
        <v>Action &amp; Adventure</v>
      </c>
      <c r="R5591" s="5" t="str">
        <f t="shared" si="263"/>
        <v>2019</v>
      </c>
    </row>
    <row r="5592" spans="1:18" x14ac:dyDescent="0.25">
      <c r="A5592" s="4">
        <v>5590</v>
      </c>
      <c r="B5592" t="s">
        <v>15620</v>
      </c>
      <c r="C5592" t="s">
        <v>22756</v>
      </c>
      <c r="D5592" t="s">
        <v>15621</v>
      </c>
      <c r="E5592" t="s">
        <v>7500</v>
      </c>
      <c r="F5592" t="s">
        <v>16</v>
      </c>
      <c r="G5592" s="1">
        <v>43739</v>
      </c>
      <c r="H5592">
        <v>2007</v>
      </c>
      <c r="I5592" t="s">
        <v>17</v>
      </c>
      <c r="J5592">
        <v>122</v>
      </c>
      <c r="K5592" t="s">
        <v>646</v>
      </c>
      <c r="L5592" t="s">
        <v>237</v>
      </c>
      <c r="M5592" t="s">
        <v>42</v>
      </c>
      <c r="N5592">
        <v>0</v>
      </c>
      <c r="O5592" t="str">
        <f t="shared" si="261"/>
        <v/>
      </c>
      <c r="P5592" t="str">
        <f t="shared" si="262"/>
        <v>120 - 140 минут</v>
      </c>
      <c r="Q5592" t="str">
        <f>VLOOKUP(L5592,[1]Лист1!$A:$B,2,0)</f>
        <v>Action &amp; Adventure</v>
      </c>
      <c r="R5592" s="5" t="str">
        <f t="shared" si="263"/>
        <v>2019</v>
      </c>
    </row>
    <row r="5593" spans="1:18" x14ac:dyDescent="0.25">
      <c r="A5593" s="4">
        <v>5591</v>
      </c>
      <c r="B5593" t="s">
        <v>15622</v>
      </c>
      <c r="C5593" t="s">
        <v>22756</v>
      </c>
      <c r="D5593" t="s">
        <v>15623</v>
      </c>
      <c r="E5593" t="s">
        <v>7500</v>
      </c>
      <c r="F5593" t="s">
        <v>16</v>
      </c>
      <c r="G5593" s="1">
        <v>43739</v>
      </c>
      <c r="H5593">
        <v>2004</v>
      </c>
      <c r="I5593" t="s">
        <v>17</v>
      </c>
      <c r="J5593">
        <v>125</v>
      </c>
      <c r="K5593" t="s">
        <v>646</v>
      </c>
      <c r="L5593" t="s">
        <v>237</v>
      </c>
      <c r="M5593" t="s">
        <v>42</v>
      </c>
      <c r="N5593">
        <v>0</v>
      </c>
      <c r="O5593" t="str">
        <f t="shared" si="261"/>
        <v/>
      </c>
      <c r="P5593" t="str">
        <f t="shared" si="262"/>
        <v>120 - 140 минут</v>
      </c>
      <c r="Q5593" t="str">
        <f>VLOOKUP(L5593,[1]Лист1!$A:$B,2,0)</f>
        <v>Action &amp; Adventure</v>
      </c>
      <c r="R5593" s="5" t="str">
        <f t="shared" si="263"/>
        <v>2019</v>
      </c>
    </row>
    <row r="5594" spans="1:18" x14ac:dyDescent="0.25">
      <c r="A5594" s="4">
        <v>5592</v>
      </c>
      <c r="B5594" t="s">
        <v>15624</v>
      </c>
      <c r="C5594" t="s">
        <v>22756</v>
      </c>
      <c r="D5594" t="s">
        <v>15625</v>
      </c>
      <c r="E5594" t="s">
        <v>15626</v>
      </c>
      <c r="F5594" t="s">
        <v>1720</v>
      </c>
      <c r="G5594" s="1">
        <v>43306</v>
      </c>
      <c r="H5594">
        <v>2015</v>
      </c>
      <c r="I5594" t="s">
        <v>23</v>
      </c>
      <c r="J5594">
        <v>106</v>
      </c>
      <c r="K5594" t="s">
        <v>3108</v>
      </c>
      <c r="L5594" t="s">
        <v>62</v>
      </c>
      <c r="M5594" t="s">
        <v>259</v>
      </c>
      <c r="N5594" t="s">
        <v>49</v>
      </c>
      <c r="O5594" t="str">
        <f t="shared" si="261"/>
        <v/>
      </c>
      <c r="P5594" t="str">
        <f t="shared" si="262"/>
        <v>100 - 120 минут</v>
      </c>
      <c r="Q5594" t="str">
        <f>VLOOKUP(L5594,[1]Лист1!$A:$B,2,0)</f>
        <v>Comedies</v>
      </c>
      <c r="R5594" s="5" t="str">
        <f t="shared" si="263"/>
        <v>2018</v>
      </c>
    </row>
    <row r="5595" spans="1:18" x14ac:dyDescent="0.25">
      <c r="A5595" s="4">
        <v>5593</v>
      </c>
      <c r="B5595" t="s">
        <v>15627</v>
      </c>
      <c r="C5595" t="s">
        <v>22756</v>
      </c>
      <c r="D5595" t="s">
        <v>15628</v>
      </c>
      <c r="E5595" t="s">
        <v>15629</v>
      </c>
      <c r="F5595" t="s">
        <v>400</v>
      </c>
      <c r="G5595" s="1">
        <v>42614</v>
      </c>
      <c r="H5595">
        <v>2015</v>
      </c>
      <c r="I5595" t="s">
        <v>23</v>
      </c>
      <c r="J5595">
        <v>107</v>
      </c>
      <c r="K5595" t="s">
        <v>224</v>
      </c>
      <c r="L5595" t="s">
        <v>62</v>
      </c>
      <c r="M5595" t="s">
        <v>49</v>
      </c>
      <c r="N5595">
        <v>0</v>
      </c>
      <c r="O5595" t="str">
        <f t="shared" si="261"/>
        <v/>
      </c>
      <c r="P5595" t="str">
        <f t="shared" si="262"/>
        <v>100 - 120 минут</v>
      </c>
      <c r="Q5595" t="str">
        <f>VLOOKUP(L5595,[1]Лист1!$A:$B,2,0)</f>
        <v>Comedies</v>
      </c>
      <c r="R5595" s="5" t="str">
        <f t="shared" si="263"/>
        <v>2016</v>
      </c>
    </row>
    <row r="5596" spans="1:18" x14ac:dyDescent="0.25">
      <c r="A5596" s="4">
        <v>5594</v>
      </c>
      <c r="B5596" t="s">
        <v>15630</v>
      </c>
      <c r="C5596" t="s">
        <v>22756</v>
      </c>
      <c r="D5596" t="s">
        <v>15631</v>
      </c>
      <c r="E5596" t="s">
        <v>15632</v>
      </c>
      <c r="F5596" t="s">
        <v>16</v>
      </c>
      <c r="G5596" s="1">
        <v>42824</v>
      </c>
      <c r="H5596">
        <v>2016</v>
      </c>
      <c r="I5596" t="s">
        <v>270</v>
      </c>
      <c r="J5596">
        <v>91</v>
      </c>
      <c r="K5596" t="s">
        <v>237</v>
      </c>
      <c r="L5596" t="s">
        <v>237</v>
      </c>
      <c r="M5596">
        <v>0</v>
      </c>
      <c r="N5596">
        <v>0</v>
      </c>
      <c r="O5596" t="str">
        <f t="shared" si="261"/>
        <v/>
      </c>
      <c r="P5596" t="str">
        <f t="shared" si="262"/>
        <v>80 - 100 минут</v>
      </c>
      <c r="Q5596" t="str">
        <f>VLOOKUP(L5596,[1]Лист1!$A:$B,2,0)</f>
        <v>Action &amp; Adventure</v>
      </c>
      <c r="R5596" s="5" t="str">
        <f t="shared" si="263"/>
        <v>2017</v>
      </c>
    </row>
    <row r="5597" spans="1:18" x14ac:dyDescent="0.25">
      <c r="A5597" s="4">
        <v>5595</v>
      </c>
      <c r="B5597" t="s">
        <v>15633</v>
      </c>
      <c r="C5597" t="s">
        <v>22756</v>
      </c>
      <c r="D5597" t="s">
        <v>15634</v>
      </c>
      <c r="E5597" t="s">
        <v>15626</v>
      </c>
      <c r="F5597" t="s">
        <v>1720</v>
      </c>
      <c r="G5597" s="1">
        <v>43306</v>
      </c>
      <c r="H5597">
        <v>2011</v>
      </c>
      <c r="I5597" t="s">
        <v>23</v>
      </c>
      <c r="J5597">
        <v>103</v>
      </c>
      <c r="K5597" t="s">
        <v>3108</v>
      </c>
      <c r="L5597" t="s">
        <v>62</v>
      </c>
      <c r="M5597" t="s">
        <v>259</v>
      </c>
      <c r="N5597" t="s">
        <v>49</v>
      </c>
      <c r="O5597" t="str">
        <f t="shared" si="261"/>
        <v/>
      </c>
      <c r="P5597" t="str">
        <f t="shared" si="262"/>
        <v>100 - 120 минут</v>
      </c>
      <c r="Q5597" t="str">
        <f>VLOOKUP(L5597,[1]Лист1!$A:$B,2,0)</f>
        <v>Comedies</v>
      </c>
      <c r="R5597" s="5" t="str">
        <f t="shared" si="263"/>
        <v>2018</v>
      </c>
    </row>
    <row r="5598" spans="1:18" x14ac:dyDescent="0.25">
      <c r="A5598" s="4">
        <v>5596</v>
      </c>
      <c r="B5598" t="s">
        <v>15635</v>
      </c>
      <c r="C5598" t="s">
        <v>22756</v>
      </c>
      <c r="D5598" t="s">
        <v>15636</v>
      </c>
      <c r="E5598" t="s">
        <v>15626</v>
      </c>
      <c r="F5598" t="s">
        <v>1720</v>
      </c>
      <c r="G5598" s="1">
        <v>43328</v>
      </c>
      <c r="H5598">
        <v>2012</v>
      </c>
      <c r="I5598" t="s">
        <v>23</v>
      </c>
      <c r="J5598">
        <v>103</v>
      </c>
      <c r="K5598" t="s">
        <v>3108</v>
      </c>
      <c r="L5598" t="s">
        <v>62</v>
      </c>
      <c r="M5598" t="s">
        <v>259</v>
      </c>
      <c r="N5598" t="s">
        <v>49</v>
      </c>
      <c r="O5598" t="str">
        <f t="shared" si="261"/>
        <v/>
      </c>
      <c r="P5598" t="str">
        <f t="shared" si="262"/>
        <v>100 - 120 минут</v>
      </c>
      <c r="Q5598" t="str">
        <f>VLOOKUP(L5598,[1]Лист1!$A:$B,2,0)</f>
        <v>Comedies</v>
      </c>
      <c r="R5598" s="5" t="str">
        <f t="shared" si="263"/>
        <v>2018</v>
      </c>
    </row>
    <row r="5599" spans="1:18" x14ac:dyDescent="0.25">
      <c r="A5599" s="4">
        <v>5597</v>
      </c>
      <c r="B5599" t="s">
        <v>15637</v>
      </c>
      <c r="C5599" t="s">
        <v>22756</v>
      </c>
      <c r="D5599" t="s">
        <v>15638</v>
      </c>
      <c r="E5599" t="s">
        <v>12375</v>
      </c>
      <c r="F5599" t="s">
        <v>16</v>
      </c>
      <c r="G5599" s="1">
        <v>42844</v>
      </c>
      <c r="H5599">
        <v>2017</v>
      </c>
      <c r="I5599" t="s">
        <v>54</v>
      </c>
      <c r="J5599">
        <v>102</v>
      </c>
      <c r="K5599" t="s">
        <v>18</v>
      </c>
      <c r="L5599" t="s">
        <v>18</v>
      </c>
      <c r="M5599">
        <v>0</v>
      </c>
      <c r="N5599">
        <v>0</v>
      </c>
      <c r="O5599" t="str">
        <f t="shared" si="261"/>
        <v/>
      </c>
      <c r="P5599" t="str">
        <f t="shared" si="262"/>
        <v>100 - 120 минут</v>
      </c>
      <c r="Q5599" t="str">
        <f>VLOOKUP(L5599,[1]Лист1!$A:$B,2,0)</f>
        <v>Documentaries</v>
      </c>
      <c r="R5599" s="5" t="str">
        <f t="shared" si="263"/>
        <v>2017</v>
      </c>
    </row>
    <row r="5600" spans="1:18" x14ac:dyDescent="0.25">
      <c r="A5600" s="4">
        <v>5598</v>
      </c>
      <c r="B5600" t="s">
        <v>15639</v>
      </c>
      <c r="C5600" t="s">
        <v>22757</v>
      </c>
      <c r="D5600" t="s">
        <v>15640</v>
      </c>
      <c r="E5600" t="s">
        <v>3367</v>
      </c>
      <c r="F5600" t="s">
        <v>16</v>
      </c>
      <c r="G5600" s="1">
        <v>42689</v>
      </c>
      <c r="H5600">
        <v>2013</v>
      </c>
      <c r="I5600" t="s">
        <v>39</v>
      </c>
      <c r="J5600">
        <v>1</v>
      </c>
      <c r="K5600" t="s">
        <v>101</v>
      </c>
      <c r="L5600" t="s">
        <v>101</v>
      </c>
      <c r="M5600">
        <v>0</v>
      </c>
      <c r="N5600">
        <v>0</v>
      </c>
      <c r="O5600" t="str">
        <f t="shared" si="261"/>
        <v>1 сезон</v>
      </c>
      <c r="P5600" t="str">
        <f t="shared" si="262"/>
        <v/>
      </c>
      <c r="Q5600" t="str">
        <f>VLOOKUP(L5600,[1]Лист1!$A:$B,2,0)</f>
        <v>Documentaries</v>
      </c>
      <c r="R5600" s="5" t="str">
        <f t="shared" si="263"/>
        <v>2016</v>
      </c>
    </row>
    <row r="5601" spans="1:18" x14ac:dyDescent="0.25">
      <c r="A5601" s="4">
        <v>5599</v>
      </c>
      <c r="B5601" t="s">
        <v>15641</v>
      </c>
      <c r="C5601" t="s">
        <v>22756</v>
      </c>
      <c r="D5601" t="s">
        <v>15642</v>
      </c>
      <c r="E5601" t="s">
        <v>13398</v>
      </c>
      <c r="F5601" t="s">
        <v>1084</v>
      </c>
      <c r="G5601" s="1">
        <v>43580</v>
      </c>
      <c r="H5601">
        <v>2012</v>
      </c>
      <c r="I5601" t="s">
        <v>23</v>
      </c>
      <c r="J5601">
        <v>97</v>
      </c>
      <c r="K5601" t="s">
        <v>142</v>
      </c>
      <c r="L5601" t="s">
        <v>62</v>
      </c>
      <c r="M5601" t="s">
        <v>49</v>
      </c>
      <c r="N5601" t="s">
        <v>143</v>
      </c>
      <c r="O5601" t="str">
        <f t="shared" si="261"/>
        <v/>
      </c>
      <c r="P5601" t="str">
        <f t="shared" si="262"/>
        <v>80 - 100 минут</v>
      </c>
      <c r="Q5601" t="str">
        <f>VLOOKUP(L5601,[1]Лист1!$A:$B,2,0)</f>
        <v>Comedies</v>
      </c>
      <c r="R5601" s="5" t="str">
        <f t="shared" si="263"/>
        <v>2019</v>
      </c>
    </row>
    <row r="5602" spans="1:18" x14ac:dyDescent="0.25">
      <c r="A5602" s="4">
        <v>5600</v>
      </c>
      <c r="B5602" t="s">
        <v>15643</v>
      </c>
      <c r="C5602" t="s">
        <v>22756</v>
      </c>
      <c r="D5602" t="s">
        <v>15644</v>
      </c>
      <c r="E5602" t="s">
        <v>15645</v>
      </c>
      <c r="F5602" t="s">
        <v>716</v>
      </c>
      <c r="G5602" s="1">
        <v>43314</v>
      </c>
      <c r="H5602">
        <v>1983</v>
      </c>
      <c r="I5602" t="s">
        <v>54</v>
      </c>
      <c r="J5602">
        <v>89</v>
      </c>
      <c r="K5602" t="s">
        <v>690</v>
      </c>
      <c r="L5602" t="s">
        <v>237</v>
      </c>
      <c r="M5602" t="s">
        <v>49</v>
      </c>
      <c r="N5602">
        <v>0</v>
      </c>
      <c r="O5602" t="str">
        <f t="shared" si="261"/>
        <v/>
      </c>
      <c r="P5602" t="str">
        <f t="shared" si="262"/>
        <v>80 - 100 минут</v>
      </c>
      <c r="Q5602" t="str">
        <f>VLOOKUP(L5602,[1]Лист1!$A:$B,2,0)</f>
        <v>Action &amp; Adventure</v>
      </c>
      <c r="R5602" s="5" t="str">
        <f t="shared" si="263"/>
        <v>2018</v>
      </c>
    </row>
    <row r="5603" spans="1:18" x14ac:dyDescent="0.25">
      <c r="A5603" s="4">
        <v>5601</v>
      </c>
      <c r="B5603" t="s">
        <v>15646</v>
      </c>
      <c r="C5603" t="s">
        <v>22756</v>
      </c>
      <c r="D5603" t="s">
        <v>15647</v>
      </c>
      <c r="E5603" t="s">
        <v>15648</v>
      </c>
      <c r="F5603" t="s">
        <v>38</v>
      </c>
      <c r="G5603" s="1">
        <v>43110</v>
      </c>
      <c r="H5603">
        <v>2017</v>
      </c>
      <c r="I5603" t="s">
        <v>54</v>
      </c>
      <c r="J5603">
        <v>92</v>
      </c>
      <c r="K5603" t="s">
        <v>10119</v>
      </c>
      <c r="L5603" t="s">
        <v>18</v>
      </c>
      <c r="M5603" t="s">
        <v>779</v>
      </c>
      <c r="N5603">
        <v>0</v>
      </c>
      <c r="O5603" t="str">
        <f t="shared" si="261"/>
        <v/>
      </c>
      <c r="P5603" t="str">
        <f t="shared" si="262"/>
        <v>80 - 100 минут</v>
      </c>
      <c r="Q5603" t="str">
        <f>VLOOKUP(L5603,[1]Лист1!$A:$B,2,0)</f>
        <v>Documentaries</v>
      </c>
      <c r="R5603" s="5" t="str">
        <f t="shared" si="263"/>
        <v>2018</v>
      </c>
    </row>
    <row r="5604" spans="1:18" x14ac:dyDescent="0.25">
      <c r="A5604" s="4">
        <v>5602</v>
      </c>
      <c r="B5604" t="s">
        <v>15649</v>
      </c>
      <c r="C5604" t="s">
        <v>22756</v>
      </c>
      <c r="D5604" t="s">
        <v>15650</v>
      </c>
      <c r="E5604" t="s">
        <v>15651</v>
      </c>
      <c r="F5604" t="s">
        <v>67</v>
      </c>
      <c r="G5604" s="1">
        <v>43221</v>
      </c>
      <c r="H5604">
        <v>2016</v>
      </c>
      <c r="I5604" t="s">
        <v>54</v>
      </c>
      <c r="J5604">
        <v>107</v>
      </c>
      <c r="K5604" t="s">
        <v>75</v>
      </c>
      <c r="L5604" t="s">
        <v>47</v>
      </c>
      <c r="M5604" t="s">
        <v>49</v>
      </c>
      <c r="N5604">
        <v>0</v>
      </c>
      <c r="O5604" t="str">
        <f t="shared" si="261"/>
        <v/>
      </c>
      <c r="P5604" t="str">
        <f t="shared" si="262"/>
        <v>100 - 120 минут</v>
      </c>
      <c r="Q5604" t="str">
        <f>VLOOKUP(L5604,[1]Лист1!$A:$B,2,0)</f>
        <v>Dramas</v>
      </c>
      <c r="R5604" s="5" t="str">
        <f t="shared" si="263"/>
        <v>2018</v>
      </c>
    </row>
    <row r="5605" spans="1:18" x14ac:dyDescent="0.25">
      <c r="A5605" s="4">
        <v>5603</v>
      </c>
      <c r="B5605" t="s">
        <v>15652</v>
      </c>
      <c r="C5605" t="s">
        <v>22756</v>
      </c>
      <c r="D5605" t="s">
        <v>15653</v>
      </c>
      <c r="E5605" t="s">
        <v>8858</v>
      </c>
      <c r="F5605" t="s">
        <v>16</v>
      </c>
      <c r="G5605" s="1">
        <v>43313</v>
      </c>
      <c r="H5605">
        <v>2018</v>
      </c>
      <c r="I5605" t="s">
        <v>54</v>
      </c>
      <c r="J5605">
        <v>86</v>
      </c>
      <c r="K5605" t="s">
        <v>277</v>
      </c>
      <c r="L5605" t="s">
        <v>18</v>
      </c>
      <c r="M5605" t="s">
        <v>70</v>
      </c>
      <c r="N5605">
        <v>0</v>
      </c>
      <c r="O5605" t="str">
        <f t="shared" si="261"/>
        <v/>
      </c>
      <c r="P5605" t="str">
        <f t="shared" si="262"/>
        <v>80 - 100 минут</v>
      </c>
      <c r="Q5605" t="str">
        <f>VLOOKUP(L5605,[1]Лист1!$A:$B,2,0)</f>
        <v>Documentaries</v>
      </c>
      <c r="R5605" s="5" t="str">
        <f t="shared" si="263"/>
        <v>2018</v>
      </c>
    </row>
    <row r="5606" spans="1:18" x14ac:dyDescent="0.25">
      <c r="A5606" s="4">
        <v>5604</v>
      </c>
      <c r="B5606" t="s">
        <v>15654</v>
      </c>
      <c r="C5606" t="s">
        <v>22756</v>
      </c>
      <c r="D5606" t="s">
        <v>15655</v>
      </c>
      <c r="E5606" t="s">
        <v>15656</v>
      </c>
      <c r="F5606" t="s">
        <v>16</v>
      </c>
      <c r="G5606" s="1">
        <v>43313</v>
      </c>
      <c r="H5606">
        <v>2018</v>
      </c>
      <c r="I5606" t="s">
        <v>39</v>
      </c>
      <c r="J5606">
        <v>70</v>
      </c>
      <c r="K5606" t="s">
        <v>277</v>
      </c>
      <c r="L5606" t="s">
        <v>18</v>
      </c>
      <c r="M5606" t="s">
        <v>70</v>
      </c>
      <c r="N5606">
        <v>0</v>
      </c>
      <c r="O5606" t="str">
        <f t="shared" si="261"/>
        <v/>
      </c>
      <c r="P5606" t="str">
        <f t="shared" si="262"/>
        <v>60 - 80 минут</v>
      </c>
      <c r="Q5606" t="str">
        <f>VLOOKUP(L5606,[1]Лист1!$A:$B,2,0)</f>
        <v>Documentaries</v>
      </c>
      <c r="R5606" s="5" t="str">
        <f t="shared" si="263"/>
        <v>2018</v>
      </c>
    </row>
    <row r="5607" spans="1:18" x14ac:dyDescent="0.25">
      <c r="A5607" s="4">
        <v>5605</v>
      </c>
      <c r="B5607" t="s">
        <v>15657</v>
      </c>
      <c r="C5607" t="s">
        <v>22756</v>
      </c>
      <c r="D5607" t="s">
        <v>15658</v>
      </c>
      <c r="E5607" t="s">
        <v>15656</v>
      </c>
      <c r="F5607" t="s">
        <v>16</v>
      </c>
      <c r="G5607" s="1">
        <v>43313</v>
      </c>
      <c r="H5607">
        <v>2018</v>
      </c>
      <c r="I5607" t="s">
        <v>23</v>
      </c>
      <c r="J5607">
        <v>66</v>
      </c>
      <c r="K5607" t="s">
        <v>277</v>
      </c>
      <c r="L5607" t="s">
        <v>18</v>
      </c>
      <c r="M5607" t="s">
        <v>70</v>
      </c>
      <c r="N5607">
        <v>0</v>
      </c>
      <c r="O5607" t="str">
        <f t="shared" si="261"/>
        <v/>
      </c>
      <c r="P5607" t="str">
        <f t="shared" si="262"/>
        <v>60 - 80 минут</v>
      </c>
      <c r="Q5607" t="str">
        <f>VLOOKUP(L5607,[1]Лист1!$A:$B,2,0)</f>
        <v>Documentaries</v>
      </c>
      <c r="R5607" s="5" t="str">
        <f t="shared" si="263"/>
        <v>2018</v>
      </c>
    </row>
    <row r="5608" spans="1:18" x14ac:dyDescent="0.25">
      <c r="A5608" s="4">
        <v>5606</v>
      </c>
      <c r="B5608" t="s">
        <v>15659</v>
      </c>
      <c r="C5608" t="s">
        <v>22756</v>
      </c>
      <c r="D5608" t="s">
        <v>15660</v>
      </c>
      <c r="E5608" t="s">
        <v>8858</v>
      </c>
      <c r="F5608" t="s">
        <v>16</v>
      </c>
      <c r="G5608" s="1">
        <v>43313</v>
      </c>
      <c r="H5608">
        <v>2018</v>
      </c>
      <c r="I5608" t="s">
        <v>39</v>
      </c>
      <c r="J5608">
        <v>72</v>
      </c>
      <c r="K5608" t="s">
        <v>277</v>
      </c>
      <c r="L5608" t="s">
        <v>18</v>
      </c>
      <c r="M5608" t="s">
        <v>70</v>
      </c>
      <c r="N5608">
        <v>0</v>
      </c>
      <c r="O5608" t="str">
        <f t="shared" si="261"/>
        <v/>
      </c>
      <c r="P5608" t="str">
        <f t="shared" si="262"/>
        <v>60 - 80 минут</v>
      </c>
      <c r="Q5608" t="str">
        <f>VLOOKUP(L5608,[1]Лист1!$A:$B,2,0)</f>
        <v>Documentaries</v>
      </c>
      <c r="R5608" s="5" t="str">
        <f t="shared" si="263"/>
        <v>2018</v>
      </c>
    </row>
    <row r="5609" spans="1:18" x14ac:dyDescent="0.25">
      <c r="A5609" s="4">
        <v>5607</v>
      </c>
      <c r="B5609" t="s">
        <v>15661</v>
      </c>
      <c r="C5609" t="s">
        <v>22756</v>
      </c>
      <c r="D5609" t="s">
        <v>15662</v>
      </c>
      <c r="E5609" t="s">
        <v>15663</v>
      </c>
      <c r="F5609" t="s">
        <v>53</v>
      </c>
      <c r="G5609" s="1">
        <v>43936</v>
      </c>
      <c r="H5609">
        <v>2019</v>
      </c>
      <c r="I5609" t="s">
        <v>23</v>
      </c>
      <c r="J5609">
        <v>111</v>
      </c>
      <c r="K5609" t="s">
        <v>75</v>
      </c>
      <c r="L5609" t="s">
        <v>47</v>
      </c>
      <c r="M5609" t="s">
        <v>49</v>
      </c>
      <c r="N5609">
        <v>0</v>
      </c>
      <c r="O5609" t="str">
        <f t="shared" si="261"/>
        <v/>
      </c>
      <c r="P5609" t="str">
        <f t="shared" si="262"/>
        <v>100 - 120 минут</v>
      </c>
      <c r="Q5609" t="str">
        <f>VLOOKUP(L5609,[1]Лист1!$A:$B,2,0)</f>
        <v>Dramas</v>
      </c>
      <c r="R5609" s="5" t="str">
        <f t="shared" si="263"/>
        <v>2020</v>
      </c>
    </row>
    <row r="5610" spans="1:18" x14ac:dyDescent="0.25">
      <c r="A5610" s="4">
        <v>5608</v>
      </c>
      <c r="B5610" t="s">
        <v>15664</v>
      </c>
      <c r="C5610" t="s">
        <v>22756</v>
      </c>
      <c r="D5610" t="s">
        <v>15665</v>
      </c>
      <c r="E5610" t="s">
        <v>15666</v>
      </c>
      <c r="F5610" t="s">
        <v>16</v>
      </c>
      <c r="G5610" s="1">
        <v>43405</v>
      </c>
      <c r="H5610">
        <v>2015</v>
      </c>
      <c r="I5610" t="s">
        <v>39</v>
      </c>
      <c r="J5610">
        <v>91</v>
      </c>
      <c r="K5610" t="s">
        <v>18</v>
      </c>
      <c r="L5610" t="s">
        <v>18</v>
      </c>
      <c r="M5610">
        <v>0</v>
      </c>
      <c r="N5610">
        <v>0</v>
      </c>
      <c r="O5610" t="str">
        <f t="shared" si="261"/>
        <v/>
      </c>
      <c r="P5610" t="str">
        <f t="shared" si="262"/>
        <v>80 - 100 минут</v>
      </c>
      <c r="Q5610" t="str">
        <f>VLOOKUP(L5610,[1]Лист1!$A:$B,2,0)</f>
        <v>Documentaries</v>
      </c>
      <c r="R5610" s="5" t="str">
        <f t="shared" si="263"/>
        <v>2018</v>
      </c>
    </row>
    <row r="5611" spans="1:18" x14ac:dyDescent="0.25">
      <c r="A5611" s="4">
        <v>5609</v>
      </c>
      <c r="B5611" t="s">
        <v>15667</v>
      </c>
      <c r="C5611" t="s">
        <v>22756</v>
      </c>
      <c r="D5611" t="s">
        <v>15668</v>
      </c>
      <c r="E5611" t="s">
        <v>736</v>
      </c>
      <c r="F5611" t="s">
        <v>737</v>
      </c>
      <c r="G5611" s="1">
        <v>43789</v>
      </c>
      <c r="H5611">
        <v>1968</v>
      </c>
      <c r="I5611" t="s">
        <v>17</v>
      </c>
      <c r="J5611">
        <v>166</v>
      </c>
      <c r="K5611" t="s">
        <v>15669</v>
      </c>
      <c r="L5611" t="s">
        <v>237</v>
      </c>
      <c r="M5611" t="s">
        <v>254</v>
      </c>
      <c r="N5611" t="s">
        <v>49</v>
      </c>
      <c r="O5611" t="str">
        <f t="shared" si="261"/>
        <v/>
      </c>
      <c r="P5611" t="str">
        <f t="shared" si="262"/>
        <v>140 минут +</v>
      </c>
      <c r="Q5611" t="str">
        <f>VLOOKUP(L5611,[1]Лист1!$A:$B,2,0)</f>
        <v>Action &amp; Adventure</v>
      </c>
      <c r="R5611" s="5" t="str">
        <f t="shared" si="263"/>
        <v>2019</v>
      </c>
    </row>
    <row r="5612" spans="1:18" x14ac:dyDescent="0.25">
      <c r="A5612" s="4">
        <v>5610</v>
      </c>
      <c r="B5612" t="s">
        <v>15670</v>
      </c>
      <c r="C5612" t="s">
        <v>22756</v>
      </c>
      <c r="D5612" t="s">
        <v>15671</v>
      </c>
      <c r="E5612" t="s">
        <v>15672</v>
      </c>
      <c r="F5612" t="s">
        <v>1720</v>
      </c>
      <c r="G5612" s="1">
        <v>43348</v>
      </c>
      <c r="H5612">
        <v>2016</v>
      </c>
      <c r="I5612" t="s">
        <v>39</v>
      </c>
      <c r="J5612">
        <v>135</v>
      </c>
      <c r="K5612" t="s">
        <v>463</v>
      </c>
      <c r="L5612" t="s">
        <v>47</v>
      </c>
      <c r="M5612" t="s">
        <v>49</v>
      </c>
      <c r="N5612" t="s">
        <v>143</v>
      </c>
      <c r="O5612" t="str">
        <f t="shared" si="261"/>
        <v/>
      </c>
      <c r="P5612" t="str">
        <f t="shared" si="262"/>
        <v>120 - 140 минут</v>
      </c>
      <c r="Q5612" t="str">
        <f>VLOOKUP(L5612,[1]Лист1!$A:$B,2,0)</f>
        <v>Dramas</v>
      </c>
      <c r="R5612" s="5" t="str">
        <f t="shared" si="263"/>
        <v>2018</v>
      </c>
    </row>
    <row r="5613" spans="1:18" x14ac:dyDescent="0.25">
      <c r="A5613" s="4">
        <v>5611</v>
      </c>
      <c r="B5613" t="s">
        <v>15673</v>
      </c>
      <c r="C5613" t="s">
        <v>22756</v>
      </c>
      <c r="D5613" t="s">
        <v>15674</v>
      </c>
      <c r="E5613" t="s">
        <v>15675</v>
      </c>
      <c r="F5613" t="s">
        <v>16</v>
      </c>
      <c r="G5613" s="1">
        <v>43739</v>
      </c>
      <c r="H5613">
        <v>2013</v>
      </c>
      <c r="I5613" t="s">
        <v>121</v>
      </c>
      <c r="J5613">
        <v>92</v>
      </c>
      <c r="K5613" t="s">
        <v>277</v>
      </c>
      <c r="L5613" t="s">
        <v>18</v>
      </c>
      <c r="M5613" t="s">
        <v>70</v>
      </c>
      <c r="N5613">
        <v>0</v>
      </c>
      <c r="O5613" t="str">
        <f t="shared" si="261"/>
        <v/>
      </c>
      <c r="P5613" t="str">
        <f t="shared" si="262"/>
        <v>80 - 100 минут</v>
      </c>
      <c r="Q5613" t="str">
        <f>VLOOKUP(L5613,[1]Лист1!$A:$B,2,0)</f>
        <v>Documentaries</v>
      </c>
      <c r="R5613" s="5" t="str">
        <f t="shared" si="263"/>
        <v>2019</v>
      </c>
    </row>
    <row r="5614" spans="1:18" x14ac:dyDescent="0.25">
      <c r="A5614" s="4">
        <v>5612</v>
      </c>
      <c r="B5614" t="s">
        <v>15676</v>
      </c>
      <c r="C5614" t="s">
        <v>22756</v>
      </c>
      <c r="D5614" t="s">
        <v>15677</v>
      </c>
      <c r="E5614" t="s">
        <v>3796</v>
      </c>
      <c r="F5614" t="s">
        <v>16</v>
      </c>
      <c r="G5614" s="1">
        <v>43922</v>
      </c>
      <c r="H5614">
        <v>2018</v>
      </c>
      <c r="I5614" t="s">
        <v>23</v>
      </c>
      <c r="J5614">
        <v>93</v>
      </c>
      <c r="K5614" t="s">
        <v>18</v>
      </c>
      <c r="L5614" t="s">
        <v>18</v>
      </c>
      <c r="M5614">
        <v>0</v>
      </c>
      <c r="N5614">
        <v>0</v>
      </c>
      <c r="O5614" t="str">
        <f t="shared" si="261"/>
        <v/>
      </c>
      <c r="P5614" t="str">
        <f t="shared" si="262"/>
        <v>80 - 100 минут</v>
      </c>
      <c r="Q5614" t="str">
        <f>VLOOKUP(L5614,[1]Лист1!$A:$B,2,0)</f>
        <v>Documentaries</v>
      </c>
      <c r="R5614" s="5" t="str">
        <f t="shared" si="263"/>
        <v>2020</v>
      </c>
    </row>
    <row r="5615" spans="1:18" x14ac:dyDescent="0.25">
      <c r="A5615" s="4">
        <v>5613</v>
      </c>
      <c r="B5615" t="s">
        <v>15678</v>
      </c>
      <c r="C5615" t="s">
        <v>22756</v>
      </c>
      <c r="D5615" t="s">
        <v>15679</v>
      </c>
      <c r="E5615" t="s">
        <v>15680</v>
      </c>
      <c r="F5615" t="s">
        <v>16</v>
      </c>
      <c r="G5615" s="1">
        <v>43702</v>
      </c>
      <c r="H5615">
        <v>2018</v>
      </c>
      <c r="I5615" t="s">
        <v>23</v>
      </c>
      <c r="J5615">
        <v>92</v>
      </c>
      <c r="K5615" t="s">
        <v>47</v>
      </c>
      <c r="L5615" t="s">
        <v>47</v>
      </c>
      <c r="M5615">
        <v>0</v>
      </c>
      <c r="N5615">
        <v>0</v>
      </c>
      <c r="O5615" t="str">
        <f t="shared" si="261"/>
        <v/>
      </c>
      <c r="P5615" t="str">
        <f t="shared" si="262"/>
        <v>80 - 100 минут</v>
      </c>
      <c r="Q5615" t="str">
        <f>VLOOKUP(L5615,[1]Лист1!$A:$B,2,0)</f>
        <v>Dramas</v>
      </c>
      <c r="R5615" s="5" t="str">
        <f t="shared" si="263"/>
        <v>2019</v>
      </c>
    </row>
    <row r="5616" spans="1:18" x14ac:dyDescent="0.25">
      <c r="A5616" s="4">
        <v>5614</v>
      </c>
      <c r="B5616" t="s">
        <v>15681</v>
      </c>
      <c r="C5616" t="s">
        <v>22756</v>
      </c>
      <c r="D5616" t="s">
        <v>15682</v>
      </c>
      <c r="E5616" t="s">
        <v>15683</v>
      </c>
      <c r="F5616" t="s">
        <v>16</v>
      </c>
      <c r="G5616" s="1">
        <v>43115</v>
      </c>
      <c r="H5616">
        <v>2017</v>
      </c>
      <c r="I5616" t="s">
        <v>23</v>
      </c>
      <c r="J5616">
        <v>89</v>
      </c>
      <c r="K5616" t="s">
        <v>18</v>
      </c>
      <c r="L5616" t="s">
        <v>18</v>
      </c>
      <c r="M5616">
        <v>0</v>
      </c>
      <c r="N5616">
        <v>0</v>
      </c>
      <c r="O5616" t="str">
        <f t="shared" si="261"/>
        <v/>
      </c>
      <c r="P5616" t="str">
        <f t="shared" si="262"/>
        <v>80 - 100 минут</v>
      </c>
      <c r="Q5616" t="str">
        <f>VLOOKUP(L5616,[1]Лист1!$A:$B,2,0)</f>
        <v>Documentaries</v>
      </c>
      <c r="R5616" s="5" t="str">
        <f t="shared" si="263"/>
        <v>2018</v>
      </c>
    </row>
    <row r="5617" spans="1:18" x14ac:dyDescent="0.25">
      <c r="A5617" s="4">
        <v>5615</v>
      </c>
      <c r="B5617" t="s">
        <v>15684</v>
      </c>
      <c r="C5617" t="s">
        <v>22756</v>
      </c>
      <c r="D5617" t="s">
        <v>15685</v>
      </c>
      <c r="E5617" t="s">
        <v>15686</v>
      </c>
      <c r="F5617" t="s">
        <v>67</v>
      </c>
      <c r="G5617" s="1">
        <v>43023</v>
      </c>
      <c r="H5617">
        <v>2016</v>
      </c>
      <c r="I5617" t="s">
        <v>23</v>
      </c>
      <c r="J5617">
        <v>93</v>
      </c>
      <c r="K5617" t="s">
        <v>87</v>
      </c>
      <c r="L5617" t="s">
        <v>47</v>
      </c>
      <c r="M5617" t="s">
        <v>49</v>
      </c>
      <c r="N5617" t="s">
        <v>70</v>
      </c>
      <c r="O5617" t="str">
        <f t="shared" si="261"/>
        <v/>
      </c>
      <c r="P5617" t="str">
        <f t="shared" si="262"/>
        <v>80 - 100 минут</v>
      </c>
      <c r="Q5617" t="str">
        <f>VLOOKUP(L5617,[1]Лист1!$A:$B,2,0)</f>
        <v>Dramas</v>
      </c>
      <c r="R5617" s="5" t="str">
        <f t="shared" si="263"/>
        <v>2017</v>
      </c>
    </row>
    <row r="5618" spans="1:18" x14ac:dyDescent="0.25">
      <c r="A5618" s="4">
        <v>5616</v>
      </c>
      <c r="B5618" t="s">
        <v>15687</v>
      </c>
      <c r="C5618" t="s">
        <v>22756</v>
      </c>
      <c r="D5618" t="s">
        <v>15688</v>
      </c>
      <c r="E5618" t="s">
        <v>15689</v>
      </c>
      <c r="F5618" t="s">
        <v>7726</v>
      </c>
      <c r="G5618" s="1">
        <v>43235</v>
      </c>
      <c r="H5618">
        <v>2013</v>
      </c>
      <c r="I5618" t="s">
        <v>270</v>
      </c>
      <c r="J5618">
        <v>90</v>
      </c>
      <c r="K5618" t="s">
        <v>15690</v>
      </c>
      <c r="L5618" t="s">
        <v>2507</v>
      </c>
      <c r="M5618" t="s">
        <v>48</v>
      </c>
      <c r="N5618" t="s">
        <v>232</v>
      </c>
      <c r="O5618" t="str">
        <f t="shared" si="261"/>
        <v/>
      </c>
      <c r="P5618" t="str">
        <f t="shared" si="262"/>
        <v>80 - 100 минут</v>
      </c>
      <c r="Q5618" t="str">
        <f>VLOOKUP(L5618,[1]Лист1!$A:$B,2,0)</f>
        <v>Classic &amp; Cult</v>
      </c>
      <c r="R5618" s="5" t="str">
        <f t="shared" si="263"/>
        <v>2018</v>
      </c>
    </row>
    <row r="5619" spans="1:18" x14ac:dyDescent="0.25">
      <c r="A5619" s="4">
        <v>5617</v>
      </c>
      <c r="B5619" t="s">
        <v>15691</v>
      </c>
      <c r="C5619" t="s">
        <v>22756</v>
      </c>
      <c r="D5619" t="s">
        <v>15692</v>
      </c>
      <c r="E5619" t="s">
        <v>15693</v>
      </c>
      <c r="F5619" t="s">
        <v>645</v>
      </c>
      <c r="G5619" s="1">
        <v>43419</v>
      </c>
      <c r="H5619">
        <v>2015</v>
      </c>
      <c r="I5619" t="s">
        <v>23</v>
      </c>
      <c r="J5619">
        <v>76</v>
      </c>
      <c r="K5619" t="s">
        <v>128</v>
      </c>
      <c r="L5619" t="s">
        <v>18</v>
      </c>
      <c r="M5619" t="s">
        <v>49</v>
      </c>
      <c r="N5619">
        <v>0</v>
      </c>
      <c r="O5619" t="str">
        <f t="shared" si="261"/>
        <v/>
      </c>
      <c r="P5619" t="str">
        <f t="shared" si="262"/>
        <v>60 - 80 минут</v>
      </c>
      <c r="Q5619" t="str">
        <f>VLOOKUP(L5619,[1]Лист1!$A:$B,2,0)</f>
        <v>Documentaries</v>
      </c>
      <c r="R5619" s="5" t="str">
        <f t="shared" si="263"/>
        <v>2018</v>
      </c>
    </row>
    <row r="5620" spans="1:18" x14ac:dyDescent="0.25">
      <c r="A5620" s="4">
        <v>5618</v>
      </c>
      <c r="B5620" t="s">
        <v>15694</v>
      </c>
      <c r="C5620" t="s">
        <v>22756</v>
      </c>
      <c r="D5620" t="s">
        <v>15695</v>
      </c>
      <c r="E5620" t="s">
        <v>15696</v>
      </c>
      <c r="F5620" t="s">
        <v>16</v>
      </c>
      <c r="G5620" s="1">
        <v>43709</v>
      </c>
      <c r="H5620">
        <v>2006</v>
      </c>
      <c r="I5620" t="s">
        <v>121</v>
      </c>
      <c r="J5620">
        <v>86</v>
      </c>
      <c r="K5620" t="s">
        <v>40</v>
      </c>
      <c r="L5620" t="s">
        <v>41</v>
      </c>
      <c r="M5620" t="s">
        <v>42</v>
      </c>
      <c r="N5620">
        <v>0</v>
      </c>
      <c r="O5620" t="str">
        <f t="shared" si="261"/>
        <v/>
      </c>
      <c r="P5620" t="str">
        <f t="shared" si="262"/>
        <v>80 - 100 минут</v>
      </c>
      <c r="Q5620" t="str">
        <f>VLOOKUP(L5620,[1]Лист1!$A:$B,2,0)</f>
        <v>Kids</v>
      </c>
      <c r="R5620" s="5" t="str">
        <f t="shared" si="263"/>
        <v>2019</v>
      </c>
    </row>
    <row r="5621" spans="1:18" x14ac:dyDescent="0.25">
      <c r="A5621" s="4">
        <v>5619</v>
      </c>
      <c r="B5621" t="s">
        <v>15697</v>
      </c>
      <c r="C5621" t="s">
        <v>22756</v>
      </c>
      <c r="D5621" t="s">
        <v>15698</v>
      </c>
      <c r="E5621" t="s">
        <v>15699</v>
      </c>
      <c r="F5621" t="s">
        <v>1563</v>
      </c>
      <c r="G5621" s="1">
        <v>43115</v>
      </c>
      <c r="H5621">
        <v>2016</v>
      </c>
      <c r="I5621" t="s">
        <v>11971</v>
      </c>
      <c r="J5621">
        <v>111</v>
      </c>
      <c r="K5621" t="s">
        <v>236</v>
      </c>
      <c r="L5621" t="s">
        <v>237</v>
      </c>
      <c r="M5621" t="s">
        <v>63</v>
      </c>
      <c r="N5621" t="s">
        <v>49</v>
      </c>
      <c r="O5621" t="str">
        <f t="shared" si="261"/>
        <v/>
      </c>
      <c r="P5621" t="str">
        <f t="shared" si="262"/>
        <v>100 - 120 минут</v>
      </c>
      <c r="Q5621" t="str">
        <f>VLOOKUP(L5621,[1]Лист1!$A:$B,2,0)</f>
        <v>Action &amp; Adventure</v>
      </c>
      <c r="R5621" s="5" t="str">
        <f t="shared" si="263"/>
        <v>2018</v>
      </c>
    </row>
    <row r="5622" spans="1:18" x14ac:dyDescent="0.25">
      <c r="A5622" s="4">
        <v>5620</v>
      </c>
      <c r="B5622" t="s">
        <v>15700</v>
      </c>
      <c r="C5622" t="s">
        <v>22756</v>
      </c>
      <c r="D5622" t="s">
        <v>15701</v>
      </c>
      <c r="E5622" t="s">
        <v>7891</v>
      </c>
      <c r="F5622" t="s">
        <v>241</v>
      </c>
      <c r="G5622" s="1">
        <v>42952</v>
      </c>
      <c r="H5622">
        <v>2016</v>
      </c>
      <c r="I5622" t="s">
        <v>23</v>
      </c>
      <c r="J5622">
        <v>124</v>
      </c>
      <c r="K5622" t="s">
        <v>690</v>
      </c>
      <c r="L5622" t="s">
        <v>237</v>
      </c>
      <c r="M5622" t="s">
        <v>49</v>
      </c>
      <c r="N5622">
        <v>0</v>
      </c>
      <c r="O5622" t="str">
        <f t="shared" si="261"/>
        <v/>
      </c>
      <c r="P5622" t="str">
        <f t="shared" si="262"/>
        <v>120 - 140 минут</v>
      </c>
      <c r="Q5622" t="str">
        <f>VLOOKUP(L5622,[1]Лист1!$A:$B,2,0)</f>
        <v>Action &amp; Adventure</v>
      </c>
      <c r="R5622" s="5" t="str">
        <f t="shared" si="263"/>
        <v>2017</v>
      </c>
    </row>
    <row r="5623" spans="1:18" x14ac:dyDescent="0.25">
      <c r="A5623" s="4">
        <v>5621</v>
      </c>
      <c r="B5623" t="s">
        <v>15702</v>
      </c>
      <c r="C5623" t="s">
        <v>22756</v>
      </c>
      <c r="D5623" t="s">
        <v>15703</v>
      </c>
      <c r="E5623" t="s">
        <v>7891</v>
      </c>
      <c r="F5623" t="s">
        <v>241</v>
      </c>
      <c r="G5623" s="1">
        <v>43431</v>
      </c>
      <c r="H5623">
        <v>2018</v>
      </c>
      <c r="I5623" t="s">
        <v>23</v>
      </c>
      <c r="J5623">
        <v>139</v>
      </c>
      <c r="K5623" t="s">
        <v>690</v>
      </c>
      <c r="L5623" t="s">
        <v>237</v>
      </c>
      <c r="M5623" t="s">
        <v>49</v>
      </c>
      <c r="N5623">
        <v>0</v>
      </c>
      <c r="O5623" t="str">
        <f t="shared" si="261"/>
        <v/>
      </c>
      <c r="P5623" t="str">
        <f t="shared" si="262"/>
        <v>120 - 140 минут</v>
      </c>
      <c r="Q5623" t="str">
        <f>VLOOKUP(L5623,[1]Лист1!$A:$B,2,0)</f>
        <v>Action &amp; Adventure</v>
      </c>
      <c r="R5623" s="5" t="str">
        <f t="shared" si="263"/>
        <v>2018</v>
      </c>
    </row>
    <row r="5624" spans="1:18" x14ac:dyDescent="0.25">
      <c r="A5624" s="4">
        <v>5622</v>
      </c>
      <c r="B5624" t="s">
        <v>15704</v>
      </c>
      <c r="C5624" t="s">
        <v>22756</v>
      </c>
      <c r="D5624" t="s">
        <v>15705</v>
      </c>
      <c r="E5624" t="s">
        <v>15706</v>
      </c>
      <c r="F5624" t="s">
        <v>16</v>
      </c>
      <c r="G5624" s="1">
        <v>42782</v>
      </c>
      <c r="H5624">
        <v>2016</v>
      </c>
      <c r="I5624" t="s">
        <v>23</v>
      </c>
      <c r="J5624">
        <v>91</v>
      </c>
      <c r="K5624" t="s">
        <v>564</v>
      </c>
      <c r="L5624" t="s">
        <v>62</v>
      </c>
      <c r="M5624" t="s">
        <v>63</v>
      </c>
      <c r="N5624" t="s">
        <v>48</v>
      </c>
      <c r="O5624" t="str">
        <f t="shared" si="261"/>
        <v/>
      </c>
      <c r="P5624" t="str">
        <f t="shared" si="262"/>
        <v>80 - 100 минут</v>
      </c>
      <c r="Q5624" t="str">
        <f>VLOOKUP(L5624,[1]Лист1!$A:$B,2,0)</f>
        <v>Comedies</v>
      </c>
      <c r="R5624" s="5" t="str">
        <f t="shared" si="263"/>
        <v>2017</v>
      </c>
    </row>
    <row r="5625" spans="1:18" x14ac:dyDescent="0.25">
      <c r="A5625" s="4">
        <v>5623</v>
      </c>
      <c r="B5625" t="s">
        <v>15707</v>
      </c>
      <c r="C5625" t="s">
        <v>22756</v>
      </c>
      <c r="D5625" t="s">
        <v>15708</v>
      </c>
      <c r="E5625" t="s">
        <v>15709</v>
      </c>
      <c r="F5625" t="s">
        <v>716</v>
      </c>
      <c r="G5625" s="1">
        <v>43328</v>
      </c>
      <c r="H5625">
        <v>1984</v>
      </c>
      <c r="I5625" t="s">
        <v>23</v>
      </c>
      <c r="J5625">
        <v>86</v>
      </c>
      <c r="K5625" t="s">
        <v>690</v>
      </c>
      <c r="L5625" t="s">
        <v>237</v>
      </c>
      <c r="M5625" t="s">
        <v>49</v>
      </c>
      <c r="N5625">
        <v>0</v>
      </c>
      <c r="O5625" t="str">
        <f t="shared" si="261"/>
        <v/>
      </c>
      <c r="P5625" t="str">
        <f t="shared" si="262"/>
        <v>80 - 100 минут</v>
      </c>
      <c r="Q5625" t="str">
        <f>VLOOKUP(L5625,[1]Лист1!$A:$B,2,0)</f>
        <v>Action &amp; Adventure</v>
      </c>
      <c r="R5625" s="5" t="str">
        <f t="shared" si="263"/>
        <v>2018</v>
      </c>
    </row>
    <row r="5626" spans="1:18" x14ac:dyDescent="0.25">
      <c r="A5626" s="4">
        <v>5624</v>
      </c>
      <c r="B5626" t="s">
        <v>15710</v>
      </c>
      <c r="C5626" t="s">
        <v>22756</v>
      </c>
      <c r="D5626" t="s">
        <v>15711</v>
      </c>
      <c r="E5626" t="s">
        <v>15712</v>
      </c>
      <c r="F5626" t="s">
        <v>67</v>
      </c>
      <c r="G5626" s="1">
        <v>43313</v>
      </c>
      <c r="H5626">
        <v>2017</v>
      </c>
      <c r="I5626" t="s">
        <v>54</v>
      </c>
      <c r="J5626">
        <v>122</v>
      </c>
      <c r="K5626" t="s">
        <v>454</v>
      </c>
      <c r="L5626" t="s">
        <v>62</v>
      </c>
      <c r="M5626" t="s">
        <v>63</v>
      </c>
      <c r="N5626" t="s">
        <v>49</v>
      </c>
      <c r="O5626" t="str">
        <f t="shared" si="261"/>
        <v/>
      </c>
      <c r="P5626" t="str">
        <f t="shared" si="262"/>
        <v>120 - 140 минут</v>
      </c>
      <c r="Q5626" t="str">
        <f>VLOOKUP(L5626,[1]Лист1!$A:$B,2,0)</f>
        <v>Comedies</v>
      </c>
      <c r="R5626" s="5" t="str">
        <f t="shared" si="263"/>
        <v>2018</v>
      </c>
    </row>
    <row r="5627" spans="1:18" x14ac:dyDescent="0.25">
      <c r="A5627" s="4">
        <v>5625</v>
      </c>
      <c r="B5627" t="s">
        <v>15713</v>
      </c>
      <c r="C5627" t="s">
        <v>22756</v>
      </c>
      <c r="D5627" t="s">
        <v>15714</v>
      </c>
      <c r="E5627" t="s">
        <v>15715</v>
      </c>
      <c r="F5627" t="s">
        <v>645</v>
      </c>
      <c r="G5627" s="1">
        <v>43023</v>
      </c>
      <c r="H5627">
        <v>2017</v>
      </c>
      <c r="I5627" t="s">
        <v>23</v>
      </c>
      <c r="J5627">
        <v>96</v>
      </c>
      <c r="K5627" t="s">
        <v>46</v>
      </c>
      <c r="L5627" t="s">
        <v>47</v>
      </c>
      <c r="M5627" t="s">
        <v>48</v>
      </c>
      <c r="N5627" t="s">
        <v>49</v>
      </c>
      <c r="O5627" t="str">
        <f t="shared" si="261"/>
        <v/>
      </c>
      <c r="P5627" t="str">
        <f t="shared" si="262"/>
        <v>80 - 100 минут</v>
      </c>
      <c r="Q5627" t="str">
        <f>VLOOKUP(L5627,[1]Лист1!$A:$B,2,0)</f>
        <v>Dramas</v>
      </c>
      <c r="R5627" s="5" t="str">
        <f t="shared" si="263"/>
        <v>2017</v>
      </c>
    </row>
    <row r="5628" spans="1:18" x14ac:dyDescent="0.25">
      <c r="A5628" s="4">
        <v>5626</v>
      </c>
      <c r="B5628" t="s">
        <v>15716</v>
      </c>
      <c r="C5628" t="s">
        <v>22756</v>
      </c>
      <c r="D5628" t="s">
        <v>15717</v>
      </c>
      <c r="E5628" t="s">
        <v>15718</v>
      </c>
      <c r="F5628" t="s">
        <v>67</v>
      </c>
      <c r="G5628" s="1">
        <v>42809</v>
      </c>
      <c r="H5628">
        <v>2014</v>
      </c>
      <c r="I5628" t="s">
        <v>39</v>
      </c>
      <c r="J5628">
        <v>88</v>
      </c>
      <c r="K5628" t="s">
        <v>75</v>
      </c>
      <c r="L5628" t="s">
        <v>47</v>
      </c>
      <c r="M5628" t="s">
        <v>49</v>
      </c>
      <c r="N5628">
        <v>0</v>
      </c>
      <c r="O5628" t="str">
        <f t="shared" si="261"/>
        <v/>
      </c>
      <c r="P5628" t="str">
        <f t="shared" si="262"/>
        <v>80 - 100 минут</v>
      </c>
      <c r="Q5628" t="str">
        <f>VLOOKUP(L5628,[1]Лист1!$A:$B,2,0)</f>
        <v>Dramas</v>
      </c>
      <c r="R5628" s="5" t="str">
        <f t="shared" si="263"/>
        <v>2017</v>
      </c>
    </row>
    <row r="5629" spans="1:18" x14ac:dyDescent="0.25">
      <c r="A5629" s="4">
        <v>5627</v>
      </c>
      <c r="B5629" t="s">
        <v>15719</v>
      </c>
      <c r="C5629" t="s">
        <v>22756</v>
      </c>
      <c r="D5629" t="s">
        <v>15720</v>
      </c>
      <c r="E5629" t="s">
        <v>15721</v>
      </c>
      <c r="F5629" t="s">
        <v>53</v>
      </c>
      <c r="G5629" s="1">
        <v>43718</v>
      </c>
      <c r="H5629">
        <v>2019</v>
      </c>
      <c r="I5629" t="s">
        <v>23</v>
      </c>
      <c r="J5629">
        <v>93</v>
      </c>
      <c r="K5629" t="s">
        <v>128</v>
      </c>
      <c r="L5629" t="s">
        <v>18</v>
      </c>
      <c r="M5629" t="s">
        <v>49</v>
      </c>
      <c r="N5629">
        <v>0</v>
      </c>
      <c r="O5629" t="str">
        <f t="shared" si="261"/>
        <v/>
      </c>
      <c r="P5629" t="str">
        <f t="shared" si="262"/>
        <v>80 - 100 минут</v>
      </c>
      <c r="Q5629" t="str">
        <f>VLOOKUP(L5629,[1]Лист1!$A:$B,2,0)</f>
        <v>Documentaries</v>
      </c>
      <c r="R5629" s="5" t="str">
        <f t="shared" si="263"/>
        <v>2019</v>
      </c>
    </row>
    <row r="5630" spans="1:18" x14ac:dyDescent="0.25">
      <c r="A5630" s="4">
        <v>5628</v>
      </c>
      <c r="B5630" t="s">
        <v>15722</v>
      </c>
      <c r="C5630" t="s">
        <v>22756</v>
      </c>
      <c r="D5630" t="s">
        <v>15723</v>
      </c>
      <c r="E5630" t="s">
        <v>15724</v>
      </c>
      <c r="F5630" t="s">
        <v>709</v>
      </c>
      <c r="G5630" s="1">
        <v>43983</v>
      </c>
      <c r="H5630">
        <v>2018</v>
      </c>
      <c r="I5630" t="s">
        <v>17</v>
      </c>
      <c r="J5630">
        <v>90</v>
      </c>
      <c r="K5630" t="s">
        <v>2152</v>
      </c>
      <c r="L5630" t="s">
        <v>151</v>
      </c>
      <c r="M5630" t="s">
        <v>232</v>
      </c>
      <c r="N5630">
        <v>0</v>
      </c>
      <c r="O5630" t="str">
        <f t="shared" si="261"/>
        <v/>
      </c>
      <c r="P5630" t="str">
        <f t="shared" si="262"/>
        <v>80 - 100 минут</v>
      </c>
      <c r="Q5630" t="str">
        <f>VLOOKUP(L5630,[1]Лист1!$A:$B,2,0)</f>
        <v>Horror</v>
      </c>
      <c r="R5630" s="5" t="str">
        <f t="shared" si="263"/>
        <v>2020</v>
      </c>
    </row>
    <row r="5631" spans="1:18" x14ac:dyDescent="0.25">
      <c r="A5631" s="4">
        <v>5629</v>
      </c>
      <c r="B5631" t="s">
        <v>15725</v>
      </c>
      <c r="C5631" t="s">
        <v>22756</v>
      </c>
      <c r="D5631" t="s">
        <v>15726</v>
      </c>
      <c r="E5631" t="s">
        <v>15727</v>
      </c>
      <c r="F5631" t="s">
        <v>53</v>
      </c>
      <c r="G5631" s="1">
        <v>43511</v>
      </c>
      <c r="H5631">
        <v>2018</v>
      </c>
      <c r="I5631" t="s">
        <v>23</v>
      </c>
      <c r="J5631">
        <v>102</v>
      </c>
      <c r="K5631" t="s">
        <v>237</v>
      </c>
      <c r="L5631" t="s">
        <v>237</v>
      </c>
      <c r="M5631">
        <v>0</v>
      </c>
      <c r="N5631">
        <v>0</v>
      </c>
      <c r="O5631" t="str">
        <f t="shared" si="261"/>
        <v/>
      </c>
      <c r="P5631" t="str">
        <f t="shared" si="262"/>
        <v>100 - 120 минут</v>
      </c>
      <c r="Q5631" t="str">
        <f>VLOOKUP(L5631,[1]Лист1!$A:$B,2,0)</f>
        <v>Action &amp; Adventure</v>
      </c>
      <c r="R5631" s="5" t="str">
        <f t="shared" si="263"/>
        <v>2019</v>
      </c>
    </row>
    <row r="5632" spans="1:18" x14ac:dyDescent="0.25">
      <c r="A5632" s="4">
        <v>5630</v>
      </c>
      <c r="B5632" t="s">
        <v>15728</v>
      </c>
      <c r="C5632" t="s">
        <v>22756</v>
      </c>
      <c r="D5632" t="s">
        <v>15729</v>
      </c>
      <c r="E5632" t="s">
        <v>15730</v>
      </c>
      <c r="F5632" t="s">
        <v>53</v>
      </c>
      <c r="G5632" s="1">
        <v>43616</v>
      </c>
      <c r="H5632">
        <v>2006</v>
      </c>
      <c r="I5632" t="s">
        <v>23</v>
      </c>
      <c r="J5632">
        <v>105</v>
      </c>
      <c r="K5632" t="s">
        <v>911</v>
      </c>
      <c r="L5632" t="s">
        <v>151</v>
      </c>
      <c r="M5632" t="s">
        <v>49</v>
      </c>
      <c r="N5632">
        <v>0</v>
      </c>
      <c r="O5632" t="str">
        <f t="shared" si="261"/>
        <v/>
      </c>
      <c r="P5632" t="str">
        <f t="shared" si="262"/>
        <v>100 - 120 минут</v>
      </c>
      <c r="Q5632" t="str">
        <f>VLOOKUP(L5632,[1]Лист1!$A:$B,2,0)</f>
        <v>Horror</v>
      </c>
      <c r="R5632" s="5" t="str">
        <f t="shared" si="263"/>
        <v>2019</v>
      </c>
    </row>
    <row r="5633" spans="1:18" x14ac:dyDescent="0.25">
      <c r="A5633" s="4">
        <v>5631</v>
      </c>
      <c r="B5633" t="s">
        <v>15731</v>
      </c>
      <c r="C5633" t="s">
        <v>22756</v>
      </c>
      <c r="D5633" t="s">
        <v>15732</v>
      </c>
      <c r="E5633" t="s">
        <v>11057</v>
      </c>
      <c r="F5633" t="s">
        <v>67</v>
      </c>
      <c r="G5633" s="1">
        <v>43313</v>
      </c>
      <c r="H5633">
        <v>2015</v>
      </c>
      <c r="I5633" t="s">
        <v>54</v>
      </c>
      <c r="J5633">
        <v>117</v>
      </c>
      <c r="K5633" t="s">
        <v>2686</v>
      </c>
      <c r="L5633" t="s">
        <v>62</v>
      </c>
      <c r="M5633" t="s">
        <v>48</v>
      </c>
      <c r="N5633" t="s">
        <v>49</v>
      </c>
      <c r="O5633" t="str">
        <f t="shared" si="261"/>
        <v/>
      </c>
      <c r="P5633" t="str">
        <f t="shared" si="262"/>
        <v>100 - 120 минут</v>
      </c>
      <c r="Q5633" t="str">
        <f>VLOOKUP(L5633,[1]Лист1!$A:$B,2,0)</f>
        <v>Comedies</v>
      </c>
      <c r="R5633" s="5" t="str">
        <f t="shared" si="263"/>
        <v>2018</v>
      </c>
    </row>
    <row r="5634" spans="1:18" x14ac:dyDescent="0.25">
      <c r="A5634" s="4">
        <v>5632</v>
      </c>
      <c r="B5634" t="s">
        <v>15733</v>
      </c>
      <c r="C5634" t="s">
        <v>22756</v>
      </c>
      <c r="D5634" t="s">
        <v>15734</v>
      </c>
      <c r="E5634" t="s">
        <v>663</v>
      </c>
      <c r="F5634" t="s">
        <v>16</v>
      </c>
      <c r="G5634" s="1">
        <v>43556</v>
      </c>
      <c r="H5634">
        <v>2007</v>
      </c>
      <c r="I5634" t="s">
        <v>17</v>
      </c>
      <c r="J5634">
        <v>126</v>
      </c>
      <c r="K5634" t="s">
        <v>560</v>
      </c>
      <c r="L5634" t="s">
        <v>47</v>
      </c>
      <c r="M5634" t="s">
        <v>143</v>
      </c>
      <c r="N5634">
        <v>0</v>
      </c>
      <c r="O5634" t="str">
        <f t="shared" si="261"/>
        <v/>
      </c>
      <c r="P5634" t="str">
        <f t="shared" si="262"/>
        <v>120 - 140 минут</v>
      </c>
      <c r="Q5634" t="str">
        <f>VLOOKUP(L5634,[1]Лист1!$A:$B,2,0)</f>
        <v>Dramas</v>
      </c>
      <c r="R5634" s="5" t="str">
        <f t="shared" si="263"/>
        <v>2019</v>
      </c>
    </row>
    <row r="5635" spans="1:18" x14ac:dyDescent="0.25">
      <c r="A5635" s="4">
        <v>5633</v>
      </c>
      <c r="B5635" t="s">
        <v>15735</v>
      </c>
      <c r="C5635" t="s">
        <v>22756</v>
      </c>
      <c r="D5635" t="s">
        <v>15736</v>
      </c>
      <c r="E5635" t="s">
        <v>15737</v>
      </c>
      <c r="F5635" t="s">
        <v>67</v>
      </c>
      <c r="G5635" s="1">
        <v>43282</v>
      </c>
      <c r="H5635">
        <v>2017</v>
      </c>
      <c r="I5635" t="s">
        <v>54</v>
      </c>
      <c r="J5635">
        <v>89</v>
      </c>
      <c r="K5635" t="s">
        <v>75</v>
      </c>
      <c r="L5635" t="s">
        <v>47</v>
      </c>
      <c r="M5635" t="s">
        <v>49</v>
      </c>
      <c r="N5635">
        <v>0</v>
      </c>
      <c r="O5635" t="str">
        <f t="shared" ref="O5635:O5698" si="264">IF(C5635="Сериал",IF(J5635=1,"1 сезон",IF(AND(J5635&gt;=2,J5635&lt;=4),CONCATENATE(J5635," сезона"),IF(J5635=5,CONCATENATE(J5635," сезонов"),IF(J5635&gt;=6,"более 5 сезонов")))),"")</f>
        <v/>
      </c>
      <c r="P5635" t="str">
        <f t="shared" ref="P5635:P5698" si="265">IF(C5635="Фильм",IF(J5635&lt;40,"0 - 40 минут",IF(AND(J5635&gt;=40,J5635&lt;60),"40 - 60 минут",IF(AND(J5635&gt;=60,J5635&lt;80),"60 - 80 минут",IF(AND(J5635&gt;=80,J5635&lt;100),"80 - 100 минут",IF(AND(J5635&gt;=100,J5635&lt;120),"100 - 120 минут",IF(AND(J5635&gt;=120,J5635&lt;140),"120 - 140 минут",IF(J5635&gt;=140,"140 минут +",))))))),"")</f>
        <v>80 - 100 минут</v>
      </c>
      <c r="Q5635" t="str">
        <f>VLOOKUP(L5635,[1]Лист1!$A:$B,2,0)</f>
        <v>Dramas</v>
      </c>
      <c r="R5635" s="5" t="str">
        <f t="shared" ref="R5635:R5698" si="266">TEXT(G5635,"гггг")</f>
        <v>2018</v>
      </c>
    </row>
    <row r="5636" spans="1:18" x14ac:dyDescent="0.25">
      <c r="A5636" s="4">
        <v>5634</v>
      </c>
      <c r="B5636" t="s">
        <v>15738</v>
      </c>
      <c r="C5636" t="s">
        <v>22756</v>
      </c>
      <c r="D5636" t="s">
        <v>15739</v>
      </c>
      <c r="E5636" t="s">
        <v>15740</v>
      </c>
      <c r="F5636" t="s">
        <v>13557</v>
      </c>
      <c r="G5636" s="1">
        <v>43182</v>
      </c>
      <c r="H5636">
        <v>2007</v>
      </c>
      <c r="I5636" t="s">
        <v>11971</v>
      </c>
      <c r="J5636">
        <v>82</v>
      </c>
      <c r="K5636" t="s">
        <v>128</v>
      </c>
      <c r="L5636" t="s">
        <v>18</v>
      </c>
      <c r="M5636" t="s">
        <v>49</v>
      </c>
      <c r="N5636">
        <v>0</v>
      </c>
      <c r="O5636" t="str">
        <f t="shared" si="264"/>
        <v/>
      </c>
      <c r="P5636" t="str">
        <f t="shared" si="265"/>
        <v>80 - 100 минут</v>
      </c>
      <c r="Q5636" t="str">
        <f>VLOOKUP(L5636,[1]Лист1!$A:$B,2,0)</f>
        <v>Documentaries</v>
      </c>
      <c r="R5636" s="5" t="str">
        <f t="shared" si="266"/>
        <v>2018</v>
      </c>
    </row>
    <row r="5637" spans="1:18" x14ac:dyDescent="0.25">
      <c r="A5637" s="4">
        <v>5635</v>
      </c>
      <c r="B5637" t="s">
        <v>15741</v>
      </c>
      <c r="C5637" t="s">
        <v>22756</v>
      </c>
      <c r="D5637" t="s">
        <v>15742</v>
      </c>
      <c r="E5637" t="s">
        <v>15743</v>
      </c>
      <c r="F5637" t="s">
        <v>1720</v>
      </c>
      <c r="G5637" s="1">
        <v>43307</v>
      </c>
      <c r="H5637">
        <v>2007</v>
      </c>
      <c r="I5637" t="s">
        <v>23</v>
      </c>
      <c r="J5637">
        <v>82</v>
      </c>
      <c r="K5637" t="s">
        <v>690</v>
      </c>
      <c r="L5637" t="s">
        <v>237</v>
      </c>
      <c r="M5637" t="s">
        <v>49</v>
      </c>
      <c r="N5637">
        <v>0</v>
      </c>
      <c r="O5637" t="str">
        <f t="shared" si="264"/>
        <v/>
      </c>
      <c r="P5637" t="str">
        <f t="shared" si="265"/>
        <v>80 - 100 минут</v>
      </c>
      <c r="Q5637" t="str">
        <f>VLOOKUP(L5637,[1]Лист1!$A:$B,2,0)</f>
        <v>Action &amp; Adventure</v>
      </c>
      <c r="R5637" s="5" t="str">
        <f t="shared" si="266"/>
        <v>2018</v>
      </c>
    </row>
    <row r="5638" spans="1:18" x14ac:dyDescent="0.25">
      <c r="A5638" s="4">
        <v>5636</v>
      </c>
      <c r="B5638" t="s">
        <v>15744</v>
      </c>
      <c r="C5638" t="s">
        <v>22756</v>
      </c>
      <c r="D5638" t="s">
        <v>15745</v>
      </c>
      <c r="E5638" t="s">
        <v>10368</v>
      </c>
      <c r="F5638" t="s">
        <v>16</v>
      </c>
      <c r="G5638" s="1">
        <v>43770</v>
      </c>
      <c r="H5638">
        <v>2002</v>
      </c>
      <c r="I5638" t="s">
        <v>270</v>
      </c>
      <c r="J5638">
        <v>98</v>
      </c>
      <c r="K5638" t="s">
        <v>242</v>
      </c>
      <c r="L5638" t="s">
        <v>237</v>
      </c>
      <c r="M5638" t="s">
        <v>63</v>
      </c>
      <c r="N5638">
        <v>0</v>
      </c>
      <c r="O5638" t="str">
        <f t="shared" si="264"/>
        <v/>
      </c>
      <c r="P5638" t="str">
        <f t="shared" si="265"/>
        <v>80 - 100 минут</v>
      </c>
      <c r="Q5638" t="str">
        <f>VLOOKUP(L5638,[1]Лист1!$A:$B,2,0)</f>
        <v>Action &amp; Adventure</v>
      </c>
      <c r="R5638" s="5" t="str">
        <f t="shared" si="266"/>
        <v>2019</v>
      </c>
    </row>
    <row r="5639" spans="1:18" x14ac:dyDescent="0.25">
      <c r="A5639" s="4">
        <v>5637</v>
      </c>
      <c r="B5639" t="s">
        <v>15746</v>
      </c>
      <c r="C5639" t="s">
        <v>22756</v>
      </c>
      <c r="D5639" t="s">
        <v>15747</v>
      </c>
      <c r="E5639" t="s">
        <v>15748</v>
      </c>
      <c r="F5639" t="s">
        <v>16</v>
      </c>
      <c r="G5639" s="1">
        <v>43132</v>
      </c>
      <c r="H5639">
        <v>2016</v>
      </c>
      <c r="I5639" t="s">
        <v>270</v>
      </c>
      <c r="J5639">
        <v>96</v>
      </c>
      <c r="K5639" t="s">
        <v>47</v>
      </c>
      <c r="L5639" t="s">
        <v>47</v>
      </c>
      <c r="M5639">
        <v>0</v>
      </c>
      <c r="N5639">
        <v>0</v>
      </c>
      <c r="O5639" t="str">
        <f t="shared" si="264"/>
        <v/>
      </c>
      <c r="P5639" t="str">
        <f t="shared" si="265"/>
        <v>80 - 100 минут</v>
      </c>
      <c r="Q5639" t="str">
        <f>VLOOKUP(L5639,[1]Лист1!$A:$B,2,0)</f>
        <v>Dramas</v>
      </c>
      <c r="R5639" s="5" t="str">
        <f t="shared" si="266"/>
        <v>2018</v>
      </c>
    </row>
    <row r="5640" spans="1:18" x14ac:dyDescent="0.25">
      <c r="A5640" s="4">
        <v>5638</v>
      </c>
      <c r="B5640" t="s">
        <v>15749</v>
      </c>
      <c r="C5640" t="s">
        <v>22756</v>
      </c>
      <c r="D5640" t="s">
        <v>15750</v>
      </c>
      <c r="E5640" t="s">
        <v>15751</v>
      </c>
      <c r="F5640" t="s">
        <v>716</v>
      </c>
      <c r="G5640" s="1">
        <v>43328</v>
      </c>
      <c r="H5640">
        <v>1988</v>
      </c>
      <c r="I5640" t="s">
        <v>39</v>
      </c>
      <c r="J5640">
        <v>108</v>
      </c>
      <c r="K5640" t="s">
        <v>75</v>
      </c>
      <c r="L5640" t="s">
        <v>47</v>
      </c>
      <c r="M5640" t="s">
        <v>49</v>
      </c>
      <c r="N5640">
        <v>0</v>
      </c>
      <c r="O5640" t="str">
        <f t="shared" si="264"/>
        <v/>
      </c>
      <c r="P5640" t="str">
        <f t="shared" si="265"/>
        <v>100 - 120 минут</v>
      </c>
      <c r="Q5640" t="str">
        <f>VLOOKUP(L5640,[1]Лист1!$A:$B,2,0)</f>
        <v>Dramas</v>
      </c>
      <c r="R5640" s="5" t="str">
        <f t="shared" si="266"/>
        <v>2018</v>
      </c>
    </row>
    <row r="5641" spans="1:18" x14ac:dyDescent="0.25">
      <c r="A5641" s="4">
        <v>5639</v>
      </c>
      <c r="B5641" t="s">
        <v>15752</v>
      </c>
      <c r="C5641" t="s">
        <v>22756</v>
      </c>
      <c r="D5641" t="s">
        <v>15753</v>
      </c>
      <c r="E5641" t="s">
        <v>3918</v>
      </c>
      <c r="F5641" t="s">
        <v>53</v>
      </c>
      <c r="G5641" s="1">
        <v>42551</v>
      </c>
      <c r="H5641">
        <v>2015</v>
      </c>
      <c r="I5641" t="s">
        <v>54</v>
      </c>
      <c r="J5641">
        <v>91</v>
      </c>
      <c r="K5641" t="s">
        <v>1085</v>
      </c>
      <c r="L5641" t="s">
        <v>18</v>
      </c>
      <c r="M5641" t="s">
        <v>49</v>
      </c>
      <c r="N5641" t="s">
        <v>442</v>
      </c>
      <c r="O5641" t="str">
        <f t="shared" si="264"/>
        <v/>
      </c>
      <c r="P5641" t="str">
        <f t="shared" si="265"/>
        <v>80 - 100 минут</v>
      </c>
      <c r="Q5641" t="str">
        <f>VLOOKUP(L5641,[1]Лист1!$A:$B,2,0)</f>
        <v>Documentaries</v>
      </c>
      <c r="R5641" s="5" t="str">
        <f t="shared" si="266"/>
        <v>2016</v>
      </c>
    </row>
    <row r="5642" spans="1:18" x14ac:dyDescent="0.25">
      <c r="A5642" s="4">
        <v>5640</v>
      </c>
      <c r="B5642" t="s">
        <v>15754</v>
      </c>
      <c r="C5642" t="s">
        <v>22756</v>
      </c>
      <c r="D5642" t="s">
        <v>15755</v>
      </c>
      <c r="E5642" t="s">
        <v>5293</v>
      </c>
      <c r="F5642" t="s">
        <v>400</v>
      </c>
      <c r="G5642" s="1">
        <v>42491</v>
      </c>
      <c r="H5642">
        <v>2015</v>
      </c>
      <c r="I5642" t="s">
        <v>23</v>
      </c>
      <c r="J5642">
        <v>163</v>
      </c>
      <c r="K5642" t="s">
        <v>463</v>
      </c>
      <c r="L5642" t="s">
        <v>47</v>
      </c>
      <c r="M5642" t="s">
        <v>49</v>
      </c>
      <c r="N5642" t="s">
        <v>143</v>
      </c>
      <c r="O5642" t="str">
        <f t="shared" si="264"/>
        <v/>
      </c>
      <c r="P5642" t="str">
        <f t="shared" si="265"/>
        <v>140 минут +</v>
      </c>
      <c r="Q5642" t="str">
        <f>VLOOKUP(L5642,[1]Лист1!$A:$B,2,0)</f>
        <v>Dramas</v>
      </c>
      <c r="R5642" s="5" t="str">
        <f t="shared" si="266"/>
        <v>2016</v>
      </c>
    </row>
    <row r="5643" spans="1:18" x14ac:dyDescent="0.25">
      <c r="A5643" s="4">
        <v>5641</v>
      </c>
      <c r="B5643" t="s">
        <v>15756</v>
      </c>
      <c r="C5643" t="s">
        <v>22756</v>
      </c>
      <c r="D5643" t="s">
        <v>15757</v>
      </c>
      <c r="E5643" t="s">
        <v>2130</v>
      </c>
      <c r="F5643" t="s">
        <v>16</v>
      </c>
      <c r="G5643" s="1">
        <v>43678</v>
      </c>
      <c r="H5643">
        <v>2002</v>
      </c>
      <c r="I5643" t="s">
        <v>270</v>
      </c>
      <c r="J5643">
        <v>112</v>
      </c>
      <c r="K5643" t="s">
        <v>156</v>
      </c>
      <c r="L5643" t="s">
        <v>156</v>
      </c>
      <c r="M5643">
        <v>0</v>
      </c>
      <c r="N5643">
        <v>0</v>
      </c>
      <c r="O5643" t="str">
        <f t="shared" si="264"/>
        <v/>
      </c>
      <c r="P5643" t="str">
        <f t="shared" si="265"/>
        <v>100 - 120 минут</v>
      </c>
      <c r="Q5643" t="str">
        <f>VLOOKUP(L5643,[1]Лист1!$A:$B,2,0)</f>
        <v>Thrillers</v>
      </c>
      <c r="R5643" s="5" t="str">
        <f t="shared" si="266"/>
        <v>2019</v>
      </c>
    </row>
    <row r="5644" spans="1:18" x14ac:dyDescent="0.25">
      <c r="A5644" s="4">
        <v>5642</v>
      </c>
      <c r="B5644" t="s">
        <v>15758</v>
      </c>
      <c r="C5644" t="s">
        <v>22756</v>
      </c>
      <c r="D5644" t="s">
        <v>15759</v>
      </c>
      <c r="E5644" t="s">
        <v>15760</v>
      </c>
      <c r="F5644" t="s">
        <v>67</v>
      </c>
      <c r="G5644" s="1">
        <v>43077</v>
      </c>
      <c r="H5644">
        <v>2000</v>
      </c>
      <c r="I5644" t="s">
        <v>39</v>
      </c>
      <c r="J5644">
        <v>137</v>
      </c>
      <c r="K5644" t="s">
        <v>454</v>
      </c>
      <c r="L5644" t="s">
        <v>62</v>
      </c>
      <c r="M5644" t="s">
        <v>63</v>
      </c>
      <c r="N5644" t="s">
        <v>49</v>
      </c>
      <c r="O5644" t="str">
        <f t="shared" si="264"/>
        <v/>
      </c>
      <c r="P5644" t="str">
        <f t="shared" si="265"/>
        <v>120 - 140 минут</v>
      </c>
      <c r="Q5644" t="str">
        <f>VLOOKUP(L5644,[1]Лист1!$A:$B,2,0)</f>
        <v>Comedies</v>
      </c>
      <c r="R5644" s="5" t="str">
        <f t="shared" si="266"/>
        <v>2017</v>
      </c>
    </row>
    <row r="5645" spans="1:18" x14ac:dyDescent="0.25">
      <c r="A5645" s="4">
        <v>5643</v>
      </c>
      <c r="B5645" t="s">
        <v>15761</v>
      </c>
      <c r="C5645" t="s">
        <v>22756</v>
      </c>
      <c r="D5645" t="s">
        <v>15762</v>
      </c>
      <c r="E5645" t="s">
        <v>15763</v>
      </c>
      <c r="F5645" t="s">
        <v>709</v>
      </c>
      <c r="G5645" s="1">
        <v>43575</v>
      </c>
      <c r="H5645">
        <v>2018</v>
      </c>
      <c r="I5645" t="s">
        <v>23</v>
      </c>
      <c r="J5645">
        <v>89</v>
      </c>
      <c r="K5645" t="s">
        <v>943</v>
      </c>
      <c r="L5645" t="s">
        <v>47</v>
      </c>
      <c r="M5645" t="s">
        <v>48</v>
      </c>
      <c r="N5645" t="s">
        <v>143</v>
      </c>
      <c r="O5645" t="str">
        <f t="shared" si="264"/>
        <v/>
      </c>
      <c r="P5645" t="str">
        <f t="shared" si="265"/>
        <v>80 - 100 минут</v>
      </c>
      <c r="Q5645" t="str">
        <f>VLOOKUP(L5645,[1]Лист1!$A:$B,2,0)</f>
        <v>Dramas</v>
      </c>
      <c r="R5645" s="5" t="str">
        <f t="shared" si="266"/>
        <v>2019</v>
      </c>
    </row>
    <row r="5646" spans="1:18" x14ac:dyDescent="0.25">
      <c r="A5646" s="4">
        <v>5644</v>
      </c>
      <c r="B5646" t="s">
        <v>15764</v>
      </c>
      <c r="C5646" t="s">
        <v>22756</v>
      </c>
      <c r="D5646" t="s">
        <v>15765</v>
      </c>
      <c r="E5646" t="s">
        <v>15766</v>
      </c>
      <c r="F5646" t="s">
        <v>16</v>
      </c>
      <c r="G5646" s="1">
        <v>43831</v>
      </c>
      <c r="H5646">
        <v>2007</v>
      </c>
      <c r="I5646" t="s">
        <v>270</v>
      </c>
      <c r="J5646">
        <v>86</v>
      </c>
      <c r="K5646" t="s">
        <v>2152</v>
      </c>
      <c r="L5646" t="s">
        <v>151</v>
      </c>
      <c r="M5646" t="s">
        <v>232</v>
      </c>
      <c r="N5646">
        <v>0</v>
      </c>
      <c r="O5646" t="str">
        <f t="shared" si="264"/>
        <v/>
      </c>
      <c r="P5646" t="str">
        <f t="shared" si="265"/>
        <v>80 - 100 минут</v>
      </c>
      <c r="Q5646" t="str">
        <f>VLOOKUP(L5646,[1]Лист1!$A:$B,2,0)</f>
        <v>Horror</v>
      </c>
      <c r="R5646" s="5" t="str">
        <f t="shared" si="266"/>
        <v>2020</v>
      </c>
    </row>
    <row r="5647" spans="1:18" x14ac:dyDescent="0.25">
      <c r="A5647" s="4">
        <v>5645</v>
      </c>
      <c r="B5647" t="s">
        <v>15767</v>
      </c>
      <c r="C5647" t="s">
        <v>22756</v>
      </c>
      <c r="D5647" t="s">
        <v>15768</v>
      </c>
      <c r="E5647" t="s">
        <v>14647</v>
      </c>
      <c r="F5647" t="s">
        <v>67</v>
      </c>
      <c r="G5647" s="1">
        <v>43160</v>
      </c>
      <c r="H5647">
        <v>1997</v>
      </c>
      <c r="I5647" t="s">
        <v>54</v>
      </c>
      <c r="J5647">
        <v>187</v>
      </c>
      <c r="K5647" t="s">
        <v>463</v>
      </c>
      <c r="L5647" t="s">
        <v>47</v>
      </c>
      <c r="M5647" t="s">
        <v>49</v>
      </c>
      <c r="N5647" t="s">
        <v>143</v>
      </c>
      <c r="O5647" t="str">
        <f t="shared" si="264"/>
        <v/>
      </c>
      <c r="P5647" t="str">
        <f t="shared" si="265"/>
        <v>140 минут +</v>
      </c>
      <c r="Q5647" t="str">
        <f>VLOOKUP(L5647,[1]Лист1!$A:$B,2,0)</f>
        <v>Dramas</v>
      </c>
      <c r="R5647" s="5" t="str">
        <f t="shared" si="266"/>
        <v>2018</v>
      </c>
    </row>
    <row r="5648" spans="1:18" x14ac:dyDescent="0.25">
      <c r="A5648" s="4">
        <v>5646</v>
      </c>
      <c r="B5648" t="s">
        <v>15769</v>
      </c>
      <c r="C5648" t="s">
        <v>22756</v>
      </c>
      <c r="D5648" t="s">
        <v>15770</v>
      </c>
      <c r="E5648" t="s">
        <v>15771</v>
      </c>
      <c r="F5648" t="s">
        <v>67</v>
      </c>
      <c r="G5648" s="1">
        <v>43282</v>
      </c>
      <c r="H5648">
        <v>2017</v>
      </c>
      <c r="I5648" t="s">
        <v>39</v>
      </c>
      <c r="J5648">
        <v>109</v>
      </c>
      <c r="K5648" t="s">
        <v>46</v>
      </c>
      <c r="L5648" t="s">
        <v>47</v>
      </c>
      <c r="M5648" t="s">
        <v>48</v>
      </c>
      <c r="N5648" t="s">
        <v>49</v>
      </c>
      <c r="O5648" t="str">
        <f t="shared" si="264"/>
        <v/>
      </c>
      <c r="P5648" t="str">
        <f t="shared" si="265"/>
        <v>100 - 120 минут</v>
      </c>
      <c r="Q5648" t="str">
        <f>VLOOKUP(L5648,[1]Лист1!$A:$B,2,0)</f>
        <v>Dramas</v>
      </c>
      <c r="R5648" s="5" t="str">
        <f t="shared" si="266"/>
        <v>2018</v>
      </c>
    </row>
    <row r="5649" spans="1:18" x14ac:dyDescent="0.25">
      <c r="A5649" s="4">
        <v>5647</v>
      </c>
      <c r="B5649" t="s">
        <v>15772</v>
      </c>
      <c r="C5649" t="s">
        <v>22756</v>
      </c>
      <c r="D5649" t="s">
        <v>15773</v>
      </c>
      <c r="E5649" t="s">
        <v>15774</v>
      </c>
      <c r="F5649" t="s">
        <v>16</v>
      </c>
      <c r="G5649" s="1">
        <v>42767</v>
      </c>
      <c r="H5649">
        <v>1990</v>
      </c>
      <c r="I5649" t="s">
        <v>270</v>
      </c>
      <c r="J5649">
        <v>77</v>
      </c>
      <c r="K5649" t="s">
        <v>15775</v>
      </c>
      <c r="L5649" t="s">
        <v>653</v>
      </c>
      <c r="M5649" t="s">
        <v>599</v>
      </c>
      <c r="N5649" t="s">
        <v>525</v>
      </c>
      <c r="O5649" t="str">
        <f t="shared" si="264"/>
        <v/>
      </c>
      <c r="P5649" t="str">
        <f t="shared" si="265"/>
        <v>60 - 80 минут</v>
      </c>
      <c r="Q5649" t="str">
        <f>VLOOKUP(L5649,[1]Лист1!$A:$B,2,0)</f>
        <v>Classic Movies</v>
      </c>
      <c r="R5649" s="5" t="str">
        <f t="shared" si="266"/>
        <v>2017</v>
      </c>
    </row>
    <row r="5650" spans="1:18" x14ac:dyDescent="0.25">
      <c r="A5650" s="4">
        <v>5648</v>
      </c>
      <c r="B5650" t="s">
        <v>15776</v>
      </c>
      <c r="C5650" t="s">
        <v>22756</v>
      </c>
      <c r="D5650" t="s">
        <v>15777</v>
      </c>
      <c r="E5650" t="s">
        <v>15778</v>
      </c>
      <c r="F5650" t="s">
        <v>16</v>
      </c>
      <c r="G5650" s="1">
        <v>44197</v>
      </c>
      <c r="H5650">
        <v>1992</v>
      </c>
      <c r="I5650" t="s">
        <v>270</v>
      </c>
      <c r="J5650">
        <v>84</v>
      </c>
      <c r="K5650" t="s">
        <v>237</v>
      </c>
      <c r="L5650" t="s">
        <v>237</v>
      </c>
      <c r="M5650">
        <v>0</v>
      </c>
      <c r="N5650">
        <v>0</v>
      </c>
      <c r="O5650" t="str">
        <f t="shared" si="264"/>
        <v/>
      </c>
      <c r="P5650" t="str">
        <f t="shared" si="265"/>
        <v>80 - 100 минут</v>
      </c>
      <c r="Q5650" t="str">
        <f>VLOOKUP(L5650,[1]Лист1!$A:$B,2,0)</f>
        <v>Action &amp; Adventure</v>
      </c>
      <c r="R5650" s="5" t="str">
        <f t="shared" si="266"/>
        <v>2021</v>
      </c>
    </row>
    <row r="5651" spans="1:18" x14ac:dyDescent="0.25">
      <c r="A5651" s="4">
        <v>5649</v>
      </c>
      <c r="B5651" t="s">
        <v>15779</v>
      </c>
      <c r="C5651" t="s">
        <v>22756</v>
      </c>
      <c r="D5651" t="s">
        <v>15780</v>
      </c>
      <c r="E5651" t="s">
        <v>9220</v>
      </c>
      <c r="F5651" t="s">
        <v>67</v>
      </c>
      <c r="G5651" s="1">
        <v>43030</v>
      </c>
      <c r="H5651">
        <v>2011</v>
      </c>
      <c r="I5651" t="s">
        <v>39</v>
      </c>
      <c r="J5651">
        <v>140</v>
      </c>
      <c r="K5651" t="s">
        <v>2619</v>
      </c>
      <c r="L5651" t="s">
        <v>47</v>
      </c>
      <c r="M5651" t="s">
        <v>49</v>
      </c>
      <c r="N5651" t="s">
        <v>442</v>
      </c>
      <c r="O5651" t="str">
        <f t="shared" si="264"/>
        <v/>
      </c>
      <c r="P5651" t="str">
        <f t="shared" si="265"/>
        <v>140 минут +</v>
      </c>
      <c r="Q5651" t="str">
        <f>VLOOKUP(L5651,[1]Лист1!$A:$B,2,0)</f>
        <v>Dramas</v>
      </c>
      <c r="R5651" s="5" t="str">
        <f t="shared" si="266"/>
        <v>2017</v>
      </c>
    </row>
    <row r="5652" spans="1:18" x14ac:dyDescent="0.25">
      <c r="A5652" s="4">
        <v>5650</v>
      </c>
      <c r="B5652" t="s">
        <v>15781</v>
      </c>
      <c r="C5652" t="s">
        <v>22756</v>
      </c>
      <c r="D5652" t="s">
        <v>15782</v>
      </c>
      <c r="E5652" t="s">
        <v>12857</v>
      </c>
      <c r="F5652" t="s">
        <v>16</v>
      </c>
      <c r="G5652" s="1">
        <v>43129</v>
      </c>
      <c r="H5652">
        <v>2017</v>
      </c>
      <c r="I5652" t="s">
        <v>54</v>
      </c>
      <c r="J5652">
        <v>68</v>
      </c>
      <c r="K5652" t="s">
        <v>18</v>
      </c>
      <c r="L5652" t="s">
        <v>18</v>
      </c>
      <c r="M5652">
        <v>0</v>
      </c>
      <c r="N5652">
        <v>0</v>
      </c>
      <c r="O5652" t="str">
        <f t="shared" si="264"/>
        <v/>
      </c>
      <c r="P5652" t="str">
        <f t="shared" si="265"/>
        <v>60 - 80 минут</v>
      </c>
      <c r="Q5652" t="str">
        <f>VLOOKUP(L5652,[1]Лист1!$A:$B,2,0)</f>
        <v>Documentaries</v>
      </c>
      <c r="R5652" s="5" t="str">
        <f t="shared" si="266"/>
        <v>2018</v>
      </c>
    </row>
    <row r="5653" spans="1:18" x14ac:dyDescent="0.25">
      <c r="A5653" s="4">
        <v>5651</v>
      </c>
      <c r="B5653" t="s">
        <v>15783</v>
      </c>
      <c r="C5653" t="s">
        <v>22756</v>
      </c>
      <c r="D5653" t="s">
        <v>15784</v>
      </c>
      <c r="E5653" t="s">
        <v>635</v>
      </c>
      <c r="F5653" t="s">
        <v>16</v>
      </c>
      <c r="G5653" s="1">
        <v>43831</v>
      </c>
      <c r="H5653">
        <v>1992</v>
      </c>
      <c r="I5653" t="s">
        <v>270</v>
      </c>
      <c r="J5653">
        <v>117</v>
      </c>
      <c r="K5653" t="s">
        <v>237</v>
      </c>
      <c r="L5653" t="s">
        <v>237</v>
      </c>
      <c r="M5653">
        <v>0</v>
      </c>
      <c r="N5653">
        <v>0</v>
      </c>
      <c r="O5653" t="str">
        <f t="shared" si="264"/>
        <v/>
      </c>
      <c r="P5653" t="str">
        <f t="shared" si="265"/>
        <v>100 - 120 минут</v>
      </c>
      <c r="Q5653" t="str">
        <f>VLOOKUP(L5653,[1]Лист1!$A:$B,2,0)</f>
        <v>Action &amp; Adventure</v>
      </c>
      <c r="R5653" s="5" t="str">
        <f t="shared" si="266"/>
        <v>2020</v>
      </c>
    </row>
    <row r="5654" spans="1:18" x14ac:dyDescent="0.25">
      <c r="A5654" s="4">
        <v>5652</v>
      </c>
      <c r="B5654" t="s">
        <v>15785</v>
      </c>
      <c r="C5654" t="s">
        <v>22756</v>
      </c>
      <c r="D5654" t="s">
        <v>15786</v>
      </c>
      <c r="E5654" t="s">
        <v>2934</v>
      </c>
      <c r="F5654" t="s">
        <v>2753</v>
      </c>
      <c r="G5654" s="1">
        <v>42804</v>
      </c>
      <c r="H5654">
        <v>2014</v>
      </c>
      <c r="I5654" t="s">
        <v>23</v>
      </c>
      <c r="J5654">
        <v>105</v>
      </c>
      <c r="K5654" t="s">
        <v>142</v>
      </c>
      <c r="L5654" t="s">
        <v>62</v>
      </c>
      <c r="M5654" t="s">
        <v>49</v>
      </c>
      <c r="N5654" t="s">
        <v>143</v>
      </c>
      <c r="O5654" t="str">
        <f t="shared" si="264"/>
        <v/>
      </c>
      <c r="P5654" t="str">
        <f t="shared" si="265"/>
        <v>100 - 120 минут</v>
      </c>
      <c r="Q5654" t="str">
        <f>VLOOKUP(L5654,[1]Лист1!$A:$B,2,0)</f>
        <v>Comedies</v>
      </c>
      <c r="R5654" s="5" t="str">
        <f t="shared" si="266"/>
        <v>2017</v>
      </c>
    </row>
    <row r="5655" spans="1:18" x14ac:dyDescent="0.25">
      <c r="A5655" s="4">
        <v>5653</v>
      </c>
      <c r="B5655" t="s">
        <v>15787</v>
      </c>
      <c r="C5655" t="s">
        <v>22756</v>
      </c>
      <c r="D5655" t="s">
        <v>15788</v>
      </c>
      <c r="E5655" t="s">
        <v>13288</v>
      </c>
      <c r="F5655" t="s">
        <v>16</v>
      </c>
      <c r="G5655" s="1">
        <v>44136</v>
      </c>
      <c r="H5655">
        <v>2009</v>
      </c>
      <c r="I5655" t="s">
        <v>121</v>
      </c>
      <c r="J5655">
        <v>91</v>
      </c>
      <c r="K5655" t="s">
        <v>646</v>
      </c>
      <c r="L5655" t="s">
        <v>237</v>
      </c>
      <c r="M5655" t="s">
        <v>42</v>
      </c>
      <c r="N5655">
        <v>0</v>
      </c>
      <c r="O5655" t="str">
        <f t="shared" si="264"/>
        <v/>
      </c>
      <c r="P5655" t="str">
        <f t="shared" si="265"/>
        <v>80 - 100 минут</v>
      </c>
      <c r="Q5655" t="str">
        <f>VLOOKUP(L5655,[1]Лист1!$A:$B,2,0)</f>
        <v>Action &amp; Adventure</v>
      </c>
      <c r="R5655" s="5" t="str">
        <f t="shared" si="266"/>
        <v>2020</v>
      </c>
    </row>
    <row r="5656" spans="1:18" x14ac:dyDescent="0.25">
      <c r="A5656" s="4">
        <v>5654</v>
      </c>
      <c r="B5656" t="s">
        <v>15789</v>
      </c>
      <c r="C5656" t="s">
        <v>22756</v>
      </c>
      <c r="D5656" t="s">
        <v>15790</v>
      </c>
      <c r="E5656" t="s">
        <v>15791</v>
      </c>
      <c r="F5656" t="s">
        <v>67</v>
      </c>
      <c r="G5656" s="1">
        <v>43282</v>
      </c>
      <c r="H5656">
        <v>2016</v>
      </c>
      <c r="I5656" t="s">
        <v>54</v>
      </c>
      <c r="J5656">
        <v>104</v>
      </c>
      <c r="K5656" t="s">
        <v>75</v>
      </c>
      <c r="L5656" t="s">
        <v>47</v>
      </c>
      <c r="M5656" t="s">
        <v>49</v>
      </c>
      <c r="N5656">
        <v>0</v>
      </c>
      <c r="O5656" t="str">
        <f t="shared" si="264"/>
        <v/>
      </c>
      <c r="P5656" t="str">
        <f t="shared" si="265"/>
        <v>100 - 120 минут</v>
      </c>
      <c r="Q5656" t="str">
        <f>VLOOKUP(L5656,[1]Лист1!$A:$B,2,0)</f>
        <v>Dramas</v>
      </c>
      <c r="R5656" s="5" t="str">
        <f t="shared" si="266"/>
        <v>2018</v>
      </c>
    </row>
    <row r="5657" spans="1:18" x14ac:dyDescent="0.25">
      <c r="A5657" s="4">
        <v>5655</v>
      </c>
      <c r="B5657" t="s">
        <v>15792</v>
      </c>
      <c r="C5657" t="s">
        <v>22756</v>
      </c>
      <c r="D5657" t="s">
        <v>15793</v>
      </c>
      <c r="E5657" t="s">
        <v>15794</v>
      </c>
      <c r="F5657" t="s">
        <v>67</v>
      </c>
      <c r="G5657" s="1">
        <v>43282</v>
      </c>
      <c r="H5657">
        <v>2009</v>
      </c>
      <c r="I5657" t="s">
        <v>54</v>
      </c>
      <c r="J5657">
        <v>114</v>
      </c>
      <c r="K5657" t="s">
        <v>224</v>
      </c>
      <c r="L5657" t="s">
        <v>62</v>
      </c>
      <c r="M5657" t="s">
        <v>49</v>
      </c>
      <c r="N5657">
        <v>0</v>
      </c>
      <c r="O5657" t="str">
        <f t="shared" si="264"/>
        <v/>
      </c>
      <c r="P5657" t="str">
        <f t="shared" si="265"/>
        <v>100 - 120 минут</v>
      </c>
      <c r="Q5657" t="str">
        <f>VLOOKUP(L5657,[1]Лист1!$A:$B,2,0)</f>
        <v>Comedies</v>
      </c>
      <c r="R5657" s="5" t="str">
        <f t="shared" si="266"/>
        <v>2018</v>
      </c>
    </row>
    <row r="5658" spans="1:18" x14ac:dyDescent="0.25">
      <c r="A5658" s="4">
        <v>5656</v>
      </c>
      <c r="B5658" t="s">
        <v>15795</v>
      </c>
      <c r="C5658" t="s">
        <v>22756</v>
      </c>
      <c r="D5658" t="s">
        <v>15796</v>
      </c>
      <c r="E5658" t="s">
        <v>15672</v>
      </c>
      <c r="F5658" t="s">
        <v>1720</v>
      </c>
      <c r="G5658" s="1">
        <v>43344</v>
      </c>
      <c r="H5658">
        <v>2013</v>
      </c>
      <c r="I5658" t="s">
        <v>23</v>
      </c>
      <c r="J5658">
        <v>112</v>
      </c>
      <c r="K5658" t="s">
        <v>3108</v>
      </c>
      <c r="L5658" t="s">
        <v>62</v>
      </c>
      <c r="M5658" t="s">
        <v>259</v>
      </c>
      <c r="N5658" t="s">
        <v>49</v>
      </c>
      <c r="O5658" t="str">
        <f t="shared" si="264"/>
        <v/>
      </c>
      <c r="P5658" t="str">
        <f t="shared" si="265"/>
        <v>100 - 120 минут</v>
      </c>
      <c r="Q5658" t="str">
        <f>VLOOKUP(L5658,[1]Лист1!$A:$B,2,0)</f>
        <v>Comedies</v>
      </c>
      <c r="R5658" s="5" t="str">
        <f t="shared" si="266"/>
        <v>2018</v>
      </c>
    </row>
    <row r="5659" spans="1:18" x14ac:dyDescent="0.25">
      <c r="A5659" s="4">
        <v>5657</v>
      </c>
      <c r="B5659" t="s">
        <v>15797</v>
      </c>
      <c r="C5659" t="s">
        <v>22756</v>
      </c>
      <c r="D5659" t="s">
        <v>15798</v>
      </c>
      <c r="E5659" t="s">
        <v>15799</v>
      </c>
      <c r="F5659" t="s">
        <v>85</v>
      </c>
      <c r="G5659" s="1">
        <v>43830</v>
      </c>
      <c r="H5659">
        <v>2018</v>
      </c>
      <c r="I5659" t="s">
        <v>23</v>
      </c>
      <c r="J5659">
        <v>108</v>
      </c>
      <c r="K5659" t="s">
        <v>231</v>
      </c>
      <c r="L5659" t="s">
        <v>47</v>
      </c>
      <c r="M5659" t="s">
        <v>49</v>
      </c>
      <c r="N5659" t="s">
        <v>232</v>
      </c>
      <c r="O5659" t="str">
        <f t="shared" si="264"/>
        <v/>
      </c>
      <c r="P5659" t="str">
        <f t="shared" si="265"/>
        <v>100 - 120 минут</v>
      </c>
      <c r="Q5659" t="str">
        <f>VLOOKUP(L5659,[1]Лист1!$A:$B,2,0)</f>
        <v>Dramas</v>
      </c>
      <c r="R5659" s="5" t="str">
        <f t="shared" si="266"/>
        <v>2019</v>
      </c>
    </row>
    <row r="5660" spans="1:18" x14ac:dyDescent="0.25">
      <c r="A5660" s="4">
        <v>5658</v>
      </c>
      <c r="B5660" t="s">
        <v>15800</v>
      </c>
      <c r="C5660" t="s">
        <v>22756</v>
      </c>
      <c r="D5660" t="s">
        <v>15801</v>
      </c>
      <c r="E5660" t="s">
        <v>15802</v>
      </c>
      <c r="F5660" t="s">
        <v>16</v>
      </c>
      <c r="G5660" s="1">
        <v>41991</v>
      </c>
      <c r="H5660">
        <v>1988</v>
      </c>
      <c r="I5660" t="s">
        <v>39</v>
      </c>
      <c r="J5660">
        <v>48</v>
      </c>
      <c r="K5660" t="s">
        <v>91</v>
      </c>
      <c r="L5660" t="s">
        <v>91</v>
      </c>
      <c r="M5660">
        <v>0</v>
      </c>
      <c r="N5660">
        <v>0</v>
      </c>
      <c r="O5660" t="str">
        <f t="shared" si="264"/>
        <v/>
      </c>
      <c r="P5660" t="str">
        <f t="shared" si="265"/>
        <v>40 - 60 минут</v>
      </c>
      <c r="Q5660" t="str">
        <f>VLOOKUP(L5660,[1]Лист1!$A:$B,2,0)</f>
        <v>Other movies</v>
      </c>
      <c r="R5660" s="5" t="str">
        <f t="shared" si="266"/>
        <v>2014</v>
      </c>
    </row>
    <row r="5661" spans="1:18" x14ac:dyDescent="0.25">
      <c r="A5661" s="4">
        <v>5659</v>
      </c>
      <c r="B5661" t="s">
        <v>15803</v>
      </c>
      <c r="C5661" t="s">
        <v>22756</v>
      </c>
      <c r="D5661" t="s">
        <v>15804</v>
      </c>
      <c r="E5661" t="s">
        <v>15805</v>
      </c>
      <c r="F5661" t="s">
        <v>1979</v>
      </c>
      <c r="G5661" s="1">
        <v>42972</v>
      </c>
      <c r="H5661">
        <v>2016</v>
      </c>
      <c r="I5661" t="s">
        <v>23</v>
      </c>
      <c r="J5661">
        <v>95</v>
      </c>
      <c r="K5661" t="s">
        <v>75</v>
      </c>
      <c r="L5661" t="s">
        <v>47</v>
      </c>
      <c r="M5661" t="s">
        <v>49</v>
      </c>
      <c r="N5661">
        <v>0</v>
      </c>
      <c r="O5661" t="str">
        <f t="shared" si="264"/>
        <v/>
      </c>
      <c r="P5661" t="str">
        <f t="shared" si="265"/>
        <v>80 - 100 минут</v>
      </c>
      <c r="Q5661" t="str">
        <f>VLOOKUP(L5661,[1]Лист1!$A:$B,2,0)</f>
        <v>Dramas</v>
      </c>
      <c r="R5661" s="5" t="str">
        <f t="shared" si="266"/>
        <v>2017</v>
      </c>
    </row>
    <row r="5662" spans="1:18" x14ac:dyDescent="0.25">
      <c r="A5662" s="4">
        <v>5660</v>
      </c>
      <c r="B5662" t="s">
        <v>15806</v>
      </c>
      <c r="C5662" t="s">
        <v>22756</v>
      </c>
      <c r="D5662" t="s">
        <v>15807</v>
      </c>
      <c r="E5662" t="s">
        <v>15808</v>
      </c>
      <c r="F5662" t="s">
        <v>53</v>
      </c>
      <c r="G5662" s="1">
        <v>43556</v>
      </c>
      <c r="H5662">
        <v>2006</v>
      </c>
      <c r="I5662" t="s">
        <v>121</v>
      </c>
      <c r="J5662">
        <v>89</v>
      </c>
      <c r="K5662" t="s">
        <v>4405</v>
      </c>
      <c r="L5662" t="s">
        <v>41</v>
      </c>
      <c r="M5662" t="s">
        <v>42</v>
      </c>
      <c r="N5662" t="s">
        <v>143</v>
      </c>
      <c r="O5662" t="str">
        <f t="shared" si="264"/>
        <v/>
      </c>
      <c r="P5662" t="str">
        <f t="shared" si="265"/>
        <v>80 - 100 минут</v>
      </c>
      <c r="Q5662" t="str">
        <f>VLOOKUP(L5662,[1]Лист1!$A:$B,2,0)</f>
        <v>Kids</v>
      </c>
      <c r="R5662" s="5" t="str">
        <f t="shared" si="266"/>
        <v>2019</v>
      </c>
    </row>
    <row r="5663" spans="1:18" x14ac:dyDescent="0.25">
      <c r="A5663" s="4">
        <v>5661</v>
      </c>
      <c r="B5663" t="s">
        <v>15809</v>
      </c>
      <c r="C5663" t="s">
        <v>22756</v>
      </c>
      <c r="D5663" t="s">
        <v>15810</v>
      </c>
      <c r="E5663" t="s">
        <v>15811</v>
      </c>
      <c r="F5663" t="s">
        <v>16</v>
      </c>
      <c r="G5663" s="1">
        <v>42794</v>
      </c>
      <c r="H5663">
        <v>2016</v>
      </c>
      <c r="I5663" t="s">
        <v>23</v>
      </c>
      <c r="J5663">
        <v>108</v>
      </c>
      <c r="K5663" t="s">
        <v>3905</v>
      </c>
      <c r="L5663" t="s">
        <v>47</v>
      </c>
      <c r="M5663" t="s">
        <v>787</v>
      </c>
      <c r="N5663">
        <v>0</v>
      </c>
      <c r="O5663" t="str">
        <f t="shared" si="264"/>
        <v/>
      </c>
      <c r="P5663" t="str">
        <f t="shared" si="265"/>
        <v>100 - 120 минут</v>
      </c>
      <c r="Q5663" t="str">
        <f>VLOOKUP(L5663,[1]Лист1!$A:$B,2,0)</f>
        <v>Dramas</v>
      </c>
      <c r="R5663" s="5" t="str">
        <f t="shared" si="266"/>
        <v>2017</v>
      </c>
    </row>
    <row r="5664" spans="1:18" x14ac:dyDescent="0.25">
      <c r="A5664" s="4">
        <v>5662</v>
      </c>
      <c r="B5664" t="s">
        <v>15812</v>
      </c>
      <c r="C5664" t="s">
        <v>22756</v>
      </c>
      <c r="D5664" t="s">
        <v>15813</v>
      </c>
      <c r="E5664" t="s">
        <v>15814</v>
      </c>
      <c r="F5664" t="s">
        <v>709</v>
      </c>
      <c r="G5664" s="1">
        <v>43585</v>
      </c>
      <c r="H5664">
        <v>2017</v>
      </c>
      <c r="I5664" t="s">
        <v>23</v>
      </c>
      <c r="J5664">
        <v>72</v>
      </c>
      <c r="K5664" t="s">
        <v>18</v>
      </c>
      <c r="L5664" t="s">
        <v>18</v>
      </c>
      <c r="M5664">
        <v>0</v>
      </c>
      <c r="N5664">
        <v>0</v>
      </c>
      <c r="O5664" t="str">
        <f t="shared" si="264"/>
        <v/>
      </c>
      <c r="P5664" t="str">
        <f t="shared" si="265"/>
        <v>60 - 80 минут</v>
      </c>
      <c r="Q5664" t="str">
        <f>VLOOKUP(L5664,[1]Лист1!$A:$B,2,0)</f>
        <v>Documentaries</v>
      </c>
      <c r="R5664" s="5" t="str">
        <f t="shared" si="266"/>
        <v>2019</v>
      </c>
    </row>
    <row r="5665" spans="1:18" x14ac:dyDescent="0.25">
      <c r="A5665" s="4">
        <v>5663</v>
      </c>
      <c r="B5665" t="s">
        <v>15815</v>
      </c>
      <c r="C5665" t="s">
        <v>22756</v>
      </c>
      <c r="D5665" t="s">
        <v>15816</v>
      </c>
      <c r="E5665" t="s">
        <v>15817</v>
      </c>
      <c r="F5665" t="s">
        <v>16</v>
      </c>
      <c r="G5665" s="1">
        <v>43466</v>
      </c>
      <c r="H5665">
        <v>2007</v>
      </c>
      <c r="I5665" t="s">
        <v>270</v>
      </c>
      <c r="J5665">
        <v>109</v>
      </c>
      <c r="K5665" t="s">
        <v>156</v>
      </c>
      <c r="L5665" t="s">
        <v>156</v>
      </c>
      <c r="M5665">
        <v>0</v>
      </c>
      <c r="N5665">
        <v>0</v>
      </c>
      <c r="O5665" t="str">
        <f t="shared" si="264"/>
        <v/>
      </c>
      <c r="P5665" t="str">
        <f t="shared" si="265"/>
        <v>100 - 120 минут</v>
      </c>
      <c r="Q5665" t="str">
        <f>VLOOKUP(L5665,[1]Лист1!$A:$B,2,0)</f>
        <v>Thrillers</v>
      </c>
      <c r="R5665" s="5" t="str">
        <f t="shared" si="266"/>
        <v>2019</v>
      </c>
    </row>
    <row r="5666" spans="1:18" x14ac:dyDescent="0.25">
      <c r="A5666" s="4">
        <v>5664</v>
      </c>
      <c r="B5666" t="s">
        <v>15818</v>
      </c>
      <c r="C5666" t="s">
        <v>22756</v>
      </c>
      <c r="D5666" t="s">
        <v>15819</v>
      </c>
      <c r="E5666" t="s">
        <v>5600</v>
      </c>
      <c r="F5666" t="s">
        <v>22</v>
      </c>
      <c r="G5666" s="1">
        <v>43497</v>
      </c>
      <c r="H5666">
        <v>2016</v>
      </c>
      <c r="I5666" t="s">
        <v>270</v>
      </c>
      <c r="J5666">
        <v>105</v>
      </c>
      <c r="K5666" t="s">
        <v>231</v>
      </c>
      <c r="L5666" t="s">
        <v>47</v>
      </c>
      <c r="M5666" t="s">
        <v>49</v>
      </c>
      <c r="N5666" t="s">
        <v>232</v>
      </c>
      <c r="O5666" t="str">
        <f t="shared" si="264"/>
        <v/>
      </c>
      <c r="P5666" t="str">
        <f t="shared" si="265"/>
        <v>100 - 120 минут</v>
      </c>
      <c r="Q5666" t="str">
        <f>VLOOKUP(L5666,[1]Лист1!$A:$B,2,0)</f>
        <v>Dramas</v>
      </c>
      <c r="R5666" s="5" t="str">
        <f t="shared" si="266"/>
        <v>2019</v>
      </c>
    </row>
    <row r="5667" spans="1:18" x14ac:dyDescent="0.25">
      <c r="A5667" s="4">
        <v>5665</v>
      </c>
      <c r="B5667" t="s">
        <v>15820</v>
      </c>
      <c r="C5667" t="s">
        <v>22756</v>
      </c>
      <c r="D5667" t="s">
        <v>15821</v>
      </c>
      <c r="E5667" t="s">
        <v>15822</v>
      </c>
      <c r="F5667" t="s">
        <v>16</v>
      </c>
      <c r="G5667" s="1">
        <v>42803</v>
      </c>
      <c r="H5667">
        <v>2016</v>
      </c>
      <c r="I5667" t="s">
        <v>23</v>
      </c>
      <c r="J5667">
        <v>92</v>
      </c>
      <c r="K5667" t="s">
        <v>18</v>
      </c>
      <c r="L5667" t="s">
        <v>18</v>
      </c>
      <c r="M5667">
        <v>0</v>
      </c>
      <c r="N5667">
        <v>0</v>
      </c>
      <c r="O5667" t="str">
        <f t="shared" si="264"/>
        <v/>
      </c>
      <c r="P5667" t="str">
        <f t="shared" si="265"/>
        <v>80 - 100 минут</v>
      </c>
      <c r="Q5667" t="str">
        <f>VLOOKUP(L5667,[1]Лист1!$A:$B,2,0)</f>
        <v>Documentaries</v>
      </c>
      <c r="R5667" s="5" t="str">
        <f t="shared" si="266"/>
        <v>2017</v>
      </c>
    </row>
    <row r="5668" spans="1:18" x14ac:dyDescent="0.25">
      <c r="A5668" s="4">
        <v>5666</v>
      </c>
      <c r="B5668" t="s">
        <v>15823</v>
      </c>
      <c r="C5668" t="s">
        <v>22756</v>
      </c>
      <c r="D5668" t="s">
        <v>15824</v>
      </c>
      <c r="E5668" t="s">
        <v>13536</v>
      </c>
      <c r="F5668" t="s">
        <v>16</v>
      </c>
      <c r="G5668" s="1">
        <v>43330</v>
      </c>
      <c r="H5668">
        <v>2018</v>
      </c>
      <c r="I5668" t="s">
        <v>121</v>
      </c>
      <c r="J5668">
        <v>95</v>
      </c>
      <c r="K5668" t="s">
        <v>40</v>
      </c>
      <c r="L5668" t="s">
        <v>41</v>
      </c>
      <c r="M5668" t="s">
        <v>42</v>
      </c>
      <c r="N5668">
        <v>0</v>
      </c>
      <c r="O5668" t="str">
        <f t="shared" si="264"/>
        <v/>
      </c>
      <c r="P5668" t="str">
        <f t="shared" si="265"/>
        <v>80 - 100 минут</v>
      </c>
      <c r="Q5668" t="str">
        <f>VLOOKUP(L5668,[1]Лист1!$A:$B,2,0)</f>
        <v>Kids</v>
      </c>
      <c r="R5668" s="5" t="str">
        <f t="shared" si="266"/>
        <v>2018</v>
      </c>
    </row>
    <row r="5669" spans="1:18" x14ac:dyDescent="0.25">
      <c r="A5669" s="4">
        <v>5667</v>
      </c>
      <c r="B5669" t="s">
        <v>15825</v>
      </c>
      <c r="C5669" t="s">
        <v>22756</v>
      </c>
      <c r="D5669" t="s">
        <v>15826</v>
      </c>
      <c r="E5669" t="s">
        <v>15827</v>
      </c>
      <c r="F5669" t="s">
        <v>22</v>
      </c>
      <c r="G5669" s="1">
        <v>43009</v>
      </c>
      <c r="H5669">
        <v>2015</v>
      </c>
      <c r="I5669" t="s">
        <v>121</v>
      </c>
      <c r="J5669">
        <v>85</v>
      </c>
      <c r="K5669" t="s">
        <v>236</v>
      </c>
      <c r="L5669" t="s">
        <v>237</v>
      </c>
      <c r="M5669" t="s">
        <v>63</v>
      </c>
      <c r="N5669" t="s">
        <v>49</v>
      </c>
      <c r="O5669" t="str">
        <f t="shared" si="264"/>
        <v/>
      </c>
      <c r="P5669" t="str">
        <f t="shared" si="265"/>
        <v>80 - 100 минут</v>
      </c>
      <c r="Q5669" t="str">
        <f>VLOOKUP(L5669,[1]Лист1!$A:$B,2,0)</f>
        <v>Action &amp; Adventure</v>
      </c>
      <c r="R5669" s="5" t="str">
        <f t="shared" si="266"/>
        <v>2017</v>
      </c>
    </row>
    <row r="5670" spans="1:18" x14ac:dyDescent="0.25">
      <c r="A5670" s="4">
        <v>5668</v>
      </c>
      <c r="B5670" t="s">
        <v>15828</v>
      </c>
      <c r="C5670" t="s">
        <v>22756</v>
      </c>
      <c r="D5670" t="s">
        <v>15829</v>
      </c>
      <c r="E5670" t="s">
        <v>11604</v>
      </c>
      <c r="F5670" t="s">
        <v>16</v>
      </c>
      <c r="G5670" s="1">
        <v>43647</v>
      </c>
      <c r="H5670">
        <v>1993</v>
      </c>
      <c r="I5670" t="s">
        <v>17</v>
      </c>
      <c r="J5670">
        <v>126</v>
      </c>
      <c r="K5670" t="s">
        <v>15830</v>
      </c>
      <c r="L5670" t="s">
        <v>653</v>
      </c>
      <c r="M5670" t="s">
        <v>63</v>
      </c>
      <c r="N5670" t="s">
        <v>787</v>
      </c>
      <c r="O5670" t="str">
        <f t="shared" si="264"/>
        <v/>
      </c>
      <c r="P5670" t="str">
        <f t="shared" si="265"/>
        <v>120 - 140 минут</v>
      </c>
      <c r="Q5670" t="str">
        <f>VLOOKUP(L5670,[1]Лист1!$A:$B,2,0)</f>
        <v>Classic Movies</v>
      </c>
      <c r="R5670" s="5" t="str">
        <f t="shared" si="266"/>
        <v>2019</v>
      </c>
    </row>
    <row r="5671" spans="1:18" x14ac:dyDescent="0.25">
      <c r="A5671" s="4">
        <v>5669</v>
      </c>
      <c r="B5671" t="s">
        <v>15831</v>
      </c>
      <c r="C5671" t="s">
        <v>22756</v>
      </c>
      <c r="D5671" t="s">
        <v>15832</v>
      </c>
      <c r="E5671" t="s">
        <v>15833</v>
      </c>
      <c r="F5671" t="s">
        <v>67</v>
      </c>
      <c r="G5671" s="1">
        <v>43115</v>
      </c>
      <c r="H5671">
        <v>2015</v>
      </c>
      <c r="I5671" t="s">
        <v>54</v>
      </c>
      <c r="J5671">
        <v>118</v>
      </c>
      <c r="K5671" t="s">
        <v>1910</v>
      </c>
      <c r="L5671" t="s">
        <v>390</v>
      </c>
      <c r="M5671" t="s">
        <v>143</v>
      </c>
      <c r="N5671">
        <v>0</v>
      </c>
      <c r="O5671" t="str">
        <f t="shared" si="264"/>
        <v/>
      </c>
      <c r="P5671" t="str">
        <f t="shared" si="265"/>
        <v>100 - 120 минут</v>
      </c>
      <c r="Q5671" t="str">
        <f>VLOOKUP(L5671,[1]Лист1!$A:$B,2,0)</f>
        <v>International</v>
      </c>
      <c r="R5671" s="5" t="str">
        <f t="shared" si="266"/>
        <v>2018</v>
      </c>
    </row>
    <row r="5672" spans="1:18" x14ac:dyDescent="0.25">
      <c r="A5672" s="4">
        <v>5670</v>
      </c>
      <c r="B5672" t="s">
        <v>15834</v>
      </c>
      <c r="C5672" t="s">
        <v>22756</v>
      </c>
      <c r="D5672" t="s">
        <v>15835</v>
      </c>
      <c r="E5672" t="s">
        <v>15836</v>
      </c>
      <c r="F5672" t="s">
        <v>1720</v>
      </c>
      <c r="G5672" s="1">
        <v>43348</v>
      </c>
      <c r="H5672">
        <v>2009</v>
      </c>
      <c r="I5672" t="s">
        <v>23</v>
      </c>
      <c r="J5672">
        <v>125</v>
      </c>
      <c r="K5672" t="s">
        <v>911</v>
      </c>
      <c r="L5672" t="s">
        <v>151</v>
      </c>
      <c r="M5672" t="s">
        <v>49</v>
      </c>
      <c r="N5672">
        <v>0</v>
      </c>
      <c r="O5672" t="str">
        <f t="shared" si="264"/>
        <v/>
      </c>
      <c r="P5672" t="str">
        <f t="shared" si="265"/>
        <v>120 - 140 минут</v>
      </c>
      <c r="Q5672" t="str">
        <f>VLOOKUP(L5672,[1]Лист1!$A:$B,2,0)</f>
        <v>Horror</v>
      </c>
      <c r="R5672" s="5" t="str">
        <f t="shared" si="266"/>
        <v>2018</v>
      </c>
    </row>
    <row r="5673" spans="1:18" x14ac:dyDescent="0.25">
      <c r="A5673" s="4">
        <v>5671</v>
      </c>
      <c r="B5673" t="s">
        <v>15837</v>
      </c>
      <c r="C5673" t="s">
        <v>22756</v>
      </c>
      <c r="D5673" t="s">
        <v>15838</v>
      </c>
      <c r="E5673" t="s">
        <v>4377</v>
      </c>
      <c r="F5673" t="s">
        <v>357</v>
      </c>
      <c r="G5673" s="1">
        <v>43709</v>
      </c>
      <c r="H5673">
        <v>2012</v>
      </c>
      <c r="I5673" t="s">
        <v>54</v>
      </c>
      <c r="J5673">
        <v>112</v>
      </c>
      <c r="K5673" t="s">
        <v>142</v>
      </c>
      <c r="L5673" t="s">
        <v>62</v>
      </c>
      <c r="M5673" t="s">
        <v>49</v>
      </c>
      <c r="N5673" t="s">
        <v>143</v>
      </c>
      <c r="O5673" t="str">
        <f t="shared" si="264"/>
        <v/>
      </c>
      <c r="P5673" t="str">
        <f t="shared" si="265"/>
        <v>100 - 120 минут</v>
      </c>
      <c r="Q5673" t="str">
        <f>VLOOKUP(L5673,[1]Лист1!$A:$B,2,0)</f>
        <v>Comedies</v>
      </c>
      <c r="R5673" s="5" t="str">
        <f t="shared" si="266"/>
        <v>2019</v>
      </c>
    </row>
    <row r="5674" spans="1:18" x14ac:dyDescent="0.25">
      <c r="A5674" s="4">
        <v>5672</v>
      </c>
      <c r="B5674" t="s">
        <v>15839</v>
      </c>
      <c r="C5674" t="s">
        <v>22756</v>
      </c>
      <c r="D5674" t="s">
        <v>15840</v>
      </c>
      <c r="E5674" t="s">
        <v>15841</v>
      </c>
      <c r="F5674" t="s">
        <v>67</v>
      </c>
      <c r="G5674" s="1">
        <v>43830</v>
      </c>
      <c r="H5674">
        <v>2017</v>
      </c>
      <c r="I5674" t="s">
        <v>54</v>
      </c>
      <c r="J5674">
        <v>96</v>
      </c>
      <c r="K5674" t="s">
        <v>46</v>
      </c>
      <c r="L5674" t="s">
        <v>47</v>
      </c>
      <c r="M5674" t="s">
        <v>48</v>
      </c>
      <c r="N5674" t="s">
        <v>49</v>
      </c>
      <c r="O5674" t="str">
        <f t="shared" si="264"/>
        <v/>
      </c>
      <c r="P5674" t="str">
        <f t="shared" si="265"/>
        <v>80 - 100 минут</v>
      </c>
      <c r="Q5674" t="str">
        <f>VLOOKUP(L5674,[1]Лист1!$A:$B,2,0)</f>
        <v>Dramas</v>
      </c>
      <c r="R5674" s="5" t="str">
        <f t="shared" si="266"/>
        <v>2019</v>
      </c>
    </row>
    <row r="5675" spans="1:18" x14ac:dyDescent="0.25">
      <c r="A5675" s="4">
        <v>5673</v>
      </c>
      <c r="B5675" t="s">
        <v>15842</v>
      </c>
      <c r="C5675" t="s">
        <v>22756</v>
      </c>
      <c r="D5675" t="s">
        <v>15843</v>
      </c>
      <c r="E5675" t="s">
        <v>15844</v>
      </c>
      <c r="F5675" t="s">
        <v>16</v>
      </c>
      <c r="G5675" s="1">
        <v>44045</v>
      </c>
      <c r="H5675">
        <v>2018</v>
      </c>
      <c r="I5675" t="s">
        <v>39</v>
      </c>
      <c r="J5675">
        <v>81</v>
      </c>
      <c r="K5675" t="s">
        <v>4209</v>
      </c>
      <c r="L5675" t="s">
        <v>41</v>
      </c>
      <c r="M5675" t="s">
        <v>525</v>
      </c>
      <c r="N5675">
        <v>0</v>
      </c>
      <c r="O5675" t="str">
        <f t="shared" si="264"/>
        <v/>
      </c>
      <c r="P5675" t="str">
        <f t="shared" si="265"/>
        <v>80 - 100 минут</v>
      </c>
      <c r="Q5675" t="str">
        <f>VLOOKUP(L5675,[1]Лист1!$A:$B,2,0)</f>
        <v>Kids</v>
      </c>
      <c r="R5675" s="5" t="str">
        <f t="shared" si="266"/>
        <v>2020</v>
      </c>
    </row>
    <row r="5676" spans="1:18" x14ac:dyDescent="0.25">
      <c r="A5676" s="4">
        <v>5674</v>
      </c>
      <c r="B5676" t="s">
        <v>15845</v>
      </c>
      <c r="C5676" t="s">
        <v>22756</v>
      </c>
      <c r="D5676" t="s">
        <v>15846</v>
      </c>
      <c r="E5676" t="s">
        <v>4694</v>
      </c>
      <c r="F5676" t="s">
        <v>16</v>
      </c>
      <c r="G5676" s="1">
        <v>43645</v>
      </c>
      <c r="H5676">
        <v>2018</v>
      </c>
      <c r="I5676" t="s">
        <v>23</v>
      </c>
      <c r="J5676">
        <v>81</v>
      </c>
      <c r="K5676" t="s">
        <v>4328</v>
      </c>
      <c r="L5676" t="s">
        <v>4328</v>
      </c>
      <c r="M5676">
        <v>0</v>
      </c>
      <c r="N5676">
        <v>0</v>
      </c>
      <c r="O5676" t="str">
        <f t="shared" si="264"/>
        <v/>
      </c>
      <c r="P5676" t="str">
        <f t="shared" si="265"/>
        <v>80 - 100 минут</v>
      </c>
      <c r="Q5676" t="str">
        <f>VLOOKUP(L5676,[1]Лист1!$A:$B,2,0)</f>
        <v>Romantic Movies</v>
      </c>
      <c r="R5676" s="5" t="str">
        <f t="shared" si="266"/>
        <v>2019</v>
      </c>
    </row>
    <row r="5677" spans="1:18" x14ac:dyDescent="0.25">
      <c r="A5677" s="4">
        <v>5675</v>
      </c>
      <c r="B5677" t="s">
        <v>15847</v>
      </c>
      <c r="C5677" t="s">
        <v>22756</v>
      </c>
      <c r="D5677" t="s">
        <v>15848</v>
      </c>
      <c r="E5677" t="s">
        <v>15849</v>
      </c>
      <c r="F5677" t="s">
        <v>67</v>
      </c>
      <c r="G5677" s="1">
        <v>43419</v>
      </c>
      <c r="H5677">
        <v>2017</v>
      </c>
      <c r="I5677" t="s">
        <v>39</v>
      </c>
      <c r="J5677">
        <v>92</v>
      </c>
      <c r="K5677" t="s">
        <v>46</v>
      </c>
      <c r="L5677" t="s">
        <v>47</v>
      </c>
      <c r="M5677" t="s">
        <v>48</v>
      </c>
      <c r="N5677" t="s">
        <v>49</v>
      </c>
      <c r="O5677" t="str">
        <f t="shared" si="264"/>
        <v/>
      </c>
      <c r="P5677" t="str">
        <f t="shared" si="265"/>
        <v>80 - 100 минут</v>
      </c>
      <c r="Q5677" t="str">
        <f>VLOOKUP(L5677,[1]Лист1!$A:$B,2,0)</f>
        <v>Dramas</v>
      </c>
      <c r="R5677" s="5" t="str">
        <f t="shared" si="266"/>
        <v>2018</v>
      </c>
    </row>
    <row r="5678" spans="1:18" x14ac:dyDescent="0.25">
      <c r="A5678" s="4">
        <v>5676</v>
      </c>
      <c r="B5678" t="s">
        <v>15850</v>
      </c>
      <c r="C5678" t="s">
        <v>22757</v>
      </c>
      <c r="D5678" t="s">
        <v>15851</v>
      </c>
      <c r="E5678" t="s">
        <v>15852</v>
      </c>
      <c r="F5678" t="s">
        <v>16</v>
      </c>
      <c r="G5678" s="1">
        <v>42767</v>
      </c>
      <c r="H5678">
        <v>1946</v>
      </c>
      <c r="I5678" t="s">
        <v>54</v>
      </c>
      <c r="J5678">
        <v>1</v>
      </c>
      <c r="K5678" t="s">
        <v>1222</v>
      </c>
      <c r="L5678" t="s">
        <v>1222</v>
      </c>
      <c r="M5678">
        <v>0</v>
      </c>
      <c r="N5678">
        <v>0</v>
      </c>
      <c r="O5678" t="str">
        <f t="shared" si="264"/>
        <v>1 сезон</v>
      </c>
      <c r="P5678" t="str">
        <f t="shared" si="265"/>
        <v/>
      </c>
      <c r="Q5678" t="str">
        <f>VLOOKUP(L5678,[1]Лист1!$A:$B,2,0)</f>
        <v>TV Shows</v>
      </c>
      <c r="R5678" s="5" t="str">
        <f t="shared" si="266"/>
        <v>2017</v>
      </c>
    </row>
    <row r="5679" spans="1:18" x14ac:dyDescent="0.25">
      <c r="A5679" s="4">
        <v>5677</v>
      </c>
      <c r="B5679" t="s">
        <v>15853</v>
      </c>
      <c r="C5679" t="s">
        <v>22756</v>
      </c>
      <c r="D5679" t="s">
        <v>15854</v>
      </c>
      <c r="E5679" t="s">
        <v>4940</v>
      </c>
      <c r="F5679" t="s">
        <v>67</v>
      </c>
      <c r="G5679" s="1">
        <v>43160</v>
      </c>
      <c r="H5679">
        <v>2002</v>
      </c>
      <c r="I5679" t="s">
        <v>23</v>
      </c>
      <c r="J5679">
        <v>127</v>
      </c>
      <c r="K5679" t="s">
        <v>87</v>
      </c>
      <c r="L5679" t="s">
        <v>47</v>
      </c>
      <c r="M5679" t="s">
        <v>49</v>
      </c>
      <c r="N5679" t="s">
        <v>70</v>
      </c>
      <c r="O5679" t="str">
        <f t="shared" si="264"/>
        <v/>
      </c>
      <c r="P5679" t="str">
        <f t="shared" si="265"/>
        <v>120 - 140 минут</v>
      </c>
      <c r="Q5679" t="str">
        <f>VLOOKUP(L5679,[1]Лист1!$A:$B,2,0)</f>
        <v>Dramas</v>
      </c>
      <c r="R5679" s="5" t="str">
        <f t="shared" si="266"/>
        <v>2018</v>
      </c>
    </row>
    <row r="5680" spans="1:18" x14ac:dyDescent="0.25">
      <c r="A5680" s="4">
        <v>5678</v>
      </c>
      <c r="B5680" t="s">
        <v>15855</v>
      </c>
      <c r="C5680" t="s">
        <v>22756</v>
      </c>
      <c r="D5680" t="s">
        <v>15856</v>
      </c>
      <c r="E5680" t="s">
        <v>15857</v>
      </c>
      <c r="F5680" t="s">
        <v>657</v>
      </c>
      <c r="G5680" s="1">
        <v>43174</v>
      </c>
      <c r="H5680">
        <v>1998</v>
      </c>
      <c r="I5680" t="s">
        <v>23</v>
      </c>
      <c r="J5680">
        <v>81</v>
      </c>
      <c r="K5680" t="s">
        <v>75</v>
      </c>
      <c r="L5680" t="s">
        <v>47</v>
      </c>
      <c r="M5680" t="s">
        <v>49</v>
      </c>
      <c r="N5680">
        <v>0</v>
      </c>
      <c r="O5680" t="str">
        <f t="shared" si="264"/>
        <v/>
      </c>
      <c r="P5680" t="str">
        <f t="shared" si="265"/>
        <v>80 - 100 минут</v>
      </c>
      <c r="Q5680" t="str">
        <f>VLOOKUP(L5680,[1]Лист1!$A:$B,2,0)</f>
        <v>Dramas</v>
      </c>
      <c r="R5680" s="5" t="str">
        <f t="shared" si="266"/>
        <v>2018</v>
      </c>
    </row>
    <row r="5681" spans="1:18" x14ac:dyDescent="0.25">
      <c r="A5681" s="4">
        <v>5679</v>
      </c>
      <c r="B5681" t="s">
        <v>15858</v>
      </c>
      <c r="C5681" t="s">
        <v>22756</v>
      </c>
      <c r="D5681" t="s">
        <v>15859</v>
      </c>
      <c r="E5681" t="s">
        <v>15860</v>
      </c>
      <c r="F5681" t="s">
        <v>22</v>
      </c>
      <c r="G5681" s="1">
        <v>43659</v>
      </c>
      <c r="H5681">
        <v>2018</v>
      </c>
      <c r="I5681" t="s">
        <v>23</v>
      </c>
      <c r="J5681">
        <v>133</v>
      </c>
      <c r="K5681" t="s">
        <v>46</v>
      </c>
      <c r="L5681" t="s">
        <v>47</v>
      </c>
      <c r="M5681" t="s">
        <v>48</v>
      </c>
      <c r="N5681" t="s">
        <v>49</v>
      </c>
      <c r="O5681" t="str">
        <f t="shared" si="264"/>
        <v/>
      </c>
      <c r="P5681" t="str">
        <f t="shared" si="265"/>
        <v>120 - 140 минут</v>
      </c>
      <c r="Q5681" t="str">
        <f>VLOOKUP(L5681,[1]Лист1!$A:$B,2,0)</f>
        <v>Dramas</v>
      </c>
      <c r="R5681" s="5" t="str">
        <f t="shared" si="266"/>
        <v>2019</v>
      </c>
    </row>
    <row r="5682" spans="1:18" x14ac:dyDescent="0.25">
      <c r="A5682" s="4">
        <v>5680</v>
      </c>
      <c r="B5682" t="s">
        <v>15861</v>
      </c>
      <c r="C5682" t="s">
        <v>22757</v>
      </c>
      <c r="D5682" t="s">
        <v>15862</v>
      </c>
      <c r="E5682" t="s">
        <v>13845</v>
      </c>
      <c r="F5682" t="s">
        <v>53</v>
      </c>
      <c r="G5682" s="1">
        <v>42116</v>
      </c>
      <c r="H5682">
        <v>2006</v>
      </c>
      <c r="I5682" t="s">
        <v>39</v>
      </c>
      <c r="J5682">
        <v>1</v>
      </c>
      <c r="K5682" t="s">
        <v>13846</v>
      </c>
      <c r="L5682" t="s">
        <v>56</v>
      </c>
      <c r="M5682" t="s">
        <v>106</v>
      </c>
      <c r="N5682" t="s">
        <v>26</v>
      </c>
      <c r="O5682" t="str">
        <f t="shared" si="264"/>
        <v>1 сезон</v>
      </c>
      <c r="P5682" t="str">
        <f t="shared" si="265"/>
        <v/>
      </c>
      <c r="Q5682" t="str">
        <f>VLOOKUP(L5682,[1]Лист1!$A:$B,2,0)</f>
        <v>International</v>
      </c>
      <c r="R5682" s="5" t="str">
        <f t="shared" si="266"/>
        <v>2015</v>
      </c>
    </row>
    <row r="5683" spans="1:18" x14ac:dyDescent="0.25">
      <c r="A5683" s="4">
        <v>5681</v>
      </c>
      <c r="B5683" t="s">
        <v>15863</v>
      </c>
      <c r="C5683" t="s">
        <v>22756</v>
      </c>
      <c r="D5683" t="s">
        <v>15864</v>
      </c>
      <c r="E5683" t="s">
        <v>4623</v>
      </c>
      <c r="F5683" t="s">
        <v>16</v>
      </c>
      <c r="G5683" s="1">
        <v>43983</v>
      </c>
      <c r="H5683">
        <v>2010</v>
      </c>
      <c r="I5683" t="s">
        <v>54</v>
      </c>
      <c r="J5683">
        <v>81</v>
      </c>
      <c r="K5683" t="s">
        <v>605</v>
      </c>
      <c r="L5683" t="s">
        <v>237</v>
      </c>
      <c r="M5683" t="s">
        <v>152</v>
      </c>
      <c r="N5683">
        <v>0</v>
      </c>
      <c r="O5683" t="str">
        <f t="shared" si="264"/>
        <v/>
      </c>
      <c r="P5683" t="str">
        <f t="shared" si="265"/>
        <v>80 - 100 минут</v>
      </c>
      <c r="Q5683" t="str">
        <f>VLOOKUP(L5683,[1]Лист1!$A:$B,2,0)</f>
        <v>Action &amp; Adventure</v>
      </c>
      <c r="R5683" s="5" t="str">
        <f t="shared" si="266"/>
        <v>2020</v>
      </c>
    </row>
    <row r="5684" spans="1:18" x14ac:dyDescent="0.25">
      <c r="A5684" s="4">
        <v>5682</v>
      </c>
      <c r="B5684" t="s">
        <v>15865</v>
      </c>
      <c r="C5684" t="s">
        <v>22756</v>
      </c>
      <c r="D5684" t="s">
        <v>15866</v>
      </c>
      <c r="E5684" t="s">
        <v>5161</v>
      </c>
      <c r="F5684" t="s">
        <v>22</v>
      </c>
      <c r="G5684" s="1">
        <v>43101</v>
      </c>
      <c r="H5684">
        <v>2016</v>
      </c>
      <c r="I5684" t="s">
        <v>23</v>
      </c>
      <c r="J5684">
        <v>108</v>
      </c>
      <c r="K5684" t="s">
        <v>75</v>
      </c>
      <c r="L5684" t="s">
        <v>47</v>
      </c>
      <c r="M5684" t="s">
        <v>49</v>
      </c>
      <c r="N5684">
        <v>0</v>
      </c>
      <c r="O5684" t="str">
        <f t="shared" si="264"/>
        <v/>
      </c>
      <c r="P5684" t="str">
        <f t="shared" si="265"/>
        <v>100 - 120 минут</v>
      </c>
      <c r="Q5684" t="str">
        <f>VLOOKUP(L5684,[1]Лист1!$A:$B,2,0)</f>
        <v>Dramas</v>
      </c>
      <c r="R5684" s="5" t="str">
        <f t="shared" si="266"/>
        <v>2018</v>
      </c>
    </row>
    <row r="5685" spans="1:18" x14ac:dyDescent="0.25">
      <c r="A5685" s="4">
        <v>5683</v>
      </c>
      <c r="B5685" t="s">
        <v>15867</v>
      </c>
      <c r="C5685" t="s">
        <v>22756</v>
      </c>
      <c r="D5685" t="s">
        <v>15868</v>
      </c>
      <c r="E5685" t="s">
        <v>3367</v>
      </c>
      <c r="F5685" t="s">
        <v>16</v>
      </c>
      <c r="G5685" s="1">
        <v>44136</v>
      </c>
      <c r="H5685">
        <v>1986</v>
      </c>
      <c r="I5685" t="s">
        <v>270</v>
      </c>
      <c r="J5685">
        <v>120</v>
      </c>
      <c r="K5685" t="s">
        <v>253</v>
      </c>
      <c r="L5685" t="s">
        <v>237</v>
      </c>
      <c r="M5685" t="s">
        <v>254</v>
      </c>
      <c r="N5685" t="s">
        <v>63</v>
      </c>
      <c r="O5685" t="str">
        <f t="shared" si="264"/>
        <v/>
      </c>
      <c r="P5685" t="str">
        <f t="shared" si="265"/>
        <v>120 - 140 минут</v>
      </c>
      <c r="Q5685" t="str">
        <f>VLOOKUP(L5685,[1]Лист1!$A:$B,2,0)</f>
        <v>Action &amp; Adventure</v>
      </c>
      <c r="R5685" s="5" t="str">
        <f t="shared" si="266"/>
        <v>2020</v>
      </c>
    </row>
    <row r="5686" spans="1:18" x14ac:dyDescent="0.25">
      <c r="A5686" s="4">
        <v>5684</v>
      </c>
      <c r="B5686" t="s">
        <v>15869</v>
      </c>
      <c r="C5686" t="s">
        <v>22756</v>
      </c>
      <c r="D5686" t="s">
        <v>15870</v>
      </c>
      <c r="E5686" t="s">
        <v>15871</v>
      </c>
      <c r="F5686" t="s">
        <v>16</v>
      </c>
      <c r="G5686" s="1">
        <v>43070</v>
      </c>
      <c r="H5686">
        <v>1980</v>
      </c>
      <c r="I5686" t="s">
        <v>54</v>
      </c>
      <c r="J5686">
        <v>149</v>
      </c>
      <c r="K5686" t="s">
        <v>47</v>
      </c>
      <c r="L5686" t="s">
        <v>47</v>
      </c>
      <c r="M5686">
        <v>0</v>
      </c>
      <c r="N5686">
        <v>0</v>
      </c>
      <c r="O5686" t="str">
        <f t="shared" si="264"/>
        <v/>
      </c>
      <c r="P5686" t="str">
        <f t="shared" si="265"/>
        <v>140 минут +</v>
      </c>
      <c r="Q5686" t="str">
        <f>VLOOKUP(L5686,[1]Лист1!$A:$B,2,0)</f>
        <v>Dramas</v>
      </c>
      <c r="R5686" s="5" t="str">
        <f t="shared" si="266"/>
        <v>2017</v>
      </c>
    </row>
    <row r="5687" spans="1:18" x14ac:dyDescent="0.25">
      <c r="A5687" s="4">
        <v>5685</v>
      </c>
      <c r="B5687" t="s">
        <v>15872</v>
      </c>
      <c r="C5687" t="s">
        <v>22756</v>
      </c>
      <c r="D5687" t="s">
        <v>15873</v>
      </c>
      <c r="E5687" t="s">
        <v>15874</v>
      </c>
      <c r="F5687" t="s">
        <v>709</v>
      </c>
      <c r="G5687" s="1">
        <v>43560</v>
      </c>
      <c r="H5687">
        <v>2018</v>
      </c>
      <c r="I5687" t="s">
        <v>23</v>
      </c>
      <c r="J5687">
        <v>92</v>
      </c>
      <c r="K5687" t="s">
        <v>128</v>
      </c>
      <c r="L5687" t="s">
        <v>18</v>
      </c>
      <c r="M5687" t="s">
        <v>49</v>
      </c>
      <c r="N5687">
        <v>0</v>
      </c>
      <c r="O5687" t="str">
        <f t="shared" si="264"/>
        <v/>
      </c>
      <c r="P5687" t="str">
        <f t="shared" si="265"/>
        <v>80 - 100 минут</v>
      </c>
      <c r="Q5687" t="str">
        <f>VLOOKUP(L5687,[1]Лист1!$A:$B,2,0)</f>
        <v>Documentaries</v>
      </c>
      <c r="R5687" s="5" t="str">
        <f t="shared" si="266"/>
        <v>2019</v>
      </c>
    </row>
    <row r="5688" spans="1:18" x14ac:dyDescent="0.25">
      <c r="A5688" s="4">
        <v>5686</v>
      </c>
      <c r="B5688" t="s">
        <v>15875</v>
      </c>
      <c r="C5688" t="s">
        <v>22756</v>
      </c>
      <c r="D5688" t="s">
        <v>15876</v>
      </c>
      <c r="E5688" t="s">
        <v>15877</v>
      </c>
      <c r="F5688" t="s">
        <v>1167</v>
      </c>
      <c r="G5688" s="1">
        <v>43468</v>
      </c>
      <c r="H5688">
        <v>2018</v>
      </c>
      <c r="I5688" t="s">
        <v>121</v>
      </c>
      <c r="J5688">
        <v>96</v>
      </c>
      <c r="K5688" t="s">
        <v>5134</v>
      </c>
      <c r="L5688" t="s">
        <v>18</v>
      </c>
      <c r="M5688" t="s">
        <v>779</v>
      </c>
      <c r="N5688" t="s">
        <v>49</v>
      </c>
      <c r="O5688" t="str">
        <f t="shared" si="264"/>
        <v/>
      </c>
      <c r="P5688" t="str">
        <f t="shared" si="265"/>
        <v>80 - 100 минут</v>
      </c>
      <c r="Q5688" t="str">
        <f>VLOOKUP(L5688,[1]Лист1!$A:$B,2,0)</f>
        <v>Documentaries</v>
      </c>
      <c r="R5688" s="5" t="str">
        <f t="shared" si="266"/>
        <v>2019</v>
      </c>
    </row>
    <row r="5689" spans="1:18" x14ac:dyDescent="0.25">
      <c r="A5689" s="4">
        <v>5687</v>
      </c>
      <c r="B5689" t="s">
        <v>15878</v>
      </c>
      <c r="C5689" t="s">
        <v>22756</v>
      </c>
      <c r="D5689" t="s">
        <v>15879</v>
      </c>
      <c r="E5689" t="s">
        <v>14006</v>
      </c>
      <c r="F5689" t="s">
        <v>16</v>
      </c>
      <c r="G5689" s="1">
        <v>43793</v>
      </c>
      <c r="H5689">
        <v>1980</v>
      </c>
      <c r="I5689" t="s">
        <v>121</v>
      </c>
      <c r="J5689">
        <v>114</v>
      </c>
      <c r="K5689" t="s">
        <v>745</v>
      </c>
      <c r="L5689" t="s">
        <v>237</v>
      </c>
      <c r="M5689" t="s">
        <v>701</v>
      </c>
      <c r="N5689" t="s">
        <v>42</v>
      </c>
      <c r="O5689" t="str">
        <f t="shared" si="264"/>
        <v/>
      </c>
      <c r="P5689" t="str">
        <f t="shared" si="265"/>
        <v>100 - 120 минут</v>
      </c>
      <c r="Q5689" t="str">
        <f>VLOOKUP(L5689,[1]Лист1!$A:$B,2,0)</f>
        <v>Action &amp; Adventure</v>
      </c>
      <c r="R5689" s="5" t="str">
        <f t="shared" si="266"/>
        <v>2019</v>
      </c>
    </row>
    <row r="5690" spans="1:18" x14ac:dyDescent="0.25">
      <c r="A5690" s="4">
        <v>5688</v>
      </c>
      <c r="B5690" t="s">
        <v>15880</v>
      </c>
      <c r="C5690" t="s">
        <v>22756</v>
      </c>
      <c r="D5690" t="s">
        <v>15881</v>
      </c>
      <c r="E5690" t="s">
        <v>15882</v>
      </c>
      <c r="F5690" t="s">
        <v>3688</v>
      </c>
      <c r="G5690" s="1">
        <v>43206</v>
      </c>
      <c r="H5690">
        <v>2016</v>
      </c>
      <c r="I5690" t="s">
        <v>23</v>
      </c>
      <c r="J5690">
        <v>77</v>
      </c>
      <c r="K5690" t="s">
        <v>943</v>
      </c>
      <c r="L5690" t="s">
        <v>47</v>
      </c>
      <c r="M5690" t="s">
        <v>48</v>
      </c>
      <c r="N5690" t="s">
        <v>143</v>
      </c>
      <c r="O5690" t="str">
        <f t="shared" si="264"/>
        <v/>
      </c>
      <c r="P5690" t="str">
        <f t="shared" si="265"/>
        <v>60 - 80 минут</v>
      </c>
      <c r="Q5690" t="str">
        <f>VLOOKUP(L5690,[1]Лист1!$A:$B,2,0)</f>
        <v>Dramas</v>
      </c>
      <c r="R5690" s="5" t="str">
        <f t="shared" si="266"/>
        <v>2018</v>
      </c>
    </row>
    <row r="5691" spans="1:18" x14ac:dyDescent="0.25">
      <c r="A5691" s="4">
        <v>5689</v>
      </c>
      <c r="B5691" t="s">
        <v>15883</v>
      </c>
      <c r="C5691" t="s">
        <v>22756</v>
      </c>
      <c r="D5691" t="s">
        <v>15884</v>
      </c>
      <c r="E5691" t="s">
        <v>15885</v>
      </c>
      <c r="F5691" t="s">
        <v>53</v>
      </c>
      <c r="G5691" s="1">
        <v>43515</v>
      </c>
      <c r="H5691">
        <v>2018</v>
      </c>
      <c r="I5691" t="s">
        <v>23</v>
      </c>
      <c r="J5691">
        <v>90</v>
      </c>
      <c r="K5691" t="s">
        <v>2458</v>
      </c>
      <c r="L5691" t="s">
        <v>47</v>
      </c>
      <c r="M5691" t="s">
        <v>48</v>
      </c>
      <c r="N5691" t="s">
        <v>787</v>
      </c>
      <c r="O5691" t="str">
        <f t="shared" si="264"/>
        <v/>
      </c>
      <c r="P5691" t="str">
        <f t="shared" si="265"/>
        <v>80 - 100 минут</v>
      </c>
      <c r="Q5691" t="str">
        <f>VLOOKUP(L5691,[1]Лист1!$A:$B,2,0)</f>
        <v>Dramas</v>
      </c>
      <c r="R5691" s="5" t="str">
        <f t="shared" si="266"/>
        <v>2019</v>
      </c>
    </row>
    <row r="5692" spans="1:18" x14ac:dyDescent="0.25">
      <c r="A5692" s="4">
        <v>5690</v>
      </c>
      <c r="B5692" t="s">
        <v>15886</v>
      </c>
      <c r="C5692" t="s">
        <v>22757</v>
      </c>
      <c r="D5692" t="s">
        <v>15887</v>
      </c>
      <c r="E5692" t="s">
        <v>85</v>
      </c>
      <c r="F5692" t="s">
        <v>16</v>
      </c>
      <c r="G5692" s="1">
        <v>43733</v>
      </c>
      <c r="H5692">
        <v>2018</v>
      </c>
      <c r="I5692" t="s">
        <v>54</v>
      </c>
      <c r="J5692">
        <v>8</v>
      </c>
      <c r="K5692" t="s">
        <v>164</v>
      </c>
      <c r="L5692" t="s">
        <v>164</v>
      </c>
      <c r="M5692">
        <v>0</v>
      </c>
      <c r="N5692">
        <v>0</v>
      </c>
      <c r="O5692" t="str">
        <f t="shared" si="264"/>
        <v>более 5 сезонов</v>
      </c>
      <c r="P5692" t="str">
        <f t="shared" si="265"/>
        <v/>
      </c>
      <c r="Q5692" t="str">
        <f>VLOOKUP(L5692,[1]Лист1!$A:$B,2,0)</f>
        <v>Comedies</v>
      </c>
      <c r="R5692" s="5" t="str">
        <f t="shared" si="266"/>
        <v>2019</v>
      </c>
    </row>
    <row r="5693" spans="1:18" x14ac:dyDescent="0.25">
      <c r="A5693" s="4">
        <v>5691</v>
      </c>
      <c r="B5693" t="s">
        <v>15888</v>
      </c>
      <c r="C5693" t="s">
        <v>22756</v>
      </c>
      <c r="D5693" t="s">
        <v>15889</v>
      </c>
      <c r="E5693" t="s">
        <v>15890</v>
      </c>
      <c r="F5693" t="s">
        <v>16</v>
      </c>
      <c r="G5693" s="1">
        <v>42370</v>
      </c>
      <c r="H5693">
        <v>2014</v>
      </c>
      <c r="I5693" t="s">
        <v>68</v>
      </c>
      <c r="J5693">
        <v>55</v>
      </c>
      <c r="K5693" t="s">
        <v>91</v>
      </c>
      <c r="L5693" t="s">
        <v>91</v>
      </c>
      <c r="M5693">
        <v>0</v>
      </c>
      <c r="N5693">
        <v>0</v>
      </c>
      <c r="O5693" t="str">
        <f t="shared" si="264"/>
        <v/>
      </c>
      <c r="P5693" t="str">
        <f t="shared" si="265"/>
        <v>40 - 60 минут</v>
      </c>
      <c r="Q5693" t="str">
        <f>VLOOKUP(L5693,[1]Лист1!$A:$B,2,0)</f>
        <v>Other movies</v>
      </c>
      <c r="R5693" s="5" t="str">
        <f t="shared" si="266"/>
        <v>2016</v>
      </c>
    </row>
    <row r="5694" spans="1:18" x14ac:dyDescent="0.25">
      <c r="A5694" s="4">
        <v>5692</v>
      </c>
      <c r="B5694" t="s">
        <v>15891</v>
      </c>
      <c r="C5694" t="s">
        <v>22757</v>
      </c>
      <c r="D5694" t="s">
        <v>15892</v>
      </c>
      <c r="E5694" t="s">
        <v>15893</v>
      </c>
      <c r="F5694" t="s">
        <v>85</v>
      </c>
      <c r="G5694" s="1">
        <v>44122</v>
      </c>
      <c r="H5694">
        <v>2017</v>
      </c>
      <c r="I5694" t="s">
        <v>110</v>
      </c>
      <c r="J5694">
        <v>1</v>
      </c>
      <c r="K5694" t="s">
        <v>205</v>
      </c>
      <c r="L5694" t="s">
        <v>113</v>
      </c>
      <c r="M5694" t="s">
        <v>194</v>
      </c>
      <c r="N5694">
        <v>0</v>
      </c>
      <c r="O5694" t="str">
        <f t="shared" si="264"/>
        <v>1 сезон</v>
      </c>
      <c r="P5694" t="str">
        <f t="shared" si="265"/>
        <v/>
      </c>
      <c r="Q5694" t="str">
        <f>VLOOKUP(L5694,[1]Лист1!$A:$B,2,0)</f>
        <v>Kids</v>
      </c>
      <c r="R5694" s="5" t="str">
        <f t="shared" si="266"/>
        <v>2020</v>
      </c>
    </row>
    <row r="5695" spans="1:18" x14ac:dyDescent="0.25">
      <c r="A5695" s="4">
        <v>5693</v>
      </c>
      <c r="B5695" t="s">
        <v>15894</v>
      </c>
      <c r="C5695" t="s">
        <v>22756</v>
      </c>
      <c r="D5695" t="s">
        <v>15895</v>
      </c>
      <c r="E5695" t="s">
        <v>15896</v>
      </c>
      <c r="F5695" t="s">
        <v>16</v>
      </c>
      <c r="G5695" s="1">
        <v>42370</v>
      </c>
      <c r="H5695">
        <v>2013</v>
      </c>
      <c r="I5695" t="s">
        <v>68</v>
      </c>
      <c r="J5695">
        <v>24</v>
      </c>
      <c r="K5695" t="s">
        <v>41</v>
      </c>
      <c r="L5695" t="s">
        <v>41</v>
      </c>
      <c r="M5695">
        <v>0</v>
      </c>
      <c r="N5695">
        <v>0</v>
      </c>
      <c r="O5695" t="str">
        <f t="shared" si="264"/>
        <v/>
      </c>
      <c r="P5695" t="str">
        <f t="shared" si="265"/>
        <v>0 - 40 минут</v>
      </c>
      <c r="Q5695" t="str">
        <f>VLOOKUP(L5695,[1]Лист1!$A:$B,2,0)</f>
        <v>Kids</v>
      </c>
      <c r="R5695" s="5" t="str">
        <f t="shared" si="266"/>
        <v>2016</v>
      </c>
    </row>
    <row r="5696" spans="1:18" x14ac:dyDescent="0.25">
      <c r="A5696" s="4">
        <v>5694</v>
      </c>
      <c r="B5696" t="s">
        <v>15897</v>
      </c>
      <c r="C5696" t="s">
        <v>22756</v>
      </c>
      <c r="D5696" t="s">
        <v>15898</v>
      </c>
      <c r="E5696" t="s">
        <v>15899</v>
      </c>
      <c r="F5696" t="s">
        <v>67</v>
      </c>
      <c r="G5696" s="1">
        <v>43070</v>
      </c>
      <c r="H5696">
        <v>2013</v>
      </c>
      <c r="I5696" t="s">
        <v>23</v>
      </c>
      <c r="J5696">
        <v>106</v>
      </c>
      <c r="K5696" t="s">
        <v>46</v>
      </c>
      <c r="L5696" t="s">
        <v>47</v>
      </c>
      <c r="M5696" t="s">
        <v>48</v>
      </c>
      <c r="N5696" t="s">
        <v>49</v>
      </c>
      <c r="O5696" t="str">
        <f t="shared" si="264"/>
        <v/>
      </c>
      <c r="P5696" t="str">
        <f t="shared" si="265"/>
        <v>100 - 120 минут</v>
      </c>
      <c r="Q5696" t="str">
        <f>VLOOKUP(L5696,[1]Лист1!$A:$B,2,0)</f>
        <v>Dramas</v>
      </c>
      <c r="R5696" s="5" t="str">
        <f t="shared" si="266"/>
        <v>2017</v>
      </c>
    </row>
    <row r="5697" spans="1:18" x14ac:dyDescent="0.25">
      <c r="A5697" s="4">
        <v>5695</v>
      </c>
      <c r="B5697" t="s">
        <v>15900</v>
      </c>
      <c r="C5697" t="s">
        <v>22756</v>
      </c>
      <c r="D5697" t="s">
        <v>15901</v>
      </c>
      <c r="E5697" t="s">
        <v>15902</v>
      </c>
      <c r="F5697" t="s">
        <v>16</v>
      </c>
      <c r="G5697" s="1">
        <v>42825</v>
      </c>
      <c r="H5697">
        <v>1942</v>
      </c>
      <c r="I5697" t="s">
        <v>54</v>
      </c>
      <c r="J5697">
        <v>52</v>
      </c>
      <c r="K5697" t="s">
        <v>14726</v>
      </c>
      <c r="L5697" t="s">
        <v>653</v>
      </c>
      <c r="M5697" t="s">
        <v>525</v>
      </c>
      <c r="N5697">
        <v>0</v>
      </c>
      <c r="O5697" t="str">
        <f t="shared" si="264"/>
        <v/>
      </c>
      <c r="P5697" t="str">
        <f t="shared" si="265"/>
        <v>40 - 60 минут</v>
      </c>
      <c r="Q5697" t="str">
        <f>VLOOKUP(L5697,[1]Лист1!$A:$B,2,0)</f>
        <v>Classic Movies</v>
      </c>
      <c r="R5697" s="5" t="str">
        <f t="shared" si="266"/>
        <v>2017</v>
      </c>
    </row>
    <row r="5698" spans="1:18" x14ac:dyDescent="0.25">
      <c r="A5698" s="4">
        <v>5696</v>
      </c>
      <c r="B5698" t="s">
        <v>15903</v>
      </c>
      <c r="C5698" t="s">
        <v>22756</v>
      </c>
      <c r="D5698" t="s">
        <v>15904</v>
      </c>
      <c r="E5698" t="s">
        <v>4934</v>
      </c>
      <c r="F5698" t="s">
        <v>67</v>
      </c>
      <c r="G5698" s="1">
        <v>43146</v>
      </c>
      <c r="H5698">
        <v>2013</v>
      </c>
      <c r="I5698" t="s">
        <v>54</v>
      </c>
      <c r="J5698">
        <v>127</v>
      </c>
      <c r="K5698" t="s">
        <v>1910</v>
      </c>
      <c r="L5698" t="s">
        <v>390</v>
      </c>
      <c r="M5698" t="s">
        <v>143</v>
      </c>
      <c r="N5698">
        <v>0</v>
      </c>
      <c r="O5698" t="str">
        <f t="shared" si="264"/>
        <v/>
      </c>
      <c r="P5698" t="str">
        <f t="shared" si="265"/>
        <v>120 - 140 минут</v>
      </c>
      <c r="Q5698" t="str">
        <f>VLOOKUP(L5698,[1]Лист1!$A:$B,2,0)</f>
        <v>International</v>
      </c>
      <c r="R5698" s="5" t="str">
        <f t="shared" si="266"/>
        <v>2018</v>
      </c>
    </row>
    <row r="5699" spans="1:18" x14ac:dyDescent="0.25">
      <c r="A5699" s="4">
        <v>5697</v>
      </c>
      <c r="B5699" t="s">
        <v>15905</v>
      </c>
      <c r="C5699" t="s">
        <v>22756</v>
      </c>
      <c r="D5699" t="s">
        <v>15906</v>
      </c>
      <c r="E5699" t="s">
        <v>15907</v>
      </c>
      <c r="F5699" t="s">
        <v>16</v>
      </c>
      <c r="G5699" s="1">
        <v>42475</v>
      </c>
      <c r="H5699">
        <v>2015</v>
      </c>
      <c r="I5699" t="s">
        <v>11971</v>
      </c>
      <c r="J5699">
        <v>86</v>
      </c>
      <c r="K5699" t="s">
        <v>18</v>
      </c>
      <c r="L5699" t="s">
        <v>18</v>
      </c>
      <c r="M5699">
        <v>0</v>
      </c>
      <c r="N5699">
        <v>0</v>
      </c>
      <c r="O5699" t="str">
        <f t="shared" ref="O5699:O5762" si="267">IF(C5699="Сериал",IF(J5699=1,"1 сезон",IF(AND(J5699&gt;=2,J5699&lt;=4),CONCATENATE(J5699," сезона"),IF(J5699=5,CONCATENATE(J5699," сезонов"),IF(J5699&gt;=6,"более 5 сезонов")))),"")</f>
        <v/>
      </c>
      <c r="P5699" t="str">
        <f t="shared" ref="P5699:P5762" si="268">IF(C5699="Фильм",IF(J5699&lt;40,"0 - 40 минут",IF(AND(J5699&gt;=40,J5699&lt;60),"40 - 60 минут",IF(AND(J5699&gt;=60,J5699&lt;80),"60 - 80 минут",IF(AND(J5699&gt;=80,J5699&lt;100),"80 - 100 минут",IF(AND(J5699&gt;=100,J5699&lt;120),"100 - 120 минут",IF(AND(J5699&gt;=120,J5699&lt;140),"120 - 140 минут",IF(J5699&gt;=140,"140 минут +",))))))),"")</f>
        <v>80 - 100 минут</v>
      </c>
      <c r="Q5699" t="str">
        <f>VLOOKUP(L5699,[1]Лист1!$A:$B,2,0)</f>
        <v>Documentaries</v>
      </c>
      <c r="R5699" s="5" t="str">
        <f t="shared" ref="R5699:R5762" si="269">TEXT(G5699,"гггг")</f>
        <v>2016</v>
      </c>
    </row>
    <row r="5700" spans="1:18" x14ac:dyDescent="0.25">
      <c r="A5700" s="4">
        <v>5698</v>
      </c>
      <c r="B5700" t="s">
        <v>15908</v>
      </c>
      <c r="C5700" t="s">
        <v>22756</v>
      </c>
      <c r="D5700" t="s">
        <v>15909</v>
      </c>
      <c r="E5700" t="s">
        <v>13176</v>
      </c>
      <c r="F5700" t="s">
        <v>16</v>
      </c>
      <c r="G5700" s="1">
        <v>43800</v>
      </c>
      <c r="H5700">
        <v>1996</v>
      </c>
      <c r="I5700" t="s">
        <v>270</v>
      </c>
      <c r="J5700">
        <v>131</v>
      </c>
      <c r="K5700" t="s">
        <v>274</v>
      </c>
      <c r="L5700" t="s">
        <v>47</v>
      </c>
      <c r="M5700" t="s">
        <v>232</v>
      </c>
      <c r="N5700">
        <v>0</v>
      </c>
      <c r="O5700" t="str">
        <f t="shared" si="267"/>
        <v/>
      </c>
      <c r="P5700" t="str">
        <f t="shared" si="268"/>
        <v>120 - 140 минут</v>
      </c>
      <c r="Q5700" t="str">
        <f>VLOOKUP(L5700,[1]Лист1!$A:$B,2,0)</f>
        <v>Dramas</v>
      </c>
      <c r="R5700" s="5" t="str">
        <f t="shared" si="269"/>
        <v>2019</v>
      </c>
    </row>
    <row r="5701" spans="1:18" x14ac:dyDescent="0.25">
      <c r="A5701" s="4">
        <v>5699</v>
      </c>
      <c r="B5701" t="s">
        <v>15910</v>
      </c>
      <c r="C5701" t="s">
        <v>22756</v>
      </c>
      <c r="D5701" t="s">
        <v>15911</v>
      </c>
      <c r="E5701" t="s">
        <v>13029</v>
      </c>
      <c r="F5701" t="s">
        <v>716</v>
      </c>
      <c r="G5701" s="1">
        <v>43343</v>
      </c>
      <c r="H5701">
        <v>1984</v>
      </c>
      <c r="I5701" t="s">
        <v>54</v>
      </c>
      <c r="J5701">
        <v>93</v>
      </c>
      <c r="K5701" t="s">
        <v>142</v>
      </c>
      <c r="L5701" t="s">
        <v>62</v>
      </c>
      <c r="M5701" t="s">
        <v>49</v>
      </c>
      <c r="N5701" t="s">
        <v>143</v>
      </c>
      <c r="O5701" t="str">
        <f t="shared" si="267"/>
        <v/>
      </c>
      <c r="P5701" t="str">
        <f t="shared" si="268"/>
        <v>80 - 100 минут</v>
      </c>
      <c r="Q5701" t="str">
        <f>VLOOKUP(L5701,[1]Лист1!$A:$B,2,0)</f>
        <v>Comedies</v>
      </c>
      <c r="R5701" s="5" t="str">
        <f t="shared" si="269"/>
        <v>2018</v>
      </c>
    </row>
    <row r="5702" spans="1:18" x14ac:dyDescent="0.25">
      <c r="A5702" s="4">
        <v>5700</v>
      </c>
      <c r="B5702" t="s">
        <v>15912</v>
      </c>
      <c r="C5702" t="s">
        <v>22756</v>
      </c>
      <c r="D5702" t="s">
        <v>15913</v>
      </c>
      <c r="E5702" t="s">
        <v>15914</v>
      </c>
      <c r="F5702" t="s">
        <v>16</v>
      </c>
      <c r="G5702" s="1">
        <v>43136</v>
      </c>
      <c r="H5702">
        <v>2017</v>
      </c>
      <c r="I5702" t="s">
        <v>23</v>
      </c>
      <c r="J5702">
        <v>97</v>
      </c>
      <c r="K5702" t="s">
        <v>2458</v>
      </c>
      <c r="L5702" t="s">
        <v>47</v>
      </c>
      <c r="M5702" t="s">
        <v>48</v>
      </c>
      <c r="N5702" t="s">
        <v>787</v>
      </c>
      <c r="O5702" t="str">
        <f t="shared" si="267"/>
        <v/>
      </c>
      <c r="P5702" t="str">
        <f t="shared" si="268"/>
        <v>80 - 100 минут</v>
      </c>
      <c r="Q5702" t="str">
        <f>VLOOKUP(L5702,[1]Лист1!$A:$B,2,0)</f>
        <v>Dramas</v>
      </c>
      <c r="R5702" s="5" t="str">
        <f t="shared" si="269"/>
        <v>2018</v>
      </c>
    </row>
    <row r="5703" spans="1:18" x14ac:dyDescent="0.25">
      <c r="A5703" s="4">
        <v>5701</v>
      </c>
      <c r="B5703" t="s">
        <v>15915</v>
      </c>
      <c r="C5703" t="s">
        <v>22756</v>
      </c>
      <c r="D5703" t="s">
        <v>15916</v>
      </c>
      <c r="E5703" t="s">
        <v>4694</v>
      </c>
      <c r="F5703" t="s">
        <v>16</v>
      </c>
      <c r="G5703" s="1">
        <v>43683</v>
      </c>
      <c r="H5703">
        <v>2018</v>
      </c>
      <c r="I5703" t="s">
        <v>23</v>
      </c>
      <c r="J5703">
        <v>84</v>
      </c>
      <c r="K5703" t="s">
        <v>473</v>
      </c>
      <c r="L5703" t="s">
        <v>62</v>
      </c>
      <c r="M5703" t="s">
        <v>143</v>
      </c>
      <c r="N5703">
        <v>0</v>
      </c>
      <c r="O5703" t="str">
        <f t="shared" si="267"/>
        <v/>
      </c>
      <c r="P5703" t="str">
        <f t="shared" si="268"/>
        <v>80 - 100 минут</v>
      </c>
      <c r="Q5703" t="str">
        <f>VLOOKUP(L5703,[1]Лист1!$A:$B,2,0)</f>
        <v>Comedies</v>
      </c>
      <c r="R5703" s="5" t="str">
        <f t="shared" si="269"/>
        <v>2019</v>
      </c>
    </row>
    <row r="5704" spans="1:18" x14ac:dyDescent="0.25">
      <c r="A5704" s="4">
        <v>5702</v>
      </c>
      <c r="B5704" t="s">
        <v>15917</v>
      </c>
      <c r="C5704" t="s">
        <v>22756</v>
      </c>
      <c r="D5704" t="s">
        <v>15918</v>
      </c>
      <c r="E5704" t="s">
        <v>3530</v>
      </c>
      <c r="F5704" t="s">
        <v>709</v>
      </c>
      <c r="G5704" s="1">
        <v>43617</v>
      </c>
      <c r="H5704">
        <v>2019</v>
      </c>
      <c r="I5704" t="s">
        <v>23</v>
      </c>
      <c r="J5704">
        <v>83</v>
      </c>
      <c r="K5704" t="s">
        <v>18</v>
      </c>
      <c r="L5704" t="s">
        <v>18</v>
      </c>
      <c r="M5704">
        <v>0</v>
      </c>
      <c r="N5704">
        <v>0</v>
      </c>
      <c r="O5704" t="str">
        <f t="shared" si="267"/>
        <v/>
      </c>
      <c r="P5704" t="str">
        <f t="shared" si="268"/>
        <v>80 - 100 минут</v>
      </c>
      <c r="Q5704" t="str">
        <f>VLOOKUP(L5704,[1]Лист1!$A:$B,2,0)</f>
        <v>Documentaries</v>
      </c>
      <c r="R5704" s="5" t="str">
        <f t="shared" si="269"/>
        <v>2019</v>
      </c>
    </row>
    <row r="5705" spans="1:18" x14ac:dyDescent="0.25">
      <c r="A5705" s="4">
        <v>5703</v>
      </c>
      <c r="B5705" t="s">
        <v>15919</v>
      </c>
      <c r="C5705" t="s">
        <v>22756</v>
      </c>
      <c r="D5705" t="s">
        <v>15920</v>
      </c>
      <c r="E5705" t="s">
        <v>4507</v>
      </c>
      <c r="F5705" t="s">
        <v>67</v>
      </c>
      <c r="G5705" s="1">
        <v>43160</v>
      </c>
      <c r="H5705">
        <v>2000</v>
      </c>
      <c r="I5705" t="s">
        <v>54</v>
      </c>
      <c r="J5705">
        <v>165</v>
      </c>
      <c r="K5705" t="s">
        <v>236</v>
      </c>
      <c r="L5705" t="s">
        <v>237</v>
      </c>
      <c r="M5705" t="s">
        <v>63</v>
      </c>
      <c r="N5705" t="s">
        <v>49</v>
      </c>
      <c r="O5705" t="str">
        <f t="shared" si="267"/>
        <v/>
      </c>
      <c r="P5705" t="str">
        <f t="shared" si="268"/>
        <v>140 минут +</v>
      </c>
      <c r="Q5705" t="str">
        <f>VLOOKUP(L5705,[1]Лист1!$A:$B,2,0)</f>
        <v>Action &amp; Adventure</v>
      </c>
      <c r="R5705" s="5" t="str">
        <f t="shared" si="269"/>
        <v>2018</v>
      </c>
    </row>
    <row r="5706" spans="1:18" x14ac:dyDescent="0.25">
      <c r="A5706" s="4">
        <v>5704</v>
      </c>
      <c r="B5706" t="s">
        <v>15921</v>
      </c>
      <c r="C5706" t="s">
        <v>22756</v>
      </c>
      <c r="D5706" t="s">
        <v>15922</v>
      </c>
      <c r="E5706" t="s">
        <v>1571</v>
      </c>
      <c r="F5706" t="s">
        <v>16</v>
      </c>
      <c r="G5706" s="1">
        <v>43466</v>
      </c>
      <c r="H5706">
        <v>1994</v>
      </c>
      <c r="I5706" t="s">
        <v>270</v>
      </c>
      <c r="J5706">
        <v>154</v>
      </c>
      <c r="K5706" t="s">
        <v>12116</v>
      </c>
      <c r="L5706" t="s">
        <v>653</v>
      </c>
      <c r="M5706" t="s">
        <v>599</v>
      </c>
      <c r="N5706" t="s">
        <v>63</v>
      </c>
      <c r="O5706" t="str">
        <f t="shared" si="267"/>
        <v/>
      </c>
      <c r="P5706" t="str">
        <f t="shared" si="268"/>
        <v>140 минут +</v>
      </c>
      <c r="Q5706" t="str">
        <f>VLOOKUP(L5706,[1]Лист1!$A:$B,2,0)</f>
        <v>Classic Movies</v>
      </c>
      <c r="R5706" s="5" t="str">
        <f t="shared" si="269"/>
        <v>2019</v>
      </c>
    </row>
    <row r="5707" spans="1:18" x14ac:dyDescent="0.25">
      <c r="A5707" s="4">
        <v>5705</v>
      </c>
      <c r="B5707" t="s">
        <v>15923</v>
      </c>
      <c r="C5707" t="s">
        <v>22756</v>
      </c>
      <c r="D5707" t="s">
        <v>15924</v>
      </c>
      <c r="E5707" t="s">
        <v>15925</v>
      </c>
      <c r="F5707" t="s">
        <v>709</v>
      </c>
      <c r="G5707" s="1">
        <v>43040</v>
      </c>
      <c r="H5707">
        <v>2014</v>
      </c>
      <c r="I5707" t="s">
        <v>54</v>
      </c>
      <c r="J5707">
        <v>158</v>
      </c>
      <c r="K5707" t="s">
        <v>75</v>
      </c>
      <c r="L5707" t="s">
        <v>47</v>
      </c>
      <c r="M5707" t="s">
        <v>49</v>
      </c>
      <c r="N5707">
        <v>0</v>
      </c>
      <c r="O5707" t="str">
        <f t="shared" si="267"/>
        <v/>
      </c>
      <c r="P5707" t="str">
        <f t="shared" si="268"/>
        <v>140 минут +</v>
      </c>
      <c r="Q5707" t="str">
        <f>VLOOKUP(L5707,[1]Лист1!$A:$B,2,0)</f>
        <v>Dramas</v>
      </c>
      <c r="R5707" s="5" t="str">
        <f t="shared" si="269"/>
        <v>2017</v>
      </c>
    </row>
    <row r="5708" spans="1:18" x14ac:dyDescent="0.25">
      <c r="A5708" s="4">
        <v>5706</v>
      </c>
      <c r="B5708" t="s">
        <v>15926</v>
      </c>
      <c r="C5708" t="s">
        <v>22756</v>
      </c>
      <c r="D5708" t="s">
        <v>15927</v>
      </c>
      <c r="E5708" t="s">
        <v>15928</v>
      </c>
      <c r="F5708" t="s">
        <v>53</v>
      </c>
      <c r="G5708" s="1">
        <v>43096</v>
      </c>
      <c r="H5708">
        <v>2012</v>
      </c>
      <c r="I5708" t="s">
        <v>270</v>
      </c>
      <c r="J5708">
        <v>89</v>
      </c>
      <c r="K5708" t="s">
        <v>237</v>
      </c>
      <c r="L5708" t="s">
        <v>237</v>
      </c>
      <c r="M5708">
        <v>0</v>
      </c>
      <c r="N5708">
        <v>0</v>
      </c>
      <c r="O5708" t="str">
        <f t="shared" si="267"/>
        <v/>
      </c>
      <c r="P5708" t="str">
        <f t="shared" si="268"/>
        <v>80 - 100 минут</v>
      </c>
      <c r="Q5708" t="str">
        <f>VLOOKUP(L5708,[1]Лист1!$A:$B,2,0)</f>
        <v>Action &amp; Adventure</v>
      </c>
      <c r="R5708" s="5" t="str">
        <f t="shared" si="269"/>
        <v>2017</v>
      </c>
    </row>
    <row r="5709" spans="1:18" x14ac:dyDescent="0.25">
      <c r="A5709" s="4">
        <v>5707</v>
      </c>
      <c r="B5709" t="s">
        <v>15929</v>
      </c>
      <c r="C5709" t="s">
        <v>22756</v>
      </c>
      <c r="D5709" t="s">
        <v>15930</v>
      </c>
      <c r="E5709" t="s">
        <v>5452</v>
      </c>
      <c r="F5709" t="s">
        <v>67</v>
      </c>
      <c r="G5709" s="1">
        <v>42856</v>
      </c>
      <c r="H5709">
        <v>2011</v>
      </c>
      <c r="I5709" t="s">
        <v>54</v>
      </c>
      <c r="J5709">
        <v>149</v>
      </c>
      <c r="K5709" t="s">
        <v>454</v>
      </c>
      <c r="L5709" t="s">
        <v>62</v>
      </c>
      <c r="M5709" t="s">
        <v>63</v>
      </c>
      <c r="N5709" t="s">
        <v>49</v>
      </c>
      <c r="O5709" t="str">
        <f t="shared" si="267"/>
        <v/>
      </c>
      <c r="P5709" t="str">
        <f t="shared" si="268"/>
        <v>140 минут +</v>
      </c>
      <c r="Q5709" t="str">
        <f>VLOOKUP(L5709,[1]Лист1!$A:$B,2,0)</f>
        <v>Comedies</v>
      </c>
      <c r="R5709" s="5" t="str">
        <f t="shared" si="269"/>
        <v>2017</v>
      </c>
    </row>
    <row r="5710" spans="1:18" x14ac:dyDescent="0.25">
      <c r="A5710" s="4">
        <v>5708</v>
      </c>
      <c r="B5710" t="s">
        <v>15931</v>
      </c>
      <c r="C5710" t="s">
        <v>22756</v>
      </c>
      <c r="D5710" t="s">
        <v>15932</v>
      </c>
      <c r="E5710" t="s">
        <v>15933</v>
      </c>
      <c r="F5710" t="s">
        <v>16</v>
      </c>
      <c r="G5710" s="1">
        <v>43901</v>
      </c>
      <c r="H5710">
        <v>2019</v>
      </c>
      <c r="I5710" t="s">
        <v>23</v>
      </c>
      <c r="J5710">
        <v>96</v>
      </c>
      <c r="K5710" t="s">
        <v>441</v>
      </c>
      <c r="L5710" t="s">
        <v>18</v>
      </c>
      <c r="M5710" t="s">
        <v>442</v>
      </c>
      <c r="N5710">
        <v>0</v>
      </c>
      <c r="O5710" t="str">
        <f t="shared" si="267"/>
        <v/>
      </c>
      <c r="P5710" t="str">
        <f t="shared" si="268"/>
        <v>80 - 100 минут</v>
      </c>
      <c r="Q5710" t="str">
        <f>VLOOKUP(L5710,[1]Лист1!$A:$B,2,0)</f>
        <v>Documentaries</v>
      </c>
      <c r="R5710" s="5" t="str">
        <f t="shared" si="269"/>
        <v>2020</v>
      </c>
    </row>
    <row r="5711" spans="1:18" x14ac:dyDescent="0.25">
      <c r="A5711" s="4">
        <v>5709</v>
      </c>
      <c r="B5711" t="s">
        <v>15934</v>
      </c>
      <c r="C5711" t="s">
        <v>22756</v>
      </c>
      <c r="D5711" t="s">
        <v>15935</v>
      </c>
      <c r="E5711" t="s">
        <v>13151</v>
      </c>
      <c r="F5711" t="s">
        <v>53</v>
      </c>
      <c r="G5711" s="1">
        <v>44074</v>
      </c>
      <c r="H5711">
        <v>2008</v>
      </c>
      <c r="I5711" t="s">
        <v>17</v>
      </c>
      <c r="J5711">
        <v>106</v>
      </c>
      <c r="K5711" t="s">
        <v>237</v>
      </c>
      <c r="L5711" t="s">
        <v>237</v>
      </c>
      <c r="M5711">
        <v>0</v>
      </c>
      <c r="N5711">
        <v>0</v>
      </c>
      <c r="O5711" t="str">
        <f t="shared" si="267"/>
        <v/>
      </c>
      <c r="P5711" t="str">
        <f t="shared" si="268"/>
        <v>100 - 120 минут</v>
      </c>
      <c r="Q5711" t="str">
        <f>VLOOKUP(L5711,[1]Лист1!$A:$B,2,0)</f>
        <v>Action &amp; Adventure</v>
      </c>
      <c r="R5711" s="5" t="str">
        <f t="shared" si="269"/>
        <v>2020</v>
      </c>
    </row>
    <row r="5712" spans="1:18" x14ac:dyDescent="0.25">
      <c r="A5712" s="4">
        <v>5710</v>
      </c>
      <c r="B5712" t="s">
        <v>15936</v>
      </c>
      <c r="C5712" t="s">
        <v>22756</v>
      </c>
      <c r="D5712" t="s">
        <v>15937</v>
      </c>
      <c r="E5712" t="s">
        <v>11571</v>
      </c>
      <c r="F5712" t="s">
        <v>16</v>
      </c>
      <c r="G5712" s="1">
        <v>43561</v>
      </c>
      <c r="H5712">
        <v>2015</v>
      </c>
      <c r="I5712" t="s">
        <v>17</v>
      </c>
      <c r="J5712">
        <v>128</v>
      </c>
      <c r="K5712" t="s">
        <v>47</v>
      </c>
      <c r="L5712" t="s">
        <v>47</v>
      </c>
      <c r="M5712">
        <v>0</v>
      </c>
      <c r="N5712">
        <v>0</v>
      </c>
      <c r="O5712" t="str">
        <f t="shared" si="267"/>
        <v/>
      </c>
      <c r="P5712" t="str">
        <f t="shared" si="268"/>
        <v>120 - 140 минут</v>
      </c>
      <c r="Q5712" t="str">
        <f>VLOOKUP(L5712,[1]Лист1!$A:$B,2,0)</f>
        <v>Dramas</v>
      </c>
      <c r="R5712" s="5" t="str">
        <f t="shared" si="269"/>
        <v>2019</v>
      </c>
    </row>
    <row r="5713" spans="1:18" x14ac:dyDescent="0.25">
      <c r="A5713" s="4">
        <v>5711</v>
      </c>
      <c r="B5713" t="s">
        <v>15938</v>
      </c>
      <c r="C5713" t="s">
        <v>22756</v>
      </c>
      <c r="D5713" t="s">
        <v>15939</v>
      </c>
      <c r="E5713" t="s">
        <v>15940</v>
      </c>
      <c r="F5713" t="s">
        <v>16</v>
      </c>
      <c r="G5713" s="1">
        <v>43313</v>
      </c>
      <c r="H5713">
        <v>2008</v>
      </c>
      <c r="I5713" t="s">
        <v>121</v>
      </c>
      <c r="J5713">
        <v>98</v>
      </c>
      <c r="K5713" t="s">
        <v>40</v>
      </c>
      <c r="L5713" t="s">
        <v>41</v>
      </c>
      <c r="M5713" t="s">
        <v>42</v>
      </c>
      <c r="N5713">
        <v>0</v>
      </c>
      <c r="O5713" t="str">
        <f t="shared" si="267"/>
        <v/>
      </c>
      <c r="P5713" t="str">
        <f t="shared" si="268"/>
        <v>80 - 100 минут</v>
      </c>
      <c r="Q5713" t="str">
        <f>VLOOKUP(L5713,[1]Лист1!$A:$B,2,0)</f>
        <v>Kids</v>
      </c>
      <c r="R5713" s="5" t="str">
        <f t="shared" si="269"/>
        <v>2018</v>
      </c>
    </row>
    <row r="5714" spans="1:18" x14ac:dyDescent="0.25">
      <c r="A5714" s="4">
        <v>5712</v>
      </c>
      <c r="B5714" t="s">
        <v>15941</v>
      </c>
      <c r="C5714" t="s">
        <v>22756</v>
      </c>
      <c r="D5714" t="s">
        <v>15942</v>
      </c>
      <c r="E5714" t="s">
        <v>10080</v>
      </c>
      <c r="F5714" t="s">
        <v>16</v>
      </c>
      <c r="G5714" s="1">
        <v>43647</v>
      </c>
      <c r="H5714">
        <v>2009</v>
      </c>
      <c r="I5714" t="s">
        <v>121</v>
      </c>
      <c r="J5714">
        <v>99</v>
      </c>
      <c r="K5714" t="s">
        <v>41</v>
      </c>
      <c r="L5714" t="s">
        <v>41</v>
      </c>
      <c r="M5714">
        <v>0</v>
      </c>
      <c r="N5714">
        <v>0</v>
      </c>
      <c r="O5714" t="str">
        <f t="shared" si="267"/>
        <v/>
      </c>
      <c r="P5714" t="str">
        <f t="shared" si="268"/>
        <v>80 - 100 минут</v>
      </c>
      <c r="Q5714" t="str">
        <f>VLOOKUP(L5714,[1]Лист1!$A:$B,2,0)</f>
        <v>Kids</v>
      </c>
      <c r="R5714" s="5" t="str">
        <f t="shared" si="269"/>
        <v>2019</v>
      </c>
    </row>
    <row r="5715" spans="1:18" x14ac:dyDescent="0.25">
      <c r="A5715" s="4">
        <v>5713</v>
      </c>
      <c r="B5715" t="s">
        <v>15943</v>
      </c>
      <c r="C5715" t="s">
        <v>22756</v>
      </c>
      <c r="D5715" t="s">
        <v>15944</v>
      </c>
      <c r="E5715" t="s">
        <v>11604</v>
      </c>
      <c r="F5715" t="s">
        <v>16</v>
      </c>
      <c r="G5715" s="1">
        <v>43709</v>
      </c>
      <c r="H5715">
        <v>2008</v>
      </c>
      <c r="I5715" t="s">
        <v>270</v>
      </c>
      <c r="J5715">
        <v>113</v>
      </c>
      <c r="K5715" t="s">
        <v>845</v>
      </c>
      <c r="L5715" t="s">
        <v>47</v>
      </c>
      <c r="M5715" t="s">
        <v>48</v>
      </c>
      <c r="N5715">
        <v>0</v>
      </c>
      <c r="O5715" t="str">
        <f t="shared" si="267"/>
        <v/>
      </c>
      <c r="P5715" t="str">
        <f t="shared" si="268"/>
        <v>100 - 120 минут</v>
      </c>
      <c r="Q5715" t="str">
        <f>VLOOKUP(L5715,[1]Лист1!$A:$B,2,0)</f>
        <v>Dramas</v>
      </c>
      <c r="R5715" s="5" t="str">
        <f t="shared" si="269"/>
        <v>2019</v>
      </c>
    </row>
    <row r="5716" spans="1:18" x14ac:dyDescent="0.25">
      <c r="A5716" s="4">
        <v>5714</v>
      </c>
      <c r="B5716" t="s">
        <v>15945</v>
      </c>
      <c r="C5716" t="s">
        <v>22756</v>
      </c>
      <c r="D5716" t="s">
        <v>15946</v>
      </c>
      <c r="E5716" t="s">
        <v>15947</v>
      </c>
      <c r="F5716" t="s">
        <v>38</v>
      </c>
      <c r="G5716" s="1">
        <v>42837</v>
      </c>
      <c r="H5716">
        <v>2013</v>
      </c>
      <c r="I5716" t="s">
        <v>23</v>
      </c>
      <c r="J5716">
        <v>71</v>
      </c>
      <c r="K5716" t="s">
        <v>1085</v>
      </c>
      <c r="L5716" t="s">
        <v>18</v>
      </c>
      <c r="M5716" t="s">
        <v>49</v>
      </c>
      <c r="N5716" t="s">
        <v>442</v>
      </c>
      <c r="O5716" t="str">
        <f t="shared" si="267"/>
        <v/>
      </c>
      <c r="P5716" t="str">
        <f t="shared" si="268"/>
        <v>60 - 80 минут</v>
      </c>
      <c r="Q5716" t="str">
        <f>VLOOKUP(L5716,[1]Лист1!$A:$B,2,0)</f>
        <v>Documentaries</v>
      </c>
      <c r="R5716" s="5" t="str">
        <f t="shared" si="269"/>
        <v>2017</v>
      </c>
    </row>
    <row r="5717" spans="1:18" x14ac:dyDescent="0.25">
      <c r="A5717" s="4">
        <v>5715</v>
      </c>
      <c r="B5717" t="s">
        <v>15948</v>
      </c>
      <c r="C5717" t="s">
        <v>22756</v>
      </c>
      <c r="D5717" t="s">
        <v>15949</v>
      </c>
      <c r="E5717" t="s">
        <v>15950</v>
      </c>
      <c r="F5717" t="s">
        <v>67</v>
      </c>
      <c r="G5717" s="1">
        <v>42736</v>
      </c>
      <c r="H5717">
        <v>2015</v>
      </c>
      <c r="I5717" t="s">
        <v>39</v>
      </c>
      <c r="J5717">
        <v>83</v>
      </c>
      <c r="K5717" t="s">
        <v>75</v>
      </c>
      <c r="L5717" t="s">
        <v>47</v>
      </c>
      <c r="M5717" t="s">
        <v>49</v>
      </c>
      <c r="N5717">
        <v>0</v>
      </c>
      <c r="O5717" t="str">
        <f t="shared" si="267"/>
        <v/>
      </c>
      <c r="P5717" t="str">
        <f t="shared" si="268"/>
        <v>80 - 100 минут</v>
      </c>
      <c r="Q5717" t="str">
        <f>VLOOKUP(L5717,[1]Лист1!$A:$B,2,0)</f>
        <v>Dramas</v>
      </c>
      <c r="R5717" s="5" t="str">
        <f t="shared" si="269"/>
        <v>2017</v>
      </c>
    </row>
    <row r="5718" spans="1:18" x14ac:dyDescent="0.25">
      <c r="A5718" s="4">
        <v>5716</v>
      </c>
      <c r="B5718" t="s">
        <v>15951</v>
      </c>
      <c r="C5718" t="s">
        <v>22756</v>
      </c>
      <c r="D5718" t="s">
        <v>15952</v>
      </c>
      <c r="E5718" t="s">
        <v>3675</v>
      </c>
      <c r="F5718" t="s">
        <v>16</v>
      </c>
      <c r="G5718" s="1">
        <v>43739</v>
      </c>
      <c r="H5718">
        <v>1980</v>
      </c>
      <c r="I5718" t="s">
        <v>270</v>
      </c>
      <c r="J5718">
        <v>129</v>
      </c>
      <c r="K5718" t="s">
        <v>15953</v>
      </c>
      <c r="L5718" t="s">
        <v>653</v>
      </c>
      <c r="M5718" t="s">
        <v>63</v>
      </c>
      <c r="N5718" t="s">
        <v>442</v>
      </c>
      <c r="O5718" t="str">
        <f t="shared" si="267"/>
        <v/>
      </c>
      <c r="P5718" t="str">
        <f t="shared" si="268"/>
        <v>120 - 140 минут</v>
      </c>
      <c r="Q5718" t="str">
        <f>VLOOKUP(L5718,[1]Лист1!$A:$B,2,0)</f>
        <v>Classic Movies</v>
      </c>
      <c r="R5718" s="5" t="str">
        <f t="shared" si="269"/>
        <v>2019</v>
      </c>
    </row>
    <row r="5719" spans="1:18" x14ac:dyDescent="0.25">
      <c r="A5719" s="4">
        <v>5717</v>
      </c>
      <c r="B5719" t="s">
        <v>15954</v>
      </c>
      <c r="C5719" t="s">
        <v>22756</v>
      </c>
      <c r="D5719" t="s">
        <v>15955</v>
      </c>
      <c r="E5719" t="s">
        <v>15956</v>
      </c>
      <c r="F5719" t="s">
        <v>67</v>
      </c>
      <c r="G5719" s="1">
        <v>43160</v>
      </c>
      <c r="H5719">
        <v>2015</v>
      </c>
      <c r="I5719" t="s">
        <v>54</v>
      </c>
      <c r="J5719">
        <v>117</v>
      </c>
      <c r="K5719" t="s">
        <v>75</v>
      </c>
      <c r="L5719" t="s">
        <v>47</v>
      </c>
      <c r="M5719" t="s">
        <v>49</v>
      </c>
      <c r="N5719">
        <v>0</v>
      </c>
      <c r="O5719" t="str">
        <f t="shared" si="267"/>
        <v/>
      </c>
      <c r="P5719" t="str">
        <f t="shared" si="268"/>
        <v>100 - 120 минут</v>
      </c>
      <c r="Q5719" t="str">
        <f>VLOOKUP(L5719,[1]Лист1!$A:$B,2,0)</f>
        <v>Dramas</v>
      </c>
      <c r="R5719" s="5" t="str">
        <f t="shared" si="269"/>
        <v>2018</v>
      </c>
    </row>
    <row r="5720" spans="1:18" x14ac:dyDescent="0.25">
      <c r="A5720" s="4">
        <v>5718</v>
      </c>
      <c r="B5720" t="s">
        <v>15957</v>
      </c>
      <c r="C5720" t="s">
        <v>22756</v>
      </c>
      <c r="D5720" t="s">
        <v>15958</v>
      </c>
      <c r="E5720" t="s">
        <v>15959</v>
      </c>
      <c r="F5720" t="s">
        <v>16</v>
      </c>
      <c r="G5720" s="1">
        <v>42629</v>
      </c>
      <c r="H5720">
        <v>2015</v>
      </c>
      <c r="I5720" t="s">
        <v>11971</v>
      </c>
      <c r="J5720">
        <v>93</v>
      </c>
      <c r="K5720" t="s">
        <v>18</v>
      </c>
      <c r="L5720" t="s">
        <v>18</v>
      </c>
      <c r="M5720">
        <v>0</v>
      </c>
      <c r="N5720">
        <v>0</v>
      </c>
      <c r="O5720" t="str">
        <f t="shared" si="267"/>
        <v/>
      </c>
      <c r="P5720" t="str">
        <f t="shared" si="268"/>
        <v>80 - 100 минут</v>
      </c>
      <c r="Q5720" t="str">
        <f>VLOOKUP(L5720,[1]Лист1!$A:$B,2,0)</f>
        <v>Documentaries</v>
      </c>
      <c r="R5720" s="5" t="str">
        <f t="shared" si="269"/>
        <v>2016</v>
      </c>
    </row>
    <row r="5721" spans="1:18" x14ac:dyDescent="0.25">
      <c r="A5721" s="4">
        <v>5719</v>
      </c>
      <c r="B5721" t="s">
        <v>15960</v>
      </c>
      <c r="C5721" t="s">
        <v>22756</v>
      </c>
      <c r="D5721" t="s">
        <v>15961</v>
      </c>
      <c r="E5721" t="s">
        <v>15962</v>
      </c>
      <c r="F5721" t="s">
        <v>241</v>
      </c>
      <c r="G5721" s="1">
        <v>42966</v>
      </c>
      <c r="H5721">
        <v>2016</v>
      </c>
      <c r="I5721" t="s">
        <v>54</v>
      </c>
      <c r="J5721">
        <v>124</v>
      </c>
      <c r="K5721" t="s">
        <v>849</v>
      </c>
      <c r="L5721" t="s">
        <v>237</v>
      </c>
      <c r="M5721" t="s">
        <v>42</v>
      </c>
      <c r="N5721" t="s">
        <v>49</v>
      </c>
      <c r="O5721" t="str">
        <f t="shared" si="267"/>
        <v/>
      </c>
      <c r="P5721" t="str">
        <f t="shared" si="268"/>
        <v>120 - 140 минут</v>
      </c>
      <c r="Q5721" t="str">
        <f>VLOOKUP(L5721,[1]Лист1!$A:$B,2,0)</f>
        <v>Action &amp; Adventure</v>
      </c>
      <c r="R5721" s="5" t="str">
        <f t="shared" si="269"/>
        <v>2017</v>
      </c>
    </row>
    <row r="5722" spans="1:18" x14ac:dyDescent="0.25">
      <c r="A5722" s="4">
        <v>5720</v>
      </c>
      <c r="B5722" t="s">
        <v>15963</v>
      </c>
      <c r="C5722" t="s">
        <v>22756</v>
      </c>
      <c r="D5722" t="s">
        <v>15964</v>
      </c>
      <c r="E5722" t="s">
        <v>12727</v>
      </c>
      <c r="F5722" t="s">
        <v>67</v>
      </c>
      <c r="G5722" s="1">
        <v>42856</v>
      </c>
      <c r="H5722">
        <v>1996</v>
      </c>
      <c r="I5722" t="s">
        <v>54</v>
      </c>
      <c r="J5722">
        <v>177</v>
      </c>
      <c r="K5722" t="s">
        <v>463</v>
      </c>
      <c r="L5722" t="s">
        <v>47</v>
      </c>
      <c r="M5722" t="s">
        <v>49</v>
      </c>
      <c r="N5722" t="s">
        <v>143</v>
      </c>
      <c r="O5722" t="str">
        <f t="shared" si="267"/>
        <v/>
      </c>
      <c r="P5722" t="str">
        <f t="shared" si="268"/>
        <v>140 минут +</v>
      </c>
      <c r="Q5722" t="str">
        <f>VLOOKUP(L5722,[1]Лист1!$A:$B,2,0)</f>
        <v>Dramas</v>
      </c>
      <c r="R5722" s="5" t="str">
        <f t="shared" si="269"/>
        <v>2017</v>
      </c>
    </row>
    <row r="5723" spans="1:18" x14ac:dyDescent="0.25">
      <c r="A5723" s="4">
        <v>5721</v>
      </c>
      <c r="B5723" t="s">
        <v>15965</v>
      </c>
      <c r="C5723" t="s">
        <v>22756</v>
      </c>
      <c r="D5723" t="s">
        <v>15966</v>
      </c>
      <c r="E5723" t="s">
        <v>15967</v>
      </c>
      <c r="F5723" t="s">
        <v>67</v>
      </c>
      <c r="G5723" s="1">
        <v>43830</v>
      </c>
      <c r="H5723">
        <v>1974</v>
      </c>
      <c r="I5723" t="s">
        <v>39</v>
      </c>
      <c r="J5723">
        <v>104</v>
      </c>
      <c r="K5723" t="s">
        <v>564</v>
      </c>
      <c r="L5723" t="s">
        <v>62</v>
      </c>
      <c r="M5723" t="s">
        <v>63</v>
      </c>
      <c r="N5723" t="s">
        <v>48</v>
      </c>
      <c r="O5723" t="str">
        <f t="shared" si="267"/>
        <v/>
      </c>
      <c r="P5723" t="str">
        <f t="shared" si="268"/>
        <v>100 - 120 минут</v>
      </c>
      <c r="Q5723" t="str">
        <f>VLOOKUP(L5723,[1]Лист1!$A:$B,2,0)</f>
        <v>Comedies</v>
      </c>
      <c r="R5723" s="5" t="str">
        <f t="shared" si="269"/>
        <v>2019</v>
      </c>
    </row>
    <row r="5724" spans="1:18" x14ac:dyDescent="0.25">
      <c r="A5724" s="4">
        <v>5722</v>
      </c>
      <c r="B5724" t="s">
        <v>15968</v>
      </c>
      <c r="C5724" t="s">
        <v>22756</v>
      </c>
      <c r="D5724" t="s">
        <v>15969</v>
      </c>
      <c r="E5724" t="s">
        <v>15970</v>
      </c>
      <c r="F5724" t="s">
        <v>16</v>
      </c>
      <c r="G5724" s="1">
        <v>43627</v>
      </c>
      <c r="H5724">
        <v>2018</v>
      </c>
      <c r="I5724" t="s">
        <v>121</v>
      </c>
      <c r="J5724">
        <v>113</v>
      </c>
      <c r="K5724" t="s">
        <v>40</v>
      </c>
      <c r="L5724" t="s">
        <v>41</v>
      </c>
      <c r="M5724" t="s">
        <v>42</v>
      </c>
      <c r="N5724">
        <v>0</v>
      </c>
      <c r="O5724" t="str">
        <f t="shared" si="267"/>
        <v/>
      </c>
      <c r="P5724" t="str">
        <f t="shared" si="268"/>
        <v>100 - 120 минут</v>
      </c>
      <c r="Q5724" t="str">
        <f>VLOOKUP(L5724,[1]Лист1!$A:$B,2,0)</f>
        <v>Kids</v>
      </c>
      <c r="R5724" s="5" t="str">
        <f t="shared" si="269"/>
        <v>2019</v>
      </c>
    </row>
    <row r="5725" spans="1:18" x14ac:dyDescent="0.25">
      <c r="A5725" s="4">
        <v>5723</v>
      </c>
      <c r="B5725" t="s">
        <v>15971</v>
      </c>
      <c r="C5725" t="s">
        <v>22756</v>
      </c>
      <c r="D5725" t="s">
        <v>15972</v>
      </c>
      <c r="E5725" t="s">
        <v>12866</v>
      </c>
      <c r="F5725" t="s">
        <v>67</v>
      </c>
      <c r="G5725" s="1">
        <v>43830</v>
      </c>
      <c r="H5725">
        <v>1985</v>
      </c>
      <c r="I5725" t="s">
        <v>54</v>
      </c>
      <c r="J5725">
        <v>178</v>
      </c>
      <c r="K5725" t="s">
        <v>1249</v>
      </c>
      <c r="L5725" t="s">
        <v>653</v>
      </c>
      <c r="M5725" t="s">
        <v>63</v>
      </c>
      <c r="N5725" t="s">
        <v>49</v>
      </c>
      <c r="O5725" t="str">
        <f t="shared" si="267"/>
        <v/>
      </c>
      <c r="P5725" t="str">
        <f t="shared" si="268"/>
        <v>140 минут +</v>
      </c>
      <c r="Q5725" t="str">
        <f>VLOOKUP(L5725,[1]Лист1!$A:$B,2,0)</f>
        <v>Classic Movies</v>
      </c>
      <c r="R5725" s="5" t="str">
        <f t="shared" si="269"/>
        <v>2019</v>
      </c>
    </row>
    <row r="5726" spans="1:18" x14ac:dyDescent="0.25">
      <c r="A5726" s="4">
        <v>5724</v>
      </c>
      <c r="B5726" t="s">
        <v>15973</v>
      </c>
      <c r="C5726" t="s">
        <v>22756</v>
      </c>
      <c r="D5726" t="s">
        <v>15974</v>
      </c>
      <c r="E5726" t="s">
        <v>15975</v>
      </c>
      <c r="F5726" t="s">
        <v>4105</v>
      </c>
      <c r="G5726" s="1">
        <v>43677</v>
      </c>
      <c r="H5726">
        <v>2018</v>
      </c>
      <c r="I5726" t="s">
        <v>39</v>
      </c>
      <c r="J5726">
        <v>90</v>
      </c>
      <c r="K5726" t="s">
        <v>75</v>
      </c>
      <c r="L5726" t="s">
        <v>47</v>
      </c>
      <c r="M5726" t="s">
        <v>49</v>
      </c>
      <c r="N5726">
        <v>0</v>
      </c>
      <c r="O5726" t="str">
        <f t="shared" si="267"/>
        <v/>
      </c>
      <c r="P5726" t="str">
        <f t="shared" si="268"/>
        <v>80 - 100 минут</v>
      </c>
      <c r="Q5726" t="str">
        <f>VLOOKUP(L5726,[1]Лист1!$A:$B,2,0)</f>
        <v>Dramas</v>
      </c>
      <c r="R5726" s="5" t="str">
        <f t="shared" si="269"/>
        <v>2019</v>
      </c>
    </row>
    <row r="5727" spans="1:18" x14ac:dyDescent="0.25">
      <c r="A5727" s="4">
        <v>5725</v>
      </c>
      <c r="B5727" t="s">
        <v>15976</v>
      </c>
      <c r="C5727" t="s">
        <v>22756</v>
      </c>
      <c r="D5727" t="s">
        <v>15977</v>
      </c>
      <c r="E5727" t="s">
        <v>15978</v>
      </c>
      <c r="F5727" t="s">
        <v>67</v>
      </c>
      <c r="G5727" s="1">
        <v>43830</v>
      </c>
      <c r="H5727">
        <v>2005</v>
      </c>
      <c r="I5727" t="s">
        <v>54</v>
      </c>
      <c r="J5727">
        <v>154</v>
      </c>
      <c r="K5727" t="s">
        <v>454</v>
      </c>
      <c r="L5727" t="s">
        <v>62</v>
      </c>
      <c r="M5727" t="s">
        <v>63</v>
      </c>
      <c r="N5727" t="s">
        <v>49</v>
      </c>
      <c r="O5727" t="str">
        <f t="shared" si="267"/>
        <v/>
      </c>
      <c r="P5727" t="str">
        <f t="shared" si="268"/>
        <v>140 минут +</v>
      </c>
      <c r="Q5727" t="str">
        <f>VLOOKUP(L5727,[1]Лист1!$A:$B,2,0)</f>
        <v>Comedies</v>
      </c>
      <c r="R5727" s="5" t="str">
        <f t="shared" si="269"/>
        <v>2019</v>
      </c>
    </row>
    <row r="5728" spans="1:18" x14ac:dyDescent="0.25">
      <c r="A5728" s="4">
        <v>5726</v>
      </c>
      <c r="B5728" t="s">
        <v>15979</v>
      </c>
      <c r="C5728" t="s">
        <v>22756</v>
      </c>
      <c r="D5728" t="s">
        <v>15980</v>
      </c>
      <c r="E5728" t="s">
        <v>15981</v>
      </c>
      <c r="F5728" t="s">
        <v>1563</v>
      </c>
      <c r="G5728" s="1">
        <v>43611</v>
      </c>
      <c r="H5728">
        <v>2018</v>
      </c>
      <c r="I5728" t="s">
        <v>23</v>
      </c>
      <c r="J5728">
        <v>122</v>
      </c>
      <c r="K5728" t="s">
        <v>868</v>
      </c>
      <c r="L5728" t="s">
        <v>237</v>
      </c>
      <c r="M5728" t="s">
        <v>259</v>
      </c>
      <c r="N5728" t="s">
        <v>49</v>
      </c>
      <c r="O5728" t="str">
        <f t="shared" si="267"/>
        <v/>
      </c>
      <c r="P5728" t="str">
        <f t="shared" si="268"/>
        <v>120 - 140 минут</v>
      </c>
      <c r="Q5728" t="str">
        <f>VLOOKUP(L5728,[1]Лист1!$A:$B,2,0)</f>
        <v>Action &amp; Adventure</v>
      </c>
      <c r="R5728" s="5" t="str">
        <f t="shared" si="269"/>
        <v>2019</v>
      </c>
    </row>
    <row r="5729" spans="1:18" x14ac:dyDescent="0.25">
      <c r="A5729" s="4">
        <v>5727</v>
      </c>
      <c r="B5729" t="s">
        <v>15982</v>
      </c>
      <c r="C5729" t="s">
        <v>22756</v>
      </c>
      <c r="D5729" t="s">
        <v>15983</v>
      </c>
      <c r="E5729" t="s">
        <v>15984</v>
      </c>
      <c r="F5729" t="s">
        <v>67</v>
      </c>
      <c r="G5729" s="1">
        <v>43174</v>
      </c>
      <c r="H5729">
        <v>2010</v>
      </c>
      <c r="I5729" t="s">
        <v>23</v>
      </c>
      <c r="J5729">
        <v>115</v>
      </c>
      <c r="K5729" t="s">
        <v>1048</v>
      </c>
      <c r="L5729" t="s">
        <v>151</v>
      </c>
      <c r="M5729" t="s">
        <v>49</v>
      </c>
      <c r="N5729" t="s">
        <v>232</v>
      </c>
      <c r="O5729" t="str">
        <f t="shared" si="267"/>
        <v/>
      </c>
      <c r="P5729" t="str">
        <f t="shared" si="268"/>
        <v>100 - 120 минут</v>
      </c>
      <c r="Q5729" t="str">
        <f>VLOOKUP(L5729,[1]Лист1!$A:$B,2,0)</f>
        <v>Horror</v>
      </c>
      <c r="R5729" s="5" t="str">
        <f t="shared" si="269"/>
        <v>2018</v>
      </c>
    </row>
    <row r="5730" spans="1:18" x14ac:dyDescent="0.25">
      <c r="A5730" s="4">
        <v>5728</v>
      </c>
      <c r="B5730" t="s">
        <v>15985</v>
      </c>
      <c r="C5730" t="s">
        <v>22756</v>
      </c>
      <c r="D5730" t="s">
        <v>15986</v>
      </c>
      <c r="E5730" t="s">
        <v>15987</v>
      </c>
      <c r="F5730" t="s">
        <v>86</v>
      </c>
      <c r="G5730" s="1">
        <v>43313</v>
      </c>
      <c r="H5730">
        <v>2017</v>
      </c>
      <c r="I5730" t="s">
        <v>54</v>
      </c>
      <c r="J5730">
        <v>126</v>
      </c>
      <c r="K5730" t="s">
        <v>87</v>
      </c>
      <c r="L5730" t="s">
        <v>47</v>
      </c>
      <c r="M5730" t="s">
        <v>49</v>
      </c>
      <c r="N5730" t="s">
        <v>70</v>
      </c>
      <c r="O5730" t="str">
        <f t="shared" si="267"/>
        <v/>
      </c>
      <c r="P5730" t="str">
        <f t="shared" si="268"/>
        <v>120 - 140 минут</v>
      </c>
      <c r="Q5730" t="str">
        <f>VLOOKUP(L5730,[1]Лист1!$A:$B,2,0)</f>
        <v>Dramas</v>
      </c>
      <c r="R5730" s="5" t="str">
        <f t="shared" si="269"/>
        <v>2018</v>
      </c>
    </row>
    <row r="5731" spans="1:18" x14ac:dyDescent="0.25">
      <c r="A5731" s="4">
        <v>5729</v>
      </c>
      <c r="B5731" t="s">
        <v>15988</v>
      </c>
      <c r="C5731" t="s">
        <v>22756</v>
      </c>
      <c r="D5731" t="s">
        <v>15989</v>
      </c>
      <c r="E5731" t="s">
        <v>15675</v>
      </c>
      <c r="F5731" t="s">
        <v>16</v>
      </c>
      <c r="G5731" s="1">
        <v>42720</v>
      </c>
      <c r="H5731">
        <v>2016</v>
      </c>
      <c r="I5731" t="s">
        <v>11971</v>
      </c>
      <c r="J5731">
        <v>88</v>
      </c>
      <c r="K5731" t="s">
        <v>18</v>
      </c>
      <c r="L5731" t="s">
        <v>18</v>
      </c>
      <c r="M5731">
        <v>0</v>
      </c>
      <c r="N5731">
        <v>0</v>
      </c>
      <c r="O5731" t="str">
        <f t="shared" si="267"/>
        <v/>
      </c>
      <c r="P5731" t="str">
        <f t="shared" si="268"/>
        <v>80 - 100 минут</v>
      </c>
      <c r="Q5731" t="str">
        <f>VLOOKUP(L5731,[1]Лист1!$A:$B,2,0)</f>
        <v>Documentaries</v>
      </c>
      <c r="R5731" s="5" t="str">
        <f t="shared" si="269"/>
        <v>2016</v>
      </c>
    </row>
    <row r="5732" spans="1:18" x14ac:dyDescent="0.25">
      <c r="A5732" s="4">
        <v>5730</v>
      </c>
      <c r="B5732" t="s">
        <v>15990</v>
      </c>
      <c r="C5732" t="s">
        <v>22756</v>
      </c>
      <c r="D5732" t="s">
        <v>15991</v>
      </c>
      <c r="E5732" t="s">
        <v>15992</v>
      </c>
      <c r="F5732" t="s">
        <v>1084</v>
      </c>
      <c r="G5732" s="1">
        <v>43636</v>
      </c>
      <c r="H5732">
        <v>2011</v>
      </c>
      <c r="I5732" t="s">
        <v>54</v>
      </c>
      <c r="J5732">
        <v>99</v>
      </c>
      <c r="K5732" t="s">
        <v>75</v>
      </c>
      <c r="L5732" t="s">
        <v>47</v>
      </c>
      <c r="M5732" t="s">
        <v>49</v>
      </c>
      <c r="N5732">
        <v>0</v>
      </c>
      <c r="O5732" t="str">
        <f t="shared" si="267"/>
        <v/>
      </c>
      <c r="P5732" t="str">
        <f t="shared" si="268"/>
        <v>80 - 100 минут</v>
      </c>
      <c r="Q5732" t="str">
        <f>VLOOKUP(L5732,[1]Лист1!$A:$B,2,0)</f>
        <v>Dramas</v>
      </c>
      <c r="R5732" s="5" t="str">
        <f t="shared" si="269"/>
        <v>2019</v>
      </c>
    </row>
    <row r="5733" spans="1:18" x14ac:dyDescent="0.25">
      <c r="A5733" s="4">
        <v>5731</v>
      </c>
      <c r="B5733" t="s">
        <v>15993</v>
      </c>
      <c r="C5733" t="s">
        <v>22756</v>
      </c>
      <c r="D5733" t="s">
        <v>15994</v>
      </c>
      <c r="E5733" t="s">
        <v>4810</v>
      </c>
      <c r="F5733" t="s">
        <v>67</v>
      </c>
      <c r="G5733" s="1">
        <v>43030</v>
      </c>
      <c r="H5733">
        <v>2011</v>
      </c>
      <c r="I5733" t="s">
        <v>39</v>
      </c>
      <c r="J5733">
        <v>144</v>
      </c>
      <c r="K5733" t="s">
        <v>142</v>
      </c>
      <c r="L5733" t="s">
        <v>62</v>
      </c>
      <c r="M5733" t="s">
        <v>49</v>
      </c>
      <c r="N5733" t="s">
        <v>143</v>
      </c>
      <c r="O5733" t="str">
        <f t="shared" si="267"/>
        <v/>
      </c>
      <c r="P5733" t="str">
        <f t="shared" si="268"/>
        <v>140 минут +</v>
      </c>
      <c r="Q5733" t="str">
        <f>VLOOKUP(L5733,[1]Лист1!$A:$B,2,0)</f>
        <v>Comedies</v>
      </c>
      <c r="R5733" s="5" t="str">
        <f t="shared" si="269"/>
        <v>2017</v>
      </c>
    </row>
    <row r="5734" spans="1:18" x14ac:dyDescent="0.25">
      <c r="A5734" s="4">
        <v>5732</v>
      </c>
      <c r="B5734" t="s">
        <v>15995</v>
      </c>
      <c r="C5734" t="s">
        <v>22756</v>
      </c>
      <c r="D5734" t="s">
        <v>15996</v>
      </c>
      <c r="E5734" t="s">
        <v>15997</v>
      </c>
      <c r="F5734" t="s">
        <v>85</v>
      </c>
      <c r="G5734" s="1">
        <v>42804</v>
      </c>
      <c r="H5734">
        <v>2016</v>
      </c>
      <c r="I5734" t="s">
        <v>39</v>
      </c>
      <c r="J5734">
        <v>24</v>
      </c>
      <c r="K5734" t="s">
        <v>18</v>
      </c>
      <c r="L5734" t="s">
        <v>18</v>
      </c>
      <c r="M5734">
        <v>0</v>
      </c>
      <c r="N5734">
        <v>0</v>
      </c>
      <c r="O5734" t="str">
        <f t="shared" si="267"/>
        <v/>
      </c>
      <c r="P5734" t="str">
        <f t="shared" si="268"/>
        <v>0 - 40 минут</v>
      </c>
      <c r="Q5734" t="str">
        <f>VLOOKUP(L5734,[1]Лист1!$A:$B,2,0)</f>
        <v>Documentaries</v>
      </c>
      <c r="R5734" s="5" t="str">
        <f t="shared" si="269"/>
        <v>2017</v>
      </c>
    </row>
    <row r="5735" spans="1:18" x14ac:dyDescent="0.25">
      <c r="A5735" s="4">
        <v>5733</v>
      </c>
      <c r="B5735" t="s">
        <v>15998</v>
      </c>
      <c r="C5735" t="s">
        <v>22756</v>
      </c>
      <c r="D5735" t="s">
        <v>15999</v>
      </c>
      <c r="E5735" t="s">
        <v>16000</v>
      </c>
      <c r="F5735" t="s">
        <v>16</v>
      </c>
      <c r="G5735" s="1">
        <v>43770</v>
      </c>
      <c r="H5735">
        <v>1955</v>
      </c>
      <c r="I5735" t="s">
        <v>17</v>
      </c>
      <c r="J5735">
        <v>111</v>
      </c>
      <c r="K5735" t="s">
        <v>738</v>
      </c>
      <c r="L5735" t="s">
        <v>653</v>
      </c>
      <c r="M5735" t="s">
        <v>63</v>
      </c>
      <c r="N5735">
        <v>0</v>
      </c>
      <c r="O5735" t="str">
        <f t="shared" si="267"/>
        <v/>
      </c>
      <c r="P5735" t="str">
        <f t="shared" si="268"/>
        <v>100 - 120 минут</v>
      </c>
      <c r="Q5735" t="str">
        <f>VLOOKUP(L5735,[1]Лист1!$A:$B,2,0)</f>
        <v>Classic Movies</v>
      </c>
      <c r="R5735" s="5" t="str">
        <f t="shared" si="269"/>
        <v>2019</v>
      </c>
    </row>
    <row r="5736" spans="1:18" x14ac:dyDescent="0.25">
      <c r="A5736" s="4">
        <v>5734</v>
      </c>
      <c r="B5736" t="s">
        <v>16001</v>
      </c>
      <c r="C5736" t="s">
        <v>22756</v>
      </c>
      <c r="D5736" t="s">
        <v>16002</v>
      </c>
      <c r="E5736" t="s">
        <v>16003</v>
      </c>
      <c r="F5736" t="s">
        <v>709</v>
      </c>
      <c r="G5736" s="1">
        <v>43641</v>
      </c>
      <c r="H5736">
        <v>2018</v>
      </c>
      <c r="I5736" t="s">
        <v>23</v>
      </c>
      <c r="J5736">
        <v>73</v>
      </c>
      <c r="K5736" t="s">
        <v>47</v>
      </c>
      <c r="L5736" t="s">
        <v>47</v>
      </c>
      <c r="M5736">
        <v>0</v>
      </c>
      <c r="N5736">
        <v>0</v>
      </c>
      <c r="O5736" t="str">
        <f t="shared" si="267"/>
        <v/>
      </c>
      <c r="P5736" t="str">
        <f t="shared" si="268"/>
        <v>60 - 80 минут</v>
      </c>
      <c r="Q5736" t="str">
        <f>VLOOKUP(L5736,[1]Лист1!$A:$B,2,0)</f>
        <v>Dramas</v>
      </c>
      <c r="R5736" s="5" t="str">
        <f t="shared" si="269"/>
        <v>2019</v>
      </c>
    </row>
    <row r="5737" spans="1:18" x14ac:dyDescent="0.25">
      <c r="A5737" s="4">
        <v>5735</v>
      </c>
      <c r="B5737" t="s">
        <v>16004</v>
      </c>
      <c r="C5737" t="s">
        <v>22756</v>
      </c>
      <c r="D5737" t="s">
        <v>16005</v>
      </c>
      <c r="E5737" t="s">
        <v>16006</v>
      </c>
      <c r="F5737" t="s">
        <v>645</v>
      </c>
      <c r="G5737" s="1">
        <v>43080</v>
      </c>
      <c r="H5737">
        <v>2016</v>
      </c>
      <c r="I5737" t="s">
        <v>23</v>
      </c>
      <c r="J5737">
        <v>81</v>
      </c>
      <c r="K5737" t="s">
        <v>151</v>
      </c>
      <c r="L5737" t="s">
        <v>151</v>
      </c>
      <c r="M5737">
        <v>0</v>
      </c>
      <c r="N5737">
        <v>0</v>
      </c>
      <c r="O5737" t="str">
        <f t="shared" si="267"/>
        <v/>
      </c>
      <c r="P5737" t="str">
        <f t="shared" si="268"/>
        <v>80 - 100 минут</v>
      </c>
      <c r="Q5737" t="str">
        <f>VLOOKUP(L5737,[1]Лист1!$A:$B,2,0)</f>
        <v>Horror</v>
      </c>
      <c r="R5737" s="5" t="str">
        <f t="shared" si="269"/>
        <v>2017</v>
      </c>
    </row>
    <row r="5738" spans="1:18" x14ac:dyDescent="0.25">
      <c r="A5738" s="4">
        <v>5736</v>
      </c>
      <c r="B5738" t="s">
        <v>16007</v>
      </c>
      <c r="C5738" t="s">
        <v>22756</v>
      </c>
      <c r="D5738" t="s">
        <v>16008</v>
      </c>
      <c r="E5738" t="s">
        <v>16009</v>
      </c>
      <c r="F5738" t="s">
        <v>16</v>
      </c>
      <c r="G5738" s="1">
        <v>43830</v>
      </c>
      <c r="H5738">
        <v>1984</v>
      </c>
      <c r="I5738" t="s">
        <v>17</v>
      </c>
      <c r="J5738">
        <v>114</v>
      </c>
      <c r="K5738" t="s">
        <v>16010</v>
      </c>
      <c r="L5738" t="s">
        <v>237</v>
      </c>
      <c r="M5738" t="s">
        <v>599</v>
      </c>
      <c r="N5738">
        <v>0</v>
      </c>
      <c r="O5738" t="str">
        <f t="shared" si="267"/>
        <v/>
      </c>
      <c r="P5738" t="str">
        <f t="shared" si="268"/>
        <v>100 - 120 минут</v>
      </c>
      <c r="Q5738" t="str">
        <f>VLOOKUP(L5738,[1]Лист1!$A:$B,2,0)</f>
        <v>Action &amp; Adventure</v>
      </c>
      <c r="R5738" s="5" t="str">
        <f t="shared" si="269"/>
        <v>2019</v>
      </c>
    </row>
    <row r="5739" spans="1:18" x14ac:dyDescent="0.25">
      <c r="A5739" s="4">
        <v>5737</v>
      </c>
      <c r="B5739" t="s">
        <v>16011</v>
      </c>
      <c r="C5739" t="s">
        <v>22756</v>
      </c>
      <c r="D5739" t="s">
        <v>16012</v>
      </c>
      <c r="E5739" t="s">
        <v>16013</v>
      </c>
      <c r="F5739" t="s">
        <v>67</v>
      </c>
      <c r="G5739" s="1">
        <v>43358</v>
      </c>
      <c r="H5739">
        <v>2017</v>
      </c>
      <c r="I5739" t="s">
        <v>54</v>
      </c>
      <c r="J5739">
        <v>112</v>
      </c>
      <c r="K5739" t="s">
        <v>75</v>
      </c>
      <c r="L5739" t="s">
        <v>47</v>
      </c>
      <c r="M5739" t="s">
        <v>49</v>
      </c>
      <c r="N5739">
        <v>0</v>
      </c>
      <c r="O5739" t="str">
        <f t="shared" si="267"/>
        <v/>
      </c>
      <c r="P5739" t="str">
        <f t="shared" si="268"/>
        <v>100 - 120 минут</v>
      </c>
      <c r="Q5739" t="str">
        <f>VLOOKUP(L5739,[1]Лист1!$A:$B,2,0)</f>
        <v>Dramas</v>
      </c>
      <c r="R5739" s="5" t="str">
        <f t="shared" si="269"/>
        <v>2018</v>
      </c>
    </row>
    <row r="5740" spans="1:18" x14ac:dyDescent="0.25">
      <c r="A5740" s="4">
        <v>5738</v>
      </c>
      <c r="B5740" t="s">
        <v>16014</v>
      </c>
      <c r="C5740" t="s">
        <v>22756</v>
      </c>
      <c r="D5740" t="s">
        <v>16015</v>
      </c>
      <c r="E5740" t="s">
        <v>16016</v>
      </c>
      <c r="F5740" t="s">
        <v>53</v>
      </c>
      <c r="G5740" s="1">
        <v>43183</v>
      </c>
      <c r="H5740">
        <v>2017</v>
      </c>
      <c r="I5740" t="s">
        <v>39</v>
      </c>
      <c r="J5740">
        <v>80</v>
      </c>
      <c r="K5740" t="s">
        <v>128</v>
      </c>
      <c r="L5740" t="s">
        <v>18</v>
      </c>
      <c r="M5740" t="s">
        <v>49</v>
      </c>
      <c r="N5740">
        <v>0</v>
      </c>
      <c r="O5740" t="str">
        <f t="shared" si="267"/>
        <v/>
      </c>
      <c r="P5740" t="str">
        <f t="shared" si="268"/>
        <v>80 - 100 минут</v>
      </c>
      <c r="Q5740" t="str">
        <f>VLOOKUP(L5740,[1]Лист1!$A:$B,2,0)</f>
        <v>Documentaries</v>
      </c>
      <c r="R5740" s="5" t="str">
        <f t="shared" si="269"/>
        <v>2018</v>
      </c>
    </row>
    <row r="5741" spans="1:18" x14ac:dyDescent="0.25">
      <c r="A5741" s="4">
        <v>5739</v>
      </c>
      <c r="B5741" t="s">
        <v>16017</v>
      </c>
      <c r="C5741" t="s">
        <v>22756</v>
      </c>
      <c r="D5741" t="s">
        <v>16018</v>
      </c>
      <c r="E5741" t="s">
        <v>13398</v>
      </c>
      <c r="F5741" t="s">
        <v>1084</v>
      </c>
      <c r="G5741" s="1">
        <v>43594</v>
      </c>
      <c r="H5741">
        <v>2015</v>
      </c>
      <c r="I5741" t="s">
        <v>23</v>
      </c>
      <c r="J5741">
        <v>100</v>
      </c>
      <c r="K5741" t="s">
        <v>236</v>
      </c>
      <c r="L5741" t="s">
        <v>237</v>
      </c>
      <c r="M5741" t="s">
        <v>63</v>
      </c>
      <c r="N5741" t="s">
        <v>49</v>
      </c>
      <c r="O5741" t="str">
        <f t="shared" si="267"/>
        <v/>
      </c>
      <c r="P5741" t="str">
        <f t="shared" si="268"/>
        <v>100 - 120 минут</v>
      </c>
      <c r="Q5741" t="str">
        <f>VLOOKUP(L5741,[1]Лист1!$A:$B,2,0)</f>
        <v>Action &amp; Adventure</v>
      </c>
      <c r="R5741" s="5" t="str">
        <f t="shared" si="269"/>
        <v>2019</v>
      </c>
    </row>
    <row r="5742" spans="1:18" x14ac:dyDescent="0.25">
      <c r="A5742" s="4">
        <v>5740</v>
      </c>
      <c r="B5742" t="s">
        <v>16019</v>
      </c>
      <c r="C5742" t="s">
        <v>22756</v>
      </c>
      <c r="D5742" t="s">
        <v>16020</v>
      </c>
      <c r="E5742" t="s">
        <v>16021</v>
      </c>
      <c r="F5742" t="s">
        <v>16</v>
      </c>
      <c r="G5742" s="1">
        <v>42534</v>
      </c>
      <c r="H5742">
        <v>2012</v>
      </c>
      <c r="I5742" t="s">
        <v>270</v>
      </c>
      <c r="J5742">
        <v>96</v>
      </c>
      <c r="K5742" t="s">
        <v>277</v>
      </c>
      <c r="L5742" t="s">
        <v>18</v>
      </c>
      <c r="M5742" t="s">
        <v>70</v>
      </c>
      <c r="N5742">
        <v>0</v>
      </c>
      <c r="O5742" t="str">
        <f t="shared" si="267"/>
        <v/>
      </c>
      <c r="P5742" t="str">
        <f t="shared" si="268"/>
        <v>80 - 100 минут</v>
      </c>
      <c r="Q5742" t="str">
        <f>VLOOKUP(L5742,[1]Лист1!$A:$B,2,0)</f>
        <v>Documentaries</v>
      </c>
      <c r="R5742" s="5" t="str">
        <f t="shared" si="269"/>
        <v>2016</v>
      </c>
    </row>
    <row r="5743" spans="1:18" x14ac:dyDescent="0.25">
      <c r="A5743" s="4">
        <v>5741</v>
      </c>
      <c r="B5743" t="s">
        <v>16022</v>
      </c>
      <c r="C5743" t="s">
        <v>22756</v>
      </c>
      <c r="D5743" t="s">
        <v>16023</v>
      </c>
      <c r="E5743" t="s">
        <v>16024</v>
      </c>
      <c r="F5743" t="s">
        <v>1979</v>
      </c>
      <c r="G5743" s="1">
        <v>42968</v>
      </c>
      <c r="H5743">
        <v>2015</v>
      </c>
      <c r="I5743" t="s">
        <v>39</v>
      </c>
      <c r="J5743">
        <v>88</v>
      </c>
      <c r="K5743" t="s">
        <v>849</v>
      </c>
      <c r="L5743" t="s">
        <v>237</v>
      </c>
      <c r="M5743" t="s">
        <v>42</v>
      </c>
      <c r="N5743" t="s">
        <v>49</v>
      </c>
      <c r="O5743" t="str">
        <f t="shared" si="267"/>
        <v/>
      </c>
      <c r="P5743" t="str">
        <f t="shared" si="268"/>
        <v>80 - 100 минут</v>
      </c>
      <c r="Q5743" t="str">
        <f>VLOOKUP(L5743,[1]Лист1!$A:$B,2,0)</f>
        <v>Action &amp; Adventure</v>
      </c>
      <c r="R5743" s="5" t="str">
        <f t="shared" si="269"/>
        <v>2017</v>
      </c>
    </row>
    <row r="5744" spans="1:18" x14ac:dyDescent="0.25">
      <c r="A5744" s="4">
        <v>5742</v>
      </c>
      <c r="B5744" t="s">
        <v>16025</v>
      </c>
      <c r="C5744" t="s">
        <v>22756</v>
      </c>
      <c r="D5744" t="s">
        <v>16026</v>
      </c>
      <c r="E5744" t="s">
        <v>13134</v>
      </c>
      <c r="F5744" t="s">
        <v>709</v>
      </c>
      <c r="G5744" s="1">
        <v>43307</v>
      </c>
      <c r="H5744">
        <v>2015</v>
      </c>
      <c r="I5744" t="s">
        <v>270</v>
      </c>
      <c r="J5744">
        <v>95</v>
      </c>
      <c r="K5744" t="s">
        <v>242</v>
      </c>
      <c r="L5744" t="s">
        <v>237</v>
      </c>
      <c r="M5744" t="s">
        <v>63</v>
      </c>
      <c r="N5744">
        <v>0</v>
      </c>
      <c r="O5744" t="str">
        <f t="shared" si="267"/>
        <v/>
      </c>
      <c r="P5744" t="str">
        <f t="shared" si="268"/>
        <v>80 - 100 минут</v>
      </c>
      <c r="Q5744" t="str">
        <f>VLOOKUP(L5744,[1]Лист1!$A:$B,2,0)</f>
        <v>Action &amp; Adventure</v>
      </c>
      <c r="R5744" s="5" t="str">
        <f t="shared" si="269"/>
        <v>2018</v>
      </c>
    </row>
    <row r="5745" spans="1:18" x14ac:dyDescent="0.25">
      <c r="A5745" s="4">
        <v>5743</v>
      </c>
      <c r="B5745" t="s">
        <v>16027</v>
      </c>
      <c r="C5745" t="s">
        <v>22756</v>
      </c>
      <c r="D5745" t="s">
        <v>16028</v>
      </c>
      <c r="E5745" t="s">
        <v>16029</v>
      </c>
      <c r="F5745" t="s">
        <v>16</v>
      </c>
      <c r="G5745" s="1">
        <v>44044</v>
      </c>
      <c r="H5745">
        <v>2010</v>
      </c>
      <c r="I5745" t="s">
        <v>17</v>
      </c>
      <c r="J5745">
        <v>112</v>
      </c>
      <c r="K5745" t="s">
        <v>560</v>
      </c>
      <c r="L5745" t="s">
        <v>47</v>
      </c>
      <c r="M5745" t="s">
        <v>143</v>
      </c>
      <c r="N5745">
        <v>0</v>
      </c>
      <c r="O5745" t="str">
        <f t="shared" si="267"/>
        <v/>
      </c>
      <c r="P5745" t="str">
        <f t="shared" si="268"/>
        <v>100 - 120 минут</v>
      </c>
      <c r="Q5745" t="str">
        <f>VLOOKUP(L5745,[1]Лист1!$A:$B,2,0)</f>
        <v>Dramas</v>
      </c>
      <c r="R5745" s="5" t="str">
        <f t="shared" si="269"/>
        <v>2020</v>
      </c>
    </row>
    <row r="5746" spans="1:18" x14ac:dyDescent="0.25">
      <c r="A5746" s="4">
        <v>5744</v>
      </c>
      <c r="B5746" t="s">
        <v>16030</v>
      </c>
      <c r="C5746" t="s">
        <v>22756</v>
      </c>
      <c r="D5746" t="s">
        <v>16031</v>
      </c>
      <c r="E5746" t="s">
        <v>15808</v>
      </c>
      <c r="F5746" t="s">
        <v>53</v>
      </c>
      <c r="G5746" s="1">
        <v>43983</v>
      </c>
      <c r="H5746">
        <v>2017</v>
      </c>
      <c r="I5746" t="s">
        <v>17</v>
      </c>
      <c r="J5746">
        <v>112</v>
      </c>
      <c r="K5746" t="s">
        <v>3750</v>
      </c>
      <c r="L5746" t="s">
        <v>47</v>
      </c>
      <c r="M5746" t="s">
        <v>152</v>
      </c>
      <c r="N5746">
        <v>0</v>
      </c>
      <c r="O5746" t="str">
        <f t="shared" si="267"/>
        <v/>
      </c>
      <c r="P5746" t="str">
        <f t="shared" si="268"/>
        <v>100 - 120 минут</v>
      </c>
      <c r="Q5746" t="str">
        <f>VLOOKUP(L5746,[1]Лист1!$A:$B,2,0)</f>
        <v>Dramas</v>
      </c>
      <c r="R5746" s="5" t="str">
        <f t="shared" si="269"/>
        <v>2020</v>
      </c>
    </row>
    <row r="5747" spans="1:18" x14ac:dyDescent="0.25">
      <c r="A5747" s="4">
        <v>5745</v>
      </c>
      <c r="B5747" t="s">
        <v>16032</v>
      </c>
      <c r="C5747" t="s">
        <v>22756</v>
      </c>
      <c r="D5747" t="s">
        <v>16033</v>
      </c>
      <c r="E5747" t="s">
        <v>16034</v>
      </c>
      <c r="F5747" t="s">
        <v>53</v>
      </c>
      <c r="G5747" s="1">
        <v>42847</v>
      </c>
      <c r="H5747">
        <v>2013</v>
      </c>
      <c r="I5747" t="s">
        <v>54</v>
      </c>
      <c r="J5747">
        <v>55</v>
      </c>
      <c r="K5747" t="s">
        <v>18</v>
      </c>
      <c r="L5747" t="s">
        <v>18</v>
      </c>
      <c r="M5747">
        <v>0</v>
      </c>
      <c r="N5747">
        <v>0</v>
      </c>
      <c r="O5747" t="str">
        <f t="shared" si="267"/>
        <v/>
      </c>
      <c r="P5747" t="str">
        <f t="shared" si="268"/>
        <v>40 - 60 минут</v>
      </c>
      <c r="Q5747" t="str">
        <f>VLOOKUP(L5747,[1]Лист1!$A:$B,2,0)</f>
        <v>Documentaries</v>
      </c>
      <c r="R5747" s="5" t="str">
        <f t="shared" si="269"/>
        <v>2017</v>
      </c>
    </row>
    <row r="5748" spans="1:18" x14ac:dyDescent="0.25">
      <c r="A5748" s="4">
        <v>5746</v>
      </c>
      <c r="B5748" t="s">
        <v>16035</v>
      </c>
      <c r="C5748" t="s">
        <v>22756</v>
      </c>
      <c r="D5748" t="s">
        <v>16036</v>
      </c>
      <c r="E5748" t="s">
        <v>2073</v>
      </c>
      <c r="F5748" t="s">
        <v>74</v>
      </c>
      <c r="G5748" s="1">
        <v>43831</v>
      </c>
      <c r="H5748">
        <v>2010</v>
      </c>
      <c r="I5748" t="s">
        <v>270</v>
      </c>
      <c r="J5748">
        <v>97</v>
      </c>
      <c r="K5748" t="s">
        <v>1383</v>
      </c>
      <c r="L5748" t="s">
        <v>237</v>
      </c>
      <c r="M5748" t="s">
        <v>259</v>
      </c>
      <c r="N5748" t="s">
        <v>152</v>
      </c>
      <c r="O5748" t="str">
        <f t="shared" si="267"/>
        <v/>
      </c>
      <c r="P5748" t="str">
        <f t="shared" si="268"/>
        <v>80 - 100 минут</v>
      </c>
      <c r="Q5748" t="str">
        <f>VLOOKUP(L5748,[1]Лист1!$A:$B,2,0)</f>
        <v>Action &amp; Adventure</v>
      </c>
      <c r="R5748" s="5" t="str">
        <f t="shared" si="269"/>
        <v>2020</v>
      </c>
    </row>
    <row r="5749" spans="1:18" x14ac:dyDescent="0.25">
      <c r="A5749" s="4">
        <v>5747</v>
      </c>
      <c r="B5749" t="s">
        <v>16037</v>
      </c>
      <c r="C5749" t="s">
        <v>22756</v>
      </c>
      <c r="D5749" t="s">
        <v>16038</v>
      </c>
      <c r="E5749" t="s">
        <v>16039</v>
      </c>
      <c r="F5749" t="s">
        <v>16</v>
      </c>
      <c r="G5749" s="1">
        <v>43101</v>
      </c>
      <c r="H5749">
        <v>2017</v>
      </c>
      <c r="I5749" t="s">
        <v>23</v>
      </c>
      <c r="J5749">
        <v>97</v>
      </c>
      <c r="K5749" t="s">
        <v>277</v>
      </c>
      <c r="L5749" t="s">
        <v>18</v>
      </c>
      <c r="M5749" t="s">
        <v>70</v>
      </c>
      <c r="N5749">
        <v>0</v>
      </c>
      <c r="O5749" t="str">
        <f t="shared" si="267"/>
        <v/>
      </c>
      <c r="P5749" t="str">
        <f t="shared" si="268"/>
        <v>80 - 100 минут</v>
      </c>
      <c r="Q5749" t="str">
        <f>VLOOKUP(L5749,[1]Лист1!$A:$B,2,0)</f>
        <v>Documentaries</v>
      </c>
      <c r="R5749" s="5" t="str">
        <f t="shared" si="269"/>
        <v>2018</v>
      </c>
    </row>
    <row r="5750" spans="1:18" x14ac:dyDescent="0.25">
      <c r="A5750" s="4">
        <v>5748</v>
      </c>
      <c r="B5750" t="s">
        <v>16040</v>
      </c>
      <c r="C5750" t="s">
        <v>22756</v>
      </c>
      <c r="D5750" t="s">
        <v>16041</v>
      </c>
      <c r="E5750" t="s">
        <v>16042</v>
      </c>
      <c r="F5750" t="s">
        <v>16</v>
      </c>
      <c r="G5750" s="1">
        <v>43004</v>
      </c>
      <c r="H5750">
        <v>2016</v>
      </c>
      <c r="I5750" t="s">
        <v>23</v>
      </c>
      <c r="J5750">
        <v>94</v>
      </c>
      <c r="K5750" t="s">
        <v>18</v>
      </c>
      <c r="L5750" t="s">
        <v>18</v>
      </c>
      <c r="M5750">
        <v>0</v>
      </c>
      <c r="N5750">
        <v>0</v>
      </c>
      <c r="O5750" t="str">
        <f t="shared" si="267"/>
        <v/>
      </c>
      <c r="P5750" t="str">
        <f t="shared" si="268"/>
        <v>80 - 100 минут</v>
      </c>
      <c r="Q5750" t="str">
        <f>VLOOKUP(L5750,[1]Лист1!$A:$B,2,0)</f>
        <v>Documentaries</v>
      </c>
      <c r="R5750" s="5" t="str">
        <f t="shared" si="269"/>
        <v>2017</v>
      </c>
    </row>
    <row r="5751" spans="1:18" x14ac:dyDescent="0.25">
      <c r="A5751" s="4">
        <v>5749</v>
      </c>
      <c r="B5751" t="s">
        <v>16043</v>
      </c>
      <c r="C5751" t="s">
        <v>22756</v>
      </c>
      <c r="D5751" t="s">
        <v>16044</v>
      </c>
      <c r="E5751" t="s">
        <v>13432</v>
      </c>
      <c r="F5751" t="s">
        <v>716</v>
      </c>
      <c r="G5751" s="1">
        <v>43328</v>
      </c>
      <c r="H5751">
        <v>1980</v>
      </c>
      <c r="I5751" t="s">
        <v>270</v>
      </c>
      <c r="J5751">
        <v>97</v>
      </c>
      <c r="K5751" t="s">
        <v>849</v>
      </c>
      <c r="L5751" t="s">
        <v>237</v>
      </c>
      <c r="M5751" t="s">
        <v>42</v>
      </c>
      <c r="N5751" t="s">
        <v>49</v>
      </c>
      <c r="O5751" t="str">
        <f t="shared" si="267"/>
        <v/>
      </c>
      <c r="P5751" t="str">
        <f t="shared" si="268"/>
        <v>80 - 100 минут</v>
      </c>
      <c r="Q5751" t="str">
        <f>VLOOKUP(L5751,[1]Лист1!$A:$B,2,0)</f>
        <v>Action &amp; Adventure</v>
      </c>
      <c r="R5751" s="5" t="str">
        <f t="shared" si="269"/>
        <v>2018</v>
      </c>
    </row>
    <row r="5752" spans="1:18" x14ac:dyDescent="0.25">
      <c r="A5752" s="4">
        <v>5750</v>
      </c>
      <c r="B5752" t="s">
        <v>16045</v>
      </c>
      <c r="C5752" t="s">
        <v>22756</v>
      </c>
      <c r="D5752" t="s">
        <v>16046</v>
      </c>
      <c r="E5752" t="s">
        <v>16047</v>
      </c>
      <c r="F5752" t="s">
        <v>67</v>
      </c>
      <c r="G5752" s="1">
        <v>42795</v>
      </c>
      <c r="H5752">
        <v>2016</v>
      </c>
      <c r="I5752" t="s">
        <v>11971</v>
      </c>
      <c r="J5752">
        <v>118</v>
      </c>
      <c r="K5752" t="s">
        <v>75</v>
      </c>
      <c r="L5752" t="s">
        <v>47</v>
      </c>
      <c r="M5752" t="s">
        <v>49</v>
      </c>
      <c r="N5752">
        <v>0</v>
      </c>
      <c r="O5752" t="str">
        <f t="shared" si="267"/>
        <v/>
      </c>
      <c r="P5752" t="str">
        <f t="shared" si="268"/>
        <v>100 - 120 минут</v>
      </c>
      <c r="Q5752" t="str">
        <f>VLOOKUP(L5752,[1]Лист1!$A:$B,2,0)</f>
        <v>Dramas</v>
      </c>
      <c r="R5752" s="5" t="str">
        <f t="shared" si="269"/>
        <v>2017</v>
      </c>
    </row>
    <row r="5753" spans="1:18" x14ac:dyDescent="0.25">
      <c r="A5753" s="4">
        <v>5751</v>
      </c>
      <c r="B5753" t="s">
        <v>16048</v>
      </c>
      <c r="C5753" t="s">
        <v>22756</v>
      </c>
      <c r="D5753" t="s">
        <v>16049</v>
      </c>
      <c r="E5753" t="s">
        <v>16050</v>
      </c>
      <c r="F5753" t="s">
        <v>716</v>
      </c>
      <c r="G5753" s="1">
        <v>43302</v>
      </c>
      <c r="H5753">
        <v>2014</v>
      </c>
      <c r="I5753" t="s">
        <v>270</v>
      </c>
      <c r="J5753">
        <v>95</v>
      </c>
      <c r="K5753" t="s">
        <v>3878</v>
      </c>
      <c r="L5753" t="s">
        <v>237</v>
      </c>
      <c r="M5753" t="s">
        <v>63</v>
      </c>
      <c r="N5753" t="s">
        <v>48</v>
      </c>
      <c r="O5753" t="str">
        <f t="shared" si="267"/>
        <v/>
      </c>
      <c r="P5753" t="str">
        <f t="shared" si="268"/>
        <v>80 - 100 минут</v>
      </c>
      <c r="Q5753" t="str">
        <f>VLOOKUP(L5753,[1]Лист1!$A:$B,2,0)</f>
        <v>Action &amp; Adventure</v>
      </c>
      <c r="R5753" s="5" t="str">
        <f t="shared" si="269"/>
        <v>2018</v>
      </c>
    </row>
    <row r="5754" spans="1:18" x14ac:dyDescent="0.25">
      <c r="A5754" s="4">
        <v>5752</v>
      </c>
      <c r="B5754" t="s">
        <v>16051</v>
      </c>
      <c r="C5754" t="s">
        <v>22757</v>
      </c>
      <c r="D5754" t="s">
        <v>16052</v>
      </c>
      <c r="E5754" t="s">
        <v>16053</v>
      </c>
      <c r="F5754" t="s">
        <v>53</v>
      </c>
      <c r="G5754" s="1">
        <v>43132</v>
      </c>
      <c r="H5754">
        <v>2017</v>
      </c>
      <c r="I5754" t="s">
        <v>39</v>
      </c>
      <c r="J5754">
        <v>1</v>
      </c>
      <c r="K5754" t="s">
        <v>16054</v>
      </c>
      <c r="L5754" t="s">
        <v>56</v>
      </c>
      <c r="M5754" t="s">
        <v>181</v>
      </c>
      <c r="N5754">
        <v>0</v>
      </c>
      <c r="O5754" t="str">
        <f t="shared" si="267"/>
        <v>1 сезон</v>
      </c>
      <c r="P5754" t="str">
        <f t="shared" si="268"/>
        <v/>
      </c>
      <c r="Q5754" t="str">
        <f>VLOOKUP(L5754,[1]Лист1!$A:$B,2,0)</f>
        <v>International</v>
      </c>
      <c r="R5754" s="5" t="str">
        <f t="shared" si="269"/>
        <v>2018</v>
      </c>
    </row>
    <row r="5755" spans="1:18" x14ac:dyDescent="0.25">
      <c r="A5755" s="4">
        <v>5753</v>
      </c>
      <c r="B5755" t="s">
        <v>16055</v>
      </c>
      <c r="C5755" t="s">
        <v>22756</v>
      </c>
      <c r="D5755" t="s">
        <v>16056</v>
      </c>
      <c r="E5755" t="s">
        <v>12369</v>
      </c>
      <c r="F5755" t="s">
        <v>16</v>
      </c>
      <c r="G5755" s="1">
        <v>43770</v>
      </c>
      <c r="H5755">
        <v>2008</v>
      </c>
      <c r="I5755" t="s">
        <v>270</v>
      </c>
      <c r="J5755">
        <v>120</v>
      </c>
      <c r="K5755" t="s">
        <v>560</v>
      </c>
      <c r="L5755" t="s">
        <v>47</v>
      </c>
      <c r="M5755" t="s">
        <v>143</v>
      </c>
      <c r="N5755">
        <v>0</v>
      </c>
      <c r="O5755" t="str">
        <f t="shared" si="267"/>
        <v/>
      </c>
      <c r="P5755" t="str">
        <f t="shared" si="268"/>
        <v>120 - 140 минут</v>
      </c>
      <c r="Q5755" t="str">
        <f>VLOOKUP(L5755,[1]Лист1!$A:$B,2,0)</f>
        <v>Dramas</v>
      </c>
      <c r="R5755" s="5" t="str">
        <f t="shared" si="269"/>
        <v>2019</v>
      </c>
    </row>
    <row r="5756" spans="1:18" x14ac:dyDescent="0.25">
      <c r="A5756" s="4">
        <v>5754</v>
      </c>
      <c r="B5756" t="s">
        <v>16057</v>
      </c>
      <c r="C5756" t="s">
        <v>22756</v>
      </c>
      <c r="D5756" t="s">
        <v>16058</v>
      </c>
      <c r="E5756" t="s">
        <v>16059</v>
      </c>
      <c r="F5756" t="s">
        <v>1156</v>
      </c>
      <c r="G5756" s="1">
        <v>42707</v>
      </c>
      <c r="H5756">
        <v>2012</v>
      </c>
      <c r="I5756" t="s">
        <v>11971</v>
      </c>
      <c r="J5756">
        <v>84</v>
      </c>
      <c r="K5756" t="s">
        <v>46</v>
      </c>
      <c r="L5756" t="s">
        <v>47</v>
      </c>
      <c r="M5756" t="s">
        <v>48</v>
      </c>
      <c r="N5756" t="s">
        <v>49</v>
      </c>
      <c r="O5756" t="str">
        <f t="shared" si="267"/>
        <v/>
      </c>
      <c r="P5756" t="str">
        <f t="shared" si="268"/>
        <v>80 - 100 минут</v>
      </c>
      <c r="Q5756" t="str">
        <f>VLOOKUP(L5756,[1]Лист1!$A:$B,2,0)</f>
        <v>Dramas</v>
      </c>
      <c r="R5756" s="5" t="str">
        <f t="shared" si="269"/>
        <v>2016</v>
      </c>
    </row>
    <row r="5757" spans="1:18" x14ac:dyDescent="0.25">
      <c r="A5757" s="4">
        <v>5755</v>
      </c>
      <c r="B5757" t="s">
        <v>16060</v>
      </c>
      <c r="C5757" t="s">
        <v>22756</v>
      </c>
      <c r="D5757" t="s">
        <v>16061</v>
      </c>
      <c r="E5757" t="s">
        <v>16062</v>
      </c>
      <c r="F5757" t="s">
        <v>16</v>
      </c>
      <c r="G5757" s="1">
        <v>43617</v>
      </c>
      <c r="H5757">
        <v>2008</v>
      </c>
      <c r="I5757" t="s">
        <v>270</v>
      </c>
      <c r="J5757">
        <v>101</v>
      </c>
      <c r="K5757" t="s">
        <v>274</v>
      </c>
      <c r="L5757" t="s">
        <v>47</v>
      </c>
      <c r="M5757" t="s">
        <v>232</v>
      </c>
      <c r="N5757">
        <v>0</v>
      </c>
      <c r="O5757" t="str">
        <f t="shared" si="267"/>
        <v/>
      </c>
      <c r="P5757" t="str">
        <f t="shared" si="268"/>
        <v>100 - 120 минут</v>
      </c>
      <c r="Q5757" t="str">
        <f>VLOOKUP(L5757,[1]Лист1!$A:$B,2,0)</f>
        <v>Dramas</v>
      </c>
      <c r="R5757" s="5" t="str">
        <f t="shared" si="269"/>
        <v>2019</v>
      </c>
    </row>
    <row r="5758" spans="1:18" x14ac:dyDescent="0.25">
      <c r="A5758" s="4">
        <v>5756</v>
      </c>
      <c r="B5758" t="s">
        <v>16063</v>
      </c>
      <c r="C5758" t="s">
        <v>22756</v>
      </c>
      <c r="D5758" t="s">
        <v>16064</v>
      </c>
      <c r="E5758" t="s">
        <v>4954</v>
      </c>
      <c r="F5758" t="s">
        <v>67</v>
      </c>
      <c r="G5758" s="1">
        <v>43221</v>
      </c>
      <c r="H5758">
        <v>2015</v>
      </c>
      <c r="I5758" t="s">
        <v>54</v>
      </c>
      <c r="J5758">
        <v>103</v>
      </c>
      <c r="K5758" t="s">
        <v>75</v>
      </c>
      <c r="L5758" t="s">
        <v>47</v>
      </c>
      <c r="M5758" t="s">
        <v>49</v>
      </c>
      <c r="N5758">
        <v>0</v>
      </c>
      <c r="O5758" t="str">
        <f t="shared" si="267"/>
        <v/>
      </c>
      <c r="P5758" t="str">
        <f t="shared" si="268"/>
        <v>100 - 120 минут</v>
      </c>
      <c r="Q5758" t="str">
        <f>VLOOKUP(L5758,[1]Лист1!$A:$B,2,0)</f>
        <v>Dramas</v>
      </c>
      <c r="R5758" s="5" t="str">
        <f t="shared" si="269"/>
        <v>2018</v>
      </c>
    </row>
    <row r="5759" spans="1:18" x14ac:dyDescent="0.25">
      <c r="A5759" s="4">
        <v>5757</v>
      </c>
      <c r="B5759" t="s">
        <v>16065</v>
      </c>
      <c r="C5759" t="s">
        <v>22756</v>
      </c>
      <c r="D5759" t="s">
        <v>16066</v>
      </c>
      <c r="E5759" t="s">
        <v>16067</v>
      </c>
      <c r="F5759" t="s">
        <v>67</v>
      </c>
      <c r="G5759" s="1">
        <v>43084</v>
      </c>
      <c r="H5759">
        <v>2013</v>
      </c>
      <c r="I5759" t="s">
        <v>23</v>
      </c>
      <c r="J5759">
        <v>83</v>
      </c>
      <c r="K5759" t="s">
        <v>911</v>
      </c>
      <c r="L5759" t="s">
        <v>151</v>
      </c>
      <c r="M5759" t="s">
        <v>49</v>
      </c>
      <c r="N5759">
        <v>0</v>
      </c>
      <c r="O5759" t="str">
        <f t="shared" si="267"/>
        <v/>
      </c>
      <c r="P5759" t="str">
        <f t="shared" si="268"/>
        <v>80 - 100 минут</v>
      </c>
      <c r="Q5759" t="str">
        <f>VLOOKUP(L5759,[1]Лист1!$A:$B,2,0)</f>
        <v>Horror</v>
      </c>
      <c r="R5759" s="5" t="str">
        <f t="shared" si="269"/>
        <v>2017</v>
      </c>
    </row>
    <row r="5760" spans="1:18" x14ac:dyDescent="0.25">
      <c r="A5760" s="4">
        <v>5758</v>
      </c>
      <c r="B5760" t="s">
        <v>16068</v>
      </c>
      <c r="C5760" t="s">
        <v>22756</v>
      </c>
      <c r="D5760" t="s">
        <v>16069</v>
      </c>
      <c r="E5760" t="s">
        <v>6002</v>
      </c>
      <c r="F5760" t="s">
        <v>67</v>
      </c>
      <c r="G5760" s="1">
        <v>43040</v>
      </c>
      <c r="H5760">
        <v>2011</v>
      </c>
      <c r="I5760" t="s">
        <v>23</v>
      </c>
      <c r="J5760">
        <v>107</v>
      </c>
      <c r="K5760" t="s">
        <v>46</v>
      </c>
      <c r="L5760" t="s">
        <v>47</v>
      </c>
      <c r="M5760" t="s">
        <v>48</v>
      </c>
      <c r="N5760" t="s">
        <v>49</v>
      </c>
      <c r="O5760" t="str">
        <f t="shared" si="267"/>
        <v/>
      </c>
      <c r="P5760" t="str">
        <f t="shared" si="268"/>
        <v>100 - 120 минут</v>
      </c>
      <c r="Q5760" t="str">
        <f>VLOOKUP(L5760,[1]Лист1!$A:$B,2,0)</f>
        <v>Dramas</v>
      </c>
      <c r="R5760" s="5" t="str">
        <f t="shared" si="269"/>
        <v>2017</v>
      </c>
    </row>
    <row r="5761" spans="1:18" x14ac:dyDescent="0.25">
      <c r="A5761" s="4">
        <v>5759</v>
      </c>
      <c r="B5761" t="s">
        <v>16070</v>
      </c>
      <c r="C5761" t="s">
        <v>22756</v>
      </c>
      <c r="D5761" t="s">
        <v>16071</v>
      </c>
      <c r="E5761" t="s">
        <v>16072</v>
      </c>
      <c r="F5761" t="s">
        <v>67</v>
      </c>
      <c r="G5761" s="1">
        <v>43830</v>
      </c>
      <c r="H5761">
        <v>2010</v>
      </c>
      <c r="I5761" t="s">
        <v>54</v>
      </c>
      <c r="J5761">
        <v>136</v>
      </c>
      <c r="K5761" t="s">
        <v>46</v>
      </c>
      <c r="L5761" t="s">
        <v>47</v>
      </c>
      <c r="M5761" t="s">
        <v>48</v>
      </c>
      <c r="N5761" t="s">
        <v>49</v>
      </c>
      <c r="O5761" t="str">
        <f t="shared" si="267"/>
        <v/>
      </c>
      <c r="P5761" t="str">
        <f t="shared" si="268"/>
        <v>120 - 140 минут</v>
      </c>
      <c r="Q5761" t="str">
        <f>VLOOKUP(L5761,[1]Лист1!$A:$B,2,0)</f>
        <v>Dramas</v>
      </c>
      <c r="R5761" s="5" t="str">
        <f t="shared" si="269"/>
        <v>2019</v>
      </c>
    </row>
    <row r="5762" spans="1:18" x14ac:dyDescent="0.25">
      <c r="A5762" s="4">
        <v>5760</v>
      </c>
      <c r="B5762" t="s">
        <v>16073</v>
      </c>
      <c r="C5762" t="s">
        <v>22756</v>
      </c>
      <c r="D5762" t="s">
        <v>16074</v>
      </c>
      <c r="E5762" t="s">
        <v>5573</v>
      </c>
      <c r="F5762" t="s">
        <v>357</v>
      </c>
      <c r="G5762" s="1">
        <v>42552</v>
      </c>
      <c r="H5762">
        <v>2015</v>
      </c>
      <c r="I5762" t="s">
        <v>54</v>
      </c>
      <c r="J5762">
        <v>96</v>
      </c>
      <c r="K5762" t="s">
        <v>75</v>
      </c>
      <c r="L5762" t="s">
        <v>47</v>
      </c>
      <c r="M5762" t="s">
        <v>49</v>
      </c>
      <c r="N5762">
        <v>0</v>
      </c>
      <c r="O5762" t="str">
        <f t="shared" si="267"/>
        <v/>
      </c>
      <c r="P5762" t="str">
        <f t="shared" si="268"/>
        <v>80 - 100 минут</v>
      </c>
      <c r="Q5762" t="str">
        <f>VLOOKUP(L5762,[1]Лист1!$A:$B,2,0)</f>
        <v>Dramas</v>
      </c>
      <c r="R5762" s="5" t="str">
        <f t="shared" si="269"/>
        <v>2016</v>
      </c>
    </row>
    <row r="5763" spans="1:18" x14ac:dyDescent="0.25">
      <c r="A5763" s="4">
        <v>5761</v>
      </c>
      <c r="B5763" t="s">
        <v>16075</v>
      </c>
      <c r="C5763" t="s">
        <v>22756</v>
      </c>
      <c r="D5763" t="s">
        <v>16076</v>
      </c>
      <c r="E5763" t="s">
        <v>16077</v>
      </c>
      <c r="F5763" t="s">
        <v>737</v>
      </c>
      <c r="G5763" s="1">
        <v>43221</v>
      </c>
      <c r="H5763">
        <v>2016</v>
      </c>
      <c r="I5763" t="s">
        <v>54</v>
      </c>
      <c r="J5763">
        <v>45</v>
      </c>
      <c r="K5763" t="s">
        <v>128</v>
      </c>
      <c r="L5763" t="s">
        <v>18</v>
      </c>
      <c r="M5763" t="s">
        <v>49</v>
      </c>
      <c r="N5763">
        <v>0</v>
      </c>
      <c r="O5763" t="str">
        <f t="shared" ref="O5763:O5826" si="270">IF(C5763="Сериал",IF(J5763=1,"1 сезон",IF(AND(J5763&gt;=2,J5763&lt;=4),CONCATENATE(J5763," сезона"),IF(J5763=5,CONCATENATE(J5763," сезонов"),IF(J5763&gt;=6,"более 5 сезонов")))),"")</f>
        <v/>
      </c>
      <c r="P5763" t="str">
        <f t="shared" ref="P5763:P5826" si="271">IF(C5763="Фильм",IF(J5763&lt;40,"0 - 40 минут",IF(AND(J5763&gt;=40,J5763&lt;60),"40 - 60 минут",IF(AND(J5763&gt;=60,J5763&lt;80),"60 - 80 минут",IF(AND(J5763&gt;=80,J5763&lt;100),"80 - 100 минут",IF(AND(J5763&gt;=100,J5763&lt;120),"100 - 120 минут",IF(AND(J5763&gt;=120,J5763&lt;140),"120 - 140 минут",IF(J5763&gt;=140,"140 минут +",))))))),"")</f>
        <v>40 - 60 минут</v>
      </c>
      <c r="Q5763" t="str">
        <f>VLOOKUP(L5763,[1]Лист1!$A:$B,2,0)</f>
        <v>Documentaries</v>
      </c>
      <c r="R5763" s="5" t="str">
        <f t="shared" ref="R5763:R5826" si="272">TEXT(G5763,"гггг")</f>
        <v>2018</v>
      </c>
    </row>
    <row r="5764" spans="1:18" x14ac:dyDescent="0.25">
      <c r="A5764" s="4">
        <v>5762</v>
      </c>
      <c r="B5764" t="s">
        <v>16078</v>
      </c>
      <c r="C5764" t="s">
        <v>22756</v>
      </c>
      <c r="D5764" t="s">
        <v>16079</v>
      </c>
      <c r="E5764" t="s">
        <v>16080</v>
      </c>
      <c r="F5764" t="s">
        <v>53</v>
      </c>
      <c r="G5764" s="1">
        <v>43586</v>
      </c>
      <c r="H5764">
        <v>2018</v>
      </c>
      <c r="I5764" t="s">
        <v>54</v>
      </c>
      <c r="J5764">
        <v>92</v>
      </c>
      <c r="K5764" t="s">
        <v>6232</v>
      </c>
      <c r="L5764" t="s">
        <v>237</v>
      </c>
      <c r="M5764" t="s">
        <v>48</v>
      </c>
      <c r="N5764" t="s">
        <v>49</v>
      </c>
      <c r="O5764" t="str">
        <f t="shared" si="270"/>
        <v/>
      </c>
      <c r="P5764" t="str">
        <f t="shared" si="271"/>
        <v>80 - 100 минут</v>
      </c>
      <c r="Q5764" t="str">
        <f>VLOOKUP(L5764,[1]Лист1!$A:$B,2,0)</f>
        <v>Action &amp; Adventure</v>
      </c>
      <c r="R5764" s="5" t="str">
        <f t="shared" si="272"/>
        <v>2019</v>
      </c>
    </row>
    <row r="5765" spans="1:18" x14ac:dyDescent="0.25">
      <c r="A5765" s="4">
        <v>5763</v>
      </c>
      <c r="B5765" t="s">
        <v>16081</v>
      </c>
      <c r="C5765" t="s">
        <v>22756</v>
      </c>
      <c r="D5765" t="s">
        <v>16082</v>
      </c>
      <c r="E5765" t="s">
        <v>16083</v>
      </c>
      <c r="F5765" t="s">
        <v>85</v>
      </c>
      <c r="G5765" s="1">
        <v>43040</v>
      </c>
      <c r="H5765">
        <v>2016</v>
      </c>
      <c r="I5765" t="s">
        <v>39</v>
      </c>
      <c r="J5765">
        <v>62</v>
      </c>
      <c r="K5765" t="s">
        <v>818</v>
      </c>
      <c r="L5765" t="s">
        <v>18</v>
      </c>
      <c r="M5765" t="s">
        <v>49</v>
      </c>
      <c r="N5765" t="s">
        <v>70</v>
      </c>
      <c r="O5765" t="str">
        <f t="shared" si="270"/>
        <v/>
      </c>
      <c r="P5765" t="str">
        <f t="shared" si="271"/>
        <v>60 - 80 минут</v>
      </c>
      <c r="Q5765" t="str">
        <f>VLOOKUP(L5765,[1]Лист1!$A:$B,2,0)</f>
        <v>Documentaries</v>
      </c>
      <c r="R5765" s="5" t="str">
        <f t="shared" si="272"/>
        <v>2017</v>
      </c>
    </row>
    <row r="5766" spans="1:18" x14ac:dyDescent="0.25">
      <c r="A5766" s="4">
        <v>5764</v>
      </c>
      <c r="B5766" t="s">
        <v>16084</v>
      </c>
      <c r="C5766" t="s">
        <v>22756</v>
      </c>
      <c r="D5766" t="s">
        <v>16085</v>
      </c>
      <c r="E5766" t="s">
        <v>2133</v>
      </c>
      <c r="F5766" t="s">
        <v>16</v>
      </c>
      <c r="G5766" s="1">
        <v>43678</v>
      </c>
      <c r="H5766">
        <v>1976</v>
      </c>
      <c r="I5766" t="s">
        <v>121</v>
      </c>
      <c r="J5766">
        <v>120</v>
      </c>
      <c r="K5766" t="s">
        <v>253</v>
      </c>
      <c r="L5766" t="s">
        <v>237</v>
      </c>
      <c r="M5766" t="s">
        <v>254</v>
      </c>
      <c r="N5766" t="s">
        <v>63</v>
      </c>
      <c r="O5766" t="str">
        <f t="shared" si="270"/>
        <v/>
      </c>
      <c r="P5766" t="str">
        <f t="shared" si="271"/>
        <v>120 - 140 минут</v>
      </c>
      <c r="Q5766" t="str">
        <f>VLOOKUP(L5766,[1]Лист1!$A:$B,2,0)</f>
        <v>Action &amp; Adventure</v>
      </c>
      <c r="R5766" s="5" t="str">
        <f t="shared" si="272"/>
        <v>2019</v>
      </c>
    </row>
    <row r="5767" spans="1:18" x14ac:dyDescent="0.25">
      <c r="A5767" s="4">
        <v>5765</v>
      </c>
      <c r="B5767" t="s">
        <v>16086</v>
      </c>
      <c r="C5767" t="s">
        <v>22756</v>
      </c>
      <c r="D5767" t="s">
        <v>16087</v>
      </c>
      <c r="E5767" t="s">
        <v>16088</v>
      </c>
      <c r="F5767" t="s">
        <v>16</v>
      </c>
      <c r="G5767" s="1">
        <v>43678</v>
      </c>
      <c r="H5767">
        <v>1979</v>
      </c>
      <c r="I5767" t="s">
        <v>121</v>
      </c>
      <c r="J5767">
        <v>119</v>
      </c>
      <c r="K5767" t="s">
        <v>1444</v>
      </c>
      <c r="L5767" t="s">
        <v>47</v>
      </c>
      <c r="M5767" t="s">
        <v>442</v>
      </c>
      <c r="N5767">
        <v>0</v>
      </c>
      <c r="O5767" t="str">
        <f t="shared" si="270"/>
        <v/>
      </c>
      <c r="P5767" t="str">
        <f t="shared" si="271"/>
        <v>100 - 120 минут</v>
      </c>
      <c r="Q5767" t="str">
        <f>VLOOKUP(L5767,[1]Лист1!$A:$B,2,0)</f>
        <v>Dramas</v>
      </c>
      <c r="R5767" s="5" t="str">
        <f t="shared" si="272"/>
        <v>2019</v>
      </c>
    </row>
    <row r="5768" spans="1:18" x14ac:dyDescent="0.25">
      <c r="A5768" s="4">
        <v>5766</v>
      </c>
      <c r="B5768" t="s">
        <v>16089</v>
      </c>
      <c r="C5768" t="s">
        <v>22756</v>
      </c>
      <c r="D5768" t="s">
        <v>16090</v>
      </c>
      <c r="E5768" t="s">
        <v>16088</v>
      </c>
      <c r="F5768" t="s">
        <v>16</v>
      </c>
      <c r="G5768" s="1">
        <v>43678</v>
      </c>
      <c r="H5768">
        <v>1982</v>
      </c>
      <c r="I5768" t="s">
        <v>121</v>
      </c>
      <c r="J5768">
        <v>100</v>
      </c>
      <c r="K5768" t="s">
        <v>1444</v>
      </c>
      <c r="L5768" t="s">
        <v>47</v>
      </c>
      <c r="M5768" t="s">
        <v>442</v>
      </c>
      <c r="N5768">
        <v>0</v>
      </c>
      <c r="O5768" t="str">
        <f t="shared" si="270"/>
        <v/>
      </c>
      <c r="P5768" t="str">
        <f t="shared" si="271"/>
        <v>100 - 120 минут</v>
      </c>
      <c r="Q5768" t="str">
        <f>VLOOKUP(L5768,[1]Лист1!$A:$B,2,0)</f>
        <v>Dramas</v>
      </c>
      <c r="R5768" s="5" t="str">
        <f t="shared" si="272"/>
        <v>2019</v>
      </c>
    </row>
    <row r="5769" spans="1:18" x14ac:dyDescent="0.25">
      <c r="A5769" s="4">
        <v>5767</v>
      </c>
      <c r="B5769" t="s">
        <v>16091</v>
      </c>
      <c r="C5769" t="s">
        <v>22756</v>
      </c>
      <c r="D5769" t="s">
        <v>16092</v>
      </c>
      <c r="E5769" t="s">
        <v>16088</v>
      </c>
      <c r="F5769" t="s">
        <v>16</v>
      </c>
      <c r="G5769" s="1">
        <v>43678</v>
      </c>
      <c r="H5769">
        <v>1985</v>
      </c>
      <c r="I5769" t="s">
        <v>121</v>
      </c>
      <c r="J5769">
        <v>92</v>
      </c>
      <c r="K5769" t="s">
        <v>1444</v>
      </c>
      <c r="L5769" t="s">
        <v>47</v>
      </c>
      <c r="M5769" t="s">
        <v>442</v>
      </c>
      <c r="N5769">
        <v>0</v>
      </c>
      <c r="O5769" t="str">
        <f t="shared" si="270"/>
        <v/>
      </c>
      <c r="P5769" t="str">
        <f t="shared" si="271"/>
        <v>80 - 100 минут</v>
      </c>
      <c r="Q5769" t="str">
        <f>VLOOKUP(L5769,[1]Лист1!$A:$B,2,0)</f>
        <v>Dramas</v>
      </c>
      <c r="R5769" s="5" t="str">
        <f t="shared" si="272"/>
        <v>2019</v>
      </c>
    </row>
    <row r="5770" spans="1:18" x14ac:dyDescent="0.25">
      <c r="A5770" s="4">
        <v>5768</v>
      </c>
      <c r="B5770" t="s">
        <v>16093</v>
      </c>
      <c r="C5770" t="s">
        <v>22756</v>
      </c>
      <c r="D5770" t="s">
        <v>16094</v>
      </c>
      <c r="E5770" t="s">
        <v>2133</v>
      </c>
      <c r="F5770" t="s">
        <v>16</v>
      </c>
      <c r="G5770" s="1">
        <v>43678</v>
      </c>
      <c r="H5770">
        <v>1990</v>
      </c>
      <c r="I5770" t="s">
        <v>17</v>
      </c>
      <c r="J5770">
        <v>104</v>
      </c>
      <c r="K5770" t="s">
        <v>1444</v>
      </c>
      <c r="L5770" t="s">
        <v>47</v>
      </c>
      <c r="M5770" t="s">
        <v>442</v>
      </c>
      <c r="N5770">
        <v>0</v>
      </c>
      <c r="O5770" t="str">
        <f t="shared" si="270"/>
        <v/>
      </c>
      <c r="P5770" t="str">
        <f t="shared" si="271"/>
        <v>100 - 120 минут</v>
      </c>
      <c r="Q5770" t="str">
        <f>VLOOKUP(L5770,[1]Лист1!$A:$B,2,0)</f>
        <v>Dramas</v>
      </c>
      <c r="R5770" s="5" t="str">
        <f t="shared" si="272"/>
        <v>2019</v>
      </c>
    </row>
    <row r="5771" spans="1:18" x14ac:dyDescent="0.25">
      <c r="A5771" s="4">
        <v>5769</v>
      </c>
      <c r="B5771" t="s">
        <v>16095</v>
      </c>
      <c r="C5771" t="s">
        <v>22756</v>
      </c>
      <c r="D5771" t="s">
        <v>16096</v>
      </c>
      <c r="E5771" t="s">
        <v>6776</v>
      </c>
      <c r="F5771" t="s">
        <v>16</v>
      </c>
      <c r="G5771" s="1">
        <v>42752</v>
      </c>
      <c r="H5771">
        <v>2017</v>
      </c>
      <c r="I5771" t="s">
        <v>270</v>
      </c>
      <c r="J5771">
        <v>93</v>
      </c>
      <c r="K5771" t="s">
        <v>605</v>
      </c>
      <c r="L5771" t="s">
        <v>237</v>
      </c>
      <c r="M5771" t="s">
        <v>152</v>
      </c>
      <c r="N5771">
        <v>0</v>
      </c>
      <c r="O5771" t="str">
        <f t="shared" si="270"/>
        <v/>
      </c>
      <c r="P5771" t="str">
        <f t="shared" si="271"/>
        <v>80 - 100 минут</v>
      </c>
      <c r="Q5771" t="str">
        <f>VLOOKUP(L5771,[1]Лист1!$A:$B,2,0)</f>
        <v>Action &amp; Adventure</v>
      </c>
      <c r="R5771" s="5" t="str">
        <f t="shared" si="272"/>
        <v>2017</v>
      </c>
    </row>
    <row r="5772" spans="1:18" x14ac:dyDescent="0.25">
      <c r="A5772" s="4">
        <v>5770</v>
      </c>
      <c r="B5772" t="s">
        <v>16097</v>
      </c>
      <c r="C5772" t="s">
        <v>22756</v>
      </c>
      <c r="D5772" t="s">
        <v>16098</v>
      </c>
      <c r="E5772" t="s">
        <v>5735</v>
      </c>
      <c r="F5772" t="s">
        <v>1084</v>
      </c>
      <c r="G5772" s="1">
        <v>43574</v>
      </c>
      <c r="H5772">
        <v>2014</v>
      </c>
      <c r="I5772" t="s">
        <v>23</v>
      </c>
      <c r="J5772">
        <v>98</v>
      </c>
      <c r="K5772" t="s">
        <v>75</v>
      </c>
      <c r="L5772" t="s">
        <v>47</v>
      </c>
      <c r="M5772" t="s">
        <v>49</v>
      </c>
      <c r="N5772">
        <v>0</v>
      </c>
      <c r="O5772" t="str">
        <f t="shared" si="270"/>
        <v/>
      </c>
      <c r="P5772" t="str">
        <f t="shared" si="271"/>
        <v>80 - 100 минут</v>
      </c>
      <c r="Q5772" t="str">
        <f>VLOOKUP(L5772,[1]Лист1!$A:$B,2,0)</f>
        <v>Dramas</v>
      </c>
      <c r="R5772" s="5" t="str">
        <f t="shared" si="272"/>
        <v>2019</v>
      </c>
    </row>
    <row r="5773" spans="1:18" x14ac:dyDescent="0.25">
      <c r="A5773" s="4">
        <v>5771</v>
      </c>
      <c r="B5773" t="s">
        <v>16099</v>
      </c>
      <c r="C5773" t="s">
        <v>22756</v>
      </c>
      <c r="D5773" t="s">
        <v>16100</v>
      </c>
      <c r="E5773" t="s">
        <v>16101</v>
      </c>
      <c r="F5773" t="s">
        <v>16</v>
      </c>
      <c r="G5773" s="1">
        <v>43685</v>
      </c>
      <c r="H5773">
        <v>2018</v>
      </c>
      <c r="I5773" t="s">
        <v>23</v>
      </c>
      <c r="J5773">
        <v>80</v>
      </c>
      <c r="K5773" t="s">
        <v>18</v>
      </c>
      <c r="L5773" t="s">
        <v>18</v>
      </c>
      <c r="M5773">
        <v>0</v>
      </c>
      <c r="N5773">
        <v>0</v>
      </c>
      <c r="O5773" t="str">
        <f t="shared" si="270"/>
        <v/>
      </c>
      <c r="P5773" t="str">
        <f t="shared" si="271"/>
        <v>80 - 100 минут</v>
      </c>
      <c r="Q5773" t="str">
        <f>VLOOKUP(L5773,[1]Лист1!$A:$B,2,0)</f>
        <v>Documentaries</v>
      </c>
      <c r="R5773" s="5" t="str">
        <f t="shared" si="272"/>
        <v>2019</v>
      </c>
    </row>
    <row r="5774" spans="1:18" x14ac:dyDescent="0.25">
      <c r="A5774" s="4">
        <v>5772</v>
      </c>
      <c r="B5774" t="s">
        <v>16102</v>
      </c>
      <c r="C5774" t="s">
        <v>22756</v>
      </c>
      <c r="D5774" t="s">
        <v>16103</v>
      </c>
      <c r="E5774" t="s">
        <v>16104</v>
      </c>
      <c r="F5774" t="s">
        <v>16</v>
      </c>
      <c r="G5774" s="1">
        <v>42986</v>
      </c>
      <c r="H5774">
        <v>2015</v>
      </c>
      <c r="I5774" t="s">
        <v>23</v>
      </c>
      <c r="J5774">
        <v>79</v>
      </c>
      <c r="K5774" t="s">
        <v>18</v>
      </c>
      <c r="L5774" t="s">
        <v>18</v>
      </c>
      <c r="M5774">
        <v>0</v>
      </c>
      <c r="N5774">
        <v>0</v>
      </c>
      <c r="O5774" t="str">
        <f t="shared" si="270"/>
        <v/>
      </c>
      <c r="P5774" t="str">
        <f t="shared" si="271"/>
        <v>60 - 80 минут</v>
      </c>
      <c r="Q5774" t="str">
        <f>VLOOKUP(L5774,[1]Лист1!$A:$B,2,0)</f>
        <v>Documentaries</v>
      </c>
      <c r="R5774" s="5" t="str">
        <f t="shared" si="272"/>
        <v>2017</v>
      </c>
    </row>
    <row r="5775" spans="1:18" x14ac:dyDescent="0.25">
      <c r="A5775" s="4">
        <v>5773</v>
      </c>
      <c r="B5775" t="s">
        <v>16105</v>
      </c>
      <c r="C5775" t="s">
        <v>22756</v>
      </c>
      <c r="D5775" t="s">
        <v>16106</v>
      </c>
      <c r="E5775" t="s">
        <v>7168</v>
      </c>
      <c r="F5775" t="s">
        <v>67</v>
      </c>
      <c r="G5775" s="1">
        <v>43040</v>
      </c>
      <c r="H5775">
        <v>2014</v>
      </c>
      <c r="I5775" t="s">
        <v>54</v>
      </c>
      <c r="J5775">
        <v>122</v>
      </c>
      <c r="K5775" t="s">
        <v>16107</v>
      </c>
      <c r="L5775" t="s">
        <v>237</v>
      </c>
      <c r="M5775" t="s">
        <v>42</v>
      </c>
      <c r="N5775" t="s">
        <v>70</v>
      </c>
      <c r="O5775" t="str">
        <f t="shared" si="270"/>
        <v/>
      </c>
      <c r="P5775" t="str">
        <f t="shared" si="271"/>
        <v>120 - 140 минут</v>
      </c>
      <c r="Q5775" t="str">
        <f>VLOOKUP(L5775,[1]Лист1!$A:$B,2,0)</f>
        <v>Action &amp; Adventure</v>
      </c>
      <c r="R5775" s="5" t="str">
        <f t="shared" si="272"/>
        <v>2017</v>
      </c>
    </row>
    <row r="5776" spans="1:18" x14ac:dyDescent="0.25">
      <c r="A5776" s="4">
        <v>5774</v>
      </c>
      <c r="B5776" t="s">
        <v>16108</v>
      </c>
      <c r="C5776" t="s">
        <v>22756</v>
      </c>
      <c r="D5776" t="s">
        <v>16109</v>
      </c>
      <c r="E5776" t="s">
        <v>16110</v>
      </c>
      <c r="F5776" t="s">
        <v>3252</v>
      </c>
      <c r="G5776" s="1">
        <v>43300</v>
      </c>
      <c r="H5776">
        <v>2015</v>
      </c>
      <c r="I5776" t="s">
        <v>270</v>
      </c>
      <c r="J5776">
        <v>118</v>
      </c>
      <c r="K5776" t="s">
        <v>845</v>
      </c>
      <c r="L5776" t="s">
        <v>47</v>
      </c>
      <c r="M5776" t="s">
        <v>48</v>
      </c>
      <c r="N5776">
        <v>0</v>
      </c>
      <c r="O5776" t="str">
        <f t="shared" si="270"/>
        <v/>
      </c>
      <c r="P5776" t="str">
        <f t="shared" si="271"/>
        <v>100 - 120 минут</v>
      </c>
      <c r="Q5776" t="str">
        <f>VLOOKUP(L5776,[1]Лист1!$A:$B,2,0)</f>
        <v>Dramas</v>
      </c>
      <c r="R5776" s="5" t="str">
        <f t="shared" si="272"/>
        <v>2018</v>
      </c>
    </row>
    <row r="5777" spans="1:18" x14ac:dyDescent="0.25">
      <c r="A5777" s="4">
        <v>5775</v>
      </c>
      <c r="B5777" t="s">
        <v>16111</v>
      </c>
      <c r="C5777" t="s">
        <v>22756</v>
      </c>
      <c r="D5777" t="s">
        <v>16112</v>
      </c>
      <c r="E5777" t="s">
        <v>16113</v>
      </c>
      <c r="F5777" t="s">
        <v>709</v>
      </c>
      <c r="G5777" s="1">
        <v>43525</v>
      </c>
      <c r="H5777">
        <v>2017</v>
      </c>
      <c r="I5777" t="s">
        <v>23</v>
      </c>
      <c r="J5777">
        <v>89</v>
      </c>
      <c r="K5777" t="s">
        <v>1071</v>
      </c>
      <c r="L5777" t="s">
        <v>62</v>
      </c>
      <c r="M5777" t="s">
        <v>48</v>
      </c>
      <c r="N5777">
        <v>0</v>
      </c>
      <c r="O5777" t="str">
        <f t="shared" si="270"/>
        <v/>
      </c>
      <c r="P5777" t="str">
        <f t="shared" si="271"/>
        <v>80 - 100 минут</v>
      </c>
      <c r="Q5777" t="str">
        <f>VLOOKUP(L5777,[1]Лист1!$A:$B,2,0)</f>
        <v>Comedies</v>
      </c>
      <c r="R5777" s="5" t="str">
        <f t="shared" si="272"/>
        <v>2019</v>
      </c>
    </row>
    <row r="5778" spans="1:18" x14ac:dyDescent="0.25">
      <c r="A5778" s="4">
        <v>5776</v>
      </c>
      <c r="B5778" t="s">
        <v>16114</v>
      </c>
      <c r="C5778" t="s">
        <v>22756</v>
      </c>
      <c r="D5778" t="s">
        <v>16115</v>
      </c>
      <c r="E5778" t="s">
        <v>16116</v>
      </c>
      <c r="F5778" t="s">
        <v>53</v>
      </c>
      <c r="G5778" s="1">
        <v>43647</v>
      </c>
      <c r="H5778">
        <v>2012</v>
      </c>
      <c r="I5778" t="s">
        <v>68</v>
      </c>
      <c r="J5778">
        <v>26</v>
      </c>
      <c r="K5778" t="s">
        <v>12324</v>
      </c>
      <c r="L5778" t="s">
        <v>41</v>
      </c>
      <c r="M5778" t="s">
        <v>48</v>
      </c>
      <c r="N5778">
        <v>0</v>
      </c>
      <c r="O5778" t="str">
        <f t="shared" si="270"/>
        <v/>
      </c>
      <c r="P5778" t="str">
        <f t="shared" si="271"/>
        <v>0 - 40 минут</v>
      </c>
      <c r="Q5778" t="str">
        <f>VLOOKUP(L5778,[1]Лист1!$A:$B,2,0)</f>
        <v>Kids</v>
      </c>
      <c r="R5778" s="5" t="str">
        <f t="shared" si="272"/>
        <v>2019</v>
      </c>
    </row>
    <row r="5779" spans="1:18" x14ac:dyDescent="0.25">
      <c r="A5779" s="4">
        <v>5777</v>
      </c>
      <c r="B5779" t="s">
        <v>16117</v>
      </c>
      <c r="C5779" t="s">
        <v>22756</v>
      </c>
      <c r="D5779" t="s">
        <v>16118</v>
      </c>
      <c r="E5779" t="s">
        <v>16119</v>
      </c>
      <c r="F5779" t="s">
        <v>16</v>
      </c>
      <c r="G5779" s="1">
        <v>43770</v>
      </c>
      <c r="H5779">
        <v>1968</v>
      </c>
      <c r="I5779" t="s">
        <v>270</v>
      </c>
      <c r="J5779">
        <v>137</v>
      </c>
      <c r="K5779" t="s">
        <v>16120</v>
      </c>
      <c r="L5779" t="s">
        <v>653</v>
      </c>
      <c r="M5779" t="s">
        <v>259</v>
      </c>
      <c r="N5779" t="s">
        <v>232</v>
      </c>
      <c r="O5779" t="str">
        <f t="shared" si="270"/>
        <v/>
      </c>
      <c r="P5779" t="str">
        <f t="shared" si="271"/>
        <v>120 - 140 минут</v>
      </c>
      <c r="Q5779" t="str">
        <f>VLOOKUP(L5779,[1]Лист1!$A:$B,2,0)</f>
        <v>Classic Movies</v>
      </c>
      <c r="R5779" s="5" t="str">
        <f t="shared" si="272"/>
        <v>2019</v>
      </c>
    </row>
    <row r="5780" spans="1:18" x14ac:dyDescent="0.25">
      <c r="A5780" s="4">
        <v>5778</v>
      </c>
      <c r="B5780" t="s">
        <v>16121</v>
      </c>
      <c r="C5780" t="s">
        <v>22756</v>
      </c>
      <c r="D5780" t="s">
        <v>16122</v>
      </c>
      <c r="E5780" t="s">
        <v>16123</v>
      </c>
      <c r="F5780" t="s">
        <v>16</v>
      </c>
      <c r="G5780" s="1">
        <v>43770</v>
      </c>
      <c r="H5780">
        <v>1998</v>
      </c>
      <c r="I5780" t="s">
        <v>270</v>
      </c>
      <c r="J5780">
        <v>121</v>
      </c>
      <c r="K5780" t="s">
        <v>47</v>
      </c>
      <c r="L5780" t="s">
        <v>47</v>
      </c>
      <c r="M5780">
        <v>0</v>
      </c>
      <c r="N5780">
        <v>0</v>
      </c>
      <c r="O5780" t="str">
        <f t="shared" si="270"/>
        <v/>
      </c>
      <c r="P5780" t="str">
        <f t="shared" si="271"/>
        <v>120 - 140 минут</v>
      </c>
      <c r="Q5780" t="str">
        <f>VLOOKUP(L5780,[1]Лист1!$A:$B,2,0)</f>
        <v>Dramas</v>
      </c>
      <c r="R5780" s="5" t="str">
        <f t="shared" si="272"/>
        <v>2019</v>
      </c>
    </row>
    <row r="5781" spans="1:18" x14ac:dyDescent="0.25">
      <c r="A5781" s="4">
        <v>5779</v>
      </c>
      <c r="B5781" t="s">
        <v>16124</v>
      </c>
      <c r="C5781" t="s">
        <v>22757</v>
      </c>
      <c r="D5781" t="s">
        <v>16125</v>
      </c>
      <c r="E5781" t="s">
        <v>16126</v>
      </c>
      <c r="F5781" t="s">
        <v>16</v>
      </c>
      <c r="G5781" s="1">
        <v>42873</v>
      </c>
      <c r="H5781">
        <v>2016</v>
      </c>
      <c r="I5781" t="s">
        <v>39</v>
      </c>
      <c r="J5781">
        <v>8</v>
      </c>
      <c r="K5781" t="s">
        <v>348</v>
      </c>
      <c r="L5781" t="s">
        <v>164</v>
      </c>
      <c r="M5781" t="s">
        <v>168</v>
      </c>
      <c r="N5781">
        <v>0</v>
      </c>
      <c r="O5781" t="str">
        <f t="shared" si="270"/>
        <v>более 5 сезонов</v>
      </c>
      <c r="P5781" t="str">
        <f t="shared" si="271"/>
        <v/>
      </c>
      <c r="Q5781" t="str">
        <f>VLOOKUP(L5781,[1]Лист1!$A:$B,2,0)</f>
        <v>Comedies</v>
      </c>
      <c r="R5781" s="5" t="str">
        <f t="shared" si="272"/>
        <v>2017</v>
      </c>
    </row>
    <row r="5782" spans="1:18" x14ac:dyDescent="0.25">
      <c r="A5782" s="4">
        <v>5780</v>
      </c>
      <c r="B5782" t="s">
        <v>16127</v>
      </c>
      <c r="C5782" t="s">
        <v>22756</v>
      </c>
      <c r="D5782" t="s">
        <v>16128</v>
      </c>
      <c r="E5782" t="s">
        <v>16129</v>
      </c>
      <c r="F5782" t="s">
        <v>67</v>
      </c>
      <c r="G5782" s="1">
        <v>43191</v>
      </c>
      <c r="H5782">
        <v>2017</v>
      </c>
      <c r="I5782" t="s">
        <v>23</v>
      </c>
      <c r="J5782">
        <v>103</v>
      </c>
      <c r="K5782" t="s">
        <v>46</v>
      </c>
      <c r="L5782" t="s">
        <v>47</v>
      </c>
      <c r="M5782" t="s">
        <v>48</v>
      </c>
      <c r="N5782" t="s">
        <v>49</v>
      </c>
      <c r="O5782" t="str">
        <f t="shared" si="270"/>
        <v/>
      </c>
      <c r="P5782" t="str">
        <f t="shared" si="271"/>
        <v>100 - 120 минут</v>
      </c>
      <c r="Q5782" t="str">
        <f>VLOOKUP(L5782,[1]Лист1!$A:$B,2,0)</f>
        <v>Dramas</v>
      </c>
      <c r="R5782" s="5" t="str">
        <f t="shared" si="272"/>
        <v>2018</v>
      </c>
    </row>
    <row r="5783" spans="1:18" x14ac:dyDescent="0.25">
      <c r="A5783" s="4">
        <v>5781</v>
      </c>
      <c r="B5783" t="s">
        <v>16130</v>
      </c>
      <c r="C5783" t="s">
        <v>22756</v>
      </c>
      <c r="D5783" t="s">
        <v>16131</v>
      </c>
      <c r="E5783" t="s">
        <v>14817</v>
      </c>
      <c r="F5783" t="s">
        <v>1156</v>
      </c>
      <c r="G5783" s="1">
        <v>42993</v>
      </c>
      <c r="H5783">
        <v>2016</v>
      </c>
      <c r="I5783" t="s">
        <v>23</v>
      </c>
      <c r="J5783">
        <v>92</v>
      </c>
      <c r="K5783" t="s">
        <v>6871</v>
      </c>
      <c r="L5783" t="s">
        <v>237</v>
      </c>
      <c r="M5783" t="s">
        <v>48</v>
      </c>
      <c r="N5783">
        <v>0</v>
      </c>
      <c r="O5783" t="str">
        <f t="shared" si="270"/>
        <v/>
      </c>
      <c r="P5783" t="str">
        <f t="shared" si="271"/>
        <v>80 - 100 минут</v>
      </c>
      <c r="Q5783" t="str">
        <f>VLOOKUP(L5783,[1]Лист1!$A:$B,2,0)</f>
        <v>Action &amp; Adventure</v>
      </c>
      <c r="R5783" s="5" t="str">
        <f t="shared" si="272"/>
        <v>2017</v>
      </c>
    </row>
    <row r="5784" spans="1:18" x14ac:dyDescent="0.25">
      <c r="A5784" s="4">
        <v>5782</v>
      </c>
      <c r="B5784" t="s">
        <v>16132</v>
      </c>
      <c r="C5784" t="s">
        <v>22756</v>
      </c>
      <c r="D5784" t="s">
        <v>16133</v>
      </c>
      <c r="E5784" t="s">
        <v>14770</v>
      </c>
      <c r="F5784" t="s">
        <v>716</v>
      </c>
      <c r="G5784" s="1">
        <v>43770</v>
      </c>
      <c r="H5784">
        <v>1995</v>
      </c>
      <c r="I5784" t="s">
        <v>270</v>
      </c>
      <c r="J5784">
        <v>89</v>
      </c>
      <c r="K5784" t="s">
        <v>849</v>
      </c>
      <c r="L5784" t="s">
        <v>237</v>
      </c>
      <c r="M5784" t="s">
        <v>42</v>
      </c>
      <c r="N5784" t="s">
        <v>49</v>
      </c>
      <c r="O5784" t="str">
        <f t="shared" si="270"/>
        <v/>
      </c>
      <c r="P5784" t="str">
        <f t="shared" si="271"/>
        <v>80 - 100 минут</v>
      </c>
      <c r="Q5784" t="str">
        <f>VLOOKUP(L5784,[1]Лист1!$A:$B,2,0)</f>
        <v>Action &amp; Adventure</v>
      </c>
      <c r="R5784" s="5" t="str">
        <f t="shared" si="272"/>
        <v>2019</v>
      </c>
    </row>
    <row r="5785" spans="1:18" x14ac:dyDescent="0.25">
      <c r="A5785" s="4">
        <v>5783</v>
      </c>
      <c r="B5785" t="s">
        <v>16134</v>
      </c>
      <c r="C5785" t="s">
        <v>22756</v>
      </c>
      <c r="D5785" t="s">
        <v>16135</v>
      </c>
      <c r="E5785" t="s">
        <v>2496</v>
      </c>
      <c r="F5785" t="s">
        <v>16</v>
      </c>
      <c r="G5785" s="1">
        <v>43678</v>
      </c>
      <c r="H5785">
        <v>2005</v>
      </c>
      <c r="I5785" t="s">
        <v>17</v>
      </c>
      <c r="J5785">
        <v>97</v>
      </c>
      <c r="K5785" t="s">
        <v>473</v>
      </c>
      <c r="L5785" t="s">
        <v>62</v>
      </c>
      <c r="M5785" t="s">
        <v>143</v>
      </c>
      <c r="N5785">
        <v>0</v>
      </c>
      <c r="O5785" t="str">
        <f t="shared" si="270"/>
        <v/>
      </c>
      <c r="P5785" t="str">
        <f t="shared" si="271"/>
        <v>80 - 100 минут</v>
      </c>
      <c r="Q5785" t="str">
        <f>VLOOKUP(L5785,[1]Лист1!$A:$B,2,0)</f>
        <v>Comedies</v>
      </c>
      <c r="R5785" s="5" t="str">
        <f t="shared" si="272"/>
        <v>2019</v>
      </c>
    </row>
    <row r="5786" spans="1:18" x14ac:dyDescent="0.25">
      <c r="A5786" s="4">
        <v>5784</v>
      </c>
      <c r="B5786" t="s">
        <v>16136</v>
      </c>
      <c r="C5786" t="s">
        <v>22756</v>
      </c>
      <c r="D5786" t="s">
        <v>16137</v>
      </c>
      <c r="E5786" t="s">
        <v>16138</v>
      </c>
      <c r="F5786" t="s">
        <v>67</v>
      </c>
      <c r="G5786" s="1">
        <v>43160</v>
      </c>
      <c r="H5786">
        <v>2004</v>
      </c>
      <c r="I5786" t="s">
        <v>54</v>
      </c>
      <c r="J5786">
        <v>134</v>
      </c>
      <c r="K5786" t="s">
        <v>890</v>
      </c>
      <c r="L5786" t="s">
        <v>237</v>
      </c>
      <c r="M5786" t="s">
        <v>49</v>
      </c>
      <c r="N5786" t="s">
        <v>70</v>
      </c>
      <c r="O5786" t="str">
        <f t="shared" si="270"/>
        <v/>
      </c>
      <c r="P5786" t="str">
        <f t="shared" si="271"/>
        <v>120 - 140 минут</v>
      </c>
      <c r="Q5786" t="str">
        <f>VLOOKUP(L5786,[1]Лист1!$A:$B,2,0)</f>
        <v>Action &amp; Adventure</v>
      </c>
      <c r="R5786" s="5" t="str">
        <f t="shared" si="272"/>
        <v>2018</v>
      </c>
    </row>
    <row r="5787" spans="1:18" x14ac:dyDescent="0.25">
      <c r="A5787" s="4">
        <v>5785</v>
      </c>
      <c r="B5787" t="s">
        <v>16139</v>
      </c>
      <c r="C5787" t="s">
        <v>22756</v>
      </c>
      <c r="D5787" t="s">
        <v>16140</v>
      </c>
      <c r="E5787" t="s">
        <v>1478</v>
      </c>
      <c r="F5787" t="s">
        <v>16</v>
      </c>
      <c r="G5787" s="1">
        <v>44166</v>
      </c>
      <c r="H5787">
        <v>1999</v>
      </c>
      <c r="I5787" t="s">
        <v>121</v>
      </c>
      <c r="J5787">
        <v>116</v>
      </c>
      <c r="K5787" t="s">
        <v>473</v>
      </c>
      <c r="L5787" t="s">
        <v>62</v>
      </c>
      <c r="M5787" t="s">
        <v>143</v>
      </c>
      <c r="N5787">
        <v>0</v>
      </c>
      <c r="O5787" t="str">
        <f t="shared" si="270"/>
        <v/>
      </c>
      <c r="P5787" t="str">
        <f t="shared" si="271"/>
        <v>100 - 120 минут</v>
      </c>
      <c r="Q5787" t="str">
        <f>VLOOKUP(L5787,[1]Лист1!$A:$B,2,0)</f>
        <v>Comedies</v>
      </c>
      <c r="R5787" s="5" t="str">
        <f t="shared" si="272"/>
        <v>2020</v>
      </c>
    </row>
    <row r="5788" spans="1:18" x14ac:dyDescent="0.25">
      <c r="A5788" s="4">
        <v>5786</v>
      </c>
      <c r="B5788" t="s">
        <v>16141</v>
      </c>
      <c r="C5788" t="s">
        <v>22756</v>
      </c>
      <c r="D5788" t="s">
        <v>16142</v>
      </c>
      <c r="E5788" t="s">
        <v>16143</v>
      </c>
      <c r="F5788" t="s">
        <v>16</v>
      </c>
      <c r="G5788" s="1">
        <v>43635</v>
      </c>
      <c r="H5788">
        <v>2018</v>
      </c>
      <c r="I5788" t="s">
        <v>54</v>
      </c>
      <c r="J5788">
        <v>110</v>
      </c>
      <c r="K5788" t="s">
        <v>560</v>
      </c>
      <c r="L5788" t="s">
        <v>47</v>
      </c>
      <c r="M5788" t="s">
        <v>143</v>
      </c>
      <c r="N5788">
        <v>0</v>
      </c>
      <c r="O5788" t="str">
        <f t="shared" si="270"/>
        <v/>
      </c>
      <c r="P5788" t="str">
        <f t="shared" si="271"/>
        <v>100 - 120 минут</v>
      </c>
      <c r="Q5788" t="str">
        <f>VLOOKUP(L5788,[1]Лист1!$A:$B,2,0)</f>
        <v>Dramas</v>
      </c>
      <c r="R5788" s="5" t="str">
        <f t="shared" si="272"/>
        <v>2019</v>
      </c>
    </row>
    <row r="5789" spans="1:18" x14ac:dyDescent="0.25">
      <c r="A5789" s="4">
        <v>5787</v>
      </c>
      <c r="B5789" t="s">
        <v>16144</v>
      </c>
      <c r="C5789" t="s">
        <v>22756</v>
      </c>
      <c r="D5789" t="s">
        <v>16145</v>
      </c>
      <c r="E5789" t="s">
        <v>12902</v>
      </c>
      <c r="F5789" t="s">
        <v>16</v>
      </c>
      <c r="G5789" s="1">
        <v>43678</v>
      </c>
      <c r="H5789">
        <v>2018</v>
      </c>
      <c r="I5789" t="s">
        <v>54</v>
      </c>
      <c r="J5789">
        <v>88</v>
      </c>
      <c r="K5789" t="s">
        <v>156</v>
      </c>
      <c r="L5789" t="s">
        <v>156</v>
      </c>
      <c r="M5789">
        <v>0</v>
      </c>
      <c r="N5789">
        <v>0</v>
      </c>
      <c r="O5789" t="str">
        <f t="shared" si="270"/>
        <v/>
      </c>
      <c r="P5789" t="str">
        <f t="shared" si="271"/>
        <v>80 - 100 минут</v>
      </c>
      <c r="Q5789" t="str">
        <f>VLOOKUP(L5789,[1]Лист1!$A:$B,2,0)</f>
        <v>Thrillers</v>
      </c>
      <c r="R5789" s="5" t="str">
        <f t="shared" si="272"/>
        <v>2019</v>
      </c>
    </row>
    <row r="5790" spans="1:18" x14ac:dyDescent="0.25">
      <c r="A5790" s="4">
        <v>5788</v>
      </c>
      <c r="B5790" t="s">
        <v>16146</v>
      </c>
      <c r="C5790" t="s">
        <v>22756</v>
      </c>
      <c r="D5790" t="s">
        <v>16147</v>
      </c>
      <c r="E5790" t="s">
        <v>9072</v>
      </c>
      <c r="F5790" t="s">
        <v>16</v>
      </c>
      <c r="G5790" s="1">
        <v>42134</v>
      </c>
      <c r="H5790">
        <v>2015</v>
      </c>
      <c r="I5790" t="s">
        <v>121</v>
      </c>
      <c r="J5790">
        <v>93</v>
      </c>
      <c r="K5790" t="s">
        <v>1786</v>
      </c>
      <c r="L5790" t="s">
        <v>41</v>
      </c>
      <c r="M5790" t="s">
        <v>42</v>
      </c>
      <c r="N5790" t="s">
        <v>442</v>
      </c>
      <c r="O5790" t="str">
        <f t="shared" si="270"/>
        <v/>
      </c>
      <c r="P5790" t="str">
        <f t="shared" si="271"/>
        <v>80 - 100 минут</v>
      </c>
      <c r="Q5790" t="str">
        <f>VLOOKUP(L5790,[1]Лист1!$A:$B,2,0)</f>
        <v>Kids</v>
      </c>
      <c r="R5790" s="5" t="str">
        <f t="shared" si="272"/>
        <v>2015</v>
      </c>
    </row>
    <row r="5791" spans="1:18" x14ac:dyDescent="0.25">
      <c r="A5791" s="4">
        <v>5789</v>
      </c>
      <c r="B5791" t="s">
        <v>16148</v>
      </c>
      <c r="C5791" t="s">
        <v>22756</v>
      </c>
      <c r="D5791" t="s">
        <v>16149</v>
      </c>
      <c r="E5791" t="s">
        <v>11461</v>
      </c>
      <c r="F5791" t="s">
        <v>16</v>
      </c>
      <c r="G5791" s="1">
        <v>41561</v>
      </c>
      <c r="H5791">
        <v>2013</v>
      </c>
      <c r="I5791" t="s">
        <v>11971</v>
      </c>
      <c r="J5791">
        <v>72</v>
      </c>
      <c r="K5791" t="s">
        <v>733</v>
      </c>
      <c r="L5791" t="s">
        <v>733</v>
      </c>
      <c r="M5791">
        <v>0</v>
      </c>
      <c r="N5791">
        <v>0</v>
      </c>
      <c r="O5791" t="str">
        <f t="shared" si="270"/>
        <v/>
      </c>
      <c r="P5791" t="str">
        <f t="shared" si="271"/>
        <v>60 - 80 минут</v>
      </c>
      <c r="Q5791" t="str">
        <f>VLOOKUP(L5791,[1]Лист1!$A:$B,2,0)</f>
        <v>Stand-Up</v>
      </c>
      <c r="R5791" s="5" t="str">
        <f t="shared" si="272"/>
        <v>2013</v>
      </c>
    </row>
    <row r="5792" spans="1:18" x14ac:dyDescent="0.25">
      <c r="A5792" s="4">
        <v>5790</v>
      </c>
      <c r="B5792" t="s">
        <v>16150</v>
      </c>
      <c r="C5792" t="s">
        <v>22756</v>
      </c>
      <c r="D5792" t="s">
        <v>16151</v>
      </c>
      <c r="E5792" t="s">
        <v>16152</v>
      </c>
      <c r="F5792" t="s">
        <v>67</v>
      </c>
      <c r="G5792" s="1">
        <v>42741</v>
      </c>
      <c r="H5792">
        <v>2016</v>
      </c>
      <c r="I5792" t="s">
        <v>54</v>
      </c>
      <c r="J5792">
        <v>141</v>
      </c>
      <c r="K5792" t="s">
        <v>75</v>
      </c>
      <c r="L5792" t="s">
        <v>47</v>
      </c>
      <c r="M5792" t="s">
        <v>49</v>
      </c>
      <c r="N5792">
        <v>0</v>
      </c>
      <c r="O5792" t="str">
        <f t="shared" si="270"/>
        <v/>
      </c>
      <c r="P5792" t="str">
        <f t="shared" si="271"/>
        <v>140 минут +</v>
      </c>
      <c r="Q5792" t="str">
        <f>VLOOKUP(L5792,[1]Лист1!$A:$B,2,0)</f>
        <v>Dramas</v>
      </c>
      <c r="R5792" s="5" t="str">
        <f t="shared" si="272"/>
        <v>2017</v>
      </c>
    </row>
    <row r="5793" spans="1:18" x14ac:dyDescent="0.25">
      <c r="A5793" s="4">
        <v>5791</v>
      </c>
      <c r="B5793" t="s">
        <v>16153</v>
      </c>
      <c r="C5793" t="s">
        <v>22756</v>
      </c>
      <c r="D5793" t="s">
        <v>16154</v>
      </c>
      <c r="E5793" t="s">
        <v>16155</v>
      </c>
      <c r="F5793" t="s">
        <v>737</v>
      </c>
      <c r="G5793" s="1">
        <v>42901</v>
      </c>
      <c r="H5793">
        <v>2016</v>
      </c>
      <c r="I5793" t="s">
        <v>23</v>
      </c>
      <c r="J5793">
        <v>82</v>
      </c>
      <c r="K5793" t="s">
        <v>128</v>
      </c>
      <c r="L5793" t="s">
        <v>18</v>
      </c>
      <c r="M5793" t="s">
        <v>49</v>
      </c>
      <c r="N5793">
        <v>0</v>
      </c>
      <c r="O5793" t="str">
        <f t="shared" si="270"/>
        <v/>
      </c>
      <c r="P5793" t="str">
        <f t="shared" si="271"/>
        <v>80 - 100 минут</v>
      </c>
      <c r="Q5793" t="str">
        <f>VLOOKUP(L5793,[1]Лист1!$A:$B,2,0)</f>
        <v>Documentaries</v>
      </c>
      <c r="R5793" s="5" t="str">
        <f t="shared" si="272"/>
        <v>2017</v>
      </c>
    </row>
    <row r="5794" spans="1:18" x14ac:dyDescent="0.25">
      <c r="A5794" s="4">
        <v>5792</v>
      </c>
      <c r="B5794" t="s">
        <v>16156</v>
      </c>
      <c r="C5794" t="s">
        <v>22756</v>
      </c>
      <c r="D5794" t="s">
        <v>16157</v>
      </c>
      <c r="E5794" t="s">
        <v>8469</v>
      </c>
      <c r="F5794" t="s">
        <v>16</v>
      </c>
      <c r="G5794" s="1">
        <v>44197</v>
      </c>
      <c r="H5794">
        <v>2003</v>
      </c>
      <c r="I5794" t="s">
        <v>17</v>
      </c>
      <c r="J5794">
        <v>117</v>
      </c>
      <c r="K5794" t="s">
        <v>237</v>
      </c>
      <c r="L5794" t="s">
        <v>237</v>
      </c>
      <c r="M5794">
        <v>0</v>
      </c>
      <c r="N5794">
        <v>0</v>
      </c>
      <c r="O5794" t="str">
        <f t="shared" si="270"/>
        <v/>
      </c>
      <c r="P5794" t="str">
        <f t="shared" si="271"/>
        <v>100 - 120 минут</v>
      </c>
      <c r="Q5794" t="str">
        <f>VLOOKUP(L5794,[1]Лист1!$A:$B,2,0)</f>
        <v>Action &amp; Adventure</v>
      </c>
      <c r="R5794" s="5" t="str">
        <f t="shared" si="272"/>
        <v>2021</v>
      </c>
    </row>
    <row r="5795" spans="1:18" x14ac:dyDescent="0.25">
      <c r="A5795" s="4">
        <v>5793</v>
      </c>
      <c r="B5795" t="s">
        <v>16158</v>
      </c>
      <c r="C5795" t="s">
        <v>22756</v>
      </c>
      <c r="D5795" t="s">
        <v>16159</v>
      </c>
      <c r="E5795" t="s">
        <v>16160</v>
      </c>
      <c r="F5795" t="s">
        <v>67</v>
      </c>
      <c r="G5795" s="1">
        <v>43830</v>
      </c>
      <c r="H5795">
        <v>1982</v>
      </c>
      <c r="I5795" t="s">
        <v>54</v>
      </c>
      <c r="J5795">
        <v>118</v>
      </c>
      <c r="K5795" t="s">
        <v>46</v>
      </c>
      <c r="L5795" t="s">
        <v>47</v>
      </c>
      <c r="M5795" t="s">
        <v>48</v>
      </c>
      <c r="N5795" t="s">
        <v>49</v>
      </c>
      <c r="O5795" t="str">
        <f t="shared" si="270"/>
        <v/>
      </c>
      <c r="P5795" t="str">
        <f t="shared" si="271"/>
        <v>100 - 120 минут</v>
      </c>
      <c r="Q5795" t="str">
        <f>VLOOKUP(L5795,[1]Лист1!$A:$B,2,0)</f>
        <v>Dramas</v>
      </c>
      <c r="R5795" s="5" t="str">
        <f t="shared" si="272"/>
        <v>2019</v>
      </c>
    </row>
    <row r="5796" spans="1:18" x14ac:dyDescent="0.25">
      <c r="A5796" s="4">
        <v>5794</v>
      </c>
      <c r="B5796" t="s">
        <v>16161</v>
      </c>
      <c r="C5796" t="s">
        <v>22756</v>
      </c>
      <c r="D5796" t="s">
        <v>16162</v>
      </c>
      <c r="E5796" t="s">
        <v>13733</v>
      </c>
      <c r="F5796" t="s">
        <v>737</v>
      </c>
      <c r="G5796" s="1">
        <v>42815</v>
      </c>
      <c r="H5796">
        <v>2013</v>
      </c>
      <c r="I5796" t="s">
        <v>23</v>
      </c>
      <c r="J5796">
        <v>91</v>
      </c>
      <c r="K5796" t="s">
        <v>128</v>
      </c>
      <c r="L5796" t="s">
        <v>18</v>
      </c>
      <c r="M5796" t="s">
        <v>49</v>
      </c>
      <c r="N5796">
        <v>0</v>
      </c>
      <c r="O5796" t="str">
        <f t="shared" si="270"/>
        <v/>
      </c>
      <c r="P5796" t="str">
        <f t="shared" si="271"/>
        <v>80 - 100 минут</v>
      </c>
      <c r="Q5796" t="str">
        <f>VLOOKUP(L5796,[1]Лист1!$A:$B,2,0)</f>
        <v>Documentaries</v>
      </c>
      <c r="R5796" s="5" t="str">
        <f t="shared" si="272"/>
        <v>2017</v>
      </c>
    </row>
    <row r="5797" spans="1:18" x14ac:dyDescent="0.25">
      <c r="A5797" s="4">
        <v>5795</v>
      </c>
      <c r="B5797" t="s">
        <v>16163</v>
      </c>
      <c r="C5797" t="s">
        <v>22756</v>
      </c>
      <c r="D5797" t="s">
        <v>16164</v>
      </c>
      <c r="E5797" t="s">
        <v>16165</v>
      </c>
      <c r="F5797" t="s">
        <v>2753</v>
      </c>
      <c r="G5797" s="1">
        <v>42804</v>
      </c>
      <c r="H5797">
        <v>2014</v>
      </c>
      <c r="I5797" t="s">
        <v>23</v>
      </c>
      <c r="J5797">
        <v>105</v>
      </c>
      <c r="K5797" t="s">
        <v>463</v>
      </c>
      <c r="L5797" t="s">
        <v>47</v>
      </c>
      <c r="M5797" t="s">
        <v>49</v>
      </c>
      <c r="N5797" t="s">
        <v>143</v>
      </c>
      <c r="O5797" t="str">
        <f t="shared" si="270"/>
        <v/>
      </c>
      <c r="P5797" t="str">
        <f t="shared" si="271"/>
        <v>100 - 120 минут</v>
      </c>
      <c r="Q5797" t="str">
        <f>VLOOKUP(L5797,[1]Лист1!$A:$B,2,0)</f>
        <v>Dramas</v>
      </c>
      <c r="R5797" s="5" t="str">
        <f t="shared" si="272"/>
        <v>2017</v>
      </c>
    </row>
    <row r="5798" spans="1:18" x14ac:dyDescent="0.25">
      <c r="A5798" s="4">
        <v>5796</v>
      </c>
      <c r="B5798" t="s">
        <v>16166</v>
      </c>
      <c r="C5798" t="s">
        <v>22756</v>
      </c>
      <c r="D5798" t="s">
        <v>16167</v>
      </c>
      <c r="E5798" t="s">
        <v>16168</v>
      </c>
      <c r="F5798" t="s">
        <v>709</v>
      </c>
      <c r="G5798" s="1">
        <v>42969</v>
      </c>
      <c r="H5798">
        <v>2016</v>
      </c>
      <c r="I5798" t="s">
        <v>54</v>
      </c>
      <c r="J5798">
        <v>94</v>
      </c>
      <c r="K5798" t="s">
        <v>13185</v>
      </c>
      <c r="L5798" t="s">
        <v>62</v>
      </c>
      <c r="M5798" t="s">
        <v>152</v>
      </c>
      <c r="N5798">
        <v>0</v>
      </c>
      <c r="O5798" t="str">
        <f t="shared" si="270"/>
        <v/>
      </c>
      <c r="P5798" t="str">
        <f t="shared" si="271"/>
        <v>80 - 100 минут</v>
      </c>
      <c r="Q5798" t="str">
        <f>VLOOKUP(L5798,[1]Лист1!$A:$B,2,0)</f>
        <v>Comedies</v>
      </c>
      <c r="R5798" s="5" t="str">
        <f t="shared" si="272"/>
        <v>2017</v>
      </c>
    </row>
    <row r="5799" spans="1:18" x14ac:dyDescent="0.25">
      <c r="A5799" s="4">
        <v>5797</v>
      </c>
      <c r="B5799" t="s">
        <v>16169</v>
      </c>
      <c r="C5799" t="s">
        <v>22756</v>
      </c>
      <c r="D5799" t="s">
        <v>16170</v>
      </c>
      <c r="E5799" t="s">
        <v>16171</v>
      </c>
      <c r="F5799" t="s">
        <v>67</v>
      </c>
      <c r="G5799" s="1">
        <v>43830</v>
      </c>
      <c r="H5799">
        <v>1983</v>
      </c>
      <c r="I5799" t="s">
        <v>54</v>
      </c>
      <c r="J5799">
        <v>137</v>
      </c>
      <c r="K5799" t="s">
        <v>463</v>
      </c>
      <c r="L5799" t="s">
        <v>47</v>
      </c>
      <c r="M5799" t="s">
        <v>49</v>
      </c>
      <c r="N5799" t="s">
        <v>143</v>
      </c>
      <c r="O5799" t="str">
        <f t="shared" si="270"/>
        <v/>
      </c>
      <c r="P5799" t="str">
        <f t="shared" si="271"/>
        <v>120 - 140 минут</v>
      </c>
      <c r="Q5799" t="str">
        <f>VLOOKUP(L5799,[1]Лист1!$A:$B,2,0)</f>
        <v>Dramas</v>
      </c>
      <c r="R5799" s="5" t="str">
        <f t="shared" si="272"/>
        <v>2019</v>
      </c>
    </row>
    <row r="5800" spans="1:18" x14ac:dyDescent="0.25">
      <c r="A5800" s="4">
        <v>5798</v>
      </c>
      <c r="B5800" t="s">
        <v>16172</v>
      </c>
      <c r="C5800" t="s">
        <v>22757</v>
      </c>
      <c r="D5800" t="s">
        <v>16173</v>
      </c>
      <c r="E5800" t="s">
        <v>16174</v>
      </c>
      <c r="F5800" t="s">
        <v>86</v>
      </c>
      <c r="G5800" s="1">
        <v>42719</v>
      </c>
      <c r="H5800">
        <v>2014</v>
      </c>
      <c r="I5800" t="s">
        <v>39</v>
      </c>
      <c r="J5800">
        <v>1</v>
      </c>
      <c r="K5800" t="s">
        <v>478</v>
      </c>
      <c r="L5800" t="s">
        <v>160</v>
      </c>
      <c r="M5800" t="s">
        <v>193</v>
      </c>
      <c r="N5800" t="s">
        <v>168</v>
      </c>
      <c r="O5800" t="str">
        <f t="shared" si="270"/>
        <v>1 сезон</v>
      </c>
      <c r="P5800" t="str">
        <f t="shared" si="271"/>
        <v/>
      </c>
      <c r="Q5800" t="str">
        <f>VLOOKUP(L5800,[1]Лист1!$A:$B,2,0)</f>
        <v>International</v>
      </c>
      <c r="R5800" s="5" t="str">
        <f t="shared" si="272"/>
        <v>2016</v>
      </c>
    </row>
    <row r="5801" spans="1:18" x14ac:dyDescent="0.25">
      <c r="A5801" s="4">
        <v>5799</v>
      </c>
      <c r="B5801" t="s">
        <v>16175</v>
      </c>
      <c r="C5801" t="s">
        <v>22756</v>
      </c>
      <c r="D5801" t="s">
        <v>16176</v>
      </c>
      <c r="E5801" t="s">
        <v>16177</v>
      </c>
      <c r="F5801" t="s">
        <v>67</v>
      </c>
      <c r="G5801" s="1">
        <v>42856</v>
      </c>
      <c r="H5801">
        <v>2016</v>
      </c>
      <c r="I5801" t="s">
        <v>23</v>
      </c>
      <c r="J5801">
        <v>61</v>
      </c>
      <c r="K5801" t="s">
        <v>128</v>
      </c>
      <c r="L5801" t="s">
        <v>18</v>
      </c>
      <c r="M5801" t="s">
        <v>49</v>
      </c>
      <c r="N5801">
        <v>0</v>
      </c>
      <c r="O5801" t="str">
        <f t="shared" si="270"/>
        <v/>
      </c>
      <c r="P5801" t="str">
        <f t="shared" si="271"/>
        <v>60 - 80 минут</v>
      </c>
      <c r="Q5801" t="str">
        <f>VLOOKUP(L5801,[1]Лист1!$A:$B,2,0)</f>
        <v>Documentaries</v>
      </c>
      <c r="R5801" s="5" t="str">
        <f t="shared" si="272"/>
        <v>2017</v>
      </c>
    </row>
    <row r="5802" spans="1:18" x14ac:dyDescent="0.25">
      <c r="A5802" s="4">
        <v>5800</v>
      </c>
      <c r="B5802" t="s">
        <v>16178</v>
      </c>
      <c r="C5802" t="s">
        <v>22756</v>
      </c>
      <c r="D5802" t="s">
        <v>16179</v>
      </c>
      <c r="E5802" t="s">
        <v>1732</v>
      </c>
      <c r="F5802" t="s">
        <v>16</v>
      </c>
      <c r="G5802" s="1">
        <v>44056</v>
      </c>
      <c r="H5802">
        <v>2012</v>
      </c>
      <c r="I5802" t="s">
        <v>270</v>
      </c>
      <c r="J5802">
        <v>86</v>
      </c>
      <c r="K5802" t="s">
        <v>2866</v>
      </c>
      <c r="L5802" t="s">
        <v>62</v>
      </c>
      <c r="M5802" t="s">
        <v>48</v>
      </c>
      <c r="N5802" t="s">
        <v>143</v>
      </c>
      <c r="O5802" t="str">
        <f t="shared" si="270"/>
        <v/>
      </c>
      <c r="P5802" t="str">
        <f t="shared" si="271"/>
        <v>80 - 100 минут</v>
      </c>
      <c r="Q5802" t="str">
        <f>VLOOKUP(L5802,[1]Лист1!$A:$B,2,0)</f>
        <v>Comedies</v>
      </c>
      <c r="R5802" s="5" t="str">
        <f t="shared" si="272"/>
        <v>2020</v>
      </c>
    </row>
    <row r="5803" spans="1:18" x14ac:dyDescent="0.25">
      <c r="A5803" s="4">
        <v>5801</v>
      </c>
      <c r="B5803" t="s">
        <v>16180</v>
      </c>
      <c r="C5803" t="s">
        <v>22756</v>
      </c>
      <c r="D5803" t="s">
        <v>16181</v>
      </c>
      <c r="E5803" t="s">
        <v>15030</v>
      </c>
      <c r="F5803" t="s">
        <v>67</v>
      </c>
      <c r="G5803" s="1">
        <v>42736</v>
      </c>
      <c r="H5803">
        <v>2016</v>
      </c>
      <c r="I5803" t="s">
        <v>23</v>
      </c>
      <c r="J5803">
        <v>118</v>
      </c>
      <c r="K5803" t="s">
        <v>75</v>
      </c>
      <c r="L5803" t="s">
        <v>47</v>
      </c>
      <c r="M5803" t="s">
        <v>49</v>
      </c>
      <c r="N5803">
        <v>0</v>
      </c>
      <c r="O5803" t="str">
        <f t="shared" si="270"/>
        <v/>
      </c>
      <c r="P5803" t="str">
        <f t="shared" si="271"/>
        <v>100 - 120 минут</v>
      </c>
      <c r="Q5803" t="str">
        <f>VLOOKUP(L5803,[1]Лист1!$A:$B,2,0)</f>
        <v>Dramas</v>
      </c>
      <c r="R5803" s="5" t="str">
        <f t="shared" si="272"/>
        <v>2017</v>
      </c>
    </row>
    <row r="5804" spans="1:18" x14ac:dyDescent="0.25">
      <c r="A5804" s="4">
        <v>5802</v>
      </c>
      <c r="B5804" t="s">
        <v>16182</v>
      </c>
      <c r="C5804" t="s">
        <v>22756</v>
      </c>
      <c r="D5804" t="s">
        <v>16183</v>
      </c>
      <c r="E5804" t="s">
        <v>13691</v>
      </c>
      <c r="F5804" t="s">
        <v>67</v>
      </c>
      <c r="G5804" s="1">
        <v>43191</v>
      </c>
      <c r="H5804">
        <v>2016</v>
      </c>
      <c r="I5804" t="s">
        <v>54</v>
      </c>
      <c r="J5804">
        <v>173</v>
      </c>
      <c r="K5804" t="s">
        <v>463</v>
      </c>
      <c r="L5804" t="s">
        <v>47</v>
      </c>
      <c r="M5804" t="s">
        <v>49</v>
      </c>
      <c r="N5804" t="s">
        <v>143</v>
      </c>
      <c r="O5804" t="str">
        <f t="shared" si="270"/>
        <v/>
      </c>
      <c r="P5804" t="str">
        <f t="shared" si="271"/>
        <v>140 минут +</v>
      </c>
      <c r="Q5804" t="str">
        <f>VLOOKUP(L5804,[1]Лист1!$A:$B,2,0)</f>
        <v>Dramas</v>
      </c>
      <c r="R5804" s="5" t="str">
        <f t="shared" si="272"/>
        <v>2018</v>
      </c>
    </row>
    <row r="5805" spans="1:18" x14ac:dyDescent="0.25">
      <c r="A5805" s="4">
        <v>5803</v>
      </c>
      <c r="B5805" t="s">
        <v>16184</v>
      </c>
      <c r="C5805" t="s">
        <v>22756</v>
      </c>
      <c r="D5805" t="s">
        <v>16185</v>
      </c>
      <c r="E5805" t="s">
        <v>16186</v>
      </c>
      <c r="F5805" t="s">
        <v>67</v>
      </c>
      <c r="G5805" s="1">
        <v>43146</v>
      </c>
      <c r="H5805">
        <v>2007</v>
      </c>
      <c r="I5805" t="s">
        <v>39</v>
      </c>
      <c r="J5805">
        <v>152</v>
      </c>
      <c r="K5805" t="s">
        <v>87</v>
      </c>
      <c r="L5805" t="s">
        <v>47</v>
      </c>
      <c r="M5805" t="s">
        <v>49</v>
      </c>
      <c r="N5805" t="s">
        <v>70</v>
      </c>
      <c r="O5805" t="str">
        <f t="shared" si="270"/>
        <v/>
      </c>
      <c r="P5805" t="str">
        <f t="shared" si="271"/>
        <v>140 минут +</v>
      </c>
      <c r="Q5805" t="str">
        <f>VLOOKUP(L5805,[1]Лист1!$A:$B,2,0)</f>
        <v>Dramas</v>
      </c>
      <c r="R5805" s="5" t="str">
        <f t="shared" si="272"/>
        <v>2018</v>
      </c>
    </row>
    <row r="5806" spans="1:18" x14ac:dyDescent="0.25">
      <c r="A5806" s="4">
        <v>5804</v>
      </c>
      <c r="B5806" t="s">
        <v>16187</v>
      </c>
      <c r="C5806" t="s">
        <v>22756</v>
      </c>
      <c r="D5806" t="s">
        <v>16188</v>
      </c>
      <c r="E5806" t="s">
        <v>16189</v>
      </c>
      <c r="F5806" t="s">
        <v>1084</v>
      </c>
      <c r="G5806" s="1">
        <v>43638</v>
      </c>
      <c r="H5806">
        <v>2014</v>
      </c>
      <c r="I5806" t="s">
        <v>54</v>
      </c>
      <c r="J5806">
        <v>99</v>
      </c>
      <c r="K5806" t="s">
        <v>75</v>
      </c>
      <c r="L5806" t="s">
        <v>47</v>
      </c>
      <c r="M5806" t="s">
        <v>49</v>
      </c>
      <c r="N5806">
        <v>0</v>
      </c>
      <c r="O5806" t="str">
        <f t="shared" si="270"/>
        <v/>
      </c>
      <c r="P5806" t="str">
        <f t="shared" si="271"/>
        <v>80 - 100 минут</v>
      </c>
      <c r="Q5806" t="str">
        <f>VLOOKUP(L5806,[1]Лист1!$A:$B,2,0)</f>
        <v>Dramas</v>
      </c>
      <c r="R5806" s="5" t="str">
        <f t="shared" si="272"/>
        <v>2019</v>
      </c>
    </row>
    <row r="5807" spans="1:18" x14ac:dyDescent="0.25">
      <c r="A5807" s="4">
        <v>5805</v>
      </c>
      <c r="B5807" t="s">
        <v>16190</v>
      </c>
      <c r="C5807" t="s">
        <v>22756</v>
      </c>
      <c r="D5807" t="s">
        <v>16191</v>
      </c>
      <c r="E5807" t="s">
        <v>16192</v>
      </c>
      <c r="F5807" t="s">
        <v>67</v>
      </c>
      <c r="G5807" s="1">
        <v>43358</v>
      </c>
      <c r="H5807">
        <v>2017</v>
      </c>
      <c r="I5807" t="s">
        <v>23</v>
      </c>
      <c r="J5807">
        <v>110</v>
      </c>
      <c r="K5807" t="s">
        <v>75</v>
      </c>
      <c r="L5807" t="s">
        <v>47</v>
      </c>
      <c r="M5807" t="s">
        <v>49</v>
      </c>
      <c r="N5807">
        <v>0</v>
      </c>
      <c r="O5807" t="str">
        <f t="shared" si="270"/>
        <v/>
      </c>
      <c r="P5807" t="str">
        <f t="shared" si="271"/>
        <v>100 - 120 минут</v>
      </c>
      <c r="Q5807" t="str">
        <f>VLOOKUP(L5807,[1]Лист1!$A:$B,2,0)</f>
        <v>Dramas</v>
      </c>
      <c r="R5807" s="5" t="str">
        <f t="shared" si="272"/>
        <v>2018</v>
      </c>
    </row>
    <row r="5808" spans="1:18" x14ac:dyDescent="0.25">
      <c r="A5808" s="4">
        <v>5806</v>
      </c>
      <c r="B5808" t="s">
        <v>16193</v>
      </c>
      <c r="C5808" t="s">
        <v>22756</v>
      </c>
      <c r="D5808" t="s">
        <v>16194</v>
      </c>
      <c r="E5808" t="s">
        <v>16195</v>
      </c>
      <c r="F5808" t="s">
        <v>67</v>
      </c>
      <c r="G5808" s="1">
        <v>43160</v>
      </c>
      <c r="H5808">
        <v>2017</v>
      </c>
      <c r="I5808" t="s">
        <v>39</v>
      </c>
      <c r="J5808">
        <v>116</v>
      </c>
      <c r="K5808" t="s">
        <v>75</v>
      </c>
      <c r="L5808" t="s">
        <v>47</v>
      </c>
      <c r="M5808" t="s">
        <v>49</v>
      </c>
      <c r="N5808">
        <v>0</v>
      </c>
      <c r="O5808" t="str">
        <f t="shared" si="270"/>
        <v/>
      </c>
      <c r="P5808" t="str">
        <f t="shared" si="271"/>
        <v>100 - 120 минут</v>
      </c>
      <c r="Q5808" t="str">
        <f>VLOOKUP(L5808,[1]Лист1!$A:$B,2,0)</f>
        <v>Dramas</v>
      </c>
      <c r="R5808" s="5" t="str">
        <f t="shared" si="272"/>
        <v>2018</v>
      </c>
    </row>
    <row r="5809" spans="1:18" x14ac:dyDescent="0.25">
      <c r="A5809" s="4">
        <v>5807</v>
      </c>
      <c r="B5809" t="s">
        <v>16196</v>
      </c>
      <c r="C5809" t="s">
        <v>22756</v>
      </c>
      <c r="D5809" t="s">
        <v>16197</v>
      </c>
      <c r="E5809" t="s">
        <v>6127</v>
      </c>
      <c r="F5809" t="s">
        <v>1084</v>
      </c>
      <c r="G5809" s="1">
        <v>43622</v>
      </c>
      <c r="H5809">
        <v>2013</v>
      </c>
      <c r="I5809" t="s">
        <v>54</v>
      </c>
      <c r="J5809">
        <v>107</v>
      </c>
      <c r="K5809" t="s">
        <v>224</v>
      </c>
      <c r="L5809" t="s">
        <v>62</v>
      </c>
      <c r="M5809" t="s">
        <v>49</v>
      </c>
      <c r="N5809">
        <v>0</v>
      </c>
      <c r="O5809" t="str">
        <f t="shared" si="270"/>
        <v/>
      </c>
      <c r="P5809" t="str">
        <f t="shared" si="271"/>
        <v>100 - 120 минут</v>
      </c>
      <c r="Q5809" t="str">
        <f>VLOOKUP(L5809,[1]Лист1!$A:$B,2,0)</f>
        <v>Comedies</v>
      </c>
      <c r="R5809" s="5" t="str">
        <f t="shared" si="272"/>
        <v>2019</v>
      </c>
    </row>
    <row r="5810" spans="1:18" x14ac:dyDescent="0.25">
      <c r="A5810" s="4">
        <v>5808</v>
      </c>
      <c r="B5810" t="s">
        <v>16198</v>
      </c>
      <c r="C5810" t="s">
        <v>22756</v>
      </c>
      <c r="D5810" t="s">
        <v>16199</v>
      </c>
      <c r="E5810" t="s">
        <v>16200</v>
      </c>
      <c r="F5810" t="s">
        <v>246</v>
      </c>
      <c r="G5810" s="1">
        <v>43448</v>
      </c>
      <c r="H5810">
        <v>2018</v>
      </c>
      <c r="I5810" t="s">
        <v>17</v>
      </c>
      <c r="J5810">
        <v>109</v>
      </c>
      <c r="K5810" t="s">
        <v>3912</v>
      </c>
      <c r="L5810" t="s">
        <v>237</v>
      </c>
      <c r="M5810" t="s">
        <v>63</v>
      </c>
      <c r="N5810" t="s">
        <v>779</v>
      </c>
      <c r="O5810" t="str">
        <f t="shared" si="270"/>
        <v/>
      </c>
      <c r="P5810" t="str">
        <f t="shared" si="271"/>
        <v>100 - 120 минут</v>
      </c>
      <c r="Q5810" t="str">
        <f>VLOOKUP(L5810,[1]Лист1!$A:$B,2,0)</f>
        <v>Action &amp; Adventure</v>
      </c>
      <c r="R5810" s="5" t="str">
        <f t="shared" si="272"/>
        <v>2018</v>
      </c>
    </row>
    <row r="5811" spans="1:18" x14ac:dyDescent="0.25">
      <c r="A5811" s="4">
        <v>5809</v>
      </c>
      <c r="B5811" t="s">
        <v>16201</v>
      </c>
      <c r="C5811" t="s">
        <v>22756</v>
      </c>
      <c r="D5811" t="s">
        <v>16202</v>
      </c>
      <c r="E5811" t="s">
        <v>14879</v>
      </c>
      <c r="F5811" t="s">
        <v>16</v>
      </c>
      <c r="G5811" s="1">
        <v>42825</v>
      </c>
      <c r="H5811">
        <v>1945</v>
      </c>
      <c r="I5811" t="s">
        <v>54</v>
      </c>
      <c r="J5811">
        <v>32</v>
      </c>
      <c r="K5811" t="s">
        <v>14726</v>
      </c>
      <c r="L5811" t="s">
        <v>653</v>
      </c>
      <c r="M5811" t="s">
        <v>525</v>
      </c>
      <c r="N5811">
        <v>0</v>
      </c>
      <c r="O5811" t="str">
        <f t="shared" si="270"/>
        <v/>
      </c>
      <c r="P5811" t="str">
        <f t="shared" si="271"/>
        <v>0 - 40 минут</v>
      </c>
      <c r="Q5811" t="str">
        <f>VLOOKUP(L5811,[1]Лист1!$A:$B,2,0)</f>
        <v>Classic Movies</v>
      </c>
      <c r="R5811" s="5" t="str">
        <f t="shared" si="272"/>
        <v>2017</v>
      </c>
    </row>
    <row r="5812" spans="1:18" x14ac:dyDescent="0.25">
      <c r="A5812" s="4">
        <v>5810</v>
      </c>
      <c r="B5812" t="s">
        <v>16203</v>
      </c>
      <c r="C5812" t="s">
        <v>22756</v>
      </c>
      <c r="D5812" t="s">
        <v>16204</v>
      </c>
      <c r="E5812" t="s">
        <v>16205</v>
      </c>
      <c r="F5812" t="s">
        <v>67</v>
      </c>
      <c r="G5812" s="1">
        <v>43101</v>
      </c>
      <c r="H5812">
        <v>2008</v>
      </c>
      <c r="I5812" t="s">
        <v>54</v>
      </c>
      <c r="J5812">
        <v>122</v>
      </c>
      <c r="K5812" t="s">
        <v>454</v>
      </c>
      <c r="L5812" t="s">
        <v>62</v>
      </c>
      <c r="M5812" t="s">
        <v>63</v>
      </c>
      <c r="N5812" t="s">
        <v>49</v>
      </c>
      <c r="O5812" t="str">
        <f t="shared" si="270"/>
        <v/>
      </c>
      <c r="P5812" t="str">
        <f t="shared" si="271"/>
        <v>120 - 140 минут</v>
      </c>
      <c r="Q5812" t="str">
        <f>VLOOKUP(L5812,[1]Лист1!$A:$B,2,0)</f>
        <v>Comedies</v>
      </c>
      <c r="R5812" s="5" t="str">
        <f t="shared" si="272"/>
        <v>2018</v>
      </c>
    </row>
    <row r="5813" spans="1:18" x14ac:dyDescent="0.25">
      <c r="A5813" s="4">
        <v>5811</v>
      </c>
      <c r="B5813" t="s">
        <v>16206</v>
      </c>
      <c r="C5813" t="s">
        <v>22756</v>
      </c>
      <c r="D5813" t="s">
        <v>16207</v>
      </c>
      <c r="E5813" t="s">
        <v>12866</v>
      </c>
      <c r="F5813" t="s">
        <v>67</v>
      </c>
      <c r="G5813" s="1">
        <v>43830</v>
      </c>
      <c r="H5813">
        <v>1964</v>
      </c>
      <c r="I5813" t="s">
        <v>54</v>
      </c>
      <c r="J5813">
        <v>228</v>
      </c>
      <c r="K5813" t="s">
        <v>1249</v>
      </c>
      <c r="L5813" t="s">
        <v>653</v>
      </c>
      <c r="M5813" t="s">
        <v>63</v>
      </c>
      <c r="N5813" t="s">
        <v>49</v>
      </c>
      <c r="O5813" t="str">
        <f t="shared" si="270"/>
        <v/>
      </c>
      <c r="P5813" t="str">
        <f t="shared" si="271"/>
        <v>140 минут +</v>
      </c>
      <c r="Q5813" t="str">
        <f>VLOOKUP(L5813,[1]Лист1!$A:$B,2,0)</f>
        <v>Classic Movies</v>
      </c>
      <c r="R5813" s="5" t="str">
        <f t="shared" si="272"/>
        <v>2019</v>
      </c>
    </row>
    <row r="5814" spans="1:18" x14ac:dyDescent="0.25">
      <c r="A5814" s="4">
        <v>5812</v>
      </c>
      <c r="B5814" t="s">
        <v>16208</v>
      </c>
      <c r="C5814" t="s">
        <v>22756</v>
      </c>
      <c r="D5814" t="s">
        <v>16209</v>
      </c>
      <c r="E5814" t="s">
        <v>16210</v>
      </c>
      <c r="F5814" t="s">
        <v>16</v>
      </c>
      <c r="G5814" s="1">
        <v>43056</v>
      </c>
      <c r="H5814">
        <v>2014</v>
      </c>
      <c r="I5814" t="s">
        <v>39</v>
      </c>
      <c r="J5814">
        <v>86</v>
      </c>
      <c r="K5814" t="s">
        <v>40</v>
      </c>
      <c r="L5814" t="s">
        <v>41</v>
      </c>
      <c r="M5814" t="s">
        <v>42</v>
      </c>
      <c r="N5814">
        <v>0</v>
      </c>
      <c r="O5814" t="str">
        <f t="shared" si="270"/>
        <v/>
      </c>
      <c r="P5814" t="str">
        <f t="shared" si="271"/>
        <v>80 - 100 минут</v>
      </c>
      <c r="Q5814" t="str">
        <f>VLOOKUP(L5814,[1]Лист1!$A:$B,2,0)</f>
        <v>Kids</v>
      </c>
      <c r="R5814" s="5" t="str">
        <f t="shared" si="272"/>
        <v>2017</v>
      </c>
    </row>
    <row r="5815" spans="1:18" x14ac:dyDescent="0.25">
      <c r="A5815" s="4">
        <v>5813</v>
      </c>
      <c r="B5815" t="s">
        <v>16211</v>
      </c>
      <c r="C5815" t="s">
        <v>22756</v>
      </c>
      <c r="D5815" t="s">
        <v>16212</v>
      </c>
      <c r="E5815" t="s">
        <v>15061</v>
      </c>
      <c r="F5815" t="s">
        <v>645</v>
      </c>
      <c r="G5815" s="1">
        <v>42358</v>
      </c>
      <c r="H5815">
        <v>2010</v>
      </c>
      <c r="I5815" t="s">
        <v>212</v>
      </c>
      <c r="J5815">
        <v>72</v>
      </c>
      <c r="K5815" t="s">
        <v>41</v>
      </c>
      <c r="L5815" t="s">
        <v>41</v>
      </c>
      <c r="M5815">
        <v>0</v>
      </c>
      <c r="N5815">
        <v>0</v>
      </c>
      <c r="O5815" t="str">
        <f t="shared" si="270"/>
        <v/>
      </c>
      <c r="P5815" t="str">
        <f t="shared" si="271"/>
        <v>60 - 80 минут</v>
      </c>
      <c r="Q5815" t="str">
        <f>VLOOKUP(L5815,[1]Лист1!$A:$B,2,0)</f>
        <v>Kids</v>
      </c>
      <c r="R5815" s="5" t="str">
        <f t="shared" si="272"/>
        <v>2015</v>
      </c>
    </row>
    <row r="5816" spans="1:18" x14ac:dyDescent="0.25">
      <c r="A5816" s="4">
        <v>5814</v>
      </c>
      <c r="B5816" t="s">
        <v>16213</v>
      </c>
      <c r="C5816" t="s">
        <v>22756</v>
      </c>
      <c r="D5816" t="s">
        <v>16214</v>
      </c>
      <c r="E5816" t="s">
        <v>577</v>
      </c>
      <c r="F5816" t="s">
        <v>22</v>
      </c>
      <c r="G5816" s="1">
        <v>43729</v>
      </c>
      <c r="H5816">
        <v>2010</v>
      </c>
      <c r="I5816" t="s">
        <v>17</v>
      </c>
      <c r="J5816">
        <v>102</v>
      </c>
      <c r="K5816" t="s">
        <v>75</v>
      </c>
      <c r="L5816" t="s">
        <v>47</v>
      </c>
      <c r="M5816" t="s">
        <v>49</v>
      </c>
      <c r="N5816">
        <v>0</v>
      </c>
      <c r="O5816" t="str">
        <f t="shared" si="270"/>
        <v/>
      </c>
      <c r="P5816" t="str">
        <f t="shared" si="271"/>
        <v>100 - 120 минут</v>
      </c>
      <c r="Q5816" t="str">
        <f>VLOOKUP(L5816,[1]Лист1!$A:$B,2,0)</f>
        <v>Dramas</v>
      </c>
      <c r="R5816" s="5" t="str">
        <f t="shared" si="272"/>
        <v>2019</v>
      </c>
    </row>
    <row r="5817" spans="1:18" x14ac:dyDescent="0.25">
      <c r="A5817" s="4">
        <v>5815</v>
      </c>
      <c r="B5817" t="s">
        <v>16215</v>
      </c>
      <c r="C5817" t="s">
        <v>22756</v>
      </c>
      <c r="D5817" t="s">
        <v>16216</v>
      </c>
      <c r="E5817" t="s">
        <v>16217</v>
      </c>
      <c r="F5817" t="s">
        <v>53</v>
      </c>
      <c r="G5817" s="1">
        <v>42788</v>
      </c>
      <c r="H5817">
        <v>2014</v>
      </c>
      <c r="I5817" t="s">
        <v>39</v>
      </c>
      <c r="J5817">
        <v>55</v>
      </c>
      <c r="K5817" t="s">
        <v>128</v>
      </c>
      <c r="L5817" t="s">
        <v>18</v>
      </c>
      <c r="M5817" t="s">
        <v>49</v>
      </c>
      <c r="N5817">
        <v>0</v>
      </c>
      <c r="O5817" t="str">
        <f t="shared" si="270"/>
        <v/>
      </c>
      <c r="P5817" t="str">
        <f t="shared" si="271"/>
        <v>40 - 60 минут</v>
      </c>
      <c r="Q5817" t="str">
        <f>VLOOKUP(L5817,[1]Лист1!$A:$B,2,0)</f>
        <v>Documentaries</v>
      </c>
      <c r="R5817" s="5" t="str">
        <f t="shared" si="272"/>
        <v>2017</v>
      </c>
    </row>
    <row r="5818" spans="1:18" x14ac:dyDescent="0.25">
      <c r="A5818" s="4">
        <v>5816</v>
      </c>
      <c r="B5818" t="s">
        <v>16218</v>
      </c>
      <c r="C5818" t="s">
        <v>22756</v>
      </c>
      <c r="D5818" t="s">
        <v>16219</v>
      </c>
      <c r="E5818" t="s">
        <v>9446</v>
      </c>
      <c r="F5818" t="s">
        <v>709</v>
      </c>
      <c r="G5818" s="1">
        <v>43070</v>
      </c>
      <c r="H5818">
        <v>2015</v>
      </c>
      <c r="I5818" t="s">
        <v>54</v>
      </c>
      <c r="J5818">
        <v>140</v>
      </c>
      <c r="K5818" t="s">
        <v>217</v>
      </c>
      <c r="L5818" t="s">
        <v>62</v>
      </c>
      <c r="M5818" t="s">
        <v>49</v>
      </c>
      <c r="N5818" t="s">
        <v>70</v>
      </c>
      <c r="O5818" t="str">
        <f t="shared" si="270"/>
        <v/>
      </c>
      <c r="P5818" t="str">
        <f t="shared" si="271"/>
        <v>140 минут +</v>
      </c>
      <c r="Q5818" t="str">
        <f>VLOOKUP(L5818,[1]Лист1!$A:$B,2,0)</f>
        <v>Comedies</v>
      </c>
      <c r="R5818" s="5" t="str">
        <f t="shared" si="272"/>
        <v>2017</v>
      </c>
    </row>
    <row r="5819" spans="1:18" x14ac:dyDescent="0.25">
      <c r="A5819" s="4">
        <v>5817</v>
      </c>
      <c r="B5819" t="s">
        <v>16220</v>
      </c>
      <c r="C5819" t="s">
        <v>22756</v>
      </c>
      <c r="D5819" t="s">
        <v>16221</v>
      </c>
      <c r="E5819" t="s">
        <v>9446</v>
      </c>
      <c r="F5819" t="s">
        <v>645</v>
      </c>
      <c r="G5819" s="1">
        <v>43023</v>
      </c>
      <c r="H5819">
        <v>2016</v>
      </c>
      <c r="I5819" t="s">
        <v>39</v>
      </c>
      <c r="J5819">
        <v>145</v>
      </c>
      <c r="K5819" t="s">
        <v>849</v>
      </c>
      <c r="L5819" t="s">
        <v>237</v>
      </c>
      <c r="M5819" t="s">
        <v>42</v>
      </c>
      <c r="N5819" t="s">
        <v>49</v>
      </c>
      <c r="O5819" t="str">
        <f t="shared" si="270"/>
        <v/>
      </c>
      <c r="P5819" t="str">
        <f t="shared" si="271"/>
        <v>140 минут +</v>
      </c>
      <c r="Q5819" t="str">
        <f>VLOOKUP(L5819,[1]Лист1!$A:$B,2,0)</f>
        <v>Action &amp; Adventure</v>
      </c>
      <c r="R5819" s="5" t="str">
        <f t="shared" si="272"/>
        <v>2017</v>
      </c>
    </row>
    <row r="5820" spans="1:18" x14ac:dyDescent="0.25">
      <c r="A5820" s="4">
        <v>5818</v>
      </c>
      <c r="B5820" t="s">
        <v>16222</v>
      </c>
      <c r="C5820" t="s">
        <v>22756</v>
      </c>
      <c r="D5820" t="s">
        <v>16223</v>
      </c>
      <c r="E5820" t="s">
        <v>15849</v>
      </c>
      <c r="F5820" t="s">
        <v>67</v>
      </c>
      <c r="G5820" s="1">
        <v>43146</v>
      </c>
      <c r="H5820">
        <v>2005</v>
      </c>
      <c r="I5820" t="s">
        <v>54</v>
      </c>
      <c r="J5820">
        <v>126</v>
      </c>
      <c r="K5820" t="s">
        <v>75</v>
      </c>
      <c r="L5820" t="s">
        <v>47</v>
      </c>
      <c r="M5820" t="s">
        <v>49</v>
      </c>
      <c r="N5820">
        <v>0</v>
      </c>
      <c r="O5820" t="str">
        <f t="shared" si="270"/>
        <v/>
      </c>
      <c r="P5820" t="str">
        <f t="shared" si="271"/>
        <v>120 - 140 минут</v>
      </c>
      <c r="Q5820" t="str">
        <f>VLOOKUP(L5820,[1]Лист1!$A:$B,2,0)</f>
        <v>Dramas</v>
      </c>
      <c r="R5820" s="5" t="str">
        <f t="shared" si="272"/>
        <v>2018</v>
      </c>
    </row>
    <row r="5821" spans="1:18" x14ac:dyDescent="0.25">
      <c r="A5821" s="4">
        <v>5819</v>
      </c>
      <c r="B5821" t="s">
        <v>16224</v>
      </c>
      <c r="C5821" t="s">
        <v>22756</v>
      </c>
      <c r="D5821" t="s">
        <v>16225</v>
      </c>
      <c r="E5821" t="s">
        <v>16226</v>
      </c>
      <c r="F5821" t="s">
        <v>67</v>
      </c>
      <c r="G5821" s="1">
        <v>43282</v>
      </c>
      <c r="H5821">
        <v>2017</v>
      </c>
      <c r="I5821" t="s">
        <v>54</v>
      </c>
      <c r="J5821">
        <v>133</v>
      </c>
      <c r="K5821" t="s">
        <v>75</v>
      </c>
      <c r="L5821" t="s">
        <v>47</v>
      </c>
      <c r="M5821" t="s">
        <v>49</v>
      </c>
      <c r="N5821">
        <v>0</v>
      </c>
      <c r="O5821" t="str">
        <f t="shared" si="270"/>
        <v/>
      </c>
      <c r="P5821" t="str">
        <f t="shared" si="271"/>
        <v>120 - 140 минут</v>
      </c>
      <c r="Q5821" t="str">
        <f>VLOOKUP(L5821,[1]Лист1!$A:$B,2,0)</f>
        <v>Dramas</v>
      </c>
      <c r="R5821" s="5" t="str">
        <f t="shared" si="272"/>
        <v>2018</v>
      </c>
    </row>
    <row r="5822" spans="1:18" x14ac:dyDescent="0.25">
      <c r="A5822" s="4">
        <v>5820</v>
      </c>
      <c r="B5822" t="s">
        <v>16227</v>
      </c>
      <c r="C5822" t="s">
        <v>22756</v>
      </c>
      <c r="D5822" t="s">
        <v>16228</v>
      </c>
      <c r="E5822" t="s">
        <v>16229</v>
      </c>
      <c r="F5822" t="s">
        <v>67</v>
      </c>
      <c r="G5822" s="1">
        <v>43495</v>
      </c>
      <c r="H5822">
        <v>2008</v>
      </c>
      <c r="I5822" t="s">
        <v>54</v>
      </c>
      <c r="J5822">
        <v>141</v>
      </c>
      <c r="K5822" t="s">
        <v>2063</v>
      </c>
      <c r="L5822" t="s">
        <v>47</v>
      </c>
      <c r="M5822" t="s">
        <v>779</v>
      </c>
      <c r="N5822" t="s">
        <v>49</v>
      </c>
      <c r="O5822" t="str">
        <f t="shared" si="270"/>
        <v/>
      </c>
      <c r="P5822" t="str">
        <f t="shared" si="271"/>
        <v>140 минут +</v>
      </c>
      <c r="Q5822" t="str">
        <f>VLOOKUP(L5822,[1]Лист1!$A:$B,2,0)</f>
        <v>Dramas</v>
      </c>
      <c r="R5822" s="5" t="str">
        <f t="shared" si="272"/>
        <v>2019</v>
      </c>
    </row>
    <row r="5823" spans="1:18" x14ac:dyDescent="0.25">
      <c r="A5823" s="4">
        <v>5821</v>
      </c>
      <c r="B5823" t="s">
        <v>16230</v>
      </c>
      <c r="C5823" t="s">
        <v>22756</v>
      </c>
      <c r="D5823" t="s">
        <v>16231</v>
      </c>
      <c r="E5823" t="s">
        <v>16232</v>
      </c>
      <c r="F5823" t="s">
        <v>16</v>
      </c>
      <c r="G5823" s="1">
        <v>43617</v>
      </c>
      <c r="H5823">
        <v>2018</v>
      </c>
      <c r="I5823" t="s">
        <v>23</v>
      </c>
      <c r="J5823">
        <v>78</v>
      </c>
      <c r="K5823" t="s">
        <v>277</v>
      </c>
      <c r="L5823" t="s">
        <v>18</v>
      </c>
      <c r="M5823" t="s">
        <v>70</v>
      </c>
      <c r="N5823">
        <v>0</v>
      </c>
      <c r="O5823" t="str">
        <f t="shared" si="270"/>
        <v/>
      </c>
      <c r="P5823" t="str">
        <f t="shared" si="271"/>
        <v>60 - 80 минут</v>
      </c>
      <c r="Q5823" t="str">
        <f>VLOOKUP(L5823,[1]Лист1!$A:$B,2,0)</f>
        <v>Documentaries</v>
      </c>
      <c r="R5823" s="5" t="str">
        <f t="shared" si="272"/>
        <v>2019</v>
      </c>
    </row>
    <row r="5824" spans="1:18" x14ac:dyDescent="0.25">
      <c r="A5824" s="4">
        <v>5822</v>
      </c>
      <c r="B5824" t="s">
        <v>16233</v>
      </c>
      <c r="C5824" t="s">
        <v>22756</v>
      </c>
      <c r="D5824" t="s">
        <v>16234</v>
      </c>
      <c r="E5824" t="s">
        <v>7914</v>
      </c>
      <c r="F5824" t="s">
        <v>67</v>
      </c>
      <c r="G5824" s="1">
        <v>43174</v>
      </c>
      <c r="H5824">
        <v>2012</v>
      </c>
      <c r="I5824" t="s">
        <v>54</v>
      </c>
      <c r="J5824">
        <v>150</v>
      </c>
      <c r="K5824" t="s">
        <v>87</v>
      </c>
      <c r="L5824" t="s">
        <v>47</v>
      </c>
      <c r="M5824" t="s">
        <v>49</v>
      </c>
      <c r="N5824" t="s">
        <v>70</v>
      </c>
      <c r="O5824" t="str">
        <f t="shared" si="270"/>
        <v/>
      </c>
      <c r="P5824" t="str">
        <f t="shared" si="271"/>
        <v>140 минут +</v>
      </c>
      <c r="Q5824" t="str">
        <f>VLOOKUP(L5824,[1]Лист1!$A:$B,2,0)</f>
        <v>Dramas</v>
      </c>
      <c r="R5824" s="5" t="str">
        <f t="shared" si="272"/>
        <v>2018</v>
      </c>
    </row>
    <row r="5825" spans="1:18" x14ac:dyDescent="0.25">
      <c r="A5825" s="4">
        <v>5823</v>
      </c>
      <c r="B5825" t="s">
        <v>16235</v>
      </c>
      <c r="C5825" t="s">
        <v>22756</v>
      </c>
      <c r="D5825" t="s">
        <v>16236</v>
      </c>
      <c r="E5825" t="s">
        <v>16237</v>
      </c>
      <c r="F5825" t="s">
        <v>67</v>
      </c>
      <c r="G5825" s="1">
        <v>43830</v>
      </c>
      <c r="H5825">
        <v>1982</v>
      </c>
      <c r="I5825" t="s">
        <v>54</v>
      </c>
      <c r="J5825">
        <v>153</v>
      </c>
      <c r="K5825" t="s">
        <v>12399</v>
      </c>
      <c r="L5825" t="s">
        <v>62</v>
      </c>
      <c r="M5825" t="s">
        <v>599</v>
      </c>
      <c r="N5825" t="s">
        <v>63</v>
      </c>
      <c r="O5825" t="str">
        <f t="shared" si="270"/>
        <v/>
      </c>
      <c r="P5825" t="str">
        <f t="shared" si="271"/>
        <v>140 минут +</v>
      </c>
      <c r="Q5825" t="str">
        <f>VLOOKUP(L5825,[1]Лист1!$A:$B,2,0)</f>
        <v>Comedies</v>
      </c>
      <c r="R5825" s="5" t="str">
        <f t="shared" si="272"/>
        <v>2019</v>
      </c>
    </row>
    <row r="5826" spans="1:18" x14ac:dyDescent="0.25">
      <c r="A5826" s="4">
        <v>5824</v>
      </c>
      <c r="B5826" t="s">
        <v>16238</v>
      </c>
      <c r="C5826" t="s">
        <v>22756</v>
      </c>
      <c r="D5826" t="s">
        <v>16239</v>
      </c>
      <c r="E5826" t="s">
        <v>16240</v>
      </c>
      <c r="F5826" t="s">
        <v>16</v>
      </c>
      <c r="G5826" s="1">
        <v>44110</v>
      </c>
      <c r="H5826">
        <v>2017</v>
      </c>
      <c r="I5826" t="s">
        <v>23</v>
      </c>
      <c r="J5826">
        <v>83</v>
      </c>
      <c r="K5826" t="s">
        <v>3905</v>
      </c>
      <c r="L5826" t="s">
        <v>47</v>
      </c>
      <c r="M5826" t="s">
        <v>787</v>
      </c>
      <c r="N5826">
        <v>0</v>
      </c>
      <c r="O5826" t="str">
        <f t="shared" si="270"/>
        <v/>
      </c>
      <c r="P5826" t="str">
        <f t="shared" si="271"/>
        <v>80 - 100 минут</v>
      </c>
      <c r="Q5826" t="str">
        <f>VLOOKUP(L5826,[1]Лист1!$A:$B,2,0)</f>
        <v>Dramas</v>
      </c>
      <c r="R5826" s="5" t="str">
        <f t="shared" si="272"/>
        <v>2020</v>
      </c>
    </row>
    <row r="5827" spans="1:18" x14ac:dyDescent="0.25">
      <c r="A5827" s="4">
        <v>5825</v>
      </c>
      <c r="B5827" t="s">
        <v>16241</v>
      </c>
      <c r="C5827" t="s">
        <v>22756</v>
      </c>
      <c r="D5827" t="s">
        <v>16242</v>
      </c>
      <c r="E5827" t="s">
        <v>5077</v>
      </c>
      <c r="F5827" t="s">
        <v>16</v>
      </c>
      <c r="G5827" s="1">
        <v>43040</v>
      </c>
      <c r="H5827">
        <v>2017</v>
      </c>
      <c r="I5827" t="s">
        <v>23</v>
      </c>
      <c r="J5827">
        <v>95</v>
      </c>
      <c r="K5827" t="s">
        <v>6871</v>
      </c>
      <c r="L5827" t="s">
        <v>237</v>
      </c>
      <c r="M5827" t="s">
        <v>48</v>
      </c>
      <c r="N5827">
        <v>0</v>
      </c>
      <c r="O5827" t="str">
        <f t="shared" ref="O5827:O5890" si="273">IF(C5827="Сериал",IF(J5827=1,"1 сезон",IF(AND(J5827&gt;=2,J5827&lt;=4),CONCATENATE(J5827," сезона"),IF(J5827=5,CONCATENATE(J5827," сезонов"),IF(J5827&gt;=6,"более 5 сезонов")))),"")</f>
        <v/>
      </c>
      <c r="P5827" t="str">
        <f t="shared" ref="P5827:P5890" si="274">IF(C5827="Фильм",IF(J5827&lt;40,"0 - 40 минут",IF(AND(J5827&gt;=40,J5827&lt;60),"40 - 60 минут",IF(AND(J5827&gt;=60,J5827&lt;80),"60 - 80 минут",IF(AND(J5827&gt;=80,J5827&lt;100),"80 - 100 минут",IF(AND(J5827&gt;=100,J5827&lt;120),"100 - 120 минут",IF(AND(J5827&gt;=120,J5827&lt;140),"120 - 140 минут",IF(J5827&gt;=140,"140 минут +",))))))),"")</f>
        <v>80 - 100 минут</v>
      </c>
      <c r="Q5827" t="str">
        <f>VLOOKUP(L5827,[1]Лист1!$A:$B,2,0)</f>
        <v>Action &amp; Adventure</v>
      </c>
      <c r="R5827" s="5" t="str">
        <f t="shared" ref="R5827:R5890" si="275">TEXT(G5827,"гггг")</f>
        <v>2017</v>
      </c>
    </row>
    <row r="5828" spans="1:18" x14ac:dyDescent="0.25">
      <c r="A5828" s="4">
        <v>5826</v>
      </c>
      <c r="B5828" t="s">
        <v>16243</v>
      </c>
      <c r="C5828" t="s">
        <v>22756</v>
      </c>
      <c r="D5828" t="s">
        <v>16244</v>
      </c>
      <c r="E5828" t="s">
        <v>1682</v>
      </c>
      <c r="F5828" t="s">
        <v>1084</v>
      </c>
      <c r="G5828" s="1">
        <v>43629</v>
      </c>
      <c r="H5828">
        <v>2018</v>
      </c>
      <c r="I5828" t="s">
        <v>23</v>
      </c>
      <c r="J5828">
        <v>93</v>
      </c>
      <c r="K5828" t="s">
        <v>142</v>
      </c>
      <c r="L5828" t="s">
        <v>62</v>
      </c>
      <c r="M5828" t="s">
        <v>49</v>
      </c>
      <c r="N5828" t="s">
        <v>143</v>
      </c>
      <c r="O5828" t="str">
        <f t="shared" si="273"/>
        <v/>
      </c>
      <c r="P5828" t="str">
        <f t="shared" si="274"/>
        <v>80 - 100 минут</v>
      </c>
      <c r="Q5828" t="str">
        <f>VLOOKUP(L5828,[1]Лист1!$A:$B,2,0)</f>
        <v>Comedies</v>
      </c>
      <c r="R5828" s="5" t="str">
        <f t="shared" si="275"/>
        <v>2019</v>
      </c>
    </row>
    <row r="5829" spans="1:18" x14ac:dyDescent="0.25">
      <c r="A5829" s="4">
        <v>5827</v>
      </c>
      <c r="B5829" t="s">
        <v>16245</v>
      </c>
      <c r="C5829" t="s">
        <v>22756</v>
      </c>
      <c r="D5829" t="s">
        <v>16246</v>
      </c>
      <c r="E5829" t="s">
        <v>8374</v>
      </c>
      <c r="F5829" t="s">
        <v>16</v>
      </c>
      <c r="G5829" s="1">
        <v>43526</v>
      </c>
      <c r="H5829">
        <v>2013</v>
      </c>
      <c r="I5829" t="s">
        <v>17</v>
      </c>
      <c r="J5829">
        <v>126</v>
      </c>
      <c r="K5829" t="s">
        <v>61</v>
      </c>
      <c r="L5829" t="s">
        <v>62</v>
      </c>
      <c r="M5829" t="s">
        <v>63</v>
      </c>
      <c r="N5829">
        <v>0</v>
      </c>
      <c r="O5829" t="str">
        <f t="shared" si="273"/>
        <v/>
      </c>
      <c r="P5829" t="str">
        <f t="shared" si="274"/>
        <v>120 - 140 минут</v>
      </c>
      <c r="Q5829" t="str">
        <f>VLOOKUP(L5829,[1]Лист1!$A:$B,2,0)</f>
        <v>Comedies</v>
      </c>
      <c r="R5829" s="5" t="str">
        <f t="shared" si="275"/>
        <v>2019</v>
      </c>
    </row>
    <row r="5830" spans="1:18" x14ac:dyDescent="0.25">
      <c r="A5830" s="4">
        <v>5828</v>
      </c>
      <c r="B5830" t="s">
        <v>16247</v>
      </c>
      <c r="C5830" t="s">
        <v>22756</v>
      </c>
      <c r="D5830" t="s">
        <v>16248</v>
      </c>
      <c r="E5830" t="s">
        <v>16249</v>
      </c>
      <c r="F5830" t="s">
        <v>16</v>
      </c>
      <c r="G5830" s="1">
        <v>43845</v>
      </c>
      <c r="H5830">
        <v>2019</v>
      </c>
      <c r="I5830" t="s">
        <v>270</v>
      </c>
      <c r="J5830">
        <v>95</v>
      </c>
      <c r="K5830" t="s">
        <v>47</v>
      </c>
      <c r="L5830" t="s">
        <v>47</v>
      </c>
      <c r="M5830">
        <v>0</v>
      </c>
      <c r="N5830">
        <v>0</v>
      </c>
      <c r="O5830" t="str">
        <f t="shared" si="273"/>
        <v/>
      </c>
      <c r="P5830" t="str">
        <f t="shared" si="274"/>
        <v>80 - 100 минут</v>
      </c>
      <c r="Q5830" t="str">
        <f>VLOOKUP(L5830,[1]Лист1!$A:$B,2,0)</f>
        <v>Dramas</v>
      </c>
      <c r="R5830" s="5" t="str">
        <f t="shared" si="275"/>
        <v>2020</v>
      </c>
    </row>
    <row r="5831" spans="1:18" x14ac:dyDescent="0.25">
      <c r="A5831" s="4">
        <v>5829</v>
      </c>
      <c r="B5831" t="s">
        <v>16250</v>
      </c>
      <c r="C5831" t="s">
        <v>22756</v>
      </c>
      <c r="D5831" t="s">
        <v>16251</v>
      </c>
      <c r="E5831" t="s">
        <v>2117</v>
      </c>
      <c r="F5831" t="s">
        <v>16</v>
      </c>
      <c r="G5831" s="1">
        <v>43300</v>
      </c>
      <c r="H5831">
        <v>2014</v>
      </c>
      <c r="I5831" t="s">
        <v>270</v>
      </c>
      <c r="J5831">
        <v>99</v>
      </c>
      <c r="K5831" t="s">
        <v>564</v>
      </c>
      <c r="L5831" t="s">
        <v>62</v>
      </c>
      <c r="M5831" t="s">
        <v>63</v>
      </c>
      <c r="N5831" t="s">
        <v>48</v>
      </c>
      <c r="O5831" t="str">
        <f t="shared" si="273"/>
        <v/>
      </c>
      <c r="P5831" t="str">
        <f t="shared" si="274"/>
        <v>80 - 100 минут</v>
      </c>
      <c r="Q5831" t="str">
        <f>VLOOKUP(L5831,[1]Лист1!$A:$B,2,0)</f>
        <v>Comedies</v>
      </c>
      <c r="R5831" s="5" t="str">
        <f t="shared" si="275"/>
        <v>2018</v>
      </c>
    </row>
    <row r="5832" spans="1:18" x14ac:dyDescent="0.25">
      <c r="A5832" s="4">
        <v>5830</v>
      </c>
      <c r="B5832" t="s">
        <v>16252</v>
      </c>
      <c r="C5832" t="s">
        <v>22756</v>
      </c>
      <c r="D5832" t="s">
        <v>16253</v>
      </c>
      <c r="E5832" t="s">
        <v>16254</v>
      </c>
      <c r="F5832" t="s">
        <v>16</v>
      </c>
      <c r="G5832" s="1">
        <v>43853</v>
      </c>
      <c r="H5832">
        <v>2017</v>
      </c>
      <c r="I5832" t="s">
        <v>121</v>
      </c>
      <c r="J5832">
        <v>93</v>
      </c>
      <c r="K5832" t="s">
        <v>41</v>
      </c>
      <c r="L5832" t="s">
        <v>41</v>
      </c>
      <c r="M5832">
        <v>0</v>
      </c>
      <c r="N5832">
        <v>0</v>
      </c>
      <c r="O5832" t="str">
        <f t="shared" si="273"/>
        <v/>
      </c>
      <c r="P5832" t="str">
        <f t="shared" si="274"/>
        <v>80 - 100 минут</v>
      </c>
      <c r="Q5832" t="str">
        <f>VLOOKUP(L5832,[1]Лист1!$A:$B,2,0)</f>
        <v>Kids</v>
      </c>
      <c r="R5832" s="5" t="str">
        <f t="shared" si="275"/>
        <v>2020</v>
      </c>
    </row>
    <row r="5833" spans="1:18" x14ac:dyDescent="0.25">
      <c r="A5833" s="4">
        <v>5831</v>
      </c>
      <c r="B5833" t="s">
        <v>16255</v>
      </c>
      <c r="C5833" t="s">
        <v>22756</v>
      </c>
      <c r="D5833" t="s">
        <v>16256</v>
      </c>
      <c r="E5833" t="s">
        <v>16257</v>
      </c>
      <c r="F5833" t="s">
        <v>737</v>
      </c>
      <c r="G5833" s="1">
        <v>44148</v>
      </c>
      <c r="H5833">
        <v>1955</v>
      </c>
      <c r="I5833" t="s">
        <v>39</v>
      </c>
      <c r="J5833">
        <v>93</v>
      </c>
      <c r="K5833" t="s">
        <v>16258</v>
      </c>
      <c r="L5833" t="s">
        <v>653</v>
      </c>
      <c r="M5833" t="s">
        <v>42</v>
      </c>
      <c r="N5833" t="s">
        <v>48</v>
      </c>
      <c r="O5833" t="str">
        <f t="shared" si="273"/>
        <v/>
      </c>
      <c r="P5833" t="str">
        <f t="shared" si="274"/>
        <v>80 - 100 минут</v>
      </c>
      <c r="Q5833" t="str">
        <f>VLOOKUP(L5833,[1]Лист1!$A:$B,2,0)</f>
        <v>Classic Movies</v>
      </c>
      <c r="R5833" s="5" t="str">
        <f t="shared" si="275"/>
        <v>2020</v>
      </c>
    </row>
    <row r="5834" spans="1:18" x14ac:dyDescent="0.25">
      <c r="A5834" s="4">
        <v>5832</v>
      </c>
      <c r="B5834" t="s">
        <v>16259</v>
      </c>
      <c r="C5834" t="s">
        <v>22756</v>
      </c>
      <c r="D5834" t="s">
        <v>16260</v>
      </c>
      <c r="E5834" t="s">
        <v>16261</v>
      </c>
      <c r="F5834" t="s">
        <v>16</v>
      </c>
      <c r="G5834" s="1">
        <v>42788</v>
      </c>
      <c r="H5834">
        <v>2013</v>
      </c>
      <c r="I5834" t="s">
        <v>39</v>
      </c>
      <c r="J5834">
        <v>54</v>
      </c>
      <c r="K5834" t="s">
        <v>128</v>
      </c>
      <c r="L5834" t="s">
        <v>18</v>
      </c>
      <c r="M5834" t="s">
        <v>49</v>
      </c>
      <c r="N5834">
        <v>0</v>
      </c>
      <c r="O5834" t="str">
        <f t="shared" si="273"/>
        <v/>
      </c>
      <c r="P5834" t="str">
        <f t="shared" si="274"/>
        <v>40 - 60 минут</v>
      </c>
      <c r="Q5834" t="str">
        <f>VLOOKUP(L5834,[1]Лист1!$A:$B,2,0)</f>
        <v>Documentaries</v>
      </c>
      <c r="R5834" s="5" t="str">
        <f t="shared" si="275"/>
        <v>2017</v>
      </c>
    </row>
    <row r="5835" spans="1:18" x14ac:dyDescent="0.25">
      <c r="A5835" s="4">
        <v>5833</v>
      </c>
      <c r="B5835" t="s">
        <v>16262</v>
      </c>
      <c r="C5835" t="s">
        <v>22756</v>
      </c>
      <c r="D5835" t="s">
        <v>16263</v>
      </c>
      <c r="E5835" t="s">
        <v>16264</v>
      </c>
      <c r="F5835" t="s">
        <v>16</v>
      </c>
      <c r="G5835" s="1">
        <v>43831</v>
      </c>
      <c r="H5835">
        <v>2000</v>
      </c>
      <c r="I5835" t="s">
        <v>270</v>
      </c>
      <c r="J5835">
        <v>88</v>
      </c>
      <c r="K5835" t="s">
        <v>2387</v>
      </c>
      <c r="L5835" t="s">
        <v>62</v>
      </c>
      <c r="M5835" t="s">
        <v>259</v>
      </c>
      <c r="N5835">
        <v>0</v>
      </c>
      <c r="O5835" t="str">
        <f t="shared" si="273"/>
        <v/>
      </c>
      <c r="P5835" t="str">
        <f t="shared" si="274"/>
        <v>80 - 100 минут</v>
      </c>
      <c r="Q5835" t="str">
        <f>VLOOKUP(L5835,[1]Лист1!$A:$B,2,0)</f>
        <v>Comedies</v>
      </c>
      <c r="R5835" s="5" t="str">
        <f t="shared" si="275"/>
        <v>2020</v>
      </c>
    </row>
    <row r="5836" spans="1:18" x14ac:dyDescent="0.25">
      <c r="A5836" s="4">
        <v>5834</v>
      </c>
      <c r="B5836" t="s">
        <v>16265</v>
      </c>
      <c r="C5836" t="s">
        <v>22756</v>
      </c>
      <c r="D5836" t="s">
        <v>16266</v>
      </c>
      <c r="E5836" t="s">
        <v>811</v>
      </c>
      <c r="F5836" t="s">
        <v>16</v>
      </c>
      <c r="G5836" s="1">
        <v>44055</v>
      </c>
      <c r="H5836">
        <v>2013</v>
      </c>
      <c r="I5836" t="s">
        <v>17</v>
      </c>
      <c r="J5836">
        <v>88</v>
      </c>
      <c r="K5836" t="s">
        <v>2387</v>
      </c>
      <c r="L5836" t="s">
        <v>62</v>
      </c>
      <c r="M5836" t="s">
        <v>259</v>
      </c>
      <c r="N5836">
        <v>0</v>
      </c>
      <c r="O5836" t="str">
        <f t="shared" si="273"/>
        <v/>
      </c>
      <c r="P5836" t="str">
        <f t="shared" si="274"/>
        <v>80 - 100 минут</v>
      </c>
      <c r="Q5836" t="str">
        <f>VLOOKUP(L5836,[1]Лист1!$A:$B,2,0)</f>
        <v>Comedies</v>
      </c>
      <c r="R5836" s="5" t="str">
        <f t="shared" si="275"/>
        <v>2020</v>
      </c>
    </row>
    <row r="5837" spans="1:18" x14ac:dyDescent="0.25">
      <c r="A5837" s="4">
        <v>5835</v>
      </c>
      <c r="B5837" t="s">
        <v>16267</v>
      </c>
      <c r="C5837" t="s">
        <v>22756</v>
      </c>
      <c r="D5837" t="s">
        <v>16268</v>
      </c>
      <c r="E5837" t="s">
        <v>252</v>
      </c>
      <c r="F5837" t="s">
        <v>16</v>
      </c>
      <c r="G5837" s="1">
        <v>43191</v>
      </c>
      <c r="H5837">
        <v>1993</v>
      </c>
      <c r="I5837" t="s">
        <v>270</v>
      </c>
      <c r="J5837">
        <v>195</v>
      </c>
      <c r="K5837" t="s">
        <v>738</v>
      </c>
      <c r="L5837" t="s">
        <v>653</v>
      </c>
      <c r="M5837" t="s">
        <v>63</v>
      </c>
      <c r="N5837">
        <v>0</v>
      </c>
      <c r="O5837" t="str">
        <f t="shared" si="273"/>
        <v/>
      </c>
      <c r="P5837" t="str">
        <f t="shared" si="274"/>
        <v>140 минут +</v>
      </c>
      <c r="Q5837" t="str">
        <f>VLOOKUP(L5837,[1]Лист1!$A:$B,2,0)</f>
        <v>Classic Movies</v>
      </c>
      <c r="R5837" s="5" t="str">
        <f t="shared" si="275"/>
        <v>2018</v>
      </c>
    </row>
    <row r="5838" spans="1:18" x14ac:dyDescent="0.25">
      <c r="A5838" s="4">
        <v>5836</v>
      </c>
      <c r="B5838" t="s">
        <v>16269</v>
      </c>
      <c r="C5838" t="s">
        <v>22756</v>
      </c>
      <c r="D5838" t="s">
        <v>16270</v>
      </c>
      <c r="E5838" t="s">
        <v>651</v>
      </c>
      <c r="F5838" t="s">
        <v>16</v>
      </c>
      <c r="G5838" s="1">
        <v>44136</v>
      </c>
      <c r="H5838">
        <v>1988</v>
      </c>
      <c r="I5838" t="s">
        <v>270</v>
      </c>
      <c r="J5838">
        <v>120</v>
      </c>
      <c r="K5838" t="s">
        <v>61</v>
      </c>
      <c r="L5838" t="s">
        <v>62</v>
      </c>
      <c r="M5838" t="s">
        <v>63</v>
      </c>
      <c r="N5838">
        <v>0</v>
      </c>
      <c r="O5838" t="str">
        <f t="shared" si="273"/>
        <v/>
      </c>
      <c r="P5838" t="str">
        <f t="shared" si="274"/>
        <v>120 - 140 минут</v>
      </c>
      <c r="Q5838" t="str">
        <f>VLOOKUP(L5838,[1]Лист1!$A:$B,2,0)</f>
        <v>Comedies</v>
      </c>
      <c r="R5838" s="5" t="str">
        <f t="shared" si="275"/>
        <v>2020</v>
      </c>
    </row>
    <row r="5839" spans="1:18" x14ac:dyDescent="0.25">
      <c r="A5839" s="4">
        <v>5837</v>
      </c>
      <c r="B5839" t="s">
        <v>16271</v>
      </c>
      <c r="C5839" t="s">
        <v>22756</v>
      </c>
      <c r="D5839" t="s">
        <v>16272</v>
      </c>
      <c r="E5839" t="s">
        <v>16273</v>
      </c>
      <c r="F5839" t="s">
        <v>16</v>
      </c>
      <c r="G5839" s="1">
        <v>43814</v>
      </c>
      <c r="H5839">
        <v>1998</v>
      </c>
      <c r="I5839" t="s">
        <v>39</v>
      </c>
      <c r="J5839">
        <v>77</v>
      </c>
      <c r="K5839" t="s">
        <v>41</v>
      </c>
      <c r="L5839" t="s">
        <v>41</v>
      </c>
      <c r="M5839">
        <v>0</v>
      </c>
      <c r="N5839">
        <v>0</v>
      </c>
      <c r="O5839" t="str">
        <f t="shared" si="273"/>
        <v/>
      </c>
      <c r="P5839" t="str">
        <f t="shared" si="274"/>
        <v>60 - 80 минут</v>
      </c>
      <c r="Q5839" t="str">
        <f>VLOOKUP(L5839,[1]Лист1!$A:$B,2,0)</f>
        <v>Kids</v>
      </c>
      <c r="R5839" s="5" t="str">
        <f t="shared" si="275"/>
        <v>2019</v>
      </c>
    </row>
    <row r="5840" spans="1:18" x14ac:dyDescent="0.25">
      <c r="A5840" s="4">
        <v>5838</v>
      </c>
      <c r="B5840" t="s">
        <v>16274</v>
      </c>
      <c r="C5840" t="s">
        <v>22756</v>
      </c>
      <c r="D5840" t="s">
        <v>16275</v>
      </c>
      <c r="E5840" t="s">
        <v>16276</v>
      </c>
      <c r="F5840" t="s">
        <v>16</v>
      </c>
      <c r="G5840" s="1">
        <v>43359</v>
      </c>
      <c r="H5840">
        <v>2010</v>
      </c>
      <c r="I5840" t="s">
        <v>17</v>
      </c>
      <c r="J5840">
        <v>112</v>
      </c>
      <c r="K5840" t="s">
        <v>1452</v>
      </c>
      <c r="L5840" t="s">
        <v>237</v>
      </c>
      <c r="M5840" t="s">
        <v>42</v>
      </c>
      <c r="N5840" t="s">
        <v>599</v>
      </c>
      <c r="O5840" t="str">
        <f t="shared" si="273"/>
        <v/>
      </c>
      <c r="P5840" t="str">
        <f t="shared" si="274"/>
        <v>100 - 120 минут</v>
      </c>
      <c r="Q5840" t="str">
        <f>VLOOKUP(L5840,[1]Лист1!$A:$B,2,0)</f>
        <v>Action &amp; Adventure</v>
      </c>
      <c r="R5840" s="5" t="str">
        <f t="shared" si="275"/>
        <v>2018</v>
      </c>
    </row>
    <row r="5841" spans="1:18" x14ac:dyDescent="0.25">
      <c r="A5841" s="4">
        <v>5839</v>
      </c>
      <c r="B5841" t="s">
        <v>16277</v>
      </c>
      <c r="C5841" t="s">
        <v>22756</v>
      </c>
      <c r="D5841" t="s">
        <v>16278</v>
      </c>
      <c r="E5841" t="s">
        <v>16279</v>
      </c>
      <c r="F5841" t="s">
        <v>16</v>
      </c>
      <c r="G5841" s="1">
        <v>43739</v>
      </c>
      <c r="H5841">
        <v>1997</v>
      </c>
      <c r="I5841" t="s">
        <v>270</v>
      </c>
      <c r="J5841">
        <v>121</v>
      </c>
      <c r="K5841" t="s">
        <v>151</v>
      </c>
      <c r="L5841" t="s">
        <v>151</v>
      </c>
      <c r="M5841">
        <v>0</v>
      </c>
      <c r="N5841">
        <v>0</v>
      </c>
      <c r="O5841" t="str">
        <f t="shared" si="273"/>
        <v/>
      </c>
      <c r="P5841" t="str">
        <f t="shared" si="274"/>
        <v>120 - 140 минут</v>
      </c>
      <c r="Q5841" t="str">
        <f>VLOOKUP(L5841,[1]Лист1!$A:$B,2,0)</f>
        <v>Horror</v>
      </c>
      <c r="R5841" s="5" t="str">
        <f t="shared" si="275"/>
        <v>2019</v>
      </c>
    </row>
    <row r="5842" spans="1:18" x14ac:dyDescent="0.25">
      <c r="A5842" s="4">
        <v>5840</v>
      </c>
      <c r="B5842" t="s">
        <v>16280</v>
      </c>
      <c r="C5842" t="s">
        <v>22756</v>
      </c>
      <c r="D5842" t="s">
        <v>16281</v>
      </c>
      <c r="E5842" t="s">
        <v>16279</v>
      </c>
      <c r="F5842" t="s">
        <v>16</v>
      </c>
      <c r="G5842" s="1">
        <v>43647</v>
      </c>
      <c r="H5842">
        <v>2000</v>
      </c>
      <c r="I5842" t="s">
        <v>270</v>
      </c>
      <c r="J5842">
        <v>117</v>
      </c>
      <c r="K5842" t="s">
        <v>151</v>
      </c>
      <c r="L5842" t="s">
        <v>151</v>
      </c>
      <c r="M5842">
        <v>0</v>
      </c>
      <c r="N5842">
        <v>0</v>
      </c>
      <c r="O5842" t="str">
        <f t="shared" si="273"/>
        <v/>
      </c>
      <c r="P5842" t="str">
        <f t="shared" si="274"/>
        <v>100 - 120 минут</v>
      </c>
      <c r="Q5842" t="str">
        <f>VLOOKUP(L5842,[1]Лист1!$A:$B,2,0)</f>
        <v>Horror</v>
      </c>
      <c r="R5842" s="5" t="str">
        <f t="shared" si="275"/>
        <v>2019</v>
      </c>
    </row>
    <row r="5843" spans="1:18" x14ac:dyDescent="0.25">
      <c r="A5843" s="4">
        <v>5841</v>
      </c>
      <c r="B5843" t="s">
        <v>16282</v>
      </c>
      <c r="C5843" t="s">
        <v>22756</v>
      </c>
      <c r="D5843" t="s">
        <v>16283</v>
      </c>
      <c r="E5843" t="s">
        <v>14665</v>
      </c>
      <c r="F5843" t="s">
        <v>16</v>
      </c>
      <c r="G5843" s="1">
        <v>43831</v>
      </c>
      <c r="H5843">
        <v>2012</v>
      </c>
      <c r="I5843" t="s">
        <v>23</v>
      </c>
      <c r="J5843">
        <v>90</v>
      </c>
      <c r="K5843" t="s">
        <v>237</v>
      </c>
      <c r="L5843" t="s">
        <v>237</v>
      </c>
      <c r="M5843">
        <v>0</v>
      </c>
      <c r="N5843">
        <v>0</v>
      </c>
      <c r="O5843" t="str">
        <f t="shared" si="273"/>
        <v/>
      </c>
      <c r="P5843" t="str">
        <f t="shared" si="274"/>
        <v>80 - 100 минут</v>
      </c>
      <c r="Q5843" t="str">
        <f>VLOOKUP(L5843,[1]Лист1!$A:$B,2,0)</f>
        <v>Action &amp; Adventure</v>
      </c>
      <c r="R5843" s="5" t="str">
        <f t="shared" si="275"/>
        <v>2020</v>
      </c>
    </row>
    <row r="5844" spans="1:18" x14ac:dyDescent="0.25">
      <c r="A5844" s="4">
        <v>5842</v>
      </c>
      <c r="B5844" t="s">
        <v>16284</v>
      </c>
      <c r="C5844" t="s">
        <v>22756</v>
      </c>
      <c r="D5844" t="s">
        <v>16285</v>
      </c>
      <c r="E5844" t="s">
        <v>16286</v>
      </c>
      <c r="F5844" t="s">
        <v>16</v>
      </c>
      <c r="G5844" s="1">
        <v>44172</v>
      </c>
      <c r="H5844">
        <v>1993</v>
      </c>
      <c r="I5844" t="s">
        <v>121</v>
      </c>
      <c r="J5844">
        <v>110</v>
      </c>
      <c r="K5844" t="s">
        <v>16287</v>
      </c>
      <c r="L5844" t="s">
        <v>41</v>
      </c>
      <c r="M5844" t="s">
        <v>254</v>
      </c>
      <c r="N5844" t="s">
        <v>63</v>
      </c>
      <c r="O5844" t="str">
        <f t="shared" si="273"/>
        <v/>
      </c>
      <c r="P5844" t="str">
        <f t="shared" si="274"/>
        <v>100 - 120 минут</v>
      </c>
      <c r="Q5844" t="str">
        <f>VLOOKUP(L5844,[1]Лист1!$A:$B,2,0)</f>
        <v>Kids</v>
      </c>
      <c r="R5844" s="5" t="str">
        <f t="shared" si="275"/>
        <v>2020</v>
      </c>
    </row>
    <row r="5845" spans="1:18" x14ac:dyDescent="0.25">
      <c r="A5845" s="4">
        <v>5843</v>
      </c>
      <c r="B5845" t="s">
        <v>16288</v>
      </c>
      <c r="C5845" t="s">
        <v>22756</v>
      </c>
      <c r="D5845" t="s">
        <v>16289</v>
      </c>
      <c r="E5845" t="s">
        <v>16290</v>
      </c>
      <c r="F5845" t="s">
        <v>2441</v>
      </c>
      <c r="G5845" s="1">
        <v>43800</v>
      </c>
      <c r="H5845">
        <v>2012</v>
      </c>
      <c r="I5845" t="s">
        <v>17</v>
      </c>
      <c r="J5845">
        <v>86</v>
      </c>
      <c r="K5845" t="s">
        <v>818</v>
      </c>
      <c r="L5845" t="s">
        <v>18</v>
      </c>
      <c r="M5845" t="s">
        <v>49</v>
      </c>
      <c r="N5845" t="s">
        <v>70</v>
      </c>
      <c r="O5845" t="str">
        <f t="shared" si="273"/>
        <v/>
      </c>
      <c r="P5845" t="str">
        <f t="shared" si="274"/>
        <v>80 - 100 минут</v>
      </c>
      <c r="Q5845" t="str">
        <f>VLOOKUP(L5845,[1]Лист1!$A:$B,2,0)</f>
        <v>Documentaries</v>
      </c>
      <c r="R5845" s="5" t="str">
        <f t="shared" si="275"/>
        <v>2019</v>
      </c>
    </row>
    <row r="5846" spans="1:18" x14ac:dyDescent="0.25">
      <c r="A5846" s="4">
        <v>5844</v>
      </c>
      <c r="B5846" t="s">
        <v>16291</v>
      </c>
      <c r="C5846" t="s">
        <v>22756</v>
      </c>
      <c r="D5846" t="s">
        <v>16292</v>
      </c>
      <c r="E5846" t="s">
        <v>2546</v>
      </c>
      <c r="F5846" t="s">
        <v>16</v>
      </c>
      <c r="G5846" s="1">
        <v>43581</v>
      </c>
      <c r="H5846">
        <v>2011</v>
      </c>
      <c r="I5846" t="s">
        <v>17</v>
      </c>
      <c r="J5846">
        <v>95</v>
      </c>
      <c r="K5846" t="s">
        <v>605</v>
      </c>
      <c r="L5846" t="s">
        <v>237</v>
      </c>
      <c r="M5846" t="s">
        <v>152</v>
      </c>
      <c r="N5846">
        <v>0</v>
      </c>
      <c r="O5846" t="str">
        <f t="shared" si="273"/>
        <v/>
      </c>
      <c r="P5846" t="str">
        <f t="shared" si="274"/>
        <v>80 - 100 минут</v>
      </c>
      <c r="Q5846" t="str">
        <f>VLOOKUP(L5846,[1]Лист1!$A:$B,2,0)</f>
        <v>Action &amp; Adventure</v>
      </c>
      <c r="R5846" s="5" t="str">
        <f t="shared" si="275"/>
        <v>2019</v>
      </c>
    </row>
    <row r="5847" spans="1:18" x14ac:dyDescent="0.25">
      <c r="A5847" s="4">
        <v>5845</v>
      </c>
      <c r="B5847" t="s">
        <v>16293</v>
      </c>
      <c r="C5847" t="s">
        <v>22756</v>
      </c>
      <c r="D5847" t="s">
        <v>16294</v>
      </c>
      <c r="E5847" t="s">
        <v>16295</v>
      </c>
      <c r="F5847" t="s">
        <v>716</v>
      </c>
      <c r="G5847" s="1">
        <v>43282</v>
      </c>
      <c r="H5847">
        <v>2007</v>
      </c>
      <c r="I5847" t="s">
        <v>39</v>
      </c>
      <c r="J5847">
        <v>101</v>
      </c>
      <c r="K5847" t="s">
        <v>87</v>
      </c>
      <c r="L5847" t="s">
        <v>47</v>
      </c>
      <c r="M5847" t="s">
        <v>49</v>
      </c>
      <c r="N5847" t="s">
        <v>70</v>
      </c>
      <c r="O5847" t="str">
        <f t="shared" si="273"/>
        <v/>
      </c>
      <c r="P5847" t="str">
        <f t="shared" si="274"/>
        <v>100 - 120 минут</v>
      </c>
      <c r="Q5847" t="str">
        <f>VLOOKUP(L5847,[1]Лист1!$A:$B,2,0)</f>
        <v>Dramas</v>
      </c>
      <c r="R5847" s="5" t="str">
        <f t="shared" si="275"/>
        <v>2018</v>
      </c>
    </row>
    <row r="5848" spans="1:18" x14ac:dyDescent="0.25">
      <c r="A5848" s="4">
        <v>5846</v>
      </c>
      <c r="B5848" t="s">
        <v>16296</v>
      </c>
      <c r="C5848" t="s">
        <v>22756</v>
      </c>
      <c r="D5848" t="s">
        <v>16297</v>
      </c>
      <c r="E5848" t="s">
        <v>16298</v>
      </c>
      <c r="F5848" t="s">
        <v>16</v>
      </c>
      <c r="G5848" s="1">
        <v>43191</v>
      </c>
      <c r="H5848">
        <v>2015</v>
      </c>
      <c r="I5848" t="s">
        <v>17</v>
      </c>
      <c r="J5848">
        <v>111</v>
      </c>
      <c r="K5848" t="s">
        <v>274</v>
      </c>
      <c r="L5848" t="s">
        <v>47</v>
      </c>
      <c r="M5848" t="s">
        <v>232</v>
      </c>
      <c r="N5848">
        <v>0</v>
      </c>
      <c r="O5848" t="str">
        <f t="shared" si="273"/>
        <v/>
      </c>
      <c r="P5848" t="str">
        <f t="shared" si="274"/>
        <v>100 - 120 минут</v>
      </c>
      <c r="Q5848" t="str">
        <f>VLOOKUP(L5848,[1]Лист1!$A:$B,2,0)</f>
        <v>Dramas</v>
      </c>
      <c r="R5848" s="5" t="str">
        <f t="shared" si="275"/>
        <v>2018</v>
      </c>
    </row>
    <row r="5849" spans="1:18" x14ac:dyDescent="0.25">
      <c r="A5849" s="4">
        <v>5847</v>
      </c>
      <c r="B5849" t="s">
        <v>16299</v>
      </c>
      <c r="C5849" t="s">
        <v>22756</v>
      </c>
      <c r="D5849" t="s">
        <v>16300</v>
      </c>
      <c r="E5849" t="s">
        <v>16217</v>
      </c>
      <c r="F5849" t="s">
        <v>16</v>
      </c>
      <c r="G5849" s="1">
        <v>42847</v>
      </c>
      <c r="H5849">
        <v>2013</v>
      </c>
      <c r="I5849" t="s">
        <v>39</v>
      </c>
      <c r="J5849">
        <v>54</v>
      </c>
      <c r="K5849" t="s">
        <v>128</v>
      </c>
      <c r="L5849" t="s">
        <v>18</v>
      </c>
      <c r="M5849" t="s">
        <v>49</v>
      </c>
      <c r="N5849">
        <v>0</v>
      </c>
      <c r="O5849" t="str">
        <f t="shared" si="273"/>
        <v/>
      </c>
      <c r="P5849" t="str">
        <f t="shared" si="274"/>
        <v>40 - 60 минут</v>
      </c>
      <c r="Q5849" t="str">
        <f>VLOOKUP(L5849,[1]Лист1!$A:$B,2,0)</f>
        <v>Documentaries</v>
      </c>
      <c r="R5849" s="5" t="str">
        <f t="shared" si="275"/>
        <v>2017</v>
      </c>
    </row>
    <row r="5850" spans="1:18" x14ac:dyDescent="0.25">
      <c r="A5850" s="4">
        <v>5848</v>
      </c>
      <c r="B5850" t="s">
        <v>16301</v>
      </c>
      <c r="C5850" t="s">
        <v>22756</v>
      </c>
      <c r="D5850" t="s">
        <v>16302</v>
      </c>
      <c r="E5850" t="s">
        <v>16034</v>
      </c>
      <c r="F5850" t="s">
        <v>16</v>
      </c>
      <c r="G5850" s="1">
        <v>42788</v>
      </c>
      <c r="H5850">
        <v>2013</v>
      </c>
      <c r="I5850" t="s">
        <v>39</v>
      </c>
      <c r="J5850">
        <v>54</v>
      </c>
      <c r="K5850" t="s">
        <v>128</v>
      </c>
      <c r="L5850" t="s">
        <v>18</v>
      </c>
      <c r="M5850" t="s">
        <v>49</v>
      </c>
      <c r="N5850">
        <v>0</v>
      </c>
      <c r="O5850" t="str">
        <f t="shared" si="273"/>
        <v/>
      </c>
      <c r="P5850" t="str">
        <f t="shared" si="274"/>
        <v>40 - 60 минут</v>
      </c>
      <c r="Q5850" t="str">
        <f>VLOOKUP(L5850,[1]Лист1!$A:$B,2,0)</f>
        <v>Documentaries</v>
      </c>
      <c r="R5850" s="5" t="str">
        <f t="shared" si="275"/>
        <v>2017</v>
      </c>
    </row>
    <row r="5851" spans="1:18" x14ac:dyDescent="0.25">
      <c r="A5851" s="4">
        <v>5849</v>
      </c>
      <c r="B5851" t="s">
        <v>16303</v>
      </c>
      <c r="C5851" t="s">
        <v>22756</v>
      </c>
      <c r="D5851" t="s">
        <v>16304</v>
      </c>
      <c r="E5851" t="s">
        <v>14870</v>
      </c>
      <c r="F5851" t="s">
        <v>16</v>
      </c>
      <c r="G5851" s="1">
        <v>42788</v>
      </c>
      <c r="H5851">
        <v>2013</v>
      </c>
      <c r="I5851" t="s">
        <v>39</v>
      </c>
      <c r="J5851">
        <v>54</v>
      </c>
      <c r="K5851" t="s">
        <v>128</v>
      </c>
      <c r="L5851" t="s">
        <v>18</v>
      </c>
      <c r="M5851" t="s">
        <v>49</v>
      </c>
      <c r="N5851">
        <v>0</v>
      </c>
      <c r="O5851" t="str">
        <f t="shared" si="273"/>
        <v/>
      </c>
      <c r="P5851" t="str">
        <f t="shared" si="274"/>
        <v>40 - 60 минут</v>
      </c>
      <c r="Q5851" t="str">
        <f>VLOOKUP(L5851,[1]Лист1!$A:$B,2,0)</f>
        <v>Documentaries</v>
      </c>
      <c r="R5851" s="5" t="str">
        <f t="shared" si="275"/>
        <v>2017</v>
      </c>
    </row>
    <row r="5852" spans="1:18" x14ac:dyDescent="0.25">
      <c r="A5852" s="4">
        <v>5850</v>
      </c>
      <c r="B5852" t="s">
        <v>16305</v>
      </c>
      <c r="C5852" t="s">
        <v>22756</v>
      </c>
      <c r="D5852" t="s">
        <v>16306</v>
      </c>
      <c r="E5852" t="s">
        <v>16261</v>
      </c>
      <c r="F5852" t="s">
        <v>53</v>
      </c>
      <c r="G5852" s="1">
        <v>42788</v>
      </c>
      <c r="H5852">
        <v>2013</v>
      </c>
      <c r="I5852" t="s">
        <v>39</v>
      </c>
      <c r="J5852">
        <v>55</v>
      </c>
      <c r="K5852" t="s">
        <v>18</v>
      </c>
      <c r="L5852" t="s">
        <v>18</v>
      </c>
      <c r="M5852">
        <v>0</v>
      </c>
      <c r="N5852">
        <v>0</v>
      </c>
      <c r="O5852" t="str">
        <f t="shared" si="273"/>
        <v/>
      </c>
      <c r="P5852" t="str">
        <f t="shared" si="274"/>
        <v>40 - 60 минут</v>
      </c>
      <c r="Q5852" t="str">
        <f>VLOOKUP(L5852,[1]Лист1!$A:$B,2,0)</f>
        <v>Documentaries</v>
      </c>
      <c r="R5852" s="5" t="str">
        <f t="shared" si="275"/>
        <v>2017</v>
      </c>
    </row>
    <row r="5853" spans="1:18" x14ac:dyDescent="0.25">
      <c r="A5853" s="4">
        <v>5851</v>
      </c>
      <c r="B5853" t="s">
        <v>16307</v>
      </c>
      <c r="C5853" t="s">
        <v>22756</v>
      </c>
      <c r="D5853" t="s">
        <v>16308</v>
      </c>
      <c r="E5853" t="s">
        <v>16309</v>
      </c>
      <c r="F5853" t="s">
        <v>53</v>
      </c>
      <c r="G5853" s="1">
        <v>42847</v>
      </c>
      <c r="H5853">
        <v>2014</v>
      </c>
      <c r="I5853" t="s">
        <v>39</v>
      </c>
      <c r="J5853">
        <v>55</v>
      </c>
      <c r="K5853" t="s">
        <v>128</v>
      </c>
      <c r="L5853" t="s">
        <v>18</v>
      </c>
      <c r="M5853" t="s">
        <v>49</v>
      </c>
      <c r="N5853">
        <v>0</v>
      </c>
      <c r="O5853" t="str">
        <f t="shared" si="273"/>
        <v/>
      </c>
      <c r="P5853" t="str">
        <f t="shared" si="274"/>
        <v>40 - 60 минут</v>
      </c>
      <c r="Q5853" t="str">
        <f>VLOOKUP(L5853,[1]Лист1!$A:$B,2,0)</f>
        <v>Documentaries</v>
      </c>
      <c r="R5853" s="5" t="str">
        <f t="shared" si="275"/>
        <v>2017</v>
      </c>
    </row>
    <row r="5854" spans="1:18" x14ac:dyDescent="0.25">
      <c r="A5854" s="4">
        <v>5852</v>
      </c>
      <c r="B5854" t="s">
        <v>16310</v>
      </c>
      <c r="C5854" t="s">
        <v>22756</v>
      </c>
      <c r="D5854" t="s">
        <v>16311</v>
      </c>
      <c r="E5854" t="s">
        <v>16312</v>
      </c>
      <c r="F5854" t="s">
        <v>16</v>
      </c>
      <c r="G5854" s="1">
        <v>42847</v>
      </c>
      <c r="H5854">
        <v>2014</v>
      </c>
      <c r="I5854" t="s">
        <v>39</v>
      </c>
      <c r="J5854">
        <v>55</v>
      </c>
      <c r="K5854" t="s">
        <v>128</v>
      </c>
      <c r="L5854" t="s">
        <v>18</v>
      </c>
      <c r="M5854" t="s">
        <v>49</v>
      </c>
      <c r="N5854">
        <v>0</v>
      </c>
      <c r="O5854" t="str">
        <f t="shared" si="273"/>
        <v/>
      </c>
      <c r="P5854" t="str">
        <f t="shared" si="274"/>
        <v>40 - 60 минут</v>
      </c>
      <c r="Q5854" t="str">
        <f>VLOOKUP(L5854,[1]Лист1!$A:$B,2,0)</f>
        <v>Documentaries</v>
      </c>
      <c r="R5854" s="5" t="str">
        <f t="shared" si="275"/>
        <v>2017</v>
      </c>
    </row>
    <row r="5855" spans="1:18" x14ac:dyDescent="0.25">
      <c r="A5855" s="4">
        <v>5853</v>
      </c>
      <c r="B5855" t="s">
        <v>16313</v>
      </c>
      <c r="C5855" t="s">
        <v>22756</v>
      </c>
      <c r="D5855" t="s">
        <v>16314</v>
      </c>
      <c r="E5855" t="s">
        <v>2907</v>
      </c>
      <c r="F5855" t="s">
        <v>2753</v>
      </c>
      <c r="G5855" s="1">
        <v>42804</v>
      </c>
      <c r="H5855">
        <v>2012</v>
      </c>
      <c r="I5855" t="s">
        <v>54</v>
      </c>
      <c r="J5855">
        <v>102</v>
      </c>
      <c r="K5855" t="s">
        <v>224</v>
      </c>
      <c r="L5855" t="s">
        <v>62</v>
      </c>
      <c r="M5855" t="s">
        <v>49</v>
      </c>
      <c r="N5855">
        <v>0</v>
      </c>
      <c r="O5855" t="str">
        <f t="shared" si="273"/>
        <v/>
      </c>
      <c r="P5855" t="str">
        <f t="shared" si="274"/>
        <v>100 - 120 минут</v>
      </c>
      <c r="Q5855" t="str">
        <f>VLOOKUP(L5855,[1]Лист1!$A:$B,2,0)</f>
        <v>Comedies</v>
      </c>
      <c r="R5855" s="5" t="str">
        <f t="shared" si="275"/>
        <v>2017</v>
      </c>
    </row>
    <row r="5856" spans="1:18" x14ac:dyDescent="0.25">
      <c r="A5856" s="4">
        <v>5854</v>
      </c>
      <c r="B5856" t="s">
        <v>16315</v>
      </c>
      <c r="C5856" t="s">
        <v>22756</v>
      </c>
      <c r="D5856" t="s">
        <v>16316</v>
      </c>
      <c r="E5856" t="s">
        <v>12405</v>
      </c>
      <c r="F5856" t="s">
        <v>53</v>
      </c>
      <c r="G5856" s="1">
        <v>43739</v>
      </c>
      <c r="H5856">
        <v>2010</v>
      </c>
      <c r="I5856" t="s">
        <v>17</v>
      </c>
      <c r="J5856">
        <v>106</v>
      </c>
      <c r="K5856" t="s">
        <v>1085</v>
      </c>
      <c r="L5856" t="s">
        <v>18</v>
      </c>
      <c r="M5856" t="s">
        <v>49</v>
      </c>
      <c r="N5856" t="s">
        <v>442</v>
      </c>
      <c r="O5856" t="str">
        <f t="shared" si="273"/>
        <v/>
      </c>
      <c r="P5856" t="str">
        <f t="shared" si="274"/>
        <v>100 - 120 минут</v>
      </c>
      <c r="Q5856" t="str">
        <f>VLOOKUP(L5856,[1]Лист1!$A:$B,2,0)</f>
        <v>Documentaries</v>
      </c>
      <c r="R5856" s="5" t="str">
        <f t="shared" si="275"/>
        <v>2019</v>
      </c>
    </row>
    <row r="5857" spans="1:18" x14ac:dyDescent="0.25">
      <c r="A5857" s="4">
        <v>5855</v>
      </c>
      <c r="B5857" t="s">
        <v>16317</v>
      </c>
      <c r="C5857" t="s">
        <v>22756</v>
      </c>
      <c r="D5857" t="s">
        <v>16318</v>
      </c>
      <c r="E5857" t="s">
        <v>16319</v>
      </c>
      <c r="F5857" t="s">
        <v>16320</v>
      </c>
      <c r="G5857" s="1">
        <v>43169</v>
      </c>
      <c r="H5857">
        <v>2017</v>
      </c>
      <c r="I5857" t="s">
        <v>23</v>
      </c>
      <c r="J5857">
        <v>69</v>
      </c>
      <c r="K5857" t="s">
        <v>46</v>
      </c>
      <c r="L5857" t="s">
        <v>47</v>
      </c>
      <c r="M5857" t="s">
        <v>48</v>
      </c>
      <c r="N5857" t="s">
        <v>49</v>
      </c>
      <c r="O5857" t="str">
        <f t="shared" si="273"/>
        <v/>
      </c>
      <c r="P5857" t="str">
        <f t="shared" si="274"/>
        <v>60 - 80 минут</v>
      </c>
      <c r="Q5857" t="str">
        <f>VLOOKUP(L5857,[1]Лист1!$A:$B,2,0)</f>
        <v>Dramas</v>
      </c>
      <c r="R5857" s="5" t="str">
        <f t="shared" si="275"/>
        <v>2018</v>
      </c>
    </row>
    <row r="5858" spans="1:18" x14ac:dyDescent="0.25">
      <c r="A5858" s="4">
        <v>5856</v>
      </c>
      <c r="B5858" t="s">
        <v>16321</v>
      </c>
      <c r="C5858" t="s">
        <v>22756</v>
      </c>
      <c r="D5858" t="s">
        <v>16322</v>
      </c>
      <c r="E5858" t="s">
        <v>2350</v>
      </c>
      <c r="F5858" t="s">
        <v>16</v>
      </c>
      <c r="G5858" s="1">
        <v>43840</v>
      </c>
      <c r="H5858">
        <v>2011</v>
      </c>
      <c r="I5858" t="s">
        <v>270</v>
      </c>
      <c r="J5858">
        <v>85</v>
      </c>
      <c r="K5858" t="s">
        <v>237</v>
      </c>
      <c r="L5858" t="s">
        <v>237</v>
      </c>
      <c r="M5858">
        <v>0</v>
      </c>
      <c r="N5858">
        <v>0</v>
      </c>
      <c r="O5858" t="str">
        <f t="shared" si="273"/>
        <v/>
      </c>
      <c r="P5858" t="str">
        <f t="shared" si="274"/>
        <v>80 - 100 минут</v>
      </c>
      <c r="Q5858" t="str">
        <f>VLOOKUP(L5858,[1]Лист1!$A:$B,2,0)</f>
        <v>Action &amp; Adventure</v>
      </c>
      <c r="R5858" s="5" t="str">
        <f t="shared" si="275"/>
        <v>2020</v>
      </c>
    </row>
    <row r="5859" spans="1:18" x14ac:dyDescent="0.25">
      <c r="A5859" s="4">
        <v>5857</v>
      </c>
      <c r="B5859" t="s">
        <v>16323</v>
      </c>
      <c r="C5859" t="s">
        <v>22756</v>
      </c>
      <c r="D5859" t="s">
        <v>16324</v>
      </c>
      <c r="E5859" t="s">
        <v>16325</v>
      </c>
      <c r="F5859" t="s">
        <v>16</v>
      </c>
      <c r="G5859" s="1">
        <v>44197</v>
      </c>
      <c r="H5859">
        <v>2010</v>
      </c>
      <c r="I5859" t="s">
        <v>270</v>
      </c>
      <c r="J5859">
        <v>146</v>
      </c>
      <c r="K5859" t="s">
        <v>705</v>
      </c>
      <c r="L5859" t="s">
        <v>62</v>
      </c>
      <c r="M5859" t="s">
        <v>63</v>
      </c>
      <c r="N5859" t="s">
        <v>143</v>
      </c>
      <c r="O5859" t="str">
        <f t="shared" si="273"/>
        <v/>
      </c>
      <c r="P5859" t="str">
        <f t="shared" si="274"/>
        <v>140 минут +</v>
      </c>
      <c r="Q5859" t="str">
        <f>VLOOKUP(L5859,[1]Лист1!$A:$B,2,0)</f>
        <v>Comedies</v>
      </c>
      <c r="R5859" s="5" t="str">
        <f t="shared" si="275"/>
        <v>2021</v>
      </c>
    </row>
    <row r="5860" spans="1:18" x14ac:dyDescent="0.25">
      <c r="A5860" s="4">
        <v>5858</v>
      </c>
      <c r="B5860" t="s">
        <v>16326</v>
      </c>
      <c r="C5860" t="s">
        <v>22756</v>
      </c>
      <c r="D5860" t="s">
        <v>16327</v>
      </c>
      <c r="E5860" t="s">
        <v>16325</v>
      </c>
      <c r="F5860" t="s">
        <v>16</v>
      </c>
      <c r="G5860" s="1">
        <v>44197</v>
      </c>
      <c r="H5860">
        <v>2008</v>
      </c>
      <c r="I5860" t="s">
        <v>270</v>
      </c>
      <c r="J5860">
        <v>145</v>
      </c>
      <c r="K5860" t="s">
        <v>705</v>
      </c>
      <c r="L5860" t="s">
        <v>62</v>
      </c>
      <c r="M5860" t="s">
        <v>63</v>
      </c>
      <c r="N5860" t="s">
        <v>143</v>
      </c>
      <c r="O5860" t="str">
        <f t="shared" si="273"/>
        <v/>
      </c>
      <c r="P5860" t="str">
        <f t="shared" si="274"/>
        <v>140 минут +</v>
      </c>
      <c r="Q5860" t="str">
        <f>VLOOKUP(L5860,[1]Лист1!$A:$B,2,0)</f>
        <v>Comedies</v>
      </c>
      <c r="R5860" s="5" t="str">
        <f t="shared" si="275"/>
        <v>2021</v>
      </c>
    </row>
    <row r="5861" spans="1:18" x14ac:dyDescent="0.25">
      <c r="A5861" s="4">
        <v>5859</v>
      </c>
      <c r="B5861" t="s">
        <v>16328</v>
      </c>
      <c r="C5861" t="s">
        <v>22756</v>
      </c>
      <c r="D5861" t="s">
        <v>16329</v>
      </c>
      <c r="E5861" t="s">
        <v>3169</v>
      </c>
      <c r="F5861" t="s">
        <v>53</v>
      </c>
      <c r="G5861" s="1">
        <v>42926</v>
      </c>
      <c r="H5861">
        <v>2016</v>
      </c>
      <c r="I5861" t="s">
        <v>14382</v>
      </c>
      <c r="J5861">
        <v>103</v>
      </c>
      <c r="K5861" t="s">
        <v>463</v>
      </c>
      <c r="L5861" t="s">
        <v>47</v>
      </c>
      <c r="M5861" t="s">
        <v>49</v>
      </c>
      <c r="N5861" t="s">
        <v>143</v>
      </c>
      <c r="O5861" t="str">
        <f t="shared" si="273"/>
        <v/>
      </c>
      <c r="P5861" t="str">
        <f t="shared" si="274"/>
        <v>100 - 120 минут</v>
      </c>
      <c r="Q5861" t="str">
        <f>VLOOKUP(L5861,[1]Лист1!$A:$B,2,0)</f>
        <v>Dramas</v>
      </c>
      <c r="R5861" s="5" t="str">
        <f t="shared" si="275"/>
        <v>2017</v>
      </c>
    </row>
    <row r="5862" spans="1:18" x14ac:dyDescent="0.25">
      <c r="A5862" s="4">
        <v>5860</v>
      </c>
      <c r="B5862" t="s">
        <v>16330</v>
      </c>
      <c r="C5862" t="s">
        <v>22756</v>
      </c>
      <c r="D5862" t="s">
        <v>16331</v>
      </c>
      <c r="E5862" t="s">
        <v>11172</v>
      </c>
      <c r="F5862" t="s">
        <v>1156</v>
      </c>
      <c r="G5862" s="1">
        <v>43084</v>
      </c>
      <c r="H5862">
        <v>1999</v>
      </c>
      <c r="I5862" t="s">
        <v>270</v>
      </c>
      <c r="J5862">
        <v>111</v>
      </c>
      <c r="K5862" t="s">
        <v>454</v>
      </c>
      <c r="L5862" t="s">
        <v>62</v>
      </c>
      <c r="M5862" t="s">
        <v>63</v>
      </c>
      <c r="N5862" t="s">
        <v>49</v>
      </c>
      <c r="O5862" t="str">
        <f t="shared" si="273"/>
        <v/>
      </c>
      <c r="P5862" t="str">
        <f t="shared" si="274"/>
        <v>100 - 120 минут</v>
      </c>
      <c r="Q5862" t="str">
        <f>VLOOKUP(L5862,[1]Лист1!$A:$B,2,0)</f>
        <v>Comedies</v>
      </c>
      <c r="R5862" s="5" t="str">
        <f t="shared" si="275"/>
        <v>2017</v>
      </c>
    </row>
    <row r="5863" spans="1:18" x14ac:dyDescent="0.25">
      <c r="A5863" s="4">
        <v>5861</v>
      </c>
      <c r="B5863" t="s">
        <v>16332</v>
      </c>
      <c r="C5863" t="s">
        <v>22756</v>
      </c>
      <c r="D5863" t="s">
        <v>16333</v>
      </c>
      <c r="E5863" t="s">
        <v>16334</v>
      </c>
      <c r="F5863" t="s">
        <v>16</v>
      </c>
      <c r="G5863" s="1">
        <v>43604</v>
      </c>
      <c r="H5863">
        <v>2019</v>
      </c>
      <c r="I5863" t="s">
        <v>23</v>
      </c>
      <c r="J5863">
        <v>125</v>
      </c>
      <c r="K5863" t="s">
        <v>47</v>
      </c>
      <c r="L5863" t="s">
        <v>47</v>
      </c>
      <c r="M5863">
        <v>0</v>
      </c>
      <c r="N5863">
        <v>0</v>
      </c>
      <c r="O5863" t="str">
        <f t="shared" si="273"/>
        <v/>
      </c>
      <c r="P5863" t="str">
        <f t="shared" si="274"/>
        <v>120 - 140 минут</v>
      </c>
      <c r="Q5863" t="str">
        <f>VLOOKUP(L5863,[1]Лист1!$A:$B,2,0)</f>
        <v>Dramas</v>
      </c>
      <c r="R5863" s="5" t="str">
        <f t="shared" si="275"/>
        <v>2019</v>
      </c>
    </row>
    <row r="5864" spans="1:18" x14ac:dyDescent="0.25">
      <c r="A5864" s="4">
        <v>5862</v>
      </c>
      <c r="B5864" t="s">
        <v>16335</v>
      </c>
      <c r="C5864" t="s">
        <v>22756</v>
      </c>
      <c r="D5864" t="s">
        <v>16336</v>
      </c>
      <c r="E5864" t="s">
        <v>16337</v>
      </c>
      <c r="F5864" t="s">
        <v>67</v>
      </c>
      <c r="G5864" s="1">
        <v>43101</v>
      </c>
      <c r="H5864">
        <v>2011</v>
      </c>
      <c r="I5864" t="s">
        <v>54</v>
      </c>
      <c r="J5864">
        <v>115</v>
      </c>
      <c r="K5864" t="s">
        <v>224</v>
      </c>
      <c r="L5864" t="s">
        <v>62</v>
      </c>
      <c r="M5864" t="s">
        <v>49</v>
      </c>
      <c r="N5864">
        <v>0</v>
      </c>
      <c r="O5864" t="str">
        <f t="shared" si="273"/>
        <v/>
      </c>
      <c r="P5864" t="str">
        <f t="shared" si="274"/>
        <v>100 - 120 минут</v>
      </c>
      <c r="Q5864" t="str">
        <f>VLOOKUP(L5864,[1]Лист1!$A:$B,2,0)</f>
        <v>Comedies</v>
      </c>
      <c r="R5864" s="5" t="str">
        <f t="shared" si="275"/>
        <v>2018</v>
      </c>
    </row>
    <row r="5865" spans="1:18" x14ac:dyDescent="0.25">
      <c r="A5865" s="4">
        <v>5863</v>
      </c>
      <c r="B5865" t="s">
        <v>16338</v>
      </c>
      <c r="C5865" t="s">
        <v>22756</v>
      </c>
      <c r="D5865" t="s">
        <v>16339</v>
      </c>
      <c r="E5865" t="s">
        <v>16340</v>
      </c>
      <c r="F5865" t="s">
        <v>67</v>
      </c>
      <c r="G5865" s="1">
        <v>43160</v>
      </c>
      <c r="H5865">
        <v>2002</v>
      </c>
      <c r="I5865" t="s">
        <v>23</v>
      </c>
      <c r="J5865">
        <v>168</v>
      </c>
      <c r="K5865" t="s">
        <v>231</v>
      </c>
      <c r="L5865" t="s">
        <v>47</v>
      </c>
      <c r="M5865" t="s">
        <v>49</v>
      </c>
      <c r="N5865" t="s">
        <v>232</v>
      </c>
      <c r="O5865" t="str">
        <f t="shared" si="273"/>
        <v/>
      </c>
      <c r="P5865" t="str">
        <f t="shared" si="274"/>
        <v>140 минут +</v>
      </c>
      <c r="Q5865" t="str">
        <f>VLOOKUP(L5865,[1]Лист1!$A:$B,2,0)</f>
        <v>Dramas</v>
      </c>
      <c r="R5865" s="5" t="str">
        <f t="shared" si="275"/>
        <v>2018</v>
      </c>
    </row>
    <row r="5866" spans="1:18" x14ac:dyDescent="0.25">
      <c r="A5866" s="4">
        <v>5864</v>
      </c>
      <c r="B5866" t="s">
        <v>16341</v>
      </c>
      <c r="C5866" t="s">
        <v>22756</v>
      </c>
      <c r="D5866" t="s">
        <v>16342</v>
      </c>
      <c r="E5866" t="s">
        <v>886</v>
      </c>
      <c r="F5866" t="s">
        <v>67</v>
      </c>
      <c r="G5866" s="1">
        <v>43160</v>
      </c>
      <c r="H5866">
        <v>2012</v>
      </c>
      <c r="I5866" t="s">
        <v>54</v>
      </c>
      <c r="J5866">
        <v>109</v>
      </c>
      <c r="K5866" t="s">
        <v>46</v>
      </c>
      <c r="L5866" t="s">
        <v>47</v>
      </c>
      <c r="M5866" t="s">
        <v>48</v>
      </c>
      <c r="N5866" t="s">
        <v>49</v>
      </c>
      <c r="O5866" t="str">
        <f t="shared" si="273"/>
        <v/>
      </c>
      <c r="P5866" t="str">
        <f t="shared" si="274"/>
        <v>100 - 120 минут</v>
      </c>
      <c r="Q5866" t="str">
        <f>VLOOKUP(L5866,[1]Лист1!$A:$B,2,0)</f>
        <v>Dramas</v>
      </c>
      <c r="R5866" s="5" t="str">
        <f t="shared" si="275"/>
        <v>2018</v>
      </c>
    </row>
    <row r="5867" spans="1:18" x14ac:dyDescent="0.25">
      <c r="A5867" s="4">
        <v>5865</v>
      </c>
      <c r="B5867" t="s">
        <v>16343</v>
      </c>
      <c r="C5867" t="s">
        <v>22756</v>
      </c>
      <c r="D5867" t="s">
        <v>16344</v>
      </c>
      <c r="E5867" t="s">
        <v>16345</v>
      </c>
      <c r="F5867" t="s">
        <v>67</v>
      </c>
      <c r="G5867" s="1">
        <v>43160</v>
      </c>
      <c r="H5867">
        <v>2002</v>
      </c>
      <c r="I5867" t="s">
        <v>39</v>
      </c>
      <c r="J5867">
        <v>148</v>
      </c>
      <c r="K5867" t="s">
        <v>217</v>
      </c>
      <c r="L5867" t="s">
        <v>62</v>
      </c>
      <c r="M5867" t="s">
        <v>49</v>
      </c>
      <c r="N5867" t="s">
        <v>70</v>
      </c>
      <c r="O5867" t="str">
        <f t="shared" si="273"/>
        <v/>
      </c>
      <c r="P5867" t="str">
        <f t="shared" si="274"/>
        <v>140 минут +</v>
      </c>
      <c r="Q5867" t="str">
        <f>VLOOKUP(L5867,[1]Лист1!$A:$B,2,0)</f>
        <v>Comedies</v>
      </c>
      <c r="R5867" s="5" t="str">
        <f t="shared" si="275"/>
        <v>2018</v>
      </c>
    </row>
    <row r="5868" spans="1:18" x14ac:dyDescent="0.25">
      <c r="A5868" s="4">
        <v>5866</v>
      </c>
      <c r="B5868" t="s">
        <v>16346</v>
      </c>
      <c r="C5868" t="s">
        <v>22756</v>
      </c>
      <c r="D5868" t="s">
        <v>16347</v>
      </c>
      <c r="E5868" t="s">
        <v>8229</v>
      </c>
      <c r="F5868" t="s">
        <v>716</v>
      </c>
      <c r="G5868" s="1">
        <v>43328</v>
      </c>
      <c r="H5868">
        <v>2002</v>
      </c>
      <c r="I5868" t="s">
        <v>54</v>
      </c>
      <c r="J5868">
        <v>92</v>
      </c>
      <c r="K5868" t="s">
        <v>75</v>
      </c>
      <c r="L5868" t="s">
        <v>47</v>
      </c>
      <c r="M5868" t="s">
        <v>49</v>
      </c>
      <c r="N5868">
        <v>0</v>
      </c>
      <c r="O5868" t="str">
        <f t="shared" si="273"/>
        <v/>
      </c>
      <c r="P5868" t="str">
        <f t="shared" si="274"/>
        <v>80 - 100 минут</v>
      </c>
      <c r="Q5868" t="str">
        <f>VLOOKUP(L5868,[1]Лист1!$A:$B,2,0)</f>
        <v>Dramas</v>
      </c>
      <c r="R5868" s="5" t="str">
        <f t="shared" si="275"/>
        <v>2018</v>
      </c>
    </row>
    <row r="5869" spans="1:18" x14ac:dyDescent="0.25">
      <c r="A5869" s="4">
        <v>5867</v>
      </c>
      <c r="B5869" t="s">
        <v>16348</v>
      </c>
      <c r="C5869" t="s">
        <v>22756</v>
      </c>
      <c r="D5869" t="s">
        <v>16349</v>
      </c>
      <c r="E5869" t="s">
        <v>13728</v>
      </c>
      <c r="F5869" t="s">
        <v>16</v>
      </c>
      <c r="G5869" s="1">
        <v>43771</v>
      </c>
      <c r="H5869">
        <v>2011</v>
      </c>
      <c r="I5869" t="s">
        <v>17</v>
      </c>
      <c r="J5869">
        <v>91</v>
      </c>
      <c r="K5869" t="s">
        <v>151</v>
      </c>
      <c r="L5869" t="s">
        <v>151</v>
      </c>
      <c r="M5869">
        <v>0</v>
      </c>
      <c r="N5869">
        <v>0</v>
      </c>
      <c r="O5869" t="str">
        <f t="shared" si="273"/>
        <v/>
      </c>
      <c r="P5869" t="str">
        <f t="shared" si="274"/>
        <v>80 - 100 минут</v>
      </c>
      <c r="Q5869" t="str">
        <f>VLOOKUP(L5869,[1]Лист1!$A:$B,2,0)</f>
        <v>Horror</v>
      </c>
      <c r="R5869" s="5" t="str">
        <f t="shared" si="275"/>
        <v>2019</v>
      </c>
    </row>
    <row r="5870" spans="1:18" x14ac:dyDescent="0.25">
      <c r="A5870" s="4">
        <v>5868</v>
      </c>
      <c r="B5870" t="s">
        <v>16350</v>
      </c>
      <c r="C5870" t="s">
        <v>22756</v>
      </c>
      <c r="D5870" t="s">
        <v>16351</v>
      </c>
      <c r="E5870" t="s">
        <v>16352</v>
      </c>
      <c r="F5870" t="s">
        <v>67</v>
      </c>
      <c r="G5870" s="1">
        <v>43160</v>
      </c>
      <c r="H5870">
        <v>2008</v>
      </c>
      <c r="I5870" t="s">
        <v>54</v>
      </c>
      <c r="J5870">
        <v>135</v>
      </c>
      <c r="K5870" t="s">
        <v>75</v>
      </c>
      <c r="L5870" t="s">
        <v>47</v>
      </c>
      <c r="M5870" t="s">
        <v>49</v>
      </c>
      <c r="N5870">
        <v>0</v>
      </c>
      <c r="O5870" t="str">
        <f t="shared" si="273"/>
        <v/>
      </c>
      <c r="P5870" t="str">
        <f t="shared" si="274"/>
        <v>120 - 140 минут</v>
      </c>
      <c r="Q5870" t="str">
        <f>VLOOKUP(L5870,[1]Лист1!$A:$B,2,0)</f>
        <v>Dramas</v>
      </c>
      <c r="R5870" s="5" t="str">
        <f t="shared" si="275"/>
        <v>2018</v>
      </c>
    </row>
    <row r="5871" spans="1:18" x14ac:dyDescent="0.25">
      <c r="A5871" s="4">
        <v>5869</v>
      </c>
      <c r="B5871" t="s">
        <v>16353</v>
      </c>
      <c r="C5871" t="s">
        <v>22756</v>
      </c>
      <c r="D5871" t="s">
        <v>16354</v>
      </c>
      <c r="E5871" t="s">
        <v>2165</v>
      </c>
      <c r="F5871" t="s">
        <v>16</v>
      </c>
      <c r="G5871" s="1">
        <v>43098</v>
      </c>
      <c r="H5871">
        <v>2010</v>
      </c>
      <c r="I5871" t="s">
        <v>270</v>
      </c>
      <c r="J5871">
        <v>112</v>
      </c>
      <c r="K5871" t="s">
        <v>2152</v>
      </c>
      <c r="L5871" t="s">
        <v>151</v>
      </c>
      <c r="M5871" t="s">
        <v>232</v>
      </c>
      <c r="N5871">
        <v>0</v>
      </c>
      <c r="O5871" t="str">
        <f t="shared" si="273"/>
        <v/>
      </c>
      <c r="P5871" t="str">
        <f t="shared" si="274"/>
        <v>100 - 120 минут</v>
      </c>
      <c r="Q5871" t="str">
        <f>VLOOKUP(L5871,[1]Лист1!$A:$B,2,0)</f>
        <v>Horror</v>
      </c>
      <c r="R5871" s="5" t="str">
        <f t="shared" si="275"/>
        <v>2017</v>
      </c>
    </row>
    <row r="5872" spans="1:18" x14ac:dyDescent="0.25">
      <c r="A5872" s="4">
        <v>5870</v>
      </c>
      <c r="B5872" t="s">
        <v>16355</v>
      </c>
      <c r="C5872" t="s">
        <v>22756</v>
      </c>
      <c r="D5872" t="s">
        <v>16356</v>
      </c>
      <c r="E5872" t="s">
        <v>14939</v>
      </c>
      <c r="F5872" t="s">
        <v>16</v>
      </c>
      <c r="G5872" s="1">
        <v>44197</v>
      </c>
      <c r="H5872">
        <v>2009</v>
      </c>
      <c r="I5872" t="s">
        <v>17</v>
      </c>
      <c r="J5872">
        <v>128</v>
      </c>
      <c r="K5872" t="s">
        <v>646</v>
      </c>
      <c r="L5872" t="s">
        <v>237</v>
      </c>
      <c r="M5872" t="s">
        <v>42</v>
      </c>
      <c r="N5872">
        <v>0</v>
      </c>
      <c r="O5872" t="str">
        <f t="shared" si="273"/>
        <v/>
      </c>
      <c r="P5872" t="str">
        <f t="shared" si="274"/>
        <v>120 - 140 минут</v>
      </c>
      <c r="Q5872" t="str">
        <f>VLOOKUP(L5872,[1]Лист1!$A:$B,2,0)</f>
        <v>Action &amp; Adventure</v>
      </c>
      <c r="R5872" s="5" t="str">
        <f t="shared" si="275"/>
        <v>2021</v>
      </c>
    </row>
    <row r="5873" spans="1:18" x14ac:dyDescent="0.25">
      <c r="A5873" s="4">
        <v>5871</v>
      </c>
      <c r="B5873" t="s">
        <v>16357</v>
      </c>
      <c r="C5873" t="s">
        <v>22756</v>
      </c>
      <c r="D5873" t="s">
        <v>16358</v>
      </c>
      <c r="E5873" t="s">
        <v>1559</v>
      </c>
      <c r="F5873" t="s">
        <v>67</v>
      </c>
      <c r="G5873" s="1">
        <v>43830</v>
      </c>
      <c r="H5873">
        <v>1990</v>
      </c>
      <c r="I5873" t="s">
        <v>23</v>
      </c>
      <c r="J5873">
        <v>168</v>
      </c>
      <c r="K5873" t="s">
        <v>236</v>
      </c>
      <c r="L5873" t="s">
        <v>237</v>
      </c>
      <c r="M5873" t="s">
        <v>63</v>
      </c>
      <c r="N5873" t="s">
        <v>49</v>
      </c>
      <c r="O5873" t="str">
        <f t="shared" si="273"/>
        <v/>
      </c>
      <c r="P5873" t="str">
        <f t="shared" si="274"/>
        <v>140 минут +</v>
      </c>
      <c r="Q5873" t="str">
        <f>VLOOKUP(L5873,[1]Лист1!$A:$B,2,0)</f>
        <v>Action &amp; Adventure</v>
      </c>
      <c r="R5873" s="5" t="str">
        <f t="shared" si="275"/>
        <v>2019</v>
      </c>
    </row>
    <row r="5874" spans="1:18" x14ac:dyDescent="0.25">
      <c r="A5874" s="4">
        <v>5872</v>
      </c>
      <c r="B5874" t="s">
        <v>16359</v>
      </c>
      <c r="C5874" t="s">
        <v>22756</v>
      </c>
      <c r="D5874" t="s">
        <v>16360</v>
      </c>
      <c r="E5874" t="s">
        <v>16361</v>
      </c>
      <c r="F5874" t="s">
        <v>16</v>
      </c>
      <c r="G5874" s="1">
        <v>43419</v>
      </c>
      <c r="H5874">
        <v>2016</v>
      </c>
      <c r="I5874" t="s">
        <v>110</v>
      </c>
      <c r="J5874">
        <v>45</v>
      </c>
      <c r="K5874" t="s">
        <v>91</v>
      </c>
      <c r="L5874" t="s">
        <v>91</v>
      </c>
      <c r="M5874">
        <v>0</v>
      </c>
      <c r="N5874">
        <v>0</v>
      </c>
      <c r="O5874" t="str">
        <f t="shared" si="273"/>
        <v/>
      </c>
      <c r="P5874" t="str">
        <f t="shared" si="274"/>
        <v>40 - 60 минут</v>
      </c>
      <c r="Q5874" t="str">
        <f>VLOOKUP(L5874,[1]Лист1!$A:$B,2,0)</f>
        <v>Other movies</v>
      </c>
      <c r="R5874" s="5" t="str">
        <f t="shared" si="275"/>
        <v>2018</v>
      </c>
    </row>
    <row r="5875" spans="1:18" x14ac:dyDescent="0.25">
      <c r="A5875" s="4">
        <v>5873</v>
      </c>
      <c r="B5875" t="s">
        <v>16362</v>
      </c>
      <c r="C5875" t="s">
        <v>22756</v>
      </c>
      <c r="D5875" t="s">
        <v>16363</v>
      </c>
      <c r="E5875" t="s">
        <v>16364</v>
      </c>
      <c r="F5875" t="s">
        <v>645</v>
      </c>
      <c r="G5875" s="1">
        <v>43419</v>
      </c>
      <c r="H5875">
        <v>2018</v>
      </c>
      <c r="I5875" t="s">
        <v>110</v>
      </c>
      <c r="J5875">
        <v>75</v>
      </c>
      <c r="K5875" t="s">
        <v>91</v>
      </c>
      <c r="L5875" t="s">
        <v>91</v>
      </c>
      <c r="M5875">
        <v>0</v>
      </c>
      <c r="N5875">
        <v>0</v>
      </c>
      <c r="O5875" t="str">
        <f t="shared" si="273"/>
        <v/>
      </c>
      <c r="P5875" t="str">
        <f t="shared" si="274"/>
        <v>60 - 80 минут</v>
      </c>
      <c r="Q5875" t="str">
        <f>VLOOKUP(L5875,[1]Лист1!$A:$B,2,0)</f>
        <v>Other movies</v>
      </c>
      <c r="R5875" s="5" t="str">
        <f t="shared" si="275"/>
        <v>2018</v>
      </c>
    </row>
    <row r="5876" spans="1:18" x14ac:dyDescent="0.25">
      <c r="A5876" s="4">
        <v>5874</v>
      </c>
      <c r="B5876" t="s">
        <v>16365</v>
      </c>
      <c r="C5876" t="s">
        <v>22756</v>
      </c>
      <c r="D5876" t="s">
        <v>16366</v>
      </c>
      <c r="E5876" t="s">
        <v>16367</v>
      </c>
      <c r="F5876" t="s">
        <v>645</v>
      </c>
      <c r="G5876" s="1">
        <v>43419</v>
      </c>
      <c r="H5876">
        <v>2017</v>
      </c>
      <c r="I5876" t="s">
        <v>110</v>
      </c>
      <c r="J5876">
        <v>71</v>
      </c>
      <c r="K5876" t="s">
        <v>91</v>
      </c>
      <c r="L5876" t="s">
        <v>91</v>
      </c>
      <c r="M5876">
        <v>0</v>
      </c>
      <c r="N5876">
        <v>0</v>
      </c>
      <c r="O5876" t="str">
        <f t="shared" si="273"/>
        <v/>
      </c>
      <c r="P5876" t="str">
        <f t="shared" si="274"/>
        <v>60 - 80 минут</v>
      </c>
      <c r="Q5876" t="str">
        <f>VLOOKUP(L5876,[1]Лист1!$A:$B,2,0)</f>
        <v>Other movies</v>
      </c>
      <c r="R5876" s="5" t="str">
        <f t="shared" si="275"/>
        <v>2018</v>
      </c>
    </row>
    <row r="5877" spans="1:18" x14ac:dyDescent="0.25">
      <c r="A5877" s="4">
        <v>5875</v>
      </c>
      <c r="B5877" t="s">
        <v>16368</v>
      </c>
      <c r="C5877" t="s">
        <v>22756</v>
      </c>
      <c r="D5877" t="s">
        <v>16369</v>
      </c>
      <c r="E5877" t="s">
        <v>16370</v>
      </c>
      <c r="F5877" t="s">
        <v>67</v>
      </c>
      <c r="G5877" s="1">
        <v>43403</v>
      </c>
      <c r="H5877">
        <v>2016</v>
      </c>
      <c r="I5877" t="s">
        <v>54</v>
      </c>
      <c r="J5877">
        <v>122</v>
      </c>
      <c r="K5877" t="s">
        <v>75</v>
      </c>
      <c r="L5877" t="s">
        <v>47</v>
      </c>
      <c r="M5877" t="s">
        <v>49</v>
      </c>
      <c r="N5877">
        <v>0</v>
      </c>
      <c r="O5877" t="str">
        <f t="shared" si="273"/>
        <v/>
      </c>
      <c r="P5877" t="str">
        <f t="shared" si="274"/>
        <v>120 - 140 минут</v>
      </c>
      <c r="Q5877" t="str">
        <f>VLOOKUP(L5877,[1]Лист1!$A:$B,2,0)</f>
        <v>Dramas</v>
      </c>
      <c r="R5877" s="5" t="str">
        <f t="shared" si="275"/>
        <v>2018</v>
      </c>
    </row>
    <row r="5878" spans="1:18" x14ac:dyDescent="0.25">
      <c r="A5878" s="4">
        <v>5876</v>
      </c>
      <c r="B5878" t="s">
        <v>16371</v>
      </c>
      <c r="C5878" t="s">
        <v>22756</v>
      </c>
      <c r="D5878" t="s">
        <v>16372</v>
      </c>
      <c r="E5878" t="s">
        <v>16373</v>
      </c>
      <c r="F5878" t="s">
        <v>16</v>
      </c>
      <c r="G5878" s="1">
        <v>43664</v>
      </c>
      <c r="H5878">
        <v>2013</v>
      </c>
      <c r="I5878" t="s">
        <v>270</v>
      </c>
      <c r="J5878">
        <v>97</v>
      </c>
      <c r="K5878" t="s">
        <v>845</v>
      </c>
      <c r="L5878" t="s">
        <v>47</v>
      </c>
      <c r="M5878" t="s">
        <v>48</v>
      </c>
      <c r="N5878">
        <v>0</v>
      </c>
      <c r="O5878" t="str">
        <f t="shared" si="273"/>
        <v/>
      </c>
      <c r="P5878" t="str">
        <f t="shared" si="274"/>
        <v>80 - 100 минут</v>
      </c>
      <c r="Q5878" t="str">
        <f>VLOOKUP(L5878,[1]Лист1!$A:$B,2,0)</f>
        <v>Dramas</v>
      </c>
      <c r="R5878" s="5" t="str">
        <f t="shared" si="275"/>
        <v>2019</v>
      </c>
    </row>
    <row r="5879" spans="1:18" x14ac:dyDescent="0.25">
      <c r="A5879" s="4">
        <v>5877</v>
      </c>
      <c r="B5879" t="s">
        <v>16374</v>
      </c>
      <c r="C5879" t="s">
        <v>22756</v>
      </c>
      <c r="D5879" t="s">
        <v>16375</v>
      </c>
      <c r="E5879" t="s">
        <v>2650</v>
      </c>
      <c r="F5879" t="s">
        <v>16</v>
      </c>
      <c r="G5879" s="1">
        <v>43647</v>
      </c>
      <c r="H5879">
        <v>2009</v>
      </c>
      <c r="I5879" t="s">
        <v>121</v>
      </c>
      <c r="J5879">
        <v>89</v>
      </c>
      <c r="K5879" t="s">
        <v>40</v>
      </c>
      <c r="L5879" t="s">
        <v>41</v>
      </c>
      <c r="M5879" t="s">
        <v>42</v>
      </c>
      <c r="N5879">
        <v>0</v>
      </c>
      <c r="O5879" t="str">
        <f t="shared" si="273"/>
        <v/>
      </c>
      <c r="P5879" t="str">
        <f t="shared" si="274"/>
        <v>80 - 100 минут</v>
      </c>
      <c r="Q5879" t="str">
        <f>VLOOKUP(L5879,[1]Лист1!$A:$B,2,0)</f>
        <v>Kids</v>
      </c>
      <c r="R5879" s="5" t="str">
        <f t="shared" si="275"/>
        <v>2019</v>
      </c>
    </row>
    <row r="5880" spans="1:18" x14ac:dyDescent="0.25">
      <c r="A5880" s="4">
        <v>5878</v>
      </c>
      <c r="B5880" t="s">
        <v>16376</v>
      </c>
      <c r="C5880" t="s">
        <v>22756</v>
      </c>
      <c r="D5880" t="s">
        <v>16377</v>
      </c>
      <c r="E5880" t="s">
        <v>16378</v>
      </c>
      <c r="F5880" t="s">
        <v>53</v>
      </c>
      <c r="G5880" s="1">
        <v>42957</v>
      </c>
      <c r="H5880">
        <v>2016</v>
      </c>
      <c r="I5880" t="s">
        <v>23</v>
      </c>
      <c r="J5880">
        <v>98</v>
      </c>
      <c r="K5880" t="s">
        <v>277</v>
      </c>
      <c r="L5880" t="s">
        <v>18</v>
      </c>
      <c r="M5880" t="s">
        <v>70</v>
      </c>
      <c r="N5880">
        <v>0</v>
      </c>
      <c r="O5880" t="str">
        <f t="shared" si="273"/>
        <v/>
      </c>
      <c r="P5880" t="str">
        <f t="shared" si="274"/>
        <v>80 - 100 минут</v>
      </c>
      <c r="Q5880" t="str">
        <f>VLOOKUP(L5880,[1]Лист1!$A:$B,2,0)</f>
        <v>Documentaries</v>
      </c>
      <c r="R5880" s="5" t="str">
        <f t="shared" si="275"/>
        <v>2017</v>
      </c>
    </row>
    <row r="5881" spans="1:18" x14ac:dyDescent="0.25">
      <c r="A5881" s="4">
        <v>5879</v>
      </c>
      <c r="B5881" t="s">
        <v>16379</v>
      </c>
      <c r="C5881" t="s">
        <v>22756</v>
      </c>
      <c r="D5881" t="s">
        <v>16380</v>
      </c>
      <c r="E5881" t="s">
        <v>16381</v>
      </c>
      <c r="F5881" t="s">
        <v>67</v>
      </c>
      <c r="G5881" s="1">
        <v>43160</v>
      </c>
      <c r="H5881">
        <v>2017</v>
      </c>
      <c r="I5881" t="s">
        <v>54</v>
      </c>
      <c r="J5881">
        <v>115</v>
      </c>
      <c r="K5881" t="s">
        <v>231</v>
      </c>
      <c r="L5881" t="s">
        <v>47</v>
      </c>
      <c r="M5881" t="s">
        <v>49</v>
      </c>
      <c r="N5881" t="s">
        <v>232</v>
      </c>
      <c r="O5881" t="str">
        <f t="shared" si="273"/>
        <v/>
      </c>
      <c r="P5881" t="str">
        <f t="shared" si="274"/>
        <v>100 - 120 минут</v>
      </c>
      <c r="Q5881" t="str">
        <f>VLOOKUP(L5881,[1]Лист1!$A:$B,2,0)</f>
        <v>Dramas</v>
      </c>
      <c r="R5881" s="5" t="str">
        <f t="shared" si="275"/>
        <v>2018</v>
      </c>
    </row>
    <row r="5882" spans="1:18" x14ac:dyDescent="0.25">
      <c r="A5882" s="4">
        <v>5880</v>
      </c>
      <c r="B5882" t="s">
        <v>16382</v>
      </c>
      <c r="C5882" t="s">
        <v>22756</v>
      </c>
      <c r="D5882" t="s">
        <v>16383</v>
      </c>
      <c r="E5882" t="s">
        <v>16384</v>
      </c>
      <c r="F5882" t="s">
        <v>1720</v>
      </c>
      <c r="G5882" s="1">
        <v>43348</v>
      </c>
      <c r="H5882">
        <v>2004</v>
      </c>
      <c r="I5882" t="s">
        <v>23</v>
      </c>
      <c r="J5882">
        <v>96</v>
      </c>
      <c r="K5882" t="s">
        <v>911</v>
      </c>
      <c r="L5882" t="s">
        <v>151</v>
      </c>
      <c r="M5882" t="s">
        <v>49</v>
      </c>
      <c r="N5882">
        <v>0</v>
      </c>
      <c r="O5882" t="str">
        <f t="shared" si="273"/>
        <v/>
      </c>
      <c r="P5882" t="str">
        <f t="shared" si="274"/>
        <v>80 - 100 минут</v>
      </c>
      <c r="Q5882" t="str">
        <f>VLOOKUP(L5882,[1]Лист1!$A:$B,2,0)</f>
        <v>Horror</v>
      </c>
      <c r="R5882" s="5" t="str">
        <f t="shared" si="275"/>
        <v>2018</v>
      </c>
    </row>
    <row r="5883" spans="1:18" x14ac:dyDescent="0.25">
      <c r="A5883" s="4">
        <v>5881</v>
      </c>
      <c r="B5883" t="s">
        <v>16385</v>
      </c>
      <c r="C5883" t="s">
        <v>22756</v>
      </c>
      <c r="D5883" t="s">
        <v>16386</v>
      </c>
      <c r="E5883" t="s">
        <v>16387</v>
      </c>
      <c r="F5883" t="s">
        <v>737</v>
      </c>
      <c r="G5883" s="1">
        <v>43652</v>
      </c>
      <c r="H5883">
        <v>2017</v>
      </c>
      <c r="I5883" t="s">
        <v>23</v>
      </c>
      <c r="J5883">
        <v>119</v>
      </c>
      <c r="K5883" t="s">
        <v>231</v>
      </c>
      <c r="L5883" t="s">
        <v>47</v>
      </c>
      <c r="M5883" t="s">
        <v>49</v>
      </c>
      <c r="N5883" t="s">
        <v>232</v>
      </c>
      <c r="O5883" t="str">
        <f t="shared" si="273"/>
        <v/>
      </c>
      <c r="P5883" t="str">
        <f t="shared" si="274"/>
        <v>100 - 120 минут</v>
      </c>
      <c r="Q5883" t="str">
        <f>VLOOKUP(L5883,[1]Лист1!$A:$B,2,0)</f>
        <v>Dramas</v>
      </c>
      <c r="R5883" s="5" t="str">
        <f t="shared" si="275"/>
        <v>2019</v>
      </c>
    </row>
    <row r="5884" spans="1:18" x14ac:dyDescent="0.25">
      <c r="A5884" s="4">
        <v>5882</v>
      </c>
      <c r="B5884" t="s">
        <v>16388</v>
      </c>
      <c r="C5884" t="s">
        <v>22756</v>
      </c>
      <c r="D5884" t="s">
        <v>16389</v>
      </c>
      <c r="E5884" t="s">
        <v>16390</v>
      </c>
      <c r="F5884" t="s">
        <v>67</v>
      </c>
      <c r="G5884" s="1">
        <v>43403</v>
      </c>
      <c r="H5884">
        <v>2014</v>
      </c>
      <c r="I5884" t="s">
        <v>212</v>
      </c>
      <c r="J5884">
        <v>105</v>
      </c>
      <c r="K5884" t="s">
        <v>46</v>
      </c>
      <c r="L5884" t="s">
        <v>47</v>
      </c>
      <c r="M5884" t="s">
        <v>48</v>
      </c>
      <c r="N5884" t="s">
        <v>49</v>
      </c>
      <c r="O5884" t="str">
        <f t="shared" si="273"/>
        <v/>
      </c>
      <c r="P5884" t="str">
        <f t="shared" si="274"/>
        <v>100 - 120 минут</v>
      </c>
      <c r="Q5884" t="str">
        <f>VLOOKUP(L5884,[1]Лист1!$A:$B,2,0)</f>
        <v>Dramas</v>
      </c>
      <c r="R5884" s="5" t="str">
        <f t="shared" si="275"/>
        <v>2018</v>
      </c>
    </row>
    <row r="5885" spans="1:18" x14ac:dyDescent="0.25">
      <c r="A5885" s="4">
        <v>5883</v>
      </c>
      <c r="B5885" t="s">
        <v>16391</v>
      </c>
      <c r="C5885" t="s">
        <v>22756</v>
      </c>
      <c r="D5885" t="s">
        <v>16392</v>
      </c>
      <c r="E5885" t="s">
        <v>14165</v>
      </c>
      <c r="F5885" t="s">
        <v>16</v>
      </c>
      <c r="G5885" s="1">
        <v>43437</v>
      </c>
      <c r="H5885">
        <v>2018</v>
      </c>
      <c r="I5885" t="s">
        <v>23</v>
      </c>
      <c r="J5885">
        <v>88</v>
      </c>
      <c r="K5885" t="s">
        <v>6871</v>
      </c>
      <c r="L5885" t="s">
        <v>237</v>
      </c>
      <c r="M5885" t="s">
        <v>48</v>
      </c>
      <c r="N5885">
        <v>0</v>
      </c>
      <c r="O5885" t="str">
        <f t="shared" si="273"/>
        <v/>
      </c>
      <c r="P5885" t="str">
        <f t="shared" si="274"/>
        <v>80 - 100 минут</v>
      </c>
      <c r="Q5885" t="str">
        <f>VLOOKUP(L5885,[1]Лист1!$A:$B,2,0)</f>
        <v>Action &amp; Adventure</v>
      </c>
      <c r="R5885" s="5" t="str">
        <f t="shared" si="275"/>
        <v>2018</v>
      </c>
    </row>
    <row r="5886" spans="1:18" x14ac:dyDescent="0.25">
      <c r="A5886" s="4">
        <v>5884</v>
      </c>
      <c r="B5886" t="s">
        <v>16393</v>
      </c>
      <c r="C5886" t="s">
        <v>22756</v>
      </c>
      <c r="D5886" t="s">
        <v>16394</v>
      </c>
      <c r="E5886" t="s">
        <v>16395</v>
      </c>
      <c r="F5886" t="s">
        <v>709</v>
      </c>
      <c r="G5886" s="1">
        <v>43812</v>
      </c>
      <c r="H5886">
        <v>2012</v>
      </c>
      <c r="I5886" t="s">
        <v>270</v>
      </c>
      <c r="J5886">
        <v>94</v>
      </c>
      <c r="K5886" t="s">
        <v>151</v>
      </c>
      <c r="L5886" t="s">
        <v>151</v>
      </c>
      <c r="M5886">
        <v>0</v>
      </c>
      <c r="N5886">
        <v>0</v>
      </c>
      <c r="O5886" t="str">
        <f t="shared" si="273"/>
        <v/>
      </c>
      <c r="P5886" t="str">
        <f t="shared" si="274"/>
        <v>80 - 100 минут</v>
      </c>
      <c r="Q5886" t="str">
        <f>VLOOKUP(L5886,[1]Лист1!$A:$B,2,0)</f>
        <v>Horror</v>
      </c>
      <c r="R5886" s="5" t="str">
        <f t="shared" si="275"/>
        <v>2019</v>
      </c>
    </row>
    <row r="5887" spans="1:18" x14ac:dyDescent="0.25">
      <c r="A5887" s="4">
        <v>5885</v>
      </c>
      <c r="B5887" t="s">
        <v>16396</v>
      </c>
      <c r="C5887" t="s">
        <v>22756</v>
      </c>
      <c r="D5887" t="s">
        <v>16397</v>
      </c>
      <c r="E5887" t="s">
        <v>16398</v>
      </c>
      <c r="F5887" t="s">
        <v>16</v>
      </c>
      <c r="G5887" s="1">
        <v>42826</v>
      </c>
      <c r="H5887">
        <v>2016</v>
      </c>
      <c r="I5887" t="s">
        <v>39</v>
      </c>
      <c r="J5887">
        <v>77</v>
      </c>
      <c r="K5887" t="s">
        <v>18</v>
      </c>
      <c r="L5887" t="s">
        <v>18</v>
      </c>
      <c r="M5887">
        <v>0</v>
      </c>
      <c r="N5887">
        <v>0</v>
      </c>
      <c r="O5887" t="str">
        <f t="shared" si="273"/>
        <v/>
      </c>
      <c r="P5887" t="str">
        <f t="shared" si="274"/>
        <v>60 - 80 минут</v>
      </c>
      <c r="Q5887" t="str">
        <f>VLOOKUP(L5887,[1]Лист1!$A:$B,2,0)</f>
        <v>Documentaries</v>
      </c>
      <c r="R5887" s="5" t="str">
        <f t="shared" si="275"/>
        <v>2017</v>
      </c>
    </row>
    <row r="5888" spans="1:18" x14ac:dyDescent="0.25">
      <c r="A5888" s="4">
        <v>5886</v>
      </c>
      <c r="B5888" t="s">
        <v>16399</v>
      </c>
      <c r="C5888" t="s">
        <v>22756</v>
      </c>
      <c r="D5888" t="s">
        <v>16400</v>
      </c>
      <c r="E5888" t="s">
        <v>16401</v>
      </c>
      <c r="F5888" t="s">
        <v>67</v>
      </c>
      <c r="G5888" s="1">
        <v>42931</v>
      </c>
      <c r="H5888">
        <v>2013</v>
      </c>
      <c r="I5888" t="s">
        <v>54</v>
      </c>
      <c r="J5888">
        <v>143</v>
      </c>
      <c r="K5888" t="s">
        <v>236</v>
      </c>
      <c r="L5888" t="s">
        <v>237</v>
      </c>
      <c r="M5888" t="s">
        <v>63</v>
      </c>
      <c r="N5888" t="s">
        <v>49</v>
      </c>
      <c r="O5888" t="str">
        <f t="shared" si="273"/>
        <v/>
      </c>
      <c r="P5888" t="str">
        <f t="shared" si="274"/>
        <v>140 минут +</v>
      </c>
      <c r="Q5888" t="str">
        <f>VLOOKUP(L5888,[1]Лист1!$A:$B,2,0)</f>
        <v>Action &amp; Adventure</v>
      </c>
      <c r="R5888" s="5" t="str">
        <f t="shared" si="275"/>
        <v>2017</v>
      </c>
    </row>
    <row r="5889" spans="1:18" x14ac:dyDescent="0.25">
      <c r="A5889" s="4">
        <v>5887</v>
      </c>
      <c r="B5889" t="s">
        <v>16402</v>
      </c>
      <c r="C5889" t="s">
        <v>22756</v>
      </c>
      <c r="D5889" t="s">
        <v>16403</v>
      </c>
      <c r="E5889" t="s">
        <v>9077</v>
      </c>
      <c r="F5889" t="s">
        <v>1751</v>
      </c>
      <c r="G5889" s="1">
        <v>43371</v>
      </c>
      <c r="H5889">
        <v>2015</v>
      </c>
      <c r="I5889" t="s">
        <v>39</v>
      </c>
      <c r="J5889">
        <v>127</v>
      </c>
      <c r="K5889" t="s">
        <v>142</v>
      </c>
      <c r="L5889" t="s">
        <v>62</v>
      </c>
      <c r="M5889" t="s">
        <v>49</v>
      </c>
      <c r="N5889" t="s">
        <v>143</v>
      </c>
      <c r="O5889" t="str">
        <f t="shared" si="273"/>
        <v/>
      </c>
      <c r="P5889" t="str">
        <f t="shared" si="274"/>
        <v>120 - 140 минут</v>
      </c>
      <c r="Q5889" t="str">
        <f>VLOOKUP(L5889,[1]Лист1!$A:$B,2,0)</f>
        <v>Comedies</v>
      </c>
      <c r="R5889" s="5" t="str">
        <f t="shared" si="275"/>
        <v>2018</v>
      </c>
    </row>
    <row r="5890" spans="1:18" x14ac:dyDescent="0.25">
      <c r="A5890" s="4">
        <v>5888</v>
      </c>
      <c r="B5890" t="s">
        <v>16404</v>
      </c>
      <c r="C5890" t="s">
        <v>22756</v>
      </c>
      <c r="D5890" t="s">
        <v>16405</v>
      </c>
      <c r="E5890" t="s">
        <v>16406</v>
      </c>
      <c r="F5890" t="s">
        <v>1167</v>
      </c>
      <c r="G5890" s="1">
        <v>43252</v>
      </c>
      <c r="H5890">
        <v>2017</v>
      </c>
      <c r="I5890" t="s">
        <v>17</v>
      </c>
      <c r="J5890">
        <v>92</v>
      </c>
      <c r="K5890" t="s">
        <v>1448</v>
      </c>
      <c r="L5890" t="s">
        <v>237</v>
      </c>
      <c r="M5890" t="s">
        <v>63</v>
      </c>
      <c r="N5890" t="s">
        <v>152</v>
      </c>
      <c r="O5890" t="str">
        <f t="shared" si="273"/>
        <v/>
      </c>
      <c r="P5890" t="str">
        <f t="shared" si="274"/>
        <v>80 - 100 минут</v>
      </c>
      <c r="Q5890" t="str">
        <f>VLOOKUP(L5890,[1]Лист1!$A:$B,2,0)</f>
        <v>Action &amp; Adventure</v>
      </c>
      <c r="R5890" s="5" t="str">
        <f t="shared" si="275"/>
        <v>2018</v>
      </c>
    </row>
    <row r="5891" spans="1:18" x14ac:dyDescent="0.25">
      <c r="A5891" s="4">
        <v>5889</v>
      </c>
      <c r="B5891" t="s">
        <v>16407</v>
      </c>
      <c r="C5891" t="s">
        <v>22756</v>
      </c>
      <c r="D5891" t="s">
        <v>16408</v>
      </c>
      <c r="E5891" t="s">
        <v>16409</v>
      </c>
      <c r="F5891" t="s">
        <v>5251</v>
      </c>
      <c r="G5891" s="1">
        <v>43739</v>
      </c>
      <c r="H5891">
        <v>2017</v>
      </c>
      <c r="I5891" t="s">
        <v>23</v>
      </c>
      <c r="J5891">
        <v>87</v>
      </c>
      <c r="K5891" t="s">
        <v>911</v>
      </c>
      <c r="L5891" t="s">
        <v>151</v>
      </c>
      <c r="M5891" t="s">
        <v>49</v>
      </c>
      <c r="N5891">
        <v>0</v>
      </c>
      <c r="O5891" t="str">
        <f t="shared" ref="O5891:O5954" si="276">IF(C5891="Сериал",IF(J5891=1,"1 сезон",IF(AND(J5891&gt;=2,J5891&lt;=4),CONCATENATE(J5891," сезона"),IF(J5891=5,CONCATENATE(J5891," сезонов"),IF(J5891&gt;=6,"более 5 сезонов")))),"")</f>
        <v/>
      </c>
      <c r="P5891" t="str">
        <f t="shared" ref="P5891:P5954" si="277">IF(C5891="Фильм",IF(J5891&lt;40,"0 - 40 минут",IF(AND(J5891&gt;=40,J5891&lt;60),"40 - 60 минут",IF(AND(J5891&gt;=60,J5891&lt;80),"60 - 80 минут",IF(AND(J5891&gt;=80,J5891&lt;100),"80 - 100 минут",IF(AND(J5891&gt;=100,J5891&lt;120),"100 - 120 минут",IF(AND(J5891&gt;=120,J5891&lt;140),"120 - 140 минут",IF(J5891&gt;=140,"140 минут +",))))))),"")</f>
        <v>80 - 100 минут</v>
      </c>
      <c r="Q5891" t="str">
        <f>VLOOKUP(L5891,[1]Лист1!$A:$B,2,0)</f>
        <v>Horror</v>
      </c>
      <c r="R5891" s="5" t="str">
        <f t="shared" ref="R5891:R5954" si="278">TEXT(G5891,"гггг")</f>
        <v>2019</v>
      </c>
    </row>
    <row r="5892" spans="1:18" x14ac:dyDescent="0.25">
      <c r="A5892" s="4">
        <v>5890</v>
      </c>
      <c r="B5892" t="s">
        <v>16410</v>
      </c>
      <c r="C5892" t="s">
        <v>22756</v>
      </c>
      <c r="D5892" t="s">
        <v>16411</v>
      </c>
      <c r="E5892" t="s">
        <v>16412</v>
      </c>
      <c r="F5892" t="s">
        <v>16</v>
      </c>
      <c r="G5892" s="1">
        <v>43831</v>
      </c>
      <c r="H5892">
        <v>2016</v>
      </c>
      <c r="I5892" t="s">
        <v>23</v>
      </c>
      <c r="J5892">
        <v>83</v>
      </c>
      <c r="K5892" t="s">
        <v>151</v>
      </c>
      <c r="L5892" t="s">
        <v>151</v>
      </c>
      <c r="M5892">
        <v>0</v>
      </c>
      <c r="N5892">
        <v>0</v>
      </c>
      <c r="O5892" t="str">
        <f t="shared" si="276"/>
        <v/>
      </c>
      <c r="P5892" t="str">
        <f t="shared" si="277"/>
        <v>80 - 100 минут</v>
      </c>
      <c r="Q5892" t="str">
        <f>VLOOKUP(L5892,[1]Лист1!$A:$B,2,0)</f>
        <v>Horror</v>
      </c>
      <c r="R5892" s="5" t="str">
        <f t="shared" si="278"/>
        <v>2020</v>
      </c>
    </row>
    <row r="5893" spans="1:18" x14ac:dyDescent="0.25">
      <c r="A5893" s="4">
        <v>5891</v>
      </c>
      <c r="B5893" t="s">
        <v>16413</v>
      </c>
      <c r="C5893" t="s">
        <v>22756</v>
      </c>
      <c r="D5893" t="s">
        <v>16414</v>
      </c>
      <c r="E5893" t="s">
        <v>16415</v>
      </c>
      <c r="F5893" t="s">
        <v>16</v>
      </c>
      <c r="G5893" s="1">
        <v>42414</v>
      </c>
      <c r="H5893">
        <v>2015</v>
      </c>
      <c r="I5893" t="s">
        <v>270</v>
      </c>
      <c r="J5893">
        <v>95</v>
      </c>
      <c r="K5893" t="s">
        <v>705</v>
      </c>
      <c r="L5893" t="s">
        <v>62</v>
      </c>
      <c r="M5893" t="s">
        <v>63</v>
      </c>
      <c r="N5893" t="s">
        <v>143</v>
      </c>
      <c r="O5893" t="str">
        <f t="shared" si="276"/>
        <v/>
      </c>
      <c r="P5893" t="str">
        <f t="shared" si="277"/>
        <v>80 - 100 минут</v>
      </c>
      <c r="Q5893" t="str">
        <f>VLOOKUP(L5893,[1]Лист1!$A:$B,2,0)</f>
        <v>Comedies</v>
      </c>
      <c r="R5893" s="5" t="str">
        <f t="shared" si="278"/>
        <v>2016</v>
      </c>
    </row>
    <row r="5894" spans="1:18" x14ac:dyDescent="0.25">
      <c r="A5894" s="4">
        <v>5892</v>
      </c>
      <c r="B5894" t="s">
        <v>16416</v>
      </c>
      <c r="C5894" t="s">
        <v>22756</v>
      </c>
      <c r="D5894" t="s">
        <v>16417</v>
      </c>
      <c r="E5894" t="s">
        <v>16418</v>
      </c>
      <c r="F5894" t="s">
        <v>1720</v>
      </c>
      <c r="G5894" s="1">
        <v>43451</v>
      </c>
      <c r="H5894">
        <v>2014</v>
      </c>
      <c r="I5894" t="s">
        <v>270</v>
      </c>
      <c r="J5894">
        <v>96</v>
      </c>
      <c r="K5894" t="s">
        <v>237</v>
      </c>
      <c r="L5894" t="s">
        <v>237</v>
      </c>
      <c r="M5894">
        <v>0</v>
      </c>
      <c r="N5894">
        <v>0</v>
      </c>
      <c r="O5894" t="str">
        <f t="shared" si="276"/>
        <v/>
      </c>
      <c r="P5894" t="str">
        <f t="shared" si="277"/>
        <v>80 - 100 минут</v>
      </c>
      <c r="Q5894" t="str">
        <f>VLOOKUP(L5894,[1]Лист1!$A:$B,2,0)</f>
        <v>Action &amp; Adventure</v>
      </c>
      <c r="R5894" s="5" t="str">
        <f t="shared" si="278"/>
        <v>2018</v>
      </c>
    </row>
    <row r="5895" spans="1:18" x14ac:dyDescent="0.25">
      <c r="A5895" s="4">
        <v>5893</v>
      </c>
      <c r="B5895" t="s">
        <v>16419</v>
      </c>
      <c r="C5895" t="s">
        <v>22756</v>
      </c>
      <c r="D5895" t="s">
        <v>16420</v>
      </c>
      <c r="E5895" t="s">
        <v>638</v>
      </c>
      <c r="F5895" t="s">
        <v>241</v>
      </c>
      <c r="G5895" s="1">
        <v>43650</v>
      </c>
      <c r="H5895">
        <v>2016</v>
      </c>
      <c r="I5895" t="s">
        <v>17</v>
      </c>
      <c r="J5895">
        <v>107</v>
      </c>
      <c r="K5895" t="s">
        <v>646</v>
      </c>
      <c r="L5895" t="s">
        <v>237</v>
      </c>
      <c r="M5895" t="s">
        <v>42</v>
      </c>
      <c r="N5895">
        <v>0</v>
      </c>
      <c r="O5895" t="str">
        <f t="shared" si="276"/>
        <v/>
      </c>
      <c r="P5895" t="str">
        <f t="shared" si="277"/>
        <v>100 - 120 минут</v>
      </c>
      <c r="Q5895" t="str">
        <f>VLOOKUP(L5895,[1]Лист1!$A:$B,2,0)</f>
        <v>Action &amp; Adventure</v>
      </c>
      <c r="R5895" s="5" t="str">
        <f t="shared" si="278"/>
        <v>2019</v>
      </c>
    </row>
    <row r="5896" spans="1:18" x14ac:dyDescent="0.25">
      <c r="A5896" s="4">
        <v>5894</v>
      </c>
      <c r="B5896" t="s">
        <v>16421</v>
      </c>
      <c r="C5896" t="s">
        <v>22756</v>
      </c>
      <c r="D5896" t="s">
        <v>16422</v>
      </c>
      <c r="E5896" t="s">
        <v>3203</v>
      </c>
      <c r="F5896" t="s">
        <v>241</v>
      </c>
      <c r="G5896" s="1">
        <v>42952</v>
      </c>
      <c r="H5896">
        <v>2016</v>
      </c>
      <c r="I5896" t="s">
        <v>23</v>
      </c>
      <c r="J5896">
        <v>100</v>
      </c>
      <c r="K5896" t="s">
        <v>690</v>
      </c>
      <c r="L5896" t="s">
        <v>237</v>
      </c>
      <c r="M5896" t="s">
        <v>49</v>
      </c>
      <c r="N5896">
        <v>0</v>
      </c>
      <c r="O5896" t="str">
        <f t="shared" si="276"/>
        <v/>
      </c>
      <c r="P5896" t="str">
        <f t="shared" si="277"/>
        <v>100 - 120 минут</v>
      </c>
      <c r="Q5896" t="str">
        <f>VLOOKUP(L5896,[1]Лист1!$A:$B,2,0)</f>
        <v>Action &amp; Adventure</v>
      </c>
      <c r="R5896" s="5" t="str">
        <f t="shared" si="278"/>
        <v>2017</v>
      </c>
    </row>
    <row r="5897" spans="1:18" x14ac:dyDescent="0.25">
      <c r="A5897" s="4">
        <v>5895</v>
      </c>
      <c r="B5897" t="s">
        <v>16423</v>
      </c>
      <c r="C5897" t="s">
        <v>22756</v>
      </c>
      <c r="D5897" t="s">
        <v>16424</v>
      </c>
      <c r="E5897" t="s">
        <v>16425</v>
      </c>
      <c r="F5897" t="s">
        <v>16</v>
      </c>
      <c r="G5897" s="1">
        <v>43278</v>
      </c>
      <c r="H5897">
        <v>2014</v>
      </c>
      <c r="I5897" t="s">
        <v>212</v>
      </c>
      <c r="J5897">
        <v>49</v>
      </c>
      <c r="K5897" t="s">
        <v>441</v>
      </c>
      <c r="L5897" t="s">
        <v>18</v>
      </c>
      <c r="M5897" t="s">
        <v>442</v>
      </c>
      <c r="N5897">
        <v>0</v>
      </c>
      <c r="O5897" t="str">
        <f t="shared" si="276"/>
        <v/>
      </c>
      <c r="P5897" t="str">
        <f t="shared" si="277"/>
        <v>40 - 60 минут</v>
      </c>
      <c r="Q5897" t="str">
        <f>VLOOKUP(L5897,[1]Лист1!$A:$B,2,0)</f>
        <v>Documentaries</v>
      </c>
      <c r="R5897" s="5" t="str">
        <f t="shared" si="278"/>
        <v>2018</v>
      </c>
    </row>
    <row r="5898" spans="1:18" x14ac:dyDescent="0.25">
      <c r="A5898" s="4">
        <v>5896</v>
      </c>
      <c r="B5898" t="s">
        <v>16426</v>
      </c>
      <c r="C5898" t="s">
        <v>22756</v>
      </c>
      <c r="D5898" t="s">
        <v>16427</v>
      </c>
      <c r="E5898" t="s">
        <v>16428</v>
      </c>
      <c r="F5898" t="s">
        <v>16</v>
      </c>
      <c r="G5898" s="1">
        <v>43244</v>
      </c>
      <c r="H5898">
        <v>2017</v>
      </c>
      <c r="I5898" t="s">
        <v>23</v>
      </c>
      <c r="J5898">
        <v>103</v>
      </c>
      <c r="K5898" t="s">
        <v>18</v>
      </c>
      <c r="L5898" t="s">
        <v>18</v>
      </c>
      <c r="M5898">
        <v>0</v>
      </c>
      <c r="N5898">
        <v>0</v>
      </c>
      <c r="O5898" t="str">
        <f t="shared" si="276"/>
        <v/>
      </c>
      <c r="P5898" t="str">
        <f t="shared" si="277"/>
        <v>100 - 120 минут</v>
      </c>
      <c r="Q5898" t="str">
        <f>VLOOKUP(L5898,[1]Лист1!$A:$B,2,0)</f>
        <v>Documentaries</v>
      </c>
      <c r="R5898" s="5" t="str">
        <f t="shared" si="278"/>
        <v>2018</v>
      </c>
    </row>
    <row r="5899" spans="1:18" x14ac:dyDescent="0.25">
      <c r="A5899" s="4">
        <v>5897</v>
      </c>
      <c r="B5899" t="s">
        <v>16429</v>
      </c>
      <c r="C5899" t="s">
        <v>22756</v>
      </c>
      <c r="D5899" t="s">
        <v>16430</v>
      </c>
      <c r="E5899" t="s">
        <v>16431</v>
      </c>
      <c r="F5899" t="s">
        <v>16</v>
      </c>
      <c r="G5899" s="1">
        <v>43481</v>
      </c>
      <c r="H5899">
        <v>2010</v>
      </c>
      <c r="I5899" t="s">
        <v>17</v>
      </c>
      <c r="J5899">
        <v>94</v>
      </c>
      <c r="K5899" t="s">
        <v>605</v>
      </c>
      <c r="L5899" t="s">
        <v>237</v>
      </c>
      <c r="M5899" t="s">
        <v>152</v>
      </c>
      <c r="N5899">
        <v>0</v>
      </c>
      <c r="O5899" t="str">
        <f t="shared" si="276"/>
        <v/>
      </c>
      <c r="P5899" t="str">
        <f t="shared" si="277"/>
        <v>80 - 100 минут</v>
      </c>
      <c r="Q5899" t="str">
        <f>VLOOKUP(L5899,[1]Лист1!$A:$B,2,0)</f>
        <v>Action &amp; Adventure</v>
      </c>
      <c r="R5899" s="5" t="str">
        <f t="shared" si="278"/>
        <v>2019</v>
      </c>
    </row>
    <row r="5900" spans="1:18" x14ac:dyDescent="0.25">
      <c r="A5900" s="4">
        <v>5898</v>
      </c>
      <c r="B5900" t="s">
        <v>16432</v>
      </c>
      <c r="C5900" t="s">
        <v>22756</v>
      </c>
      <c r="D5900" t="s">
        <v>16433</v>
      </c>
      <c r="E5900" t="s">
        <v>16434</v>
      </c>
      <c r="F5900" t="s">
        <v>16</v>
      </c>
      <c r="G5900" s="1">
        <v>43010</v>
      </c>
      <c r="H5900">
        <v>2015</v>
      </c>
      <c r="I5900" t="s">
        <v>270</v>
      </c>
      <c r="J5900">
        <v>101</v>
      </c>
      <c r="K5900" t="s">
        <v>564</v>
      </c>
      <c r="L5900" t="s">
        <v>62</v>
      </c>
      <c r="M5900" t="s">
        <v>63</v>
      </c>
      <c r="N5900" t="s">
        <v>48</v>
      </c>
      <c r="O5900" t="str">
        <f t="shared" si="276"/>
        <v/>
      </c>
      <c r="P5900" t="str">
        <f t="shared" si="277"/>
        <v>100 - 120 минут</v>
      </c>
      <c r="Q5900" t="str">
        <f>VLOOKUP(L5900,[1]Лист1!$A:$B,2,0)</f>
        <v>Comedies</v>
      </c>
      <c r="R5900" s="5" t="str">
        <f t="shared" si="278"/>
        <v>2017</v>
      </c>
    </row>
    <row r="5901" spans="1:18" x14ac:dyDescent="0.25">
      <c r="A5901" s="4">
        <v>5899</v>
      </c>
      <c r="B5901" t="s">
        <v>16435</v>
      </c>
      <c r="C5901" t="s">
        <v>22756</v>
      </c>
      <c r="D5901" t="s">
        <v>16436</v>
      </c>
      <c r="E5901" t="s">
        <v>16437</v>
      </c>
      <c r="F5901" t="s">
        <v>16</v>
      </c>
      <c r="G5901" s="1">
        <v>43891</v>
      </c>
      <c r="H5901">
        <v>2004</v>
      </c>
      <c r="I5901" t="s">
        <v>121</v>
      </c>
      <c r="J5901">
        <v>89</v>
      </c>
      <c r="K5901" t="s">
        <v>473</v>
      </c>
      <c r="L5901" t="s">
        <v>62</v>
      </c>
      <c r="M5901" t="s">
        <v>143</v>
      </c>
      <c r="N5901">
        <v>0</v>
      </c>
      <c r="O5901" t="str">
        <f t="shared" si="276"/>
        <v/>
      </c>
      <c r="P5901" t="str">
        <f t="shared" si="277"/>
        <v>80 - 100 минут</v>
      </c>
      <c r="Q5901" t="str">
        <f>VLOOKUP(L5901,[1]Лист1!$A:$B,2,0)</f>
        <v>Comedies</v>
      </c>
      <c r="R5901" s="5" t="str">
        <f t="shared" si="278"/>
        <v>2020</v>
      </c>
    </row>
    <row r="5902" spans="1:18" x14ac:dyDescent="0.25">
      <c r="A5902" s="4">
        <v>5900</v>
      </c>
      <c r="B5902" t="s">
        <v>16438</v>
      </c>
      <c r="C5902" t="s">
        <v>22756</v>
      </c>
      <c r="D5902" t="s">
        <v>16439</v>
      </c>
      <c r="E5902" t="s">
        <v>16440</v>
      </c>
      <c r="F5902" t="s">
        <v>16</v>
      </c>
      <c r="G5902" s="1">
        <v>43770</v>
      </c>
      <c r="H5902">
        <v>1996</v>
      </c>
      <c r="I5902" t="s">
        <v>270</v>
      </c>
      <c r="J5902">
        <v>135</v>
      </c>
      <c r="K5902" t="s">
        <v>845</v>
      </c>
      <c r="L5902" t="s">
        <v>47</v>
      </c>
      <c r="M5902" t="s">
        <v>48</v>
      </c>
      <c r="N5902">
        <v>0</v>
      </c>
      <c r="O5902" t="str">
        <f t="shared" si="276"/>
        <v/>
      </c>
      <c r="P5902" t="str">
        <f t="shared" si="277"/>
        <v>120 - 140 минут</v>
      </c>
      <c r="Q5902" t="str">
        <f>VLOOKUP(L5902,[1]Лист1!$A:$B,2,0)</f>
        <v>Dramas</v>
      </c>
      <c r="R5902" s="5" t="str">
        <f t="shared" si="278"/>
        <v>2019</v>
      </c>
    </row>
    <row r="5903" spans="1:18" x14ac:dyDescent="0.25">
      <c r="A5903" s="4">
        <v>5901</v>
      </c>
      <c r="B5903" t="s">
        <v>16441</v>
      </c>
      <c r="C5903" t="s">
        <v>22756</v>
      </c>
      <c r="D5903" t="s">
        <v>16442</v>
      </c>
      <c r="E5903" t="s">
        <v>635</v>
      </c>
      <c r="F5903" t="s">
        <v>16</v>
      </c>
      <c r="G5903" s="1">
        <v>43831</v>
      </c>
      <c r="H5903">
        <v>1993</v>
      </c>
      <c r="I5903" t="s">
        <v>270</v>
      </c>
      <c r="J5903">
        <v>107</v>
      </c>
      <c r="K5903" t="s">
        <v>156</v>
      </c>
      <c r="L5903" t="s">
        <v>156</v>
      </c>
      <c r="M5903">
        <v>0</v>
      </c>
      <c r="N5903">
        <v>0</v>
      </c>
      <c r="O5903" t="str">
        <f t="shared" si="276"/>
        <v/>
      </c>
      <c r="P5903" t="str">
        <f t="shared" si="277"/>
        <v>100 - 120 минут</v>
      </c>
      <c r="Q5903" t="str">
        <f>VLOOKUP(L5903,[1]Лист1!$A:$B,2,0)</f>
        <v>Thrillers</v>
      </c>
      <c r="R5903" s="5" t="str">
        <f t="shared" si="278"/>
        <v>2020</v>
      </c>
    </row>
    <row r="5904" spans="1:18" x14ac:dyDescent="0.25">
      <c r="A5904" s="4">
        <v>5902</v>
      </c>
      <c r="B5904" t="s">
        <v>16443</v>
      </c>
      <c r="C5904" t="s">
        <v>22756</v>
      </c>
      <c r="D5904" t="s">
        <v>16444</v>
      </c>
      <c r="E5904" t="s">
        <v>16445</v>
      </c>
      <c r="F5904" t="s">
        <v>53</v>
      </c>
      <c r="G5904" s="1">
        <v>43307</v>
      </c>
      <c r="H5904">
        <v>2015</v>
      </c>
      <c r="I5904" t="s">
        <v>270</v>
      </c>
      <c r="J5904">
        <v>84</v>
      </c>
      <c r="K5904" t="s">
        <v>236</v>
      </c>
      <c r="L5904" t="s">
        <v>237</v>
      </c>
      <c r="M5904" t="s">
        <v>63</v>
      </c>
      <c r="N5904" t="s">
        <v>49</v>
      </c>
      <c r="O5904" t="str">
        <f t="shared" si="276"/>
        <v/>
      </c>
      <c r="P5904" t="str">
        <f t="shared" si="277"/>
        <v>80 - 100 минут</v>
      </c>
      <c r="Q5904" t="str">
        <f>VLOOKUP(L5904,[1]Лист1!$A:$B,2,0)</f>
        <v>Action &amp; Adventure</v>
      </c>
      <c r="R5904" s="5" t="str">
        <f t="shared" si="278"/>
        <v>2018</v>
      </c>
    </row>
    <row r="5905" spans="1:18" x14ac:dyDescent="0.25">
      <c r="A5905" s="4">
        <v>5903</v>
      </c>
      <c r="B5905" t="s">
        <v>16446</v>
      </c>
      <c r="C5905" t="s">
        <v>22756</v>
      </c>
      <c r="D5905" t="s">
        <v>16447</v>
      </c>
      <c r="E5905" t="s">
        <v>11942</v>
      </c>
      <c r="F5905" t="s">
        <v>16</v>
      </c>
      <c r="G5905" s="1">
        <v>43617</v>
      </c>
      <c r="H5905">
        <v>1998</v>
      </c>
      <c r="I5905" t="s">
        <v>17</v>
      </c>
      <c r="J5905">
        <v>110</v>
      </c>
      <c r="K5905" t="s">
        <v>2026</v>
      </c>
      <c r="L5905" t="s">
        <v>237</v>
      </c>
      <c r="M5905" t="s">
        <v>42</v>
      </c>
      <c r="N5905" t="s">
        <v>152</v>
      </c>
      <c r="O5905" t="str">
        <f t="shared" si="276"/>
        <v/>
      </c>
      <c r="P5905" t="str">
        <f t="shared" si="277"/>
        <v>100 - 120 минут</v>
      </c>
      <c r="Q5905" t="str">
        <f>VLOOKUP(L5905,[1]Лист1!$A:$B,2,0)</f>
        <v>Action &amp; Adventure</v>
      </c>
      <c r="R5905" s="5" t="str">
        <f t="shared" si="278"/>
        <v>2019</v>
      </c>
    </row>
    <row r="5906" spans="1:18" x14ac:dyDescent="0.25">
      <c r="A5906" s="4">
        <v>5904</v>
      </c>
      <c r="B5906" t="s">
        <v>16448</v>
      </c>
      <c r="C5906" t="s">
        <v>22756</v>
      </c>
      <c r="D5906" t="s">
        <v>16449</v>
      </c>
      <c r="E5906" t="s">
        <v>8880</v>
      </c>
      <c r="F5906" t="s">
        <v>16</v>
      </c>
      <c r="G5906" s="1">
        <v>43658</v>
      </c>
      <c r="H5906">
        <v>2008</v>
      </c>
      <c r="I5906" t="s">
        <v>270</v>
      </c>
      <c r="J5906">
        <v>95</v>
      </c>
      <c r="K5906" t="s">
        <v>564</v>
      </c>
      <c r="L5906" t="s">
        <v>62</v>
      </c>
      <c r="M5906" t="s">
        <v>63</v>
      </c>
      <c r="N5906" t="s">
        <v>48</v>
      </c>
      <c r="O5906" t="str">
        <f t="shared" si="276"/>
        <v/>
      </c>
      <c r="P5906" t="str">
        <f t="shared" si="277"/>
        <v>80 - 100 минут</v>
      </c>
      <c r="Q5906" t="str">
        <f>VLOOKUP(L5906,[1]Лист1!$A:$B,2,0)</f>
        <v>Comedies</v>
      </c>
      <c r="R5906" s="5" t="str">
        <f t="shared" si="278"/>
        <v>2019</v>
      </c>
    </row>
    <row r="5907" spans="1:18" x14ac:dyDescent="0.25">
      <c r="A5907" s="4">
        <v>5905</v>
      </c>
      <c r="B5907" t="s">
        <v>16450</v>
      </c>
      <c r="C5907" t="s">
        <v>22756</v>
      </c>
      <c r="D5907" t="s">
        <v>16451</v>
      </c>
      <c r="E5907" t="s">
        <v>16452</v>
      </c>
      <c r="F5907" t="s">
        <v>16</v>
      </c>
      <c r="G5907" s="1">
        <v>42269</v>
      </c>
      <c r="H5907">
        <v>2015</v>
      </c>
      <c r="I5907" t="s">
        <v>17</v>
      </c>
      <c r="J5907">
        <v>83</v>
      </c>
      <c r="K5907" t="s">
        <v>62</v>
      </c>
      <c r="L5907" t="s">
        <v>62</v>
      </c>
      <c r="M5907">
        <v>0</v>
      </c>
      <c r="N5907">
        <v>0</v>
      </c>
      <c r="O5907" t="str">
        <f t="shared" si="276"/>
        <v/>
      </c>
      <c r="P5907" t="str">
        <f t="shared" si="277"/>
        <v>80 - 100 минут</v>
      </c>
      <c r="Q5907" t="str">
        <f>VLOOKUP(L5907,[1]Лист1!$A:$B,2,0)</f>
        <v>Comedies</v>
      </c>
      <c r="R5907" s="5" t="str">
        <f t="shared" si="278"/>
        <v>2015</v>
      </c>
    </row>
    <row r="5908" spans="1:18" x14ac:dyDescent="0.25">
      <c r="A5908" s="4">
        <v>5906</v>
      </c>
      <c r="B5908" t="s">
        <v>16453</v>
      </c>
      <c r="C5908" t="s">
        <v>22756</v>
      </c>
      <c r="D5908" t="s">
        <v>16454</v>
      </c>
      <c r="E5908" t="s">
        <v>16455</v>
      </c>
      <c r="F5908" t="s">
        <v>16</v>
      </c>
      <c r="G5908" s="1">
        <v>43840</v>
      </c>
      <c r="H5908">
        <v>2016</v>
      </c>
      <c r="I5908" t="s">
        <v>270</v>
      </c>
      <c r="J5908">
        <v>86</v>
      </c>
      <c r="K5908" t="s">
        <v>242</v>
      </c>
      <c r="L5908" t="s">
        <v>237</v>
      </c>
      <c r="M5908" t="s">
        <v>63</v>
      </c>
      <c r="N5908">
        <v>0</v>
      </c>
      <c r="O5908" t="str">
        <f t="shared" si="276"/>
        <v/>
      </c>
      <c r="P5908" t="str">
        <f t="shared" si="277"/>
        <v>80 - 100 минут</v>
      </c>
      <c r="Q5908" t="str">
        <f>VLOOKUP(L5908,[1]Лист1!$A:$B,2,0)</f>
        <v>Action &amp; Adventure</v>
      </c>
      <c r="R5908" s="5" t="str">
        <f t="shared" si="278"/>
        <v>2020</v>
      </c>
    </row>
    <row r="5909" spans="1:18" x14ac:dyDescent="0.25">
      <c r="A5909" s="4">
        <v>5907</v>
      </c>
      <c r="B5909" t="s">
        <v>16456</v>
      </c>
      <c r="C5909" t="s">
        <v>22756</v>
      </c>
      <c r="D5909" t="s">
        <v>16457</v>
      </c>
      <c r="E5909" t="s">
        <v>4802</v>
      </c>
      <c r="F5909" t="s">
        <v>67</v>
      </c>
      <c r="G5909" s="1">
        <v>43282</v>
      </c>
      <c r="H5909">
        <v>2005</v>
      </c>
      <c r="I5909" t="s">
        <v>54</v>
      </c>
      <c r="J5909">
        <v>137</v>
      </c>
      <c r="K5909" t="s">
        <v>142</v>
      </c>
      <c r="L5909" t="s">
        <v>62</v>
      </c>
      <c r="M5909" t="s">
        <v>49</v>
      </c>
      <c r="N5909" t="s">
        <v>143</v>
      </c>
      <c r="O5909" t="str">
        <f t="shared" si="276"/>
        <v/>
      </c>
      <c r="P5909" t="str">
        <f t="shared" si="277"/>
        <v>120 - 140 минут</v>
      </c>
      <c r="Q5909" t="str">
        <f>VLOOKUP(L5909,[1]Лист1!$A:$B,2,0)</f>
        <v>Comedies</v>
      </c>
      <c r="R5909" s="5" t="str">
        <f t="shared" si="278"/>
        <v>2018</v>
      </c>
    </row>
    <row r="5910" spans="1:18" x14ac:dyDescent="0.25">
      <c r="A5910" s="4">
        <v>5908</v>
      </c>
      <c r="B5910" t="s">
        <v>16458</v>
      </c>
      <c r="C5910" t="s">
        <v>22756</v>
      </c>
      <c r="D5910" t="s">
        <v>16459</v>
      </c>
      <c r="E5910" t="s">
        <v>16460</v>
      </c>
      <c r="F5910" t="s">
        <v>16</v>
      </c>
      <c r="G5910" s="1">
        <v>43543</v>
      </c>
      <c r="H5910">
        <v>2018</v>
      </c>
      <c r="I5910" t="s">
        <v>23</v>
      </c>
      <c r="J5910">
        <v>87</v>
      </c>
      <c r="K5910" t="s">
        <v>18</v>
      </c>
      <c r="L5910" t="s">
        <v>18</v>
      </c>
      <c r="M5910">
        <v>0</v>
      </c>
      <c r="N5910">
        <v>0</v>
      </c>
      <c r="O5910" t="str">
        <f t="shared" si="276"/>
        <v/>
      </c>
      <c r="P5910" t="str">
        <f t="shared" si="277"/>
        <v>80 - 100 минут</v>
      </c>
      <c r="Q5910" t="str">
        <f>VLOOKUP(L5910,[1]Лист1!$A:$B,2,0)</f>
        <v>Documentaries</v>
      </c>
      <c r="R5910" s="5" t="str">
        <f t="shared" si="278"/>
        <v>2019</v>
      </c>
    </row>
    <row r="5911" spans="1:18" x14ac:dyDescent="0.25">
      <c r="A5911" s="4">
        <v>5909</v>
      </c>
      <c r="B5911" t="s">
        <v>16461</v>
      </c>
      <c r="C5911" t="s">
        <v>22756</v>
      </c>
      <c r="D5911" t="s">
        <v>16462</v>
      </c>
      <c r="E5911" t="s">
        <v>3787</v>
      </c>
      <c r="F5911" t="s">
        <v>1751</v>
      </c>
      <c r="G5911" s="1">
        <v>43470</v>
      </c>
      <c r="H5911">
        <v>2013</v>
      </c>
      <c r="I5911" t="s">
        <v>23</v>
      </c>
      <c r="J5911">
        <v>142</v>
      </c>
      <c r="K5911" t="s">
        <v>75</v>
      </c>
      <c r="L5911" t="s">
        <v>47</v>
      </c>
      <c r="M5911" t="s">
        <v>49</v>
      </c>
      <c r="N5911">
        <v>0</v>
      </c>
      <c r="O5911" t="str">
        <f t="shared" si="276"/>
        <v/>
      </c>
      <c r="P5911" t="str">
        <f t="shared" si="277"/>
        <v>140 минут +</v>
      </c>
      <c r="Q5911" t="str">
        <f>VLOOKUP(L5911,[1]Лист1!$A:$B,2,0)</f>
        <v>Dramas</v>
      </c>
      <c r="R5911" s="5" t="str">
        <f t="shared" si="278"/>
        <v>2019</v>
      </c>
    </row>
    <row r="5912" spans="1:18" x14ac:dyDescent="0.25">
      <c r="A5912" s="4">
        <v>5910</v>
      </c>
      <c r="B5912" t="s">
        <v>16463</v>
      </c>
      <c r="C5912" t="s">
        <v>22756</v>
      </c>
      <c r="D5912" t="s">
        <v>16464</v>
      </c>
      <c r="E5912" t="s">
        <v>8955</v>
      </c>
      <c r="F5912" t="s">
        <v>1156</v>
      </c>
      <c r="G5912" s="1">
        <v>43344</v>
      </c>
      <c r="H5912">
        <v>1991</v>
      </c>
      <c r="I5912" t="s">
        <v>11971</v>
      </c>
      <c r="J5912">
        <v>94</v>
      </c>
      <c r="K5912" t="s">
        <v>2686</v>
      </c>
      <c r="L5912" t="s">
        <v>62</v>
      </c>
      <c r="M5912" t="s">
        <v>48</v>
      </c>
      <c r="N5912" t="s">
        <v>49</v>
      </c>
      <c r="O5912" t="str">
        <f t="shared" si="276"/>
        <v/>
      </c>
      <c r="P5912" t="str">
        <f t="shared" si="277"/>
        <v>80 - 100 минут</v>
      </c>
      <c r="Q5912" t="str">
        <f>VLOOKUP(L5912,[1]Лист1!$A:$B,2,0)</f>
        <v>Comedies</v>
      </c>
      <c r="R5912" s="5" t="str">
        <f t="shared" si="278"/>
        <v>2018</v>
      </c>
    </row>
    <row r="5913" spans="1:18" x14ac:dyDescent="0.25">
      <c r="A5913" s="4">
        <v>5911</v>
      </c>
      <c r="B5913" t="s">
        <v>16465</v>
      </c>
      <c r="C5913" t="s">
        <v>22756</v>
      </c>
      <c r="D5913" t="s">
        <v>16466</v>
      </c>
      <c r="E5913" t="s">
        <v>3032</v>
      </c>
      <c r="F5913" t="s">
        <v>16</v>
      </c>
      <c r="G5913" s="1">
        <v>43474</v>
      </c>
      <c r="H5913">
        <v>2018</v>
      </c>
      <c r="I5913" t="s">
        <v>17</v>
      </c>
      <c r="J5913">
        <v>135</v>
      </c>
      <c r="K5913" t="s">
        <v>6254</v>
      </c>
      <c r="L5913" t="s">
        <v>237</v>
      </c>
      <c r="M5913" t="s">
        <v>701</v>
      </c>
      <c r="N5913" t="s">
        <v>152</v>
      </c>
      <c r="O5913" t="str">
        <f t="shared" si="276"/>
        <v/>
      </c>
      <c r="P5913" t="str">
        <f t="shared" si="277"/>
        <v>120 - 140 минут</v>
      </c>
      <c r="Q5913" t="str">
        <f>VLOOKUP(L5913,[1]Лист1!$A:$B,2,0)</f>
        <v>Action &amp; Adventure</v>
      </c>
      <c r="R5913" s="5" t="str">
        <f t="shared" si="278"/>
        <v>2019</v>
      </c>
    </row>
    <row r="5914" spans="1:18" x14ac:dyDescent="0.25">
      <c r="A5914" s="4">
        <v>5912</v>
      </c>
      <c r="B5914" t="s">
        <v>16467</v>
      </c>
      <c r="C5914" t="s">
        <v>22756</v>
      </c>
      <c r="D5914" t="s">
        <v>16468</v>
      </c>
      <c r="E5914" t="s">
        <v>3032</v>
      </c>
      <c r="F5914" t="s">
        <v>16</v>
      </c>
      <c r="G5914" s="1">
        <v>43474</v>
      </c>
      <c r="H5914">
        <v>2018</v>
      </c>
      <c r="I5914" t="s">
        <v>17</v>
      </c>
      <c r="J5914">
        <v>135</v>
      </c>
      <c r="K5914" t="s">
        <v>6254</v>
      </c>
      <c r="L5914" t="s">
        <v>237</v>
      </c>
      <c r="M5914" t="s">
        <v>701</v>
      </c>
      <c r="N5914" t="s">
        <v>152</v>
      </c>
      <c r="O5914" t="str">
        <f t="shared" si="276"/>
        <v/>
      </c>
      <c r="P5914" t="str">
        <f t="shared" si="277"/>
        <v>120 - 140 минут</v>
      </c>
      <c r="Q5914" t="str">
        <f>VLOOKUP(L5914,[1]Лист1!$A:$B,2,0)</f>
        <v>Action &amp; Adventure</v>
      </c>
      <c r="R5914" s="5" t="str">
        <f t="shared" si="278"/>
        <v>2019</v>
      </c>
    </row>
    <row r="5915" spans="1:18" x14ac:dyDescent="0.25">
      <c r="A5915" s="4">
        <v>5913</v>
      </c>
      <c r="B5915" t="s">
        <v>16469</v>
      </c>
      <c r="C5915" t="s">
        <v>22756</v>
      </c>
      <c r="D5915" t="s">
        <v>16470</v>
      </c>
      <c r="E5915" t="s">
        <v>7639</v>
      </c>
      <c r="F5915" t="s">
        <v>3039</v>
      </c>
      <c r="G5915" s="1">
        <v>43146</v>
      </c>
      <c r="H5915">
        <v>2009</v>
      </c>
      <c r="I5915" t="s">
        <v>270</v>
      </c>
      <c r="J5915">
        <v>104</v>
      </c>
      <c r="K5915" t="s">
        <v>5682</v>
      </c>
      <c r="L5915" t="s">
        <v>237</v>
      </c>
      <c r="M5915" t="s">
        <v>49</v>
      </c>
      <c r="N5915" t="s">
        <v>152</v>
      </c>
      <c r="O5915" t="str">
        <f t="shared" si="276"/>
        <v/>
      </c>
      <c r="P5915" t="str">
        <f t="shared" si="277"/>
        <v>100 - 120 минут</v>
      </c>
      <c r="Q5915" t="str">
        <f>VLOOKUP(L5915,[1]Лист1!$A:$B,2,0)</f>
        <v>Action &amp; Adventure</v>
      </c>
      <c r="R5915" s="5" t="str">
        <f t="shared" si="278"/>
        <v>2018</v>
      </c>
    </row>
    <row r="5916" spans="1:18" x14ac:dyDescent="0.25">
      <c r="A5916" s="4">
        <v>5914</v>
      </c>
      <c r="B5916" t="s">
        <v>16471</v>
      </c>
      <c r="C5916" t="s">
        <v>22756</v>
      </c>
      <c r="D5916" t="s">
        <v>16472</v>
      </c>
      <c r="E5916" t="s">
        <v>16473</v>
      </c>
      <c r="F5916" t="s">
        <v>16</v>
      </c>
      <c r="G5916" s="1">
        <v>43087</v>
      </c>
      <c r="H5916">
        <v>2017</v>
      </c>
      <c r="I5916" t="s">
        <v>23</v>
      </c>
      <c r="J5916">
        <v>97</v>
      </c>
      <c r="K5916" t="s">
        <v>560</v>
      </c>
      <c r="L5916" t="s">
        <v>47</v>
      </c>
      <c r="M5916" t="s">
        <v>143</v>
      </c>
      <c r="N5916">
        <v>0</v>
      </c>
      <c r="O5916" t="str">
        <f t="shared" si="276"/>
        <v/>
      </c>
      <c r="P5916" t="str">
        <f t="shared" si="277"/>
        <v>80 - 100 минут</v>
      </c>
      <c r="Q5916" t="str">
        <f>VLOOKUP(L5916,[1]Лист1!$A:$B,2,0)</f>
        <v>Dramas</v>
      </c>
      <c r="R5916" s="5" t="str">
        <f t="shared" si="278"/>
        <v>2017</v>
      </c>
    </row>
    <row r="5917" spans="1:18" x14ac:dyDescent="0.25">
      <c r="A5917" s="4">
        <v>5915</v>
      </c>
      <c r="B5917" t="s">
        <v>16474</v>
      </c>
      <c r="C5917" t="s">
        <v>22756</v>
      </c>
      <c r="D5917" t="s">
        <v>16475</v>
      </c>
      <c r="E5917" t="s">
        <v>16476</v>
      </c>
      <c r="F5917" t="s">
        <v>16</v>
      </c>
      <c r="G5917" s="1">
        <v>43678</v>
      </c>
      <c r="H5917">
        <v>2003</v>
      </c>
      <c r="I5917" t="s">
        <v>17</v>
      </c>
      <c r="J5917">
        <v>128</v>
      </c>
      <c r="K5917" t="s">
        <v>473</v>
      </c>
      <c r="L5917" t="s">
        <v>62</v>
      </c>
      <c r="M5917" t="s">
        <v>143</v>
      </c>
      <c r="N5917">
        <v>0</v>
      </c>
      <c r="O5917" t="str">
        <f t="shared" si="276"/>
        <v/>
      </c>
      <c r="P5917" t="str">
        <f t="shared" si="277"/>
        <v>120 - 140 минут</v>
      </c>
      <c r="Q5917" t="str">
        <f>VLOOKUP(L5917,[1]Лист1!$A:$B,2,0)</f>
        <v>Comedies</v>
      </c>
      <c r="R5917" s="5" t="str">
        <f t="shared" si="278"/>
        <v>2019</v>
      </c>
    </row>
    <row r="5918" spans="1:18" x14ac:dyDescent="0.25">
      <c r="A5918" s="4">
        <v>5916</v>
      </c>
      <c r="B5918" t="s">
        <v>16477</v>
      </c>
      <c r="C5918" t="s">
        <v>22756</v>
      </c>
      <c r="D5918" t="s">
        <v>16478</v>
      </c>
      <c r="E5918" t="s">
        <v>16479</v>
      </c>
      <c r="F5918" t="s">
        <v>645</v>
      </c>
      <c r="G5918" s="1">
        <v>43300</v>
      </c>
      <c r="H5918">
        <v>2014</v>
      </c>
      <c r="I5918" t="s">
        <v>270</v>
      </c>
      <c r="J5918">
        <v>109</v>
      </c>
      <c r="K5918" t="s">
        <v>3878</v>
      </c>
      <c r="L5918" t="s">
        <v>237</v>
      </c>
      <c r="M5918" t="s">
        <v>63</v>
      </c>
      <c r="N5918" t="s">
        <v>48</v>
      </c>
      <c r="O5918" t="str">
        <f t="shared" si="276"/>
        <v/>
      </c>
      <c r="P5918" t="str">
        <f t="shared" si="277"/>
        <v>100 - 120 минут</v>
      </c>
      <c r="Q5918" t="str">
        <f>VLOOKUP(L5918,[1]Лист1!$A:$B,2,0)</f>
        <v>Action &amp; Adventure</v>
      </c>
      <c r="R5918" s="5" t="str">
        <f t="shared" si="278"/>
        <v>2018</v>
      </c>
    </row>
    <row r="5919" spans="1:18" x14ac:dyDescent="0.25">
      <c r="A5919" s="4">
        <v>5917</v>
      </c>
      <c r="B5919" t="s">
        <v>16480</v>
      </c>
      <c r="C5919" t="s">
        <v>22756</v>
      </c>
      <c r="D5919" t="s">
        <v>16481</v>
      </c>
      <c r="E5919" t="s">
        <v>16482</v>
      </c>
      <c r="F5919" t="s">
        <v>16</v>
      </c>
      <c r="G5919" s="1">
        <v>42714</v>
      </c>
      <c r="H5919">
        <v>2016</v>
      </c>
      <c r="I5919" t="s">
        <v>11971</v>
      </c>
      <c r="J5919">
        <v>73</v>
      </c>
      <c r="K5919" t="s">
        <v>441</v>
      </c>
      <c r="L5919" t="s">
        <v>18</v>
      </c>
      <c r="M5919" t="s">
        <v>442</v>
      </c>
      <c r="N5919">
        <v>0</v>
      </c>
      <c r="O5919" t="str">
        <f t="shared" si="276"/>
        <v/>
      </c>
      <c r="P5919" t="str">
        <f t="shared" si="277"/>
        <v>60 - 80 минут</v>
      </c>
      <c r="Q5919" t="str">
        <f>VLOOKUP(L5919,[1]Лист1!$A:$B,2,0)</f>
        <v>Documentaries</v>
      </c>
      <c r="R5919" s="5" t="str">
        <f t="shared" si="278"/>
        <v>2016</v>
      </c>
    </row>
    <row r="5920" spans="1:18" x14ac:dyDescent="0.25">
      <c r="A5920" s="4">
        <v>5918</v>
      </c>
      <c r="B5920" t="s">
        <v>16483</v>
      </c>
      <c r="C5920" t="s">
        <v>22756</v>
      </c>
      <c r="D5920" t="s">
        <v>16484</v>
      </c>
      <c r="E5920" t="s">
        <v>2795</v>
      </c>
      <c r="F5920" t="s">
        <v>16</v>
      </c>
      <c r="G5920" s="1">
        <v>43968</v>
      </c>
      <c r="H5920">
        <v>2011</v>
      </c>
      <c r="I5920" t="s">
        <v>121</v>
      </c>
      <c r="J5920">
        <v>106</v>
      </c>
      <c r="K5920" t="s">
        <v>16485</v>
      </c>
      <c r="L5920" t="s">
        <v>47</v>
      </c>
      <c r="M5920" t="s">
        <v>779</v>
      </c>
      <c r="N5920" t="s">
        <v>442</v>
      </c>
      <c r="O5920" t="str">
        <f t="shared" si="276"/>
        <v/>
      </c>
      <c r="P5920" t="str">
        <f t="shared" si="277"/>
        <v>100 - 120 минут</v>
      </c>
      <c r="Q5920" t="str">
        <f>VLOOKUP(L5920,[1]Лист1!$A:$B,2,0)</f>
        <v>Dramas</v>
      </c>
      <c r="R5920" s="5" t="str">
        <f t="shared" si="278"/>
        <v>2020</v>
      </c>
    </row>
    <row r="5921" spans="1:18" x14ac:dyDescent="0.25">
      <c r="A5921" s="4">
        <v>5919</v>
      </c>
      <c r="B5921" t="s">
        <v>16486</v>
      </c>
      <c r="C5921" t="s">
        <v>22756</v>
      </c>
      <c r="D5921" t="s">
        <v>16487</v>
      </c>
      <c r="E5921" t="s">
        <v>16488</v>
      </c>
      <c r="F5921" t="s">
        <v>16</v>
      </c>
      <c r="G5921" s="1">
        <v>43647</v>
      </c>
      <c r="H5921">
        <v>2019</v>
      </c>
      <c r="I5921" t="s">
        <v>23</v>
      </c>
      <c r="J5921">
        <v>94</v>
      </c>
      <c r="K5921" t="s">
        <v>3418</v>
      </c>
      <c r="L5921" t="s">
        <v>151</v>
      </c>
      <c r="M5921" t="s">
        <v>48</v>
      </c>
      <c r="N5921">
        <v>0</v>
      </c>
      <c r="O5921" t="str">
        <f t="shared" si="276"/>
        <v/>
      </c>
      <c r="P5921" t="str">
        <f t="shared" si="277"/>
        <v>80 - 100 минут</v>
      </c>
      <c r="Q5921" t="str">
        <f>VLOOKUP(L5921,[1]Лист1!$A:$B,2,0)</f>
        <v>Horror</v>
      </c>
      <c r="R5921" s="5" t="str">
        <f t="shared" si="278"/>
        <v>2019</v>
      </c>
    </row>
    <row r="5922" spans="1:18" x14ac:dyDescent="0.25">
      <c r="A5922" s="4">
        <v>5920</v>
      </c>
      <c r="B5922" t="s">
        <v>16489</v>
      </c>
      <c r="C5922" t="s">
        <v>22756</v>
      </c>
      <c r="D5922" t="s">
        <v>16490</v>
      </c>
      <c r="E5922" t="s">
        <v>16491</v>
      </c>
      <c r="F5922" t="s">
        <v>53</v>
      </c>
      <c r="G5922" s="1">
        <v>42692</v>
      </c>
      <c r="H5922">
        <v>2016</v>
      </c>
      <c r="I5922" t="s">
        <v>11971</v>
      </c>
      <c r="J5922">
        <v>85</v>
      </c>
      <c r="K5922" t="s">
        <v>18</v>
      </c>
      <c r="L5922" t="s">
        <v>18</v>
      </c>
      <c r="M5922">
        <v>0</v>
      </c>
      <c r="N5922">
        <v>0</v>
      </c>
      <c r="O5922" t="str">
        <f t="shared" si="276"/>
        <v/>
      </c>
      <c r="P5922" t="str">
        <f t="shared" si="277"/>
        <v>80 - 100 минут</v>
      </c>
      <c r="Q5922" t="str">
        <f>VLOOKUP(L5922,[1]Лист1!$A:$B,2,0)</f>
        <v>Documentaries</v>
      </c>
      <c r="R5922" s="5" t="str">
        <f t="shared" si="278"/>
        <v>2016</v>
      </c>
    </row>
    <row r="5923" spans="1:18" x14ac:dyDescent="0.25">
      <c r="A5923" s="4">
        <v>5921</v>
      </c>
      <c r="B5923" t="s">
        <v>16492</v>
      </c>
      <c r="C5923" t="s">
        <v>22756</v>
      </c>
      <c r="D5923" t="s">
        <v>16493</v>
      </c>
      <c r="E5923" t="s">
        <v>16494</v>
      </c>
      <c r="F5923" t="s">
        <v>16</v>
      </c>
      <c r="G5923" s="1">
        <v>43770</v>
      </c>
      <c r="H5923">
        <v>1976</v>
      </c>
      <c r="I5923" t="s">
        <v>121</v>
      </c>
      <c r="J5923">
        <v>98</v>
      </c>
      <c r="K5923" t="s">
        <v>3361</v>
      </c>
      <c r="L5923" t="s">
        <v>47</v>
      </c>
      <c r="M5923" t="s">
        <v>70</v>
      </c>
      <c r="N5923">
        <v>0</v>
      </c>
      <c r="O5923" t="str">
        <f t="shared" si="276"/>
        <v/>
      </c>
      <c r="P5923" t="str">
        <f t="shared" si="277"/>
        <v>80 - 100 минут</v>
      </c>
      <c r="Q5923" t="str">
        <f>VLOOKUP(L5923,[1]Лист1!$A:$B,2,0)</f>
        <v>Dramas</v>
      </c>
      <c r="R5923" s="5" t="str">
        <f t="shared" si="278"/>
        <v>2019</v>
      </c>
    </row>
    <row r="5924" spans="1:18" x14ac:dyDescent="0.25">
      <c r="A5924" s="4">
        <v>5922</v>
      </c>
      <c r="B5924" t="s">
        <v>16495</v>
      </c>
      <c r="C5924" t="s">
        <v>22756</v>
      </c>
      <c r="D5924" t="s">
        <v>16496</v>
      </c>
      <c r="E5924" t="s">
        <v>16497</v>
      </c>
      <c r="F5924" t="s">
        <v>16</v>
      </c>
      <c r="G5924" s="1">
        <v>42922</v>
      </c>
      <c r="H5924">
        <v>2017</v>
      </c>
      <c r="I5924" t="s">
        <v>17</v>
      </c>
      <c r="J5924">
        <v>96</v>
      </c>
      <c r="K5924" t="s">
        <v>564</v>
      </c>
      <c r="L5924" t="s">
        <v>62</v>
      </c>
      <c r="M5924" t="s">
        <v>63</v>
      </c>
      <c r="N5924" t="s">
        <v>48</v>
      </c>
      <c r="O5924" t="str">
        <f t="shared" si="276"/>
        <v/>
      </c>
      <c r="P5924" t="str">
        <f t="shared" si="277"/>
        <v>80 - 100 минут</v>
      </c>
      <c r="Q5924" t="str">
        <f>VLOOKUP(L5924,[1]Лист1!$A:$B,2,0)</f>
        <v>Comedies</v>
      </c>
      <c r="R5924" s="5" t="str">
        <f t="shared" si="278"/>
        <v>2017</v>
      </c>
    </row>
    <row r="5925" spans="1:18" x14ac:dyDescent="0.25">
      <c r="A5925" s="4">
        <v>5923</v>
      </c>
      <c r="B5925" t="s">
        <v>16498</v>
      </c>
      <c r="C5925" t="s">
        <v>22756</v>
      </c>
      <c r="D5925" t="s">
        <v>16499</v>
      </c>
      <c r="E5925" t="s">
        <v>16500</v>
      </c>
      <c r="F5925" t="s">
        <v>53</v>
      </c>
      <c r="G5925" s="1">
        <v>43839</v>
      </c>
      <c r="H5925">
        <v>2019</v>
      </c>
      <c r="I5925" t="s">
        <v>54</v>
      </c>
      <c r="J5925">
        <v>75</v>
      </c>
      <c r="K5925" t="s">
        <v>441</v>
      </c>
      <c r="L5925" t="s">
        <v>18</v>
      </c>
      <c r="M5925" t="s">
        <v>442</v>
      </c>
      <c r="N5925">
        <v>0</v>
      </c>
      <c r="O5925" t="str">
        <f t="shared" si="276"/>
        <v/>
      </c>
      <c r="P5925" t="str">
        <f t="shared" si="277"/>
        <v>60 - 80 минут</v>
      </c>
      <c r="Q5925" t="str">
        <f>VLOOKUP(L5925,[1]Лист1!$A:$B,2,0)</f>
        <v>Documentaries</v>
      </c>
      <c r="R5925" s="5" t="str">
        <f t="shared" si="278"/>
        <v>2020</v>
      </c>
    </row>
    <row r="5926" spans="1:18" x14ac:dyDescent="0.25">
      <c r="A5926" s="4">
        <v>5924</v>
      </c>
      <c r="B5926" t="s">
        <v>16501</v>
      </c>
      <c r="C5926" t="s">
        <v>22756</v>
      </c>
      <c r="D5926" t="s">
        <v>16502</v>
      </c>
      <c r="E5926" t="s">
        <v>16503</v>
      </c>
      <c r="F5926" t="s">
        <v>16</v>
      </c>
      <c r="G5926" s="1">
        <v>43770</v>
      </c>
      <c r="H5926">
        <v>2007</v>
      </c>
      <c r="I5926" t="s">
        <v>17</v>
      </c>
      <c r="J5926">
        <v>139</v>
      </c>
      <c r="K5926" t="s">
        <v>605</v>
      </c>
      <c r="L5926" t="s">
        <v>237</v>
      </c>
      <c r="M5926" t="s">
        <v>152</v>
      </c>
      <c r="N5926">
        <v>0</v>
      </c>
      <c r="O5926" t="str">
        <f t="shared" si="276"/>
        <v/>
      </c>
      <c r="P5926" t="str">
        <f t="shared" si="277"/>
        <v>120 - 140 минут</v>
      </c>
      <c r="Q5926" t="str">
        <f>VLOOKUP(L5926,[1]Лист1!$A:$B,2,0)</f>
        <v>Action &amp; Adventure</v>
      </c>
      <c r="R5926" s="5" t="str">
        <f t="shared" si="278"/>
        <v>2019</v>
      </c>
    </row>
    <row r="5927" spans="1:18" x14ac:dyDescent="0.25">
      <c r="A5927" s="4">
        <v>5925</v>
      </c>
      <c r="B5927" t="s">
        <v>16504</v>
      </c>
      <c r="C5927" t="s">
        <v>22756</v>
      </c>
      <c r="D5927" t="s">
        <v>16505</v>
      </c>
      <c r="E5927" t="s">
        <v>16506</v>
      </c>
      <c r="F5927" t="s">
        <v>16</v>
      </c>
      <c r="G5927" s="1">
        <v>43642</v>
      </c>
      <c r="H5927">
        <v>2018</v>
      </c>
      <c r="I5927" t="s">
        <v>121</v>
      </c>
      <c r="J5927">
        <v>117</v>
      </c>
      <c r="K5927" t="s">
        <v>646</v>
      </c>
      <c r="L5927" t="s">
        <v>237</v>
      </c>
      <c r="M5927" t="s">
        <v>42</v>
      </c>
      <c r="N5927">
        <v>0</v>
      </c>
      <c r="O5927" t="str">
        <f t="shared" si="276"/>
        <v/>
      </c>
      <c r="P5927" t="str">
        <f t="shared" si="277"/>
        <v>100 - 120 минут</v>
      </c>
      <c r="Q5927" t="str">
        <f>VLOOKUP(L5927,[1]Лист1!$A:$B,2,0)</f>
        <v>Action &amp; Adventure</v>
      </c>
      <c r="R5927" s="5" t="str">
        <f t="shared" si="278"/>
        <v>2019</v>
      </c>
    </row>
    <row r="5928" spans="1:18" x14ac:dyDescent="0.25">
      <c r="A5928" s="4">
        <v>5926</v>
      </c>
      <c r="B5928" t="s">
        <v>16507</v>
      </c>
      <c r="C5928" t="s">
        <v>22756</v>
      </c>
      <c r="D5928" t="s">
        <v>16508</v>
      </c>
      <c r="E5928" t="s">
        <v>16509</v>
      </c>
      <c r="F5928" t="s">
        <v>53</v>
      </c>
      <c r="G5928" s="1">
        <v>43770</v>
      </c>
      <c r="H5928">
        <v>2018</v>
      </c>
      <c r="I5928" t="s">
        <v>54</v>
      </c>
      <c r="J5928">
        <v>95</v>
      </c>
      <c r="K5928" t="s">
        <v>18</v>
      </c>
      <c r="L5928" t="s">
        <v>18</v>
      </c>
      <c r="M5928">
        <v>0</v>
      </c>
      <c r="N5928">
        <v>0</v>
      </c>
      <c r="O5928" t="str">
        <f t="shared" si="276"/>
        <v/>
      </c>
      <c r="P5928" t="str">
        <f t="shared" si="277"/>
        <v>80 - 100 минут</v>
      </c>
      <c r="Q5928" t="str">
        <f>VLOOKUP(L5928,[1]Лист1!$A:$B,2,0)</f>
        <v>Documentaries</v>
      </c>
      <c r="R5928" s="5" t="str">
        <f t="shared" si="278"/>
        <v>2019</v>
      </c>
    </row>
    <row r="5929" spans="1:18" x14ac:dyDescent="0.25">
      <c r="A5929" s="4">
        <v>5927</v>
      </c>
      <c r="B5929" t="s">
        <v>16510</v>
      </c>
      <c r="C5929" t="s">
        <v>22756</v>
      </c>
      <c r="D5929" t="s">
        <v>16511</v>
      </c>
      <c r="E5929" t="s">
        <v>16512</v>
      </c>
      <c r="F5929" t="s">
        <v>16</v>
      </c>
      <c r="G5929" s="1">
        <v>44034</v>
      </c>
      <c r="H5929">
        <v>2015</v>
      </c>
      <c r="I5929" t="s">
        <v>270</v>
      </c>
      <c r="J5929">
        <v>129</v>
      </c>
      <c r="K5929" t="s">
        <v>845</v>
      </c>
      <c r="L5929" t="s">
        <v>47</v>
      </c>
      <c r="M5929" t="s">
        <v>48</v>
      </c>
      <c r="N5929">
        <v>0</v>
      </c>
      <c r="O5929" t="str">
        <f t="shared" si="276"/>
        <v/>
      </c>
      <c r="P5929" t="str">
        <f t="shared" si="277"/>
        <v>120 - 140 минут</v>
      </c>
      <c r="Q5929" t="str">
        <f>VLOOKUP(L5929,[1]Лист1!$A:$B,2,0)</f>
        <v>Dramas</v>
      </c>
      <c r="R5929" s="5" t="str">
        <f t="shared" si="278"/>
        <v>2020</v>
      </c>
    </row>
    <row r="5930" spans="1:18" x14ac:dyDescent="0.25">
      <c r="A5930" s="4">
        <v>5928</v>
      </c>
      <c r="B5930" t="s">
        <v>16513</v>
      </c>
      <c r="C5930" t="s">
        <v>22756</v>
      </c>
      <c r="D5930" t="s">
        <v>16514</v>
      </c>
      <c r="E5930" t="s">
        <v>16515</v>
      </c>
      <c r="F5930" t="s">
        <v>16</v>
      </c>
      <c r="G5930" s="1">
        <v>44206</v>
      </c>
      <c r="H5930">
        <v>2012</v>
      </c>
      <c r="I5930" t="s">
        <v>270</v>
      </c>
      <c r="J5930">
        <v>94</v>
      </c>
      <c r="K5930" t="s">
        <v>12399</v>
      </c>
      <c r="L5930" t="s">
        <v>62</v>
      </c>
      <c r="M5930" t="s">
        <v>599</v>
      </c>
      <c r="N5930" t="s">
        <v>63</v>
      </c>
      <c r="O5930" t="str">
        <f t="shared" si="276"/>
        <v/>
      </c>
      <c r="P5930" t="str">
        <f t="shared" si="277"/>
        <v>80 - 100 минут</v>
      </c>
      <c r="Q5930" t="str">
        <f>VLOOKUP(L5930,[1]Лист1!$A:$B,2,0)</f>
        <v>Comedies</v>
      </c>
      <c r="R5930" s="5" t="str">
        <f t="shared" si="278"/>
        <v>2021</v>
      </c>
    </row>
    <row r="5931" spans="1:18" x14ac:dyDescent="0.25">
      <c r="A5931" s="4">
        <v>5929</v>
      </c>
      <c r="B5931" t="s">
        <v>16516</v>
      </c>
      <c r="C5931" t="s">
        <v>22757</v>
      </c>
      <c r="D5931" t="s">
        <v>16517</v>
      </c>
      <c r="E5931" t="s">
        <v>16518</v>
      </c>
      <c r="F5931" t="s">
        <v>67</v>
      </c>
      <c r="G5931" s="1">
        <v>43190</v>
      </c>
      <c r="H5931">
        <v>2015</v>
      </c>
      <c r="I5931" t="s">
        <v>68</v>
      </c>
      <c r="J5931">
        <v>1</v>
      </c>
      <c r="K5931" t="s">
        <v>205</v>
      </c>
      <c r="L5931" t="s">
        <v>113</v>
      </c>
      <c r="M5931" t="s">
        <v>194</v>
      </c>
      <c r="N5931">
        <v>0</v>
      </c>
      <c r="O5931" t="str">
        <f t="shared" si="276"/>
        <v>1 сезон</v>
      </c>
      <c r="P5931" t="str">
        <f t="shared" si="277"/>
        <v/>
      </c>
      <c r="Q5931" t="str">
        <f>VLOOKUP(L5931,[1]Лист1!$A:$B,2,0)</f>
        <v>Kids</v>
      </c>
      <c r="R5931" s="5" t="str">
        <f t="shared" si="278"/>
        <v>2018</v>
      </c>
    </row>
    <row r="5932" spans="1:18" x14ac:dyDescent="0.25">
      <c r="A5932" s="4">
        <v>5930</v>
      </c>
      <c r="B5932" t="s">
        <v>16519</v>
      </c>
      <c r="C5932" t="s">
        <v>22756</v>
      </c>
      <c r="D5932" t="s">
        <v>16520</v>
      </c>
      <c r="E5932" t="s">
        <v>16521</v>
      </c>
      <c r="F5932" t="s">
        <v>16522</v>
      </c>
      <c r="G5932" s="1">
        <v>43936</v>
      </c>
      <c r="H5932">
        <v>2018</v>
      </c>
      <c r="I5932" t="s">
        <v>23</v>
      </c>
      <c r="J5932">
        <v>112</v>
      </c>
      <c r="K5932" t="s">
        <v>2619</v>
      </c>
      <c r="L5932" t="s">
        <v>47</v>
      </c>
      <c r="M5932" t="s">
        <v>49</v>
      </c>
      <c r="N5932" t="s">
        <v>442</v>
      </c>
      <c r="O5932" t="str">
        <f t="shared" si="276"/>
        <v/>
      </c>
      <c r="P5932" t="str">
        <f t="shared" si="277"/>
        <v>100 - 120 минут</v>
      </c>
      <c r="Q5932" t="str">
        <f>VLOOKUP(L5932,[1]Лист1!$A:$B,2,0)</f>
        <v>Dramas</v>
      </c>
      <c r="R5932" s="5" t="str">
        <f t="shared" si="278"/>
        <v>2020</v>
      </c>
    </row>
    <row r="5933" spans="1:18" x14ac:dyDescent="0.25">
      <c r="A5933" s="4">
        <v>5931</v>
      </c>
      <c r="B5933" t="s">
        <v>16523</v>
      </c>
      <c r="C5933" t="s">
        <v>22756</v>
      </c>
      <c r="D5933" t="s">
        <v>16524</v>
      </c>
      <c r="E5933" t="s">
        <v>2650</v>
      </c>
      <c r="F5933" t="s">
        <v>16</v>
      </c>
      <c r="G5933" s="1">
        <v>43556</v>
      </c>
      <c r="H5933">
        <v>2001</v>
      </c>
      <c r="I5933" t="s">
        <v>121</v>
      </c>
      <c r="J5933">
        <v>88</v>
      </c>
      <c r="K5933" t="s">
        <v>40</v>
      </c>
      <c r="L5933" t="s">
        <v>41</v>
      </c>
      <c r="M5933" t="s">
        <v>42</v>
      </c>
      <c r="N5933">
        <v>0</v>
      </c>
      <c r="O5933" t="str">
        <f t="shared" si="276"/>
        <v/>
      </c>
      <c r="P5933" t="str">
        <f t="shared" si="277"/>
        <v>80 - 100 минут</v>
      </c>
      <c r="Q5933" t="str">
        <f>VLOOKUP(L5933,[1]Лист1!$A:$B,2,0)</f>
        <v>Kids</v>
      </c>
      <c r="R5933" s="5" t="str">
        <f t="shared" si="278"/>
        <v>2019</v>
      </c>
    </row>
    <row r="5934" spans="1:18" x14ac:dyDescent="0.25">
      <c r="A5934" s="4">
        <v>5932</v>
      </c>
      <c r="B5934" t="s">
        <v>16525</v>
      </c>
      <c r="C5934" t="s">
        <v>22756</v>
      </c>
      <c r="D5934" t="s">
        <v>16526</v>
      </c>
      <c r="E5934" t="s">
        <v>2650</v>
      </c>
      <c r="F5934" t="s">
        <v>16</v>
      </c>
      <c r="G5934" s="1">
        <v>43532</v>
      </c>
      <c r="H5934">
        <v>2002</v>
      </c>
      <c r="I5934" t="s">
        <v>121</v>
      </c>
      <c r="J5934">
        <v>100</v>
      </c>
      <c r="K5934" t="s">
        <v>40</v>
      </c>
      <c r="L5934" t="s">
        <v>41</v>
      </c>
      <c r="M5934" t="s">
        <v>42</v>
      </c>
      <c r="N5934">
        <v>0</v>
      </c>
      <c r="O5934" t="str">
        <f t="shared" si="276"/>
        <v/>
      </c>
      <c r="P5934" t="str">
        <f t="shared" si="277"/>
        <v>100 - 120 минут</v>
      </c>
      <c r="Q5934" t="str">
        <f>VLOOKUP(L5934,[1]Лист1!$A:$B,2,0)</f>
        <v>Kids</v>
      </c>
      <c r="R5934" s="5" t="str">
        <f t="shared" si="278"/>
        <v>2019</v>
      </c>
    </row>
    <row r="5935" spans="1:18" x14ac:dyDescent="0.25">
      <c r="A5935" s="4">
        <v>5933</v>
      </c>
      <c r="B5935" t="s">
        <v>16527</v>
      </c>
      <c r="C5935" t="s">
        <v>22756</v>
      </c>
      <c r="D5935" t="s">
        <v>16528</v>
      </c>
      <c r="E5935" t="s">
        <v>2650</v>
      </c>
      <c r="F5935" t="s">
        <v>16</v>
      </c>
      <c r="G5935" s="1">
        <v>43556</v>
      </c>
      <c r="H5935">
        <v>2003</v>
      </c>
      <c r="I5935" t="s">
        <v>121</v>
      </c>
      <c r="J5935">
        <v>83</v>
      </c>
      <c r="K5935" t="s">
        <v>40</v>
      </c>
      <c r="L5935" t="s">
        <v>41</v>
      </c>
      <c r="M5935" t="s">
        <v>42</v>
      </c>
      <c r="N5935">
        <v>0</v>
      </c>
      <c r="O5935" t="str">
        <f t="shared" si="276"/>
        <v/>
      </c>
      <c r="P5935" t="str">
        <f t="shared" si="277"/>
        <v>80 - 100 минут</v>
      </c>
      <c r="Q5935" t="str">
        <f>VLOOKUP(L5935,[1]Лист1!$A:$B,2,0)</f>
        <v>Kids</v>
      </c>
      <c r="R5935" s="5" t="str">
        <f t="shared" si="278"/>
        <v>2019</v>
      </c>
    </row>
    <row r="5936" spans="1:18" x14ac:dyDescent="0.25">
      <c r="A5936" s="4">
        <v>5934</v>
      </c>
      <c r="B5936" t="s">
        <v>16529</v>
      </c>
      <c r="C5936" t="s">
        <v>22756</v>
      </c>
      <c r="D5936" t="s">
        <v>16530</v>
      </c>
      <c r="E5936" t="s">
        <v>8390</v>
      </c>
      <c r="F5936" t="s">
        <v>400</v>
      </c>
      <c r="G5936" s="1">
        <v>42522</v>
      </c>
      <c r="H5936">
        <v>2015</v>
      </c>
      <c r="I5936" t="s">
        <v>23</v>
      </c>
      <c r="J5936">
        <v>93</v>
      </c>
      <c r="K5936" t="s">
        <v>849</v>
      </c>
      <c r="L5936" t="s">
        <v>237</v>
      </c>
      <c r="M5936" t="s">
        <v>42</v>
      </c>
      <c r="N5936" t="s">
        <v>49</v>
      </c>
      <c r="O5936" t="str">
        <f t="shared" si="276"/>
        <v/>
      </c>
      <c r="P5936" t="str">
        <f t="shared" si="277"/>
        <v>80 - 100 минут</v>
      </c>
      <c r="Q5936" t="str">
        <f>VLOOKUP(L5936,[1]Лист1!$A:$B,2,0)</f>
        <v>Action &amp; Adventure</v>
      </c>
      <c r="R5936" s="5" t="str">
        <f t="shared" si="278"/>
        <v>2016</v>
      </c>
    </row>
    <row r="5937" spans="1:18" x14ac:dyDescent="0.25">
      <c r="A5937" s="4">
        <v>5935</v>
      </c>
      <c r="B5937" t="s">
        <v>16531</v>
      </c>
      <c r="C5937" t="s">
        <v>22756</v>
      </c>
      <c r="D5937" t="s">
        <v>16532</v>
      </c>
      <c r="E5937" t="s">
        <v>3753</v>
      </c>
      <c r="F5937" t="s">
        <v>16</v>
      </c>
      <c r="G5937" s="1">
        <v>43685</v>
      </c>
      <c r="H5937">
        <v>2018</v>
      </c>
      <c r="I5937" t="s">
        <v>23</v>
      </c>
      <c r="J5937">
        <v>103</v>
      </c>
      <c r="K5937" t="s">
        <v>3418</v>
      </c>
      <c r="L5937" t="s">
        <v>151</v>
      </c>
      <c r="M5937" t="s">
        <v>48</v>
      </c>
      <c r="N5937">
        <v>0</v>
      </c>
      <c r="O5937" t="str">
        <f t="shared" si="276"/>
        <v/>
      </c>
      <c r="P5937" t="str">
        <f t="shared" si="277"/>
        <v>100 - 120 минут</v>
      </c>
      <c r="Q5937" t="str">
        <f>VLOOKUP(L5937,[1]Лист1!$A:$B,2,0)</f>
        <v>Horror</v>
      </c>
      <c r="R5937" s="5" t="str">
        <f t="shared" si="278"/>
        <v>2019</v>
      </c>
    </row>
    <row r="5938" spans="1:18" x14ac:dyDescent="0.25">
      <c r="A5938" s="4">
        <v>5936</v>
      </c>
      <c r="B5938" t="s">
        <v>16533</v>
      </c>
      <c r="C5938" t="s">
        <v>22756</v>
      </c>
      <c r="D5938" t="s">
        <v>16534</v>
      </c>
      <c r="E5938" t="s">
        <v>16535</v>
      </c>
      <c r="F5938" t="s">
        <v>16</v>
      </c>
      <c r="G5938" s="1">
        <v>43644</v>
      </c>
      <c r="H5938">
        <v>2019</v>
      </c>
      <c r="I5938" t="s">
        <v>54</v>
      </c>
      <c r="J5938">
        <v>88</v>
      </c>
      <c r="K5938" t="s">
        <v>156</v>
      </c>
      <c r="L5938" t="s">
        <v>156</v>
      </c>
      <c r="M5938">
        <v>0</v>
      </c>
      <c r="N5938">
        <v>0</v>
      </c>
      <c r="O5938" t="str">
        <f t="shared" si="276"/>
        <v/>
      </c>
      <c r="P5938" t="str">
        <f t="shared" si="277"/>
        <v>80 - 100 минут</v>
      </c>
      <c r="Q5938" t="str">
        <f>VLOOKUP(L5938,[1]Лист1!$A:$B,2,0)</f>
        <v>Thrillers</v>
      </c>
      <c r="R5938" s="5" t="str">
        <f t="shared" si="278"/>
        <v>2019</v>
      </c>
    </row>
    <row r="5939" spans="1:18" x14ac:dyDescent="0.25">
      <c r="A5939" s="4">
        <v>5937</v>
      </c>
      <c r="B5939" t="s">
        <v>16536</v>
      </c>
      <c r="C5939" t="s">
        <v>22756</v>
      </c>
      <c r="D5939" t="s">
        <v>16537</v>
      </c>
      <c r="E5939" t="s">
        <v>16538</v>
      </c>
      <c r="F5939" t="s">
        <v>709</v>
      </c>
      <c r="G5939" s="1">
        <v>43445</v>
      </c>
      <c r="H5939">
        <v>2015</v>
      </c>
      <c r="I5939" t="s">
        <v>270</v>
      </c>
      <c r="J5939">
        <v>86</v>
      </c>
      <c r="K5939" t="s">
        <v>237</v>
      </c>
      <c r="L5939" t="s">
        <v>237</v>
      </c>
      <c r="M5939">
        <v>0</v>
      </c>
      <c r="N5939">
        <v>0</v>
      </c>
      <c r="O5939" t="str">
        <f t="shared" si="276"/>
        <v/>
      </c>
      <c r="P5939" t="str">
        <f t="shared" si="277"/>
        <v>80 - 100 минут</v>
      </c>
      <c r="Q5939" t="str">
        <f>VLOOKUP(L5939,[1]Лист1!$A:$B,2,0)</f>
        <v>Action &amp; Adventure</v>
      </c>
      <c r="R5939" s="5" t="str">
        <f t="shared" si="278"/>
        <v>2018</v>
      </c>
    </row>
    <row r="5940" spans="1:18" x14ac:dyDescent="0.25">
      <c r="A5940" s="4">
        <v>5938</v>
      </c>
      <c r="B5940" t="s">
        <v>16539</v>
      </c>
      <c r="C5940" t="s">
        <v>22756</v>
      </c>
      <c r="D5940" t="s">
        <v>16540</v>
      </c>
      <c r="E5940" t="s">
        <v>16541</v>
      </c>
      <c r="F5940" t="s">
        <v>709</v>
      </c>
      <c r="G5940" s="1">
        <v>42771</v>
      </c>
      <c r="H5940">
        <v>2015</v>
      </c>
      <c r="I5940" t="s">
        <v>54</v>
      </c>
      <c r="J5940">
        <v>88</v>
      </c>
      <c r="K5940" t="s">
        <v>18</v>
      </c>
      <c r="L5940" t="s">
        <v>18</v>
      </c>
      <c r="M5940">
        <v>0</v>
      </c>
      <c r="N5940">
        <v>0</v>
      </c>
      <c r="O5940" t="str">
        <f t="shared" si="276"/>
        <v/>
      </c>
      <c r="P5940" t="str">
        <f t="shared" si="277"/>
        <v>80 - 100 минут</v>
      </c>
      <c r="Q5940" t="str">
        <f>VLOOKUP(L5940,[1]Лист1!$A:$B,2,0)</f>
        <v>Documentaries</v>
      </c>
      <c r="R5940" s="5" t="str">
        <f t="shared" si="278"/>
        <v>2017</v>
      </c>
    </row>
    <row r="5941" spans="1:18" x14ac:dyDescent="0.25">
      <c r="A5941" s="4">
        <v>5939</v>
      </c>
      <c r="B5941" t="s">
        <v>16542</v>
      </c>
      <c r="C5941" t="s">
        <v>22756</v>
      </c>
      <c r="D5941" t="s">
        <v>16543</v>
      </c>
      <c r="E5941" t="s">
        <v>12921</v>
      </c>
      <c r="F5941" t="s">
        <v>16</v>
      </c>
      <c r="G5941" s="1">
        <v>43277</v>
      </c>
      <c r="H5941">
        <v>2017</v>
      </c>
      <c r="I5941" t="s">
        <v>17</v>
      </c>
      <c r="J5941">
        <v>152</v>
      </c>
      <c r="K5941" t="s">
        <v>6254</v>
      </c>
      <c r="L5941" t="s">
        <v>237</v>
      </c>
      <c r="M5941" t="s">
        <v>701</v>
      </c>
      <c r="N5941" t="s">
        <v>152</v>
      </c>
      <c r="O5941" t="str">
        <f t="shared" si="276"/>
        <v/>
      </c>
      <c r="P5941" t="str">
        <f t="shared" si="277"/>
        <v>140 минут +</v>
      </c>
      <c r="Q5941" t="str">
        <f>VLOOKUP(L5941,[1]Лист1!$A:$B,2,0)</f>
        <v>Action &amp; Adventure</v>
      </c>
      <c r="R5941" s="5" t="str">
        <f t="shared" si="278"/>
        <v>2018</v>
      </c>
    </row>
    <row r="5942" spans="1:18" x14ac:dyDescent="0.25">
      <c r="A5942" s="4">
        <v>5940</v>
      </c>
      <c r="B5942" t="s">
        <v>16544</v>
      </c>
      <c r="C5942" t="s">
        <v>22756</v>
      </c>
      <c r="D5942" t="s">
        <v>16545</v>
      </c>
      <c r="E5942" t="s">
        <v>9129</v>
      </c>
      <c r="F5942" t="s">
        <v>53</v>
      </c>
      <c r="G5942" s="1">
        <v>43706</v>
      </c>
      <c r="H5942">
        <v>2013</v>
      </c>
      <c r="I5942" t="s">
        <v>23</v>
      </c>
      <c r="J5942">
        <v>106</v>
      </c>
      <c r="K5942" t="s">
        <v>46</v>
      </c>
      <c r="L5942" t="s">
        <v>47</v>
      </c>
      <c r="M5942" t="s">
        <v>48</v>
      </c>
      <c r="N5942" t="s">
        <v>49</v>
      </c>
      <c r="O5942" t="str">
        <f t="shared" si="276"/>
        <v/>
      </c>
      <c r="P5942" t="str">
        <f t="shared" si="277"/>
        <v>100 - 120 минут</v>
      </c>
      <c r="Q5942" t="str">
        <f>VLOOKUP(L5942,[1]Лист1!$A:$B,2,0)</f>
        <v>Dramas</v>
      </c>
      <c r="R5942" s="5" t="str">
        <f t="shared" si="278"/>
        <v>2019</v>
      </c>
    </row>
    <row r="5943" spans="1:18" x14ac:dyDescent="0.25">
      <c r="A5943" s="4">
        <v>5941</v>
      </c>
      <c r="B5943" t="s">
        <v>16546</v>
      </c>
      <c r="C5943" t="s">
        <v>22756</v>
      </c>
      <c r="D5943" t="s">
        <v>16547</v>
      </c>
      <c r="E5943" t="s">
        <v>16548</v>
      </c>
      <c r="F5943" t="s">
        <v>16</v>
      </c>
      <c r="G5943" s="1">
        <v>42552</v>
      </c>
      <c r="H5943">
        <v>2006</v>
      </c>
      <c r="I5943" t="s">
        <v>39</v>
      </c>
      <c r="J5943">
        <v>52</v>
      </c>
      <c r="K5943" t="s">
        <v>128</v>
      </c>
      <c r="L5943" t="s">
        <v>18</v>
      </c>
      <c r="M5943" t="s">
        <v>49</v>
      </c>
      <c r="N5943">
        <v>0</v>
      </c>
      <c r="O5943" t="str">
        <f t="shared" si="276"/>
        <v/>
      </c>
      <c r="P5943" t="str">
        <f t="shared" si="277"/>
        <v>40 - 60 минут</v>
      </c>
      <c r="Q5943" t="str">
        <f>VLOOKUP(L5943,[1]Лист1!$A:$B,2,0)</f>
        <v>Documentaries</v>
      </c>
      <c r="R5943" s="5" t="str">
        <f t="shared" si="278"/>
        <v>2016</v>
      </c>
    </row>
    <row r="5944" spans="1:18" x14ac:dyDescent="0.25">
      <c r="A5944" s="4">
        <v>5942</v>
      </c>
      <c r="B5944" t="s">
        <v>16549</v>
      </c>
      <c r="C5944" t="s">
        <v>22756</v>
      </c>
      <c r="D5944" t="s">
        <v>16550</v>
      </c>
      <c r="E5944" t="s">
        <v>2120</v>
      </c>
      <c r="F5944" t="s">
        <v>16</v>
      </c>
      <c r="G5944" s="1">
        <v>43770</v>
      </c>
      <c r="H5944">
        <v>2008</v>
      </c>
      <c r="I5944" t="s">
        <v>270</v>
      </c>
      <c r="J5944">
        <v>98</v>
      </c>
      <c r="K5944" t="s">
        <v>62</v>
      </c>
      <c r="L5944" t="s">
        <v>62</v>
      </c>
      <c r="M5944">
        <v>0</v>
      </c>
      <c r="N5944">
        <v>0</v>
      </c>
      <c r="O5944" t="str">
        <f t="shared" si="276"/>
        <v/>
      </c>
      <c r="P5944" t="str">
        <f t="shared" si="277"/>
        <v>80 - 100 минут</v>
      </c>
      <c r="Q5944" t="str">
        <f>VLOOKUP(L5944,[1]Лист1!$A:$B,2,0)</f>
        <v>Comedies</v>
      </c>
      <c r="R5944" s="5" t="str">
        <f t="shared" si="278"/>
        <v>2019</v>
      </c>
    </row>
    <row r="5945" spans="1:18" x14ac:dyDescent="0.25">
      <c r="A5945" s="4">
        <v>5943</v>
      </c>
      <c r="B5945" t="s">
        <v>16551</v>
      </c>
      <c r="C5945" t="s">
        <v>22756</v>
      </c>
      <c r="D5945" t="s">
        <v>16552</v>
      </c>
      <c r="E5945" t="s">
        <v>5740</v>
      </c>
      <c r="F5945" t="s">
        <v>1084</v>
      </c>
      <c r="G5945" s="1">
        <v>43622</v>
      </c>
      <c r="H5945">
        <v>2018</v>
      </c>
      <c r="I5945" t="s">
        <v>54</v>
      </c>
      <c r="J5945">
        <v>89</v>
      </c>
      <c r="K5945" t="s">
        <v>224</v>
      </c>
      <c r="L5945" t="s">
        <v>62</v>
      </c>
      <c r="M5945" t="s">
        <v>49</v>
      </c>
      <c r="N5945">
        <v>0</v>
      </c>
      <c r="O5945" t="str">
        <f t="shared" si="276"/>
        <v/>
      </c>
      <c r="P5945" t="str">
        <f t="shared" si="277"/>
        <v>80 - 100 минут</v>
      </c>
      <c r="Q5945" t="str">
        <f>VLOOKUP(L5945,[1]Лист1!$A:$B,2,0)</f>
        <v>Comedies</v>
      </c>
      <c r="R5945" s="5" t="str">
        <f t="shared" si="278"/>
        <v>2019</v>
      </c>
    </row>
    <row r="5946" spans="1:18" x14ac:dyDescent="0.25">
      <c r="A5946" s="4">
        <v>5944</v>
      </c>
      <c r="B5946" t="s">
        <v>16553</v>
      </c>
      <c r="C5946" t="s">
        <v>22756</v>
      </c>
      <c r="D5946" t="s">
        <v>16554</v>
      </c>
      <c r="E5946" t="s">
        <v>16555</v>
      </c>
      <c r="F5946" t="s">
        <v>16</v>
      </c>
      <c r="G5946" s="1">
        <v>43344</v>
      </c>
      <c r="H5946">
        <v>2017</v>
      </c>
      <c r="I5946" t="s">
        <v>270</v>
      </c>
      <c r="J5946">
        <v>86</v>
      </c>
      <c r="K5946" t="s">
        <v>151</v>
      </c>
      <c r="L5946" t="s">
        <v>151</v>
      </c>
      <c r="M5946">
        <v>0</v>
      </c>
      <c r="N5946">
        <v>0</v>
      </c>
      <c r="O5946" t="str">
        <f t="shared" si="276"/>
        <v/>
      </c>
      <c r="P5946" t="str">
        <f t="shared" si="277"/>
        <v>80 - 100 минут</v>
      </c>
      <c r="Q5946" t="str">
        <f>VLOOKUP(L5946,[1]Лист1!$A:$B,2,0)</f>
        <v>Horror</v>
      </c>
      <c r="R5946" s="5" t="str">
        <f t="shared" si="278"/>
        <v>2018</v>
      </c>
    </row>
    <row r="5947" spans="1:18" x14ac:dyDescent="0.25">
      <c r="A5947" s="4">
        <v>5945</v>
      </c>
      <c r="B5947" t="s">
        <v>16556</v>
      </c>
      <c r="C5947" t="s">
        <v>22756</v>
      </c>
      <c r="D5947" t="s">
        <v>16557</v>
      </c>
      <c r="E5947" t="s">
        <v>16558</v>
      </c>
      <c r="F5947" t="s">
        <v>67</v>
      </c>
      <c r="G5947" s="1">
        <v>43174</v>
      </c>
      <c r="H5947">
        <v>2010</v>
      </c>
      <c r="I5947" t="s">
        <v>54</v>
      </c>
      <c r="J5947">
        <v>106</v>
      </c>
      <c r="K5947" t="s">
        <v>75</v>
      </c>
      <c r="L5947" t="s">
        <v>47</v>
      </c>
      <c r="M5947" t="s">
        <v>49</v>
      </c>
      <c r="N5947">
        <v>0</v>
      </c>
      <c r="O5947" t="str">
        <f t="shared" si="276"/>
        <v/>
      </c>
      <c r="P5947" t="str">
        <f t="shared" si="277"/>
        <v>100 - 120 минут</v>
      </c>
      <c r="Q5947" t="str">
        <f>VLOOKUP(L5947,[1]Лист1!$A:$B,2,0)</f>
        <v>Dramas</v>
      </c>
      <c r="R5947" s="5" t="str">
        <f t="shared" si="278"/>
        <v>2018</v>
      </c>
    </row>
    <row r="5948" spans="1:18" x14ac:dyDescent="0.25">
      <c r="A5948" s="4">
        <v>5946</v>
      </c>
      <c r="B5948" t="s">
        <v>16559</v>
      </c>
      <c r="C5948" t="s">
        <v>22756</v>
      </c>
      <c r="D5948" t="s">
        <v>16560</v>
      </c>
      <c r="E5948" t="s">
        <v>16561</v>
      </c>
      <c r="F5948" t="s">
        <v>1720</v>
      </c>
      <c r="G5948" s="1">
        <v>43357</v>
      </c>
      <c r="H5948">
        <v>2010</v>
      </c>
      <c r="I5948" t="s">
        <v>23</v>
      </c>
      <c r="J5948">
        <v>100</v>
      </c>
      <c r="K5948" t="s">
        <v>911</v>
      </c>
      <c r="L5948" t="s">
        <v>151</v>
      </c>
      <c r="M5948" t="s">
        <v>49</v>
      </c>
      <c r="N5948">
        <v>0</v>
      </c>
      <c r="O5948" t="str">
        <f t="shared" si="276"/>
        <v/>
      </c>
      <c r="P5948" t="str">
        <f t="shared" si="277"/>
        <v>100 - 120 минут</v>
      </c>
      <c r="Q5948" t="str">
        <f>VLOOKUP(L5948,[1]Лист1!$A:$B,2,0)</f>
        <v>Horror</v>
      </c>
      <c r="R5948" s="5" t="str">
        <f t="shared" si="278"/>
        <v>2018</v>
      </c>
    </row>
    <row r="5949" spans="1:18" x14ac:dyDescent="0.25">
      <c r="A5949" s="4">
        <v>5947</v>
      </c>
      <c r="B5949" t="s">
        <v>16562</v>
      </c>
      <c r="C5949" t="s">
        <v>22756</v>
      </c>
      <c r="D5949" t="s">
        <v>16563</v>
      </c>
      <c r="E5949" t="s">
        <v>917</v>
      </c>
      <c r="F5949" t="s">
        <v>16</v>
      </c>
      <c r="G5949" s="1">
        <v>42986</v>
      </c>
      <c r="H5949">
        <v>2014</v>
      </c>
      <c r="I5949" t="s">
        <v>17</v>
      </c>
      <c r="J5949">
        <v>113</v>
      </c>
      <c r="K5949" t="s">
        <v>2152</v>
      </c>
      <c r="L5949" t="s">
        <v>151</v>
      </c>
      <c r="M5949" t="s">
        <v>232</v>
      </c>
      <c r="N5949">
        <v>0</v>
      </c>
      <c r="O5949" t="str">
        <f t="shared" si="276"/>
        <v/>
      </c>
      <c r="P5949" t="str">
        <f t="shared" si="277"/>
        <v>100 - 120 минут</v>
      </c>
      <c r="Q5949" t="str">
        <f>VLOOKUP(L5949,[1]Лист1!$A:$B,2,0)</f>
        <v>Horror</v>
      </c>
      <c r="R5949" s="5" t="str">
        <f t="shared" si="278"/>
        <v>2017</v>
      </c>
    </row>
    <row r="5950" spans="1:18" x14ac:dyDescent="0.25">
      <c r="A5950" s="4">
        <v>5948</v>
      </c>
      <c r="B5950" t="s">
        <v>16564</v>
      </c>
      <c r="C5950" t="s">
        <v>22756</v>
      </c>
      <c r="D5950" t="s">
        <v>16565</v>
      </c>
      <c r="E5950" t="s">
        <v>16566</v>
      </c>
      <c r="F5950" t="s">
        <v>645</v>
      </c>
      <c r="G5950" s="1">
        <v>42050</v>
      </c>
      <c r="H5950">
        <v>2014</v>
      </c>
      <c r="I5950" t="s">
        <v>11971</v>
      </c>
      <c r="J5950">
        <v>100</v>
      </c>
      <c r="K5950" t="s">
        <v>1085</v>
      </c>
      <c r="L5950" t="s">
        <v>18</v>
      </c>
      <c r="M5950" t="s">
        <v>49</v>
      </c>
      <c r="N5950" t="s">
        <v>442</v>
      </c>
      <c r="O5950" t="str">
        <f t="shared" si="276"/>
        <v/>
      </c>
      <c r="P5950" t="str">
        <f t="shared" si="277"/>
        <v>100 - 120 минут</v>
      </c>
      <c r="Q5950" t="str">
        <f>VLOOKUP(L5950,[1]Лист1!$A:$B,2,0)</f>
        <v>Documentaries</v>
      </c>
      <c r="R5950" s="5" t="str">
        <f t="shared" si="278"/>
        <v>2015</v>
      </c>
    </row>
    <row r="5951" spans="1:18" x14ac:dyDescent="0.25">
      <c r="A5951" s="4">
        <v>5949</v>
      </c>
      <c r="B5951" t="s">
        <v>16567</v>
      </c>
      <c r="C5951" t="s">
        <v>22756</v>
      </c>
      <c r="D5951" t="s">
        <v>16568</v>
      </c>
      <c r="E5951" t="s">
        <v>16569</v>
      </c>
      <c r="F5951" t="s">
        <v>67</v>
      </c>
      <c r="G5951" s="1">
        <v>43023</v>
      </c>
      <c r="H5951">
        <v>2017</v>
      </c>
      <c r="I5951" t="s">
        <v>39</v>
      </c>
      <c r="J5951">
        <v>132</v>
      </c>
      <c r="K5951" t="s">
        <v>142</v>
      </c>
      <c r="L5951" t="s">
        <v>62</v>
      </c>
      <c r="M5951" t="s">
        <v>49</v>
      </c>
      <c r="N5951" t="s">
        <v>143</v>
      </c>
      <c r="O5951" t="str">
        <f t="shared" si="276"/>
        <v/>
      </c>
      <c r="P5951" t="str">
        <f t="shared" si="277"/>
        <v>120 - 140 минут</v>
      </c>
      <c r="Q5951" t="str">
        <f>VLOOKUP(L5951,[1]Лист1!$A:$B,2,0)</f>
        <v>Comedies</v>
      </c>
      <c r="R5951" s="5" t="str">
        <f t="shared" si="278"/>
        <v>2017</v>
      </c>
    </row>
    <row r="5952" spans="1:18" x14ac:dyDescent="0.25">
      <c r="A5952" s="4">
        <v>5950</v>
      </c>
      <c r="B5952" t="s">
        <v>16570</v>
      </c>
      <c r="C5952" t="s">
        <v>22756</v>
      </c>
      <c r="D5952" t="s">
        <v>16571</v>
      </c>
      <c r="E5952" t="s">
        <v>16572</v>
      </c>
      <c r="F5952" t="s">
        <v>16</v>
      </c>
      <c r="G5952" s="1">
        <v>44008</v>
      </c>
      <c r="H5952">
        <v>2020</v>
      </c>
      <c r="I5952" t="s">
        <v>23</v>
      </c>
      <c r="J5952">
        <v>96</v>
      </c>
      <c r="K5952" t="s">
        <v>2465</v>
      </c>
      <c r="L5952" t="s">
        <v>62</v>
      </c>
      <c r="M5952" t="s">
        <v>48</v>
      </c>
      <c r="N5952" t="s">
        <v>787</v>
      </c>
      <c r="O5952" t="str">
        <f t="shared" si="276"/>
        <v/>
      </c>
      <c r="P5952" t="str">
        <f t="shared" si="277"/>
        <v>80 - 100 минут</v>
      </c>
      <c r="Q5952" t="str">
        <f>VLOOKUP(L5952,[1]Лист1!$A:$B,2,0)</f>
        <v>Comedies</v>
      </c>
      <c r="R5952" s="5" t="str">
        <f t="shared" si="278"/>
        <v>2020</v>
      </c>
    </row>
    <row r="5953" spans="1:18" x14ac:dyDescent="0.25">
      <c r="A5953" s="4">
        <v>5951</v>
      </c>
      <c r="B5953" t="s">
        <v>16573</v>
      </c>
      <c r="C5953" t="s">
        <v>22756</v>
      </c>
      <c r="D5953" t="s">
        <v>16574</v>
      </c>
      <c r="E5953" t="s">
        <v>16575</v>
      </c>
      <c r="F5953" t="s">
        <v>709</v>
      </c>
      <c r="G5953" s="1">
        <v>44073</v>
      </c>
      <c r="H5953">
        <v>2019</v>
      </c>
      <c r="I5953" t="s">
        <v>17</v>
      </c>
      <c r="J5953">
        <v>96</v>
      </c>
      <c r="K5953" t="s">
        <v>274</v>
      </c>
      <c r="L5953" t="s">
        <v>47</v>
      </c>
      <c r="M5953" t="s">
        <v>232</v>
      </c>
      <c r="N5953">
        <v>0</v>
      </c>
      <c r="O5953" t="str">
        <f t="shared" si="276"/>
        <v/>
      </c>
      <c r="P5953" t="str">
        <f t="shared" si="277"/>
        <v>80 - 100 минут</v>
      </c>
      <c r="Q5953" t="str">
        <f>VLOOKUP(L5953,[1]Лист1!$A:$B,2,0)</f>
        <v>Dramas</v>
      </c>
      <c r="R5953" s="5" t="str">
        <f t="shared" si="278"/>
        <v>2020</v>
      </c>
    </row>
    <row r="5954" spans="1:18" x14ac:dyDescent="0.25">
      <c r="A5954" s="4">
        <v>5952</v>
      </c>
      <c r="B5954" t="s">
        <v>16576</v>
      </c>
      <c r="C5954" t="s">
        <v>22756</v>
      </c>
      <c r="D5954" t="s">
        <v>16577</v>
      </c>
      <c r="E5954" t="s">
        <v>13151</v>
      </c>
      <c r="F5954" t="s">
        <v>16</v>
      </c>
      <c r="G5954" s="1">
        <v>44105</v>
      </c>
      <c r="H5954">
        <v>2006</v>
      </c>
      <c r="I5954" t="s">
        <v>17</v>
      </c>
      <c r="J5954">
        <v>113</v>
      </c>
      <c r="K5954" t="s">
        <v>473</v>
      </c>
      <c r="L5954" t="s">
        <v>62</v>
      </c>
      <c r="M5954" t="s">
        <v>143</v>
      </c>
      <c r="N5954">
        <v>0</v>
      </c>
      <c r="O5954" t="str">
        <f t="shared" si="276"/>
        <v/>
      </c>
      <c r="P5954" t="str">
        <f t="shared" si="277"/>
        <v>100 - 120 минут</v>
      </c>
      <c r="Q5954" t="str">
        <f>VLOOKUP(L5954,[1]Лист1!$A:$B,2,0)</f>
        <v>Comedies</v>
      </c>
      <c r="R5954" s="5" t="str">
        <f t="shared" si="278"/>
        <v>2020</v>
      </c>
    </row>
    <row r="5955" spans="1:18" x14ac:dyDescent="0.25">
      <c r="A5955" s="4">
        <v>5953</v>
      </c>
      <c r="B5955" t="s">
        <v>16578</v>
      </c>
      <c r="C5955" t="s">
        <v>22756</v>
      </c>
      <c r="D5955" t="s">
        <v>16579</v>
      </c>
      <c r="E5955" t="s">
        <v>16580</v>
      </c>
      <c r="F5955" t="s">
        <v>645</v>
      </c>
      <c r="G5955" s="1">
        <v>43831</v>
      </c>
      <c r="H5955">
        <v>1992</v>
      </c>
      <c r="I5955" t="s">
        <v>121</v>
      </c>
      <c r="J5955">
        <v>95</v>
      </c>
      <c r="K5955" t="s">
        <v>16581</v>
      </c>
      <c r="L5955" t="s">
        <v>653</v>
      </c>
      <c r="M5955" t="s">
        <v>42</v>
      </c>
      <c r="N5955" t="s">
        <v>143</v>
      </c>
      <c r="O5955" t="str">
        <f t="shared" ref="O5955:O6018" si="279">IF(C5955="Сериал",IF(J5955=1,"1 сезон",IF(AND(J5955&gt;=2,J5955&lt;=4),CONCATENATE(J5955," сезона"),IF(J5955=5,CONCATENATE(J5955," сезонов"),IF(J5955&gt;=6,"более 5 сезонов")))),"")</f>
        <v/>
      </c>
      <c r="P5955" t="str">
        <f t="shared" ref="P5955:P6018" si="280">IF(C5955="Фильм",IF(J5955&lt;40,"0 - 40 минут",IF(AND(J5955&gt;=40,J5955&lt;60),"40 - 60 минут",IF(AND(J5955&gt;=60,J5955&lt;80),"60 - 80 минут",IF(AND(J5955&gt;=80,J5955&lt;100),"80 - 100 минут",IF(AND(J5955&gt;=100,J5955&lt;120),"100 - 120 минут",IF(AND(J5955&gt;=120,J5955&lt;140),"120 - 140 минут",IF(J5955&gt;=140,"140 минут +",))))))),"")</f>
        <v>80 - 100 минут</v>
      </c>
      <c r="Q5955" t="str">
        <f>VLOOKUP(L5955,[1]Лист1!$A:$B,2,0)</f>
        <v>Classic Movies</v>
      </c>
      <c r="R5955" s="5" t="str">
        <f t="shared" ref="R5955:R6018" si="281">TEXT(G5955,"гггг")</f>
        <v>2020</v>
      </c>
    </row>
    <row r="5956" spans="1:18" x14ac:dyDescent="0.25">
      <c r="A5956" s="4">
        <v>5954</v>
      </c>
      <c r="B5956" t="s">
        <v>16582</v>
      </c>
      <c r="C5956" t="s">
        <v>22756</v>
      </c>
      <c r="D5956" t="s">
        <v>16583</v>
      </c>
      <c r="E5956" t="s">
        <v>16584</v>
      </c>
      <c r="F5956" t="s">
        <v>3166</v>
      </c>
      <c r="G5956" s="1">
        <v>42832</v>
      </c>
      <c r="H5956">
        <v>2016</v>
      </c>
      <c r="I5956" t="s">
        <v>23</v>
      </c>
      <c r="J5956">
        <v>85</v>
      </c>
      <c r="K5956" t="s">
        <v>2647</v>
      </c>
      <c r="L5956" t="s">
        <v>18</v>
      </c>
      <c r="M5956" t="s">
        <v>49</v>
      </c>
      <c r="N5956" t="s">
        <v>787</v>
      </c>
      <c r="O5956" t="str">
        <f t="shared" si="279"/>
        <v/>
      </c>
      <c r="P5956" t="str">
        <f t="shared" si="280"/>
        <v>80 - 100 минут</v>
      </c>
      <c r="Q5956" t="str">
        <f>VLOOKUP(L5956,[1]Лист1!$A:$B,2,0)</f>
        <v>Documentaries</v>
      </c>
      <c r="R5956" s="5" t="str">
        <f t="shared" si="281"/>
        <v>2017</v>
      </c>
    </row>
    <row r="5957" spans="1:18" x14ac:dyDescent="0.25">
      <c r="A5957" s="4">
        <v>5955</v>
      </c>
      <c r="B5957" t="s">
        <v>16585</v>
      </c>
      <c r="C5957" t="s">
        <v>22756</v>
      </c>
      <c r="D5957" t="s">
        <v>16586</v>
      </c>
      <c r="E5957" t="s">
        <v>2078</v>
      </c>
      <c r="F5957" t="s">
        <v>16</v>
      </c>
      <c r="G5957" s="1">
        <v>43709</v>
      </c>
      <c r="H5957">
        <v>1981</v>
      </c>
      <c r="I5957" t="s">
        <v>270</v>
      </c>
      <c r="J5957">
        <v>106</v>
      </c>
      <c r="K5957" t="s">
        <v>1387</v>
      </c>
      <c r="L5957" t="s">
        <v>653</v>
      </c>
      <c r="M5957" t="s">
        <v>42</v>
      </c>
      <c r="N5957" t="s">
        <v>599</v>
      </c>
      <c r="O5957" t="str">
        <f t="shared" si="279"/>
        <v/>
      </c>
      <c r="P5957" t="str">
        <f t="shared" si="280"/>
        <v>100 - 120 минут</v>
      </c>
      <c r="Q5957" t="str">
        <f>VLOOKUP(L5957,[1]Лист1!$A:$B,2,0)</f>
        <v>Classic Movies</v>
      </c>
      <c r="R5957" s="5" t="str">
        <f t="shared" si="281"/>
        <v>2019</v>
      </c>
    </row>
    <row r="5958" spans="1:18" x14ac:dyDescent="0.25">
      <c r="A5958" s="4">
        <v>5956</v>
      </c>
      <c r="B5958" t="s">
        <v>16587</v>
      </c>
      <c r="C5958" t="s">
        <v>22756</v>
      </c>
      <c r="D5958" t="s">
        <v>16588</v>
      </c>
      <c r="E5958" t="s">
        <v>16589</v>
      </c>
      <c r="F5958" t="s">
        <v>16</v>
      </c>
      <c r="G5958" s="1">
        <v>44197</v>
      </c>
      <c r="H5958">
        <v>1996</v>
      </c>
      <c r="I5958" t="s">
        <v>270</v>
      </c>
      <c r="J5958">
        <v>117</v>
      </c>
      <c r="K5958" t="s">
        <v>61</v>
      </c>
      <c r="L5958" t="s">
        <v>62</v>
      </c>
      <c r="M5958" t="s">
        <v>63</v>
      </c>
      <c r="N5958">
        <v>0</v>
      </c>
      <c r="O5958" t="str">
        <f t="shared" si="279"/>
        <v/>
      </c>
      <c r="P5958" t="str">
        <f t="shared" si="280"/>
        <v>100 - 120 минут</v>
      </c>
      <c r="Q5958" t="str">
        <f>VLOOKUP(L5958,[1]Лист1!$A:$B,2,0)</f>
        <v>Comedies</v>
      </c>
      <c r="R5958" s="5" t="str">
        <f t="shared" si="281"/>
        <v>2021</v>
      </c>
    </row>
    <row r="5959" spans="1:18" x14ac:dyDescent="0.25">
      <c r="A5959" s="4">
        <v>5957</v>
      </c>
      <c r="B5959" t="s">
        <v>16590</v>
      </c>
      <c r="C5959" t="s">
        <v>22756</v>
      </c>
      <c r="D5959" t="s">
        <v>16591</v>
      </c>
      <c r="E5959" t="s">
        <v>16592</v>
      </c>
      <c r="F5959" t="s">
        <v>38</v>
      </c>
      <c r="G5959" s="1">
        <v>42777</v>
      </c>
      <c r="H5959">
        <v>2016</v>
      </c>
      <c r="I5959" t="s">
        <v>11971</v>
      </c>
      <c r="J5959">
        <v>123</v>
      </c>
      <c r="K5959" t="s">
        <v>236</v>
      </c>
      <c r="L5959" t="s">
        <v>237</v>
      </c>
      <c r="M5959" t="s">
        <v>63</v>
      </c>
      <c r="N5959" t="s">
        <v>49</v>
      </c>
      <c r="O5959" t="str">
        <f t="shared" si="279"/>
        <v/>
      </c>
      <c r="P5959" t="str">
        <f t="shared" si="280"/>
        <v>120 - 140 минут</v>
      </c>
      <c r="Q5959" t="str">
        <f>VLOOKUP(L5959,[1]Лист1!$A:$B,2,0)</f>
        <v>Action &amp; Adventure</v>
      </c>
      <c r="R5959" s="5" t="str">
        <f t="shared" si="281"/>
        <v>2017</v>
      </c>
    </row>
    <row r="5960" spans="1:18" x14ac:dyDescent="0.25">
      <c r="A5960" s="4">
        <v>5958</v>
      </c>
      <c r="B5960" t="s">
        <v>16593</v>
      </c>
      <c r="C5960" t="s">
        <v>22756</v>
      </c>
      <c r="D5960" t="s">
        <v>16594</v>
      </c>
      <c r="E5960" t="s">
        <v>2114</v>
      </c>
      <c r="F5960" t="s">
        <v>16</v>
      </c>
      <c r="G5960" s="1">
        <v>43831</v>
      </c>
      <c r="H5960">
        <v>2002</v>
      </c>
      <c r="I5960" t="s">
        <v>121</v>
      </c>
      <c r="J5960">
        <v>78</v>
      </c>
      <c r="K5960" t="s">
        <v>40</v>
      </c>
      <c r="L5960" t="s">
        <v>41</v>
      </c>
      <c r="M5960" t="s">
        <v>42</v>
      </c>
      <c r="N5960">
        <v>0</v>
      </c>
      <c r="O5960" t="str">
        <f t="shared" si="279"/>
        <v/>
      </c>
      <c r="P5960" t="str">
        <f t="shared" si="280"/>
        <v>60 - 80 минут</v>
      </c>
      <c r="Q5960" t="str">
        <f>VLOOKUP(L5960,[1]Лист1!$A:$B,2,0)</f>
        <v>Kids</v>
      </c>
      <c r="R5960" s="5" t="str">
        <f t="shared" si="281"/>
        <v>2020</v>
      </c>
    </row>
    <row r="5961" spans="1:18" x14ac:dyDescent="0.25">
      <c r="A5961" s="4">
        <v>5959</v>
      </c>
      <c r="B5961" t="s">
        <v>16595</v>
      </c>
      <c r="C5961" t="s">
        <v>22756</v>
      </c>
      <c r="D5961" t="s">
        <v>16596</v>
      </c>
      <c r="E5961" t="s">
        <v>16597</v>
      </c>
      <c r="F5961" t="s">
        <v>16</v>
      </c>
      <c r="G5961" s="1">
        <v>43780</v>
      </c>
      <c r="H5961">
        <v>2019</v>
      </c>
      <c r="I5961" t="s">
        <v>23</v>
      </c>
      <c r="J5961">
        <v>95</v>
      </c>
      <c r="K5961" t="s">
        <v>242</v>
      </c>
      <c r="L5961" t="s">
        <v>237</v>
      </c>
      <c r="M5961" t="s">
        <v>63</v>
      </c>
      <c r="N5961">
        <v>0</v>
      </c>
      <c r="O5961" t="str">
        <f t="shared" si="279"/>
        <v/>
      </c>
      <c r="P5961" t="str">
        <f t="shared" si="280"/>
        <v>80 - 100 минут</v>
      </c>
      <c r="Q5961" t="str">
        <f>VLOOKUP(L5961,[1]Лист1!$A:$B,2,0)</f>
        <v>Action &amp; Adventure</v>
      </c>
      <c r="R5961" s="5" t="str">
        <f t="shared" si="281"/>
        <v>2019</v>
      </c>
    </row>
    <row r="5962" spans="1:18" x14ac:dyDescent="0.25">
      <c r="A5962" s="4">
        <v>5960</v>
      </c>
      <c r="B5962" t="s">
        <v>16598</v>
      </c>
      <c r="C5962" t="s">
        <v>22756</v>
      </c>
      <c r="D5962" t="s">
        <v>16599</v>
      </c>
      <c r="E5962" t="s">
        <v>16600</v>
      </c>
      <c r="F5962" t="s">
        <v>737</v>
      </c>
      <c r="G5962" s="1">
        <v>42291</v>
      </c>
      <c r="H5962">
        <v>2015</v>
      </c>
      <c r="I5962" t="s">
        <v>11971</v>
      </c>
      <c r="J5962">
        <v>135</v>
      </c>
      <c r="K5962" t="s">
        <v>231</v>
      </c>
      <c r="L5962" t="s">
        <v>47</v>
      </c>
      <c r="M5962" t="s">
        <v>49</v>
      </c>
      <c r="N5962" t="s">
        <v>232</v>
      </c>
      <c r="O5962" t="str">
        <f t="shared" si="279"/>
        <v/>
      </c>
      <c r="P5962" t="str">
        <f t="shared" si="280"/>
        <v>120 - 140 минут</v>
      </c>
      <c r="Q5962" t="str">
        <f>VLOOKUP(L5962,[1]Лист1!$A:$B,2,0)</f>
        <v>Dramas</v>
      </c>
      <c r="R5962" s="5" t="str">
        <f t="shared" si="281"/>
        <v>2015</v>
      </c>
    </row>
    <row r="5963" spans="1:18" x14ac:dyDescent="0.25">
      <c r="A5963" s="4">
        <v>5961</v>
      </c>
      <c r="B5963" t="s">
        <v>16601</v>
      </c>
      <c r="C5963" t="s">
        <v>22756</v>
      </c>
      <c r="D5963" t="s">
        <v>16602</v>
      </c>
      <c r="E5963" t="s">
        <v>16603</v>
      </c>
      <c r="F5963" t="s">
        <v>1720</v>
      </c>
      <c r="G5963" s="1">
        <v>43348</v>
      </c>
      <c r="H5963">
        <v>2011</v>
      </c>
      <c r="I5963" t="s">
        <v>23</v>
      </c>
      <c r="J5963">
        <v>130</v>
      </c>
      <c r="K5963" t="s">
        <v>217</v>
      </c>
      <c r="L5963" t="s">
        <v>62</v>
      </c>
      <c r="M5963" t="s">
        <v>49</v>
      </c>
      <c r="N5963" t="s">
        <v>70</v>
      </c>
      <c r="O5963" t="str">
        <f t="shared" si="279"/>
        <v/>
      </c>
      <c r="P5963" t="str">
        <f t="shared" si="280"/>
        <v>120 - 140 минут</v>
      </c>
      <c r="Q5963" t="str">
        <f>VLOOKUP(L5963,[1]Лист1!$A:$B,2,0)</f>
        <v>Comedies</v>
      </c>
      <c r="R5963" s="5" t="str">
        <f t="shared" si="281"/>
        <v>2018</v>
      </c>
    </row>
    <row r="5964" spans="1:18" x14ac:dyDescent="0.25">
      <c r="A5964" s="4">
        <v>5962</v>
      </c>
      <c r="B5964" t="s">
        <v>16604</v>
      </c>
      <c r="C5964" t="s">
        <v>22756</v>
      </c>
      <c r="D5964" t="s">
        <v>16605</v>
      </c>
      <c r="E5964" t="s">
        <v>16606</v>
      </c>
      <c r="F5964" t="s">
        <v>67</v>
      </c>
      <c r="G5964" s="1">
        <v>43313</v>
      </c>
      <c r="H5964">
        <v>2018</v>
      </c>
      <c r="I5964" t="s">
        <v>54</v>
      </c>
      <c r="J5964">
        <v>115</v>
      </c>
      <c r="K5964" t="s">
        <v>454</v>
      </c>
      <c r="L5964" t="s">
        <v>62</v>
      </c>
      <c r="M5964" t="s">
        <v>63</v>
      </c>
      <c r="N5964" t="s">
        <v>49</v>
      </c>
      <c r="O5964" t="str">
        <f t="shared" si="279"/>
        <v/>
      </c>
      <c r="P5964" t="str">
        <f t="shared" si="280"/>
        <v>100 - 120 минут</v>
      </c>
      <c r="Q5964" t="str">
        <f>VLOOKUP(L5964,[1]Лист1!$A:$B,2,0)</f>
        <v>Comedies</v>
      </c>
      <c r="R5964" s="5" t="str">
        <f t="shared" si="281"/>
        <v>2018</v>
      </c>
    </row>
    <row r="5965" spans="1:18" x14ac:dyDescent="0.25">
      <c r="A5965" s="4">
        <v>5963</v>
      </c>
      <c r="B5965" t="s">
        <v>16607</v>
      </c>
      <c r="C5965" t="s">
        <v>22756</v>
      </c>
      <c r="D5965" t="s">
        <v>16608</v>
      </c>
      <c r="E5965" t="s">
        <v>16609</v>
      </c>
      <c r="F5965" t="s">
        <v>6983</v>
      </c>
      <c r="G5965" s="1">
        <v>42552</v>
      </c>
      <c r="H5965">
        <v>2014</v>
      </c>
      <c r="I5965" t="s">
        <v>23</v>
      </c>
      <c r="J5965">
        <v>114</v>
      </c>
      <c r="K5965" t="s">
        <v>389</v>
      </c>
      <c r="L5965" t="s">
        <v>390</v>
      </c>
      <c r="M5965" t="s">
        <v>232</v>
      </c>
      <c r="N5965">
        <v>0</v>
      </c>
      <c r="O5965" t="str">
        <f t="shared" si="279"/>
        <v/>
      </c>
      <c r="P5965" t="str">
        <f t="shared" si="280"/>
        <v>100 - 120 минут</v>
      </c>
      <c r="Q5965" t="str">
        <f>VLOOKUP(L5965,[1]Лист1!$A:$B,2,0)</f>
        <v>International</v>
      </c>
      <c r="R5965" s="5" t="str">
        <f t="shared" si="281"/>
        <v>2016</v>
      </c>
    </row>
    <row r="5966" spans="1:18" x14ac:dyDescent="0.25">
      <c r="A5966" s="4">
        <v>5964</v>
      </c>
      <c r="B5966" t="s">
        <v>16610</v>
      </c>
      <c r="C5966" t="s">
        <v>22756</v>
      </c>
      <c r="D5966" t="s">
        <v>16611</v>
      </c>
      <c r="E5966" t="s">
        <v>16612</v>
      </c>
      <c r="F5966" t="s">
        <v>53</v>
      </c>
      <c r="G5966" s="1">
        <v>42891</v>
      </c>
      <c r="H5966">
        <v>2014</v>
      </c>
      <c r="I5966" t="s">
        <v>23</v>
      </c>
      <c r="J5966">
        <v>107</v>
      </c>
      <c r="K5966" t="s">
        <v>463</v>
      </c>
      <c r="L5966" t="s">
        <v>47</v>
      </c>
      <c r="M5966" t="s">
        <v>49</v>
      </c>
      <c r="N5966" t="s">
        <v>143</v>
      </c>
      <c r="O5966" t="str">
        <f t="shared" si="279"/>
        <v/>
      </c>
      <c r="P5966" t="str">
        <f t="shared" si="280"/>
        <v>100 - 120 минут</v>
      </c>
      <c r="Q5966" t="str">
        <f>VLOOKUP(L5966,[1]Лист1!$A:$B,2,0)</f>
        <v>Dramas</v>
      </c>
      <c r="R5966" s="5" t="str">
        <f t="shared" si="281"/>
        <v>2017</v>
      </c>
    </row>
    <row r="5967" spans="1:18" x14ac:dyDescent="0.25">
      <c r="A5967" s="4">
        <v>5965</v>
      </c>
      <c r="B5967" t="s">
        <v>16613</v>
      </c>
      <c r="C5967" t="s">
        <v>22756</v>
      </c>
      <c r="D5967" t="s">
        <v>16614</v>
      </c>
      <c r="E5967" t="s">
        <v>16615</v>
      </c>
      <c r="F5967" t="s">
        <v>16</v>
      </c>
      <c r="G5967" s="1">
        <v>43909</v>
      </c>
      <c r="H5967">
        <v>2019</v>
      </c>
      <c r="I5967" t="s">
        <v>23</v>
      </c>
      <c r="J5967">
        <v>93</v>
      </c>
      <c r="K5967" t="s">
        <v>705</v>
      </c>
      <c r="L5967" t="s">
        <v>62</v>
      </c>
      <c r="M5967" t="s">
        <v>63</v>
      </c>
      <c r="N5967" t="s">
        <v>143</v>
      </c>
      <c r="O5967" t="str">
        <f t="shared" si="279"/>
        <v/>
      </c>
      <c r="P5967" t="str">
        <f t="shared" si="280"/>
        <v>80 - 100 минут</v>
      </c>
      <c r="Q5967" t="str">
        <f>VLOOKUP(L5967,[1]Лист1!$A:$B,2,0)</f>
        <v>Comedies</v>
      </c>
      <c r="R5967" s="5" t="str">
        <f t="shared" si="281"/>
        <v>2020</v>
      </c>
    </row>
    <row r="5968" spans="1:18" x14ac:dyDescent="0.25">
      <c r="A5968" s="4">
        <v>5966</v>
      </c>
      <c r="B5968" t="s">
        <v>16616</v>
      </c>
      <c r="C5968" t="s">
        <v>22756</v>
      </c>
      <c r="D5968" t="s">
        <v>16617</v>
      </c>
      <c r="E5968" t="s">
        <v>16618</v>
      </c>
      <c r="F5968" t="s">
        <v>7726</v>
      </c>
      <c r="G5968" s="1">
        <v>42561</v>
      </c>
      <c r="H5968">
        <v>2015</v>
      </c>
      <c r="I5968" t="s">
        <v>23</v>
      </c>
      <c r="J5968">
        <v>94</v>
      </c>
      <c r="K5968" t="s">
        <v>2619</v>
      </c>
      <c r="L5968" t="s">
        <v>47</v>
      </c>
      <c r="M5968" t="s">
        <v>49</v>
      </c>
      <c r="N5968" t="s">
        <v>442</v>
      </c>
      <c r="O5968" t="str">
        <f t="shared" si="279"/>
        <v/>
      </c>
      <c r="P5968" t="str">
        <f t="shared" si="280"/>
        <v>80 - 100 минут</v>
      </c>
      <c r="Q5968" t="str">
        <f>VLOOKUP(L5968,[1]Лист1!$A:$B,2,0)</f>
        <v>Dramas</v>
      </c>
      <c r="R5968" s="5" t="str">
        <f t="shared" si="281"/>
        <v>2016</v>
      </c>
    </row>
    <row r="5969" spans="1:18" x14ac:dyDescent="0.25">
      <c r="A5969" s="4">
        <v>5967</v>
      </c>
      <c r="B5969" t="s">
        <v>16619</v>
      </c>
      <c r="C5969" t="s">
        <v>22756</v>
      </c>
      <c r="D5969" t="s">
        <v>16620</v>
      </c>
      <c r="E5969" t="s">
        <v>16621</v>
      </c>
      <c r="F5969" t="s">
        <v>67</v>
      </c>
      <c r="G5969" s="1">
        <v>42809</v>
      </c>
      <c r="H5969">
        <v>2014</v>
      </c>
      <c r="I5969" t="s">
        <v>23</v>
      </c>
      <c r="J5969">
        <v>85</v>
      </c>
      <c r="K5969" t="s">
        <v>46</v>
      </c>
      <c r="L5969" t="s">
        <v>47</v>
      </c>
      <c r="M5969" t="s">
        <v>48</v>
      </c>
      <c r="N5969" t="s">
        <v>49</v>
      </c>
      <c r="O5969" t="str">
        <f t="shared" si="279"/>
        <v/>
      </c>
      <c r="P5969" t="str">
        <f t="shared" si="280"/>
        <v>80 - 100 минут</v>
      </c>
      <c r="Q5969" t="str">
        <f>VLOOKUP(L5969,[1]Лист1!$A:$B,2,0)</f>
        <v>Dramas</v>
      </c>
      <c r="R5969" s="5" t="str">
        <f t="shared" si="281"/>
        <v>2017</v>
      </c>
    </row>
    <row r="5970" spans="1:18" x14ac:dyDescent="0.25">
      <c r="A5970" s="4">
        <v>5968</v>
      </c>
      <c r="B5970" t="s">
        <v>16622</v>
      </c>
      <c r="C5970" t="s">
        <v>22756</v>
      </c>
      <c r="D5970" t="s">
        <v>16623</v>
      </c>
      <c r="E5970" t="s">
        <v>16624</v>
      </c>
      <c r="F5970" t="s">
        <v>67</v>
      </c>
      <c r="G5970" s="1">
        <v>43634</v>
      </c>
      <c r="H5970">
        <v>2018</v>
      </c>
      <c r="I5970" t="s">
        <v>68</v>
      </c>
      <c r="J5970">
        <v>63</v>
      </c>
      <c r="K5970" t="s">
        <v>41</v>
      </c>
      <c r="L5970" t="s">
        <v>41</v>
      </c>
      <c r="M5970">
        <v>0</v>
      </c>
      <c r="N5970">
        <v>0</v>
      </c>
      <c r="O5970" t="str">
        <f t="shared" si="279"/>
        <v/>
      </c>
      <c r="P5970" t="str">
        <f t="shared" si="280"/>
        <v>60 - 80 минут</v>
      </c>
      <c r="Q5970" t="str">
        <f>VLOOKUP(L5970,[1]Лист1!$A:$B,2,0)</f>
        <v>Kids</v>
      </c>
      <c r="R5970" s="5" t="str">
        <f t="shared" si="281"/>
        <v>2019</v>
      </c>
    </row>
    <row r="5971" spans="1:18" x14ac:dyDescent="0.25">
      <c r="A5971" s="4">
        <v>5969</v>
      </c>
      <c r="B5971" t="s">
        <v>16625</v>
      </c>
      <c r="C5971" t="s">
        <v>22756</v>
      </c>
      <c r="D5971" t="s">
        <v>16626</v>
      </c>
      <c r="E5971" t="s">
        <v>16627</v>
      </c>
      <c r="F5971" t="s">
        <v>16</v>
      </c>
      <c r="G5971" s="1">
        <v>43101</v>
      </c>
      <c r="H5971">
        <v>2017</v>
      </c>
      <c r="I5971" t="s">
        <v>23</v>
      </c>
      <c r="J5971">
        <v>104</v>
      </c>
      <c r="K5971" t="s">
        <v>1470</v>
      </c>
      <c r="L5971" t="s">
        <v>47</v>
      </c>
      <c r="M5971" t="s">
        <v>48</v>
      </c>
      <c r="N5971" t="s">
        <v>232</v>
      </c>
      <c r="O5971" t="str">
        <f t="shared" si="279"/>
        <v/>
      </c>
      <c r="P5971" t="str">
        <f t="shared" si="280"/>
        <v>100 - 120 минут</v>
      </c>
      <c r="Q5971" t="str">
        <f>VLOOKUP(L5971,[1]Лист1!$A:$B,2,0)</f>
        <v>Dramas</v>
      </c>
      <c r="R5971" s="5" t="str">
        <f t="shared" si="281"/>
        <v>2018</v>
      </c>
    </row>
    <row r="5972" spans="1:18" x14ac:dyDescent="0.25">
      <c r="A5972" s="4">
        <v>5970</v>
      </c>
      <c r="B5972" t="s">
        <v>16628</v>
      </c>
      <c r="C5972" t="s">
        <v>22756</v>
      </c>
      <c r="D5972" t="s">
        <v>16629</v>
      </c>
      <c r="E5972" t="s">
        <v>4649</v>
      </c>
      <c r="F5972" t="s">
        <v>67</v>
      </c>
      <c r="G5972" s="1">
        <v>43160</v>
      </c>
      <c r="H5972">
        <v>2014</v>
      </c>
      <c r="I5972" t="s">
        <v>39</v>
      </c>
      <c r="J5972">
        <v>127</v>
      </c>
      <c r="K5972" t="s">
        <v>454</v>
      </c>
      <c r="L5972" t="s">
        <v>62</v>
      </c>
      <c r="M5972" t="s">
        <v>63</v>
      </c>
      <c r="N5972" t="s">
        <v>49</v>
      </c>
      <c r="O5972" t="str">
        <f t="shared" si="279"/>
        <v/>
      </c>
      <c r="P5972" t="str">
        <f t="shared" si="280"/>
        <v>120 - 140 минут</v>
      </c>
      <c r="Q5972" t="str">
        <f>VLOOKUP(L5972,[1]Лист1!$A:$B,2,0)</f>
        <v>Comedies</v>
      </c>
      <c r="R5972" s="5" t="str">
        <f t="shared" si="281"/>
        <v>2018</v>
      </c>
    </row>
    <row r="5973" spans="1:18" x14ac:dyDescent="0.25">
      <c r="A5973" s="4">
        <v>5971</v>
      </c>
      <c r="B5973" t="s">
        <v>16630</v>
      </c>
      <c r="C5973" t="s">
        <v>22756</v>
      </c>
      <c r="D5973" t="s">
        <v>16631</v>
      </c>
      <c r="E5973" t="s">
        <v>16632</v>
      </c>
      <c r="F5973" t="s">
        <v>16</v>
      </c>
      <c r="G5973" s="1">
        <v>44197</v>
      </c>
      <c r="H5973">
        <v>2007</v>
      </c>
      <c r="I5973" t="s">
        <v>270</v>
      </c>
      <c r="J5973">
        <v>113</v>
      </c>
      <c r="K5973" t="s">
        <v>670</v>
      </c>
      <c r="L5973" t="s">
        <v>62</v>
      </c>
      <c r="M5973" t="s">
        <v>599</v>
      </c>
      <c r="N5973">
        <v>0</v>
      </c>
      <c r="O5973" t="str">
        <f t="shared" si="279"/>
        <v/>
      </c>
      <c r="P5973" t="str">
        <f t="shared" si="280"/>
        <v>100 - 120 минут</v>
      </c>
      <c r="Q5973" t="str">
        <f>VLOOKUP(L5973,[1]Лист1!$A:$B,2,0)</f>
        <v>Comedies</v>
      </c>
      <c r="R5973" s="5" t="str">
        <f t="shared" si="281"/>
        <v>2021</v>
      </c>
    </row>
    <row r="5974" spans="1:18" x14ac:dyDescent="0.25">
      <c r="A5974" s="4">
        <v>5972</v>
      </c>
      <c r="B5974" t="s">
        <v>16633</v>
      </c>
      <c r="C5974" t="s">
        <v>22756</v>
      </c>
      <c r="D5974" t="s">
        <v>16634</v>
      </c>
      <c r="E5974" t="s">
        <v>16635</v>
      </c>
      <c r="F5974" t="s">
        <v>16</v>
      </c>
      <c r="G5974" s="1">
        <v>43770</v>
      </c>
      <c r="H5974">
        <v>1972</v>
      </c>
      <c r="I5974" t="s">
        <v>270</v>
      </c>
      <c r="J5974">
        <v>91</v>
      </c>
      <c r="K5974" t="s">
        <v>253</v>
      </c>
      <c r="L5974" t="s">
        <v>237</v>
      </c>
      <c r="M5974" t="s">
        <v>254</v>
      </c>
      <c r="N5974" t="s">
        <v>63</v>
      </c>
      <c r="O5974" t="str">
        <f t="shared" si="279"/>
        <v/>
      </c>
      <c r="P5974" t="str">
        <f t="shared" si="280"/>
        <v>80 - 100 минут</v>
      </c>
      <c r="Q5974" t="str">
        <f>VLOOKUP(L5974,[1]Лист1!$A:$B,2,0)</f>
        <v>Action &amp; Adventure</v>
      </c>
      <c r="R5974" s="5" t="str">
        <f t="shared" si="281"/>
        <v>2019</v>
      </c>
    </row>
    <row r="5975" spans="1:18" x14ac:dyDescent="0.25">
      <c r="A5975" s="4">
        <v>5973</v>
      </c>
      <c r="B5975" t="s">
        <v>16636</v>
      </c>
      <c r="C5975" t="s">
        <v>22756</v>
      </c>
      <c r="D5975" t="s">
        <v>16637</v>
      </c>
      <c r="E5975" t="s">
        <v>16638</v>
      </c>
      <c r="F5975" t="s">
        <v>16</v>
      </c>
      <c r="G5975" s="1">
        <v>43739</v>
      </c>
      <c r="H5975">
        <v>2006</v>
      </c>
      <c r="I5975" t="s">
        <v>17</v>
      </c>
      <c r="J5975">
        <v>154</v>
      </c>
      <c r="K5975" t="s">
        <v>605</v>
      </c>
      <c r="L5975" t="s">
        <v>237</v>
      </c>
      <c r="M5975" t="s">
        <v>152</v>
      </c>
      <c r="N5975">
        <v>0</v>
      </c>
      <c r="O5975" t="str">
        <f t="shared" si="279"/>
        <v/>
      </c>
      <c r="P5975" t="str">
        <f t="shared" si="280"/>
        <v>140 минут +</v>
      </c>
      <c r="Q5975" t="str">
        <f>VLOOKUP(L5975,[1]Лист1!$A:$B,2,0)</f>
        <v>Action &amp; Adventure</v>
      </c>
      <c r="R5975" s="5" t="str">
        <f t="shared" si="281"/>
        <v>2019</v>
      </c>
    </row>
    <row r="5976" spans="1:18" x14ac:dyDescent="0.25">
      <c r="A5976" s="4">
        <v>5974</v>
      </c>
      <c r="B5976" t="s">
        <v>16639</v>
      </c>
      <c r="C5976" t="s">
        <v>22756</v>
      </c>
      <c r="D5976" t="s">
        <v>16640</v>
      </c>
      <c r="E5976" t="s">
        <v>16641</v>
      </c>
      <c r="F5976" t="s">
        <v>16</v>
      </c>
      <c r="G5976" s="1">
        <v>43789</v>
      </c>
      <c r="H5976">
        <v>1999</v>
      </c>
      <c r="I5976" t="s">
        <v>17</v>
      </c>
      <c r="J5976">
        <v>82</v>
      </c>
      <c r="K5976" t="s">
        <v>62</v>
      </c>
      <c r="L5976" t="s">
        <v>62</v>
      </c>
      <c r="M5976">
        <v>0</v>
      </c>
      <c r="N5976">
        <v>0</v>
      </c>
      <c r="O5976" t="str">
        <f t="shared" si="279"/>
        <v/>
      </c>
      <c r="P5976" t="str">
        <f t="shared" si="280"/>
        <v>80 - 100 минут</v>
      </c>
      <c r="Q5976" t="str">
        <f>VLOOKUP(L5976,[1]Лист1!$A:$B,2,0)</f>
        <v>Comedies</v>
      </c>
      <c r="R5976" s="5" t="str">
        <f t="shared" si="281"/>
        <v>2019</v>
      </c>
    </row>
    <row r="5977" spans="1:18" x14ac:dyDescent="0.25">
      <c r="A5977" s="4">
        <v>5975</v>
      </c>
      <c r="B5977" t="s">
        <v>16642</v>
      </c>
      <c r="C5977" t="s">
        <v>22756</v>
      </c>
      <c r="D5977" t="s">
        <v>16643</v>
      </c>
      <c r="E5977" t="s">
        <v>3117</v>
      </c>
      <c r="F5977" t="s">
        <v>1751</v>
      </c>
      <c r="G5977" s="1">
        <v>43382</v>
      </c>
      <c r="H5977">
        <v>2016</v>
      </c>
      <c r="I5977" t="s">
        <v>54</v>
      </c>
      <c r="J5977">
        <v>98</v>
      </c>
      <c r="K5977" t="s">
        <v>463</v>
      </c>
      <c r="L5977" t="s">
        <v>47</v>
      </c>
      <c r="M5977" t="s">
        <v>49</v>
      </c>
      <c r="N5977" t="s">
        <v>143</v>
      </c>
      <c r="O5977" t="str">
        <f t="shared" si="279"/>
        <v/>
      </c>
      <c r="P5977" t="str">
        <f t="shared" si="280"/>
        <v>80 - 100 минут</v>
      </c>
      <c r="Q5977" t="str">
        <f>VLOOKUP(L5977,[1]Лист1!$A:$B,2,0)</f>
        <v>Dramas</v>
      </c>
      <c r="R5977" s="5" t="str">
        <f t="shared" si="281"/>
        <v>2018</v>
      </c>
    </row>
    <row r="5978" spans="1:18" x14ac:dyDescent="0.25">
      <c r="A5978" s="4">
        <v>5976</v>
      </c>
      <c r="B5978" t="s">
        <v>16644</v>
      </c>
      <c r="C5978" t="s">
        <v>22756</v>
      </c>
      <c r="D5978" t="s">
        <v>16645</v>
      </c>
      <c r="E5978" t="s">
        <v>16646</v>
      </c>
      <c r="F5978" t="s">
        <v>16</v>
      </c>
      <c r="G5978" s="1">
        <v>43444</v>
      </c>
      <c r="H5978">
        <v>2017</v>
      </c>
      <c r="I5978" t="s">
        <v>23</v>
      </c>
      <c r="J5978">
        <v>86</v>
      </c>
      <c r="K5978" t="s">
        <v>786</v>
      </c>
      <c r="L5978" t="s">
        <v>18</v>
      </c>
      <c r="M5978" t="s">
        <v>787</v>
      </c>
      <c r="N5978">
        <v>0</v>
      </c>
      <c r="O5978" t="str">
        <f t="shared" si="279"/>
        <v/>
      </c>
      <c r="P5978" t="str">
        <f t="shared" si="280"/>
        <v>80 - 100 минут</v>
      </c>
      <c r="Q5978" t="str">
        <f>VLOOKUP(L5978,[1]Лист1!$A:$B,2,0)</f>
        <v>Documentaries</v>
      </c>
      <c r="R5978" s="5" t="str">
        <f t="shared" si="281"/>
        <v>2018</v>
      </c>
    </row>
    <row r="5979" spans="1:18" x14ac:dyDescent="0.25">
      <c r="A5979" s="4">
        <v>5977</v>
      </c>
      <c r="B5979" t="s">
        <v>16647</v>
      </c>
      <c r="C5979" t="s">
        <v>22756</v>
      </c>
      <c r="D5979" t="s">
        <v>16648</v>
      </c>
      <c r="E5979" t="s">
        <v>16649</v>
      </c>
      <c r="F5979" t="s">
        <v>16</v>
      </c>
      <c r="G5979" s="1">
        <v>42795</v>
      </c>
      <c r="H5979">
        <v>2016</v>
      </c>
      <c r="I5979" t="s">
        <v>212</v>
      </c>
      <c r="J5979">
        <v>92</v>
      </c>
      <c r="K5979" t="s">
        <v>18</v>
      </c>
      <c r="L5979" t="s">
        <v>18</v>
      </c>
      <c r="M5979">
        <v>0</v>
      </c>
      <c r="N5979">
        <v>0</v>
      </c>
      <c r="O5979" t="str">
        <f t="shared" si="279"/>
        <v/>
      </c>
      <c r="P5979" t="str">
        <f t="shared" si="280"/>
        <v>80 - 100 минут</v>
      </c>
      <c r="Q5979" t="str">
        <f>VLOOKUP(L5979,[1]Лист1!$A:$B,2,0)</f>
        <v>Documentaries</v>
      </c>
      <c r="R5979" s="5" t="str">
        <f t="shared" si="281"/>
        <v>2017</v>
      </c>
    </row>
    <row r="5980" spans="1:18" x14ac:dyDescent="0.25">
      <c r="A5980" s="4">
        <v>5978</v>
      </c>
      <c r="B5980" t="s">
        <v>16650</v>
      </c>
      <c r="C5980" t="s">
        <v>22756</v>
      </c>
      <c r="D5980" t="s">
        <v>16651</v>
      </c>
      <c r="E5980" t="s">
        <v>15967</v>
      </c>
      <c r="F5980" t="s">
        <v>67</v>
      </c>
      <c r="G5980" s="1">
        <v>43830</v>
      </c>
      <c r="H5980">
        <v>1977</v>
      </c>
      <c r="I5980" t="s">
        <v>39</v>
      </c>
      <c r="J5980">
        <v>123</v>
      </c>
      <c r="K5980" t="s">
        <v>46</v>
      </c>
      <c r="L5980" t="s">
        <v>47</v>
      </c>
      <c r="M5980" t="s">
        <v>48</v>
      </c>
      <c r="N5980" t="s">
        <v>49</v>
      </c>
      <c r="O5980" t="str">
        <f t="shared" si="279"/>
        <v/>
      </c>
      <c r="P5980" t="str">
        <f t="shared" si="280"/>
        <v>120 - 140 минут</v>
      </c>
      <c r="Q5980" t="str">
        <f>VLOOKUP(L5980,[1]Лист1!$A:$B,2,0)</f>
        <v>Dramas</v>
      </c>
      <c r="R5980" s="5" t="str">
        <f t="shared" si="281"/>
        <v>2019</v>
      </c>
    </row>
    <row r="5981" spans="1:18" x14ac:dyDescent="0.25">
      <c r="A5981" s="4">
        <v>5979</v>
      </c>
      <c r="B5981" t="s">
        <v>16652</v>
      </c>
      <c r="C5981" t="s">
        <v>22756</v>
      </c>
      <c r="D5981" t="s">
        <v>16653</v>
      </c>
      <c r="E5981" t="s">
        <v>721</v>
      </c>
      <c r="F5981" t="s">
        <v>16</v>
      </c>
      <c r="G5981" s="1">
        <v>43831</v>
      </c>
      <c r="H5981">
        <v>2007</v>
      </c>
      <c r="I5981" t="s">
        <v>270</v>
      </c>
      <c r="J5981">
        <v>116</v>
      </c>
      <c r="K5981" t="s">
        <v>16654</v>
      </c>
      <c r="L5981" t="s">
        <v>47</v>
      </c>
      <c r="M5981" t="s">
        <v>259</v>
      </c>
      <c r="N5981" t="s">
        <v>70</v>
      </c>
      <c r="O5981" t="str">
        <f t="shared" si="279"/>
        <v/>
      </c>
      <c r="P5981" t="str">
        <f t="shared" si="280"/>
        <v>100 - 120 минут</v>
      </c>
      <c r="Q5981" t="str">
        <f>VLOOKUP(L5981,[1]Лист1!$A:$B,2,0)</f>
        <v>Dramas</v>
      </c>
      <c r="R5981" s="5" t="str">
        <f t="shared" si="281"/>
        <v>2020</v>
      </c>
    </row>
    <row r="5982" spans="1:18" x14ac:dyDescent="0.25">
      <c r="A5982" s="4">
        <v>5980</v>
      </c>
      <c r="B5982" t="s">
        <v>16655</v>
      </c>
      <c r="C5982" t="s">
        <v>22756</v>
      </c>
      <c r="D5982" t="s">
        <v>16656</v>
      </c>
      <c r="E5982" t="s">
        <v>16657</v>
      </c>
      <c r="F5982" t="s">
        <v>16</v>
      </c>
      <c r="G5982" s="1">
        <v>43800</v>
      </c>
      <c r="H5982">
        <v>2017</v>
      </c>
      <c r="I5982" t="s">
        <v>270</v>
      </c>
      <c r="J5982">
        <v>93</v>
      </c>
      <c r="K5982" t="s">
        <v>1470</v>
      </c>
      <c r="L5982" t="s">
        <v>47</v>
      </c>
      <c r="M5982" t="s">
        <v>48</v>
      </c>
      <c r="N5982" t="s">
        <v>232</v>
      </c>
      <c r="O5982" t="str">
        <f t="shared" si="279"/>
        <v/>
      </c>
      <c r="P5982" t="str">
        <f t="shared" si="280"/>
        <v>80 - 100 минут</v>
      </c>
      <c r="Q5982" t="str">
        <f>VLOOKUP(L5982,[1]Лист1!$A:$B,2,0)</f>
        <v>Dramas</v>
      </c>
      <c r="R5982" s="5" t="str">
        <f t="shared" si="281"/>
        <v>2019</v>
      </c>
    </row>
    <row r="5983" spans="1:18" x14ac:dyDescent="0.25">
      <c r="A5983" s="4">
        <v>5981</v>
      </c>
      <c r="B5983" t="s">
        <v>16658</v>
      </c>
      <c r="C5983" t="s">
        <v>22756</v>
      </c>
      <c r="D5983" t="s">
        <v>16659</v>
      </c>
      <c r="E5983" t="s">
        <v>16660</v>
      </c>
      <c r="F5983" t="s">
        <v>16</v>
      </c>
      <c r="G5983" s="1">
        <v>43495</v>
      </c>
      <c r="H5983">
        <v>2016</v>
      </c>
      <c r="I5983" t="s">
        <v>270</v>
      </c>
      <c r="J5983">
        <v>97</v>
      </c>
      <c r="K5983" t="s">
        <v>564</v>
      </c>
      <c r="L5983" t="s">
        <v>62</v>
      </c>
      <c r="M5983" t="s">
        <v>63</v>
      </c>
      <c r="N5983" t="s">
        <v>48</v>
      </c>
      <c r="O5983" t="str">
        <f t="shared" si="279"/>
        <v/>
      </c>
      <c r="P5983" t="str">
        <f t="shared" si="280"/>
        <v>80 - 100 минут</v>
      </c>
      <c r="Q5983" t="str">
        <f>VLOOKUP(L5983,[1]Лист1!$A:$B,2,0)</f>
        <v>Comedies</v>
      </c>
      <c r="R5983" s="5" t="str">
        <f t="shared" si="281"/>
        <v>2019</v>
      </c>
    </row>
    <row r="5984" spans="1:18" x14ac:dyDescent="0.25">
      <c r="A5984" s="4">
        <v>5982</v>
      </c>
      <c r="B5984" t="s">
        <v>16661</v>
      </c>
      <c r="C5984" t="s">
        <v>22756</v>
      </c>
      <c r="D5984" t="s">
        <v>16662</v>
      </c>
      <c r="E5984" t="s">
        <v>16663</v>
      </c>
      <c r="F5984" t="s">
        <v>241</v>
      </c>
      <c r="G5984" s="1">
        <v>42896</v>
      </c>
      <c r="H5984">
        <v>2016</v>
      </c>
      <c r="I5984" t="s">
        <v>23</v>
      </c>
      <c r="J5984">
        <v>108</v>
      </c>
      <c r="K5984" t="s">
        <v>236</v>
      </c>
      <c r="L5984" t="s">
        <v>237</v>
      </c>
      <c r="M5984" t="s">
        <v>63</v>
      </c>
      <c r="N5984" t="s">
        <v>49</v>
      </c>
      <c r="O5984" t="str">
        <f t="shared" si="279"/>
        <v/>
      </c>
      <c r="P5984" t="str">
        <f t="shared" si="280"/>
        <v>100 - 120 минут</v>
      </c>
      <c r="Q5984" t="str">
        <f>VLOOKUP(L5984,[1]Лист1!$A:$B,2,0)</f>
        <v>Action &amp; Adventure</v>
      </c>
      <c r="R5984" s="5" t="str">
        <f t="shared" si="281"/>
        <v>2017</v>
      </c>
    </row>
    <row r="5985" spans="1:18" x14ac:dyDescent="0.25">
      <c r="A5985" s="4">
        <v>5983</v>
      </c>
      <c r="B5985" t="s">
        <v>16664</v>
      </c>
      <c r="C5985" t="s">
        <v>22756</v>
      </c>
      <c r="D5985" t="s">
        <v>16665</v>
      </c>
      <c r="E5985" t="s">
        <v>13753</v>
      </c>
      <c r="F5985" t="s">
        <v>716</v>
      </c>
      <c r="G5985" s="1">
        <v>43328</v>
      </c>
      <c r="H5985">
        <v>1980</v>
      </c>
      <c r="I5985" t="s">
        <v>270</v>
      </c>
      <c r="J5985">
        <v>101</v>
      </c>
      <c r="K5985" t="s">
        <v>690</v>
      </c>
      <c r="L5985" t="s">
        <v>237</v>
      </c>
      <c r="M5985" t="s">
        <v>49</v>
      </c>
      <c r="N5985">
        <v>0</v>
      </c>
      <c r="O5985" t="str">
        <f t="shared" si="279"/>
        <v/>
      </c>
      <c r="P5985" t="str">
        <f t="shared" si="280"/>
        <v>100 - 120 минут</v>
      </c>
      <c r="Q5985" t="str">
        <f>VLOOKUP(L5985,[1]Лист1!$A:$B,2,0)</f>
        <v>Action &amp; Adventure</v>
      </c>
      <c r="R5985" s="5" t="str">
        <f t="shared" si="281"/>
        <v>2018</v>
      </c>
    </row>
    <row r="5986" spans="1:18" x14ac:dyDescent="0.25">
      <c r="A5986" s="4">
        <v>5984</v>
      </c>
      <c r="B5986" t="s">
        <v>16666</v>
      </c>
      <c r="C5986" t="s">
        <v>22756</v>
      </c>
      <c r="D5986" t="s">
        <v>16667</v>
      </c>
      <c r="E5986" t="s">
        <v>14647</v>
      </c>
      <c r="F5986" t="s">
        <v>67</v>
      </c>
      <c r="G5986" s="1">
        <v>43160</v>
      </c>
      <c r="H5986">
        <v>1999</v>
      </c>
      <c r="I5986" t="s">
        <v>39</v>
      </c>
      <c r="J5986">
        <v>177</v>
      </c>
      <c r="K5986" t="s">
        <v>87</v>
      </c>
      <c r="L5986" t="s">
        <v>47</v>
      </c>
      <c r="M5986" t="s">
        <v>49</v>
      </c>
      <c r="N5986" t="s">
        <v>70</v>
      </c>
      <c r="O5986" t="str">
        <f t="shared" si="279"/>
        <v/>
      </c>
      <c r="P5986" t="str">
        <f t="shared" si="280"/>
        <v>140 минут +</v>
      </c>
      <c r="Q5986" t="str">
        <f>VLOOKUP(L5986,[1]Лист1!$A:$B,2,0)</f>
        <v>Dramas</v>
      </c>
      <c r="R5986" s="5" t="str">
        <f t="shared" si="281"/>
        <v>2018</v>
      </c>
    </row>
    <row r="5987" spans="1:18" x14ac:dyDescent="0.25">
      <c r="A5987" s="4">
        <v>5985</v>
      </c>
      <c r="B5987" t="s">
        <v>16668</v>
      </c>
      <c r="C5987" t="s">
        <v>22756</v>
      </c>
      <c r="D5987" t="s">
        <v>16669</v>
      </c>
      <c r="E5987" t="s">
        <v>11252</v>
      </c>
      <c r="F5987" t="s">
        <v>67</v>
      </c>
      <c r="G5987" s="1">
        <v>43296</v>
      </c>
      <c r="H5987">
        <v>2008</v>
      </c>
      <c r="I5987" t="s">
        <v>54</v>
      </c>
      <c r="J5987">
        <v>95</v>
      </c>
      <c r="K5987" t="s">
        <v>75</v>
      </c>
      <c r="L5987" t="s">
        <v>47</v>
      </c>
      <c r="M5987" t="s">
        <v>49</v>
      </c>
      <c r="N5987">
        <v>0</v>
      </c>
      <c r="O5987" t="str">
        <f t="shared" si="279"/>
        <v/>
      </c>
      <c r="P5987" t="str">
        <f t="shared" si="280"/>
        <v>80 - 100 минут</v>
      </c>
      <c r="Q5987" t="str">
        <f>VLOOKUP(L5987,[1]Лист1!$A:$B,2,0)</f>
        <v>Dramas</v>
      </c>
      <c r="R5987" s="5" t="str">
        <f t="shared" si="281"/>
        <v>2018</v>
      </c>
    </row>
    <row r="5988" spans="1:18" x14ac:dyDescent="0.25">
      <c r="A5988" s="4">
        <v>5986</v>
      </c>
      <c r="B5988" t="s">
        <v>16670</v>
      </c>
      <c r="C5988" t="s">
        <v>22756</v>
      </c>
      <c r="D5988" t="s">
        <v>16671</v>
      </c>
      <c r="E5988" t="s">
        <v>6275</v>
      </c>
      <c r="F5988" t="s">
        <v>16</v>
      </c>
      <c r="G5988" s="1">
        <v>43601</v>
      </c>
      <c r="H5988">
        <v>2011</v>
      </c>
      <c r="I5988" t="s">
        <v>270</v>
      </c>
      <c r="J5988">
        <v>97</v>
      </c>
      <c r="K5988" t="s">
        <v>473</v>
      </c>
      <c r="L5988" t="s">
        <v>62</v>
      </c>
      <c r="M5988" t="s">
        <v>143</v>
      </c>
      <c r="N5988">
        <v>0</v>
      </c>
      <c r="O5988" t="str">
        <f t="shared" si="279"/>
        <v/>
      </c>
      <c r="P5988" t="str">
        <f t="shared" si="280"/>
        <v>80 - 100 минут</v>
      </c>
      <c r="Q5988" t="str">
        <f>VLOOKUP(L5988,[1]Лист1!$A:$B,2,0)</f>
        <v>Comedies</v>
      </c>
      <c r="R5988" s="5" t="str">
        <f t="shared" si="281"/>
        <v>2019</v>
      </c>
    </row>
    <row r="5989" spans="1:18" x14ac:dyDescent="0.25">
      <c r="A5989" s="4">
        <v>5987</v>
      </c>
      <c r="B5989" t="s">
        <v>16672</v>
      </c>
      <c r="C5989" t="s">
        <v>22756</v>
      </c>
      <c r="D5989" t="s">
        <v>16673</v>
      </c>
      <c r="E5989" t="s">
        <v>16674</v>
      </c>
      <c r="F5989" t="s">
        <v>67</v>
      </c>
      <c r="G5989" s="1">
        <v>43023</v>
      </c>
      <c r="H5989">
        <v>2014</v>
      </c>
      <c r="I5989" t="s">
        <v>23</v>
      </c>
      <c r="J5989">
        <v>111</v>
      </c>
      <c r="K5989" t="s">
        <v>4635</v>
      </c>
      <c r="L5989" t="s">
        <v>237</v>
      </c>
      <c r="M5989" t="s">
        <v>49</v>
      </c>
      <c r="N5989" t="s">
        <v>143</v>
      </c>
      <c r="O5989" t="str">
        <f t="shared" si="279"/>
        <v/>
      </c>
      <c r="P5989" t="str">
        <f t="shared" si="280"/>
        <v>100 - 120 минут</v>
      </c>
      <c r="Q5989" t="str">
        <f>VLOOKUP(L5989,[1]Лист1!$A:$B,2,0)</f>
        <v>Action &amp; Adventure</v>
      </c>
      <c r="R5989" s="5" t="str">
        <f t="shared" si="281"/>
        <v>2017</v>
      </c>
    </row>
    <row r="5990" spans="1:18" x14ac:dyDescent="0.25">
      <c r="A5990" s="4">
        <v>5988</v>
      </c>
      <c r="B5990" t="s">
        <v>16675</v>
      </c>
      <c r="C5990" t="s">
        <v>22756</v>
      </c>
      <c r="D5990" t="s">
        <v>16676</v>
      </c>
      <c r="E5990" t="s">
        <v>16677</v>
      </c>
      <c r="F5990" t="s">
        <v>22</v>
      </c>
      <c r="G5990" s="1">
        <v>43160</v>
      </c>
      <c r="H5990">
        <v>2015</v>
      </c>
      <c r="I5990" t="s">
        <v>23</v>
      </c>
      <c r="J5990">
        <v>81</v>
      </c>
      <c r="K5990" t="s">
        <v>389</v>
      </c>
      <c r="L5990" t="s">
        <v>390</v>
      </c>
      <c r="M5990" t="s">
        <v>232</v>
      </c>
      <c r="N5990">
        <v>0</v>
      </c>
      <c r="O5990" t="str">
        <f t="shared" si="279"/>
        <v/>
      </c>
      <c r="P5990" t="str">
        <f t="shared" si="280"/>
        <v>80 - 100 минут</v>
      </c>
      <c r="Q5990" t="str">
        <f>VLOOKUP(L5990,[1]Лист1!$A:$B,2,0)</f>
        <v>International</v>
      </c>
      <c r="R5990" s="5" t="str">
        <f t="shared" si="281"/>
        <v>2018</v>
      </c>
    </row>
    <row r="5991" spans="1:18" x14ac:dyDescent="0.25">
      <c r="A5991" s="4">
        <v>5989</v>
      </c>
      <c r="B5991" t="s">
        <v>16678</v>
      </c>
      <c r="C5991" t="s">
        <v>22756</v>
      </c>
      <c r="D5991" t="s">
        <v>16679</v>
      </c>
      <c r="E5991" t="s">
        <v>16680</v>
      </c>
      <c r="F5991" t="s">
        <v>16</v>
      </c>
      <c r="G5991" s="1">
        <v>43274</v>
      </c>
      <c r="H5991">
        <v>1999</v>
      </c>
      <c r="I5991" t="s">
        <v>497</v>
      </c>
      <c r="J5991">
        <v>89</v>
      </c>
      <c r="K5991" t="s">
        <v>41</v>
      </c>
      <c r="L5991" t="s">
        <v>41</v>
      </c>
      <c r="M5991">
        <v>0</v>
      </c>
      <c r="N5991">
        <v>0</v>
      </c>
      <c r="O5991" t="str">
        <f t="shared" si="279"/>
        <v/>
      </c>
      <c r="P5991" t="str">
        <f t="shared" si="280"/>
        <v>80 - 100 минут</v>
      </c>
      <c r="Q5991" t="str">
        <f>VLOOKUP(L5991,[1]Лист1!$A:$B,2,0)</f>
        <v>Kids</v>
      </c>
      <c r="R5991" s="5" t="str">
        <f t="shared" si="281"/>
        <v>2018</v>
      </c>
    </row>
    <row r="5992" spans="1:18" x14ac:dyDescent="0.25">
      <c r="A5992" s="4">
        <v>5990</v>
      </c>
      <c r="B5992" t="s">
        <v>16681</v>
      </c>
      <c r="C5992" t="s">
        <v>22756</v>
      </c>
      <c r="D5992" t="s">
        <v>16682</v>
      </c>
      <c r="E5992" t="s">
        <v>16683</v>
      </c>
      <c r="F5992" t="s">
        <v>16</v>
      </c>
      <c r="G5992" s="1">
        <v>42909</v>
      </c>
      <c r="H5992">
        <v>2005</v>
      </c>
      <c r="I5992" t="s">
        <v>497</v>
      </c>
      <c r="J5992">
        <v>72</v>
      </c>
      <c r="K5992" t="s">
        <v>41</v>
      </c>
      <c r="L5992" t="s">
        <v>41</v>
      </c>
      <c r="M5992">
        <v>0</v>
      </c>
      <c r="N5992">
        <v>0</v>
      </c>
      <c r="O5992" t="str">
        <f t="shared" si="279"/>
        <v/>
      </c>
      <c r="P5992" t="str">
        <f t="shared" si="280"/>
        <v>60 - 80 минут</v>
      </c>
      <c r="Q5992" t="str">
        <f>VLOOKUP(L5992,[1]Лист1!$A:$B,2,0)</f>
        <v>Kids</v>
      </c>
      <c r="R5992" s="5" t="str">
        <f t="shared" si="281"/>
        <v>2017</v>
      </c>
    </row>
    <row r="5993" spans="1:18" x14ac:dyDescent="0.25">
      <c r="A5993" s="4">
        <v>5991</v>
      </c>
      <c r="B5993" t="s">
        <v>16684</v>
      </c>
      <c r="C5993" t="s">
        <v>22756</v>
      </c>
      <c r="D5993" t="s">
        <v>16685</v>
      </c>
      <c r="E5993" t="s">
        <v>5735</v>
      </c>
      <c r="F5993" t="s">
        <v>1084</v>
      </c>
      <c r="G5993" s="1">
        <v>43594</v>
      </c>
      <c r="H5993">
        <v>2013</v>
      </c>
      <c r="I5993" t="s">
        <v>54</v>
      </c>
      <c r="J5993">
        <v>112</v>
      </c>
      <c r="K5993" t="s">
        <v>224</v>
      </c>
      <c r="L5993" t="s">
        <v>62</v>
      </c>
      <c r="M5993" t="s">
        <v>49</v>
      </c>
      <c r="N5993">
        <v>0</v>
      </c>
      <c r="O5993" t="str">
        <f t="shared" si="279"/>
        <v/>
      </c>
      <c r="P5993" t="str">
        <f t="shared" si="280"/>
        <v>100 - 120 минут</v>
      </c>
      <c r="Q5993" t="str">
        <f>VLOOKUP(L5993,[1]Лист1!$A:$B,2,0)</f>
        <v>Comedies</v>
      </c>
      <c r="R5993" s="5" t="str">
        <f t="shared" si="281"/>
        <v>2019</v>
      </c>
    </row>
    <row r="5994" spans="1:18" x14ac:dyDescent="0.25">
      <c r="A5994" s="4">
        <v>5992</v>
      </c>
      <c r="B5994" t="s">
        <v>16686</v>
      </c>
      <c r="C5994" t="s">
        <v>22756</v>
      </c>
      <c r="D5994" t="s">
        <v>16687</v>
      </c>
      <c r="E5994" t="s">
        <v>16688</v>
      </c>
      <c r="F5994" t="s">
        <v>16</v>
      </c>
      <c r="G5994" s="1">
        <v>43647</v>
      </c>
      <c r="H5994">
        <v>2016</v>
      </c>
      <c r="I5994" t="s">
        <v>68</v>
      </c>
      <c r="J5994">
        <v>48</v>
      </c>
      <c r="K5994" t="s">
        <v>41</v>
      </c>
      <c r="L5994" t="s">
        <v>41</v>
      </c>
      <c r="M5994">
        <v>0</v>
      </c>
      <c r="N5994">
        <v>0</v>
      </c>
      <c r="O5994" t="str">
        <f t="shared" si="279"/>
        <v/>
      </c>
      <c r="P5994" t="str">
        <f t="shared" si="280"/>
        <v>40 - 60 минут</v>
      </c>
      <c r="Q5994" t="str">
        <f>VLOOKUP(L5994,[1]Лист1!$A:$B,2,0)</f>
        <v>Kids</v>
      </c>
      <c r="R5994" s="5" t="str">
        <f t="shared" si="281"/>
        <v>2019</v>
      </c>
    </row>
    <row r="5995" spans="1:18" x14ac:dyDescent="0.25">
      <c r="A5995" s="4">
        <v>5993</v>
      </c>
      <c r="B5995" t="s">
        <v>16689</v>
      </c>
      <c r="C5995" t="s">
        <v>22756</v>
      </c>
      <c r="D5995" t="s">
        <v>16690</v>
      </c>
      <c r="E5995" t="s">
        <v>16691</v>
      </c>
      <c r="F5995" t="s">
        <v>16</v>
      </c>
      <c r="G5995" s="1">
        <v>43003</v>
      </c>
      <c r="H5995">
        <v>2017</v>
      </c>
      <c r="I5995" t="s">
        <v>54</v>
      </c>
      <c r="J5995">
        <v>81</v>
      </c>
      <c r="K5995" t="s">
        <v>18</v>
      </c>
      <c r="L5995" t="s">
        <v>18</v>
      </c>
      <c r="M5995">
        <v>0</v>
      </c>
      <c r="N5995">
        <v>0</v>
      </c>
      <c r="O5995" t="str">
        <f t="shared" si="279"/>
        <v/>
      </c>
      <c r="P5995" t="str">
        <f t="shared" si="280"/>
        <v>80 - 100 минут</v>
      </c>
      <c r="Q5995" t="str">
        <f>VLOOKUP(L5995,[1]Лист1!$A:$B,2,0)</f>
        <v>Documentaries</v>
      </c>
      <c r="R5995" s="5" t="str">
        <f t="shared" si="281"/>
        <v>2017</v>
      </c>
    </row>
    <row r="5996" spans="1:18" x14ac:dyDescent="0.25">
      <c r="A5996" s="4">
        <v>5994</v>
      </c>
      <c r="B5996" t="s">
        <v>16692</v>
      </c>
      <c r="C5996" t="s">
        <v>22756</v>
      </c>
      <c r="D5996" t="s">
        <v>16693</v>
      </c>
      <c r="E5996" t="s">
        <v>8296</v>
      </c>
      <c r="F5996" t="s">
        <v>67</v>
      </c>
      <c r="G5996" s="1">
        <v>43160</v>
      </c>
      <c r="H5996">
        <v>2010</v>
      </c>
      <c r="I5996" t="s">
        <v>39</v>
      </c>
      <c r="J5996">
        <v>137</v>
      </c>
      <c r="K5996" t="s">
        <v>231</v>
      </c>
      <c r="L5996" t="s">
        <v>47</v>
      </c>
      <c r="M5996" t="s">
        <v>49</v>
      </c>
      <c r="N5996" t="s">
        <v>232</v>
      </c>
      <c r="O5996" t="str">
        <f t="shared" si="279"/>
        <v/>
      </c>
      <c r="P5996" t="str">
        <f t="shared" si="280"/>
        <v>120 - 140 минут</v>
      </c>
      <c r="Q5996" t="str">
        <f>VLOOKUP(L5996,[1]Лист1!$A:$B,2,0)</f>
        <v>Dramas</v>
      </c>
      <c r="R5996" s="5" t="str">
        <f t="shared" si="281"/>
        <v>2018</v>
      </c>
    </row>
    <row r="5997" spans="1:18" x14ac:dyDescent="0.25">
      <c r="A5997" s="4">
        <v>5995</v>
      </c>
      <c r="B5997" t="s">
        <v>16694</v>
      </c>
      <c r="C5997" t="s">
        <v>22756</v>
      </c>
      <c r="D5997" t="s">
        <v>16695</v>
      </c>
      <c r="E5997" t="s">
        <v>16696</v>
      </c>
      <c r="F5997" t="s">
        <v>16</v>
      </c>
      <c r="G5997" s="1">
        <v>42750</v>
      </c>
      <c r="H5997">
        <v>2016</v>
      </c>
      <c r="I5997" t="s">
        <v>23</v>
      </c>
      <c r="J5997">
        <v>89</v>
      </c>
      <c r="K5997" t="s">
        <v>2458</v>
      </c>
      <c r="L5997" t="s">
        <v>47</v>
      </c>
      <c r="M5997" t="s">
        <v>48</v>
      </c>
      <c r="N5997" t="s">
        <v>787</v>
      </c>
      <c r="O5997" t="str">
        <f t="shared" si="279"/>
        <v/>
      </c>
      <c r="P5997" t="str">
        <f t="shared" si="280"/>
        <v>80 - 100 минут</v>
      </c>
      <c r="Q5997" t="str">
        <f>VLOOKUP(L5997,[1]Лист1!$A:$B,2,0)</f>
        <v>Dramas</v>
      </c>
      <c r="R5997" s="5" t="str">
        <f t="shared" si="281"/>
        <v>2017</v>
      </c>
    </row>
    <row r="5998" spans="1:18" x14ac:dyDescent="0.25">
      <c r="A5998" s="4">
        <v>5996</v>
      </c>
      <c r="B5998" t="s">
        <v>16697</v>
      </c>
      <c r="C5998" t="s">
        <v>22756</v>
      </c>
      <c r="D5998" t="s">
        <v>16698</v>
      </c>
      <c r="E5998" t="s">
        <v>16699</v>
      </c>
      <c r="F5998" t="s">
        <v>716</v>
      </c>
      <c r="G5998" s="1">
        <v>43586</v>
      </c>
      <c r="H5998">
        <v>2007</v>
      </c>
      <c r="I5998" t="s">
        <v>121</v>
      </c>
      <c r="J5998">
        <v>87</v>
      </c>
      <c r="K5998" t="s">
        <v>40</v>
      </c>
      <c r="L5998" t="s">
        <v>41</v>
      </c>
      <c r="M5998" t="s">
        <v>42</v>
      </c>
      <c r="N5998">
        <v>0</v>
      </c>
      <c r="O5998" t="str">
        <f t="shared" si="279"/>
        <v/>
      </c>
      <c r="P5998" t="str">
        <f t="shared" si="280"/>
        <v>80 - 100 минут</v>
      </c>
      <c r="Q5998" t="str">
        <f>VLOOKUP(L5998,[1]Лист1!$A:$B,2,0)</f>
        <v>Kids</v>
      </c>
      <c r="R5998" s="5" t="str">
        <f t="shared" si="281"/>
        <v>2019</v>
      </c>
    </row>
    <row r="5999" spans="1:18" x14ac:dyDescent="0.25">
      <c r="A5999" s="4">
        <v>5997</v>
      </c>
      <c r="B5999" t="s">
        <v>16700</v>
      </c>
      <c r="C5999" t="s">
        <v>22756</v>
      </c>
      <c r="D5999" t="s">
        <v>16701</v>
      </c>
      <c r="E5999" t="s">
        <v>16702</v>
      </c>
      <c r="F5999" t="s">
        <v>16</v>
      </c>
      <c r="G5999" s="1">
        <v>43831</v>
      </c>
      <c r="H5999">
        <v>1991</v>
      </c>
      <c r="I5999" t="s">
        <v>121</v>
      </c>
      <c r="J5999">
        <v>88</v>
      </c>
      <c r="K5999" t="s">
        <v>40</v>
      </c>
      <c r="L5999" t="s">
        <v>41</v>
      </c>
      <c r="M5999" t="s">
        <v>42</v>
      </c>
      <c r="N5999">
        <v>0</v>
      </c>
      <c r="O5999" t="str">
        <f t="shared" si="279"/>
        <v/>
      </c>
      <c r="P5999" t="str">
        <f t="shared" si="280"/>
        <v>80 - 100 минут</v>
      </c>
      <c r="Q5999" t="str">
        <f>VLOOKUP(L5999,[1]Лист1!$A:$B,2,0)</f>
        <v>Kids</v>
      </c>
      <c r="R5999" s="5" t="str">
        <f t="shared" si="281"/>
        <v>2020</v>
      </c>
    </row>
    <row r="6000" spans="1:18" x14ac:dyDescent="0.25">
      <c r="A6000" s="4">
        <v>5998</v>
      </c>
      <c r="B6000" t="s">
        <v>16703</v>
      </c>
      <c r="C6000" t="s">
        <v>22756</v>
      </c>
      <c r="D6000" t="s">
        <v>16704</v>
      </c>
      <c r="E6000" t="s">
        <v>10145</v>
      </c>
      <c r="F6000" t="s">
        <v>67</v>
      </c>
      <c r="G6000" s="1">
        <v>43314</v>
      </c>
      <c r="H6000">
        <v>2010</v>
      </c>
      <c r="I6000" t="s">
        <v>39</v>
      </c>
      <c r="J6000">
        <v>125</v>
      </c>
      <c r="K6000" t="s">
        <v>217</v>
      </c>
      <c r="L6000" t="s">
        <v>62</v>
      </c>
      <c r="M6000" t="s">
        <v>49</v>
      </c>
      <c r="N6000" t="s">
        <v>70</v>
      </c>
      <c r="O6000" t="str">
        <f t="shared" si="279"/>
        <v/>
      </c>
      <c r="P6000" t="str">
        <f t="shared" si="280"/>
        <v>120 - 140 минут</v>
      </c>
      <c r="Q6000" t="str">
        <f>VLOOKUP(L6000,[1]Лист1!$A:$B,2,0)</f>
        <v>Comedies</v>
      </c>
      <c r="R6000" s="5" t="str">
        <f t="shared" si="281"/>
        <v>2018</v>
      </c>
    </row>
    <row r="6001" spans="1:18" x14ac:dyDescent="0.25">
      <c r="A6001" s="4">
        <v>5999</v>
      </c>
      <c r="B6001" t="s">
        <v>16705</v>
      </c>
      <c r="C6001" t="s">
        <v>22756</v>
      </c>
      <c r="D6001" t="s">
        <v>16706</v>
      </c>
      <c r="E6001" t="s">
        <v>16707</v>
      </c>
      <c r="F6001" t="s">
        <v>16</v>
      </c>
      <c r="G6001" s="1">
        <v>42705</v>
      </c>
      <c r="H6001">
        <v>2016</v>
      </c>
      <c r="I6001" t="s">
        <v>68</v>
      </c>
      <c r="J6001">
        <v>67</v>
      </c>
      <c r="K6001" t="s">
        <v>41</v>
      </c>
      <c r="L6001" t="s">
        <v>41</v>
      </c>
      <c r="M6001">
        <v>0</v>
      </c>
      <c r="N6001">
        <v>0</v>
      </c>
      <c r="O6001" t="str">
        <f t="shared" si="279"/>
        <v/>
      </c>
      <c r="P6001" t="str">
        <f t="shared" si="280"/>
        <v>60 - 80 минут</v>
      </c>
      <c r="Q6001" t="str">
        <f>VLOOKUP(L6001,[1]Лист1!$A:$B,2,0)</f>
        <v>Kids</v>
      </c>
      <c r="R6001" s="5" t="str">
        <f t="shared" si="281"/>
        <v>2016</v>
      </c>
    </row>
    <row r="6002" spans="1:18" x14ac:dyDescent="0.25">
      <c r="A6002" s="4">
        <v>6000</v>
      </c>
      <c r="B6002" t="s">
        <v>16708</v>
      </c>
      <c r="C6002" t="s">
        <v>22756</v>
      </c>
      <c r="D6002" t="s">
        <v>16709</v>
      </c>
      <c r="E6002" t="s">
        <v>16710</v>
      </c>
      <c r="F6002" t="s">
        <v>657</v>
      </c>
      <c r="G6002" s="1">
        <v>43296</v>
      </c>
      <c r="H6002">
        <v>2017</v>
      </c>
      <c r="I6002" t="s">
        <v>23</v>
      </c>
      <c r="J6002">
        <v>108</v>
      </c>
      <c r="K6002" t="s">
        <v>75</v>
      </c>
      <c r="L6002" t="s">
        <v>47</v>
      </c>
      <c r="M6002" t="s">
        <v>49</v>
      </c>
      <c r="N6002">
        <v>0</v>
      </c>
      <c r="O6002" t="str">
        <f t="shared" si="279"/>
        <v/>
      </c>
      <c r="P6002" t="str">
        <f t="shared" si="280"/>
        <v>100 - 120 минут</v>
      </c>
      <c r="Q6002" t="str">
        <f>VLOOKUP(L6002,[1]Лист1!$A:$B,2,0)</f>
        <v>Dramas</v>
      </c>
      <c r="R6002" s="5" t="str">
        <f t="shared" si="281"/>
        <v>2018</v>
      </c>
    </row>
    <row r="6003" spans="1:18" x14ac:dyDescent="0.25">
      <c r="A6003" s="4">
        <v>6001</v>
      </c>
      <c r="B6003" t="s">
        <v>16711</v>
      </c>
      <c r="C6003" t="s">
        <v>22756</v>
      </c>
      <c r="D6003" t="s">
        <v>16712</v>
      </c>
      <c r="E6003" t="s">
        <v>16713</v>
      </c>
      <c r="F6003" t="s">
        <v>716</v>
      </c>
      <c r="G6003" s="1">
        <v>43508</v>
      </c>
      <c r="H6003">
        <v>2015</v>
      </c>
      <c r="I6003" t="s">
        <v>23</v>
      </c>
      <c r="J6003">
        <v>102</v>
      </c>
      <c r="K6003" t="s">
        <v>46</v>
      </c>
      <c r="L6003" t="s">
        <v>47</v>
      </c>
      <c r="M6003" t="s">
        <v>48</v>
      </c>
      <c r="N6003" t="s">
        <v>49</v>
      </c>
      <c r="O6003" t="str">
        <f t="shared" si="279"/>
        <v/>
      </c>
      <c r="P6003" t="str">
        <f t="shared" si="280"/>
        <v>100 - 120 минут</v>
      </c>
      <c r="Q6003" t="str">
        <f>VLOOKUP(L6003,[1]Лист1!$A:$B,2,0)</f>
        <v>Dramas</v>
      </c>
      <c r="R6003" s="5" t="str">
        <f t="shared" si="281"/>
        <v>2019</v>
      </c>
    </row>
    <row r="6004" spans="1:18" x14ac:dyDescent="0.25">
      <c r="A6004" s="4">
        <v>6002</v>
      </c>
      <c r="B6004" t="s">
        <v>16714</v>
      </c>
      <c r="C6004" t="s">
        <v>22756</v>
      </c>
      <c r="D6004" t="s">
        <v>16715</v>
      </c>
      <c r="E6004" t="s">
        <v>16716</v>
      </c>
      <c r="F6004" t="s">
        <v>85</v>
      </c>
      <c r="G6004" s="1">
        <v>43831</v>
      </c>
      <c r="H6004">
        <v>1990</v>
      </c>
      <c r="I6004" t="s">
        <v>121</v>
      </c>
      <c r="J6004">
        <v>94</v>
      </c>
      <c r="K6004" t="s">
        <v>646</v>
      </c>
      <c r="L6004" t="s">
        <v>237</v>
      </c>
      <c r="M6004" t="s">
        <v>42</v>
      </c>
      <c r="N6004">
        <v>0</v>
      </c>
      <c r="O6004" t="str">
        <f t="shared" si="279"/>
        <v/>
      </c>
      <c r="P6004" t="str">
        <f t="shared" si="280"/>
        <v>80 - 100 минут</v>
      </c>
      <c r="Q6004" t="str">
        <f>VLOOKUP(L6004,[1]Лист1!$A:$B,2,0)</f>
        <v>Action &amp; Adventure</v>
      </c>
      <c r="R6004" s="5" t="str">
        <f t="shared" si="281"/>
        <v>2020</v>
      </c>
    </row>
    <row r="6005" spans="1:18" x14ac:dyDescent="0.25">
      <c r="A6005" s="4">
        <v>6003</v>
      </c>
      <c r="B6005" t="s">
        <v>16717</v>
      </c>
      <c r="C6005" t="s">
        <v>22756</v>
      </c>
      <c r="D6005" t="s">
        <v>16718</v>
      </c>
      <c r="E6005" t="s">
        <v>14313</v>
      </c>
      <c r="F6005" t="s">
        <v>16</v>
      </c>
      <c r="G6005" s="1">
        <v>43831</v>
      </c>
      <c r="H6005">
        <v>2003</v>
      </c>
      <c r="I6005" t="s">
        <v>270</v>
      </c>
      <c r="J6005">
        <v>109</v>
      </c>
      <c r="K6005" t="s">
        <v>605</v>
      </c>
      <c r="L6005" t="s">
        <v>237</v>
      </c>
      <c r="M6005" t="s">
        <v>152</v>
      </c>
      <c r="N6005">
        <v>0</v>
      </c>
      <c r="O6005" t="str">
        <f t="shared" si="279"/>
        <v/>
      </c>
      <c r="P6005" t="str">
        <f t="shared" si="280"/>
        <v>100 - 120 минут</v>
      </c>
      <c r="Q6005" t="str">
        <f>VLOOKUP(L6005,[1]Лист1!$A:$B,2,0)</f>
        <v>Action &amp; Adventure</v>
      </c>
      <c r="R6005" s="5" t="str">
        <f t="shared" si="281"/>
        <v>2020</v>
      </c>
    </row>
    <row r="6006" spans="1:18" x14ac:dyDescent="0.25">
      <c r="A6006" s="4">
        <v>6004</v>
      </c>
      <c r="B6006" t="s">
        <v>16719</v>
      </c>
      <c r="C6006" t="s">
        <v>22756</v>
      </c>
      <c r="D6006" t="s">
        <v>16720</v>
      </c>
      <c r="E6006" t="s">
        <v>2034</v>
      </c>
      <c r="F6006" t="s">
        <v>16</v>
      </c>
      <c r="G6006" s="1">
        <v>43831</v>
      </c>
      <c r="H6006">
        <v>2009</v>
      </c>
      <c r="I6006" t="s">
        <v>17</v>
      </c>
      <c r="J6006">
        <v>115</v>
      </c>
      <c r="K6006" t="s">
        <v>605</v>
      </c>
      <c r="L6006" t="s">
        <v>237</v>
      </c>
      <c r="M6006" t="s">
        <v>152</v>
      </c>
      <c r="N6006">
        <v>0</v>
      </c>
      <c r="O6006" t="str">
        <f t="shared" si="279"/>
        <v/>
      </c>
      <c r="P6006" t="str">
        <f t="shared" si="280"/>
        <v>100 - 120 минут</v>
      </c>
      <c r="Q6006" t="str">
        <f>VLOOKUP(L6006,[1]Лист1!$A:$B,2,0)</f>
        <v>Action &amp; Adventure</v>
      </c>
      <c r="R6006" s="5" t="str">
        <f t="shared" si="281"/>
        <v>2020</v>
      </c>
    </row>
    <row r="6007" spans="1:18" x14ac:dyDescent="0.25">
      <c r="A6007" s="4">
        <v>6005</v>
      </c>
      <c r="B6007" t="s">
        <v>16721</v>
      </c>
      <c r="C6007" t="s">
        <v>22756</v>
      </c>
      <c r="D6007" t="s">
        <v>16722</v>
      </c>
      <c r="E6007" t="s">
        <v>16723</v>
      </c>
      <c r="F6007" t="s">
        <v>22</v>
      </c>
      <c r="G6007" s="1">
        <v>42491</v>
      </c>
      <c r="H6007">
        <v>2015</v>
      </c>
      <c r="I6007" t="s">
        <v>39</v>
      </c>
      <c r="J6007">
        <v>98</v>
      </c>
      <c r="K6007" t="s">
        <v>128</v>
      </c>
      <c r="L6007" t="s">
        <v>18</v>
      </c>
      <c r="M6007" t="s">
        <v>49</v>
      </c>
      <c r="N6007">
        <v>0</v>
      </c>
      <c r="O6007" t="str">
        <f t="shared" si="279"/>
        <v/>
      </c>
      <c r="P6007" t="str">
        <f t="shared" si="280"/>
        <v>80 - 100 минут</v>
      </c>
      <c r="Q6007" t="str">
        <f>VLOOKUP(L6007,[1]Лист1!$A:$B,2,0)</f>
        <v>Documentaries</v>
      </c>
      <c r="R6007" s="5" t="str">
        <f t="shared" si="281"/>
        <v>2016</v>
      </c>
    </row>
    <row r="6008" spans="1:18" x14ac:dyDescent="0.25">
      <c r="A6008" s="4">
        <v>6006</v>
      </c>
      <c r="B6008" t="s">
        <v>16724</v>
      </c>
      <c r="C6008" t="s">
        <v>22756</v>
      </c>
      <c r="D6008" t="s">
        <v>16725</v>
      </c>
      <c r="E6008" t="s">
        <v>16726</v>
      </c>
      <c r="F6008" t="s">
        <v>16</v>
      </c>
      <c r="G6008" s="1">
        <v>43344</v>
      </c>
      <c r="H6008">
        <v>2017</v>
      </c>
      <c r="I6008" t="s">
        <v>23</v>
      </c>
      <c r="J6008">
        <v>84</v>
      </c>
      <c r="K6008" t="s">
        <v>7454</v>
      </c>
      <c r="L6008" t="s">
        <v>151</v>
      </c>
      <c r="M6008" t="s">
        <v>48</v>
      </c>
      <c r="N6008" t="s">
        <v>232</v>
      </c>
      <c r="O6008" t="str">
        <f t="shared" si="279"/>
        <v/>
      </c>
      <c r="P6008" t="str">
        <f t="shared" si="280"/>
        <v>80 - 100 минут</v>
      </c>
      <c r="Q6008" t="str">
        <f>VLOOKUP(L6008,[1]Лист1!$A:$B,2,0)</f>
        <v>Horror</v>
      </c>
      <c r="R6008" s="5" t="str">
        <f t="shared" si="281"/>
        <v>2018</v>
      </c>
    </row>
    <row r="6009" spans="1:18" x14ac:dyDescent="0.25">
      <c r="A6009" s="4">
        <v>6007</v>
      </c>
      <c r="B6009" t="s">
        <v>16727</v>
      </c>
      <c r="C6009" t="s">
        <v>22756</v>
      </c>
      <c r="D6009" t="s">
        <v>16728</v>
      </c>
      <c r="E6009" t="s">
        <v>16729</v>
      </c>
      <c r="F6009" t="s">
        <v>67</v>
      </c>
      <c r="G6009" s="1">
        <v>43023</v>
      </c>
      <c r="H6009">
        <v>2016</v>
      </c>
      <c r="I6009" t="s">
        <v>39</v>
      </c>
      <c r="J6009">
        <v>133</v>
      </c>
      <c r="K6009" t="s">
        <v>142</v>
      </c>
      <c r="L6009" t="s">
        <v>62</v>
      </c>
      <c r="M6009" t="s">
        <v>49</v>
      </c>
      <c r="N6009" t="s">
        <v>143</v>
      </c>
      <c r="O6009" t="str">
        <f t="shared" si="279"/>
        <v/>
      </c>
      <c r="P6009" t="str">
        <f t="shared" si="280"/>
        <v>120 - 140 минут</v>
      </c>
      <c r="Q6009" t="str">
        <f>VLOOKUP(L6009,[1]Лист1!$A:$B,2,0)</f>
        <v>Comedies</v>
      </c>
      <c r="R6009" s="5" t="str">
        <f t="shared" si="281"/>
        <v>2017</v>
      </c>
    </row>
    <row r="6010" spans="1:18" x14ac:dyDescent="0.25">
      <c r="A6010" s="4">
        <v>6008</v>
      </c>
      <c r="B6010" t="s">
        <v>16730</v>
      </c>
      <c r="C6010" t="s">
        <v>22756</v>
      </c>
      <c r="D6010" t="s">
        <v>16731</v>
      </c>
      <c r="E6010" t="s">
        <v>10039</v>
      </c>
      <c r="F6010" t="s">
        <v>53</v>
      </c>
      <c r="G6010" s="1">
        <v>43070</v>
      </c>
      <c r="H6010">
        <v>2012</v>
      </c>
      <c r="I6010" t="s">
        <v>23</v>
      </c>
      <c r="J6010">
        <v>121</v>
      </c>
      <c r="K6010" t="s">
        <v>890</v>
      </c>
      <c r="L6010" t="s">
        <v>237</v>
      </c>
      <c r="M6010" t="s">
        <v>49</v>
      </c>
      <c r="N6010" t="s">
        <v>70</v>
      </c>
      <c r="O6010" t="str">
        <f t="shared" si="279"/>
        <v/>
      </c>
      <c r="P6010" t="str">
        <f t="shared" si="280"/>
        <v>120 - 140 минут</v>
      </c>
      <c r="Q6010" t="str">
        <f>VLOOKUP(L6010,[1]Лист1!$A:$B,2,0)</f>
        <v>Action &amp; Adventure</v>
      </c>
      <c r="R6010" s="5" t="str">
        <f t="shared" si="281"/>
        <v>2017</v>
      </c>
    </row>
    <row r="6011" spans="1:18" x14ac:dyDescent="0.25">
      <c r="A6011" s="4">
        <v>6009</v>
      </c>
      <c r="B6011" t="s">
        <v>16732</v>
      </c>
      <c r="C6011" t="s">
        <v>22757</v>
      </c>
      <c r="D6011" t="s">
        <v>16733</v>
      </c>
      <c r="E6011" t="s">
        <v>85</v>
      </c>
      <c r="F6011" t="s">
        <v>16</v>
      </c>
      <c r="G6011" s="1">
        <v>43838</v>
      </c>
      <c r="H6011">
        <v>2020</v>
      </c>
      <c r="I6011" t="s">
        <v>23</v>
      </c>
      <c r="J6011">
        <v>1</v>
      </c>
      <c r="K6011" t="s">
        <v>16734</v>
      </c>
      <c r="L6011" t="s">
        <v>101</v>
      </c>
      <c r="M6011" t="s">
        <v>57</v>
      </c>
      <c r="N6011" t="s">
        <v>305</v>
      </c>
      <c r="O6011" t="str">
        <f t="shared" si="279"/>
        <v>1 сезон</v>
      </c>
      <c r="P6011" t="str">
        <f t="shared" si="280"/>
        <v/>
      </c>
      <c r="Q6011" t="str">
        <f>VLOOKUP(L6011,[1]Лист1!$A:$B,2,0)</f>
        <v>Documentaries</v>
      </c>
      <c r="R6011" s="5" t="str">
        <f t="shared" si="281"/>
        <v>2020</v>
      </c>
    </row>
    <row r="6012" spans="1:18" x14ac:dyDescent="0.25">
      <c r="A6012" s="4">
        <v>6010</v>
      </c>
      <c r="B6012" t="s">
        <v>16735</v>
      </c>
      <c r="C6012" t="s">
        <v>22756</v>
      </c>
      <c r="D6012" t="s">
        <v>16736</v>
      </c>
      <c r="E6012" t="s">
        <v>6740</v>
      </c>
      <c r="F6012" t="s">
        <v>16</v>
      </c>
      <c r="G6012" s="1">
        <v>43784</v>
      </c>
      <c r="H6012">
        <v>2016</v>
      </c>
      <c r="I6012" t="s">
        <v>23</v>
      </c>
      <c r="J6012">
        <v>100</v>
      </c>
      <c r="K6012" t="s">
        <v>441</v>
      </c>
      <c r="L6012" t="s">
        <v>18</v>
      </c>
      <c r="M6012" t="s">
        <v>442</v>
      </c>
      <c r="N6012">
        <v>0</v>
      </c>
      <c r="O6012" t="str">
        <f t="shared" si="279"/>
        <v/>
      </c>
      <c r="P6012" t="str">
        <f t="shared" si="280"/>
        <v>100 - 120 минут</v>
      </c>
      <c r="Q6012" t="str">
        <f>VLOOKUP(L6012,[1]Лист1!$A:$B,2,0)</f>
        <v>Documentaries</v>
      </c>
      <c r="R6012" s="5" t="str">
        <f t="shared" si="281"/>
        <v>2019</v>
      </c>
    </row>
    <row r="6013" spans="1:18" x14ac:dyDescent="0.25">
      <c r="A6013" s="4">
        <v>6011</v>
      </c>
      <c r="B6013" t="s">
        <v>16737</v>
      </c>
      <c r="C6013" t="s">
        <v>22756</v>
      </c>
      <c r="D6013" t="s">
        <v>16738</v>
      </c>
      <c r="E6013" t="s">
        <v>16739</v>
      </c>
      <c r="F6013" t="s">
        <v>1156</v>
      </c>
      <c r="G6013" s="1">
        <v>43196</v>
      </c>
      <c r="H6013">
        <v>2016</v>
      </c>
      <c r="I6013" t="s">
        <v>23</v>
      </c>
      <c r="J6013">
        <v>117</v>
      </c>
      <c r="K6013" t="s">
        <v>236</v>
      </c>
      <c r="L6013" t="s">
        <v>237</v>
      </c>
      <c r="M6013" t="s">
        <v>63</v>
      </c>
      <c r="N6013" t="s">
        <v>49</v>
      </c>
      <c r="O6013" t="str">
        <f t="shared" si="279"/>
        <v/>
      </c>
      <c r="P6013" t="str">
        <f t="shared" si="280"/>
        <v>100 - 120 минут</v>
      </c>
      <c r="Q6013" t="str">
        <f>VLOOKUP(L6013,[1]Лист1!$A:$B,2,0)</f>
        <v>Action &amp; Adventure</v>
      </c>
      <c r="R6013" s="5" t="str">
        <f t="shared" si="281"/>
        <v>2018</v>
      </c>
    </row>
    <row r="6014" spans="1:18" x14ac:dyDescent="0.25">
      <c r="A6014" s="4">
        <v>6012</v>
      </c>
      <c r="B6014" t="s">
        <v>16740</v>
      </c>
      <c r="C6014" t="s">
        <v>22756</v>
      </c>
      <c r="D6014" t="s">
        <v>16741</v>
      </c>
      <c r="E6014" t="s">
        <v>16742</v>
      </c>
      <c r="F6014" t="s">
        <v>709</v>
      </c>
      <c r="G6014" s="1">
        <v>43647</v>
      </c>
      <c r="H6014">
        <v>2018</v>
      </c>
      <c r="I6014" t="s">
        <v>54</v>
      </c>
      <c r="J6014">
        <v>78</v>
      </c>
      <c r="K6014" t="s">
        <v>128</v>
      </c>
      <c r="L6014" t="s">
        <v>18</v>
      </c>
      <c r="M6014" t="s">
        <v>49</v>
      </c>
      <c r="N6014">
        <v>0</v>
      </c>
      <c r="O6014" t="str">
        <f t="shared" si="279"/>
        <v/>
      </c>
      <c r="P6014" t="str">
        <f t="shared" si="280"/>
        <v>60 - 80 минут</v>
      </c>
      <c r="Q6014" t="str">
        <f>VLOOKUP(L6014,[1]Лист1!$A:$B,2,0)</f>
        <v>Documentaries</v>
      </c>
      <c r="R6014" s="5" t="str">
        <f t="shared" si="281"/>
        <v>2019</v>
      </c>
    </row>
    <row r="6015" spans="1:18" x14ac:dyDescent="0.25">
      <c r="A6015" s="4">
        <v>6013</v>
      </c>
      <c r="B6015" t="s">
        <v>16743</v>
      </c>
      <c r="C6015" t="s">
        <v>22756</v>
      </c>
      <c r="D6015" t="s">
        <v>16744</v>
      </c>
      <c r="E6015" t="s">
        <v>16745</v>
      </c>
      <c r="F6015" t="s">
        <v>16</v>
      </c>
      <c r="G6015" s="1">
        <v>43296</v>
      </c>
      <c r="H6015">
        <v>2015</v>
      </c>
      <c r="I6015" t="s">
        <v>270</v>
      </c>
      <c r="J6015">
        <v>87</v>
      </c>
      <c r="K6015" t="s">
        <v>274</v>
      </c>
      <c r="L6015" t="s">
        <v>47</v>
      </c>
      <c r="M6015" t="s">
        <v>232</v>
      </c>
      <c r="N6015">
        <v>0</v>
      </c>
      <c r="O6015" t="str">
        <f t="shared" si="279"/>
        <v/>
      </c>
      <c r="P6015" t="str">
        <f t="shared" si="280"/>
        <v>80 - 100 минут</v>
      </c>
      <c r="Q6015" t="str">
        <f>VLOOKUP(L6015,[1]Лист1!$A:$B,2,0)</f>
        <v>Dramas</v>
      </c>
      <c r="R6015" s="5" t="str">
        <f t="shared" si="281"/>
        <v>2018</v>
      </c>
    </row>
    <row r="6016" spans="1:18" x14ac:dyDescent="0.25">
      <c r="A6016" s="4">
        <v>6014</v>
      </c>
      <c r="B6016" t="s">
        <v>16746</v>
      </c>
      <c r="C6016" t="s">
        <v>22756</v>
      </c>
      <c r="D6016" t="s">
        <v>16747</v>
      </c>
      <c r="E6016" t="s">
        <v>16748</v>
      </c>
      <c r="F6016" t="s">
        <v>709</v>
      </c>
      <c r="G6016" s="1">
        <v>42865</v>
      </c>
      <c r="H6016">
        <v>2016</v>
      </c>
      <c r="I6016" t="s">
        <v>68</v>
      </c>
      <c r="J6016">
        <v>88</v>
      </c>
      <c r="K6016" t="s">
        <v>41</v>
      </c>
      <c r="L6016" t="s">
        <v>41</v>
      </c>
      <c r="M6016">
        <v>0</v>
      </c>
      <c r="N6016">
        <v>0</v>
      </c>
      <c r="O6016" t="str">
        <f t="shared" si="279"/>
        <v/>
      </c>
      <c r="P6016" t="str">
        <f t="shared" si="280"/>
        <v>80 - 100 минут</v>
      </c>
      <c r="Q6016" t="str">
        <f>VLOOKUP(L6016,[1]Лист1!$A:$B,2,0)</f>
        <v>Kids</v>
      </c>
      <c r="R6016" s="5" t="str">
        <f t="shared" si="281"/>
        <v>2017</v>
      </c>
    </row>
    <row r="6017" spans="1:18" x14ac:dyDescent="0.25">
      <c r="A6017" s="4">
        <v>6015</v>
      </c>
      <c r="B6017" t="s">
        <v>16749</v>
      </c>
      <c r="C6017" t="s">
        <v>22756</v>
      </c>
      <c r="D6017" t="s">
        <v>16750</v>
      </c>
      <c r="E6017" t="s">
        <v>2650</v>
      </c>
      <c r="F6017" t="s">
        <v>16</v>
      </c>
      <c r="G6017" s="1">
        <v>44167</v>
      </c>
      <c r="H6017">
        <v>2005</v>
      </c>
      <c r="I6017" t="s">
        <v>121</v>
      </c>
      <c r="J6017">
        <v>93</v>
      </c>
      <c r="K6017" t="s">
        <v>41</v>
      </c>
      <c r="L6017" t="s">
        <v>41</v>
      </c>
      <c r="M6017">
        <v>0</v>
      </c>
      <c r="N6017">
        <v>0</v>
      </c>
      <c r="O6017" t="str">
        <f t="shared" si="279"/>
        <v/>
      </c>
      <c r="P6017" t="str">
        <f t="shared" si="280"/>
        <v>80 - 100 минут</v>
      </c>
      <c r="Q6017" t="str">
        <f>VLOOKUP(L6017,[1]Лист1!$A:$B,2,0)</f>
        <v>Kids</v>
      </c>
      <c r="R6017" s="5" t="str">
        <f t="shared" si="281"/>
        <v>2020</v>
      </c>
    </row>
    <row r="6018" spans="1:18" x14ac:dyDescent="0.25">
      <c r="A6018" s="4">
        <v>6016</v>
      </c>
      <c r="B6018" t="s">
        <v>16751</v>
      </c>
      <c r="C6018" t="s">
        <v>22756</v>
      </c>
      <c r="D6018" t="s">
        <v>16752</v>
      </c>
      <c r="E6018" t="s">
        <v>252</v>
      </c>
      <c r="F6018" t="s">
        <v>16</v>
      </c>
      <c r="G6018" s="1">
        <v>43789</v>
      </c>
      <c r="H6018">
        <v>2011</v>
      </c>
      <c r="I6018" t="s">
        <v>121</v>
      </c>
      <c r="J6018">
        <v>107</v>
      </c>
      <c r="K6018" t="s">
        <v>41</v>
      </c>
      <c r="L6018" t="s">
        <v>41</v>
      </c>
      <c r="M6018">
        <v>0</v>
      </c>
      <c r="N6018">
        <v>0</v>
      </c>
      <c r="O6018" t="str">
        <f t="shared" si="279"/>
        <v/>
      </c>
      <c r="P6018" t="str">
        <f t="shared" si="280"/>
        <v>100 - 120 минут</v>
      </c>
      <c r="Q6018" t="str">
        <f>VLOOKUP(L6018,[1]Лист1!$A:$B,2,0)</f>
        <v>Kids</v>
      </c>
      <c r="R6018" s="5" t="str">
        <f t="shared" si="281"/>
        <v>2019</v>
      </c>
    </row>
    <row r="6019" spans="1:18" x14ac:dyDescent="0.25">
      <c r="A6019" s="4">
        <v>6017</v>
      </c>
      <c r="B6019" t="s">
        <v>16753</v>
      </c>
      <c r="C6019" t="s">
        <v>22756</v>
      </c>
      <c r="D6019" t="s">
        <v>16754</v>
      </c>
      <c r="E6019" t="s">
        <v>16755</v>
      </c>
      <c r="F6019" t="s">
        <v>657</v>
      </c>
      <c r="G6019" s="1">
        <v>43191</v>
      </c>
      <c r="H6019">
        <v>2007</v>
      </c>
      <c r="I6019" t="s">
        <v>23</v>
      </c>
      <c r="J6019">
        <v>99</v>
      </c>
      <c r="K6019" t="s">
        <v>2845</v>
      </c>
      <c r="L6019" t="s">
        <v>47</v>
      </c>
      <c r="M6019" t="s">
        <v>49</v>
      </c>
      <c r="N6019" t="s">
        <v>152</v>
      </c>
      <c r="O6019" t="str">
        <f t="shared" ref="O6019:O6082" si="282">IF(C6019="Сериал",IF(J6019=1,"1 сезон",IF(AND(J6019&gt;=2,J6019&lt;=4),CONCATENATE(J6019," сезона"),IF(J6019=5,CONCATENATE(J6019," сезонов"),IF(J6019&gt;=6,"более 5 сезонов")))),"")</f>
        <v/>
      </c>
      <c r="P6019" t="str">
        <f t="shared" ref="P6019:P6082" si="283">IF(C6019="Фильм",IF(J6019&lt;40,"0 - 40 минут",IF(AND(J6019&gt;=40,J6019&lt;60),"40 - 60 минут",IF(AND(J6019&gt;=60,J6019&lt;80),"60 - 80 минут",IF(AND(J6019&gt;=80,J6019&lt;100),"80 - 100 минут",IF(AND(J6019&gt;=100,J6019&lt;120),"100 - 120 минут",IF(AND(J6019&gt;=120,J6019&lt;140),"120 - 140 минут",IF(J6019&gt;=140,"140 минут +",))))))),"")</f>
        <v>80 - 100 минут</v>
      </c>
      <c r="Q6019" t="str">
        <f>VLOOKUP(L6019,[1]Лист1!$A:$B,2,0)</f>
        <v>Dramas</v>
      </c>
      <c r="R6019" s="5" t="str">
        <f t="shared" ref="R6019:R6082" si="284">TEXT(G6019,"гггг")</f>
        <v>2018</v>
      </c>
    </row>
    <row r="6020" spans="1:18" x14ac:dyDescent="0.25">
      <c r="A6020" s="4">
        <v>6018</v>
      </c>
      <c r="B6020" t="s">
        <v>16756</v>
      </c>
      <c r="C6020" t="s">
        <v>22756</v>
      </c>
      <c r="D6020" t="s">
        <v>16757</v>
      </c>
      <c r="E6020" t="s">
        <v>16758</v>
      </c>
      <c r="F6020" t="s">
        <v>1563</v>
      </c>
      <c r="G6020" s="1">
        <v>43101</v>
      </c>
      <c r="H6020">
        <v>2016</v>
      </c>
      <c r="I6020" t="s">
        <v>23</v>
      </c>
      <c r="J6020">
        <v>140</v>
      </c>
      <c r="K6020" t="s">
        <v>236</v>
      </c>
      <c r="L6020" t="s">
        <v>237</v>
      </c>
      <c r="M6020" t="s">
        <v>63</v>
      </c>
      <c r="N6020" t="s">
        <v>49</v>
      </c>
      <c r="O6020" t="str">
        <f t="shared" si="282"/>
        <v/>
      </c>
      <c r="P6020" t="str">
        <f t="shared" si="283"/>
        <v>140 минут +</v>
      </c>
      <c r="Q6020" t="str">
        <f>VLOOKUP(L6020,[1]Лист1!$A:$B,2,0)</f>
        <v>Action &amp; Adventure</v>
      </c>
      <c r="R6020" s="5" t="str">
        <f t="shared" si="284"/>
        <v>2018</v>
      </c>
    </row>
    <row r="6021" spans="1:18" x14ac:dyDescent="0.25">
      <c r="A6021" s="4">
        <v>6019</v>
      </c>
      <c r="B6021" t="s">
        <v>16759</v>
      </c>
      <c r="C6021" t="s">
        <v>22756</v>
      </c>
      <c r="D6021" t="s">
        <v>16760</v>
      </c>
      <c r="E6021" t="s">
        <v>2496</v>
      </c>
      <c r="F6021" t="s">
        <v>16</v>
      </c>
      <c r="G6021" s="1">
        <v>44197</v>
      </c>
      <c r="H6021">
        <v>1995</v>
      </c>
      <c r="I6021" t="s">
        <v>17</v>
      </c>
      <c r="J6021">
        <v>113</v>
      </c>
      <c r="K6021" t="s">
        <v>705</v>
      </c>
      <c r="L6021" t="s">
        <v>62</v>
      </c>
      <c r="M6021" t="s">
        <v>63</v>
      </c>
      <c r="N6021" t="s">
        <v>143</v>
      </c>
      <c r="O6021" t="str">
        <f t="shared" si="282"/>
        <v/>
      </c>
      <c r="P6021" t="str">
        <f t="shared" si="283"/>
        <v>100 - 120 минут</v>
      </c>
      <c r="Q6021" t="str">
        <f>VLOOKUP(L6021,[1]Лист1!$A:$B,2,0)</f>
        <v>Comedies</v>
      </c>
      <c r="R6021" s="5" t="str">
        <f t="shared" si="284"/>
        <v>2021</v>
      </c>
    </row>
    <row r="6022" spans="1:18" x14ac:dyDescent="0.25">
      <c r="A6022" s="4">
        <v>6020</v>
      </c>
      <c r="B6022" t="s">
        <v>16761</v>
      </c>
      <c r="C6022" t="s">
        <v>22756</v>
      </c>
      <c r="D6022" t="s">
        <v>16762</v>
      </c>
      <c r="E6022" t="s">
        <v>16763</v>
      </c>
      <c r="F6022" t="s">
        <v>16</v>
      </c>
      <c r="G6022" s="1">
        <v>43831</v>
      </c>
      <c r="H6022">
        <v>2005</v>
      </c>
      <c r="I6022" t="s">
        <v>270</v>
      </c>
      <c r="J6022">
        <v>89</v>
      </c>
      <c r="K6022" t="s">
        <v>151</v>
      </c>
      <c r="L6022" t="s">
        <v>151</v>
      </c>
      <c r="M6022">
        <v>0</v>
      </c>
      <c r="N6022">
        <v>0</v>
      </c>
      <c r="O6022" t="str">
        <f t="shared" si="282"/>
        <v/>
      </c>
      <c r="P6022" t="str">
        <f t="shared" si="283"/>
        <v>80 - 100 минут</v>
      </c>
      <c r="Q6022" t="str">
        <f>VLOOKUP(L6022,[1]Лист1!$A:$B,2,0)</f>
        <v>Horror</v>
      </c>
      <c r="R6022" s="5" t="str">
        <f t="shared" si="284"/>
        <v>2020</v>
      </c>
    </row>
    <row r="6023" spans="1:18" x14ac:dyDescent="0.25">
      <c r="A6023" s="4">
        <v>6021</v>
      </c>
      <c r="B6023" t="s">
        <v>16764</v>
      </c>
      <c r="C6023" t="s">
        <v>22756</v>
      </c>
      <c r="D6023" t="s">
        <v>16765</v>
      </c>
      <c r="E6023" t="s">
        <v>16766</v>
      </c>
      <c r="F6023" t="s">
        <v>7274</v>
      </c>
      <c r="G6023" s="1">
        <v>43888</v>
      </c>
      <c r="H6023">
        <v>2019</v>
      </c>
      <c r="I6023" t="s">
        <v>121</v>
      </c>
      <c r="J6023">
        <v>97</v>
      </c>
      <c r="K6023" t="s">
        <v>40</v>
      </c>
      <c r="L6023" t="s">
        <v>41</v>
      </c>
      <c r="M6023" t="s">
        <v>42</v>
      </c>
      <c r="N6023">
        <v>0</v>
      </c>
      <c r="O6023" t="str">
        <f t="shared" si="282"/>
        <v/>
      </c>
      <c r="P6023" t="str">
        <f t="shared" si="283"/>
        <v>80 - 100 минут</v>
      </c>
      <c r="Q6023" t="str">
        <f>VLOOKUP(L6023,[1]Лист1!$A:$B,2,0)</f>
        <v>Kids</v>
      </c>
      <c r="R6023" s="5" t="str">
        <f t="shared" si="284"/>
        <v>2020</v>
      </c>
    </row>
    <row r="6024" spans="1:18" x14ac:dyDescent="0.25">
      <c r="A6024" s="4">
        <v>6022</v>
      </c>
      <c r="B6024" t="s">
        <v>16767</v>
      </c>
      <c r="C6024" t="s">
        <v>22756</v>
      </c>
      <c r="D6024" t="s">
        <v>16768</v>
      </c>
      <c r="E6024" t="s">
        <v>16769</v>
      </c>
      <c r="F6024" t="s">
        <v>16</v>
      </c>
      <c r="G6024" s="1">
        <v>43901</v>
      </c>
      <c r="H6024">
        <v>2019</v>
      </c>
      <c r="I6024" t="s">
        <v>23</v>
      </c>
      <c r="J6024">
        <v>97</v>
      </c>
      <c r="K6024" t="s">
        <v>18</v>
      </c>
      <c r="L6024" t="s">
        <v>18</v>
      </c>
      <c r="M6024">
        <v>0</v>
      </c>
      <c r="N6024">
        <v>0</v>
      </c>
      <c r="O6024" t="str">
        <f t="shared" si="282"/>
        <v/>
      </c>
      <c r="P6024" t="str">
        <f t="shared" si="283"/>
        <v>80 - 100 минут</v>
      </c>
      <c r="Q6024" t="str">
        <f>VLOOKUP(L6024,[1]Лист1!$A:$B,2,0)</f>
        <v>Documentaries</v>
      </c>
      <c r="R6024" s="5" t="str">
        <f t="shared" si="284"/>
        <v>2020</v>
      </c>
    </row>
    <row r="6025" spans="1:18" x14ac:dyDescent="0.25">
      <c r="A6025" s="4">
        <v>6023</v>
      </c>
      <c r="B6025" t="s">
        <v>16770</v>
      </c>
      <c r="C6025" t="s">
        <v>22756</v>
      </c>
      <c r="D6025" t="s">
        <v>16771</v>
      </c>
      <c r="E6025" t="s">
        <v>5735</v>
      </c>
      <c r="F6025" t="s">
        <v>1084</v>
      </c>
      <c r="G6025" s="1">
        <v>43629</v>
      </c>
      <c r="H6025">
        <v>2010</v>
      </c>
      <c r="I6025" t="s">
        <v>54</v>
      </c>
      <c r="J6025">
        <v>108</v>
      </c>
      <c r="K6025" t="s">
        <v>454</v>
      </c>
      <c r="L6025" t="s">
        <v>62</v>
      </c>
      <c r="M6025" t="s">
        <v>63</v>
      </c>
      <c r="N6025" t="s">
        <v>49</v>
      </c>
      <c r="O6025" t="str">
        <f t="shared" si="282"/>
        <v/>
      </c>
      <c r="P6025" t="str">
        <f t="shared" si="283"/>
        <v>100 - 120 минут</v>
      </c>
      <c r="Q6025" t="str">
        <f>VLOOKUP(L6025,[1]Лист1!$A:$B,2,0)</f>
        <v>Comedies</v>
      </c>
      <c r="R6025" s="5" t="str">
        <f t="shared" si="284"/>
        <v>2019</v>
      </c>
    </row>
    <row r="6026" spans="1:18" x14ac:dyDescent="0.25">
      <c r="A6026" s="4">
        <v>6024</v>
      </c>
      <c r="B6026" t="s">
        <v>16772</v>
      </c>
      <c r="C6026" t="s">
        <v>22756</v>
      </c>
      <c r="D6026" t="s">
        <v>16773</v>
      </c>
      <c r="E6026" t="s">
        <v>8046</v>
      </c>
      <c r="F6026" t="s">
        <v>400</v>
      </c>
      <c r="G6026" s="1">
        <v>42865</v>
      </c>
      <c r="H6026">
        <v>2015</v>
      </c>
      <c r="I6026" t="s">
        <v>23</v>
      </c>
      <c r="J6026">
        <v>80</v>
      </c>
      <c r="K6026" t="s">
        <v>454</v>
      </c>
      <c r="L6026" t="s">
        <v>62</v>
      </c>
      <c r="M6026" t="s">
        <v>63</v>
      </c>
      <c r="N6026" t="s">
        <v>49</v>
      </c>
      <c r="O6026" t="str">
        <f t="shared" si="282"/>
        <v/>
      </c>
      <c r="P6026" t="str">
        <f t="shared" si="283"/>
        <v>80 - 100 минут</v>
      </c>
      <c r="Q6026" t="str">
        <f>VLOOKUP(L6026,[1]Лист1!$A:$B,2,0)</f>
        <v>Comedies</v>
      </c>
      <c r="R6026" s="5" t="str">
        <f t="shared" si="284"/>
        <v>2017</v>
      </c>
    </row>
    <row r="6027" spans="1:18" x14ac:dyDescent="0.25">
      <c r="A6027" s="4">
        <v>6025</v>
      </c>
      <c r="B6027" t="s">
        <v>16774</v>
      </c>
      <c r="C6027" t="s">
        <v>22756</v>
      </c>
      <c r="D6027" t="s">
        <v>16775</v>
      </c>
      <c r="E6027" t="s">
        <v>16776</v>
      </c>
      <c r="F6027" t="s">
        <v>709</v>
      </c>
      <c r="G6027" s="1">
        <v>43442</v>
      </c>
      <c r="H6027">
        <v>2013</v>
      </c>
      <c r="I6027" t="s">
        <v>270</v>
      </c>
      <c r="J6027">
        <v>90</v>
      </c>
      <c r="K6027" t="s">
        <v>3957</v>
      </c>
      <c r="L6027" t="s">
        <v>237</v>
      </c>
      <c r="M6027" t="s">
        <v>42</v>
      </c>
      <c r="N6027" t="s">
        <v>48</v>
      </c>
      <c r="O6027" t="str">
        <f t="shared" si="282"/>
        <v/>
      </c>
      <c r="P6027" t="str">
        <f t="shared" si="283"/>
        <v>80 - 100 минут</v>
      </c>
      <c r="Q6027" t="str">
        <f>VLOOKUP(L6027,[1]Лист1!$A:$B,2,0)</f>
        <v>Action &amp; Adventure</v>
      </c>
      <c r="R6027" s="5" t="str">
        <f t="shared" si="284"/>
        <v>2018</v>
      </c>
    </row>
    <row r="6028" spans="1:18" x14ac:dyDescent="0.25">
      <c r="A6028" s="4">
        <v>6026</v>
      </c>
      <c r="B6028" t="s">
        <v>16777</v>
      </c>
      <c r="C6028" t="s">
        <v>22756</v>
      </c>
      <c r="D6028" t="s">
        <v>16778</v>
      </c>
      <c r="E6028" t="s">
        <v>16779</v>
      </c>
      <c r="F6028" t="s">
        <v>16</v>
      </c>
      <c r="G6028" s="1">
        <v>44013</v>
      </c>
      <c r="H6028">
        <v>2000</v>
      </c>
      <c r="I6028" t="s">
        <v>270</v>
      </c>
      <c r="J6028">
        <v>117</v>
      </c>
      <c r="K6028" t="s">
        <v>237</v>
      </c>
      <c r="L6028" t="s">
        <v>237</v>
      </c>
      <c r="M6028">
        <v>0</v>
      </c>
      <c r="N6028">
        <v>0</v>
      </c>
      <c r="O6028" t="str">
        <f t="shared" si="282"/>
        <v/>
      </c>
      <c r="P6028" t="str">
        <f t="shared" si="283"/>
        <v>100 - 120 минут</v>
      </c>
      <c r="Q6028" t="str">
        <f>VLOOKUP(L6028,[1]Лист1!$A:$B,2,0)</f>
        <v>Action &amp; Adventure</v>
      </c>
      <c r="R6028" s="5" t="str">
        <f t="shared" si="284"/>
        <v>2020</v>
      </c>
    </row>
    <row r="6029" spans="1:18" x14ac:dyDescent="0.25">
      <c r="A6029" s="4">
        <v>6027</v>
      </c>
      <c r="B6029" t="s">
        <v>16780</v>
      </c>
      <c r="C6029" t="s">
        <v>22756</v>
      </c>
      <c r="D6029" t="s">
        <v>16781</v>
      </c>
      <c r="E6029" t="s">
        <v>2145</v>
      </c>
      <c r="F6029" t="s">
        <v>22</v>
      </c>
      <c r="G6029" s="1">
        <v>43905</v>
      </c>
      <c r="H6029">
        <v>2016</v>
      </c>
      <c r="I6029" t="s">
        <v>270</v>
      </c>
      <c r="J6029">
        <v>95</v>
      </c>
      <c r="K6029" t="s">
        <v>237</v>
      </c>
      <c r="L6029" t="s">
        <v>237</v>
      </c>
      <c r="M6029">
        <v>0</v>
      </c>
      <c r="N6029">
        <v>0</v>
      </c>
      <c r="O6029" t="str">
        <f t="shared" si="282"/>
        <v/>
      </c>
      <c r="P6029" t="str">
        <f t="shared" si="283"/>
        <v>80 - 100 минут</v>
      </c>
      <c r="Q6029" t="str">
        <f>VLOOKUP(L6029,[1]Лист1!$A:$B,2,0)</f>
        <v>Action &amp; Adventure</v>
      </c>
      <c r="R6029" s="5" t="str">
        <f t="shared" si="284"/>
        <v>2020</v>
      </c>
    </row>
    <row r="6030" spans="1:18" x14ac:dyDescent="0.25">
      <c r="A6030" s="4">
        <v>6028</v>
      </c>
      <c r="B6030" t="s">
        <v>16782</v>
      </c>
      <c r="C6030" t="s">
        <v>22756</v>
      </c>
      <c r="D6030" t="s">
        <v>16783</v>
      </c>
      <c r="E6030" t="s">
        <v>16784</v>
      </c>
      <c r="F6030" t="s">
        <v>53</v>
      </c>
      <c r="G6030" s="1">
        <v>43464</v>
      </c>
      <c r="H6030">
        <v>2016</v>
      </c>
      <c r="I6030" t="s">
        <v>270</v>
      </c>
      <c r="J6030">
        <v>86</v>
      </c>
      <c r="K6030" t="s">
        <v>7454</v>
      </c>
      <c r="L6030" t="s">
        <v>151</v>
      </c>
      <c r="M6030" t="s">
        <v>48</v>
      </c>
      <c r="N6030" t="s">
        <v>232</v>
      </c>
      <c r="O6030" t="str">
        <f t="shared" si="282"/>
        <v/>
      </c>
      <c r="P6030" t="str">
        <f t="shared" si="283"/>
        <v>80 - 100 минут</v>
      </c>
      <c r="Q6030" t="str">
        <f>VLOOKUP(L6030,[1]Лист1!$A:$B,2,0)</f>
        <v>Horror</v>
      </c>
      <c r="R6030" s="5" t="str">
        <f t="shared" si="284"/>
        <v>2018</v>
      </c>
    </row>
    <row r="6031" spans="1:18" x14ac:dyDescent="0.25">
      <c r="A6031" s="4">
        <v>6029</v>
      </c>
      <c r="B6031" t="s">
        <v>16785</v>
      </c>
      <c r="C6031" t="s">
        <v>22756</v>
      </c>
      <c r="D6031" t="s">
        <v>16786</v>
      </c>
      <c r="E6031" t="s">
        <v>16787</v>
      </c>
      <c r="F6031" t="s">
        <v>16</v>
      </c>
      <c r="G6031" s="1">
        <v>43152</v>
      </c>
      <c r="H6031">
        <v>2017</v>
      </c>
      <c r="I6031" t="s">
        <v>54</v>
      </c>
      <c r="J6031">
        <v>100</v>
      </c>
      <c r="K6031" t="s">
        <v>47</v>
      </c>
      <c r="L6031" t="s">
        <v>47</v>
      </c>
      <c r="M6031">
        <v>0</v>
      </c>
      <c r="N6031">
        <v>0</v>
      </c>
      <c r="O6031" t="str">
        <f t="shared" si="282"/>
        <v/>
      </c>
      <c r="P6031" t="str">
        <f t="shared" si="283"/>
        <v>100 - 120 минут</v>
      </c>
      <c r="Q6031" t="str">
        <f>VLOOKUP(L6031,[1]Лист1!$A:$B,2,0)</f>
        <v>Dramas</v>
      </c>
      <c r="R6031" s="5" t="str">
        <f t="shared" si="284"/>
        <v>2018</v>
      </c>
    </row>
    <row r="6032" spans="1:18" x14ac:dyDescent="0.25">
      <c r="A6032" s="4">
        <v>6030</v>
      </c>
      <c r="B6032" t="s">
        <v>16788</v>
      </c>
      <c r="C6032" t="s">
        <v>22756</v>
      </c>
      <c r="D6032" t="s">
        <v>16789</v>
      </c>
      <c r="E6032" t="s">
        <v>16790</v>
      </c>
      <c r="F6032" t="s">
        <v>53</v>
      </c>
      <c r="G6032" s="1">
        <v>43449</v>
      </c>
      <c r="H6032">
        <v>2015</v>
      </c>
      <c r="I6032" t="s">
        <v>23</v>
      </c>
      <c r="J6032">
        <v>87</v>
      </c>
      <c r="K6032" t="s">
        <v>62</v>
      </c>
      <c r="L6032" t="s">
        <v>62</v>
      </c>
      <c r="M6032">
        <v>0</v>
      </c>
      <c r="N6032">
        <v>0</v>
      </c>
      <c r="O6032" t="str">
        <f t="shared" si="282"/>
        <v/>
      </c>
      <c r="P6032" t="str">
        <f t="shared" si="283"/>
        <v>80 - 100 минут</v>
      </c>
      <c r="Q6032" t="str">
        <f>VLOOKUP(L6032,[1]Лист1!$A:$B,2,0)</f>
        <v>Comedies</v>
      </c>
      <c r="R6032" s="5" t="str">
        <f t="shared" si="284"/>
        <v>2018</v>
      </c>
    </row>
    <row r="6033" spans="1:18" x14ac:dyDescent="0.25">
      <c r="A6033" s="4">
        <v>6031</v>
      </c>
      <c r="B6033" t="s">
        <v>16791</v>
      </c>
      <c r="C6033" t="s">
        <v>22756</v>
      </c>
      <c r="D6033" t="s">
        <v>16792</v>
      </c>
      <c r="E6033" t="s">
        <v>16793</v>
      </c>
      <c r="F6033" t="s">
        <v>16</v>
      </c>
      <c r="G6033" s="1">
        <v>42826</v>
      </c>
      <c r="H6033">
        <v>2016</v>
      </c>
      <c r="I6033" t="s">
        <v>23</v>
      </c>
      <c r="J6033">
        <v>101</v>
      </c>
      <c r="K6033" t="s">
        <v>18</v>
      </c>
      <c r="L6033" t="s">
        <v>18</v>
      </c>
      <c r="M6033">
        <v>0</v>
      </c>
      <c r="N6033">
        <v>0</v>
      </c>
      <c r="O6033" t="str">
        <f t="shared" si="282"/>
        <v/>
      </c>
      <c r="P6033" t="str">
        <f t="shared" si="283"/>
        <v>100 - 120 минут</v>
      </c>
      <c r="Q6033" t="str">
        <f>VLOOKUP(L6033,[1]Лист1!$A:$B,2,0)</f>
        <v>Documentaries</v>
      </c>
      <c r="R6033" s="5" t="str">
        <f t="shared" si="284"/>
        <v>2017</v>
      </c>
    </row>
    <row r="6034" spans="1:18" x14ac:dyDescent="0.25">
      <c r="A6034" s="4">
        <v>6032</v>
      </c>
      <c r="B6034" t="s">
        <v>16794</v>
      </c>
      <c r="C6034" t="s">
        <v>22756</v>
      </c>
      <c r="D6034" t="s">
        <v>16795</v>
      </c>
      <c r="E6034" t="s">
        <v>9003</v>
      </c>
      <c r="F6034" t="s">
        <v>716</v>
      </c>
      <c r="G6034" s="1">
        <v>43328</v>
      </c>
      <c r="H6034">
        <v>1993</v>
      </c>
      <c r="I6034" t="s">
        <v>54</v>
      </c>
      <c r="J6034">
        <v>83</v>
      </c>
      <c r="K6034" t="s">
        <v>690</v>
      </c>
      <c r="L6034" t="s">
        <v>237</v>
      </c>
      <c r="M6034" t="s">
        <v>49</v>
      </c>
      <c r="N6034">
        <v>0</v>
      </c>
      <c r="O6034" t="str">
        <f t="shared" si="282"/>
        <v/>
      </c>
      <c r="P6034" t="str">
        <f t="shared" si="283"/>
        <v>80 - 100 минут</v>
      </c>
      <c r="Q6034" t="str">
        <f>VLOOKUP(L6034,[1]Лист1!$A:$B,2,0)</f>
        <v>Action &amp; Adventure</v>
      </c>
      <c r="R6034" s="5" t="str">
        <f t="shared" si="284"/>
        <v>2018</v>
      </c>
    </row>
    <row r="6035" spans="1:18" x14ac:dyDescent="0.25">
      <c r="A6035" s="4">
        <v>6033</v>
      </c>
      <c r="B6035" t="s">
        <v>16796</v>
      </c>
      <c r="C6035" t="s">
        <v>22756</v>
      </c>
      <c r="D6035" t="s">
        <v>16797</v>
      </c>
      <c r="E6035" t="s">
        <v>16798</v>
      </c>
      <c r="F6035" t="s">
        <v>16</v>
      </c>
      <c r="G6035" s="1">
        <v>43564</v>
      </c>
      <c r="H6035">
        <v>2018</v>
      </c>
      <c r="I6035" t="s">
        <v>23</v>
      </c>
      <c r="J6035">
        <v>89</v>
      </c>
      <c r="K6035" t="s">
        <v>2152</v>
      </c>
      <c r="L6035" t="s">
        <v>151</v>
      </c>
      <c r="M6035" t="s">
        <v>232</v>
      </c>
      <c r="N6035">
        <v>0</v>
      </c>
      <c r="O6035" t="str">
        <f t="shared" si="282"/>
        <v/>
      </c>
      <c r="P6035" t="str">
        <f t="shared" si="283"/>
        <v>80 - 100 минут</v>
      </c>
      <c r="Q6035" t="str">
        <f>VLOOKUP(L6035,[1]Лист1!$A:$B,2,0)</f>
        <v>Horror</v>
      </c>
      <c r="R6035" s="5" t="str">
        <f t="shared" si="284"/>
        <v>2019</v>
      </c>
    </row>
    <row r="6036" spans="1:18" x14ac:dyDescent="0.25">
      <c r="A6036" s="4">
        <v>6034</v>
      </c>
      <c r="B6036" t="s">
        <v>16799</v>
      </c>
      <c r="C6036" t="s">
        <v>22756</v>
      </c>
      <c r="D6036" t="s">
        <v>16800</v>
      </c>
      <c r="E6036" t="s">
        <v>16801</v>
      </c>
      <c r="F6036" t="s">
        <v>16</v>
      </c>
      <c r="G6036" s="1">
        <v>42825</v>
      </c>
      <c r="H6036">
        <v>1942</v>
      </c>
      <c r="I6036" t="s">
        <v>54</v>
      </c>
      <c r="J6036">
        <v>18</v>
      </c>
      <c r="K6036" t="s">
        <v>14726</v>
      </c>
      <c r="L6036" t="s">
        <v>653</v>
      </c>
      <c r="M6036" t="s">
        <v>525</v>
      </c>
      <c r="N6036">
        <v>0</v>
      </c>
      <c r="O6036" t="str">
        <f t="shared" si="282"/>
        <v/>
      </c>
      <c r="P6036" t="str">
        <f t="shared" si="283"/>
        <v>0 - 40 минут</v>
      </c>
      <c r="Q6036" t="str">
        <f>VLOOKUP(L6036,[1]Лист1!$A:$B,2,0)</f>
        <v>Classic Movies</v>
      </c>
      <c r="R6036" s="5" t="str">
        <f t="shared" si="284"/>
        <v>2017</v>
      </c>
    </row>
    <row r="6037" spans="1:18" x14ac:dyDescent="0.25">
      <c r="A6037" s="4">
        <v>6035</v>
      </c>
      <c r="B6037" t="s">
        <v>16802</v>
      </c>
      <c r="C6037" t="s">
        <v>22757</v>
      </c>
      <c r="D6037" t="s">
        <v>16803</v>
      </c>
      <c r="E6037" t="s">
        <v>4408</v>
      </c>
      <c r="F6037" t="s">
        <v>38</v>
      </c>
      <c r="G6037" s="1">
        <v>42685</v>
      </c>
      <c r="H6037">
        <v>2016</v>
      </c>
      <c r="I6037" t="s">
        <v>39</v>
      </c>
      <c r="J6037">
        <v>1</v>
      </c>
      <c r="K6037" t="s">
        <v>16804</v>
      </c>
      <c r="L6037" t="s">
        <v>101</v>
      </c>
      <c r="M6037" t="s">
        <v>26</v>
      </c>
      <c r="N6037" t="s">
        <v>482</v>
      </c>
      <c r="O6037" t="str">
        <f t="shared" si="282"/>
        <v>1 сезон</v>
      </c>
      <c r="P6037" t="str">
        <f t="shared" si="283"/>
        <v/>
      </c>
      <c r="Q6037" t="str">
        <f>VLOOKUP(L6037,[1]Лист1!$A:$B,2,0)</f>
        <v>Documentaries</v>
      </c>
      <c r="R6037" s="5" t="str">
        <f t="shared" si="284"/>
        <v>2016</v>
      </c>
    </row>
    <row r="6038" spans="1:18" x14ac:dyDescent="0.25">
      <c r="A6038" s="4">
        <v>6036</v>
      </c>
      <c r="B6038" t="s">
        <v>16805</v>
      </c>
      <c r="C6038" t="s">
        <v>22756</v>
      </c>
      <c r="D6038" t="s">
        <v>16806</v>
      </c>
      <c r="E6038" t="s">
        <v>16807</v>
      </c>
      <c r="F6038" t="s">
        <v>16</v>
      </c>
      <c r="G6038" s="1">
        <v>43465</v>
      </c>
      <c r="H6038">
        <v>2018</v>
      </c>
      <c r="I6038" t="s">
        <v>23</v>
      </c>
      <c r="J6038">
        <v>72</v>
      </c>
      <c r="K6038" t="s">
        <v>18</v>
      </c>
      <c r="L6038" t="s">
        <v>18</v>
      </c>
      <c r="M6038">
        <v>0</v>
      </c>
      <c r="N6038">
        <v>0</v>
      </c>
      <c r="O6038" t="str">
        <f t="shared" si="282"/>
        <v/>
      </c>
      <c r="P6038" t="str">
        <f t="shared" si="283"/>
        <v>60 - 80 минут</v>
      </c>
      <c r="Q6038" t="str">
        <f>VLOOKUP(L6038,[1]Лист1!$A:$B,2,0)</f>
        <v>Documentaries</v>
      </c>
      <c r="R6038" s="5" t="str">
        <f t="shared" si="284"/>
        <v>2018</v>
      </c>
    </row>
    <row r="6039" spans="1:18" x14ac:dyDescent="0.25">
      <c r="A6039" s="4">
        <v>6037</v>
      </c>
      <c r="B6039" t="s">
        <v>16808</v>
      </c>
      <c r="C6039" t="s">
        <v>22756</v>
      </c>
      <c r="D6039" t="s">
        <v>16809</v>
      </c>
      <c r="E6039" t="s">
        <v>16810</v>
      </c>
      <c r="F6039" t="s">
        <v>16</v>
      </c>
      <c r="G6039" s="1">
        <v>42954</v>
      </c>
      <c r="H6039">
        <v>2016</v>
      </c>
      <c r="I6039" t="s">
        <v>23</v>
      </c>
      <c r="J6039">
        <v>95</v>
      </c>
      <c r="K6039" t="s">
        <v>151</v>
      </c>
      <c r="L6039" t="s">
        <v>151</v>
      </c>
      <c r="M6039">
        <v>0</v>
      </c>
      <c r="N6039">
        <v>0</v>
      </c>
      <c r="O6039" t="str">
        <f t="shared" si="282"/>
        <v/>
      </c>
      <c r="P6039" t="str">
        <f t="shared" si="283"/>
        <v>80 - 100 минут</v>
      </c>
      <c r="Q6039" t="str">
        <f>VLOOKUP(L6039,[1]Лист1!$A:$B,2,0)</f>
        <v>Horror</v>
      </c>
      <c r="R6039" s="5" t="str">
        <f t="shared" si="284"/>
        <v>2017</v>
      </c>
    </row>
    <row r="6040" spans="1:18" x14ac:dyDescent="0.25">
      <c r="A6040" s="4">
        <v>6038</v>
      </c>
      <c r="B6040" t="s">
        <v>16811</v>
      </c>
      <c r="C6040" t="s">
        <v>22756</v>
      </c>
      <c r="D6040" t="s">
        <v>16812</v>
      </c>
      <c r="E6040" t="s">
        <v>11568</v>
      </c>
      <c r="F6040" t="s">
        <v>709</v>
      </c>
      <c r="G6040" s="1">
        <v>43603</v>
      </c>
      <c r="H6040">
        <v>2015</v>
      </c>
      <c r="I6040" t="s">
        <v>270</v>
      </c>
      <c r="J6040">
        <v>95</v>
      </c>
      <c r="K6040" t="s">
        <v>7454</v>
      </c>
      <c r="L6040" t="s">
        <v>151</v>
      </c>
      <c r="M6040" t="s">
        <v>48</v>
      </c>
      <c r="N6040" t="s">
        <v>232</v>
      </c>
      <c r="O6040" t="str">
        <f t="shared" si="282"/>
        <v/>
      </c>
      <c r="P6040" t="str">
        <f t="shared" si="283"/>
        <v>80 - 100 минут</v>
      </c>
      <c r="Q6040" t="str">
        <f>VLOOKUP(L6040,[1]Лист1!$A:$B,2,0)</f>
        <v>Horror</v>
      </c>
      <c r="R6040" s="5" t="str">
        <f t="shared" si="284"/>
        <v>2019</v>
      </c>
    </row>
    <row r="6041" spans="1:18" x14ac:dyDescent="0.25">
      <c r="A6041" s="4">
        <v>6039</v>
      </c>
      <c r="B6041" t="s">
        <v>16813</v>
      </c>
      <c r="C6041" t="s">
        <v>22756</v>
      </c>
      <c r="D6041" t="s">
        <v>16814</v>
      </c>
      <c r="E6041" t="s">
        <v>16815</v>
      </c>
      <c r="F6041" t="s">
        <v>16</v>
      </c>
      <c r="G6041" s="1">
        <v>43553</v>
      </c>
      <c r="H6041">
        <v>2016</v>
      </c>
      <c r="I6041" t="s">
        <v>270</v>
      </c>
      <c r="J6041">
        <v>98</v>
      </c>
      <c r="K6041" t="s">
        <v>1444</v>
      </c>
      <c r="L6041" t="s">
        <v>47</v>
      </c>
      <c r="M6041" t="s">
        <v>442</v>
      </c>
      <c r="N6041">
        <v>0</v>
      </c>
      <c r="O6041" t="str">
        <f t="shared" si="282"/>
        <v/>
      </c>
      <c r="P6041" t="str">
        <f t="shared" si="283"/>
        <v>80 - 100 минут</v>
      </c>
      <c r="Q6041" t="str">
        <f>VLOOKUP(L6041,[1]Лист1!$A:$B,2,0)</f>
        <v>Dramas</v>
      </c>
      <c r="R6041" s="5" t="str">
        <f t="shared" si="284"/>
        <v>2019</v>
      </c>
    </row>
    <row r="6042" spans="1:18" x14ac:dyDescent="0.25">
      <c r="A6042" s="4">
        <v>6040</v>
      </c>
      <c r="B6042" t="s">
        <v>16816</v>
      </c>
      <c r="C6042" t="s">
        <v>22757</v>
      </c>
      <c r="D6042" t="s">
        <v>16817</v>
      </c>
      <c r="E6042" t="s">
        <v>13845</v>
      </c>
      <c r="F6042" t="s">
        <v>53</v>
      </c>
      <c r="G6042" s="1">
        <v>42287</v>
      </c>
      <c r="H6042">
        <v>2001</v>
      </c>
      <c r="I6042" t="s">
        <v>212</v>
      </c>
      <c r="J6042">
        <v>1</v>
      </c>
      <c r="K6042" t="s">
        <v>13846</v>
      </c>
      <c r="L6042" t="s">
        <v>56</v>
      </c>
      <c r="M6042" t="s">
        <v>106</v>
      </c>
      <c r="N6042" t="s">
        <v>26</v>
      </c>
      <c r="O6042" t="str">
        <f t="shared" si="282"/>
        <v>1 сезон</v>
      </c>
      <c r="P6042" t="str">
        <f t="shared" si="283"/>
        <v/>
      </c>
      <c r="Q6042" t="str">
        <f>VLOOKUP(L6042,[1]Лист1!$A:$B,2,0)</f>
        <v>International</v>
      </c>
      <c r="R6042" s="5" t="str">
        <f t="shared" si="284"/>
        <v>2015</v>
      </c>
    </row>
    <row r="6043" spans="1:18" x14ac:dyDescent="0.25">
      <c r="A6043" s="4">
        <v>6041</v>
      </c>
      <c r="B6043" t="s">
        <v>16818</v>
      </c>
      <c r="C6043" t="s">
        <v>22756</v>
      </c>
      <c r="D6043" t="s">
        <v>16819</v>
      </c>
      <c r="E6043" t="s">
        <v>16820</v>
      </c>
      <c r="F6043" t="s">
        <v>16</v>
      </c>
      <c r="G6043" s="1">
        <v>42948</v>
      </c>
      <c r="H6043">
        <v>2016</v>
      </c>
      <c r="I6043" t="s">
        <v>54</v>
      </c>
      <c r="J6043">
        <v>59</v>
      </c>
      <c r="K6043" t="s">
        <v>18</v>
      </c>
      <c r="L6043" t="s">
        <v>18</v>
      </c>
      <c r="M6043">
        <v>0</v>
      </c>
      <c r="N6043">
        <v>0</v>
      </c>
      <c r="O6043" t="str">
        <f t="shared" si="282"/>
        <v/>
      </c>
      <c r="P6043" t="str">
        <f t="shared" si="283"/>
        <v>40 - 60 минут</v>
      </c>
      <c r="Q6043" t="str">
        <f>VLOOKUP(L6043,[1]Лист1!$A:$B,2,0)</f>
        <v>Documentaries</v>
      </c>
      <c r="R6043" s="5" t="str">
        <f t="shared" si="284"/>
        <v>2017</v>
      </c>
    </row>
    <row r="6044" spans="1:18" x14ac:dyDescent="0.25">
      <c r="A6044" s="4">
        <v>6042</v>
      </c>
      <c r="B6044" t="s">
        <v>16821</v>
      </c>
      <c r="C6044" t="s">
        <v>22756</v>
      </c>
      <c r="D6044" t="s">
        <v>16822</v>
      </c>
      <c r="E6044" t="s">
        <v>15992</v>
      </c>
      <c r="F6044" t="s">
        <v>1084</v>
      </c>
      <c r="G6044" s="1">
        <v>43594</v>
      </c>
      <c r="H6044">
        <v>2013</v>
      </c>
      <c r="I6044" t="s">
        <v>23</v>
      </c>
      <c r="J6044">
        <v>96</v>
      </c>
      <c r="K6044" t="s">
        <v>224</v>
      </c>
      <c r="L6044" t="s">
        <v>62</v>
      </c>
      <c r="M6044" t="s">
        <v>49</v>
      </c>
      <c r="N6044">
        <v>0</v>
      </c>
      <c r="O6044" t="str">
        <f t="shared" si="282"/>
        <v/>
      </c>
      <c r="P6044" t="str">
        <f t="shared" si="283"/>
        <v>80 - 100 минут</v>
      </c>
      <c r="Q6044" t="str">
        <f>VLOOKUP(L6044,[1]Лист1!$A:$B,2,0)</f>
        <v>Comedies</v>
      </c>
      <c r="R6044" s="5" t="str">
        <f t="shared" si="284"/>
        <v>2019</v>
      </c>
    </row>
    <row r="6045" spans="1:18" x14ac:dyDescent="0.25">
      <c r="A6045" s="4">
        <v>6043</v>
      </c>
      <c r="B6045" t="s">
        <v>16823</v>
      </c>
      <c r="C6045" t="s">
        <v>22756</v>
      </c>
      <c r="D6045" t="s">
        <v>16824</v>
      </c>
      <c r="E6045" t="s">
        <v>16825</v>
      </c>
      <c r="F6045" t="s">
        <v>16</v>
      </c>
      <c r="G6045" s="1">
        <v>43647</v>
      </c>
      <c r="H6045">
        <v>2010</v>
      </c>
      <c r="I6045" t="s">
        <v>270</v>
      </c>
      <c r="J6045">
        <v>118</v>
      </c>
      <c r="K6045" t="s">
        <v>605</v>
      </c>
      <c r="L6045" t="s">
        <v>237</v>
      </c>
      <c r="M6045" t="s">
        <v>152</v>
      </c>
      <c r="N6045">
        <v>0</v>
      </c>
      <c r="O6045" t="str">
        <f t="shared" si="282"/>
        <v/>
      </c>
      <c r="P6045" t="str">
        <f t="shared" si="283"/>
        <v>100 - 120 минут</v>
      </c>
      <c r="Q6045" t="str">
        <f>VLOOKUP(L6045,[1]Лист1!$A:$B,2,0)</f>
        <v>Action &amp; Adventure</v>
      </c>
      <c r="R6045" s="5" t="str">
        <f t="shared" si="284"/>
        <v>2019</v>
      </c>
    </row>
    <row r="6046" spans="1:18" x14ac:dyDescent="0.25">
      <c r="A6046" s="4">
        <v>6044</v>
      </c>
      <c r="B6046" t="s">
        <v>16826</v>
      </c>
      <c r="C6046" t="s">
        <v>22756</v>
      </c>
      <c r="D6046" t="s">
        <v>16827</v>
      </c>
      <c r="E6046" t="s">
        <v>16828</v>
      </c>
      <c r="F6046" t="s">
        <v>22</v>
      </c>
      <c r="G6046" s="1">
        <v>42804</v>
      </c>
      <c r="H6046">
        <v>2015</v>
      </c>
      <c r="I6046" t="s">
        <v>23</v>
      </c>
      <c r="J6046">
        <v>98</v>
      </c>
      <c r="K6046" t="s">
        <v>463</v>
      </c>
      <c r="L6046" t="s">
        <v>47</v>
      </c>
      <c r="M6046" t="s">
        <v>49</v>
      </c>
      <c r="N6046" t="s">
        <v>143</v>
      </c>
      <c r="O6046" t="str">
        <f t="shared" si="282"/>
        <v/>
      </c>
      <c r="P6046" t="str">
        <f t="shared" si="283"/>
        <v>80 - 100 минут</v>
      </c>
      <c r="Q6046" t="str">
        <f>VLOOKUP(L6046,[1]Лист1!$A:$B,2,0)</f>
        <v>Dramas</v>
      </c>
      <c r="R6046" s="5" t="str">
        <f t="shared" si="284"/>
        <v>2017</v>
      </c>
    </row>
    <row r="6047" spans="1:18" x14ac:dyDescent="0.25">
      <c r="A6047" s="4">
        <v>6045</v>
      </c>
      <c r="B6047" t="s">
        <v>16829</v>
      </c>
      <c r="C6047" t="s">
        <v>22756</v>
      </c>
      <c r="D6047" t="s">
        <v>16830</v>
      </c>
      <c r="E6047" t="s">
        <v>2499</v>
      </c>
      <c r="F6047" t="s">
        <v>16</v>
      </c>
      <c r="G6047" s="1">
        <v>43739</v>
      </c>
      <c r="H6047">
        <v>2010</v>
      </c>
      <c r="I6047" t="s">
        <v>17</v>
      </c>
      <c r="J6047">
        <v>111</v>
      </c>
      <c r="K6047" t="s">
        <v>5826</v>
      </c>
      <c r="L6047" t="s">
        <v>237</v>
      </c>
      <c r="M6047" t="s">
        <v>42</v>
      </c>
      <c r="N6047" t="s">
        <v>143</v>
      </c>
      <c r="O6047" t="str">
        <f t="shared" si="282"/>
        <v/>
      </c>
      <c r="P6047" t="str">
        <f t="shared" si="283"/>
        <v>100 - 120 минут</v>
      </c>
      <c r="Q6047" t="str">
        <f>VLOOKUP(L6047,[1]Лист1!$A:$B,2,0)</f>
        <v>Action &amp; Adventure</v>
      </c>
      <c r="R6047" s="5" t="str">
        <f t="shared" si="284"/>
        <v>2019</v>
      </c>
    </row>
    <row r="6048" spans="1:18" x14ac:dyDescent="0.25">
      <c r="A6048" s="4">
        <v>6046</v>
      </c>
      <c r="B6048" t="s">
        <v>16831</v>
      </c>
      <c r="C6048" t="s">
        <v>22756</v>
      </c>
      <c r="D6048" t="s">
        <v>16832</v>
      </c>
      <c r="E6048" t="s">
        <v>16833</v>
      </c>
      <c r="F6048" t="s">
        <v>16</v>
      </c>
      <c r="G6048" s="1">
        <v>43617</v>
      </c>
      <c r="H6048">
        <v>2009</v>
      </c>
      <c r="I6048" t="s">
        <v>17</v>
      </c>
      <c r="J6048">
        <v>116</v>
      </c>
      <c r="K6048" t="s">
        <v>401</v>
      </c>
      <c r="L6048" t="s">
        <v>402</v>
      </c>
      <c r="M6048" t="s">
        <v>232</v>
      </c>
      <c r="N6048">
        <v>0</v>
      </c>
      <c r="O6048" t="str">
        <f t="shared" si="282"/>
        <v/>
      </c>
      <c r="P6048" t="str">
        <f t="shared" si="283"/>
        <v>100 - 120 минут</v>
      </c>
      <c r="Q6048" t="str">
        <f>VLOOKUP(L6048,[1]Лист1!$A:$B,2,0)</f>
        <v>Sci-Fi &amp; Fantasy</v>
      </c>
      <c r="R6048" s="5" t="str">
        <f t="shared" si="284"/>
        <v>2019</v>
      </c>
    </row>
    <row r="6049" spans="1:18" x14ac:dyDescent="0.25">
      <c r="A6049" s="4">
        <v>6047</v>
      </c>
      <c r="B6049" t="s">
        <v>16834</v>
      </c>
      <c r="C6049" t="s">
        <v>22756</v>
      </c>
      <c r="D6049" t="s">
        <v>16835</v>
      </c>
      <c r="E6049" t="s">
        <v>16836</v>
      </c>
      <c r="F6049" t="s">
        <v>16</v>
      </c>
      <c r="G6049" s="1">
        <v>43983</v>
      </c>
      <c r="H6049">
        <v>2016</v>
      </c>
      <c r="I6049" t="s">
        <v>17</v>
      </c>
      <c r="J6049">
        <v>97</v>
      </c>
      <c r="K6049" t="s">
        <v>7454</v>
      </c>
      <c r="L6049" t="s">
        <v>151</v>
      </c>
      <c r="M6049" t="s">
        <v>48</v>
      </c>
      <c r="N6049" t="s">
        <v>232</v>
      </c>
      <c r="O6049" t="str">
        <f t="shared" si="282"/>
        <v/>
      </c>
      <c r="P6049" t="str">
        <f t="shared" si="283"/>
        <v>80 - 100 минут</v>
      </c>
      <c r="Q6049" t="str">
        <f>VLOOKUP(L6049,[1]Лист1!$A:$B,2,0)</f>
        <v>Horror</v>
      </c>
      <c r="R6049" s="5" t="str">
        <f t="shared" si="284"/>
        <v>2020</v>
      </c>
    </row>
    <row r="6050" spans="1:18" x14ac:dyDescent="0.25">
      <c r="A6050" s="4">
        <v>6048</v>
      </c>
      <c r="B6050" t="s">
        <v>16837</v>
      </c>
      <c r="C6050" t="s">
        <v>22756</v>
      </c>
      <c r="D6050" t="s">
        <v>16838</v>
      </c>
      <c r="E6050" t="s">
        <v>16839</v>
      </c>
      <c r="F6050" t="s">
        <v>53</v>
      </c>
      <c r="G6050" s="1">
        <v>43466</v>
      </c>
      <c r="H6050">
        <v>2008</v>
      </c>
      <c r="I6050" t="s">
        <v>17</v>
      </c>
      <c r="J6050">
        <v>95</v>
      </c>
      <c r="K6050" t="s">
        <v>46</v>
      </c>
      <c r="L6050" t="s">
        <v>47</v>
      </c>
      <c r="M6050" t="s">
        <v>48</v>
      </c>
      <c r="N6050" t="s">
        <v>49</v>
      </c>
      <c r="O6050" t="str">
        <f t="shared" si="282"/>
        <v/>
      </c>
      <c r="P6050" t="str">
        <f t="shared" si="283"/>
        <v>80 - 100 минут</v>
      </c>
      <c r="Q6050" t="str">
        <f>VLOOKUP(L6050,[1]Лист1!$A:$B,2,0)</f>
        <v>Dramas</v>
      </c>
      <c r="R6050" s="5" t="str">
        <f t="shared" si="284"/>
        <v>2019</v>
      </c>
    </row>
    <row r="6051" spans="1:18" x14ac:dyDescent="0.25">
      <c r="A6051" s="4">
        <v>6049</v>
      </c>
      <c r="B6051" t="s">
        <v>16840</v>
      </c>
      <c r="C6051" t="s">
        <v>22756</v>
      </c>
      <c r="D6051" t="s">
        <v>16841</v>
      </c>
      <c r="E6051" t="s">
        <v>16842</v>
      </c>
      <c r="F6051" t="s">
        <v>16</v>
      </c>
      <c r="G6051" s="1">
        <v>43770</v>
      </c>
      <c r="H6051">
        <v>2007</v>
      </c>
      <c r="I6051" t="s">
        <v>270</v>
      </c>
      <c r="J6051">
        <v>122</v>
      </c>
      <c r="K6051" t="s">
        <v>274</v>
      </c>
      <c r="L6051" t="s">
        <v>47</v>
      </c>
      <c r="M6051" t="s">
        <v>232</v>
      </c>
      <c r="N6051">
        <v>0</v>
      </c>
      <c r="O6051" t="str">
        <f t="shared" si="282"/>
        <v/>
      </c>
      <c r="P6051" t="str">
        <f t="shared" si="283"/>
        <v>120 - 140 минут</v>
      </c>
      <c r="Q6051" t="str">
        <f>VLOOKUP(L6051,[1]Лист1!$A:$B,2,0)</f>
        <v>Dramas</v>
      </c>
      <c r="R6051" s="5" t="str">
        <f t="shared" si="284"/>
        <v>2019</v>
      </c>
    </row>
    <row r="6052" spans="1:18" x14ac:dyDescent="0.25">
      <c r="A6052" s="4">
        <v>6050</v>
      </c>
      <c r="B6052" t="s">
        <v>16843</v>
      </c>
      <c r="C6052" t="s">
        <v>22756</v>
      </c>
      <c r="D6052" t="s">
        <v>16844</v>
      </c>
      <c r="E6052" t="s">
        <v>16845</v>
      </c>
      <c r="F6052" t="s">
        <v>16</v>
      </c>
      <c r="G6052" s="1">
        <v>43603</v>
      </c>
      <c r="H6052">
        <v>2019</v>
      </c>
      <c r="I6052" t="s">
        <v>23</v>
      </c>
      <c r="J6052">
        <v>95</v>
      </c>
      <c r="K6052" t="s">
        <v>4056</v>
      </c>
      <c r="L6052" t="s">
        <v>47</v>
      </c>
      <c r="M6052" t="s">
        <v>48</v>
      </c>
      <c r="N6052" t="s">
        <v>442</v>
      </c>
      <c r="O6052" t="str">
        <f t="shared" si="282"/>
        <v/>
      </c>
      <c r="P6052" t="str">
        <f t="shared" si="283"/>
        <v>80 - 100 минут</v>
      </c>
      <c r="Q6052" t="str">
        <f>VLOOKUP(L6052,[1]Лист1!$A:$B,2,0)</f>
        <v>Dramas</v>
      </c>
      <c r="R6052" s="5" t="str">
        <f t="shared" si="284"/>
        <v>2019</v>
      </c>
    </row>
    <row r="6053" spans="1:18" x14ac:dyDescent="0.25">
      <c r="A6053" s="4">
        <v>6051</v>
      </c>
      <c r="B6053" t="s">
        <v>16846</v>
      </c>
      <c r="C6053" t="s">
        <v>22756</v>
      </c>
      <c r="D6053" t="s">
        <v>16847</v>
      </c>
      <c r="E6053" t="s">
        <v>16848</v>
      </c>
      <c r="F6053" t="s">
        <v>3252</v>
      </c>
      <c r="G6053" s="1">
        <v>43151</v>
      </c>
      <c r="H6053">
        <v>2017</v>
      </c>
      <c r="I6053" t="s">
        <v>17</v>
      </c>
      <c r="J6053">
        <v>93</v>
      </c>
      <c r="K6053" t="s">
        <v>1947</v>
      </c>
      <c r="L6053" t="s">
        <v>41</v>
      </c>
      <c r="M6053" t="s">
        <v>63</v>
      </c>
      <c r="N6053" t="s">
        <v>49</v>
      </c>
      <c r="O6053" t="str">
        <f t="shared" si="282"/>
        <v/>
      </c>
      <c r="P6053" t="str">
        <f t="shared" si="283"/>
        <v>80 - 100 минут</v>
      </c>
      <c r="Q6053" t="str">
        <f>VLOOKUP(L6053,[1]Лист1!$A:$B,2,0)</f>
        <v>Kids</v>
      </c>
      <c r="R6053" s="5" t="str">
        <f t="shared" si="284"/>
        <v>2018</v>
      </c>
    </row>
    <row r="6054" spans="1:18" x14ac:dyDescent="0.25">
      <c r="A6054" s="4">
        <v>6052</v>
      </c>
      <c r="B6054" t="s">
        <v>16849</v>
      </c>
      <c r="C6054" t="s">
        <v>22756</v>
      </c>
      <c r="D6054" t="s">
        <v>16850</v>
      </c>
      <c r="E6054" t="s">
        <v>3248</v>
      </c>
      <c r="F6054" t="s">
        <v>16</v>
      </c>
      <c r="G6054" s="1">
        <v>43662</v>
      </c>
      <c r="H6054">
        <v>2006</v>
      </c>
      <c r="I6054" t="s">
        <v>17</v>
      </c>
      <c r="J6054">
        <v>107</v>
      </c>
      <c r="K6054" t="s">
        <v>705</v>
      </c>
      <c r="L6054" t="s">
        <v>62</v>
      </c>
      <c r="M6054" t="s">
        <v>63</v>
      </c>
      <c r="N6054" t="s">
        <v>143</v>
      </c>
      <c r="O6054" t="str">
        <f t="shared" si="282"/>
        <v/>
      </c>
      <c r="P6054" t="str">
        <f t="shared" si="283"/>
        <v>100 - 120 минут</v>
      </c>
      <c r="Q6054" t="str">
        <f>VLOOKUP(L6054,[1]Лист1!$A:$B,2,0)</f>
        <v>Comedies</v>
      </c>
      <c r="R6054" s="5" t="str">
        <f t="shared" si="284"/>
        <v>2019</v>
      </c>
    </row>
    <row r="6055" spans="1:18" x14ac:dyDescent="0.25">
      <c r="A6055" s="4">
        <v>6053</v>
      </c>
      <c r="B6055" t="s">
        <v>16851</v>
      </c>
      <c r="C6055" t="s">
        <v>22756</v>
      </c>
      <c r="D6055" t="s">
        <v>16852</v>
      </c>
      <c r="E6055" t="s">
        <v>4377</v>
      </c>
      <c r="F6055" t="s">
        <v>357</v>
      </c>
      <c r="G6055" s="1">
        <v>43709</v>
      </c>
      <c r="H6055">
        <v>2017</v>
      </c>
      <c r="I6055" t="s">
        <v>54</v>
      </c>
      <c r="J6055">
        <v>119</v>
      </c>
      <c r="K6055" t="s">
        <v>463</v>
      </c>
      <c r="L6055" t="s">
        <v>47</v>
      </c>
      <c r="M6055" t="s">
        <v>49</v>
      </c>
      <c r="N6055" t="s">
        <v>143</v>
      </c>
      <c r="O6055" t="str">
        <f t="shared" si="282"/>
        <v/>
      </c>
      <c r="P6055" t="str">
        <f t="shared" si="283"/>
        <v>100 - 120 минут</v>
      </c>
      <c r="Q6055" t="str">
        <f>VLOOKUP(L6055,[1]Лист1!$A:$B,2,0)</f>
        <v>Dramas</v>
      </c>
      <c r="R6055" s="5" t="str">
        <f t="shared" si="284"/>
        <v>2019</v>
      </c>
    </row>
    <row r="6056" spans="1:18" x14ac:dyDescent="0.25">
      <c r="A6056" s="4">
        <v>6054</v>
      </c>
      <c r="B6056" t="s">
        <v>16853</v>
      </c>
      <c r="C6056" t="s">
        <v>22756</v>
      </c>
      <c r="D6056" t="s">
        <v>16854</v>
      </c>
      <c r="E6056" t="s">
        <v>13701</v>
      </c>
      <c r="F6056" t="s">
        <v>16</v>
      </c>
      <c r="G6056" s="1">
        <v>43647</v>
      </c>
      <c r="H6056">
        <v>2005</v>
      </c>
      <c r="I6056" t="s">
        <v>17</v>
      </c>
      <c r="J6056">
        <v>119</v>
      </c>
      <c r="K6056" t="s">
        <v>605</v>
      </c>
      <c r="L6056" t="s">
        <v>237</v>
      </c>
      <c r="M6056" t="s">
        <v>152</v>
      </c>
      <c r="N6056">
        <v>0</v>
      </c>
      <c r="O6056" t="str">
        <f t="shared" si="282"/>
        <v/>
      </c>
      <c r="P6056" t="str">
        <f t="shared" si="283"/>
        <v>100 - 120 минут</v>
      </c>
      <c r="Q6056" t="str">
        <f>VLOOKUP(L6056,[1]Лист1!$A:$B,2,0)</f>
        <v>Action &amp; Adventure</v>
      </c>
      <c r="R6056" s="5" t="str">
        <f t="shared" si="284"/>
        <v>2019</v>
      </c>
    </row>
    <row r="6057" spans="1:18" x14ac:dyDescent="0.25">
      <c r="A6057" s="4">
        <v>6055</v>
      </c>
      <c r="B6057" t="s">
        <v>16855</v>
      </c>
      <c r="C6057" t="s">
        <v>22756</v>
      </c>
      <c r="D6057" t="s">
        <v>16856</v>
      </c>
      <c r="E6057" t="s">
        <v>2496</v>
      </c>
      <c r="F6057" t="s">
        <v>16</v>
      </c>
      <c r="G6057" s="1">
        <v>43739</v>
      </c>
      <c r="H6057">
        <v>2007</v>
      </c>
      <c r="I6057" t="s">
        <v>17</v>
      </c>
      <c r="J6057">
        <v>97</v>
      </c>
      <c r="K6057" t="s">
        <v>61</v>
      </c>
      <c r="L6057" t="s">
        <v>62</v>
      </c>
      <c r="M6057" t="s">
        <v>63</v>
      </c>
      <c r="N6057">
        <v>0</v>
      </c>
      <c r="O6057" t="str">
        <f t="shared" si="282"/>
        <v/>
      </c>
      <c r="P6057" t="str">
        <f t="shared" si="283"/>
        <v>80 - 100 минут</v>
      </c>
      <c r="Q6057" t="str">
        <f>VLOOKUP(L6057,[1]Лист1!$A:$B,2,0)</f>
        <v>Comedies</v>
      </c>
      <c r="R6057" s="5" t="str">
        <f t="shared" si="284"/>
        <v>2019</v>
      </c>
    </row>
    <row r="6058" spans="1:18" x14ac:dyDescent="0.25">
      <c r="A6058" s="4">
        <v>6056</v>
      </c>
      <c r="B6058" t="s">
        <v>16857</v>
      </c>
      <c r="C6058" t="s">
        <v>22756</v>
      </c>
      <c r="D6058" t="s">
        <v>16858</v>
      </c>
      <c r="E6058" t="s">
        <v>16859</v>
      </c>
      <c r="F6058" t="s">
        <v>16</v>
      </c>
      <c r="G6058" s="1">
        <v>43556</v>
      </c>
      <c r="H6058">
        <v>2017</v>
      </c>
      <c r="I6058" t="s">
        <v>17</v>
      </c>
      <c r="J6058">
        <v>96</v>
      </c>
      <c r="K6058" t="s">
        <v>2152</v>
      </c>
      <c r="L6058" t="s">
        <v>151</v>
      </c>
      <c r="M6058" t="s">
        <v>232</v>
      </c>
      <c r="N6058">
        <v>0</v>
      </c>
      <c r="O6058" t="str">
        <f t="shared" si="282"/>
        <v/>
      </c>
      <c r="P6058" t="str">
        <f t="shared" si="283"/>
        <v>80 - 100 минут</v>
      </c>
      <c r="Q6058" t="str">
        <f>VLOOKUP(L6058,[1]Лист1!$A:$B,2,0)</f>
        <v>Horror</v>
      </c>
      <c r="R6058" s="5" t="str">
        <f t="shared" si="284"/>
        <v>2019</v>
      </c>
    </row>
    <row r="6059" spans="1:18" x14ac:dyDescent="0.25">
      <c r="A6059" s="4">
        <v>6057</v>
      </c>
      <c r="B6059" t="s">
        <v>16860</v>
      </c>
      <c r="C6059" t="s">
        <v>22756</v>
      </c>
      <c r="D6059" t="s">
        <v>16861</v>
      </c>
      <c r="E6059" t="s">
        <v>16862</v>
      </c>
      <c r="F6059" t="s">
        <v>16</v>
      </c>
      <c r="G6059" s="1">
        <v>43913</v>
      </c>
      <c r="H6059">
        <v>2019</v>
      </c>
      <c r="I6059" t="s">
        <v>23</v>
      </c>
      <c r="J6059">
        <v>106</v>
      </c>
      <c r="K6059" t="s">
        <v>2740</v>
      </c>
      <c r="L6059" t="s">
        <v>2721</v>
      </c>
      <c r="M6059" t="s">
        <v>232</v>
      </c>
      <c r="N6059">
        <v>0</v>
      </c>
      <c r="O6059" t="str">
        <f t="shared" si="282"/>
        <v/>
      </c>
      <c r="P6059" t="str">
        <f t="shared" si="283"/>
        <v>100 - 120 минут</v>
      </c>
      <c r="Q6059" t="str">
        <f>VLOOKUP(L6059,[1]Лист1!$A:$B,2,0)</f>
        <v>Independent Movies</v>
      </c>
      <c r="R6059" s="5" t="str">
        <f t="shared" si="284"/>
        <v>2020</v>
      </c>
    </row>
    <row r="6060" spans="1:18" x14ac:dyDescent="0.25">
      <c r="A6060" s="4">
        <v>6058</v>
      </c>
      <c r="B6060" t="s">
        <v>16863</v>
      </c>
      <c r="C6060" t="s">
        <v>22756</v>
      </c>
      <c r="D6060" t="s">
        <v>16864</v>
      </c>
      <c r="E6060" t="s">
        <v>16865</v>
      </c>
      <c r="F6060" t="s">
        <v>6983</v>
      </c>
      <c r="G6060" s="1">
        <v>43438</v>
      </c>
      <c r="H6060">
        <v>2017</v>
      </c>
      <c r="I6060" t="s">
        <v>54</v>
      </c>
      <c r="J6060">
        <v>109</v>
      </c>
      <c r="K6060" t="s">
        <v>46</v>
      </c>
      <c r="L6060" t="s">
        <v>47</v>
      </c>
      <c r="M6060" t="s">
        <v>48</v>
      </c>
      <c r="N6060" t="s">
        <v>49</v>
      </c>
      <c r="O6060" t="str">
        <f t="shared" si="282"/>
        <v/>
      </c>
      <c r="P6060" t="str">
        <f t="shared" si="283"/>
        <v>100 - 120 минут</v>
      </c>
      <c r="Q6060" t="str">
        <f>VLOOKUP(L6060,[1]Лист1!$A:$B,2,0)</f>
        <v>Dramas</v>
      </c>
      <c r="R6060" s="5" t="str">
        <f t="shared" si="284"/>
        <v>2018</v>
      </c>
    </row>
    <row r="6061" spans="1:18" x14ac:dyDescent="0.25">
      <c r="A6061" s="4">
        <v>6059</v>
      </c>
      <c r="B6061" t="s">
        <v>16866</v>
      </c>
      <c r="C6061" t="s">
        <v>22757</v>
      </c>
      <c r="D6061" t="s">
        <v>16867</v>
      </c>
      <c r="E6061" t="s">
        <v>16868</v>
      </c>
      <c r="F6061" t="s">
        <v>67</v>
      </c>
      <c r="G6061" s="1">
        <v>43556</v>
      </c>
      <c r="H6061">
        <v>2018</v>
      </c>
      <c r="I6061" t="s">
        <v>23</v>
      </c>
      <c r="J6061">
        <v>1</v>
      </c>
      <c r="K6061" t="s">
        <v>308</v>
      </c>
      <c r="L6061" t="s">
        <v>160</v>
      </c>
      <c r="M6061" t="s">
        <v>57</v>
      </c>
      <c r="N6061">
        <v>0</v>
      </c>
      <c r="O6061" t="str">
        <f t="shared" si="282"/>
        <v>1 сезон</v>
      </c>
      <c r="P6061" t="str">
        <f t="shared" si="283"/>
        <v/>
      </c>
      <c r="Q6061" t="str">
        <f>VLOOKUP(L6061,[1]Лист1!$A:$B,2,0)</f>
        <v>International</v>
      </c>
      <c r="R6061" s="5" t="str">
        <f t="shared" si="284"/>
        <v>2019</v>
      </c>
    </row>
    <row r="6062" spans="1:18" x14ac:dyDescent="0.25">
      <c r="A6062" s="4">
        <v>6060</v>
      </c>
      <c r="B6062" t="s">
        <v>16869</v>
      </c>
      <c r="C6062" t="s">
        <v>22756</v>
      </c>
      <c r="D6062" t="s">
        <v>16870</v>
      </c>
      <c r="E6062" t="s">
        <v>13134</v>
      </c>
      <c r="F6062" t="s">
        <v>709</v>
      </c>
      <c r="G6062" s="1">
        <v>43301</v>
      </c>
      <c r="H6062">
        <v>2014</v>
      </c>
      <c r="I6062" t="s">
        <v>270</v>
      </c>
      <c r="J6062">
        <v>112</v>
      </c>
      <c r="K6062" t="s">
        <v>274</v>
      </c>
      <c r="L6062" t="s">
        <v>47</v>
      </c>
      <c r="M6062" t="s">
        <v>232</v>
      </c>
      <c r="N6062">
        <v>0</v>
      </c>
      <c r="O6062" t="str">
        <f t="shared" si="282"/>
        <v/>
      </c>
      <c r="P6062" t="str">
        <f t="shared" si="283"/>
        <v>100 - 120 минут</v>
      </c>
      <c r="Q6062" t="str">
        <f>VLOOKUP(L6062,[1]Лист1!$A:$B,2,0)</f>
        <v>Dramas</v>
      </c>
      <c r="R6062" s="5" t="str">
        <f t="shared" si="284"/>
        <v>2018</v>
      </c>
    </row>
    <row r="6063" spans="1:18" x14ac:dyDescent="0.25">
      <c r="A6063" s="4">
        <v>6061</v>
      </c>
      <c r="B6063" t="s">
        <v>16871</v>
      </c>
      <c r="C6063" t="s">
        <v>22756</v>
      </c>
      <c r="D6063" t="s">
        <v>16872</v>
      </c>
      <c r="E6063" t="s">
        <v>16873</v>
      </c>
      <c r="F6063" t="s">
        <v>16</v>
      </c>
      <c r="G6063" s="1">
        <v>43983</v>
      </c>
      <c r="H6063">
        <v>1977</v>
      </c>
      <c r="I6063" t="s">
        <v>121</v>
      </c>
      <c r="J6063">
        <v>96</v>
      </c>
      <c r="K6063" t="s">
        <v>2506</v>
      </c>
      <c r="L6063" t="s">
        <v>2507</v>
      </c>
      <c r="M6063" t="s">
        <v>259</v>
      </c>
      <c r="N6063">
        <v>0</v>
      </c>
      <c r="O6063" t="str">
        <f t="shared" si="282"/>
        <v/>
      </c>
      <c r="P6063" t="str">
        <f t="shared" si="283"/>
        <v>80 - 100 минут</v>
      </c>
      <c r="Q6063" t="str">
        <f>VLOOKUP(L6063,[1]Лист1!$A:$B,2,0)</f>
        <v>Classic &amp; Cult</v>
      </c>
      <c r="R6063" s="5" t="str">
        <f t="shared" si="284"/>
        <v>2020</v>
      </c>
    </row>
    <row r="6064" spans="1:18" x14ac:dyDescent="0.25">
      <c r="A6064" s="4">
        <v>6062</v>
      </c>
      <c r="B6064" t="s">
        <v>16874</v>
      </c>
      <c r="C6064" t="s">
        <v>22756</v>
      </c>
      <c r="D6064" t="s">
        <v>16875</v>
      </c>
      <c r="E6064" t="s">
        <v>16876</v>
      </c>
      <c r="F6064" t="s">
        <v>16</v>
      </c>
      <c r="G6064" s="1">
        <v>43221</v>
      </c>
      <c r="H6064">
        <v>2017</v>
      </c>
      <c r="I6064" t="s">
        <v>23</v>
      </c>
      <c r="J6064">
        <v>60</v>
      </c>
      <c r="K6064" t="s">
        <v>441</v>
      </c>
      <c r="L6064" t="s">
        <v>18</v>
      </c>
      <c r="M6064" t="s">
        <v>442</v>
      </c>
      <c r="N6064">
        <v>0</v>
      </c>
      <c r="O6064" t="str">
        <f t="shared" si="282"/>
        <v/>
      </c>
      <c r="P6064" t="str">
        <f t="shared" si="283"/>
        <v>60 - 80 минут</v>
      </c>
      <c r="Q6064" t="str">
        <f>VLOOKUP(L6064,[1]Лист1!$A:$B,2,0)</f>
        <v>Documentaries</v>
      </c>
      <c r="R6064" s="5" t="str">
        <f t="shared" si="284"/>
        <v>2018</v>
      </c>
    </row>
    <row r="6065" spans="1:18" x14ac:dyDescent="0.25">
      <c r="A6065" s="4">
        <v>6063</v>
      </c>
      <c r="B6065" t="s">
        <v>16877</v>
      </c>
      <c r="C6065" t="s">
        <v>22756</v>
      </c>
      <c r="D6065" t="s">
        <v>16878</v>
      </c>
      <c r="E6065" t="s">
        <v>16879</v>
      </c>
      <c r="F6065" t="s">
        <v>16</v>
      </c>
      <c r="G6065" s="1">
        <v>43060</v>
      </c>
      <c r="H6065">
        <v>2017</v>
      </c>
      <c r="I6065" t="s">
        <v>39</v>
      </c>
      <c r="J6065">
        <v>113</v>
      </c>
      <c r="K6065" t="s">
        <v>778</v>
      </c>
      <c r="L6065" t="s">
        <v>47</v>
      </c>
      <c r="M6065" t="s">
        <v>779</v>
      </c>
      <c r="N6065">
        <v>0</v>
      </c>
      <c r="O6065" t="str">
        <f t="shared" si="282"/>
        <v/>
      </c>
      <c r="P6065" t="str">
        <f t="shared" si="283"/>
        <v>100 - 120 минут</v>
      </c>
      <c r="Q6065" t="str">
        <f>VLOOKUP(L6065,[1]Лист1!$A:$B,2,0)</f>
        <v>Dramas</v>
      </c>
      <c r="R6065" s="5" t="str">
        <f t="shared" si="284"/>
        <v>2017</v>
      </c>
    </row>
    <row r="6066" spans="1:18" x14ac:dyDescent="0.25">
      <c r="A6066" s="4">
        <v>6064</v>
      </c>
      <c r="B6066" t="s">
        <v>16880</v>
      </c>
      <c r="C6066" t="s">
        <v>22756</v>
      </c>
      <c r="D6066" t="s">
        <v>16881</v>
      </c>
      <c r="E6066" t="s">
        <v>16882</v>
      </c>
      <c r="F6066" t="s">
        <v>1084</v>
      </c>
      <c r="G6066" s="1">
        <v>43629</v>
      </c>
      <c r="H6066">
        <v>2017</v>
      </c>
      <c r="I6066" t="s">
        <v>23</v>
      </c>
      <c r="J6066">
        <v>126</v>
      </c>
      <c r="K6066" t="s">
        <v>236</v>
      </c>
      <c r="L6066" t="s">
        <v>237</v>
      </c>
      <c r="M6066" t="s">
        <v>63</v>
      </c>
      <c r="N6066" t="s">
        <v>49</v>
      </c>
      <c r="O6066" t="str">
        <f t="shared" si="282"/>
        <v/>
      </c>
      <c r="P6066" t="str">
        <f t="shared" si="283"/>
        <v>120 - 140 минут</v>
      </c>
      <c r="Q6066" t="str">
        <f>VLOOKUP(L6066,[1]Лист1!$A:$B,2,0)</f>
        <v>Action &amp; Adventure</v>
      </c>
      <c r="R6066" s="5" t="str">
        <f t="shared" si="284"/>
        <v>2019</v>
      </c>
    </row>
    <row r="6067" spans="1:18" x14ac:dyDescent="0.25">
      <c r="A6067" s="4">
        <v>6065</v>
      </c>
      <c r="B6067" t="s">
        <v>16883</v>
      </c>
      <c r="C6067" t="s">
        <v>22756</v>
      </c>
      <c r="D6067" t="s">
        <v>16884</v>
      </c>
      <c r="E6067" t="s">
        <v>4377</v>
      </c>
      <c r="F6067" t="s">
        <v>357</v>
      </c>
      <c r="G6067" s="1">
        <v>43709</v>
      </c>
      <c r="H6067">
        <v>2016</v>
      </c>
      <c r="I6067" t="s">
        <v>54</v>
      </c>
      <c r="J6067">
        <v>109</v>
      </c>
      <c r="K6067" t="s">
        <v>231</v>
      </c>
      <c r="L6067" t="s">
        <v>47</v>
      </c>
      <c r="M6067" t="s">
        <v>49</v>
      </c>
      <c r="N6067" t="s">
        <v>232</v>
      </c>
      <c r="O6067" t="str">
        <f t="shared" si="282"/>
        <v/>
      </c>
      <c r="P6067" t="str">
        <f t="shared" si="283"/>
        <v>100 - 120 минут</v>
      </c>
      <c r="Q6067" t="str">
        <f>VLOOKUP(L6067,[1]Лист1!$A:$B,2,0)</f>
        <v>Dramas</v>
      </c>
      <c r="R6067" s="5" t="str">
        <f t="shared" si="284"/>
        <v>2019</v>
      </c>
    </row>
    <row r="6068" spans="1:18" x14ac:dyDescent="0.25">
      <c r="A6068" s="4">
        <v>6066</v>
      </c>
      <c r="B6068" t="s">
        <v>16885</v>
      </c>
      <c r="C6068" t="s">
        <v>22756</v>
      </c>
      <c r="D6068" t="s">
        <v>16886</v>
      </c>
      <c r="E6068" t="s">
        <v>16887</v>
      </c>
      <c r="F6068" t="s">
        <v>16</v>
      </c>
      <c r="G6068" s="1">
        <v>42770</v>
      </c>
      <c r="H6068">
        <v>2016</v>
      </c>
      <c r="I6068" t="s">
        <v>270</v>
      </c>
      <c r="J6068">
        <v>93</v>
      </c>
      <c r="K6068" t="s">
        <v>2152</v>
      </c>
      <c r="L6068" t="s">
        <v>151</v>
      </c>
      <c r="M6068" t="s">
        <v>232</v>
      </c>
      <c r="N6068">
        <v>0</v>
      </c>
      <c r="O6068" t="str">
        <f t="shared" si="282"/>
        <v/>
      </c>
      <c r="P6068" t="str">
        <f t="shared" si="283"/>
        <v>80 - 100 минут</v>
      </c>
      <c r="Q6068" t="str">
        <f>VLOOKUP(L6068,[1]Лист1!$A:$B,2,0)</f>
        <v>Horror</v>
      </c>
      <c r="R6068" s="5" t="str">
        <f t="shared" si="284"/>
        <v>2017</v>
      </c>
    </row>
    <row r="6069" spans="1:18" x14ac:dyDescent="0.25">
      <c r="A6069" s="4">
        <v>6067</v>
      </c>
      <c r="B6069" t="s">
        <v>16888</v>
      </c>
      <c r="C6069" t="s">
        <v>22756</v>
      </c>
      <c r="D6069" t="s">
        <v>16889</v>
      </c>
      <c r="E6069" t="s">
        <v>16890</v>
      </c>
      <c r="F6069" t="s">
        <v>1084</v>
      </c>
      <c r="G6069" s="1">
        <v>43636</v>
      </c>
      <c r="H6069">
        <v>2010</v>
      </c>
      <c r="I6069" t="s">
        <v>23</v>
      </c>
      <c r="J6069">
        <v>101</v>
      </c>
      <c r="K6069" t="s">
        <v>87</v>
      </c>
      <c r="L6069" t="s">
        <v>47</v>
      </c>
      <c r="M6069" t="s">
        <v>49</v>
      </c>
      <c r="N6069" t="s">
        <v>70</v>
      </c>
      <c r="O6069" t="str">
        <f t="shared" si="282"/>
        <v/>
      </c>
      <c r="P6069" t="str">
        <f t="shared" si="283"/>
        <v>100 - 120 минут</v>
      </c>
      <c r="Q6069" t="str">
        <f>VLOOKUP(L6069,[1]Лист1!$A:$B,2,0)</f>
        <v>Dramas</v>
      </c>
      <c r="R6069" s="5" t="str">
        <f t="shared" si="284"/>
        <v>2019</v>
      </c>
    </row>
    <row r="6070" spans="1:18" x14ac:dyDescent="0.25">
      <c r="A6070" s="4">
        <v>6068</v>
      </c>
      <c r="B6070" t="s">
        <v>16891</v>
      </c>
      <c r="C6070" t="s">
        <v>22756</v>
      </c>
      <c r="D6070" t="s">
        <v>16892</v>
      </c>
      <c r="E6070" t="s">
        <v>16893</v>
      </c>
      <c r="F6070" t="s">
        <v>400</v>
      </c>
      <c r="G6070" s="1">
        <v>42839</v>
      </c>
      <c r="H6070">
        <v>2016</v>
      </c>
      <c r="I6070" t="s">
        <v>54</v>
      </c>
      <c r="J6070">
        <v>111</v>
      </c>
      <c r="K6070" t="s">
        <v>231</v>
      </c>
      <c r="L6070" t="s">
        <v>47</v>
      </c>
      <c r="M6070" t="s">
        <v>49</v>
      </c>
      <c r="N6070" t="s">
        <v>232</v>
      </c>
      <c r="O6070" t="str">
        <f t="shared" si="282"/>
        <v/>
      </c>
      <c r="P6070" t="str">
        <f t="shared" si="283"/>
        <v>100 - 120 минут</v>
      </c>
      <c r="Q6070" t="str">
        <f>VLOOKUP(L6070,[1]Лист1!$A:$B,2,0)</f>
        <v>Dramas</v>
      </c>
      <c r="R6070" s="5" t="str">
        <f t="shared" si="284"/>
        <v>2017</v>
      </c>
    </row>
    <row r="6071" spans="1:18" x14ac:dyDescent="0.25">
      <c r="A6071" s="4">
        <v>6069</v>
      </c>
      <c r="B6071" t="s">
        <v>16894</v>
      </c>
      <c r="C6071" t="s">
        <v>22756</v>
      </c>
      <c r="D6071" t="s">
        <v>16895</v>
      </c>
      <c r="E6071" t="s">
        <v>2727</v>
      </c>
      <c r="F6071" t="s">
        <v>1156</v>
      </c>
      <c r="G6071" s="1">
        <v>42498</v>
      </c>
      <c r="H6071">
        <v>2015</v>
      </c>
      <c r="I6071" t="s">
        <v>23</v>
      </c>
      <c r="J6071">
        <v>107</v>
      </c>
      <c r="K6071" t="s">
        <v>46</v>
      </c>
      <c r="L6071" t="s">
        <v>47</v>
      </c>
      <c r="M6071" t="s">
        <v>48</v>
      </c>
      <c r="N6071" t="s">
        <v>49</v>
      </c>
      <c r="O6071" t="str">
        <f t="shared" si="282"/>
        <v/>
      </c>
      <c r="P6071" t="str">
        <f t="shared" si="283"/>
        <v>100 - 120 минут</v>
      </c>
      <c r="Q6071" t="str">
        <f>VLOOKUP(L6071,[1]Лист1!$A:$B,2,0)</f>
        <v>Dramas</v>
      </c>
      <c r="R6071" s="5" t="str">
        <f t="shared" si="284"/>
        <v>2016</v>
      </c>
    </row>
    <row r="6072" spans="1:18" x14ac:dyDescent="0.25">
      <c r="A6072" s="4">
        <v>6070</v>
      </c>
      <c r="B6072" t="s">
        <v>16896</v>
      </c>
      <c r="C6072" t="s">
        <v>22756</v>
      </c>
      <c r="D6072" t="s">
        <v>16897</v>
      </c>
      <c r="E6072" t="s">
        <v>16898</v>
      </c>
      <c r="F6072" t="s">
        <v>53</v>
      </c>
      <c r="G6072" s="1">
        <v>43770</v>
      </c>
      <c r="H6072">
        <v>2013</v>
      </c>
      <c r="I6072" t="s">
        <v>121</v>
      </c>
      <c r="J6072">
        <v>100</v>
      </c>
      <c r="K6072" t="s">
        <v>778</v>
      </c>
      <c r="L6072" t="s">
        <v>47</v>
      </c>
      <c r="M6072" t="s">
        <v>779</v>
      </c>
      <c r="N6072">
        <v>0</v>
      </c>
      <c r="O6072" t="str">
        <f t="shared" si="282"/>
        <v/>
      </c>
      <c r="P6072" t="str">
        <f t="shared" si="283"/>
        <v>100 - 120 минут</v>
      </c>
      <c r="Q6072" t="str">
        <f>VLOOKUP(L6072,[1]Лист1!$A:$B,2,0)</f>
        <v>Dramas</v>
      </c>
      <c r="R6072" s="5" t="str">
        <f t="shared" si="284"/>
        <v>2019</v>
      </c>
    </row>
    <row r="6073" spans="1:18" x14ac:dyDescent="0.25">
      <c r="A6073" s="4">
        <v>6071</v>
      </c>
      <c r="B6073" t="s">
        <v>16899</v>
      </c>
      <c r="C6073" t="s">
        <v>22756</v>
      </c>
      <c r="D6073" t="s">
        <v>16900</v>
      </c>
      <c r="E6073" t="s">
        <v>16901</v>
      </c>
      <c r="F6073" t="s">
        <v>16</v>
      </c>
      <c r="G6073" s="1">
        <v>43525</v>
      </c>
      <c r="H6073">
        <v>2016</v>
      </c>
      <c r="I6073" t="s">
        <v>39</v>
      </c>
      <c r="J6073">
        <v>92</v>
      </c>
      <c r="K6073" t="s">
        <v>40</v>
      </c>
      <c r="L6073" t="s">
        <v>41</v>
      </c>
      <c r="M6073" t="s">
        <v>42</v>
      </c>
      <c r="N6073">
        <v>0</v>
      </c>
      <c r="O6073" t="str">
        <f t="shared" si="282"/>
        <v/>
      </c>
      <c r="P6073" t="str">
        <f t="shared" si="283"/>
        <v>80 - 100 минут</v>
      </c>
      <c r="Q6073" t="str">
        <f>VLOOKUP(L6073,[1]Лист1!$A:$B,2,0)</f>
        <v>Kids</v>
      </c>
      <c r="R6073" s="5" t="str">
        <f t="shared" si="284"/>
        <v>2019</v>
      </c>
    </row>
    <row r="6074" spans="1:18" x14ac:dyDescent="0.25">
      <c r="A6074" s="4">
        <v>6072</v>
      </c>
      <c r="B6074" t="s">
        <v>16902</v>
      </c>
      <c r="C6074" t="s">
        <v>22756</v>
      </c>
      <c r="D6074" t="s">
        <v>16903</v>
      </c>
      <c r="E6074" t="s">
        <v>13706</v>
      </c>
      <c r="F6074" t="s">
        <v>16</v>
      </c>
      <c r="G6074" s="1">
        <v>43770</v>
      </c>
      <c r="H6074">
        <v>1965</v>
      </c>
      <c r="I6074" t="s">
        <v>54</v>
      </c>
      <c r="J6074">
        <v>103</v>
      </c>
      <c r="K6074" t="s">
        <v>738</v>
      </c>
      <c r="L6074" t="s">
        <v>653</v>
      </c>
      <c r="M6074" t="s">
        <v>63</v>
      </c>
      <c r="N6074">
        <v>0</v>
      </c>
      <c r="O6074" t="str">
        <f t="shared" si="282"/>
        <v/>
      </c>
      <c r="P6074" t="str">
        <f t="shared" si="283"/>
        <v>100 - 120 минут</v>
      </c>
      <c r="Q6074" t="str">
        <f>VLOOKUP(L6074,[1]Лист1!$A:$B,2,0)</f>
        <v>Classic Movies</v>
      </c>
      <c r="R6074" s="5" t="str">
        <f t="shared" si="284"/>
        <v>2019</v>
      </c>
    </row>
    <row r="6075" spans="1:18" x14ac:dyDescent="0.25">
      <c r="A6075" s="4">
        <v>6073</v>
      </c>
      <c r="B6075" t="s">
        <v>16904</v>
      </c>
      <c r="C6075" t="s">
        <v>22756</v>
      </c>
      <c r="D6075" t="s">
        <v>16905</v>
      </c>
      <c r="E6075" t="s">
        <v>2881</v>
      </c>
      <c r="F6075" t="s">
        <v>16</v>
      </c>
      <c r="G6075" s="1">
        <v>43309</v>
      </c>
      <c r="H6075">
        <v>2010</v>
      </c>
      <c r="I6075" t="s">
        <v>270</v>
      </c>
      <c r="J6075">
        <v>105</v>
      </c>
      <c r="K6075" t="s">
        <v>845</v>
      </c>
      <c r="L6075" t="s">
        <v>47</v>
      </c>
      <c r="M6075" t="s">
        <v>48</v>
      </c>
      <c r="N6075">
        <v>0</v>
      </c>
      <c r="O6075" t="str">
        <f t="shared" si="282"/>
        <v/>
      </c>
      <c r="P6075" t="str">
        <f t="shared" si="283"/>
        <v>100 - 120 минут</v>
      </c>
      <c r="Q6075" t="str">
        <f>VLOOKUP(L6075,[1]Лист1!$A:$B,2,0)</f>
        <v>Dramas</v>
      </c>
      <c r="R6075" s="5" t="str">
        <f t="shared" si="284"/>
        <v>2018</v>
      </c>
    </row>
    <row r="6076" spans="1:18" x14ac:dyDescent="0.25">
      <c r="A6076" s="4">
        <v>6074</v>
      </c>
      <c r="B6076" t="s">
        <v>16906</v>
      </c>
      <c r="C6076" t="s">
        <v>22756</v>
      </c>
      <c r="D6076" t="s">
        <v>16907</v>
      </c>
      <c r="E6076" t="s">
        <v>7390</v>
      </c>
      <c r="F6076" t="s">
        <v>16</v>
      </c>
      <c r="G6076" s="1">
        <v>43669</v>
      </c>
      <c r="H6076">
        <v>2018</v>
      </c>
      <c r="I6076" t="s">
        <v>54</v>
      </c>
      <c r="J6076">
        <v>103</v>
      </c>
      <c r="K6076" t="s">
        <v>473</v>
      </c>
      <c r="L6076" t="s">
        <v>62</v>
      </c>
      <c r="M6076" t="s">
        <v>143</v>
      </c>
      <c r="N6076">
        <v>0</v>
      </c>
      <c r="O6076" t="str">
        <f t="shared" si="282"/>
        <v/>
      </c>
      <c r="P6076" t="str">
        <f t="shared" si="283"/>
        <v>100 - 120 минут</v>
      </c>
      <c r="Q6076" t="str">
        <f>VLOOKUP(L6076,[1]Лист1!$A:$B,2,0)</f>
        <v>Comedies</v>
      </c>
      <c r="R6076" s="5" t="str">
        <f t="shared" si="284"/>
        <v>2019</v>
      </c>
    </row>
    <row r="6077" spans="1:18" x14ac:dyDescent="0.25">
      <c r="A6077" s="4">
        <v>6075</v>
      </c>
      <c r="B6077" t="s">
        <v>16908</v>
      </c>
      <c r="C6077" t="s">
        <v>22756</v>
      </c>
      <c r="D6077" t="s">
        <v>16909</v>
      </c>
      <c r="E6077" t="s">
        <v>16910</v>
      </c>
      <c r="F6077" t="s">
        <v>709</v>
      </c>
      <c r="G6077" s="1">
        <v>43502</v>
      </c>
      <c r="H6077">
        <v>2016</v>
      </c>
      <c r="I6077" t="s">
        <v>17</v>
      </c>
      <c r="J6077">
        <v>101</v>
      </c>
      <c r="K6077" t="s">
        <v>564</v>
      </c>
      <c r="L6077" t="s">
        <v>62</v>
      </c>
      <c r="M6077" t="s">
        <v>63</v>
      </c>
      <c r="N6077" t="s">
        <v>48</v>
      </c>
      <c r="O6077" t="str">
        <f t="shared" si="282"/>
        <v/>
      </c>
      <c r="P6077" t="str">
        <f t="shared" si="283"/>
        <v>100 - 120 минут</v>
      </c>
      <c r="Q6077" t="str">
        <f>VLOOKUP(L6077,[1]Лист1!$A:$B,2,0)</f>
        <v>Comedies</v>
      </c>
      <c r="R6077" s="5" t="str">
        <f t="shared" si="284"/>
        <v>2019</v>
      </c>
    </row>
    <row r="6078" spans="1:18" x14ac:dyDescent="0.25">
      <c r="A6078" s="4">
        <v>6076</v>
      </c>
      <c r="B6078" t="s">
        <v>16911</v>
      </c>
      <c r="C6078" t="s">
        <v>22756</v>
      </c>
      <c r="D6078" t="s">
        <v>16912</v>
      </c>
      <c r="E6078" t="s">
        <v>16913</v>
      </c>
      <c r="F6078" t="s">
        <v>6983</v>
      </c>
      <c r="G6078" s="1">
        <v>43700</v>
      </c>
      <c r="H6078">
        <v>2013</v>
      </c>
      <c r="I6078" t="s">
        <v>23</v>
      </c>
      <c r="J6078">
        <v>123</v>
      </c>
      <c r="K6078" t="s">
        <v>2845</v>
      </c>
      <c r="L6078" t="s">
        <v>47</v>
      </c>
      <c r="M6078" t="s">
        <v>49</v>
      </c>
      <c r="N6078" t="s">
        <v>152</v>
      </c>
      <c r="O6078" t="str">
        <f t="shared" si="282"/>
        <v/>
      </c>
      <c r="P6078" t="str">
        <f t="shared" si="283"/>
        <v>120 - 140 минут</v>
      </c>
      <c r="Q6078" t="str">
        <f>VLOOKUP(L6078,[1]Лист1!$A:$B,2,0)</f>
        <v>Dramas</v>
      </c>
      <c r="R6078" s="5" t="str">
        <f t="shared" si="284"/>
        <v>2019</v>
      </c>
    </row>
    <row r="6079" spans="1:18" x14ac:dyDescent="0.25">
      <c r="A6079" s="4">
        <v>6077</v>
      </c>
      <c r="B6079" t="s">
        <v>16914</v>
      </c>
      <c r="C6079" t="s">
        <v>22756</v>
      </c>
      <c r="D6079" t="s">
        <v>16915</v>
      </c>
      <c r="E6079" t="s">
        <v>6127</v>
      </c>
      <c r="F6079" t="s">
        <v>1084</v>
      </c>
      <c r="G6079" s="1">
        <v>43580</v>
      </c>
      <c r="H6079">
        <v>2011</v>
      </c>
      <c r="I6079" t="s">
        <v>54</v>
      </c>
      <c r="J6079">
        <v>114</v>
      </c>
      <c r="K6079" t="s">
        <v>4133</v>
      </c>
      <c r="L6079" t="s">
        <v>62</v>
      </c>
      <c r="M6079" t="s">
        <v>49</v>
      </c>
      <c r="N6079" t="s">
        <v>232</v>
      </c>
      <c r="O6079" t="str">
        <f t="shared" si="282"/>
        <v/>
      </c>
      <c r="P6079" t="str">
        <f t="shared" si="283"/>
        <v>100 - 120 минут</v>
      </c>
      <c r="Q6079" t="str">
        <f>VLOOKUP(L6079,[1]Лист1!$A:$B,2,0)</f>
        <v>Comedies</v>
      </c>
      <c r="R6079" s="5" t="str">
        <f t="shared" si="284"/>
        <v>2019</v>
      </c>
    </row>
    <row r="6080" spans="1:18" x14ac:dyDescent="0.25">
      <c r="A6080" s="4">
        <v>6078</v>
      </c>
      <c r="B6080" t="s">
        <v>16916</v>
      </c>
      <c r="C6080" t="s">
        <v>22756</v>
      </c>
      <c r="D6080" t="s">
        <v>16917</v>
      </c>
      <c r="E6080" t="s">
        <v>16918</v>
      </c>
      <c r="F6080" t="s">
        <v>16</v>
      </c>
      <c r="G6080" s="1">
        <v>43831</v>
      </c>
      <c r="H6080">
        <v>1996</v>
      </c>
      <c r="I6080" t="s">
        <v>270</v>
      </c>
      <c r="J6080">
        <v>101</v>
      </c>
      <c r="K6080" t="s">
        <v>2152</v>
      </c>
      <c r="L6080" t="s">
        <v>151</v>
      </c>
      <c r="M6080" t="s">
        <v>232</v>
      </c>
      <c r="N6080">
        <v>0</v>
      </c>
      <c r="O6080" t="str">
        <f t="shared" si="282"/>
        <v/>
      </c>
      <c r="P6080" t="str">
        <f t="shared" si="283"/>
        <v>100 - 120 минут</v>
      </c>
      <c r="Q6080" t="str">
        <f>VLOOKUP(L6080,[1]Лист1!$A:$B,2,0)</f>
        <v>Horror</v>
      </c>
      <c r="R6080" s="5" t="str">
        <f t="shared" si="284"/>
        <v>2020</v>
      </c>
    </row>
    <row r="6081" spans="1:18" x14ac:dyDescent="0.25">
      <c r="A6081" s="4">
        <v>6079</v>
      </c>
      <c r="B6081" t="s">
        <v>16919</v>
      </c>
      <c r="C6081" t="s">
        <v>22756</v>
      </c>
      <c r="D6081" t="s">
        <v>16920</v>
      </c>
      <c r="E6081" t="s">
        <v>16921</v>
      </c>
      <c r="F6081" t="s">
        <v>16</v>
      </c>
      <c r="G6081" s="1">
        <v>43675</v>
      </c>
      <c r="H6081">
        <v>2013</v>
      </c>
      <c r="I6081" t="s">
        <v>121</v>
      </c>
      <c r="J6081">
        <v>99</v>
      </c>
      <c r="K6081" t="s">
        <v>40</v>
      </c>
      <c r="L6081" t="s">
        <v>41</v>
      </c>
      <c r="M6081" t="s">
        <v>42</v>
      </c>
      <c r="N6081">
        <v>0</v>
      </c>
      <c r="O6081" t="str">
        <f t="shared" si="282"/>
        <v/>
      </c>
      <c r="P6081" t="str">
        <f t="shared" si="283"/>
        <v>80 - 100 минут</v>
      </c>
      <c r="Q6081" t="str">
        <f>VLOOKUP(L6081,[1]Лист1!$A:$B,2,0)</f>
        <v>Kids</v>
      </c>
      <c r="R6081" s="5" t="str">
        <f t="shared" si="284"/>
        <v>2019</v>
      </c>
    </row>
    <row r="6082" spans="1:18" x14ac:dyDescent="0.25">
      <c r="A6082" s="4">
        <v>6080</v>
      </c>
      <c r="B6082" t="s">
        <v>16922</v>
      </c>
      <c r="C6082" t="s">
        <v>22756</v>
      </c>
      <c r="D6082" t="s">
        <v>16923</v>
      </c>
      <c r="E6082" t="s">
        <v>14729</v>
      </c>
      <c r="F6082" t="s">
        <v>16</v>
      </c>
      <c r="G6082" s="1">
        <v>43466</v>
      </c>
      <c r="H6082">
        <v>1994</v>
      </c>
      <c r="I6082" t="s">
        <v>270</v>
      </c>
      <c r="J6082">
        <v>102</v>
      </c>
      <c r="K6082" t="s">
        <v>2469</v>
      </c>
      <c r="L6082" t="s">
        <v>237</v>
      </c>
      <c r="M6082" t="s">
        <v>599</v>
      </c>
      <c r="N6082" t="s">
        <v>152</v>
      </c>
      <c r="O6082" t="str">
        <f t="shared" si="282"/>
        <v/>
      </c>
      <c r="P6082" t="str">
        <f t="shared" si="283"/>
        <v>100 - 120 минут</v>
      </c>
      <c r="Q6082" t="str">
        <f>VLOOKUP(L6082,[1]Лист1!$A:$B,2,0)</f>
        <v>Action &amp; Adventure</v>
      </c>
      <c r="R6082" s="5" t="str">
        <f t="shared" si="284"/>
        <v>2019</v>
      </c>
    </row>
    <row r="6083" spans="1:18" x14ac:dyDescent="0.25">
      <c r="A6083" s="4">
        <v>6081</v>
      </c>
      <c r="B6083" t="s">
        <v>16924</v>
      </c>
      <c r="C6083" t="s">
        <v>22756</v>
      </c>
      <c r="D6083" t="s">
        <v>16925</v>
      </c>
      <c r="E6083" t="s">
        <v>16926</v>
      </c>
      <c r="F6083" t="s">
        <v>1507</v>
      </c>
      <c r="G6083" s="1">
        <v>43739</v>
      </c>
      <c r="H6083">
        <v>1970</v>
      </c>
      <c r="I6083" t="s">
        <v>39</v>
      </c>
      <c r="J6083">
        <v>66</v>
      </c>
      <c r="K6083" t="s">
        <v>1242</v>
      </c>
      <c r="L6083" t="s">
        <v>62</v>
      </c>
      <c r="M6083" t="s">
        <v>599</v>
      </c>
      <c r="N6083" t="s">
        <v>49</v>
      </c>
      <c r="O6083" t="str">
        <f t="shared" ref="O6083:O6146" si="285">IF(C6083="Сериал",IF(J6083=1,"1 сезон",IF(AND(J6083&gt;=2,J6083&lt;=4),CONCATENATE(J6083," сезона"),IF(J6083=5,CONCATENATE(J6083," сезонов"),IF(J6083&gt;=6,"более 5 сезонов")))),"")</f>
        <v/>
      </c>
      <c r="P6083" t="str">
        <f t="shared" ref="P6083:P6146" si="286">IF(C6083="Фильм",IF(J6083&lt;40,"0 - 40 минут",IF(AND(J6083&gt;=40,J6083&lt;60),"40 - 60 минут",IF(AND(J6083&gt;=60,J6083&lt;80),"60 - 80 минут",IF(AND(J6083&gt;=80,J6083&lt;100),"80 - 100 минут",IF(AND(J6083&gt;=100,J6083&lt;120),"100 - 120 минут",IF(AND(J6083&gt;=120,J6083&lt;140),"120 - 140 минут",IF(J6083&gt;=140,"140 минут +",))))))),"")</f>
        <v>60 - 80 минут</v>
      </c>
      <c r="Q6083" t="str">
        <f>VLOOKUP(L6083,[1]Лист1!$A:$B,2,0)</f>
        <v>Comedies</v>
      </c>
      <c r="R6083" s="5" t="str">
        <f t="shared" ref="R6083:R6146" si="287">TEXT(G6083,"гггг")</f>
        <v>2019</v>
      </c>
    </row>
    <row r="6084" spans="1:18" x14ac:dyDescent="0.25">
      <c r="A6084" s="4">
        <v>6082</v>
      </c>
      <c r="B6084" t="s">
        <v>16927</v>
      </c>
      <c r="C6084" t="s">
        <v>22756</v>
      </c>
      <c r="D6084" t="s">
        <v>16928</v>
      </c>
      <c r="E6084" t="s">
        <v>16842</v>
      </c>
      <c r="F6084" t="s">
        <v>53</v>
      </c>
      <c r="G6084" s="1">
        <v>43831</v>
      </c>
      <c r="H6084">
        <v>1992</v>
      </c>
      <c r="I6084" t="s">
        <v>270</v>
      </c>
      <c r="J6084">
        <v>112</v>
      </c>
      <c r="K6084" t="s">
        <v>16929</v>
      </c>
      <c r="L6084" t="s">
        <v>653</v>
      </c>
      <c r="M6084" t="s">
        <v>48</v>
      </c>
      <c r="N6084" t="s">
        <v>232</v>
      </c>
      <c r="O6084" t="str">
        <f t="shared" si="285"/>
        <v/>
      </c>
      <c r="P6084" t="str">
        <f t="shared" si="286"/>
        <v>100 - 120 минут</v>
      </c>
      <c r="Q6084" t="str">
        <f>VLOOKUP(L6084,[1]Лист1!$A:$B,2,0)</f>
        <v>Classic Movies</v>
      </c>
      <c r="R6084" s="5" t="str">
        <f t="shared" si="287"/>
        <v>2020</v>
      </c>
    </row>
    <row r="6085" spans="1:18" x14ac:dyDescent="0.25">
      <c r="A6085" s="4">
        <v>6083</v>
      </c>
      <c r="B6085" t="s">
        <v>16930</v>
      </c>
      <c r="C6085" t="s">
        <v>22756</v>
      </c>
      <c r="D6085" t="s">
        <v>16931</v>
      </c>
      <c r="E6085" t="s">
        <v>16932</v>
      </c>
      <c r="F6085" t="s">
        <v>53</v>
      </c>
      <c r="G6085" s="1">
        <v>42827</v>
      </c>
      <c r="H6085">
        <v>2015</v>
      </c>
      <c r="I6085" t="s">
        <v>270</v>
      </c>
      <c r="J6085">
        <v>101</v>
      </c>
      <c r="K6085" t="s">
        <v>62</v>
      </c>
      <c r="L6085" t="s">
        <v>62</v>
      </c>
      <c r="M6085">
        <v>0</v>
      </c>
      <c r="N6085">
        <v>0</v>
      </c>
      <c r="O6085" t="str">
        <f t="shared" si="285"/>
        <v/>
      </c>
      <c r="P6085" t="str">
        <f t="shared" si="286"/>
        <v>100 - 120 минут</v>
      </c>
      <c r="Q6085" t="str">
        <f>VLOOKUP(L6085,[1]Лист1!$A:$B,2,0)</f>
        <v>Comedies</v>
      </c>
      <c r="R6085" s="5" t="str">
        <f t="shared" si="287"/>
        <v>2017</v>
      </c>
    </row>
    <row r="6086" spans="1:18" x14ac:dyDescent="0.25">
      <c r="A6086" s="4">
        <v>6084</v>
      </c>
      <c r="B6086" t="s">
        <v>16933</v>
      </c>
      <c r="C6086" t="s">
        <v>22756</v>
      </c>
      <c r="D6086" t="s">
        <v>16934</v>
      </c>
      <c r="E6086" t="s">
        <v>16935</v>
      </c>
      <c r="F6086" t="s">
        <v>67</v>
      </c>
      <c r="G6086" s="1">
        <v>43101</v>
      </c>
      <c r="H6086">
        <v>2009</v>
      </c>
      <c r="I6086" t="s">
        <v>54</v>
      </c>
      <c r="J6086">
        <v>99</v>
      </c>
      <c r="K6086" t="s">
        <v>75</v>
      </c>
      <c r="L6086" t="s">
        <v>47</v>
      </c>
      <c r="M6086" t="s">
        <v>49</v>
      </c>
      <c r="N6086">
        <v>0</v>
      </c>
      <c r="O6086" t="str">
        <f t="shared" si="285"/>
        <v/>
      </c>
      <c r="P6086" t="str">
        <f t="shared" si="286"/>
        <v>80 - 100 минут</v>
      </c>
      <c r="Q6086" t="str">
        <f>VLOOKUP(L6086,[1]Лист1!$A:$B,2,0)</f>
        <v>Dramas</v>
      </c>
      <c r="R6086" s="5" t="str">
        <f t="shared" si="287"/>
        <v>2018</v>
      </c>
    </row>
    <row r="6087" spans="1:18" x14ac:dyDescent="0.25">
      <c r="A6087" s="4">
        <v>6085</v>
      </c>
      <c r="B6087" t="s">
        <v>16936</v>
      </c>
      <c r="C6087" t="s">
        <v>22756</v>
      </c>
      <c r="D6087" t="s">
        <v>16937</v>
      </c>
      <c r="E6087" t="s">
        <v>13877</v>
      </c>
      <c r="F6087" t="s">
        <v>1751</v>
      </c>
      <c r="G6087" s="1">
        <v>43442</v>
      </c>
      <c r="H6087">
        <v>2011</v>
      </c>
      <c r="I6087" t="s">
        <v>23</v>
      </c>
      <c r="J6087">
        <v>105</v>
      </c>
      <c r="K6087" t="s">
        <v>463</v>
      </c>
      <c r="L6087" t="s">
        <v>47</v>
      </c>
      <c r="M6087" t="s">
        <v>49</v>
      </c>
      <c r="N6087" t="s">
        <v>143</v>
      </c>
      <c r="O6087" t="str">
        <f t="shared" si="285"/>
        <v/>
      </c>
      <c r="P6087" t="str">
        <f t="shared" si="286"/>
        <v>100 - 120 минут</v>
      </c>
      <c r="Q6087" t="str">
        <f>VLOOKUP(L6087,[1]Лист1!$A:$B,2,0)</f>
        <v>Dramas</v>
      </c>
      <c r="R6087" s="5" t="str">
        <f t="shared" si="287"/>
        <v>2018</v>
      </c>
    </row>
    <row r="6088" spans="1:18" x14ac:dyDescent="0.25">
      <c r="A6088" s="4">
        <v>6086</v>
      </c>
      <c r="B6088" t="s">
        <v>16938</v>
      </c>
      <c r="C6088" t="s">
        <v>22756</v>
      </c>
      <c r="D6088" t="s">
        <v>16939</v>
      </c>
      <c r="E6088" t="s">
        <v>16940</v>
      </c>
      <c r="F6088" t="s">
        <v>16</v>
      </c>
      <c r="G6088" s="1">
        <v>43586</v>
      </c>
      <c r="H6088">
        <v>1982</v>
      </c>
      <c r="I6088" t="s">
        <v>121</v>
      </c>
      <c r="J6088">
        <v>93</v>
      </c>
      <c r="K6088" t="s">
        <v>41</v>
      </c>
      <c r="L6088" t="s">
        <v>41</v>
      </c>
      <c r="M6088">
        <v>0</v>
      </c>
      <c r="N6088">
        <v>0</v>
      </c>
      <c r="O6088" t="str">
        <f t="shared" si="285"/>
        <v/>
      </c>
      <c r="P6088" t="str">
        <f t="shared" si="286"/>
        <v>80 - 100 минут</v>
      </c>
      <c r="Q6088" t="str">
        <f>VLOOKUP(L6088,[1]Лист1!$A:$B,2,0)</f>
        <v>Kids</v>
      </c>
      <c r="R6088" s="5" t="str">
        <f t="shared" si="287"/>
        <v>2019</v>
      </c>
    </row>
    <row r="6089" spans="1:18" x14ac:dyDescent="0.25">
      <c r="A6089" s="4">
        <v>6087</v>
      </c>
      <c r="B6089" t="s">
        <v>16941</v>
      </c>
      <c r="C6089" t="s">
        <v>22756</v>
      </c>
      <c r="D6089" t="s">
        <v>16942</v>
      </c>
      <c r="E6089" t="s">
        <v>16943</v>
      </c>
      <c r="F6089" t="s">
        <v>67</v>
      </c>
      <c r="G6089" s="1">
        <v>43830</v>
      </c>
      <c r="H6089">
        <v>2018</v>
      </c>
      <c r="I6089" t="s">
        <v>23</v>
      </c>
      <c r="J6089">
        <v>121</v>
      </c>
      <c r="K6089" t="s">
        <v>75</v>
      </c>
      <c r="L6089" t="s">
        <v>47</v>
      </c>
      <c r="M6089" t="s">
        <v>49</v>
      </c>
      <c r="N6089">
        <v>0</v>
      </c>
      <c r="O6089" t="str">
        <f t="shared" si="285"/>
        <v/>
      </c>
      <c r="P6089" t="str">
        <f t="shared" si="286"/>
        <v>120 - 140 минут</v>
      </c>
      <c r="Q6089" t="str">
        <f>VLOOKUP(L6089,[1]Лист1!$A:$B,2,0)</f>
        <v>Dramas</v>
      </c>
      <c r="R6089" s="5" t="str">
        <f t="shared" si="287"/>
        <v>2019</v>
      </c>
    </row>
    <row r="6090" spans="1:18" x14ac:dyDescent="0.25">
      <c r="A6090" s="4">
        <v>6088</v>
      </c>
      <c r="B6090" t="s">
        <v>16944</v>
      </c>
      <c r="C6090" t="s">
        <v>22756</v>
      </c>
      <c r="D6090" t="s">
        <v>16945</v>
      </c>
      <c r="E6090" t="s">
        <v>3700</v>
      </c>
      <c r="F6090" t="s">
        <v>645</v>
      </c>
      <c r="G6090" s="1">
        <v>42851</v>
      </c>
      <c r="H6090">
        <v>2015</v>
      </c>
      <c r="I6090" t="s">
        <v>23</v>
      </c>
      <c r="J6090">
        <v>95</v>
      </c>
      <c r="K6090" t="s">
        <v>47</v>
      </c>
      <c r="L6090" t="s">
        <v>47</v>
      </c>
      <c r="M6090">
        <v>0</v>
      </c>
      <c r="N6090">
        <v>0</v>
      </c>
      <c r="O6090" t="str">
        <f t="shared" si="285"/>
        <v/>
      </c>
      <c r="P6090" t="str">
        <f t="shared" si="286"/>
        <v>80 - 100 минут</v>
      </c>
      <c r="Q6090" t="str">
        <f>VLOOKUP(L6090,[1]Лист1!$A:$B,2,0)</f>
        <v>Dramas</v>
      </c>
      <c r="R6090" s="5" t="str">
        <f t="shared" si="287"/>
        <v>2017</v>
      </c>
    </row>
    <row r="6091" spans="1:18" x14ac:dyDescent="0.25">
      <c r="A6091" s="4">
        <v>6089</v>
      </c>
      <c r="B6091" t="s">
        <v>16946</v>
      </c>
      <c r="C6091" t="s">
        <v>22756</v>
      </c>
      <c r="D6091" t="s">
        <v>16947</v>
      </c>
      <c r="E6091" t="s">
        <v>16948</v>
      </c>
      <c r="F6091" t="s">
        <v>2713</v>
      </c>
      <c r="G6091" s="1">
        <v>43528</v>
      </c>
      <c r="H6091">
        <v>2017</v>
      </c>
      <c r="I6091" t="s">
        <v>23</v>
      </c>
      <c r="J6091">
        <v>100</v>
      </c>
      <c r="K6091" t="s">
        <v>441</v>
      </c>
      <c r="L6091" t="s">
        <v>18</v>
      </c>
      <c r="M6091" t="s">
        <v>442</v>
      </c>
      <c r="N6091">
        <v>0</v>
      </c>
      <c r="O6091" t="str">
        <f t="shared" si="285"/>
        <v/>
      </c>
      <c r="P6091" t="str">
        <f t="shared" si="286"/>
        <v>100 - 120 минут</v>
      </c>
      <c r="Q6091" t="str">
        <f>VLOOKUP(L6091,[1]Лист1!$A:$B,2,0)</f>
        <v>Documentaries</v>
      </c>
      <c r="R6091" s="5" t="str">
        <f t="shared" si="287"/>
        <v>2019</v>
      </c>
    </row>
    <row r="6092" spans="1:18" x14ac:dyDescent="0.25">
      <c r="A6092" s="4">
        <v>6090</v>
      </c>
      <c r="B6092" t="s">
        <v>16949</v>
      </c>
      <c r="C6092" t="s">
        <v>22756</v>
      </c>
      <c r="D6092" t="s">
        <v>16950</v>
      </c>
      <c r="E6092" t="s">
        <v>3675</v>
      </c>
      <c r="F6092" t="s">
        <v>16</v>
      </c>
      <c r="G6092" s="1">
        <v>44197</v>
      </c>
      <c r="H6092">
        <v>2006</v>
      </c>
      <c r="I6092" t="s">
        <v>270</v>
      </c>
      <c r="J6092">
        <v>151</v>
      </c>
      <c r="K6092" t="s">
        <v>274</v>
      </c>
      <c r="L6092" t="s">
        <v>47</v>
      </c>
      <c r="M6092" t="s">
        <v>232</v>
      </c>
      <c r="N6092">
        <v>0</v>
      </c>
      <c r="O6092" t="str">
        <f t="shared" si="285"/>
        <v/>
      </c>
      <c r="P6092" t="str">
        <f t="shared" si="286"/>
        <v>140 минут +</v>
      </c>
      <c r="Q6092" t="str">
        <f>VLOOKUP(L6092,[1]Лист1!$A:$B,2,0)</f>
        <v>Dramas</v>
      </c>
      <c r="R6092" s="5" t="str">
        <f t="shared" si="287"/>
        <v>2021</v>
      </c>
    </row>
    <row r="6093" spans="1:18" x14ac:dyDescent="0.25">
      <c r="A6093" s="4">
        <v>6091</v>
      </c>
      <c r="B6093" t="s">
        <v>16951</v>
      </c>
      <c r="C6093" t="s">
        <v>22756</v>
      </c>
      <c r="D6093" t="s">
        <v>16952</v>
      </c>
      <c r="E6093" t="s">
        <v>16953</v>
      </c>
      <c r="F6093" t="s">
        <v>657</v>
      </c>
      <c r="G6093" s="1">
        <v>43412</v>
      </c>
      <c r="H6093">
        <v>2017</v>
      </c>
      <c r="I6093" t="s">
        <v>54</v>
      </c>
      <c r="J6093">
        <v>78</v>
      </c>
      <c r="K6093" t="s">
        <v>75</v>
      </c>
      <c r="L6093" t="s">
        <v>47</v>
      </c>
      <c r="M6093" t="s">
        <v>49</v>
      </c>
      <c r="N6093">
        <v>0</v>
      </c>
      <c r="O6093" t="str">
        <f t="shared" si="285"/>
        <v/>
      </c>
      <c r="P6093" t="str">
        <f t="shared" si="286"/>
        <v>60 - 80 минут</v>
      </c>
      <c r="Q6093" t="str">
        <f>VLOOKUP(L6093,[1]Лист1!$A:$B,2,0)</f>
        <v>Dramas</v>
      </c>
      <c r="R6093" s="5" t="str">
        <f t="shared" si="287"/>
        <v>2018</v>
      </c>
    </row>
    <row r="6094" spans="1:18" x14ac:dyDescent="0.25">
      <c r="A6094" s="4">
        <v>6092</v>
      </c>
      <c r="B6094" t="s">
        <v>16954</v>
      </c>
      <c r="C6094" t="s">
        <v>22756</v>
      </c>
      <c r="D6094" t="s">
        <v>16955</v>
      </c>
      <c r="E6094" t="s">
        <v>16956</v>
      </c>
      <c r="F6094" t="s">
        <v>16</v>
      </c>
      <c r="G6094" s="1">
        <v>43511</v>
      </c>
      <c r="H6094">
        <v>2017</v>
      </c>
      <c r="I6094" t="s">
        <v>54</v>
      </c>
      <c r="J6094">
        <v>85</v>
      </c>
      <c r="K6094" t="s">
        <v>2152</v>
      </c>
      <c r="L6094" t="s">
        <v>151</v>
      </c>
      <c r="M6094" t="s">
        <v>232</v>
      </c>
      <c r="N6094">
        <v>0</v>
      </c>
      <c r="O6094" t="str">
        <f t="shared" si="285"/>
        <v/>
      </c>
      <c r="P6094" t="str">
        <f t="shared" si="286"/>
        <v>80 - 100 минут</v>
      </c>
      <c r="Q6094" t="str">
        <f>VLOOKUP(L6094,[1]Лист1!$A:$B,2,0)</f>
        <v>Horror</v>
      </c>
      <c r="R6094" s="5" t="str">
        <f t="shared" si="287"/>
        <v>2019</v>
      </c>
    </row>
    <row r="6095" spans="1:18" x14ac:dyDescent="0.25">
      <c r="A6095" s="4">
        <v>6093</v>
      </c>
      <c r="B6095" t="s">
        <v>16957</v>
      </c>
      <c r="C6095" t="s">
        <v>22756</v>
      </c>
      <c r="D6095" t="s">
        <v>16958</v>
      </c>
      <c r="E6095" t="s">
        <v>16959</v>
      </c>
      <c r="F6095" t="s">
        <v>737</v>
      </c>
      <c r="G6095" s="1">
        <v>43304</v>
      </c>
      <c r="H6095">
        <v>2017</v>
      </c>
      <c r="I6095" t="s">
        <v>39</v>
      </c>
      <c r="J6095">
        <v>69</v>
      </c>
      <c r="K6095" t="s">
        <v>14109</v>
      </c>
      <c r="L6095" t="s">
        <v>18</v>
      </c>
      <c r="M6095" t="s">
        <v>259</v>
      </c>
      <c r="N6095">
        <v>0</v>
      </c>
      <c r="O6095" t="str">
        <f t="shared" si="285"/>
        <v/>
      </c>
      <c r="P6095" t="str">
        <f t="shared" si="286"/>
        <v>60 - 80 минут</v>
      </c>
      <c r="Q6095" t="str">
        <f>VLOOKUP(L6095,[1]Лист1!$A:$B,2,0)</f>
        <v>Documentaries</v>
      </c>
      <c r="R6095" s="5" t="str">
        <f t="shared" si="287"/>
        <v>2018</v>
      </c>
    </row>
    <row r="6096" spans="1:18" x14ac:dyDescent="0.25">
      <c r="A6096" s="4">
        <v>6094</v>
      </c>
      <c r="B6096" t="s">
        <v>16960</v>
      </c>
      <c r="C6096" t="s">
        <v>22756</v>
      </c>
      <c r="D6096" t="s">
        <v>16961</v>
      </c>
      <c r="E6096" t="s">
        <v>16836</v>
      </c>
      <c r="F6096" t="s">
        <v>16</v>
      </c>
      <c r="G6096" s="1">
        <v>43789</v>
      </c>
      <c r="H6096">
        <v>2012</v>
      </c>
      <c r="I6096" t="s">
        <v>270</v>
      </c>
      <c r="J6096">
        <v>84</v>
      </c>
      <c r="K6096" t="s">
        <v>2152</v>
      </c>
      <c r="L6096" t="s">
        <v>151</v>
      </c>
      <c r="M6096" t="s">
        <v>232</v>
      </c>
      <c r="N6096">
        <v>0</v>
      </c>
      <c r="O6096" t="str">
        <f t="shared" si="285"/>
        <v/>
      </c>
      <c r="P6096" t="str">
        <f t="shared" si="286"/>
        <v>80 - 100 минут</v>
      </c>
      <c r="Q6096" t="str">
        <f>VLOOKUP(L6096,[1]Лист1!$A:$B,2,0)</f>
        <v>Horror</v>
      </c>
      <c r="R6096" s="5" t="str">
        <f t="shared" si="287"/>
        <v>2019</v>
      </c>
    </row>
    <row r="6097" spans="1:18" x14ac:dyDescent="0.25">
      <c r="A6097" s="4">
        <v>6095</v>
      </c>
      <c r="B6097" t="s">
        <v>16962</v>
      </c>
      <c r="C6097" t="s">
        <v>22756</v>
      </c>
      <c r="D6097" t="s">
        <v>16963</v>
      </c>
      <c r="E6097" t="s">
        <v>16964</v>
      </c>
      <c r="F6097" t="s">
        <v>16</v>
      </c>
      <c r="G6097" s="1">
        <v>43480</v>
      </c>
      <c r="H6097">
        <v>2018</v>
      </c>
      <c r="I6097" t="s">
        <v>54</v>
      </c>
      <c r="J6097">
        <v>88</v>
      </c>
      <c r="K6097" t="s">
        <v>18</v>
      </c>
      <c r="L6097" t="s">
        <v>18</v>
      </c>
      <c r="M6097">
        <v>0</v>
      </c>
      <c r="N6097">
        <v>0</v>
      </c>
      <c r="O6097" t="str">
        <f t="shared" si="285"/>
        <v/>
      </c>
      <c r="P6097" t="str">
        <f t="shared" si="286"/>
        <v>80 - 100 минут</v>
      </c>
      <c r="Q6097" t="str">
        <f>VLOOKUP(L6097,[1]Лист1!$A:$B,2,0)</f>
        <v>Documentaries</v>
      </c>
      <c r="R6097" s="5" t="str">
        <f t="shared" si="287"/>
        <v>2019</v>
      </c>
    </row>
    <row r="6098" spans="1:18" x14ac:dyDescent="0.25">
      <c r="A6098" s="4">
        <v>6096</v>
      </c>
      <c r="B6098" t="s">
        <v>16965</v>
      </c>
      <c r="C6098" t="s">
        <v>22756</v>
      </c>
      <c r="D6098" t="s">
        <v>16966</v>
      </c>
      <c r="E6098" t="s">
        <v>11398</v>
      </c>
      <c r="F6098" t="s">
        <v>16</v>
      </c>
      <c r="G6098" s="1">
        <v>43313</v>
      </c>
      <c r="H6098">
        <v>2015</v>
      </c>
      <c r="I6098" t="s">
        <v>23</v>
      </c>
      <c r="J6098">
        <v>86</v>
      </c>
      <c r="K6098" t="s">
        <v>6989</v>
      </c>
      <c r="L6098" t="s">
        <v>151</v>
      </c>
      <c r="M6098" t="s">
        <v>152</v>
      </c>
      <c r="N6098" t="s">
        <v>232</v>
      </c>
      <c r="O6098" t="str">
        <f t="shared" si="285"/>
        <v/>
      </c>
      <c r="P6098" t="str">
        <f t="shared" si="286"/>
        <v>80 - 100 минут</v>
      </c>
      <c r="Q6098" t="str">
        <f>VLOOKUP(L6098,[1]Лист1!$A:$B,2,0)</f>
        <v>Horror</v>
      </c>
      <c r="R6098" s="5" t="str">
        <f t="shared" si="287"/>
        <v>2018</v>
      </c>
    </row>
    <row r="6099" spans="1:18" x14ac:dyDescent="0.25">
      <c r="A6099" s="4">
        <v>6097</v>
      </c>
      <c r="B6099" t="s">
        <v>16967</v>
      </c>
      <c r="C6099" t="s">
        <v>22756</v>
      </c>
      <c r="D6099" t="s">
        <v>16968</v>
      </c>
      <c r="E6099" t="s">
        <v>13580</v>
      </c>
      <c r="F6099" t="s">
        <v>1751</v>
      </c>
      <c r="G6099" s="1">
        <v>43377</v>
      </c>
      <c r="H6099">
        <v>2009</v>
      </c>
      <c r="I6099" t="s">
        <v>39</v>
      </c>
      <c r="J6099">
        <v>121</v>
      </c>
      <c r="K6099" t="s">
        <v>75</v>
      </c>
      <c r="L6099" t="s">
        <v>47</v>
      </c>
      <c r="M6099" t="s">
        <v>49</v>
      </c>
      <c r="N6099">
        <v>0</v>
      </c>
      <c r="O6099" t="str">
        <f t="shared" si="285"/>
        <v/>
      </c>
      <c r="P6099" t="str">
        <f t="shared" si="286"/>
        <v>120 - 140 минут</v>
      </c>
      <c r="Q6099" t="str">
        <f>VLOOKUP(L6099,[1]Лист1!$A:$B,2,0)</f>
        <v>Dramas</v>
      </c>
      <c r="R6099" s="5" t="str">
        <f t="shared" si="287"/>
        <v>2018</v>
      </c>
    </row>
    <row r="6100" spans="1:18" x14ac:dyDescent="0.25">
      <c r="A6100" s="4">
        <v>6098</v>
      </c>
      <c r="B6100" t="s">
        <v>16969</v>
      </c>
      <c r="C6100" t="s">
        <v>22756</v>
      </c>
      <c r="D6100" t="s">
        <v>16970</v>
      </c>
      <c r="E6100" t="s">
        <v>16971</v>
      </c>
      <c r="F6100" t="s">
        <v>16</v>
      </c>
      <c r="G6100" s="1">
        <v>42979</v>
      </c>
      <c r="H6100">
        <v>2016</v>
      </c>
      <c r="I6100" t="s">
        <v>23</v>
      </c>
      <c r="J6100">
        <v>99</v>
      </c>
      <c r="K6100" t="s">
        <v>156</v>
      </c>
      <c r="L6100" t="s">
        <v>156</v>
      </c>
      <c r="M6100">
        <v>0</v>
      </c>
      <c r="N6100">
        <v>0</v>
      </c>
      <c r="O6100" t="str">
        <f t="shared" si="285"/>
        <v/>
      </c>
      <c r="P6100" t="str">
        <f t="shared" si="286"/>
        <v>80 - 100 минут</v>
      </c>
      <c r="Q6100" t="str">
        <f>VLOOKUP(L6100,[1]Лист1!$A:$B,2,0)</f>
        <v>Thrillers</v>
      </c>
      <c r="R6100" s="5" t="str">
        <f t="shared" si="287"/>
        <v>2017</v>
      </c>
    </row>
    <row r="6101" spans="1:18" x14ac:dyDescent="0.25">
      <c r="A6101" s="4">
        <v>6099</v>
      </c>
      <c r="B6101" t="s">
        <v>16972</v>
      </c>
      <c r="C6101" t="s">
        <v>22756</v>
      </c>
      <c r="D6101" t="s">
        <v>16973</v>
      </c>
      <c r="E6101" t="s">
        <v>16974</v>
      </c>
      <c r="F6101" t="s">
        <v>16</v>
      </c>
      <c r="G6101" s="1">
        <v>43618</v>
      </c>
      <c r="H6101">
        <v>2016</v>
      </c>
      <c r="I6101" t="s">
        <v>270</v>
      </c>
      <c r="J6101">
        <v>110</v>
      </c>
      <c r="K6101" t="s">
        <v>47</v>
      </c>
      <c r="L6101" t="s">
        <v>47</v>
      </c>
      <c r="M6101">
        <v>0</v>
      </c>
      <c r="N6101">
        <v>0</v>
      </c>
      <c r="O6101" t="str">
        <f t="shared" si="285"/>
        <v/>
      </c>
      <c r="P6101" t="str">
        <f t="shared" si="286"/>
        <v>100 - 120 минут</v>
      </c>
      <c r="Q6101" t="str">
        <f>VLOOKUP(L6101,[1]Лист1!$A:$B,2,0)</f>
        <v>Dramas</v>
      </c>
      <c r="R6101" s="5" t="str">
        <f t="shared" si="287"/>
        <v>2019</v>
      </c>
    </row>
    <row r="6102" spans="1:18" x14ac:dyDescent="0.25">
      <c r="A6102" s="4">
        <v>6100</v>
      </c>
      <c r="B6102" t="s">
        <v>16975</v>
      </c>
      <c r="C6102" t="s">
        <v>22756</v>
      </c>
      <c r="D6102" t="s">
        <v>16976</v>
      </c>
      <c r="E6102" t="s">
        <v>16126</v>
      </c>
      <c r="F6102" t="s">
        <v>16</v>
      </c>
      <c r="G6102" s="1">
        <v>43831</v>
      </c>
      <c r="H6102">
        <v>2005</v>
      </c>
      <c r="I6102" t="s">
        <v>17</v>
      </c>
      <c r="J6102">
        <v>104</v>
      </c>
      <c r="K6102" t="s">
        <v>646</v>
      </c>
      <c r="L6102" t="s">
        <v>237</v>
      </c>
      <c r="M6102" t="s">
        <v>42</v>
      </c>
      <c r="N6102">
        <v>0</v>
      </c>
      <c r="O6102" t="str">
        <f t="shared" si="285"/>
        <v/>
      </c>
      <c r="P6102" t="str">
        <f t="shared" si="286"/>
        <v>100 - 120 минут</v>
      </c>
      <c r="Q6102" t="str">
        <f>VLOOKUP(L6102,[1]Лист1!$A:$B,2,0)</f>
        <v>Action &amp; Adventure</v>
      </c>
      <c r="R6102" s="5" t="str">
        <f t="shared" si="287"/>
        <v>2020</v>
      </c>
    </row>
    <row r="6103" spans="1:18" x14ac:dyDescent="0.25">
      <c r="A6103" s="4">
        <v>6101</v>
      </c>
      <c r="B6103" t="s">
        <v>16977</v>
      </c>
      <c r="C6103" t="s">
        <v>22756</v>
      </c>
      <c r="D6103" t="s">
        <v>16978</v>
      </c>
      <c r="E6103" t="s">
        <v>16979</v>
      </c>
      <c r="F6103" t="s">
        <v>16</v>
      </c>
      <c r="G6103" s="1">
        <v>43831</v>
      </c>
      <c r="H6103">
        <v>2007</v>
      </c>
      <c r="I6103" t="s">
        <v>270</v>
      </c>
      <c r="J6103">
        <v>95</v>
      </c>
      <c r="K6103" t="s">
        <v>646</v>
      </c>
      <c r="L6103" t="s">
        <v>237</v>
      </c>
      <c r="M6103" t="s">
        <v>42</v>
      </c>
      <c r="N6103">
        <v>0</v>
      </c>
      <c r="O6103" t="str">
        <f t="shared" si="285"/>
        <v/>
      </c>
      <c r="P6103" t="str">
        <f t="shared" si="286"/>
        <v>80 - 100 минут</v>
      </c>
      <c r="Q6103" t="str">
        <f>VLOOKUP(L6103,[1]Лист1!$A:$B,2,0)</f>
        <v>Action &amp; Adventure</v>
      </c>
      <c r="R6103" s="5" t="str">
        <f t="shared" si="287"/>
        <v>2020</v>
      </c>
    </row>
    <row r="6104" spans="1:18" x14ac:dyDescent="0.25">
      <c r="A6104" s="4">
        <v>6102</v>
      </c>
      <c r="B6104" t="s">
        <v>16980</v>
      </c>
      <c r="C6104" t="s">
        <v>22756</v>
      </c>
      <c r="D6104" t="s">
        <v>16981</v>
      </c>
      <c r="E6104" t="s">
        <v>16982</v>
      </c>
      <c r="F6104" t="s">
        <v>53</v>
      </c>
      <c r="G6104" s="1">
        <v>42978</v>
      </c>
      <c r="H6104">
        <v>2015</v>
      </c>
      <c r="I6104" t="s">
        <v>23</v>
      </c>
      <c r="J6104">
        <v>96</v>
      </c>
      <c r="K6104" t="s">
        <v>75</v>
      </c>
      <c r="L6104" t="s">
        <v>47</v>
      </c>
      <c r="M6104" t="s">
        <v>49</v>
      </c>
      <c r="N6104">
        <v>0</v>
      </c>
      <c r="O6104" t="str">
        <f t="shared" si="285"/>
        <v/>
      </c>
      <c r="P6104" t="str">
        <f t="shared" si="286"/>
        <v>80 - 100 минут</v>
      </c>
      <c r="Q6104" t="str">
        <f>VLOOKUP(L6104,[1]Лист1!$A:$B,2,0)</f>
        <v>Dramas</v>
      </c>
      <c r="R6104" s="5" t="str">
        <f t="shared" si="287"/>
        <v>2017</v>
      </c>
    </row>
    <row r="6105" spans="1:18" x14ac:dyDescent="0.25">
      <c r="A6105" s="4">
        <v>6103</v>
      </c>
      <c r="B6105" t="s">
        <v>16983</v>
      </c>
      <c r="C6105" t="s">
        <v>22756</v>
      </c>
      <c r="D6105" t="s">
        <v>16984</v>
      </c>
      <c r="E6105" t="s">
        <v>16985</v>
      </c>
      <c r="F6105" t="s">
        <v>16</v>
      </c>
      <c r="G6105" s="1">
        <v>43307</v>
      </c>
      <c r="H6105">
        <v>2015</v>
      </c>
      <c r="I6105" t="s">
        <v>270</v>
      </c>
      <c r="J6105">
        <v>106</v>
      </c>
      <c r="K6105" t="s">
        <v>845</v>
      </c>
      <c r="L6105" t="s">
        <v>47</v>
      </c>
      <c r="M6105" t="s">
        <v>48</v>
      </c>
      <c r="N6105">
        <v>0</v>
      </c>
      <c r="O6105" t="str">
        <f t="shared" si="285"/>
        <v/>
      </c>
      <c r="P6105" t="str">
        <f t="shared" si="286"/>
        <v>100 - 120 минут</v>
      </c>
      <c r="Q6105" t="str">
        <f>VLOOKUP(L6105,[1]Лист1!$A:$B,2,0)</f>
        <v>Dramas</v>
      </c>
      <c r="R6105" s="5" t="str">
        <f t="shared" si="287"/>
        <v>2018</v>
      </c>
    </row>
    <row r="6106" spans="1:18" x14ac:dyDescent="0.25">
      <c r="A6106" s="4">
        <v>6104</v>
      </c>
      <c r="B6106" t="s">
        <v>16986</v>
      </c>
      <c r="C6106" t="s">
        <v>22756</v>
      </c>
      <c r="D6106" t="s">
        <v>16987</v>
      </c>
      <c r="E6106" t="s">
        <v>3035</v>
      </c>
      <c r="F6106" t="s">
        <v>16</v>
      </c>
      <c r="G6106" s="1">
        <v>43362</v>
      </c>
      <c r="H6106">
        <v>2017</v>
      </c>
      <c r="I6106" t="s">
        <v>23</v>
      </c>
      <c r="J6106">
        <v>112</v>
      </c>
      <c r="K6106" t="s">
        <v>6448</v>
      </c>
      <c r="L6106" t="s">
        <v>2721</v>
      </c>
      <c r="M6106" t="s">
        <v>152</v>
      </c>
      <c r="N6106" t="s">
        <v>232</v>
      </c>
      <c r="O6106" t="str">
        <f t="shared" si="285"/>
        <v/>
      </c>
      <c r="P6106" t="str">
        <f t="shared" si="286"/>
        <v>100 - 120 минут</v>
      </c>
      <c r="Q6106" t="str">
        <f>VLOOKUP(L6106,[1]Лист1!$A:$B,2,0)</f>
        <v>Independent Movies</v>
      </c>
      <c r="R6106" s="5" t="str">
        <f t="shared" si="287"/>
        <v>2018</v>
      </c>
    </row>
    <row r="6107" spans="1:18" x14ac:dyDescent="0.25">
      <c r="A6107" s="4">
        <v>6105</v>
      </c>
      <c r="B6107" t="s">
        <v>16988</v>
      </c>
      <c r="C6107" t="s">
        <v>22756</v>
      </c>
      <c r="D6107" t="s">
        <v>16989</v>
      </c>
      <c r="E6107" t="s">
        <v>16503</v>
      </c>
      <c r="F6107" t="s">
        <v>16</v>
      </c>
      <c r="G6107" s="1">
        <v>43840</v>
      </c>
      <c r="H6107">
        <v>1981</v>
      </c>
      <c r="I6107" t="s">
        <v>23</v>
      </c>
      <c r="J6107">
        <v>85</v>
      </c>
      <c r="K6107" t="s">
        <v>13019</v>
      </c>
      <c r="L6107" t="s">
        <v>653</v>
      </c>
      <c r="M6107" t="s">
        <v>599</v>
      </c>
      <c r="N6107" t="s">
        <v>259</v>
      </c>
      <c r="O6107" t="str">
        <f t="shared" si="285"/>
        <v/>
      </c>
      <c r="P6107" t="str">
        <f t="shared" si="286"/>
        <v>80 - 100 минут</v>
      </c>
      <c r="Q6107" t="str">
        <f>VLOOKUP(L6107,[1]Лист1!$A:$B,2,0)</f>
        <v>Classic Movies</v>
      </c>
      <c r="R6107" s="5" t="str">
        <f t="shared" si="287"/>
        <v>2020</v>
      </c>
    </row>
    <row r="6108" spans="1:18" x14ac:dyDescent="0.25">
      <c r="A6108" s="4">
        <v>6106</v>
      </c>
      <c r="B6108" t="s">
        <v>16990</v>
      </c>
      <c r="C6108" t="s">
        <v>22756</v>
      </c>
      <c r="D6108" t="s">
        <v>16991</v>
      </c>
      <c r="E6108" t="s">
        <v>16992</v>
      </c>
      <c r="F6108" t="s">
        <v>53</v>
      </c>
      <c r="G6108" s="1">
        <v>43672</v>
      </c>
      <c r="H6108">
        <v>2016</v>
      </c>
      <c r="I6108" t="s">
        <v>270</v>
      </c>
      <c r="J6108">
        <v>107</v>
      </c>
      <c r="K6108" t="s">
        <v>560</v>
      </c>
      <c r="L6108" t="s">
        <v>47</v>
      </c>
      <c r="M6108" t="s">
        <v>143</v>
      </c>
      <c r="N6108">
        <v>0</v>
      </c>
      <c r="O6108" t="str">
        <f t="shared" si="285"/>
        <v/>
      </c>
      <c r="P6108" t="str">
        <f t="shared" si="286"/>
        <v>100 - 120 минут</v>
      </c>
      <c r="Q6108" t="str">
        <f>VLOOKUP(L6108,[1]Лист1!$A:$B,2,0)</f>
        <v>Dramas</v>
      </c>
      <c r="R6108" s="5" t="str">
        <f t="shared" si="287"/>
        <v>2019</v>
      </c>
    </row>
    <row r="6109" spans="1:18" x14ac:dyDescent="0.25">
      <c r="A6109" s="4">
        <v>6107</v>
      </c>
      <c r="B6109" t="s">
        <v>16993</v>
      </c>
      <c r="C6109" t="s">
        <v>22756</v>
      </c>
      <c r="D6109" t="s">
        <v>16994</v>
      </c>
      <c r="E6109" t="s">
        <v>4442</v>
      </c>
      <c r="F6109" t="s">
        <v>16</v>
      </c>
      <c r="G6109" s="1">
        <v>42831</v>
      </c>
      <c r="H6109">
        <v>2016</v>
      </c>
      <c r="I6109" t="s">
        <v>270</v>
      </c>
      <c r="J6109">
        <v>76</v>
      </c>
      <c r="K6109" t="s">
        <v>3418</v>
      </c>
      <c r="L6109" t="s">
        <v>151</v>
      </c>
      <c r="M6109" t="s">
        <v>48</v>
      </c>
      <c r="N6109">
        <v>0</v>
      </c>
      <c r="O6109" t="str">
        <f t="shared" si="285"/>
        <v/>
      </c>
      <c r="P6109" t="str">
        <f t="shared" si="286"/>
        <v>60 - 80 минут</v>
      </c>
      <c r="Q6109" t="str">
        <f>VLOOKUP(L6109,[1]Лист1!$A:$B,2,0)</f>
        <v>Horror</v>
      </c>
      <c r="R6109" s="5" t="str">
        <f t="shared" si="287"/>
        <v>2017</v>
      </c>
    </row>
    <row r="6110" spans="1:18" x14ac:dyDescent="0.25">
      <c r="A6110" s="4">
        <v>6108</v>
      </c>
      <c r="B6110" t="s">
        <v>16995</v>
      </c>
      <c r="C6110" t="s">
        <v>22757</v>
      </c>
      <c r="D6110" t="s">
        <v>16996</v>
      </c>
      <c r="E6110" t="s">
        <v>85</v>
      </c>
      <c r="F6110" t="s">
        <v>16</v>
      </c>
      <c r="G6110" s="1">
        <v>44055</v>
      </c>
      <c r="H6110">
        <v>2020</v>
      </c>
      <c r="I6110" t="s">
        <v>23</v>
      </c>
      <c r="J6110">
        <v>1</v>
      </c>
      <c r="K6110" t="s">
        <v>174</v>
      </c>
      <c r="L6110" t="s">
        <v>174</v>
      </c>
      <c r="M6110">
        <v>0</v>
      </c>
      <c r="N6110">
        <v>0</v>
      </c>
      <c r="O6110" t="str">
        <f t="shared" si="285"/>
        <v>1 сезон</v>
      </c>
      <c r="P6110" t="str">
        <f t="shared" si="286"/>
        <v/>
      </c>
      <c r="Q6110" t="str">
        <f>VLOOKUP(L6110,[1]Лист1!$A:$B,2,0)</f>
        <v>TV Shows</v>
      </c>
      <c r="R6110" s="5" t="str">
        <f t="shared" si="287"/>
        <v>2020</v>
      </c>
    </row>
    <row r="6111" spans="1:18" x14ac:dyDescent="0.25">
      <c r="A6111" s="4">
        <v>6109</v>
      </c>
      <c r="B6111" t="s">
        <v>16997</v>
      </c>
      <c r="C6111" t="s">
        <v>22757</v>
      </c>
      <c r="D6111" t="s">
        <v>16998</v>
      </c>
      <c r="E6111" t="s">
        <v>16999</v>
      </c>
      <c r="F6111" t="s">
        <v>53</v>
      </c>
      <c r="G6111" s="1">
        <v>42825</v>
      </c>
      <c r="H6111">
        <v>2012</v>
      </c>
      <c r="I6111" t="s">
        <v>23</v>
      </c>
      <c r="J6111">
        <v>1</v>
      </c>
      <c r="K6111" t="s">
        <v>13698</v>
      </c>
      <c r="L6111" t="s">
        <v>56</v>
      </c>
      <c r="M6111" t="s">
        <v>105</v>
      </c>
      <c r="N6111" t="s">
        <v>168</v>
      </c>
      <c r="O6111" t="str">
        <f t="shared" si="285"/>
        <v>1 сезон</v>
      </c>
      <c r="P6111" t="str">
        <f t="shared" si="286"/>
        <v/>
      </c>
      <c r="Q6111" t="str">
        <f>VLOOKUP(L6111,[1]Лист1!$A:$B,2,0)</f>
        <v>International</v>
      </c>
      <c r="R6111" s="5" t="str">
        <f t="shared" si="287"/>
        <v>2017</v>
      </c>
    </row>
    <row r="6112" spans="1:18" x14ac:dyDescent="0.25">
      <c r="A6112" s="4">
        <v>6110</v>
      </c>
      <c r="B6112" t="s">
        <v>17000</v>
      </c>
      <c r="C6112" t="s">
        <v>22756</v>
      </c>
      <c r="D6112" t="s">
        <v>17001</v>
      </c>
      <c r="E6112" t="s">
        <v>17002</v>
      </c>
      <c r="F6112" t="s">
        <v>53</v>
      </c>
      <c r="G6112" s="1">
        <v>42522</v>
      </c>
      <c r="H6112">
        <v>2015</v>
      </c>
      <c r="I6112" t="s">
        <v>23</v>
      </c>
      <c r="J6112">
        <v>95</v>
      </c>
      <c r="K6112" t="s">
        <v>128</v>
      </c>
      <c r="L6112" t="s">
        <v>18</v>
      </c>
      <c r="M6112" t="s">
        <v>49</v>
      </c>
      <c r="N6112">
        <v>0</v>
      </c>
      <c r="O6112" t="str">
        <f t="shared" si="285"/>
        <v/>
      </c>
      <c r="P6112" t="str">
        <f t="shared" si="286"/>
        <v>80 - 100 минут</v>
      </c>
      <c r="Q6112" t="str">
        <f>VLOOKUP(L6112,[1]Лист1!$A:$B,2,0)</f>
        <v>Documentaries</v>
      </c>
      <c r="R6112" s="5" t="str">
        <f t="shared" si="287"/>
        <v>2016</v>
      </c>
    </row>
    <row r="6113" spans="1:18" x14ac:dyDescent="0.25">
      <c r="A6113" s="4">
        <v>6111</v>
      </c>
      <c r="B6113" t="s">
        <v>17003</v>
      </c>
      <c r="C6113" t="s">
        <v>22756</v>
      </c>
      <c r="D6113" t="s">
        <v>17004</v>
      </c>
      <c r="E6113" t="s">
        <v>17005</v>
      </c>
      <c r="F6113" t="s">
        <v>16</v>
      </c>
      <c r="G6113" s="1">
        <v>43282</v>
      </c>
      <c r="H6113">
        <v>2018</v>
      </c>
      <c r="I6113" t="s">
        <v>23</v>
      </c>
      <c r="J6113">
        <v>88</v>
      </c>
      <c r="K6113" t="s">
        <v>2465</v>
      </c>
      <c r="L6113" t="s">
        <v>62</v>
      </c>
      <c r="M6113" t="s">
        <v>48</v>
      </c>
      <c r="N6113" t="s">
        <v>787</v>
      </c>
      <c r="O6113" t="str">
        <f t="shared" si="285"/>
        <v/>
      </c>
      <c r="P6113" t="str">
        <f t="shared" si="286"/>
        <v>80 - 100 минут</v>
      </c>
      <c r="Q6113" t="str">
        <f>VLOOKUP(L6113,[1]Лист1!$A:$B,2,0)</f>
        <v>Comedies</v>
      </c>
      <c r="R6113" s="5" t="str">
        <f t="shared" si="287"/>
        <v>2018</v>
      </c>
    </row>
    <row r="6114" spans="1:18" x14ac:dyDescent="0.25">
      <c r="A6114" s="4">
        <v>6112</v>
      </c>
      <c r="B6114" t="s">
        <v>17006</v>
      </c>
      <c r="C6114" t="s">
        <v>22756</v>
      </c>
      <c r="D6114" t="s">
        <v>17007</v>
      </c>
      <c r="E6114" t="s">
        <v>2323</v>
      </c>
      <c r="F6114" t="s">
        <v>16</v>
      </c>
      <c r="G6114" s="1">
        <v>43478</v>
      </c>
      <c r="H6114">
        <v>2010</v>
      </c>
      <c r="I6114" t="s">
        <v>270</v>
      </c>
      <c r="J6114">
        <v>116</v>
      </c>
      <c r="K6114" t="s">
        <v>1444</v>
      </c>
      <c r="L6114" t="s">
        <v>47</v>
      </c>
      <c r="M6114" t="s">
        <v>442</v>
      </c>
      <c r="N6114">
        <v>0</v>
      </c>
      <c r="O6114" t="str">
        <f t="shared" si="285"/>
        <v/>
      </c>
      <c r="P6114" t="str">
        <f t="shared" si="286"/>
        <v>100 - 120 минут</v>
      </c>
      <c r="Q6114" t="str">
        <f>VLOOKUP(L6114,[1]Лист1!$A:$B,2,0)</f>
        <v>Dramas</v>
      </c>
      <c r="R6114" s="5" t="str">
        <f t="shared" si="287"/>
        <v>2019</v>
      </c>
    </row>
    <row r="6115" spans="1:18" x14ac:dyDescent="0.25">
      <c r="A6115" s="4">
        <v>6113</v>
      </c>
      <c r="B6115" t="s">
        <v>17008</v>
      </c>
      <c r="C6115" t="s">
        <v>22756</v>
      </c>
      <c r="D6115" t="s">
        <v>17009</v>
      </c>
      <c r="E6115" t="s">
        <v>4377</v>
      </c>
      <c r="F6115" t="s">
        <v>357</v>
      </c>
      <c r="G6115" s="1">
        <v>43739</v>
      </c>
      <c r="H6115">
        <v>2009</v>
      </c>
      <c r="I6115" t="s">
        <v>54</v>
      </c>
      <c r="J6115">
        <v>121</v>
      </c>
      <c r="K6115" t="s">
        <v>1048</v>
      </c>
      <c r="L6115" t="s">
        <v>151</v>
      </c>
      <c r="M6115" t="s">
        <v>49</v>
      </c>
      <c r="N6115" t="s">
        <v>232</v>
      </c>
      <c r="O6115" t="str">
        <f t="shared" si="285"/>
        <v/>
      </c>
      <c r="P6115" t="str">
        <f t="shared" si="286"/>
        <v>120 - 140 минут</v>
      </c>
      <c r="Q6115" t="str">
        <f>VLOOKUP(L6115,[1]Лист1!$A:$B,2,0)</f>
        <v>Horror</v>
      </c>
      <c r="R6115" s="5" t="str">
        <f t="shared" si="287"/>
        <v>2019</v>
      </c>
    </row>
    <row r="6116" spans="1:18" x14ac:dyDescent="0.25">
      <c r="A6116" s="4">
        <v>6114</v>
      </c>
      <c r="B6116" t="s">
        <v>17010</v>
      </c>
      <c r="C6116" t="s">
        <v>22756</v>
      </c>
      <c r="D6116" t="s">
        <v>17011</v>
      </c>
      <c r="E6116" t="s">
        <v>13728</v>
      </c>
      <c r="F6116" t="s">
        <v>16</v>
      </c>
      <c r="G6116" s="1">
        <v>43831</v>
      </c>
      <c r="H6116">
        <v>2009</v>
      </c>
      <c r="I6116" t="s">
        <v>270</v>
      </c>
      <c r="J6116">
        <v>82</v>
      </c>
      <c r="K6116" t="s">
        <v>151</v>
      </c>
      <c r="L6116" t="s">
        <v>151</v>
      </c>
      <c r="M6116">
        <v>0</v>
      </c>
      <c r="N6116">
        <v>0</v>
      </c>
      <c r="O6116" t="str">
        <f t="shared" si="285"/>
        <v/>
      </c>
      <c r="P6116" t="str">
        <f t="shared" si="286"/>
        <v>80 - 100 минут</v>
      </c>
      <c r="Q6116" t="str">
        <f>VLOOKUP(L6116,[1]Лист1!$A:$B,2,0)</f>
        <v>Horror</v>
      </c>
      <c r="R6116" s="5" t="str">
        <f t="shared" si="287"/>
        <v>2020</v>
      </c>
    </row>
    <row r="6117" spans="1:18" x14ac:dyDescent="0.25">
      <c r="A6117" s="4">
        <v>6115</v>
      </c>
      <c r="B6117" t="s">
        <v>17012</v>
      </c>
      <c r="C6117" t="s">
        <v>22756</v>
      </c>
      <c r="D6117" t="s">
        <v>17013</v>
      </c>
      <c r="E6117" t="s">
        <v>17014</v>
      </c>
      <c r="F6117" t="s">
        <v>16</v>
      </c>
      <c r="G6117" s="1">
        <v>42633</v>
      </c>
      <c r="H6117">
        <v>2014</v>
      </c>
      <c r="I6117" t="s">
        <v>54</v>
      </c>
      <c r="J6117">
        <v>87</v>
      </c>
      <c r="K6117" t="s">
        <v>845</v>
      </c>
      <c r="L6117" t="s">
        <v>47</v>
      </c>
      <c r="M6117" t="s">
        <v>48</v>
      </c>
      <c r="N6117">
        <v>0</v>
      </c>
      <c r="O6117" t="str">
        <f t="shared" si="285"/>
        <v/>
      </c>
      <c r="P6117" t="str">
        <f t="shared" si="286"/>
        <v>80 - 100 минут</v>
      </c>
      <c r="Q6117" t="str">
        <f>VLOOKUP(L6117,[1]Лист1!$A:$B,2,0)</f>
        <v>Dramas</v>
      </c>
      <c r="R6117" s="5" t="str">
        <f t="shared" si="287"/>
        <v>2016</v>
      </c>
    </row>
    <row r="6118" spans="1:18" x14ac:dyDescent="0.25">
      <c r="A6118" s="4">
        <v>6116</v>
      </c>
      <c r="B6118" t="s">
        <v>17015</v>
      </c>
      <c r="C6118" t="s">
        <v>22756</v>
      </c>
      <c r="D6118" t="s">
        <v>17016</v>
      </c>
      <c r="E6118" t="s">
        <v>17017</v>
      </c>
      <c r="F6118" t="s">
        <v>38</v>
      </c>
      <c r="G6118" s="1">
        <v>43802</v>
      </c>
      <c r="H6118">
        <v>2019</v>
      </c>
      <c r="I6118" t="s">
        <v>23</v>
      </c>
      <c r="J6118">
        <v>46</v>
      </c>
      <c r="K6118" t="s">
        <v>224</v>
      </c>
      <c r="L6118" t="s">
        <v>62</v>
      </c>
      <c r="M6118" t="s">
        <v>49</v>
      </c>
      <c r="N6118">
        <v>0</v>
      </c>
      <c r="O6118" t="str">
        <f t="shared" si="285"/>
        <v/>
      </c>
      <c r="P6118" t="str">
        <f t="shared" si="286"/>
        <v>40 - 60 минут</v>
      </c>
      <c r="Q6118" t="str">
        <f>VLOOKUP(L6118,[1]Лист1!$A:$B,2,0)</f>
        <v>Comedies</v>
      </c>
      <c r="R6118" s="5" t="str">
        <f t="shared" si="287"/>
        <v>2019</v>
      </c>
    </row>
    <row r="6119" spans="1:18" x14ac:dyDescent="0.25">
      <c r="A6119" s="4">
        <v>6117</v>
      </c>
      <c r="B6119" t="s">
        <v>17018</v>
      </c>
      <c r="C6119" t="s">
        <v>22756</v>
      </c>
      <c r="D6119" t="s">
        <v>17019</v>
      </c>
      <c r="E6119" t="s">
        <v>17020</v>
      </c>
      <c r="F6119" t="s">
        <v>16</v>
      </c>
      <c r="G6119" s="1">
        <v>43789</v>
      </c>
      <c r="H6119">
        <v>1996</v>
      </c>
      <c r="I6119" t="s">
        <v>121</v>
      </c>
      <c r="J6119">
        <v>103</v>
      </c>
      <c r="K6119" t="s">
        <v>62</v>
      </c>
      <c r="L6119" t="s">
        <v>62</v>
      </c>
      <c r="M6119">
        <v>0</v>
      </c>
      <c r="N6119">
        <v>0</v>
      </c>
      <c r="O6119" t="str">
        <f t="shared" si="285"/>
        <v/>
      </c>
      <c r="P6119" t="str">
        <f t="shared" si="286"/>
        <v>100 - 120 минут</v>
      </c>
      <c r="Q6119" t="str">
        <f>VLOOKUP(L6119,[1]Лист1!$A:$B,2,0)</f>
        <v>Comedies</v>
      </c>
      <c r="R6119" s="5" t="str">
        <f t="shared" si="287"/>
        <v>2019</v>
      </c>
    </row>
    <row r="6120" spans="1:18" x14ac:dyDescent="0.25">
      <c r="A6120" s="4">
        <v>6118</v>
      </c>
      <c r="B6120" t="s">
        <v>17021</v>
      </c>
      <c r="C6120" t="s">
        <v>22757</v>
      </c>
      <c r="D6120" t="s">
        <v>17022</v>
      </c>
      <c r="E6120" t="s">
        <v>14263</v>
      </c>
      <c r="F6120" t="s">
        <v>53</v>
      </c>
      <c r="G6120" s="1">
        <v>42993</v>
      </c>
      <c r="H6120">
        <v>2016</v>
      </c>
      <c r="I6120" t="s">
        <v>23</v>
      </c>
      <c r="J6120">
        <v>1</v>
      </c>
      <c r="K6120" t="s">
        <v>13698</v>
      </c>
      <c r="L6120" t="s">
        <v>56</v>
      </c>
      <c r="M6120" t="s">
        <v>105</v>
      </c>
      <c r="N6120" t="s">
        <v>168</v>
      </c>
      <c r="O6120" t="str">
        <f t="shared" si="285"/>
        <v>1 сезон</v>
      </c>
      <c r="P6120" t="str">
        <f t="shared" si="286"/>
        <v/>
      </c>
      <c r="Q6120" t="str">
        <f>VLOOKUP(L6120,[1]Лист1!$A:$B,2,0)</f>
        <v>International</v>
      </c>
      <c r="R6120" s="5" t="str">
        <f t="shared" si="287"/>
        <v>2017</v>
      </c>
    </row>
    <row r="6121" spans="1:18" x14ac:dyDescent="0.25">
      <c r="A6121" s="4">
        <v>6119</v>
      </c>
      <c r="B6121" t="s">
        <v>17023</v>
      </c>
      <c r="C6121" t="s">
        <v>22756</v>
      </c>
      <c r="D6121" t="s">
        <v>17024</v>
      </c>
      <c r="E6121" t="s">
        <v>13753</v>
      </c>
      <c r="F6121" t="s">
        <v>716</v>
      </c>
      <c r="G6121" s="1">
        <v>43312</v>
      </c>
      <c r="H6121">
        <v>1978</v>
      </c>
      <c r="I6121" t="s">
        <v>270</v>
      </c>
      <c r="J6121">
        <v>97</v>
      </c>
      <c r="K6121" t="s">
        <v>2007</v>
      </c>
      <c r="L6121" t="s">
        <v>237</v>
      </c>
      <c r="M6121" t="s">
        <v>599</v>
      </c>
      <c r="N6121" t="s">
        <v>49</v>
      </c>
      <c r="O6121" t="str">
        <f t="shared" si="285"/>
        <v/>
      </c>
      <c r="P6121" t="str">
        <f t="shared" si="286"/>
        <v>80 - 100 минут</v>
      </c>
      <c r="Q6121" t="str">
        <f>VLOOKUP(L6121,[1]Лист1!$A:$B,2,0)</f>
        <v>Action &amp; Adventure</v>
      </c>
      <c r="R6121" s="5" t="str">
        <f t="shared" si="287"/>
        <v>2018</v>
      </c>
    </row>
    <row r="6122" spans="1:18" x14ac:dyDescent="0.25">
      <c r="A6122" s="4">
        <v>6120</v>
      </c>
      <c r="B6122" t="s">
        <v>17025</v>
      </c>
      <c r="C6122" t="s">
        <v>22756</v>
      </c>
      <c r="D6122" t="s">
        <v>17026</v>
      </c>
      <c r="E6122" t="s">
        <v>1321</v>
      </c>
      <c r="F6122" t="s">
        <v>16</v>
      </c>
      <c r="G6122" s="1">
        <v>43739</v>
      </c>
      <c r="H6122">
        <v>1994</v>
      </c>
      <c r="I6122" t="s">
        <v>121</v>
      </c>
      <c r="J6122">
        <v>91</v>
      </c>
      <c r="K6122" t="s">
        <v>40</v>
      </c>
      <c r="L6122" t="s">
        <v>41</v>
      </c>
      <c r="M6122" t="s">
        <v>42</v>
      </c>
      <c r="N6122">
        <v>0</v>
      </c>
      <c r="O6122" t="str">
        <f t="shared" si="285"/>
        <v/>
      </c>
      <c r="P6122" t="str">
        <f t="shared" si="286"/>
        <v>80 - 100 минут</v>
      </c>
      <c r="Q6122" t="str">
        <f>VLOOKUP(L6122,[1]Лист1!$A:$B,2,0)</f>
        <v>Kids</v>
      </c>
      <c r="R6122" s="5" t="str">
        <f t="shared" si="287"/>
        <v>2019</v>
      </c>
    </row>
    <row r="6123" spans="1:18" x14ac:dyDescent="0.25">
      <c r="A6123" s="4">
        <v>6121</v>
      </c>
      <c r="B6123" t="s">
        <v>17027</v>
      </c>
      <c r="C6123" t="s">
        <v>22756</v>
      </c>
      <c r="D6123" t="s">
        <v>17028</v>
      </c>
      <c r="E6123" t="s">
        <v>1321</v>
      </c>
      <c r="F6123" t="s">
        <v>16</v>
      </c>
      <c r="G6123" s="1">
        <v>43739</v>
      </c>
      <c r="H6123">
        <v>2000</v>
      </c>
      <c r="I6123" t="s">
        <v>121</v>
      </c>
      <c r="J6123">
        <v>91</v>
      </c>
      <c r="K6123" t="s">
        <v>4405</v>
      </c>
      <c r="L6123" t="s">
        <v>41</v>
      </c>
      <c r="M6123" t="s">
        <v>42</v>
      </c>
      <c r="N6123" t="s">
        <v>143</v>
      </c>
      <c r="O6123" t="str">
        <f t="shared" si="285"/>
        <v/>
      </c>
      <c r="P6123" t="str">
        <f t="shared" si="286"/>
        <v>80 - 100 минут</v>
      </c>
      <c r="Q6123" t="str">
        <f>VLOOKUP(L6123,[1]Лист1!$A:$B,2,0)</f>
        <v>Kids</v>
      </c>
      <c r="R6123" s="5" t="str">
        <f t="shared" si="287"/>
        <v>2019</v>
      </c>
    </row>
    <row r="6124" spans="1:18" x14ac:dyDescent="0.25">
      <c r="A6124" s="4">
        <v>6122</v>
      </c>
      <c r="B6124" t="s">
        <v>17029</v>
      </c>
      <c r="C6124" t="s">
        <v>22756</v>
      </c>
      <c r="D6124" t="s">
        <v>17030</v>
      </c>
      <c r="E6124" t="s">
        <v>17031</v>
      </c>
      <c r="F6124" t="s">
        <v>716</v>
      </c>
      <c r="G6124" s="1">
        <v>43309</v>
      </c>
      <c r="H6124">
        <v>1975</v>
      </c>
      <c r="I6124" t="s">
        <v>23</v>
      </c>
      <c r="J6124">
        <v>101</v>
      </c>
      <c r="K6124" t="s">
        <v>236</v>
      </c>
      <c r="L6124" t="s">
        <v>237</v>
      </c>
      <c r="M6124" t="s">
        <v>63</v>
      </c>
      <c r="N6124" t="s">
        <v>49</v>
      </c>
      <c r="O6124" t="str">
        <f t="shared" si="285"/>
        <v/>
      </c>
      <c r="P6124" t="str">
        <f t="shared" si="286"/>
        <v>100 - 120 минут</v>
      </c>
      <c r="Q6124" t="str">
        <f>VLOOKUP(L6124,[1]Лист1!$A:$B,2,0)</f>
        <v>Action &amp; Adventure</v>
      </c>
      <c r="R6124" s="5" t="str">
        <f t="shared" si="287"/>
        <v>2018</v>
      </c>
    </row>
    <row r="6125" spans="1:18" x14ac:dyDescent="0.25">
      <c r="A6125" s="4">
        <v>6123</v>
      </c>
      <c r="B6125" t="s">
        <v>17032</v>
      </c>
      <c r="C6125" t="s">
        <v>22756</v>
      </c>
      <c r="D6125" t="s">
        <v>17033</v>
      </c>
      <c r="E6125" t="s">
        <v>2114</v>
      </c>
      <c r="F6125" t="s">
        <v>16</v>
      </c>
      <c r="G6125" s="1">
        <v>43647</v>
      </c>
      <c r="H6125">
        <v>2008</v>
      </c>
      <c r="I6125" t="s">
        <v>17</v>
      </c>
      <c r="J6125">
        <v>104</v>
      </c>
      <c r="K6125" t="s">
        <v>605</v>
      </c>
      <c r="L6125" t="s">
        <v>237</v>
      </c>
      <c r="M6125" t="s">
        <v>152</v>
      </c>
      <c r="N6125">
        <v>0</v>
      </c>
      <c r="O6125" t="str">
        <f t="shared" si="285"/>
        <v/>
      </c>
      <c r="P6125" t="str">
        <f t="shared" si="286"/>
        <v>100 - 120 минут</v>
      </c>
      <c r="Q6125" t="str">
        <f>VLOOKUP(L6125,[1]Лист1!$A:$B,2,0)</f>
        <v>Action &amp; Adventure</v>
      </c>
      <c r="R6125" s="5" t="str">
        <f t="shared" si="287"/>
        <v>2019</v>
      </c>
    </row>
    <row r="6126" spans="1:18" x14ac:dyDescent="0.25">
      <c r="A6126" s="4">
        <v>6124</v>
      </c>
      <c r="B6126" t="s">
        <v>17034</v>
      </c>
      <c r="C6126" t="s">
        <v>22756</v>
      </c>
      <c r="D6126" t="s">
        <v>17035</v>
      </c>
      <c r="E6126" t="s">
        <v>17036</v>
      </c>
      <c r="F6126" t="s">
        <v>16</v>
      </c>
      <c r="G6126" s="1">
        <v>43129</v>
      </c>
      <c r="H6126">
        <v>2017</v>
      </c>
      <c r="I6126" t="s">
        <v>23</v>
      </c>
      <c r="J6126">
        <v>92</v>
      </c>
      <c r="K6126" t="s">
        <v>18</v>
      </c>
      <c r="L6126" t="s">
        <v>18</v>
      </c>
      <c r="M6126">
        <v>0</v>
      </c>
      <c r="N6126">
        <v>0</v>
      </c>
      <c r="O6126" t="str">
        <f t="shared" si="285"/>
        <v/>
      </c>
      <c r="P6126" t="str">
        <f t="shared" si="286"/>
        <v>80 - 100 минут</v>
      </c>
      <c r="Q6126" t="str">
        <f>VLOOKUP(L6126,[1]Лист1!$A:$B,2,0)</f>
        <v>Documentaries</v>
      </c>
      <c r="R6126" s="5" t="str">
        <f t="shared" si="287"/>
        <v>2018</v>
      </c>
    </row>
    <row r="6127" spans="1:18" x14ac:dyDescent="0.25">
      <c r="A6127" s="4">
        <v>6125</v>
      </c>
      <c r="B6127" t="s">
        <v>17037</v>
      </c>
      <c r="C6127" t="s">
        <v>22756</v>
      </c>
      <c r="D6127" t="s">
        <v>17038</v>
      </c>
      <c r="E6127" t="s">
        <v>666</v>
      </c>
      <c r="F6127" t="s">
        <v>53</v>
      </c>
      <c r="G6127" s="1">
        <v>43875</v>
      </c>
      <c r="H6127">
        <v>2017</v>
      </c>
      <c r="I6127" t="s">
        <v>270</v>
      </c>
      <c r="J6127">
        <v>113</v>
      </c>
      <c r="K6127" t="s">
        <v>690</v>
      </c>
      <c r="L6127" t="s">
        <v>237</v>
      </c>
      <c r="M6127" t="s">
        <v>49</v>
      </c>
      <c r="N6127">
        <v>0</v>
      </c>
      <c r="O6127" t="str">
        <f t="shared" si="285"/>
        <v/>
      </c>
      <c r="P6127" t="str">
        <f t="shared" si="286"/>
        <v>100 - 120 минут</v>
      </c>
      <c r="Q6127" t="str">
        <f>VLOOKUP(L6127,[1]Лист1!$A:$B,2,0)</f>
        <v>Action &amp; Adventure</v>
      </c>
      <c r="R6127" s="5" t="str">
        <f t="shared" si="287"/>
        <v>2020</v>
      </c>
    </row>
    <row r="6128" spans="1:18" x14ac:dyDescent="0.25">
      <c r="A6128" s="4">
        <v>6126</v>
      </c>
      <c r="B6128" t="s">
        <v>17039</v>
      </c>
      <c r="C6128" t="s">
        <v>22756</v>
      </c>
      <c r="D6128" t="s">
        <v>17040</v>
      </c>
      <c r="E6128" t="s">
        <v>17041</v>
      </c>
      <c r="F6128" t="s">
        <v>53</v>
      </c>
      <c r="G6128" s="1">
        <v>42989</v>
      </c>
      <c r="H6128">
        <v>2014</v>
      </c>
      <c r="I6128" t="s">
        <v>23</v>
      </c>
      <c r="J6128">
        <v>89</v>
      </c>
      <c r="K6128" t="s">
        <v>151</v>
      </c>
      <c r="L6128" t="s">
        <v>151</v>
      </c>
      <c r="M6128">
        <v>0</v>
      </c>
      <c r="N6128">
        <v>0</v>
      </c>
      <c r="O6128" t="str">
        <f t="shared" si="285"/>
        <v/>
      </c>
      <c r="P6128" t="str">
        <f t="shared" si="286"/>
        <v>80 - 100 минут</v>
      </c>
      <c r="Q6128" t="str">
        <f>VLOOKUP(L6128,[1]Лист1!$A:$B,2,0)</f>
        <v>Horror</v>
      </c>
      <c r="R6128" s="5" t="str">
        <f t="shared" si="287"/>
        <v>2017</v>
      </c>
    </row>
    <row r="6129" spans="1:18" x14ac:dyDescent="0.25">
      <c r="A6129" s="4">
        <v>6127</v>
      </c>
      <c r="B6129" t="s">
        <v>17042</v>
      </c>
      <c r="C6129" t="s">
        <v>22757</v>
      </c>
      <c r="D6129" t="s">
        <v>17043</v>
      </c>
      <c r="E6129" t="s">
        <v>85</v>
      </c>
      <c r="F6129" t="s">
        <v>16</v>
      </c>
      <c r="G6129" s="1">
        <v>44026</v>
      </c>
      <c r="H6129">
        <v>2020</v>
      </c>
      <c r="I6129" t="s">
        <v>23</v>
      </c>
      <c r="J6129">
        <v>1</v>
      </c>
      <c r="K6129" t="s">
        <v>101</v>
      </c>
      <c r="L6129" t="s">
        <v>101</v>
      </c>
      <c r="M6129">
        <v>0</v>
      </c>
      <c r="N6129">
        <v>0</v>
      </c>
      <c r="O6129" t="str">
        <f t="shared" si="285"/>
        <v>1 сезон</v>
      </c>
      <c r="P6129" t="str">
        <f t="shared" si="286"/>
        <v/>
      </c>
      <c r="Q6129" t="str">
        <f>VLOOKUP(L6129,[1]Лист1!$A:$B,2,0)</f>
        <v>Documentaries</v>
      </c>
      <c r="R6129" s="5" t="str">
        <f t="shared" si="287"/>
        <v>2020</v>
      </c>
    </row>
    <row r="6130" spans="1:18" x14ac:dyDescent="0.25">
      <c r="A6130" s="4">
        <v>6128</v>
      </c>
      <c r="B6130" t="s">
        <v>17044</v>
      </c>
      <c r="C6130" t="s">
        <v>22756</v>
      </c>
      <c r="D6130" t="s">
        <v>17045</v>
      </c>
      <c r="E6130" t="s">
        <v>8374</v>
      </c>
      <c r="F6130" t="s">
        <v>16</v>
      </c>
      <c r="G6130" s="1">
        <v>44064</v>
      </c>
      <c r="H6130">
        <v>2016</v>
      </c>
      <c r="I6130" t="s">
        <v>17</v>
      </c>
      <c r="J6130">
        <v>115</v>
      </c>
      <c r="K6130" t="s">
        <v>47</v>
      </c>
      <c r="L6130" t="s">
        <v>47</v>
      </c>
      <c r="M6130">
        <v>0</v>
      </c>
      <c r="N6130">
        <v>0</v>
      </c>
      <c r="O6130" t="str">
        <f t="shared" si="285"/>
        <v/>
      </c>
      <c r="P6130" t="str">
        <f t="shared" si="286"/>
        <v>100 - 120 минут</v>
      </c>
      <c r="Q6130" t="str">
        <f>VLOOKUP(L6130,[1]Лист1!$A:$B,2,0)</f>
        <v>Dramas</v>
      </c>
      <c r="R6130" s="5" t="str">
        <f t="shared" si="287"/>
        <v>2020</v>
      </c>
    </row>
    <row r="6131" spans="1:18" x14ac:dyDescent="0.25">
      <c r="A6131" s="4">
        <v>6129</v>
      </c>
      <c r="B6131" t="s">
        <v>17046</v>
      </c>
      <c r="C6131" t="s">
        <v>22756</v>
      </c>
      <c r="D6131" t="s">
        <v>17047</v>
      </c>
      <c r="E6131" t="s">
        <v>12086</v>
      </c>
      <c r="F6131" t="s">
        <v>1079</v>
      </c>
      <c r="G6131" s="1">
        <v>43009</v>
      </c>
      <c r="H6131">
        <v>2016</v>
      </c>
      <c r="I6131" t="s">
        <v>39</v>
      </c>
      <c r="J6131">
        <v>84</v>
      </c>
      <c r="K6131" t="s">
        <v>441</v>
      </c>
      <c r="L6131" t="s">
        <v>18</v>
      </c>
      <c r="M6131" t="s">
        <v>442</v>
      </c>
      <c r="N6131">
        <v>0</v>
      </c>
      <c r="O6131" t="str">
        <f t="shared" si="285"/>
        <v/>
      </c>
      <c r="P6131" t="str">
        <f t="shared" si="286"/>
        <v>80 - 100 минут</v>
      </c>
      <c r="Q6131" t="str">
        <f>VLOOKUP(L6131,[1]Лист1!$A:$B,2,0)</f>
        <v>Documentaries</v>
      </c>
      <c r="R6131" s="5" t="str">
        <f t="shared" si="287"/>
        <v>2017</v>
      </c>
    </row>
    <row r="6132" spans="1:18" x14ac:dyDescent="0.25">
      <c r="A6132" s="4">
        <v>6130</v>
      </c>
      <c r="B6132" t="s">
        <v>17048</v>
      </c>
      <c r="C6132" t="s">
        <v>22756</v>
      </c>
      <c r="D6132" t="s">
        <v>17049</v>
      </c>
      <c r="E6132" t="s">
        <v>17050</v>
      </c>
      <c r="F6132" t="s">
        <v>16</v>
      </c>
      <c r="G6132" s="1">
        <v>44070</v>
      </c>
      <c r="H6132">
        <v>2013</v>
      </c>
      <c r="I6132" t="s">
        <v>270</v>
      </c>
      <c r="J6132">
        <v>106</v>
      </c>
      <c r="K6132" t="s">
        <v>274</v>
      </c>
      <c r="L6132" t="s">
        <v>47</v>
      </c>
      <c r="M6132" t="s">
        <v>232</v>
      </c>
      <c r="N6132">
        <v>0</v>
      </c>
      <c r="O6132" t="str">
        <f t="shared" si="285"/>
        <v/>
      </c>
      <c r="P6132" t="str">
        <f t="shared" si="286"/>
        <v>100 - 120 минут</v>
      </c>
      <c r="Q6132" t="str">
        <f>VLOOKUP(L6132,[1]Лист1!$A:$B,2,0)</f>
        <v>Dramas</v>
      </c>
      <c r="R6132" s="5" t="str">
        <f t="shared" si="287"/>
        <v>2020</v>
      </c>
    </row>
    <row r="6133" spans="1:18" x14ac:dyDescent="0.25">
      <c r="A6133" s="4">
        <v>6131</v>
      </c>
      <c r="B6133" t="s">
        <v>17051</v>
      </c>
      <c r="C6133" t="s">
        <v>22756</v>
      </c>
      <c r="D6133" t="s">
        <v>17052</v>
      </c>
      <c r="E6133" t="s">
        <v>15134</v>
      </c>
      <c r="F6133" t="s">
        <v>16</v>
      </c>
      <c r="G6133" s="1">
        <v>43392</v>
      </c>
      <c r="H6133">
        <v>2015</v>
      </c>
      <c r="I6133" t="s">
        <v>54</v>
      </c>
      <c r="J6133">
        <v>123</v>
      </c>
      <c r="K6133" t="s">
        <v>778</v>
      </c>
      <c r="L6133" t="s">
        <v>47</v>
      </c>
      <c r="M6133" t="s">
        <v>779</v>
      </c>
      <c r="N6133">
        <v>0</v>
      </c>
      <c r="O6133" t="str">
        <f t="shared" si="285"/>
        <v/>
      </c>
      <c r="P6133" t="str">
        <f t="shared" si="286"/>
        <v>120 - 140 минут</v>
      </c>
      <c r="Q6133" t="str">
        <f>VLOOKUP(L6133,[1]Лист1!$A:$B,2,0)</f>
        <v>Dramas</v>
      </c>
      <c r="R6133" s="5" t="str">
        <f t="shared" si="287"/>
        <v>2018</v>
      </c>
    </row>
    <row r="6134" spans="1:18" x14ac:dyDescent="0.25">
      <c r="A6134" s="4">
        <v>6132</v>
      </c>
      <c r="B6134" t="s">
        <v>17053</v>
      </c>
      <c r="C6134" t="s">
        <v>22756</v>
      </c>
      <c r="D6134" t="s">
        <v>17054</v>
      </c>
      <c r="E6134" t="s">
        <v>12488</v>
      </c>
      <c r="F6134" t="s">
        <v>1751</v>
      </c>
      <c r="G6134" s="1">
        <v>43442</v>
      </c>
      <c r="H6134">
        <v>2003</v>
      </c>
      <c r="I6134" t="s">
        <v>54</v>
      </c>
      <c r="J6134">
        <v>124</v>
      </c>
      <c r="K6134" t="s">
        <v>454</v>
      </c>
      <c r="L6134" t="s">
        <v>62</v>
      </c>
      <c r="M6134" t="s">
        <v>63</v>
      </c>
      <c r="N6134" t="s">
        <v>49</v>
      </c>
      <c r="O6134" t="str">
        <f t="shared" si="285"/>
        <v/>
      </c>
      <c r="P6134" t="str">
        <f t="shared" si="286"/>
        <v>120 - 140 минут</v>
      </c>
      <c r="Q6134" t="str">
        <f>VLOOKUP(L6134,[1]Лист1!$A:$B,2,0)</f>
        <v>Comedies</v>
      </c>
      <c r="R6134" s="5" t="str">
        <f t="shared" si="287"/>
        <v>2018</v>
      </c>
    </row>
    <row r="6135" spans="1:18" x14ac:dyDescent="0.25">
      <c r="A6135" s="4">
        <v>6133</v>
      </c>
      <c r="B6135" t="s">
        <v>17055</v>
      </c>
      <c r="C6135" t="s">
        <v>22756</v>
      </c>
      <c r="D6135" t="s">
        <v>17056</v>
      </c>
      <c r="E6135" t="s">
        <v>17057</v>
      </c>
      <c r="F6135" t="s">
        <v>16</v>
      </c>
      <c r="G6135" s="1">
        <v>43496</v>
      </c>
      <c r="H6135">
        <v>2018</v>
      </c>
      <c r="I6135" t="s">
        <v>23</v>
      </c>
      <c r="J6135">
        <v>83</v>
      </c>
      <c r="K6135" t="s">
        <v>441</v>
      </c>
      <c r="L6135" t="s">
        <v>18</v>
      </c>
      <c r="M6135" t="s">
        <v>442</v>
      </c>
      <c r="N6135">
        <v>0</v>
      </c>
      <c r="O6135" t="str">
        <f t="shared" si="285"/>
        <v/>
      </c>
      <c r="P6135" t="str">
        <f t="shared" si="286"/>
        <v>80 - 100 минут</v>
      </c>
      <c r="Q6135" t="str">
        <f>VLOOKUP(L6135,[1]Лист1!$A:$B,2,0)</f>
        <v>Documentaries</v>
      </c>
      <c r="R6135" s="5" t="str">
        <f t="shared" si="287"/>
        <v>2019</v>
      </c>
    </row>
    <row r="6136" spans="1:18" x14ac:dyDescent="0.25">
      <c r="A6136" s="4">
        <v>6134</v>
      </c>
      <c r="B6136" t="s">
        <v>17058</v>
      </c>
      <c r="C6136" t="s">
        <v>22756</v>
      </c>
      <c r="D6136" t="s">
        <v>17059</v>
      </c>
      <c r="E6136" t="s">
        <v>17060</v>
      </c>
      <c r="F6136" t="s">
        <v>16</v>
      </c>
      <c r="G6136" s="1">
        <v>43928</v>
      </c>
      <c r="H6136">
        <v>2019</v>
      </c>
      <c r="I6136" t="s">
        <v>23</v>
      </c>
      <c r="J6136">
        <v>107</v>
      </c>
      <c r="K6136" t="s">
        <v>1470</v>
      </c>
      <c r="L6136" t="s">
        <v>47</v>
      </c>
      <c r="M6136" t="s">
        <v>48</v>
      </c>
      <c r="N6136" t="s">
        <v>232</v>
      </c>
      <c r="O6136" t="str">
        <f t="shared" si="285"/>
        <v/>
      </c>
      <c r="P6136" t="str">
        <f t="shared" si="286"/>
        <v>100 - 120 минут</v>
      </c>
      <c r="Q6136" t="str">
        <f>VLOOKUP(L6136,[1]Лист1!$A:$B,2,0)</f>
        <v>Dramas</v>
      </c>
      <c r="R6136" s="5" t="str">
        <f t="shared" si="287"/>
        <v>2020</v>
      </c>
    </row>
    <row r="6137" spans="1:18" x14ac:dyDescent="0.25">
      <c r="A6137" s="4">
        <v>6135</v>
      </c>
      <c r="B6137" t="s">
        <v>17061</v>
      </c>
      <c r="C6137" t="s">
        <v>22756</v>
      </c>
      <c r="D6137" t="s">
        <v>17062</v>
      </c>
      <c r="E6137" t="s">
        <v>2130</v>
      </c>
      <c r="F6137" t="s">
        <v>16</v>
      </c>
      <c r="G6137" s="1">
        <v>44201</v>
      </c>
      <c r="H6137">
        <v>2011</v>
      </c>
      <c r="I6137" t="s">
        <v>270</v>
      </c>
      <c r="J6137">
        <v>158</v>
      </c>
      <c r="K6137" t="s">
        <v>274</v>
      </c>
      <c r="L6137" t="s">
        <v>47</v>
      </c>
      <c r="M6137" t="s">
        <v>232</v>
      </c>
      <c r="N6137">
        <v>0</v>
      </c>
      <c r="O6137" t="str">
        <f t="shared" si="285"/>
        <v/>
      </c>
      <c r="P6137" t="str">
        <f t="shared" si="286"/>
        <v>140 минут +</v>
      </c>
      <c r="Q6137" t="str">
        <f>VLOOKUP(L6137,[1]Лист1!$A:$B,2,0)</f>
        <v>Dramas</v>
      </c>
      <c r="R6137" s="5" t="str">
        <f t="shared" si="287"/>
        <v>2021</v>
      </c>
    </row>
    <row r="6138" spans="1:18" x14ac:dyDescent="0.25">
      <c r="A6138" s="4">
        <v>6136</v>
      </c>
      <c r="B6138" t="s">
        <v>17063</v>
      </c>
      <c r="C6138" t="s">
        <v>22756</v>
      </c>
      <c r="D6138" t="s">
        <v>17064</v>
      </c>
      <c r="E6138" t="s">
        <v>15134</v>
      </c>
      <c r="F6138" t="s">
        <v>16</v>
      </c>
      <c r="G6138" s="1">
        <v>43392</v>
      </c>
      <c r="H6138">
        <v>2014</v>
      </c>
      <c r="I6138" t="s">
        <v>54</v>
      </c>
      <c r="J6138">
        <v>190</v>
      </c>
      <c r="K6138" t="s">
        <v>778</v>
      </c>
      <c r="L6138" t="s">
        <v>47</v>
      </c>
      <c r="M6138" t="s">
        <v>779</v>
      </c>
      <c r="N6138">
        <v>0</v>
      </c>
      <c r="O6138" t="str">
        <f t="shared" si="285"/>
        <v/>
      </c>
      <c r="P6138" t="str">
        <f t="shared" si="286"/>
        <v>140 минут +</v>
      </c>
      <c r="Q6138" t="str">
        <f>VLOOKUP(L6138,[1]Лист1!$A:$B,2,0)</f>
        <v>Dramas</v>
      </c>
      <c r="R6138" s="5" t="str">
        <f t="shared" si="287"/>
        <v>2018</v>
      </c>
    </row>
    <row r="6139" spans="1:18" x14ac:dyDescent="0.25">
      <c r="A6139" s="4">
        <v>6137</v>
      </c>
      <c r="B6139" t="s">
        <v>17065</v>
      </c>
      <c r="C6139" t="s">
        <v>22756</v>
      </c>
      <c r="D6139" t="s">
        <v>17066</v>
      </c>
      <c r="E6139" t="s">
        <v>17067</v>
      </c>
      <c r="F6139" t="s">
        <v>6983</v>
      </c>
      <c r="G6139" s="1">
        <v>43642</v>
      </c>
      <c r="H6139">
        <v>2018</v>
      </c>
      <c r="I6139" t="s">
        <v>23</v>
      </c>
      <c r="J6139">
        <v>95</v>
      </c>
      <c r="K6139" t="s">
        <v>1229</v>
      </c>
      <c r="L6139" t="s">
        <v>151</v>
      </c>
      <c r="M6139" t="s">
        <v>48</v>
      </c>
      <c r="N6139" t="s">
        <v>49</v>
      </c>
      <c r="O6139" t="str">
        <f t="shared" si="285"/>
        <v/>
      </c>
      <c r="P6139" t="str">
        <f t="shared" si="286"/>
        <v>80 - 100 минут</v>
      </c>
      <c r="Q6139" t="str">
        <f>VLOOKUP(L6139,[1]Лист1!$A:$B,2,0)</f>
        <v>Horror</v>
      </c>
      <c r="R6139" s="5" t="str">
        <f t="shared" si="287"/>
        <v>2019</v>
      </c>
    </row>
    <row r="6140" spans="1:18" x14ac:dyDescent="0.25">
      <c r="A6140" s="4">
        <v>6138</v>
      </c>
      <c r="B6140" t="s">
        <v>17068</v>
      </c>
      <c r="C6140" t="s">
        <v>22756</v>
      </c>
      <c r="D6140" t="s">
        <v>17069</v>
      </c>
      <c r="E6140" t="s">
        <v>17070</v>
      </c>
      <c r="F6140" t="s">
        <v>16</v>
      </c>
      <c r="G6140" s="1">
        <v>43124</v>
      </c>
      <c r="H6140">
        <v>2017</v>
      </c>
      <c r="I6140" t="s">
        <v>17</v>
      </c>
      <c r="J6140">
        <v>97</v>
      </c>
      <c r="K6140" t="s">
        <v>705</v>
      </c>
      <c r="L6140" t="s">
        <v>62</v>
      </c>
      <c r="M6140" t="s">
        <v>63</v>
      </c>
      <c r="N6140" t="s">
        <v>143</v>
      </c>
      <c r="O6140" t="str">
        <f t="shared" si="285"/>
        <v/>
      </c>
      <c r="P6140" t="str">
        <f t="shared" si="286"/>
        <v>80 - 100 минут</v>
      </c>
      <c r="Q6140" t="str">
        <f>VLOOKUP(L6140,[1]Лист1!$A:$B,2,0)</f>
        <v>Comedies</v>
      </c>
      <c r="R6140" s="5" t="str">
        <f t="shared" si="287"/>
        <v>2018</v>
      </c>
    </row>
    <row r="6141" spans="1:18" x14ac:dyDescent="0.25">
      <c r="A6141" s="4">
        <v>6139</v>
      </c>
      <c r="B6141" t="s">
        <v>17071</v>
      </c>
      <c r="C6141" t="s">
        <v>22756</v>
      </c>
      <c r="D6141" t="s">
        <v>17072</v>
      </c>
      <c r="E6141" t="s">
        <v>17073</v>
      </c>
      <c r="F6141" t="s">
        <v>16</v>
      </c>
      <c r="G6141" s="1">
        <v>42709</v>
      </c>
      <c r="H6141">
        <v>2016</v>
      </c>
      <c r="I6141" t="s">
        <v>23</v>
      </c>
      <c r="J6141">
        <v>97</v>
      </c>
      <c r="K6141" t="s">
        <v>1470</v>
      </c>
      <c r="L6141" t="s">
        <v>47</v>
      </c>
      <c r="M6141" t="s">
        <v>48</v>
      </c>
      <c r="N6141" t="s">
        <v>232</v>
      </c>
      <c r="O6141" t="str">
        <f t="shared" si="285"/>
        <v/>
      </c>
      <c r="P6141" t="str">
        <f t="shared" si="286"/>
        <v>80 - 100 минут</v>
      </c>
      <c r="Q6141" t="str">
        <f>VLOOKUP(L6141,[1]Лист1!$A:$B,2,0)</f>
        <v>Dramas</v>
      </c>
      <c r="R6141" s="5" t="str">
        <f t="shared" si="287"/>
        <v>2016</v>
      </c>
    </row>
    <row r="6142" spans="1:18" x14ac:dyDescent="0.25">
      <c r="A6142" s="4">
        <v>6140</v>
      </c>
      <c r="B6142" t="s">
        <v>17074</v>
      </c>
      <c r="C6142" t="s">
        <v>22756</v>
      </c>
      <c r="D6142" t="s">
        <v>17075</v>
      </c>
      <c r="E6142" t="s">
        <v>7342</v>
      </c>
      <c r="F6142" t="s">
        <v>16</v>
      </c>
      <c r="G6142" s="1">
        <v>43789</v>
      </c>
      <c r="H6142">
        <v>2009</v>
      </c>
      <c r="I6142" t="s">
        <v>270</v>
      </c>
      <c r="J6142">
        <v>89</v>
      </c>
      <c r="K6142" t="s">
        <v>62</v>
      </c>
      <c r="L6142" t="s">
        <v>62</v>
      </c>
      <c r="M6142">
        <v>0</v>
      </c>
      <c r="N6142">
        <v>0</v>
      </c>
      <c r="O6142" t="str">
        <f t="shared" si="285"/>
        <v/>
      </c>
      <c r="P6142" t="str">
        <f t="shared" si="286"/>
        <v>80 - 100 минут</v>
      </c>
      <c r="Q6142" t="str">
        <f>VLOOKUP(L6142,[1]Лист1!$A:$B,2,0)</f>
        <v>Comedies</v>
      </c>
      <c r="R6142" s="5" t="str">
        <f t="shared" si="287"/>
        <v>2019</v>
      </c>
    </row>
    <row r="6143" spans="1:18" x14ac:dyDescent="0.25">
      <c r="A6143" s="4">
        <v>6141</v>
      </c>
      <c r="B6143" t="s">
        <v>17076</v>
      </c>
      <c r="C6143" t="s">
        <v>22756</v>
      </c>
      <c r="D6143" t="s">
        <v>17077</v>
      </c>
      <c r="E6143" t="s">
        <v>15134</v>
      </c>
      <c r="F6143" t="s">
        <v>53</v>
      </c>
      <c r="G6143" s="1">
        <v>43393</v>
      </c>
      <c r="H6143">
        <v>2014</v>
      </c>
      <c r="I6143" t="s">
        <v>54</v>
      </c>
      <c r="J6143">
        <v>161</v>
      </c>
      <c r="K6143" t="s">
        <v>778</v>
      </c>
      <c r="L6143" t="s">
        <v>47</v>
      </c>
      <c r="M6143" t="s">
        <v>779</v>
      </c>
      <c r="N6143">
        <v>0</v>
      </c>
      <c r="O6143" t="str">
        <f t="shared" si="285"/>
        <v/>
      </c>
      <c r="P6143" t="str">
        <f t="shared" si="286"/>
        <v>140 минут +</v>
      </c>
      <c r="Q6143" t="str">
        <f>VLOOKUP(L6143,[1]Лист1!$A:$B,2,0)</f>
        <v>Dramas</v>
      </c>
      <c r="R6143" s="5" t="str">
        <f t="shared" si="287"/>
        <v>2018</v>
      </c>
    </row>
    <row r="6144" spans="1:18" x14ac:dyDescent="0.25">
      <c r="A6144" s="4">
        <v>6142</v>
      </c>
      <c r="B6144" t="s">
        <v>17078</v>
      </c>
      <c r="C6144" t="s">
        <v>22756</v>
      </c>
      <c r="D6144" t="s">
        <v>17079</v>
      </c>
      <c r="E6144" t="s">
        <v>15134</v>
      </c>
      <c r="F6144" t="s">
        <v>16</v>
      </c>
      <c r="G6144" s="1">
        <v>43392</v>
      </c>
      <c r="H6144">
        <v>2015</v>
      </c>
      <c r="I6144" t="s">
        <v>54</v>
      </c>
      <c r="J6144">
        <v>205</v>
      </c>
      <c r="K6144" t="s">
        <v>778</v>
      </c>
      <c r="L6144" t="s">
        <v>47</v>
      </c>
      <c r="M6144" t="s">
        <v>779</v>
      </c>
      <c r="N6144">
        <v>0</v>
      </c>
      <c r="O6144" t="str">
        <f t="shared" si="285"/>
        <v/>
      </c>
      <c r="P6144" t="str">
        <f t="shared" si="286"/>
        <v>140 минут +</v>
      </c>
      <c r="Q6144" t="str">
        <f>VLOOKUP(L6144,[1]Лист1!$A:$B,2,0)</f>
        <v>Dramas</v>
      </c>
      <c r="R6144" s="5" t="str">
        <f t="shared" si="287"/>
        <v>2018</v>
      </c>
    </row>
    <row r="6145" spans="1:18" x14ac:dyDescent="0.25">
      <c r="A6145" s="4">
        <v>6143</v>
      </c>
      <c r="B6145" t="s">
        <v>17080</v>
      </c>
      <c r="C6145" t="s">
        <v>22756</v>
      </c>
      <c r="D6145" t="s">
        <v>17081</v>
      </c>
      <c r="E6145" t="s">
        <v>10616</v>
      </c>
      <c r="F6145" t="s">
        <v>67</v>
      </c>
      <c r="G6145" s="1">
        <v>43830</v>
      </c>
      <c r="H6145">
        <v>1979</v>
      </c>
      <c r="I6145" t="s">
        <v>54</v>
      </c>
      <c r="J6145">
        <v>161</v>
      </c>
      <c r="K6145" t="s">
        <v>598</v>
      </c>
      <c r="L6145" t="s">
        <v>237</v>
      </c>
      <c r="M6145" t="s">
        <v>254</v>
      </c>
      <c r="N6145" t="s">
        <v>599</v>
      </c>
      <c r="O6145" t="str">
        <f t="shared" si="285"/>
        <v/>
      </c>
      <c r="P6145" t="str">
        <f t="shared" si="286"/>
        <v>140 минут +</v>
      </c>
      <c r="Q6145" t="str">
        <f>VLOOKUP(L6145,[1]Лист1!$A:$B,2,0)</f>
        <v>Action &amp; Adventure</v>
      </c>
      <c r="R6145" s="5" t="str">
        <f t="shared" si="287"/>
        <v>2019</v>
      </c>
    </row>
    <row r="6146" spans="1:18" x14ac:dyDescent="0.25">
      <c r="A6146" s="4">
        <v>6144</v>
      </c>
      <c r="B6146" t="s">
        <v>17082</v>
      </c>
      <c r="C6146" t="s">
        <v>22756</v>
      </c>
      <c r="D6146" t="s">
        <v>17083</v>
      </c>
      <c r="E6146" t="s">
        <v>16123</v>
      </c>
      <c r="F6146" t="s">
        <v>16</v>
      </c>
      <c r="G6146" s="1">
        <v>43770</v>
      </c>
      <c r="H6146">
        <v>2005</v>
      </c>
      <c r="I6146" t="s">
        <v>270</v>
      </c>
      <c r="J6146">
        <v>133</v>
      </c>
      <c r="K6146" t="s">
        <v>242</v>
      </c>
      <c r="L6146" t="s">
        <v>237</v>
      </c>
      <c r="M6146" t="s">
        <v>63</v>
      </c>
      <c r="N6146">
        <v>0</v>
      </c>
      <c r="O6146" t="str">
        <f t="shared" si="285"/>
        <v/>
      </c>
      <c r="P6146" t="str">
        <f t="shared" si="286"/>
        <v>120 - 140 минут</v>
      </c>
      <c r="Q6146" t="str">
        <f>VLOOKUP(L6146,[1]Лист1!$A:$B,2,0)</f>
        <v>Action &amp; Adventure</v>
      </c>
      <c r="R6146" s="5" t="str">
        <f t="shared" si="287"/>
        <v>2019</v>
      </c>
    </row>
    <row r="6147" spans="1:18" x14ac:dyDescent="0.25">
      <c r="A6147" s="4">
        <v>6145</v>
      </c>
      <c r="B6147" t="s">
        <v>17084</v>
      </c>
      <c r="C6147" t="s">
        <v>22756</v>
      </c>
      <c r="D6147" t="s">
        <v>17085</v>
      </c>
      <c r="E6147" t="s">
        <v>17086</v>
      </c>
      <c r="F6147" t="s">
        <v>16</v>
      </c>
      <c r="G6147" s="1">
        <v>43939</v>
      </c>
      <c r="H6147">
        <v>2011</v>
      </c>
      <c r="I6147" t="s">
        <v>17</v>
      </c>
      <c r="J6147">
        <v>119</v>
      </c>
      <c r="K6147" t="s">
        <v>646</v>
      </c>
      <c r="L6147" t="s">
        <v>237</v>
      </c>
      <c r="M6147" t="s">
        <v>42</v>
      </c>
      <c r="N6147">
        <v>0</v>
      </c>
      <c r="O6147" t="str">
        <f t="shared" ref="O6147:O6210" si="288">IF(C6147="Сериал",IF(J6147=1,"1 сезон",IF(AND(J6147&gt;=2,J6147&lt;=4),CONCATENATE(J6147," сезона"),IF(J6147=5,CONCATENATE(J6147," сезонов"),IF(J6147&gt;=6,"более 5 сезонов")))),"")</f>
        <v/>
      </c>
      <c r="P6147" t="str">
        <f t="shared" ref="P6147:P6210" si="289">IF(C6147="Фильм",IF(J6147&lt;40,"0 - 40 минут",IF(AND(J6147&gt;=40,J6147&lt;60),"40 - 60 минут",IF(AND(J6147&gt;=60,J6147&lt;80),"60 - 80 минут",IF(AND(J6147&gt;=80,J6147&lt;100),"80 - 100 минут",IF(AND(J6147&gt;=100,J6147&lt;120),"100 - 120 минут",IF(AND(J6147&gt;=120,J6147&lt;140),"120 - 140 минут",IF(J6147&gt;=140,"140 минут +",))))))),"")</f>
        <v>100 - 120 минут</v>
      </c>
      <c r="Q6147" t="str">
        <f>VLOOKUP(L6147,[1]Лист1!$A:$B,2,0)</f>
        <v>Action &amp; Adventure</v>
      </c>
      <c r="R6147" s="5" t="str">
        <f t="shared" ref="R6147:R6210" si="290">TEXT(G6147,"гггг")</f>
        <v>2020</v>
      </c>
    </row>
    <row r="6148" spans="1:18" x14ac:dyDescent="0.25">
      <c r="A6148" s="4">
        <v>6146</v>
      </c>
      <c r="B6148" t="s">
        <v>17087</v>
      </c>
      <c r="C6148" t="s">
        <v>22756</v>
      </c>
      <c r="D6148" t="s">
        <v>17088</v>
      </c>
      <c r="E6148" t="s">
        <v>17089</v>
      </c>
      <c r="F6148" t="s">
        <v>16</v>
      </c>
      <c r="G6148" s="1">
        <v>43080</v>
      </c>
      <c r="H6148">
        <v>2017</v>
      </c>
      <c r="I6148" t="s">
        <v>270</v>
      </c>
      <c r="J6148">
        <v>94</v>
      </c>
      <c r="K6148" t="s">
        <v>151</v>
      </c>
      <c r="L6148" t="s">
        <v>151</v>
      </c>
      <c r="M6148">
        <v>0</v>
      </c>
      <c r="N6148">
        <v>0</v>
      </c>
      <c r="O6148" t="str">
        <f t="shared" si="288"/>
        <v/>
      </c>
      <c r="P6148" t="str">
        <f t="shared" si="289"/>
        <v>80 - 100 минут</v>
      </c>
      <c r="Q6148" t="str">
        <f>VLOOKUP(L6148,[1]Лист1!$A:$B,2,0)</f>
        <v>Horror</v>
      </c>
      <c r="R6148" s="5" t="str">
        <f t="shared" si="290"/>
        <v>2017</v>
      </c>
    </row>
    <row r="6149" spans="1:18" x14ac:dyDescent="0.25">
      <c r="A6149" s="4">
        <v>6147</v>
      </c>
      <c r="B6149" t="s">
        <v>17090</v>
      </c>
      <c r="C6149" t="s">
        <v>22756</v>
      </c>
      <c r="D6149" t="s">
        <v>17091</v>
      </c>
      <c r="E6149" t="s">
        <v>17092</v>
      </c>
      <c r="F6149" t="s">
        <v>16</v>
      </c>
      <c r="G6149" s="1">
        <v>43377</v>
      </c>
      <c r="H6149">
        <v>2008</v>
      </c>
      <c r="I6149" t="s">
        <v>17</v>
      </c>
      <c r="J6149">
        <v>85</v>
      </c>
      <c r="K6149" t="s">
        <v>2152</v>
      </c>
      <c r="L6149" t="s">
        <v>151</v>
      </c>
      <c r="M6149" t="s">
        <v>232</v>
      </c>
      <c r="N6149">
        <v>0</v>
      </c>
      <c r="O6149" t="str">
        <f t="shared" si="288"/>
        <v/>
      </c>
      <c r="P6149" t="str">
        <f t="shared" si="289"/>
        <v>80 - 100 минут</v>
      </c>
      <c r="Q6149" t="str">
        <f>VLOOKUP(L6149,[1]Лист1!$A:$B,2,0)</f>
        <v>Horror</v>
      </c>
      <c r="R6149" s="5" t="str">
        <f t="shared" si="290"/>
        <v>2018</v>
      </c>
    </row>
    <row r="6150" spans="1:18" x14ac:dyDescent="0.25">
      <c r="A6150" s="4">
        <v>6148</v>
      </c>
      <c r="B6150" t="s">
        <v>17093</v>
      </c>
      <c r="C6150" t="s">
        <v>22756</v>
      </c>
      <c r="D6150" t="s">
        <v>17094</v>
      </c>
      <c r="E6150" t="s">
        <v>17095</v>
      </c>
      <c r="F6150" t="s">
        <v>400</v>
      </c>
      <c r="G6150" s="1">
        <v>43983</v>
      </c>
      <c r="H6150">
        <v>2017</v>
      </c>
      <c r="I6150" t="s">
        <v>54</v>
      </c>
      <c r="J6150">
        <v>108</v>
      </c>
      <c r="K6150" t="s">
        <v>2604</v>
      </c>
      <c r="L6150" t="s">
        <v>41</v>
      </c>
      <c r="M6150" t="s">
        <v>63</v>
      </c>
      <c r="N6150" t="s">
        <v>779</v>
      </c>
      <c r="O6150" t="str">
        <f t="shared" si="288"/>
        <v/>
      </c>
      <c r="P6150" t="str">
        <f t="shared" si="289"/>
        <v>100 - 120 минут</v>
      </c>
      <c r="Q6150" t="str">
        <f>VLOOKUP(L6150,[1]Лист1!$A:$B,2,0)</f>
        <v>Kids</v>
      </c>
      <c r="R6150" s="5" t="str">
        <f t="shared" si="290"/>
        <v>2020</v>
      </c>
    </row>
    <row r="6151" spans="1:18" x14ac:dyDescent="0.25">
      <c r="A6151" s="4">
        <v>6149</v>
      </c>
      <c r="B6151" t="s">
        <v>17096</v>
      </c>
      <c r="C6151" t="s">
        <v>22756</v>
      </c>
      <c r="D6151" t="s">
        <v>17097</v>
      </c>
      <c r="E6151" t="s">
        <v>17098</v>
      </c>
      <c r="F6151" t="s">
        <v>709</v>
      </c>
      <c r="G6151" s="1">
        <v>43592</v>
      </c>
      <c r="H6151">
        <v>2018</v>
      </c>
      <c r="I6151" t="s">
        <v>23</v>
      </c>
      <c r="J6151">
        <v>71</v>
      </c>
      <c r="K6151" t="s">
        <v>18</v>
      </c>
      <c r="L6151" t="s">
        <v>18</v>
      </c>
      <c r="M6151">
        <v>0</v>
      </c>
      <c r="N6151">
        <v>0</v>
      </c>
      <c r="O6151" t="str">
        <f t="shared" si="288"/>
        <v/>
      </c>
      <c r="P6151" t="str">
        <f t="shared" si="289"/>
        <v>60 - 80 минут</v>
      </c>
      <c r="Q6151" t="str">
        <f>VLOOKUP(L6151,[1]Лист1!$A:$B,2,0)</f>
        <v>Documentaries</v>
      </c>
      <c r="R6151" s="5" t="str">
        <f t="shared" si="290"/>
        <v>2019</v>
      </c>
    </row>
    <row r="6152" spans="1:18" x14ac:dyDescent="0.25">
      <c r="A6152" s="4">
        <v>6150</v>
      </c>
      <c r="B6152" t="s">
        <v>17099</v>
      </c>
      <c r="C6152" t="s">
        <v>22756</v>
      </c>
      <c r="D6152" t="s">
        <v>17100</v>
      </c>
      <c r="E6152" t="s">
        <v>3360</v>
      </c>
      <c r="F6152" t="s">
        <v>16</v>
      </c>
      <c r="G6152" s="1">
        <v>43983</v>
      </c>
      <c r="H6152">
        <v>2011</v>
      </c>
      <c r="I6152" t="s">
        <v>17</v>
      </c>
      <c r="J6152">
        <v>147</v>
      </c>
      <c r="K6152" t="s">
        <v>47</v>
      </c>
      <c r="L6152" t="s">
        <v>47</v>
      </c>
      <c r="M6152">
        <v>0</v>
      </c>
      <c r="N6152">
        <v>0</v>
      </c>
      <c r="O6152" t="str">
        <f t="shared" si="288"/>
        <v/>
      </c>
      <c r="P6152" t="str">
        <f t="shared" si="289"/>
        <v>140 минут +</v>
      </c>
      <c r="Q6152" t="str">
        <f>VLOOKUP(L6152,[1]Лист1!$A:$B,2,0)</f>
        <v>Dramas</v>
      </c>
      <c r="R6152" s="5" t="str">
        <f t="shared" si="290"/>
        <v>2020</v>
      </c>
    </row>
    <row r="6153" spans="1:18" x14ac:dyDescent="0.25">
      <c r="A6153" s="4">
        <v>6151</v>
      </c>
      <c r="B6153" t="s">
        <v>17101</v>
      </c>
      <c r="C6153" t="s">
        <v>22756</v>
      </c>
      <c r="D6153" t="s">
        <v>17102</v>
      </c>
      <c r="E6153" t="s">
        <v>17103</v>
      </c>
      <c r="F6153" t="s">
        <v>709</v>
      </c>
      <c r="G6153" s="1">
        <v>43712</v>
      </c>
      <c r="H6153">
        <v>2017</v>
      </c>
      <c r="I6153" t="s">
        <v>23</v>
      </c>
      <c r="J6153">
        <v>88</v>
      </c>
      <c r="K6153" t="s">
        <v>151</v>
      </c>
      <c r="L6153" t="s">
        <v>151</v>
      </c>
      <c r="M6153">
        <v>0</v>
      </c>
      <c r="N6153">
        <v>0</v>
      </c>
      <c r="O6153" t="str">
        <f t="shared" si="288"/>
        <v/>
      </c>
      <c r="P6153" t="str">
        <f t="shared" si="289"/>
        <v>80 - 100 минут</v>
      </c>
      <c r="Q6153" t="str">
        <f>VLOOKUP(L6153,[1]Лист1!$A:$B,2,0)</f>
        <v>Horror</v>
      </c>
      <c r="R6153" s="5" t="str">
        <f t="shared" si="290"/>
        <v>2019</v>
      </c>
    </row>
    <row r="6154" spans="1:18" x14ac:dyDescent="0.25">
      <c r="A6154" s="4">
        <v>6152</v>
      </c>
      <c r="B6154" t="s">
        <v>17104</v>
      </c>
      <c r="C6154" t="s">
        <v>22756</v>
      </c>
      <c r="D6154" t="s">
        <v>17105</v>
      </c>
      <c r="E6154" t="s">
        <v>8700</v>
      </c>
      <c r="F6154" t="s">
        <v>400</v>
      </c>
      <c r="G6154" s="1">
        <v>42522</v>
      </c>
      <c r="H6154">
        <v>2015</v>
      </c>
      <c r="I6154" t="s">
        <v>23</v>
      </c>
      <c r="J6154">
        <v>99</v>
      </c>
      <c r="K6154" t="s">
        <v>75</v>
      </c>
      <c r="L6154" t="s">
        <v>47</v>
      </c>
      <c r="M6154" t="s">
        <v>49</v>
      </c>
      <c r="N6154">
        <v>0</v>
      </c>
      <c r="O6154" t="str">
        <f t="shared" si="288"/>
        <v/>
      </c>
      <c r="P6154" t="str">
        <f t="shared" si="289"/>
        <v>80 - 100 минут</v>
      </c>
      <c r="Q6154" t="str">
        <f>VLOOKUP(L6154,[1]Лист1!$A:$B,2,0)</f>
        <v>Dramas</v>
      </c>
      <c r="R6154" s="5" t="str">
        <f t="shared" si="290"/>
        <v>2016</v>
      </c>
    </row>
    <row r="6155" spans="1:18" x14ac:dyDescent="0.25">
      <c r="A6155" s="4">
        <v>6153</v>
      </c>
      <c r="B6155" t="s">
        <v>17106</v>
      </c>
      <c r="C6155" t="s">
        <v>22756</v>
      </c>
      <c r="D6155" t="s">
        <v>17107</v>
      </c>
      <c r="E6155" t="s">
        <v>17108</v>
      </c>
      <c r="F6155" t="s">
        <v>16</v>
      </c>
      <c r="G6155" s="1">
        <v>43157</v>
      </c>
      <c r="H6155">
        <v>2017</v>
      </c>
      <c r="I6155" t="s">
        <v>23</v>
      </c>
      <c r="J6155">
        <v>96</v>
      </c>
      <c r="K6155" t="s">
        <v>845</v>
      </c>
      <c r="L6155" t="s">
        <v>47</v>
      </c>
      <c r="M6155" t="s">
        <v>48</v>
      </c>
      <c r="N6155">
        <v>0</v>
      </c>
      <c r="O6155" t="str">
        <f t="shared" si="288"/>
        <v/>
      </c>
      <c r="P6155" t="str">
        <f t="shared" si="289"/>
        <v>80 - 100 минут</v>
      </c>
      <c r="Q6155" t="str">
        <f>VLOOKUP(L6155,[1]Лист1!$A:$B,2,0)</f>
        <v>Dramas</v>
      </c>
      <c r="R6155" s="5" t="str">
        <f t="shared" si="290"/>
        <v>2018</v>
      </c>
    </row>
    <row r="6156" spans="1:18" x14ac:dyDescent="0.25">
      <c r="A6156" s="4">
        <v>6154</v>
      </c>
      <c r="B6156" t="s">
        <v>17109</v>
      </c>
      <c r="C6156" t="s">
        <v>22756</v>
      </c>
      <c r="D6156" t="s">
        <v>17110</v>
      </c>
      <c r="E6156" t="s">
        <v>8161</v>
      </c>
      <c r="F6156" t="s">
        <v>16</v>
      </c>
      <c r="G6156" s="1">
        <v>42810</v>
      </c>
      <c r="H6156">
        <v>2016</v>
      </c>
      <c r="I6156" t="s">
        <v>270</v>
      </c>
      <c r="J6156">
        <v>97</v>
      </c>
      <c r="K6156" t="s">
        <v>237</v>
      </c>
      <c r="L6156" t="s">
        <v>237</v>
      </c>
      <c r="M6156">
        <v>0</v>
      </c>
      <c r="N6156">
        <v>0</v>
      </c>
      <c r="O6156" t="str">
        <f t="shared" si="288"/>
        <v/>
      </c>
      <c r="P6156" t="str">
        <f t="shared" si="289"/>
        <v>80 - 100 минут</v>
      </c>
      <c r="Q6156" t="str">
        <f>VLOOKUP(L6156,[1]Лист1!$A:$B,2,0)</f>
        <v>Action &amp; Adventure</v>
      </c>
      <c r="R6156" s="5" t="str">
        <f t="shared" si="290"/>
        <v>2017</v>
      </c>
    </row>
    <row r="6157" spans="1:18" x14ac:dyDescent="0.25">
      <c r="A6157" s="4">
        <v>6155</v>
      </c>
      <c r="B6157" t="s">
        <v>17111</v>
      </c>
      <c r="C6157" t="s">
        <v>22756</v>
      </c>
      <c r="D6157" t="s">
        <v>17112</v>
      </c>
      <c r="E6157" t="s">
        <v>14211</v>
      </c>
      <c r="F6157" t="s">
        <v>1720</v>
      </c>
      <c r="G6157" s="1">
        <v>43306</v>
      </c>
      <c r="H6157">
        <v>2005</v>
      </c>
      <c r="I6157" t="s">
        <v>54</v>
      </c>
      <c r="J6157">
        <v>92</v>
      </c>
      <c r="K6157" t="s">
        <v>14212</v>
      </c>
      <c r="L6157" t="s">
        <v>62</v>
      </c>
      <c r="M6157" t="s">
        <v>779</v>
      </c>
      <c r="N6157" t="s">
        <v>49</v>
      </c>
      <c r="O6157" t="str">
        <f t="shared" si="288"/>
        <v/>
      </c>
      <c r="P6157" t="str">
        <f t="shared" si="289"/>
        <v>80 - 100 минут</v>
      </c>
      <c r="Q6157" t="str">
        <f>VLOOKUP(L6157,[1]Лист1!$A:$B,2,0)</f>
        <v>Comedies</v>
      </c>
      <c r="R6157" s="5" t="str">
        <f t="shared" si="290"/>
        <v>2018</v>
      </c>
    </row>
    <row r="6158" spans="1:18" x14ac:dyDescent="0.25">
      <c r="A6158" s="4">
        <v>6156</v>
      </c>
      <c r="B6158" t="s">
        <v>17113</v>
      </c>
      <c r="C6158" t="s">
        <v>22756</v>
      </c>
      <c r="D6158" t="s">
        <v>17114</v>
      </c>
      <c r="E6158" t="s">
        <v>17115</v>
      </c>
      <c r="F6158" t="s">
        <v>16</v>
      </c>
      <c r="G6158" s="1">
        <v>42916</v>
      </c>
      <c r="H6158">
        <v>2016</v>
      </c>
      <c r="I6158" t="s">
        <v>54</v>
      </c>
      <c r="J6158">
        <v>79</v>
      </c>
      <c r="K6158" t="s">
        <v>18</v>
      </c>
      <c r="L6158" t="s">
        <v>18</v>
      </c>
      <c r="M6158">
        <v>0</v>
      </c>
      <c r="N6158">
        <v>0</v>
      </c>
      <c r="O6158" t="str">
        <f t="shared" si="288"/>
        <v/>
      </c>
      <c r="P6158" t="str">
        <f t="shared" si="289"/>
        <v>60 - 80 минут</v>
      </c>
      <c r="Q6158" t="str">
        <f>VLOOKUP(L6158,[1]Лист1!$A:$B,2,0)</f>
        <v>Documentaries</v>
      </c>
      <c r="R6158" s="5" t="str">
        <f t="shared" si="290"/>
        <v>2017</v>
      </c>
    </row>
    <row r="6159" spans="1:18" x14ac:dyDescent="0.25">
      <c r="A6159" s="4">
        <v>6157</v>
      </c>
      <c r="B6159" t="s">
        <v>17116</v>
      </c>
      <c r="C6159" t="s">
        <v>22756</v>
      </c>
      <c r="D6159" t="s">
        <v>17117</v>
      </c>
      <c r="E6159" t="s">
        <v>17118</v>
      </c>
      <c r="F6159" t="s">
        <v>67</v>
      </c>
      <c r="G6159" s="1">
        <v>42826</v>
      </c>
      <c r="H6159">
        <v>2013</v>
      </c>
      <c r="I6159" t="s">
        <v>39</v>
      </c>
      <c r="J6159">
        <v>53</v>
      </c>
      <c r="K6159" t="s">
        <v>818</v>
      </c>
      <c r="L6159" t="s">
        <v>18</v>
      </c>
      <c r="M6159" t="s">
        <v>49</v>
      </c>
      <c r="N6159" t="s">
        <v>70</v>
      </c>
      <c r="O6159" t="str">
        <f t="shared" si="288"/>
        <v/>
      </c>
      <c r="P6159" t="str">
        <f t="shared" si="289"/>
        <v>40 - 60 минут</v>
      </c>
      <c r="Q6159" t="str">
        <f>VLOOKUP(L6159,[1]Лист1!$A:$B,2,0)</f>
        <v>Documentaries</v>
      </c>
      <c r="R6159" s="5" t="str">
        <f t="shared" si="290"/>
        <v>2017</v>
      </c>
    </row>
    <row r="6160" spans="1:18" x14ac:dyDescent="0.25">
      <c r="A6160" s="4">
        <v>6158</v>
      </c>
      <c r="B6160" t="s">
        <v>17119</v>
      </c>
      <c r="C6160" t="s">
        <v>22756</v>
      </c>
      <c r="D6160" t="s">
        <v>17120</v>
      </c>
      <c r="E6160" t="s">
        <v>17121</v>
      </c>
      <c r="F6160" t="s">
        <v>709</v>
      </c>
      <c r="G6160" s="1">
        <v>43452</v>
      </c>
      <c r="H6160">
        <v>2017</v>
      </c>
      <c r="I6160" t="s">
        <v>270</v>
      </c>
      <c r="J6160">
        <v>94</v>
      </c>
      <c r="K6160" t="s">
        <v>605</v>
      </c>
      <c r="L6160" t="s">
        <v>237</v>
      </c>
      <c r="M6160" t="s">
        <v>152</v>
      </c>
      <c r="N6160">
        <v>0</v>
      </c>
      <c r="O6160" t="str">
        <f t="shared" si="288"/>
        <v/>
      </c>
      <c r="P6160" t="str">
        <f t="shared" si="289"/>
        <v>80 - 100 минут</v>
      </c>
      <c r="Q6160" t="str">
        <f>VLOOKUP(L6160,[1]Лист1!$A:$B,2,0)</f>
        <v>Action &amp; Adventure</v>
      </c>
      <c r="R6160" s="5" t="str">
        <f t="shared" si="290"/>
        <v>2018</v>
      </c>
    </row>
    <row r="6161" spans="1:18" x14ac:dyDescent="0.25">
      <c r="A6161" s="4">
        <v>6159</v>
      </c>
      <c r="B6161" t="s">
        <v>17122</v>
      </c>
      <c r="C6161" t="s">
        <v>22756</v>
      </c>
      <c r="D6161" t="s">
        <v>17123</v>
      </c>
      <c r="E6161" t="s">
        <v>594</v>
      </c>
      <c r="F6161" t="s">
        <v>16</v>
      </c>
      <c r="G6161" s="1">
        <v>43496</v>
      </c>
      <c r="H6161">
        <v>2014</v>
      </c>
      <c r="I6161" t="s">
        <v>121</v>
      </c>
      <c r="J6161">
        <v>123</v>
      </c>
      <c r="K6161" t="s">
        <v>61</v>
      </c>
      <c r="L6161" t="s">
        <v>62</v>
      </c>
      <c r="M6161" t="s">
        <v>63</v>
      </c>
      <c r="N6161">
        <v>0</v>
      </c>
      <c r="O6161" t="str">
        <f t="shared" si="288"/>
        <v/>
      </c>
      <c r="P6161" t="str">
        <f t="shared" si="289"/>
        <v>120 - 140 минут</v>
      </c>
      <c r="Q6161" t="str">
        <f>VLOOKUP(L6161,[1]Лист1!$A:$B,2,0)</f>
        <v>Comedies</v>
      </c>
      <c r="R6161" s="5" t="str">
        <f t="shared" si="290"/>
        <v>2019</v>
      </c>
    </row>
    <row r="6162" spans="1:18" x14ac:dyDescent="0.25">
      <c r="A6162" s="4">
        <v>6160</v>
      </c>
      <c r="B6162" t="s">
        <v>17124</v>
      </c>
      <c r="C6162" t="s">
        <v>22756</v>
      </c>
      <c r="D6162" t="s">
        <v>17125</v>
      </c>
      <c r="E6162" t="s">
        <v>13501</v>
      </c>
      <c r="F6162" t="s">
        <v>53</v>
      </c>
      <c r="G6162" s="1">
        <v>43369</v>
      </c>
      <c r="H6162">
        <v>2018</v>
      </c>
      <c r="I6162" t="s">
        <v>17</v>
      </c>
      <c r="J6162">
        <v>103</v>
      </c>
      <c r="K6162" t="s">
        <v>237</v>
      </c>
      <c r="L6162" t="s">
        <v>237</v>
      </c>
      <c r="M6162">
        <v>0</v>
      </c>
      <c r="N6162">
        <v>0</v>
      </c>
      <c r="O6162" t="str">
        <f t="shared" si="288"/>
        <v/>
      </c>
      <c r="P6162" t="str">
        <f t="shared" si="289"/>
        <v>100 - 120 минут</v>
      </c>
      <c r="Q6162" t="str">
        <f>VLOOKUP(L6162,[1]Лист1!$A:$B,2,0)</f>
        <v>Action &amp; Adventure</v>
      </c>
      <c r="R6162" s="5" t="str">
        <f t="shared" si="290"/>
        <v>2018</v>
      </c>
    </row>
    <row r="6163" spans="1:18" x14ac:dyDescent="0.25">
      <c r="A6163" s="4">
        <v>6161</v>
      </c>
      <c r="B6163" t="s">
        <v>17126</v>
      </c>
      <c r="C6163" t="s">
        <v>22756</v>
      </c>
      <c r="D6163" t="s">
        <v>17127</v>
      </c>
      <c r="E6163" t="s">
        <v>7813</v>
      </c>
      <c r="F6163" t="s">
        <v>16</v>
      </c>
      <c r="G6163" s="1">
        <v>42767</v>
      </c>
      <c r="H6163">
        <v>2016</v>
      </c>
      <c r="I6163" t="s">
        <v>17</v>
      </c>
      <c r="J6163">
        <v>111</v>
      </c>
      <c r="K6163" t="s">
        <v>441</v>
      </c>
      <c r="L6163" t="s">
        <v>18</v>
      </c>
      <c r="M6163" t="s">
        <v>442</v>
      </c>
      <c r="N6163">
        <v>0</v>
      </c>
      <c r="O6163" t="str">
        <f t="shared" si="288"/>
        <v/>
      </c>
      <c r="P6163" t="str">
        <f t="shared" si="289"/>
        <v>100 - 120 минут</v>
      </c>
      <c r="Q6163" t="str">
        <f>VLOOKUP(L6163,[1]Лист1!$A:$B,2,0)</f>
        <v>Documentaries</v>
      </c>
      <c r="R6163" s="5" t="str">
        <f t="shared" si="290"/>
        <v>2017</v>
      </c>
    </row>
    <row r="6164" spans="1:18" x14ac:dyDescent="0.25">
      <c r="A6164" s="4">
        <v>6162</v>
      </c>
      <c r="B6164" t="s">
        <v>17128</v>
      </c>
      <c r="C6164" t="s">
        <v>22756</v>
      </c>
      <c r="D6164" t="s">
        <v>17129</v>
      </c>
      <c r="E6164" t="s">
        <v>13701</v>
      </c>
      <c r="F6164" t="s">
        <v>53</v>
      </c>
      <c r="G6164" s="1">
        <v>43532</v>
      </c>
      <c r="H6164">
        <v>2009</v>
      </c>
      <c r="I6164" t="s">
        <v>17</v>
      </c>
      <c r="J6164">
        <v>123</v>
      </c>
      <c r="K6164" t="s">
        <v>605</v>
      </c>
      <c r="L6164" t="s">
        <v>237</v>
      </c>
      <c r="M6164" t="s">
        <v>152</v>
      </c>
      <c r="N6164">
        <v>0</v>
      </c>
      <c r="O6164" t="str">
        <f t="shared" si="288"/>
        <v/>
      </c>
      <c r="P6164" t="str">
        <f t="shared" si="289"/>
        <v>120 - 140 минут</v>
      </c>
      <c r="Q6164" t="str">
        <f>VLOOKUP(L6164,[1]Лист1!$A:$B,2,0)</f>
        <v>Action &amp; Adventure</v>
      </c>
      <c r="R6164" s="5" t="str">
        <f t="shared" si="290"/>
        <v>2019</v>
      </c>
    </row>
    <row r="6165" spans="1:18" x14ac:dyDescent="0.25">
      <c r="A6165" s="4">
        <v>6163</v>
      </c>
      <c r="B6165" t="s">
        <v>17130</v>
      </c>
      <c r="C6165" t="s">
        <v>22756</v>
      </c>
      <c r="D6165" t="s">
        <v>17131</v>
      </c>
      <c r="E6165" t="s">
        <v>17132</v>
      </c>
      <c r="F6165" t="s">
        <v>1156</v>
      </c>
      <c r="G6165" s="1">
        <v>42905</v>
      </c>
      <c r="H6165">
        <v>2014</v>
      </c>
      <c r="I6165" t="s">
        <v>23</v>
      </c>
      <c r="J6165">
        <v>100</v>
      </c>
      <c r="K6165" t="s">
        <v>5982</v>
      </c>
      <c r="L6165" t="s">
        <v>390</v>
      </c>
      <c r="M6165" t="s">
        <v>152</v>
      </c>
      <c r="N6165" t="s">
        <v>232</v>
      </c>
      <c r="O6165" t="str">
        <f t="shared" si="288"/>
        <v/>
      </c>
      <c r="P6165" t="str">
        <f t="shared" si="289"/>
        <v>100 - 120 минут</v>
      </c>
      <c r="Q6165" t="str">
        <f>VLOOKUP(L6165,[1]Лист1!$A:$B,2,0)</f>
        <v>International</v>
      </c>
      <c r="R6165" s="5" t="str">
        <f t="shared" si="290"/>
        <v>2017</v>
      </c>
    </row>
    <row r="6166" spans="1:18" x14ac:dyDescent="0.25">
      <c r="A6166" s="4">
        <v>6164</v>
      </c>
      <c r="B6166" t="s">
        <v>17133</v>
      </c>
      <c r="C6166" t="s">
        <v>22756</v>
      </c>
      <c r="D6166" t="s">
        <v>17134</v>
      </c>
      <c r="E6166" t="s">
        <v>17135</v>
      </c>
      <c r="F6166" t="s">
        <v>7726</v>
      </c>
      <c r="G6166" s="1">
        <v>43525</v>
      </c>
      <c r="H6166">
        <v>2018</v>
      </c>
      <c r="I6166" t="s">
        <v>212</v>
      </c>
      <c r="J6166">
        <v>75</v>
      </c>
      <c r="K6166" t="s">
        <v>41</v>
      </c>
      <c r="L6166" t="s">
        <v>41</v>
      </c>
      <c r="M6166">
        <v>0</v>
      </c>
      <c r="N6166">
        <v>0</v>
      </c>
      <c r="O6166" t="str">
        <f t="shared" si="288"/>
        <v/>
      </c>
      <c r="P6166" t="str">
        <f t="shared" si="289"/>
        <v>60 - 80 минут</v>
      </c>
      <c r="Q6166" t="str">
        <f>VLOOKUP(L6166,[1]Лист1!$A:$B,2,0)</f>
        <v>Kids</v>
      </c>
      <c r="R6166" s="5" t="str">
        <f t="shared" si="290"/>
        <v>2019</v>
      </c>
    </row>
    <row r="6167" spans="1:18" x14ac:dyDescent="0.25">
      <c r="A6167" s="4">
        <v>6165</v>
      </c>
      <c r="B6167" t="s">
        <v>17136</v>
      </c>
      <c r="C6167" t="s">
        <v>22756</v>
      </c>
      <c r="D6167" t="s">
        <v>17137</v>
      </c>
      <c r="E6167" t="s">
        <v>14405</v>
      </c>
      <c r="F6167" t="s">
        <v>16</v>
      </c>
      <c r="G6167" s="1">
        <v>43495</v>
      </c>
      <c r="H6167">
        <v>2018</v>
      </c>
      <c r="I6167" t="s">
        <v>121</v>
      </c>
      <c r="J6167">
        <v>118</v>
      </c>
      <c r="K6167" t="s">
        <v>40</v>
      </c>
      <c r="L6167" t="s">
        <v>41</v>
      </c>
      <c r="M6167" t="s">
        <v>42</v>
      </c>
      <c r="N6167">
        <v>0</v>
      </c>
      <c r="O6167" t="str">
        <f t="shared" si="288"/>
        <v/>
      </c>
      <c r="P6167" t="str">
        <f t="shared" si="289"/>
        <v>100 - 120 минут</v>
      </c>
      <c r="Q6167" t="str">
        <f>VLOOKUP(L6167,[1]Лист1!$A:$B,2,0)</f>
        <v>Kids</v>
      </c>
      <c r="R6167" s="5" t="str">
        <f t="shared" si="290"/>
        <v>2019</v>
      </c>
    </row>
    <row r="6168" spans="1:18" x14ac:dyDescent="0.25">
      <c r="A6168" s="4">
        <v>6166</v>
      </c>
      <c r="B6168" t="s">
        <v>17138</v>
      </c>
      <c r="C6168" t="s">
        <v>22756</v>
      </c>
      <c r="D6168" t="s">
        <v>17139</v>
      </c>
      <c r="E6168" t="s">
        <v>17140</v>
      </c>
      <c r="F6168" t="s">
        <v>16</v>
      </c>
      <c r="G6168" s="1">
        <v>44136</v>
      </c>
      <c r="H6168">
        <v>1995</v>
      </c>
      <c r="I6168" t="s">
        <v>121</v>
      </c>
      <c r="J6168">
        <v>96</v>
      </c>
      <c r="K6168" t="s">
        <v>498</v>
      </c>
      <c r="L6168" t="s">
        <v>41</v>
      </c>
      <c r="M6168" t="s">
        <v>63</v>
      </c>
      <c r="N6168">
        <v>0</v>
      </c>
      <c r="O6168" t="str">
        <f t="shared" si="288"/>
        <v/>
      </c>
      <c r="P6168" t="str">
        <f t="shared" si="289"/>
        <v>80 - 100 минут</v>
      </c>
      <c r="Q6168" t="str">
        <f>VLOOKUP(L6168,[1]Лист1!$A:$B,2,0)</f>
        <v>Kids</v>
      </c>
      <c r="R6168" s="5" t="str">
        <f t="shared" si="290"/>
        <v>2020</v>
      </c>
    </row>
    <row r="6169" spans="1:18" x14ac:dyDescent="0.25">
      <c r="A6169" s="4">
        <v>6167</v>
      </c>
      <c r="B6169" t="s">
        <v>17141</v>
      </c>
      <c r="C6169" t="s">
        <v>22756</v>
      </c>
      <c r="D6169" t="s">
        <v>17142</v>
      </c>
      <c r="E6169" t="s">
        <v>7500</v>
      </c>
      <c r="F6169" t="s">
        <v>16</v>
      </c>
      <c r="G6169" s="1">
        <v>43313</v>
      </c>
      <c r="H6169">
        <v>2009</v>
      </c>
      <c r="I6169" t="s">
        <v>270</v>
      </c>
      <c r="J6169">
        <v>108</v>
      </c>
      <c r="K6169" t="s">
        <v>61</v>
      </c>
      <c r="L6169" t="s">
        <v>62</v>
      </c>
      <c r="M6169" t="s">
        <v>63</v>
      </c>
      <c r="N6169">
        <v>0</v>
      </c>
      <c r="O6169" t="str">
        <f t="shared" si="288"/>
        <v/>
      </c>
      <c r="P6169" t="str">
        <f t="shared" si="289"/>
        <v>100 - 120 минут</v>
      </c>
      <c r="Q6169" t="str">
        <f>VLOOKUP(L6169,[1]Лист1!$A:$B,2,0)</f>
        <v>Comedies</v>
      </c>
      <c r="R6169" s="5" t="str">
        <f t="shared" si="290"/>
        <v>2018</v>
      </c>
    </row>
    <row r="6170" spans="1:18" x14ac:dyDescent="0.25">
      <c r="A6170" s="4">
        <v>6168</v>
      </c>
      <c r="B6170" t="s">
        <v>17143</v>
      </c>
      <c r="C6170" t="s">
        <v>22756</v>
      </c>
      <c r="D6170" t="s">
        <v>17144</v>
      </c>
      <c r="E6170" t="s">
        <v>17145</v>
      </c>
      <c r="F6170" t="s">
        <v>53</v>
      </c>
      <c r="G6170" s="1">
        <v>42870</v>
      </c>
      <c r="H6170">
        <v>2016</v>
      </c>
      <c r="I6170" t="s">
        <v>23</v>
      </c>
      <c r="J6170">
        <v>99</v>
      </c>
      <c r="K6170" t="s">
        <v>231</v>
      </c>
      <c r="L6170" t="s">
        <v>47</v>
      </c>
      <c r="M6170" t="s">
        <v>49</v>
      </c>
      <c r="N6170" t="s">
        <v>232</v>
      </c>
      <c r="O6170" t="str">
        <f t="shared" si="288"/>
        <v/>
      </c>
      <c r="P6170" t="str">
        <f t="shared" si="289"/>
        <v>80 - 100 минут</v>
      </c>
      <c r="Q6170" t="str">
        <f>VLOOKUP(L6170,[1]Лист1!$A:$B,2,0)</f>
        <v>Dramas</v>
      </c>
      <c r="R6170" s="5" t="str">
        <f t="shared" si="290"/>
        <v>2017</v>
      </c>
    </row>
    <row r="6171" spans="1:18" x14ac:dyDescent="0.25">
      <c r="A6171" s="4">
        <v>6169</v>
      </c>
      <c r="B6171" t="s">
        <v>17146</v>
      </c>
      <c r="C6171" t="s">
        <v>22756</v>
      </c>
      <c r="D6171" t="s">
        <v>17147</v>
      </c>
      <c r="E6171" t="s">
        <v>17148</v>
      </c>
      <c r="F6171" t="s">
        <v>53</v>
      </c>
      <c r="G6171" s="1">
        <v>43517</v>
      </c>
      <c r="H6171">
        <v>2018</v>
      </c>
      <c r="I6171" t="s">
        <v>23</v>
      </c>
      <c r="J6171">
        <v>103</v>
      </c>
      <c r="K6171" t="s">
        <v>75</v>
      </c>
      <c r="L6171" t="s">
        <v>47</v>
      </c>
      <c r="M6171" t="s">
        <v>49</v>
      </c>
      <c r="N6171">
        <v>0</v>
      </c>
      <c r="O6171" t="str">
        <f t="shared" si="288"/>
        <v/>
      </c>
      <c r="P6171" t="str">
        <f t="shared" si="289"/>
        <v>100 - 120 минут</v>
      </c>
      <c r="Q6171" t="str">
        <f>VLOOKUP(L6171,[1]Лист1!$A:$B,2,0)</f>
        <v>Dramas</v>
      </c>
      <c r="R6171" s="5" t="str">
        <f t="shared" si="290"/>
        <v>2019</v>
      </c>
    </row>
    <row r="6172" spans="1:18" x14ac:dyDescent="0.25">
      <c r="A6172" s="4">
        <v>6170</v>
      </c>
      <c r="B6172" t="s">
        <v>17149</v>
      </c>
      <c r="C6172" t="s">
        <v>22756</v>
      </c>
      <c r="D6172" t="s">
        <v>17150</v>
      </c>
      <c r="E6172" t="s">
        <v>17151</v>
      </c>
      <c r="F6172" t="s">
        <v>16</v>
      </c>
      <c r="G6172" s="1">
        <v>43831</v>
      </c>
      <c r="H6172">
        <v>2009</v>
      </c>
      <c r="I6172" t="s">
        <v>17</v>
      </c>
      <c r="J6172">
        <v>99</v>
      </c>
      <c r="K6172" t="s">
        <v>473</v>
      </c>
      <c r="L6172" t="s">
        <v>62</v>
      </c>
      <c r="M6172" t="s">
        <v>143</v>
      </c>
      <c r="N6172">
        <v>0</v>
      </c>
      <c r="O6172" t="str">
        <f t="shared" si="288"/>
        <v/>
      </c>
      <c r="P6172" t="str">
        <f t="shared" si="289"/>
        <v>80 - 100 минут</v>
      </c>
      <c r="Q6172" t="str">
        <f>VLOOKUP(L6172,[1]Лист1!$A:$B,2,0)</f>
        <v>Comedies</v>
      </c>
      <c r="R6172" s="5" t="str">
        <f t="shared" si="290"/>
        <v>2020</v>
      </c>
    </row>
    <row r="6173" spans="1:18" x14ac:dyDescent="0.25">
      <c r="A6173" s="4">
        <v>6171</v>
      </c>
      <c r="B6173" t="s">
        <v>17152</v>
      </c>
      <c r="C6173" t="s">
        <v>22756</v>
      </c>
      <c r="D6173" t="s">
        <v>17153</v>
      </c>
      <c r="E6173" t="s">
        <v>11982</v>
      </c>
      <c r="F6173" t="s">
        <v>16</v>
      </c>
      <c r="G6173" s="1">
        <v>42559</v>
      </c>
      <c r="H6173">
        <v>2015</v>
      </c>
      <c r="I6173" t="s">
        <v>23</v>
      </c>
      <c r="J6173">
        <v>100</v>
      </c>
      <c r="K6173" t="s">
        <v>7454</v>
      </c>
      <c r="L6173" t="s">
        <v>151</v>
      </c>
      <c r="M6173" t="s">
        <v>48</v>
      </c>
      <c r="N6173" t="s">
        <v>232</v>
      </c>
      <c r="O6173" t="str">
        <f t="shared" si="288"/>
        <v/>
      </c>
      <c r="P6173" t="str">
        <f t="shared" si="289"/>
        <v>100 - 120 минут</v>
      </c>
      <c r="Q6173" t="str">
        <f>VLOOKUP(L6173,[1]Лист1!$A:$B,2,0)</f>
        <v>Horror</v>
      </c>
      <c r="R6173" s="5" t="str">
        <f t="shared" si="290"/>
        <v>2016</v>
      </c>
    </row>
    <row r="6174" spans="1:18" x14ac:dyDescent="0.25">
      <c r="A6174" s="4">
        <v>6172</v>
      </c>
      <c r="B6174" t="s">
        <v>17154</v>
      </c>
      <c r="C6174" t="s">
        <v>22757</v>
      </c>
      <c r="D6174" t="s">
        <v>17155</v>
      </c>
      <c r="E6174" t="s">
        <v>85</v>
      </c>
      <c r="F6174" t="s">
        <v>53</v>
      </c>
      <c r="G6174" s="1">
        <v>43101</v>
      </c>
      <c r="H6174">
        <v>2010</v>
      </c>
      <c r="I6174" t="s">
        <v>23</v>
      </c>
      <c r="J6174">
        <v>3</v>
      </c>
      <c r="K6174" t="s">
        <v>11219</v>
      </c>
      <c r="L6174" t="s">
        <v>56</v>
      </c>
      <c r="M6174" t="s">
        <v>194</v>
      </c>
      <c r="N6174">
        <v>0</v>
      </c>
      <c r="O6174" t="str">
        <f t="shared" si="288"/>
        <v>3 сезона</v>
      </c>
      <c r="P6174" t="str">
        <f t="shared" si="289"/>
        <v/>
      </c>
      <c r="Q6174" t="str">
        <f>VLOOKUP(L6174,[1]Лист1!$A:$B,2,0)</f>
        <v>International</v>
      </c>
      <c r="R6174" s="5" t="str">
        <f t="shared" si="290"/>
        <v>2018</v>
      </c>
    </row>
    <row r="6175" spans="1:18" x14ac:dyDescent="0.25">
      <c r="A6175" s="4">
        <v>6173</v>
      </c>
      <c r="B6175" t="s">
        <v>17156</v>
      </c>
      <c r="C6175" t="s">
        <v>22756</v>
      </c>
      <c r="D6175" t="s">
        <v>17157</v>
      </c>
      <c r="E6175" t="s">
        <v>17158</v>
      </c>
      <c r="F6175" t="s">
        <v>53</v>
      </c>
      <c r="G6175" s="1">
        <v>43653</v>
      </c>
      <c r="H6175">
        <v>2011</v>
      </c>
      <c r="I6175" t="s">
        <v>17</v>
      </c>
      <c r="J6175">
        <v>105</v>
      </c>
      <c r="K6175" t="s">
        <v>75</v>
      </c>
      <c r="L6175" t="s">
        <v>47</v>
      </c>
      <c r="M6175" t="s">
        <v>49</v>
      </c>
      <c r="N6175">
        <v>0</v>
      </c>
      <c r="O6175" t="str">
        <f t="shared" si="288"/>
        <v/>
      </c>
      <c r="P6175" t="str">
        <f t="shared" si="289"/>
        <v>100 - 120 минут</v>
      </c>
      <c r="Q6175" t="str">
        <f>VLOOKUP(L6175,[1]Лист1!$A:$B,2,0)</f>
        <v>Dramas</v>
      </c>
      <c r="R6175" s="5" t="str">
        <f t="shared" si="290"/>
        <v>2019</v>
      </c>
    </row>
    <row r="6176" spans="1:18" x14ac:dyDescent="0.25">
      <c r="A6176" s="4">
        <v>6174</v>
      </c>
      <c r="B6176" t="s">
        <v>17159</v>
      </c>
      <c r="C6176" t="s">
        <v>22756</v>
      </c>
      <c r="D6176" t="s">
        <v>17160</v>
      </c>
      <c r="E6176" t="s">
        <v>17161</v>
      </c>
      <c r="F6176" t="s">
        <v>22</v>
      </c>
      <c r="G6176" s="1">
        <v>43102</v>
      </c>
      <c r="H6176">
        <v>2015</v>
      </c>
      <c r="I6176" t="s">
        <v>54</v>
      </c>
      <c r="J6176">
        <v>52</v>
      </c>
      <c r="K6176" t="s">
        <v>128</v>
      </c>
      <c r="L6176" t="s">
        <v>18</v>
      </c>
      <c r="M6176" t="s">
        <v>49</v>
      </c>
      <c r="N6176">
        <v>0</v>
      </c>
      <c r="O6176" t="str">
        <f t="shared" si="288"/>
        <v/>
      </c>
      <c r="P6176" t="str">
        <f t="shared" si="289"/>
        <v>40 - 60 минут</v>
      </c>
      <c r="Q6176" t="str">
        <f>VLOOKUP(L6176,[1]Лист1!$A:$B,2,0)</f>
        <v>Documentaries</v>
      </c>
      <c r="R6176" s="5" t="str">
        <f t="shared" si="290"/>
        <v>2018</v>
      </c>
    </row>
    <row r="6177" spans="1:18" x14ac:dyDescent="0.25">
      <c r="A6177" s="4">
        <v>6175</v>
      </c>
      <c r="B6177" t="s">
        <v>17162</v>
      </c>
      <c r="C6177" t="s">
        <v>22756</v>
      </c>
      <c r="D6177" t="s">
        <v>17163</v>
      </c>
      <c r="E6177" t="s">
        <v>17164</v>
      </c>
      <c r="F6177" t="s">
        <v>16</v>
      </c>
      <c r="G6177" s="1">
        <v>43532</v>
      </c>
      <c r="H6177">
        <v>2007</v>
      </c>
      <c r="I6177" t="s">
        <v>17</v>
      </c>
      <c r="J6177">
        <v>106</v>
      </c>
      <c r="K6177" t="s">
        <v>705</v>
      </c>
      <c r="L6177" t="s">
        <v>62</v>
      </c>
      <c r="M6177" t="s">
        <v>63</v>
      </c>
      <c r="N6177" t="s">
        <v>143</v>
      </c>
      <c r="O6177" t="str">
        <f t="shared" si="288"/>
        <v/>
      </c>
      <c r="P6177" t="str">
        <f t="shared" si="289"/>
        <v>100 - 120 минут</v>
      </c>
      <c r="Q6177" t="str">
        <f>VLOOKUP(L6177,[1]Лист1!$A:$B,2,0)</f>
        <v>Comedies</v>
      </c>
      <c r="R6177" s="5" t="str">
        <f t="shared" si="290"/>
        <v>2019</v>
      </c>
    </row>
    <row r="6178" spans="1:18" x14ac:dyDescent="0.25">
      <c r="A6178" s="4">
        <v>6176</v>
      </c>
      <c r="B6178" t="s">
        <v>17165</v>
      </c>
      <c r="C6178" t="s">
        <v>22756</v>
      </c>
      <c r="D6178" t="s">
        <v>17166</v>
      </c>
      <c r="E6178" t="s">
        <v>13580</v>
      </c>
      <c r="F6178" t="s">
        <v>1751</v>
      </c>
      <c r="G6178" s="1">
        <v>43403</v>
      </c>
      <c r="H6178">
        <v>2013</v>
      </c>
      <c r="I6178" t="s">
        <v>39</v>
      </c>
      <c r="J6178">
        <v>90</v>
      </c>
      <c r="K6178" t="s">
        <v>75</v>
      </c>
      <c r="L6178" t="s">
        <v>47</v>
      </c>
      <c r="M6178" t="s">
        <v>49</v>
      </c>
      <c r="N6178">
        <v>0</v>
      </c>
      <c r="O6178" t="str">
        <f t="shared" si="288"/>
        <v/>
      </c>
      <c r="P6178" t="str">
        <f t="shared" si="289"/>
        <v>80 - 100 минут</v>
      </c>
      <c r="Q6178" t="str">
        <f>VLOOKUP(L6178,[1]Лист1!$A:$B,2,0)</f>
        <v>Dramas</v>
      </c>
      <c r="R6178" s="5" t="str">
        <f t="shared" si="290"/>
        <v>2018</v>
      </c>
    </row>
    <row r="6179" spans="1:18" x14ac:dyDescent="0.25">
      <c r="A6179" s="4">
        <v>6177</v>
      </c>
      <c r="B6179" t="s">
        <v>17167</v>
      </c>
      <c r="C6179" t="s">
        <v>22756</v>
      </c>
      <c r="D6179" t="s">
        <v>17168</v>
      </c>
      <c r="E6179" t="s">
        <v>17169</v>
      </c>
      <c r="F6179" t="s">
        <v>16</v>
      </c>
      <c r="G6179" s="1">
        <v>43344</v>
      </c>
      <c r="H6179">
        <v>2017</v>
      </c>
      <c r="I6179" t="s">
        <v>17</v>
      </c>
      <c r="J6179">
        <v>95</v>
      </c>
      <c r="K6179" t="s">
        <v>274</v>
      </c>
      <c r="L6179" t="s">
        <v>47</v>
      </c>
      <c r="M6179" t="s">
        <v>232</v>
      </c>
      <c r="N6179">
        <v>0</v>
      </c>
      <c r="O6179" t="str">
        <f t="shared" si="288"/>
        <v/>
      </c>
      <c r="P6179" t="str">
        <f t="shared" si="289"/>
        <v>80 - 100 минут</v>
      </c>
      <c r="Q6179" t="str">
        <f>VLOOKUP(L6179,[1]Лист1!$A:$B,2,0)</f>
        <v>Dramas</v>
      </c>
      <c r="R6179" s="5" t="str">
        <f t="shared" si="290"/>
        <v>2018</v>
      </c>
    </row>
    <row r="6180" spans="1:18" x14ac:dyDescent="0.25">
      <c r="A6180" s="4">
        <v>6178</v>
      </c>
      <c r="B6180" t="s">
        <v>17170</v>
      </c>
      <c r="C6180" t="s">
        <v>22756</v>
      </c>
      <c r="D6180" t="s">
        <v>17171</v>
      </c>
      <c r="E6180" t="s">
        <v>5137</v>
      </c>
      <c r="F6180" t="s">
        <v>53</v>
      </c>
      <c r="G6180" s="1">
        <v>43253</v>
      </c>
      <c r="H6180">
        <v>2010</v>
      </c>
      <c r="I6180" t="s">
        <v>270</v>
      </c>
      <c r="J6180">
        <v>118</v>
      </c>
      <c r="K6180" t="s">
        <v>75</v>
      </c>
      <c r="L6180" t="s">
        <v>47</v>
      </c>
      <c r="M6180" t="s">
        <v>49</v>
      </c>
      <c r="N6180">
        <v>0</v>
      </c>
      <c r="O6180" t="str">
        <f t="shared" si="288"/>
        <v/>
      </c>
      <c r="P6180" t="str">
        <f t="shared" si="289"/>
        <v>100 - 120 минут</v>
      </c>
      <c r="Q6180" t="str">
        <f>VLOOKUP(L6180,[1]Лист1!$A:$B,2,0)</f>
        <v>Dramas</v>
      </c>
      <c r="R6180" s="5" t="str">
        <f t="shared" si="290"/>
        <v>2018</v>
      </c>
    </row>
    <row r="6181" spans="1:18" x14ac:dyDescent="0.25">
      <c r="A6181" s="4">
        <v>6179</v>
      </c>
      <c r="B6181" t="s">
        <v>17172</v>
      </c>
      <c r="C6181" t="s">
        <v>22756</v>
      </c>
      <c r="D6181" t="s">
        <v>17173</v>
      </c>
      <c r="E6181" t="s">
        <v>17174</v>
      </c>
      <c r="F6181" t="s">
        <v>16</v>
      </c>
      <c r="G6181" s="1">
        <v>43709</v>
      </c>
      <c r="H6181">
        <v>2006</v>
      </c>
      <c r="I6181" t="s">
        <v>121</v>
      </c>
      <c r="J6181">
        <v>98</v>
      </c>
      <c r="K6181" t="s">
        <v>2175</v>
      </c>
      <c r="L6181" t="s">
        <v>47</v>
      </c>
      <c r="M6181" t="s">
        <v>143</v>
      </c>
      <c r="N6181" t="s">
        <v>152</v>
      </c>
      <c r="O6181" t="str">
        <f t="shared" si="288"/>
        <v/>
      </c>
      <c r="P6181" t="str">
        <f t="shared" si="289"/>
        <v>80 - 100 минут</v>
      </c>
      <c r="Q6181" t="str">
        <f>VLOOKUP(L6181,[1]Лист1!$A:$B,2,0)</f>
        <v>Dramas</v>
      </c>
      <c r="R6181" s="5" t="str">
        <f t="shared" si="290"/>
        <v>2019</v>
      </c>
    </row>
    <row r="6182" spans="1:18" x14ac:dyDescent="0.25">
      <c r="A6182" s="4">
        <v>6180</v>
      </c>
      <c r="B6182" t="s">
        <v>17175</v>
      </c>
      <c r="C6182" t="s">
        <v>22756</v>
      </c>
      <c r="D6182" t="s">
        <v>17176</v>
      </c>
      <c r="E6182" t="s">
        <v>17177</v>
      </c>
      <c r="F6182" t="s">
        <v>16</v>
      </c>
      <c r="G6182" s="1">
        <v>43255</v>
      </c>
      <c r="H6182">
        <v>2017</v>
      </c>
      <c r="I6182" t="s">
        <v>121</v>
      </c>
      <c r="J6182">
        <v>86</v>
      </c>
      <c r="K6182" t="s">
        <v>17178</v>
      </c>
      <c r="L6182" t="s">
        <v>41</v>
      </c>
      <c r="M6182" t="s">
        <v>779</v>
      </c>
      <c r="N6182">
        <v>0</v>
      </c>
      <c r="O6182" t="str">
        <f t="shared" si="288"/>
        <v/>
      </c>
      <c r="P6182" t="str">
        <f t="shared" si="289"/>
        <v>80 - 100 минут</v>
      </c>
      <c r="Q6182" t="str">
        <f>VLOOKUP(L6182,[1]Лист1!$A:$B,2,0)</f>
        <v>Kids</v>
      </c>
      <c r="R6182" s="5" t="str">
        <f t="shared" si="290"/>
        <v>2018</v>
      </c>
    </row>
    <row r="6183" spans="1:18" x14ac:dyDescent="0.25">
      <c r="A6183" s="4">
        <v>6181</v>
      </c>
      <c r="B6183" t="s">
        <v>17179</v>
      </c>
      <c r="C6183" t="s">
        <v>22756</v>
      </c>
      <c r="D6183" t="s">
        <v>17180</v>
      </c>
      <c r="E6183" t="s">
        <v>17181</v>
      </c>
      <c r="F6183" t="s">
        <v>1160</v>
      </c>
      <c r="G6183" s="1">
        <v>42736</v>
      </c>
      <c r="H6183">
        <v>2016</v>
      </c>
      <c r="I6183" t="s">
        <v>23</v>
      </c>
      <c r="J6183">
        <v>84</v>
      </c>
      <c r="K6183" t="s">
        <v>128</v>
      </c>
      <c r="L6183" t="s">
        <v>18</v>
      </c>
      <c r="M6183" t="s">
        <v>49</v>
      </c>
      <c r="N6183">
        <v>0</v>
      </c>
      <c r="O6183" t="str">
        <f t="shared" si="288"/>
        <v/>
      </c>
      <c r="P6183" t="str">
        <f t="shared" si="289"/>
        <v>80 - 100 минут</v>
      </c>
      <c r="Q6183" t="str">
        <f>VLOOKUP(L6183,[1]Лист1!$A:$B,2,0)</f>
        <v>Documentaries</v>
      </c>
      <c r="R6183" s="5" t="str">
        <f t="shared" si="290"/>
        <v>2017</v>
      </c>
    </row>
    <row r="6184" spans="1:18" x14ac:dyDescent="0.25">
      <c r="A6184" s="4">
        <v>6182</v>
      </c>
      <c r="B6184" t="s">
        <v>17182</v>
      </c>
      <c r="C6184" t="s">
        <v>22756</v>
      </c>
      <c r="D6184" t="s">
        <v>17183</v>
      </c>
      <c r="E6184" t="s">
        <v>17184</v>
      </c>
      <c r="F6184" t="s">
        <v>645</v>
      </c>
      <c r="G6184" s="1">
        <v>42675</v>
      </c>
      <c r="H6184">
        <v>1992</v>
      </c>
      <c r="I6184" t="s">
        <v>270</v>
      </c>
      <c r="J6184">
        <v>93</v>
      </c>
      <c r="K6184" t="s">
        <v>738</v>
      </c>
      <c r="L6184" t="s">
        <v>653</v>
      </c>
      <c r="M6184" t="s">
        <v>63</v>
      </c>
      <c r="N6184">
        <v>0</v>
      </c>
      <c r="O6184" t="str">
        <f t="shared" si="288"/>
        <v/>
      </c>
      <c r="P6184" t="str">
        <f t="shared" si="289"/>
        <v>80 - 100 минут</v>
      </c>
      <c r="Q6184" t="str">
        <f>VLOOKUP(L6184,[1]Лист1!$A:$B,2,0)</f>
        <v>Classic Movies</v>
      </c>
      <c r="R6184" s="5" t="str">
        <f t="shared" si="290"/>
        <v>2016</v>
      </c>
    </row>
    <row r="6185" spans="1:18" x14ac:dyDescent="0.25">
      <c r="A6185" s="4">
        <v>6183</v>
      </c>
      <c r="B6185" t="s">
        <v>17185</v>
      </c>
      <c r="C6185" t="s">
        <v>22756</v>
      </c>
      <c r="D6185" t="s">
        <v>17186</v>
      </c>
      <c r="E6185" t="s">
        <v>12002</v>
      </c>
      <c r="F6185" t="s">
        <v>22</v>
      </c>
      <c r="G6185" s="1">
        <v>43709</v>
      </c>
      <c r="H6185">
        <v>2010</v>
      </c>
      <c r="I6185" t="s">
        <v>17</v>
      </c>
      <c r="J6185">
        <v>88</v>
      </c>
      <c r="K6185" t="s">
        <v>7454</v>
      </c>
      <c r="L6185" t="s">
        <v>151</v>
      </c>
      <c r="M6185" t="s">
        <v>48</v>
      </c>
      <c r="N6185" t="s">
        <v>232</v>
      </c>
      <c r="O6185" t="str">
        <f t="shared" si="288"/>
        <v/>
      </c>
      <c r="P6185" t="str">
        <f t="shared" si="289"/>
        <v>80 - 100 минут</v>
      </c>
      <c r="Q6185" t="str">
        <f>VLOOKUP(L6185,[1]Лист1!$A:$B,2,0)</f>
        <v>Horror</v>
      </c>
      <c r="R6185" s="5" t="str">
        <f t="shared" si="290"/>
        <v>2019</v>
      </c>
    </row>
    <row r="6186" spans="1:18" x14ac:dyDescent="0.25">
      <c r="A6186" s="4">
        <v>6184</v>
      </c>
      <c r="B6186" t="s">
        <v>17187</v>
      </c>
      <c r="C6186" t="s">
        <v>22756</v>
      </c>
      <c r="D6186" t="s">
        <v>17188</v>
      </c>
      <c r="E6186" t="s">
        <v>3877</v>
      </c>
      <c r="F6186" t="s">
        <v>16</v>
      </c>
      <c r="G6186" s="1">
        <v>43843</v>
      </c>
      <c r="H6186">
        <v>2016</v>
      </c>
      <c r="I6186" t="s">
        <v>270</v>
      </c>
      <c r="J6186">
        <v>131</v>
      </c>
      <c r="K6186" t="s">
        <v>47</v>
      </c>
      <c r="L6186" t="s">
        <v>47</v>
      </c>
      <c r="M6186">
        <v>0</v>
      </c>
      <c r="N6186">
        <v>0</v>
      </c>
      <c r="O6186" t="str">
        <f t="shared" si="288"/>
        <v/>
      </c>
      <c r="P6186" t="str">
        <f t="shared" si="289"/>
        <v>120 - 140 минут</v>
      </c>
      <c r="Q6186" t="str">
        <f>VLOOKUP(L6186,[1]Лист1!$A:$B,2,0)</f>
        <v>Dramas</v>
      </c>
      <c r="R6186" s="5" t="str">
        <f t="shared" si="290"/>
        <v>2020</v>
      </c>
    </row>
    <row r="6187" spans="1:18" x14ac:dyDescent="0.25">
      <c r="A6187" s="4">
        <v>6185</v>
      </c>
      <c r="B6187" t="s">
        <v>17189</v>
      </c>
      <c r="C6187" t="s">
        <v>22756</v>
      </c>
      <c r="D6187" t="s">
        <v>17190</v>
      </c>
      <c r="E6187" t="s">
        <v>17017</v>
      </c>
      <c r="F6187" t="s">
        <v>38</v>
      </c>
      <c r="G6187" s="1">
        <v>43455</v>
      </c>
      <c r="H6187">
        <v>2018</v>
      </c>
      <c r="I6187" t="s">
        <v>23</v>
      </c>
      <c r="J6187">
        <v>44</v>
      </c>
      <c r="K6187" t="s">
        <v>224</v>
      </c>
      <c r="L6187" t="s">
        <v>62</v>
      </c>
      <c r="M6187" t="s">
        <v>49</v>
      </c>
      <c r="N6187">
        <v>0</v>
      </c>
      <c r="O6187" t="str">
        <f t="shared" si="288"/>
        <v/>
      </c>
      <c r="P6187" t="str">
        <f t="shared" si="289"/>
        <v>40 - 60 минут</v>
      </c>
      <c r="Q6187" t="str">
        <f>VLOOKUP(L6187,[1]Лист1!$A:$B,2,0)</f>
        <v>Comedies</v>
      </c>
      <c r="R6187" s="5" t="str">
        <f t="shared" si="290"/>
        <v>2018</v>
      </c>
    </row>
    <row r="6188" spans="1:18" x14ac:dyDescent="0.25">
      <c r="A6188" s="4">
        <v>6186</v>
      </c>
      <c r="B6188" t="s">
        <v>17191</v>
      </c>
      <c r="C6188" t="s">
        <v>22756</v>
      </c>
      <c r="D6188" t="s">
        <v>17192</v>
      </c>
      <c r="E6188" t="s">
        <v>17193</v>
      </c>
      <c r="F6188" t="s">
        <v>53</v>
      </c>
      <c r="G6188" s="1">
        <v>42516</v>
      </c>
      <c r="H6188">
        <v>2014</v>
      </c>
      <c r="I6188" t="s">
        <v>39</v>
      </c>
      <c r="J6188">
        <v>96</v>
      </c>
      <c r="K6188" t="s">
        <v>18</v>
      </c>
      <c r="L6188" t="s">
        <v>18</v>
      </c>
      <c r="M6188">
        <v>0</v>
      </c>
      <c r="N6188">
        <v>0</v>
      </c>
      <c r="O6188" t="str">
        <f t="shared" si="288"/>
        <v/>
      </c>
      <c r="P6188" t="str">
        <f t="shared" si="289"/>
        <v>80 - 100 минут</v>
      </c>
      <c r="Q6188" t="str">
        <f>VLOOKUP(L6188,[1]Лист1!$A:$B,2,0)</f>
        <v>Documentaries</v>
      </c>
      <c r="R6188" s="5" t="str">
        <f t="shared" si="290"/>
        <v>2016</v>
      </c>
    </row>
    <row r="6189" spans="1:18" x14ac:dyDescent="0.25">
      <c r="A6189" s="4">
        <v>6187</v>
      </c>
      <c r="B6189" t="s">
        <v>17194</v>
      </c>
      <c r="C6189" t="s">
        <v>22756</v>
      </c>
      <c r="D6189" t="s">
        <v>17195</v>
      </c>
      <c r="E6189" t="s">
        <v>17196</v>
      </c>
      <c r="F6189" t="s">
        <v>16</v>
      </c>
      <c r="G6189" s="1">
        <v>43576</v>
      </c>
      <c r="H6189">
        <v>2018</v>
      </c>
      <c r="I6189" t="s">
        <v>54</v>
      </c>
      <c r="J6189">
        <v>70</v>
      </c>
      <c r="K6189" t="s">
        <v>18</v>
      </c>
      <c r="L6189" t="s">
        <v>18</v>
      </c>
      <c r="M6189">
        <v>0</v>
      </c>
      <c r="N6189">
        <v>0</v>
      </c>
      <c r="O6189" t="str">
        <f t="shared" si="288"/>
        <v/>
      </c>
      <c r="P6189" t="str">
        <f t="shared" si="289"/>
        <v>60 - 80 минут</v>
      </c>
      <c r="Q6189" t="str">
        <f>VLOOKUP(L6189,[1]Лист1!$A:$B,2,0)</f>
        <v>Documentaries</v>
      </c>
      <c r="R6189" s="5" t="str">
        <f t="shared" si="290"/>
        <v>2019</v>
      </c>
    </row>
    <row r="6190" spans="1:18" x14ac:dyDescent="0.25">
      <c r="A6190" s="4">
        <v>6188</v>
      </c>
      <c r="B6190" t="s">
        <v>17197</v>
      </c>
      <c r="C6190" t="s">
        <v>22756</v>
      </c>
      <c r="D6190" t="s">
        <v>17198</v>
      </c>
      <c r="E6190" t="s">
        <v>17199</v>
      </c>
      <c r="F6190" t="s">
        <v>16</v>
      </c>
      <c r="G6190" s="1">
        <v>43764</v>
      </c>
      <c r="H6190">
        <v>2019</v>
      </c>
      <c r="I6190" t="s">
        <v>121</v>
      </c>
      <c r="J6190">
        <v>88</v>
      </c>
      <c r="K6190" t="s">
        <v>1444</v>
      </c>
      <c r="L6190" t="s">
        <v>47</v>
      </c>
      <c r="M6190" t="s">
        <v>442</v>
      </c>
      <c r="N6190">
        <v>0</v>
      </c>
      <c r="O6190" t="str">
        <f t="shared" si="288"/>
        <v/>
      </c>
      <c r="P6190" t="str">
        <f t="shared" si="289"/>
        <v>80 - 100 минут</v>
      </c>
      <c r="Q6190" t="str">
        <f>VLOOKUP(L6190,[1]Лист1!$A:$B,2,0)</f>
        <v>Dramas</v>
      </c>
      <c r="R6190" s="5" t="str">
        <f t="shared" si="290"/>
        <v>2019</v>
      </c>
    </row>
    <row r="6191" spans="1:18" x14ac:dyDescent="0.25">
      <c r="A6191" s="4">
        <v>6189</v>
      </c>
      <c r="B6191" t="s">
        <v>17200</v>
      </c>
      <c r="C6191" t="s">
        <v>22756</v>
      </c>
      <c r="D6191" t="s">
        <v>17201</v>
      </c>
      <c r="E6191" t="s">
        <v>774</v>
      </c>
      <c r="F6191" t="s">
        <v>16</v>
      </c>
      <c r="G6191" s="1">
        <v>43070</v>
      </c>
      <c r="H6191">
        <v>2017</v>
      </c>
      <c r="I6191" t="s">
        <v>23</v>
      </c>
      <c r="J6191">
        <v>87</v>
      </c>
      <c r="K6191" t="s">
        <v>18</v>
      </c>
      <c r="L6191" t="s">
        <v>18</v>
      </c>
      <c r="M6191">
        <v>0</v>
      </c>
      <c r="N6191">
        <v>0</v>
      </c>
      <c r="O6191" t="str">
        <f t="shared" si="288"/>
        <v/>
      </c>
      <c r="P6191" t="str">
        <f t="shared" si="289"/>
        <v>80 - 100 минут</v>
      </c>
      <c r="Q6191" t="str">
        <f>VLOOKUP(L6191,[1]Лист1!$A:$B,2,0)</f>
        <v>Documentaries</v>
      </c>
      <c r="R6191" s="5" t="str">
        <f t="shared" si="290"/>
        <v>2017</v>
      </c>
    </row>
    <row r="6192" spans="1:18" x14ac:dyDescent="0.25">
      <c r="A6192" s="4">
        <v>6190</v>
      </c>
      <c r="B6192" t="s">
        <v>17202</v>
      </c>
      <c r="C6192" t="s">
        <v>22756</v>
      </c>
      <c r="D6192" t="s">
        <v>17203</v>
      </c>
      <c r="E6192" t="s">
        <v>12468</v>
      </c>
      <c r="F6192" t="s">
        <v>67</v>
      </c>
      <c r="G6192" s="1">
        <v>43556</v>
      </c>
      <c r="H6192">
        <v>2016</v>
      </c>
      <c r="I6192" t="s">
        <v>54</v>
      </c>
      <c r="J6192">
        <v>118</v>
      </c>
      <c r="K6192" t="s">
        <v>454</v>
      </c>
      <c r="L6192" t="s">
        <v>62</v>
      </c>
      <c r="M6192" t="s">
        <v>63</v>
      </c>
      <c r="N6192" t="s">
        <v>49</v>
      </c>
      <c r="O6192" t="str">
        <f t="shared" si="288"/>
        <v/>
      </c>
      <c r="P6192" t="str">
        <f t="shared" si="289"/>
        <v>100 - 120 минут</v>
      </c>
      <c r="Q6192" t="str">
        <f>VLOOKUP(L6192,[1]Лист1!$A:$B,2,0)</f>
        <v>Comedies</v>
      </c>
      <c r="R6192" s="5" t="str">
        <f t="shared" si="290"/>
        <v>2019</v>
      </c>
    </row>
    <row r="6193" spans="1:18" x14ac:dyDescent="0.25">
      <c r="A6193" s="4">
        <v>6191</v>
      </c>
      <c r="B6193" t="s">
        <v>17204</v>
      </c>
      <c r="C6193" t="s">
        <v>22756</v>
      </c>
      <c r="D6193" t="s">
        <v>17205</v>
      </c>
      <c r="E6193" t="s">
        <v>6724</v>
      </c>
      <c r="F6193" t="s">
        <v>709</v>
      </c>
      <c r="G6193" s="1">
        <v>43457</v>
      </c>
      <c r="H6193">
        <v>2017</v>
      </c>
      <c r="I6193" t="s">
        <v>270</v>
      </c>
      <c r="J6193">
        <v>89</v>
      </c>
      <c r="K6193" t="s">
        <v>1071</v>
      </c>
      <c r="L6193" t="s">
        <v>62</v>
      </c>
      <c r="M6193" t="s">
        <v>48</v>
      </c>
      <c r="N6193">
        <v>0</v>
      </c>
      <c r="O6193" t="str">
        <f t="shared" si="288"/>
        <v/>
      </c>
      <c r="P6193" t="str">
        <f t="shared" si="289"/>
        <v>80 - 100 минут</v>
      </c>
      <c r="Q6193" t="str">
        <f>VLOOKUP(L6193,[1]Лист1!$A:$B,2,0)</f>
        <v>Comedies</v>
      </c>
      <c r="R6193" s="5" t="str">
        <f t="shared" si="290"/>
        <v>2018</v>
      </c>
    </row>
    <row r="6194" spans="1:18" x14ac:dyDescent="0.25">
      <c r="A6194" s="4">
        <v>6192</v>
      </c>
      <c r="B6194" t="s">
        <v>17206</v>
      </c>
      <c r="C6194" t="s">
        <v>22756</v>
      </c>
      <c r="D6194" t="s">
        <v>17207</v>
      </c>
      <c r="E6194" t="s">
        <v>17208</v>
      </c>
      <c r="F6194" t="s">
        <v>16</v>
      </c>
      <c r="G6194" s="1">
        <v>43435</v>
      </c>
      <c r="H6194">
        <v>2018</v>
      </c>
      <c r="I6194" t="s">
        <v>121</v>
      </c>
      <c r="J6194">
        <v>85</v>
      </c>
      <c r="K6194" t="s">
        <v>498</v>
      </c>
      <c r="L6194" t="s">
        <v>41</v>
      </c>
      <c r="M6194" t="s">
        <v>63</v>
      </c>
      <c r="N6194">
        <v>0</v>
      </c>
      <c r="O6194" t="str">
        <f t="shared" si="288"/>
        <v/>
      </c>
      <c r="P6194" t="str">
        <f t="shared" si="289"/>
        <v>80 - 100 минут</v>
      </c>
      <c r="Q6194" t="str">
        <f>VLOOKUP(L6194,[1]Лист1!$A:$B,2,0)</f>
        <v>Kids</v>
      </c>
      <c r="R6194" s="5" t="str">
        <f t="shared" si="290"/>
        <v>2018</v>
      </c>
    </row>
    <row r="6195" spans="1:18" x14ac:dyDescent="0.25">
      <c r="A6195" s="4">
        <v>6193</v>
      </c>
      <c r="B6195" t="s">
        <v>17209</v>
      </c>
      <c r="C6195" t="s">
        <v>22756</v>
      </c>
      <c r="D6195" t="s">
        <v>17210</v>
      </c>
      <c r="E6195" t="s">
        <v>17211</v>
      </c>
      <c r="F6195" t="s">
        <v>22</v>
      </c>
      <c r="G6195" s="1">
        <v>44141</v>
      </c>
      <c r="H6195">
        <v>2015</v>
      </c>
      <c r="I6195" t="s">
        <v>121</v>
      </c>
      <c r="J6195">
        <v>107</v>
      </c>
      <c r="K6195" t="s">
        <v>41</v>
      </c>
      <c r="L6195" t="s">
        <v>41</v>
      </c>
      <c r="M6195">
        <v>0</v>
      </c>
      <c r="N6195">
        <v>0</v>
      </c>
      <c r="O6195" t="str">
        <f t="shared" si="288"/>
        <v/>
      </c>
      <c r="P6195" t="str">
        <f t="shared" si="289"/>
        <v>100 - 120 минут</v>
      </c>
      <c r="Q6195" t="str">
        <f>VLOOKUP(L6195,[1]Лист1!$A:$B,2,0)</f>
        <v>Kids</v>
      </c>
      <c r="R6195" s="5" t="str">
        <f t="shared" si="290"/>
        <v>2020</v>
      </c>
    </row>
    <row r="6196" spans="1:18" x14ac:dyDescent="0.25">
      <c r="A6196" s="4">
        <v>6194</v>
      </c>
      <c r="B6196" t="s">
        <v>17212</v>
      </c>
      <c r="C6196" t="s">
        <v>22756</v>
      </c>
      <c r="D6196" t="s">
        <v>17213</v>
      </c>
      <c r="E6196" t="s">
        <v>2158</v>
      </c>
      <c r="F6196" t="s">
        <v>74</v>
      </c>
      <c r="G6196" s="1">
        <v>43539</v>
      </c>
      <c r="H6196">
        <v>2006</v>
      </c>
      <c r="I6196" t="s">
        <v>270</v>
      </c>
      <c r="J6196">
        <v>138</v>
      </c>
      <c r="K6196" t="s">
        <v>231</v>
      </c>
      <c r="L6196" t="s">
        <v>47</v>
      </c>
      <c r="M6196" t="s">
        <v>49</v>
      </c>
      <c r="N6196" t="s">
        <v>232</v>
      </c>
      <c r="O6196" t="str">
        <f t="shared" si="288"/>
        <v/>
      </c>
      <c r="P6196" t="str">
        <f t="shared" si="289"/>
        <v>120 - 140 минут</v>
      </c>
      <c r="Q6196" t="str">
        <f>VLOOKUP(L6196,[1]Лист1!$A:$B,2,0)</f>
        <v>Dramas</v>
      </c>
      <c r="R6196" s="5" t="str">
        <f t="shared" si="290"/>
        <v>2019</v>
      </c>
    </row>
    <row r="6197" spans="1:18" x14ac:dyDescent="0.25">
      <c r="A6197" s="4">
        <v>6195</v>
      </c>
      <c r="B6197" t="s">
        <v>17214</v>
      </c>
      <c r="C6197" t="s">
        <v>22756</v>
      </c>
      <c r="D6197" t="s">
        <v>17215</v>
      </c>
      <c r="E6197" t="s">
        <v>6270</v>
      </c>
      <c r="F6197" t="s">
        <v>3252</v>
      </c>
      <c r="G6197" s="1">
        <v>43436</v>
      </c>
      <c r="H6197">
        <v>2015</v>
      </c>
      <c r="I6197" t="s">
        <v>270</v>
      </c>
      <c r="J6197">
        <v>119</v>
      </c>
      <c r="K6197" t="s">
        <v>142</v>
      </c>
      <c r="L6197" t="s">
        <v>62</v>
      </c>
      <c r="M6197" t="s">
        <v>49</v>
      </c>
      <c r="N6197" t="s">
        <v>143</v>
      </c>
      <c r="O6197" t="str">
        <f t="shared" si="288"/>
        <v/>
      </c>
      <c r="P6197" t="str">
        <f t="shared" si="289"/>
        <v>100 - 120 минут</v>
      </c>
      <c r="Q6197" t="str">
        <f>VLOOKUP(L6197,[1]Лист1!$A:$B,2,0)</f>
        <v>Comedies</v>
      </c>
      <c r="R6197" s="5" t="str">
        <f t="shared" si="290"/>
        <v>2018</v>
      </c>
    </row>
    <row r="6198" spans="1:18" x14ac:dyDescent="0.25">
      <c r="A6198" s="4">
        <v>6196</v>
      </c>
      <c r="B6198" t="s">
        <v>17216</v>
      </c>
      <c r="C6198" t="s">
        <v>22756</v>
      </c>
      <c r="D6198" t="s">
        <v>17217</v>
      </c>
      <c r="E6198" t="s">
        <v>17218</v>
      </c>
      <c r="F6198" t="s">
        <v>3252</v>
      </c>
      <c r="G6198" s="1">
        <v>43335</v>
      </c>
      <c r="H6198">
        <v>2017</v>
      </c>
      <c r="I6198" t="s">
        <v>270</v>
      </c>
      <c r="J6198">
        <v>93</v>
      </c>
      <c r="K6198" t="s">
        <v>911</v>
      </c>
      <c r="L6198" t="s">
        <v>151</v>
      </c>
      <c r="M6198" t="s">
        <v>49</v>
      </c>
      <c r="N6198">
        <v>0</v>
      </c>
      <c r="O6198" t="str">
        <f t="shared" si="288"/>
        <v/>
      </c>
      <c r="P6198" t="str">
        <f t="shared" si="289"/>
        <v>80 - 100 минут</v>
      </c>
      <c r="Q6198" t="str">
        <f>VLOOKUP(L6198,[1]Лист1!$A:$B,2,0)</f>
        <v>Horror</v>
      </c>
      <c r="R6198" s="5" t="str">
        <f t="shared" si="290"/>
        <v>2018</v>
      </c>
    </row>
    <row r="6199" spans="1:18" x14ac:dyDescent="0.25">
      <c r="A6199" s="4">
        <v>6197</v>
      </c>
      <c r="B6199" t="s">
        <v>17219</v>
      </c>
      <c r="C6199" t="s">
        <v>22756</v>
      </c>
      <c r="D6199" t="s">
        <v>17220</v>
      </c>
      <c r="E6199" t="s">
        <v>17221</v>
      </c>
      <c r="F6199" t="s">
        <v>16</v>
      </c>
      <c r="G6199" s="1">
        <v>43639</v>
      </c>
      <c r="H6199">
        <v>2019</v>
      </c>
      <c r="I6199" t="s">
        <v>39</v>
      </c>
      <c r="J6199">
        <v>87</v>
      </c>
      <c r="K6199" t="s">
        <v>10119</v>
      </c>
      <c r="L6199" t="s">
        <v>18</v>
      </c>
      <c r="M6199" t="s">
        <v>779</v>
      </c>
      <c r="N6199">
        <v>0</v>
      </c>
      <c r="O6199" t="str">
        <f t="shared" si="288"/>
        <v/>
      </c>
      <c r="P6199" t="str">
        <f t="shared" si="289"/>
        <v>80 - 100 минут</v>
      </c>
      <c r="Q6199" t="str">
        <f>VLOOKUP(L6199,[1]Лист1!$A:$B,2,0)</f>
        <v>Documentaries</v>
      </c>
      <c r="R6199" s="5" t="str">
        <f t="shared" si="290"/>
        <v>2019</v>
      </c>
    </row>
    <row r="6200" spans="1:18" x14ac:dyDescent="0.25">
      <c r="A6200" s="4">
        <v>6198</v>
      </c>
      <c r="B6200" t="s">
        <v>17222</v>
      </c>
      <c r="C6200" t="s">
        <v>22756</v>
      </c>
      <c r="D6200" t="s">
        <v>17223</v>
      </c>
      <c r="E6200" t="s">
        <v>17224</v>
      </c>
      <c r="F6200" t="s">
        <v>16</v>
      </c>
      <c r="G6200" s="1">
        <v>43789</v>
      </c>
      <c r="H6200">
        <v>1974</v>
      </c>
      <c r="I6200" t="s">
        <v>270</v>
      </c>
      <c r="J6200">
        <v>121</v>
      </c>
      <c r="K6200" t="s">
        <v>17225</v>
      </c>
      <c r="L6200" t="s">
        <v>653</v>
      </c>
      <c r="M6200" t="s">
        <v>42</v>
      </c>
      <c r="N6200" t="s">
        <v>442</v>
      </c>
      <c r="O6200" t="str">
        <f t="shared" si="288"/>
        <v/>
      </c>
      <c r="P6200" t="str">
        <f t="shared" si="289"/>
        <v>120 - 140 минут</v>
      </c>
      <c r="Q6200" t="str">
        <f>VLOOKUP(L6200,[1]Лист1!$A:$B,2,0)</f>
        <v>Classic Movies</v>
      </c>
      <c r="R6200" s="5" t="str">
        <f t="shared" si="290"/>
        <v>2019</v>
      </c>
    </row>
    <row r="6201" spans="1:18" x14ac:dyDescent="0.25">
      <c r="A6201" s="4">
        <v>6199</v>
      </c>
      <c r="B6201" t="s">
        <v>17226</v>
      </c>
      <c r="C6201" t="s">
        <v>22756</v>
      </c>
      <c r="D6201" t="s">
        <v>17227</v>
      </c>
      <c r="E6201" t="s">
        <v>17228</v>
      </c>
      <c r="F6201" t="s">
        <v>16</v>
      </c>
      <c r="G6201" s="1">
        <v>43495</v>
      </c>
      <c r="H6201">
        <v>2008</v>
      </c>
      <c r="I6201" t="s">
        <v>121</v>
      </c>
      <c r="J6201">
        <v>95</v>
      </c>
      <c r="K6201" t="s">
        <v>17229</v>
      </c>
      <c r="L6201" t="s">
        <v>62</v>
      </c>
      <c r="M6201" t="s">
        <v>63</v>
      </c>
      <c r="N6201" t="s">
        <v>442</v>
      </c>
      <c r="O6201" t="str">
        <f t="shared" si="288"/>
        <v/>
      </c>
      <c r="P6201" t="str">
        <f t="shared" si="289"/>
        <v>80 - 100 минут</v>
      </c>
      <c r="Q6201" t="str">
        <f>VLOOKUP(L6201,[1]Лист1!$A:$B,2,0)</f>
        <v>Comedies</v>
      </c>
      <c r="R6201" s="5" t="str">
        <f t="shared" si="290"/>
        <v>2019</v>
      </c>
    </row>
    <row r="6202" spans="1:18" x14ac:dyDescent="0.25">
      <c r="A6202" s="4">
        <v>6200</v>
      </c>
      <c r="B6202" t="s">
        <v>17230</v>
      </c>
      <c r="C6202" t="s">
        <v>22756</v>
      </c>
      <c r="D6202" t="s">
        <v>17231</v>
      </c>
      <c r="E6202" t="s">
        <v>17232</v>
      </c>
      <c r="F6202" t="s">
        <v>7726</v>
      </c>
      <c r="G6202" s="1">
        <v>42426</v>
      </c>
      <c r="H6202">
        <v>2014</v>
      </c>
      <c r="I6202" t="s">
        <v>17</v>
      </c>
      <c r="J6202">
        <v>103</v>
      </c>
      <c r="K6202" t="s">
        <v>128</v>
      </c>
      <c r="L6202" t="s">
        <v>18</v>
      </c>
      <c r="M6202" t="s">
        <v>49</v>
      </c>
      <c r="N6202">
        <v>0</v>
      </c>
      <c r="O6202" t="str">
        <f t="shared" si="288"/>
        <v/>
      </c>
      <c r="P6202" t="str">
        <f t="shared" si="289"/>
        <v>100 - 120 минут</v>
      </c>
      <c r="Q6202" t="str">
        <f>VLOOKUP(L6202,[1]Лист1!$A:$B,2,0)</f>
        <v>Documentaries</v>
      </c>
      <c r="R6202" s="5" t="str">
        <f t="shared" si="290"/>
        <v>2016</v>
      </c>
    </row>
    <row r="6203" spans="1:18" x14ac:dyDescent="0.25">
      <c r="A6203" s="4">
        <v>6201</v>
      </c>
      <c r="B6203" t="s">
        <v>17233</v>
      </c>
      <c r="C6203" t="s">
        <v>22756</v>
      </c>
      <c r="D6203" t="s">
        <v>17234</v>
      </c>
      <c r="E6203" t="s">
        <v>2844</v>
      </c>
      <c r="F6203" t="s">
        <v>1079</v>
      </c>
      <c r="G6203" s="1">
        <v>43831</v>
      </c>
      <c r="H6203">
        <v>2003</v>
      </c>
      <c r="I6203" t="s">
        <v>17</v>
      </c>
      <c r="J6203">
        <v>201</v>
      </c>
      <c r="K6203" t="s">
        <v>605</v>
      </c>
      <c r="L6203" t="s">
        <v>237</v>
      </c>
      <c r="M6203" t="s">
        <v>152</v>
      </c>
      <c r="N6203">
        <v>0</v>
      </c>
      <c r="O6203" t="str">
        <f t="shared" si="288"/>
        <v/>
      </c>
      <c r="P6203" t="str">
        <f t="shared" si="289"/>
        <v>140 минут +</v>
      </c>
      <c r="Q6203" t="str">
        <f>VLOOKUP(L6203,[1]Лист1!$A:$B,2,0)</f>
        <v>Action &amp; Adventure</v>
      </c>
      <c r="R6203" s="5" t="str">
        <f t="shared" si="290"/>
        <v>2020</v>
      </c>
    </row>
    <row r="6204" spans="1:18" x14ac:dyDescent="0.25">
      <c r="A6204" s="4">
        <v>6202</v>
      </c>
      <c r="B6204" t="s">
        <v>17235</v>
      </c>
      <c r="C6204" t="s">
        <v>22756</v>
      </c>
      <c r="D6204" t="s">
        <v>17236</v>
      </c>
      <c r="E6204" t="s">
        <v>2844</v>
      </c>
      <c r="F6204" t="s">
        <v>1079</v>
      </c>
      <c r="G6204" s="1">
        <v>43831</v>
      </c>
      <c r="H6204">
        <v>2002</v>
      </c>
      <c r="I6204" t="s">
        <v>17</v>
      </c>
      <c r="J6204">
        <v>179</v>
      </c>
      <c r="K6204" t="s">
        <v>605</v>
      </c>
      <c r="L6204" t="s">
        <v>237</v>
      </c>
      <c r="M6204" t="s">
        <v>152</v>
      </c>
      <c r="N6204">
        <v>0</v>
      </c>
      <c r="O6204" t="str">
        <f t="shared" si="288"/>
        <v/>
      </c>
      <c r="P6204" t="str">
        <f t="shared" si="289"/>
        <v>140 минут +</v>
      </c>
      <c r="Q6204" t="str">
        <f>VLOOKUP(L6204,[1]Лист1!$A:$B,2,0)</f>
        <v>Action &amp; Adventure</v>
      </c>
      <c r="R6204" s="5" t="str">
        <f t="shared" si="290"/>
        <v>2020</v>
      </c>
    </row>
    <row r="6205" spans="1:18" x14ac:dyDescent="0.25">
      <c r="A6205" s="4">
        <v>6203</v>
      </c>
      <c r="B6205" t="s">
        <v>17237</v>
      </c>
      <c r="C6205" t="s">
        <v>22756</v>
      </c>
      <c r="D6205" t="s">
        <v>17238</v>
      </c>
      <c r="E6205" t="s">
        <v>17239</v>
      </c>
      <c r="F6205" t="s">
        <v>53</v>
      </c>
      <c r="G6205" s="1">
        <v>43789</v>
      </c>
      <c r="H6205">
        <v>2008</v>
      </c>
      <c r="I6205" t="s">
        <v>17</v>
      </c>
      <c r="J6205">
        <v>87</v>
      </c>
      <c r="K6205" t="s">
        <v>4452</v>
      </c>
      <c r="L6205" t="s">
        <v>62</v>
      </c>
      <c r="M6205" t="s">
        <v>442</v>
      </c>
      <c r="N6205">
        <v>0</v>
      </c>
      <c r="O6205" t="str">
        <f t="shared" si="288"/>
        <v/>
      </c>
      <c r="P6205" t="str">
        <f t="shared" si="289"/>
        <v>80 - 100 минут</v>
      </c>
      <c r="Q6205" t="str">
        <f>VLOOKUP(L6205,[1]Лист1!$A:$B,2,0)</f>
        <v>Comedies</v>
      </c>
      <c r="R6205" s="5" t="str">
        <f t="shared" si="290"/>
        <v>2019</v>
      </c>
    </row>
    <row r="6206" spans="1:18" x14ac:dyDescent="0.25">
      <c r="A6206" s="4">
        <v>6204</v>
      </c>
      <c r="B6206" t="s">
        <v>17240</v>
      </c>
      <c r="C6206" t="s">
        <v>22756</v>
      </c>
      <c r="D6206" t="s">
        <v>17241</v>
      </c>
      <c r="E6206" t="s">
        <v>17242</v>
      </c>
      <c r="F6206" t="s">
        <v>53</v>
      </c>
      <c r="G6206" s="1">
        <v>42789</v>
      </c>
      <c r="H6206">
        <v>2016</v>
      </c>
      <c r="I6206" t="s">
        <v>54</v>
      </c>
      <c r="J6206">
        <v>98</v>
      </c>
      <c r="K6206" t="s">
        <v>128</v>
      </c>
      <c r="L6206" t="s">
        <v>18</v>
      </c>
      <c r="M6206" t="s">
        <v>49</v>
      </c>
      <c r="N6206">
        <v>0</v>
      </c>
      <c r="O6206" t="str">
        <f t="shared" si="288"/>
        <v/>
      </c>
      <c r="P6206" t="str">
        <f t="shared" si="289"/>
        <v>80 - 100 минут</v>
      </c>
      <c r="Q6206" t="str">
        <f>VLOOKUP(L6206,[1]Лист1!$A:$B,2,0)</f>
        <v>Documentaries</v>
      </c>
      <c r="R6206" s="5" t="str">
        <f t="shared" si="290"/>
        <v>2017</v>
      </c>
    </row>
    <row r="6207" spans="1:18" x14ac:dyDescent="0.25">
      <c r="A6207" s="4">
        <v>6205</v>
      </c>
      <c r="B6207" t="s">
        <v>17243</v>
      </c>
      <c r="C6207" t="s">
        <v>22756</v>
      </c>
      <c r="D6207" t="s">
        <v>17244</v>
      </c>
      <c r="E6207" t="s">
        <v>17245</v>
      </c>
      <c r="F6207" t="s">
        <v>1507</v>
      </c>
      <c r="G6207" s="1">
        <v>43739</v>
      </c>
      <c r="H6207">
        <v>1982</v>
      </c>
      <c r="I6207" t="s">
        <v>54</v>
      </c>
      <c r="J6207">
        <v>82</v>
      </c>
      <c r="K6207" t="s">
        <v>75</v>
      </c>
      <c r="L6207" t="s">
        <v>47</v>
      </c>
      <c r="M6207" t="s">
        <v>49</v>
      </c>
      <c r="N6207">
        <v>0</v>
      </c>
      <c r="O6207" t="str">
        <f t="shared" si="288"/>
        <v/>
      </c>
      <c r="P6207" t="str">
        <f t="shared" si="289"/>
        <v>80 - 100 минут</v>
      </c>
      <c r="Q6207" t="str">
        <f>VLOOKUP(L6207,[1]Лист1!$A:$B,2,0)</f>
        <v>Dramas</v>
      </c>
      <c r="R6207" s="5" t="str">
        <f t="shared" si="290"/>
        <v>2019</v>
      </c>
    </row>
    <row r="6208" spans="1:18" x14ac:dyDescent="0.25">
      <c r="A6208" s="4">
        <v>6206</v>
      </c>
      <c r="B6208" t="s">
        <v>17246</v>
      </c>
      <c r="C6208" t="s">
        <v>22756</v>
      </c>
      <c r="D6208" t="s">
        <v>17247</v>
      </c>
      <c r="E6208" t="s">
        <v>17248</v>
      </c>
      <c r="F6208" t="s">
        <v>716</v>
      </c>
      <c r="G6208" s="1">
        <v>43328</v>
      </c>
      <c r="H6208">
        <v>1993</v>
      </c>
      <c r="I6208" t="s">
        <v>54</v>
      </c>
      <c r="J6208">
        <v>85</v>
      </c>
      <c r="K6208" t="s">
        <v>883</v>
      </c>
      <c r="L6208" t="s">
        <v>62</v>
      </c>
      <c r="M6208" t="s">
        <v>49</v>
      </c>
      <c r="N6208" t="s">
        <v>152</v>
      </c>
      <c r="O6208" t="str">
        <f t="shared" si="288"/>
        <v/>
      </c>
      <c r="P6208" t="str">
        <f t="shared" si="289"/>
        <v>80 - 100 минут</v>
      </c>
      <c r="Q6208" t="str">
        <f>VLOOKUP(L6208,[1]Лист1!$A:$B,2,0)</f>
        <v>Comedies</v>
      </c>
      <c r="R6208" s="5" t="str">
        <f t="shared" si="290"/>
        <v>2018</v>
      </c>
    </row>
    <row r="6209" spans="1:18" x14ac:dyDescent="0.25">
      <c r="A6209" s="4">
        <v>6207</v>
      </c>
      <c r="B6209" t="s">
        <v>17249</v>
      </c>
      <c r="C6209" t="s">
        <v>22756</v>
      </c>
      <c r="D6209" t="s">
        <v>17250</v>
      </c>
      <c r="E6209" t="s">
        <v>17251</v>
      </c>
      <c r="F6209" t="s">
        <v>16</v>
      </c>
      <c r="G6209" s="1">
        <v>43214</v>
      </c>
      <c r="H6209">
        <v>2017</v>
      </c>
      <c r="I6209" t="s">
        <v>39</v>
      </c>
      <c r="J6209">
        <v>90</v>
      </c>
      <c r="K6209" t="s">
        <v>18</v>
      </c>
      <c r="L6209" t="s">
        <v>18</v>
      </c>
      <c r="M6209">
        <v>0</v>
      </c>
      <c r="N6209">
        <v>0</v>
      </c>
      <c r="O6209" t="str">
        <f t="shared" si="288"/>
        <v/>
      </c>
      <c r="P6209" t="str">
        <f t="shared" si="289"/>
        <v>80 - 100 минут</v>
      </c>
      <c r="Q6209" t="str">
        <f>VLOOKUP(L6209,[1]Лист1!$A:$B,2,0)</f>
        <v>Documentaries</v>
      </c>
      <c r="R6209" s="5" t="str">
        <f t="shared" si="290"/>
        <v>2018</v>
      </c>
    </row>
    <row r="6210" spans="1:18" x14ac:dyDescent="0.25">
      <c r="A6210" s="4">
        <v>6208</v>
      </c>
      <c r="B6210" t="s">
        <v>17252</v>
      </c>
      <c r="C6210" t="s">
        <v>22756</v>
      </c>
      <c r="D6210" t="s">
        <v>17253</v>
      </c>
      <c r="E6210" t="s">
        <v>17254</v>
      </c>
      <c r="F6210" t="s">
        <v>16</v>
      </c>
      <c r="G6210" s="1">
        <v>43112</v>
      </c>
      <c r="H6210">
        <v>2009</v>
      </c>
      <c r="I6210" t="s">
        <v>54</v>
      </c>
      <c r="J6210">
        <v>68</v>
      </c>
      <c r="K6210" t="s">
        <v>277</v>
      </c>
      <c r="L6210" t="s">
        <v>18</v>
      </c>
      <c r="M6210" t="s">
        <v>70</v>
      </c>
      <c r="N6210">
        <v>0</v>
      </c>
      <c r="O6210" t="str">
        <f t="shared" si="288"/>
        <v/>
      </c>
      <c r="P6210" t="str">
        <f t="shared" si="289"/>
        <v>60 - 80 минут</v>
      </c>
      <c r="Q6210" t="str">
        <f>VLOOKUP(L6210,[1]Лист1!$A:$B,2,0)</f>
        <v>Documentaries</v>
      </c>
      <c r="R6210" s="5" t="str">
        <f t="shared" si="290"/>
        <v>2018</v>
      </c>
    </row>
    <row r="6211" spans="1:18" x14ac:dyDescent="0.25">
      <c r="A6211" s="4">
        <v>6209</v>
      </c>
      <c r="B6211" t="s">
        <v>17255</v>
      </c>
      <c r="C6211" t="s">
        <v>22756</v>
      </c>
      <c r="D6211" t="s">
        <v>17256</v>
      </c>
      <c r="E6211" t="s">
        <v>666</v>
      </c>
      <c r="F6211" t="s">
        <v>16</v>
      </c>
      <c r="G6211" s="1">
        <v>43831</v>
      </c>
      <c r="H6211">
        <v>1998</v>
      </c>
      <c r="I6211" t="s">
        <v>17</v>
      </c>
      <c r="J6211">
        <v>138</v>
      </c>
      <c r="K6211" t="s">
        <v>2159</v>
      </c>
      <c r="L6211" t="s">
        <v>237</v>
      </c>
      <c r="M6211" t="s">
        <v>143</v>
      </c>
      <c r="N6211">
        <v>0</v>
      </c>
      <c r="O6211" t="str">
        <f t="shared" ref="O6211:O6274" si="291">IF(C6211="Сериал",IF(J6211=1,"1 сезон",IF(AND(J6211&gt;=2,J6211&lt;=4),CONCATENATE(J6211," сезона"),IF(J6211=5,CONCATENATE(J6211," сезонов"),IF(J6211&gt;=6,"более 5 сезонов")))),"")</f>
        <v/>
      </c>
      <c r="P6211" t="str">
        <f t="shared" ref="P6211:P6274" si="292">IF(C6211="Фильм",IF(J6211&lt;40,"0 - 40 минут",IF(AND(J6211&gt;=40,J6211&lt;60),"40 - 60 минут",IF(AND(J6211&gt;=60,J6211&lt;80),"60 - 80 минут",IF(AND(J6211&gt;=80,J6211&lt;100),"80 - 100 минут",IF(AND(J6211&gt;=100,J6211&lt;120),"100 - 120 минут",IF(AND(J6211&gt;=120,J6211&lt;140),"120 - 140 минут",IF(J6211&gt;=140,"140 минут +",))))))),"")</f>
        <v>120 - 140 минут</v>
      </c>
      <c r="Q6211" t="str">
        <f>VLOOKUP(L6211,[1]Лист1!$A:$B,2,0)</f>
        <v>Action &amp; Adventure</v>
      </c>
      <c r="R6211" s="5" t="str">
        <f t="shared" ref="R6211:R6274" si="293">TEXT(G6211,"гггг")</f>
        <v>2020</v>
      </c>
    </row>
    <row r="6212" spans="1:18" x14ac:dyDescent="0.25">
      <c r="A6212" s="4">
        <v>6210</v>
      </c>
      <c r="B6212" t="s">
        <v>17257</v>
      </c>
      <c r="C6212" t="s">
        <v>22756</v>
      </c>
      <c r="D6212" t="s">
        <v>17258</v>
      </c>
      <c r="E6212" t="s">
        <v>17259</v>
      </c>
      <c r="F6212" t="s">
        <v>16</v>
      </c>
      <c r="G6212" s="1">
        <v>43770</v>
      </c>
      <c r="H6212">
        <v>1999</v>
      </c>
      <c r="I6212" t="s">
        <v>270</v>
      </c>
      <c r="J6212">
        <v>136</v>
      </c>
      <c r="K6212" t="s">
        <v>605</v>
      </c>
      <c r="L6212" t="s">
        <v>237</v>
      </c>
      <c r="M6212" t="s">
        <v>152</v>
      </c>
      <c r="N6212">
        <v>0</v>
      </c>
      <c r="O6212" t="str">
        <f t="shared" si="291"/>
        <v/>
      </c>
      <c r="P6212" t="str">
        <f t="shared" si="292"/>
        <v>120 - 140 минут</v>
      </c>
      <c r="Q6212" t="str">
        <f>VLOOKUP(L6212,[1]Лист1!$A:$B,2,0)</f>
        <v>Action &amp; Adventure</v>
      </c>
      <c r="R6212" s="5" t="str">
        <f t="shared" si="293"/>
        <v>2019</v>
      </c>
    </row>
    <row r="6213" spans="1:18" x14ac:dyDescent="0.25">
      <c r="A6213" s="4">
        <v>6211</v>
      </c>
      <c r="B6213" t="s">
        <v>17260</v>
      </c>
      <c r="C6213" t="s">
        <v>22756</v>
      </c>
      <c r="D6213" t="s">
        <v>17261</v>
      </c>
      <c r="E6213" t="s">
        <v>17259</v>
      </c>
      <c r="F6213" t="s">
        <v>16</v>
      </c>
      <c r="G6213" s="1">
        <v>43770</v>
      </c>
      <c r="H6213">
        <v>2003</v>
      </c>
      <c r="I6213" t="s">
        <v>270</v>
      </c>
      <c r="J6213">
        <v>138</v>
      </c>
      <c r="K6213" t="s">
        <v>605</v>
      </c>
      <c r="L6213" t="s">
        <v>237</v>
      </c>
      <c r="M6213" t="s">
        <v>152</v>
      </c>
      <c r="N6213">
        <v>0</v>
      </c>
      <c r="O6213" t="str">
        <f t="shared" si="291"/>
        <v/>
      </c>
      <c r="P6213" t="str">
        <f t="shared" si="292"/>
        <v>120 - 140 минут</v>
      </c>
      <c r="Q6213" t="str">
        <f>VLOOKUP(L6213,[1]Лист1!$A:$B,2,0)</f>
        <v>Action &amp; Adventure</v>
      </c>
      <c r="R6213" s="5" t="str">
        <f t="shared" si="293"/>
        <v>2019</v>
      </c>
    </row>
    <row r="6214" spans="1:18" x14ac:dyDescent="0.25">
      <c r="A6214" s="4">
        <v>6212</v>
      </c>
      <c r="B6214" t="s">
        <v>17262</v>
      </c>
      <c r="C6214" t="s">
        <v>22756</v>
      </c>
      <c r="D6214" t="s">
        <v>17263</v>
      </c>
      <c r="E6214" t="s">
        <v>17259</v>
      </c>
      <c r="F6214" t="s">
        <v>16</v>
      </c>
      <c r="G6214" s="1">
        <v>43770</v>
      </c>
      <c r="H6214">
        <v>2003</v>
      </c>
      <c r="I6214" t="s">
        <v>270</v>
      </c>
      <c r="J6214">
        <v>129</v>
      </c>
      <c r="K6214" t="s">
        <v>605</v>
      </c>
      <c r="L6214" t="s">
        <v>237</v>
      </c>
      <c r="M6214" t="s">
        <v>152</v>
      </c>
      <c r="N6214">
        <v>0</v>
      </c>
      <c r="O6214" t="str">
        <f t="shared" si="291"/>
        <v/>
      </c>
      <c r="P6214" t="str">
        <f t="shared" si="292"/>
        <v>120 - 140 минут</v>
      </c>
      <c r="Q6214" t="str">
        <f>VLOOKUP(L6214,[1]Лист1!$A:$B,2,0)</f>
        <v>Action &amp; Adventure</v>
      </c>
      <c r="R6214" s="5" t="str">
        <f t="shared" si="293"/>
        <v>2019</v>
      </c>
    </row>
    <row r="6215" spans="1:18" x14ac:dyDescent="0.25">
      <c r="A6215" s="4">
        <v>6213</v>
      </c>
      <c r="B6215" t="s">
        <v>17264</v>
      </c>
      <c r="C6215" t="s">
        <v>22756</v>
      </c>
      <c r="D6215" t="s">
        <v>17265</v>
      </c>
      <c r="E6215" t="s">
        <v>17266</v>
      </c>
      <c r="F6215" t="s">
        <v>16</v>
      </c>
      <c r="G6215" s="1">
        <v>43574</v>
      </c>
      <c r="H6215">
        <v>2018</v>
      </c>
      <c r="I6215" t="s">
        <v>54</v>
      </c>
      <c r="J6215">
        <v>116</v>
      </c>
      <c r="K6215" t="s">
        <v>18</v>
      </c>
      <c r="L6215" t="s">
        <v>18</v>
      </c>
      <c r="M6215">
        <v>0</v>
      </c>
      <c r="N6215">
        <v>0</v>
      </c>
      <c r="O6215" t="str">
        <f t="shared" si="291"/>
        <v/>
      </c>
      <c r="P6215" t="str">
        <f t="shared" si="292"/>
        <v>100 - 120 минут</v>
      </c>
      <c r="Q6215" t="str">
        <f>VLOOKUP(L6215,[1]Лист1!$A:$B,2,0)</f>
        <v>Documentaries</v>
      </c>
      <c r="R6215" s="5" t="str">
        <f t="shared" si="293"/>
        <v>2019</v>
      </c>
    </row>
    <row r="6216" spans="1:18" x14ac:dyDescent="0.25">
      <c r="A6216" s="4">
        <v>6214</v>
      </c>
      <c r="B6216" t="s">
        <v>17267</v>
      </c>
      <c r="C6216" t="s">
        <v>22756</v>
      </c>
      <c r="D6216" t="s">
        <v>17268</v>
      </c>
      <c r="E6216" t="s">
        <v>17269</v>
      </c>
      <c r="F6216" t="s">
        <v>1563</v>
      </c>
      <c r="G6216" s="1">
        <v>43008</v>
      </c>
      <c r="H6216">
        <v>2017</v>
      </c>
      <c r="I6216" t="s">
        <v>23</v>
      </c>
      <c r="J6216">
        <v>130</v>
      </c>
      <c r="K6216" t="s">
        <v>75</v>
      </c>
      <c r="L6216" t="s">
        <v>47</v>
      </c>
      <c r="M6216" t="s">
        <v>49</v>
      </c>
      <c r="N6216">
        <v>0</v>
      </c>
      <c r="O6216" t="str">
        <f t="shared" si="291"/>
        <v/>
      </c>
      <c r="P6216" t="str">
        <f t="shared" si="292"/>
        <v>120 - 140 минут</v>
      </c>
      <c r="Q6216" t="str">
        <f>VLOOKUP(L6216,[1]Лист1!$A:$B,2,0)</f>
        <v>Dramas</v>
      </c>
      <c r="R6216" s="5" t="str">
        <f t="shared" si="293"/>
        <v>2017</v>
      </c>
    </row>
    <row r="6217" spans="1:18" x14ac:dyDescent="0.25">
      <c r="A6217" s="4">
        <v>6215</v>
      </c>
      <c r="B6217" t="s">
        <v>17270</v>
      </c>
      <c r="C6217" t="s">
        <v>22756</v>
      </c>
      <c r="D6217" t="s">
        <v>17271</v>
      </c>
      <c r="E6217" t="s">
        <v>17272</v>
      </c>
      <c r="F6217" t="s">
        <v>16</v>
      </c>
      <c r="G6217" s="1">
        <v>42825</v>
      </c>
      <c r="H6217">
        <v>1944</v>
      </c>
      <c r="I6217" t="s">
        <v>39</v>
      </c>
      <c r="J6217">
        <v>40</v>
      </c>
      <c r="K6217" t="s">
        <v>14726</v>
      </c>
      <c r="L6217" t="s">
        <v>653</v>
      </c>
      <c r="M6217" t="s">
        <v>525</v>
      </c>
      <c r="N6217">
        <v>0</v>
      </c>
      <c r="O6217" t="str">
        <f t="shared" si="291"/>
        <v/>
      </c>
      <c r="P6217" t="str">
        <f t="shared" si="292"/>
        <v>40 - 60 минут</v>
      </c>
      <c r="Q6217" t="str">
        <f>VLOOKUP(L6217,[1]Лист1!$A:$B,2,0)</f>
        <v>Classic Movies</v>
      </c>
      <c r="R6217" s="5" t="str">
        <f t="shared" si="293"/>
        <v>2017</v>
      </c>
    </row>
    <row r="6218" spans="1:18" x14ac:dyDescent="0.25">
      <c r="A6218" s="4">
        <v>6216</v>
      </c>
      <c r="B6218" t="s">
        <v>17273</v>
      </c>
      <c r="C6218" t="s">
        <v>22756</v>
      </c>
      <c r="D6218" t="s">
        <v>17274</v>
      </c>
      <c r="E6218" t="s">
        <v>17275</v>
      </c>
      <c r="F6218" t="s">
        <v>16</v>
      </c>
      <c r="G6218" s="1">
        <v>43620</v>
      </c>
      <c r="H6218">
        <v>2009</v>
      </c>
      <c r="I6218" t="s">
        <v>270</v>
      </c>
      <c r="J6218">
        <v>94</v>
      </c>
      <c r="K6218" t="s">
        <v>62</v>
      </c>
      <c r="L6218" t="s">
        <v>62</v>
      </c>
      <c r="M6218">
        <v>0</v>
      </c>
      <c r="N6218">
        <v>0</v>
      </c>
      <c r="O6218" t="str">
        <f t="shared" si="291"/>
        <v/>
      </c>
      <c r="P6218" t="str">
        <f t="shared" si="292"/>
        <v>80 - 100 минут</v>
      </c>
      <c r="Q6218" t="str">
        <f>VLOOKUP(L6218,[1]Лист1!$A:$B,2,0)</f>
        <v>Comedies</v>
      </c>
      <c r="R6218" s="5" t="str">
        <f t="shared" si="293"/>
        <v>2019</v>
      </c>
    </row>
    <row r="6219" spans="1:18" x14ac:dyDescent="0.25">
      <c r="A6219" s="4">
        <v>6217</v>
      </c>
      <c r="B6219" t="s">
        <v>17276</v>
      </c>
      <c r="C6219" t="s">
        <v>22756</v>
      </c>
      <c r="D6219" t="s">
        <v>17277</v>
      </c>
      <c r="E6219" t="s">
        <v>17278</v>
      </c>
      <c r="F6219" t="s">
        <v>7726</v>
      </c>
      <c r="G6219" s="1">
        <v>42710</v>
      </c>
      <c r="H6219">
        <v>2016</v>
      </c>
      <c r="I6219" t="s">
        <v>23</v>
      </c>
      <c r="J6219">
        <v>104</v>
      </c>
      <c r="K6219" t="s">
        <v>46</v>
      </c>
      <c r="L6219" t="s">
        <v>47</v>
      </c>
      <c r="M6219" t="s">
        <v>48</v>
      </c>
      <c r="N6219" t="s">
        <v>49</v>
      </c>
      <c r="O6219" t="str">
        <f t="shared" si="291"/>
        <v/>
      </c>
      <c r="P6219" t="str">
        <f t="shared" si="292"/>
        <v>100 - 120 минут</v>
      </c>
      <c r="Q6219" t="str">
        <f>VLOOKUP(L6219,[1]Лист1!$A:$B,2,0)</f>
        <v>Dramas</v>
      </c>
      <c r="R6219" s="5" t="str">
        <f t="shared" si="293"/>
        <v>2016</v>
      </c>
    </row>
    <row r="6220" spans="1:18" x14ac:dyDescent="0.25">
      <c r="A6220" s="4">
        <v>6218</v>
      </c>
      <c r="B6220" t="s">
        <v>17279</v>
      </c>
      <c r="C6220" t="s">
        <v>22756</v>
      </c>
      <c r="D6220" t="s">
        <v>17280</v>
      </c>
      <c r="E6220" t="s">
        <v>2151</v>
      </c>
      <c r="F6220" t="s">
        <v>16</v>
      </c>
      <c r="G6220" s="1">
        <v>43474</v>
      </c>
      <c r="H6220">
        <v>2016</v>
      </c>
      <c r="I6220" t="s">
        <v>270</v>
      </c>
      <c r="J6220">
        <v>91</v>
      </c>
      <c r="K6220" t="s">
        <v>3418</v>
      </c>
      <c r="L6220" t="s">
        <v>151</v>
      </c>
      <c r="M6220" t="s">
        <v>48</v>
      </c>
      <c r="N6220">
        <v>0</v>
      </c>
      <c r="O6220" t="str">
        <f t="shared" si="291"/>
        <v/>
      </c>
      <c r="P6220" t="str">
        <f t="shared" si="292"/>
        <v>80 - 100 минут</v>
      </c>
      <c r="Q6220" t="str">
        <f>VLOOKUP(L6220,[1]Лист1!$A:$B,2,0)</f>
        <v>Horror</v>
      </c>
      <c r="R6220" s="5" t="str">
        <f t="shared" si="293"/>
        <v>2019</v>
      </c>
    </row>
    <row r="6221" spans="1:18" x14ac:dyDescent="0.25">
      <c r="A6221" s="4">
        <v>6219</v>
      </c>
      <c r="B6221" t="s">
        <v>17281</v>
      </c>
      <c r="C6221" t="s">
        <v>22756</v>
      </c>
      <c r="D6221" t="s">
        <v>17282</v>
      </c>
      <c r="E6221" t="s">
        <v>17283</v>
      </c>
      <c r="F6221" t="s">
        <v>16</v>
      </c>
      <c r="G6221" s="1">
        <v>43306</v>
      </c>
      <c r="H6221">
        <v>2018</v>
      </c>
      <c r="I6221" t="s">
        <v>212</v>
      </c>
      <c r="J6221">
        <v>68</v>
      </c>
      <c r="K6221" t="s">
        <v>18</v>
      </c>
      <c r="L6221" t="s">
        <v>18</v>
      </c>
      <c r="M6221">
        <v>0</v>
      </c>
      <c r="N6221">
        <v>0</v>
      </c>
      <c r="O6221" t="str">
        <f t="shared" si="291"/>
        <v/>
      </c>
      <c r="P6221" t="str">
        <f t="shared" si="292"/>
        <v>60 - 80 минут</v>
      </c>
      <c r="Q6221" t="str">
        <f>VLOOKUP(L6221,[1]Лист1!$A:$B,2,0)</f>
        <v>Documentaries</v>
      </c>
      <c r="R6221" s="5" t="str">
        <f t="shared" si="293"/>
        <v>2018</v>
      </c>
    </row>
    <row r="6222" spans="1:18" x14ac:dyDescent="0.25">
      <c r="A6222" s="4">
        <v>6220</v>
      </c>
      <c r="B6222" t="s">
        <v>17284</v>
      </c>
      <c r="C6222" t="s">
        <v>22757</v>
      </c>
      <c r="D6222" t="s">
        <v>17285</v>
      </c>
      <c r="E6222" t="s">
        <v>85</v>
      </c>
      <c r="F6222" t="s">
        <v>22</v>
      </c>
      <c r="G6222" s="1">
        <v>43205</v>
      </c>
      <c r="H6222">
        <v>2012</v>
      </c>
      <c r="I6222" t="s">
        <v>212</v>
      </c>
      <c r="J6222">
        <v>2</v>
      </c>
      <c r="K6222" t="s">
        <v>205</v>
      </c>
      <c r="L6222" t="s">
        <v>113</v>
      </c>
      <c r="M6222" t="s">
        <v>194</v>
      </c>
      <c r="N6222">
        <v>0</v>
      </c>
      <c r="O6222" t="str">
        <f t="shared" si="291"/>
        <v>2 сезона</v>
      </c>
      <c r="P6222" t="str">
        <f t="shared" si="292"/>
        <v/>
      </c>
      <c r="Q6222" t="str">
        <f>VLOOKUP(L6222,[1]Лист1!$A:$B,2,0)</f>
        <v>Kids</v>
      </c>
      <c r="R6222" s="5" t="str">
        <f t="shared" si="293"/>
        <v>2018</v>
      </c>
    </row>
    <row r="6223" spans="1:18" x14ac:dyDescent="0.25">
      <c r="A6223" s="4">
        <v>6221</v>
      </c>
      <c r="B6223" t="s">
        <v>17286</v>
      </c>
      <c r="C6223" t="s">
        <v>22756</v>
      </c>
      <c r="D6223" t="s">
        <v>17287</v>
      </c>
      <c r="E6223" t="s">
        <v>17288</v>
      </c>
      <c r="F6223" t="s">
        <v>1079</v>
      </c>
      <c r="G6223" s="1">
        <v>42353</v>
      </c>
      <c r="H6223">
        <v>2015</v>
      </c>
      <c r="I6223" t="s">
        <v>23</v>
      </c>
      <c r="J6223">
        <v>70</v>
      </c>
      <c r="K6223" t="s">
        <v>47</v>
      </c>
      <c r="L6223" t="s">
        <v>47</v>
      </c>
      <c r="M6223">
        <v>0</v>
      </c>
      <c r="N6223">
        <v>0</v>
      </c>
      <c r="O6223" t="str">
        <f t="shared" si="291"/>
        <v/>
      </c>
      <c r="P6223" t="str">
        <f t="shared" si="292"/>
        <v>60 - 80 минут</v>
      </c>
      <c r="Q6223" t="str">
        <f>VLOOKUP(L6223,[1]Лист1!$A:$B,2,0)</f>
        <v>Dramas</v>
      </c>
      <c r="R6223" s="5" t="str">
        <f t="shared" si="293"/>
        <v>2015</v>
      </c>
    </row>
    <row r="6224" spans="1:18" x14ac:dyDescent="0.25">
      <c r="A6224" s="4">
        <v>6222</v>
      </c>
      <c r="B6224" t="s">
        <v>17289</v>
      </c>
      <c r="C6224" t="s">
        <v>22756</v>
      </c>
      <c r="D6224" t="s">
        <v>17290</v>
      </c>
      <c r="E6224" t="s">
        <v>727</v>
      </c>
      <c r="F6224" t="s">
        <v>16</v>
      </c>
      <c r="G6224" s="1">
        <v>43831</v>
      </c>
      <c r="H6224">
        <v>1991</v>
      </c>
      <c r="I6224" t="s">
        <v>17</v>
      </c>
      <c r="J6224">
        <v>85</v>
      </c>
      <c r="K6224" t="s">
        <v>62</v>
      </c>
      <c r="L6224" t="s">
        <v>62</v>
      </c>
      <c r="M6224">
        <v>0</v>
      </c>
      <c r="N6224">
        <v>0</v>
      </c>
      <c r="O6224" t="str">
        <f t="shared" si="291"/>
        <v/>
      </c>
      <c r="P6224" t="str">
        <f t="shared" si="292"/>
        <v>80 - 100 минут</v>
      </c>
      <c r="Q6224" t="str">
        <f>VLOOKUP(L6224,[1]Лист1!$A:$B,2,0)</f>
        <v>Comedies</v>
      </c>
      <c r="R6224" s="5" t="str">
        <f t="shared" si="293"/>
        <v>2020</v>
      </c>
    </row>
    <row r="6225" spans="1:18" x14ac:dyDescent="0.25">
      <c r="A6225" s="4">
        <v>6223</v>
      </c>
      <c r="B6225" t="s">
        <v>17291</v>
      </c>
      <c r="C6225" t="s">
        <v>22756</v>
      </c>
      <c r="D6225" t="s">
        <v>17292</v>
      </c>
      <c r="E6225" t="s">
        <v>15394</v>
      </c>
      <c r="F6225" t="s">
        <v>16</v>
      </c>
      <c r="G6225" s="1">
        <v>44075</v>
      </c>
      <c r="H6225">
        <v>2011</v>
      </c>
      <c r="I6225" t="s">
        <v>121</v>
      </c>
      <c r="J6225">
        <v>104</v>
      </c>
      <c r="K6225" t="s">
        <v>40</v>
      </c>
      <c r="L6225" t="s">
        <v>41</v>
      </c>
      <c r="M6225" t="s">
        <v>42</v>
      </c>
      <c r="N6225">
        <v>0</v>
      </c>
      <c r="O6225" t="str">
        <f t="shared" si="291"/>
        <v/>
      </c>
      <c r="P6225" t="str">
        <f t="shared" si="292"/>
        <v>100 - 120 минут</v>
      </c>
      <c r="Q6225" t="str">
        <f>VLOOKUP(L6225,[1]Лист1!$A:$B,2,0)</f>
        <v>Kids</v>
      </c>
      <c r="R6225" s="5" t="str">
        <f t="shared" si="293"/>
        <v>2020</v>
      </c>
    </row>
    <row r="6226" spans="1:18" x14ac:dyDescent="0.25">
      <c r="A6226" s="4">
        <v>6224</v>
      </c>
      <c r="B6226" t="s">
        <v>17293</v>
      </c>
      <c r="C6226" t="s">
        <v>22756</v>
      </c>
      <c r="D6226" t="s">
        <v>17294</v>
      </c>
      <c r="E6226" t="s">
        <v>17295</v>
      </c>
      <c r="F6226" t="s">
        <v>737</v>
      </c>
      <c r="G6226" s="1">
        <v>43282</v>
      </c>
      <c r="H6226">
        <v>2017</v>
      </c>
      <c r="I6226" t="s">
        <v>39</v>
      </c>
      <c r="J6226">
        <v>115</v>
      </c>
      <c r="K6226" t="s">
        <v>87</v>
      </c>
      <c r="L6226" t="s">
        <v>47</v>
      </c>
      <c r="M6226" t="s">
        <v>49</v>
      </c>
      <c r="N6226" t="s">
        <v>70</v>
      </c>
      <c r="O6226" t="str">
        <f t="shared" si="291"/>
        <v/>
      </c>
      <c r="P6226" t="str">
        <f t="shared" si="292"/>
        <v>100 - 120 минут</v>
      </c>
      <c r="Q6226" t="str">
        <f>VLOOKUP(L6226,[1]Лист1!$A:$B,2,0)</f>
        <v>Dramas</v>
      </c>
      <c r="R6226" s="5" t="str">
        <f t="shared" si="293"/>
        <v>2018</v>
      </c>
    </row>
    <row r="6227" spans="1:18" x14ac:dyDescent="0.25">
      <c r="A6227" s="4">
        <v>6225</v>
      </c>
      <c r="B6227" t="s">
        <v>17296</v>
      </c>
      <c r="C6227" t="s">
        <v>22756</v>
      </c>
      <c r="D6227" t="s">
        <v>17297</v>
      </c>
      <c r="E6227" t="s">
        <v>727</v>
      </c>
      <c r="F6227" t="s">
        <v>16</v>
      </c>
      <c r="G6227" s="1">
        <v>44197</v>
      </c>
      <c r="H6227">
        <v>1988</v>
      </c>
      <c r="I6227" t="s">
        <v>17</v>
      </c>
      <c r="J6227">
        <v>85</v>
      </c>
      <c r="K6227" t="s">
        <v>670</v>
      </c>
      <c r="L6227" t="s">
        <v>62</v>
      </c>
      <c r="M6227" t="s">
        <v>599</v>
      </c>
      <c r="N6227">
        <v>0</v>
      </c>
      <c r="O6227" t="str">
        <f t="shared" si="291"/>
        <v/>
      </c>
      <c r="P6227" t="str">
        <f t="shared" si="292"/>
        <v>80 - 100 минут</v>
      </c>
      <c r="Q6227" t="str">
        <f>VLOOKUP(L6227,[1]Лист1!$A:$B,2,0)</f>
        <v>Comedies</v>
      </c>
      <c r="R6227" s="5" t="str">
        <f t="shared" si="293"/>
        <v>2021</v>
      </c>
    </row>
    <row r="6228" spans="1:18" x14ac:dyDescent="0.25">
      <c r="A6228" s="4">
        <v>6226</v>
      </c>
      <c r="B6228" t="s">
        <v>17298</v>
      </c>
      <c r="C6228" t="s">
        <v>22756</v>
      </c>
      <c r="D6228" t="s">
        <v>17299</v>
      </c>
      <c r="E6228" t="s">
        <v>1860</v>
      </c>
      <c r="F6228" t="s">
        <v>16</v>
      </c>
      <c r="G6228" s="1">
        <v>43831</v>
      </c>
      <c r="H6228">
        <v>1984</v>
      </c>
      <c r="I6228" t="s">
        <v>121</v>
      </c>
      <c r="J6228">
        <v>138</v>
      </c>
      <c r="K6228" t="s">
        <v>15953</v>
      </c>
      <c r="L6228" t="s">
        <v>653</v>
      </c>
      <c r="M6228" t="s">
        <v>63</v>
      </c>
      <c r="N6228" t="s">
        <v>442</v>
      </c>
      <c r="O6228" t="str">
        <f t="shared" si="291"/>
        <v/>
      </c>
      <c r="P6228" t="str">
        <f t="shared" si="292"/>
        <v>120 - 140 минут</v>
      </c>
      <c r="Q6228" t="str">
        <f>VLOOKUP(L6228,[1]Лист1!$A:$B,2,0)</f>
        <v>Classic Movies</v>
      </c>
      <c r="R6228" s="5" t="str">
        <f t="shared" si="293"/>
        <v>2020</v>
      </c>
    </row>
    <row r="6229" spans="1:18" x14ac:dyDescent="0.25">
      <c r="A6229" s="4">
        <v>6227</v>
      </c>
      <c r="B6229" t="s">
        <v>17300</v>
      </c>
      <c r="C6229" t="s">
        <v>22756</v>
      </c>
      <c r="D6229" t="s">
        <v>17301</v>
      </c>
      <c r="E6229" t="s">
        <v>17302</v>
      </c>
      <c r="F6229" t="s">
        <v>16</v>
      </c>
      <c r="G6229" s="1">
        <v>42825</v>
      </c>
      <c r="H6229">
        <v>1944</v>
      </c>
      <c r="I6229" t="s">
        <v>54</v>
      </c>
      <c r="J6229">
        <v>40</v>
      </c>
      <c r="K6229" t="s">
        <v>14726</v>
      </c>
      <c r="L6229" t="s">
        <v>653</v>
      </c>
      <c r="M6229" t="s">
        <v>525</v>
      </c>
      <c r="N6229">
        <v>0</v>
      </c>
      <c r="O6229" t="str">
        <f t="shared" si="291"/>
        <v/>
      </c>
      <c r="P6229" t="str">
        <f t="shared" si="292"/>
        <v>40 - 60 минут</v>
      </c>
      <c r="Q6229" t="str">
        <f>VLOOKUP(L6229,[1]Лист1!$A:$B,2,0)</f>
        <v>Classic Movies</v>
      </c>
      <c r="R6229" s="5" t="str">
        <f t="shared" si="293"/>
        <v>2017</v>
      </c>
    </row>
    <row r="6230" spans="1:18" x14ac:dyDescent="0.25">
      <c r="A6230" s="4">
        <v>6228</v>
      </c>
      <c r="B6230" t="s">
        <v>17303</v>
      </c>
      <c r="C6230" t="s">
        <v>22756</v>
      </c>
      <c r="D6230" t="s">
        <v>17304</v>
      </c>
      <c r="E6230" t="s">
        <v>17305</v>
      </c>
      <c r="F6230" t="s">
        <v>709</v>
      </c>
      <c r="G6230" s="1">
        <v>43570</v>
      </c>
      <c r="H6230">
        <v>2018</v>
      </c>
      <c r="I6230" t="s">
        <v>23</v>
      </c>
      <c r="J6230">
        <v>82</v>
      </c>
      <c r="K6230" t="s">
        <v>2866</v>
      </c>
      <c r="L6230" t="s">
        <v>62</v>
      </c>
      <c r="M6230" t="s">
        <v>48</v>
      </c>
      <c r="N6230" t="s">
        <v>143</v>
      </c>
      <c r="O6230" t="str">
        <f t="shared" si="291"/>
        <v/>
      </c>
      <c r="P6230" t="str">
        <f t="shared" si="292"/>
        <v>80 - 100 минут</v>
      </c>
      <c r="Q6230" t="str">
        <f>VLOOKUP(L6230,[1]Лист1!$A:$B,2,0)</f>
        <v>Comedies</v>
      </c>
      <c r="R6230" s="5" t="str">
        <f t="shared" si="293"/>
        <v>2019</v>
      </c>
    </row>
    <row r="6231" spans="1:18" x14ac:dyDescent="0.25">
      <c r="A6231" s="4">
        <v>6229</v>
      </c>
      <c r="B6231" t="s">
        <v>17306</v>
      </c>
      <c r="C6231" t="s">
        <v>22756</v>
      </c>
      <c r="D6231" t="s">
        <v>17307</v>
      </c>
      <c r="E6231" t="s">
        <v>17308</v>
      </c>
      <c r="F6231" t="s">
        <v>74</v>
      </c>
      <c r="G6231" s="1">
        <v>42732</v>
      </c>
      <c r="H6231">
        <v>2016</v>
      </c>
      <c r="I6231" t="s">
        <v>54</v>
      </c>
      <c r="J6231">
        <v>90</v>
      </c>
      <c r="K6231" t="s">
        <v>128</v>
      </c>
      <c r="L6231" t="s">
        <v>18</v>
      </c>
      <c r="M6231" t="s">
        <v>49</v>
      </c>
      <c r="N6231">
        <v>0</v>
      </c>
      <c r="O6231" t="str">
        <f t="shared" si="291"/>
        <v/>
      </c>
      <c r="P6231" t="str">
        <f t="shared" si="292"/>
        <v>80 - 100 минут</v>
      </c>
      <c r="Q6231" t="str">
        <f>VLOOKUP(L6231,[1]Лист1!$A:$B,2,0)</f>
        <v>Documentaries</v>
      </c>
      <c r="R6231" s="5" t="str">
        <f t="shared" si="293"/>
        <v>2016</v>
      </c>
    </row>
    <row r="6232" spans="1:18" x14ac:dyDescent="0.25">
      <c r="A6232" s="4">
        <v>6230</v>
      </c>
      <c r="B6232" t="s">
        <v>17309</v>
      </c>
      <c r="C6232" t="s">
        <v>22756</v>
      </c>
      <c r="D6232" t="s">
        <v>17310</v>
      </c>
      <c r="E6232" t="s">
        <v>17311</v>
      </c>
      <c r="F6232" t="s">
        <v>16</v>
      </c>
      <c r="G6232" s="1">
        <v>43613</v>
      </c>
      <c r="H6232">
        <v>2018</v>
      </c>
      <c r="I6232" t="s">
        <v>121</v>
      </c>
      <c r="J6232">
        <v>99</v>
      </c>
      <c r="K6232" t="s">
        <v>41</v>
      </c>
      <c r="L6232" t="s">
        <v>41</v>
      </c>
      <c r="M6232">
        <v>0</v>
      </c>
      <c r="N6232">
        <v>0</v>
      </c>
      <c r="O6232" t="str">
        <f t="shared" si="291"/>
        <v/>
      </c>
      <c r="P6232" t="str">
        <f t="shared" si="292"/>
        <v>80 - 100 минут</v>
      </c>
      <c r="Q6232" t="str">
        <f>VLOOKUP(L6232,[1]Лист1!$A:$B,2,0)</f>
        <v>Kids</v>
      </c>
      <c r="R6232" s="5" t="str">
        <f t="shared" si="293"/>
        <v>2019</v>
      </c>
    </row>
    <row r="6233" spans="1:18" x14ac:dyDescent="0.25">
      <c r="A6233" s="4">
        <v>6231</v>
      </c>
      <c r="B6233" t="s">
        <v>17312</v>
      </c>
      <c r="C6233" t="s">
        <v>22756</v>
      </c>
      <c r="D6233" t="s">
        <v>17313</v>
      </c>
      <c r="E6233" t="s">
        <v>11222</v>
      </c>
      <c r="F6233" t="s">
        <v>16</v>
      </c>
      <c r="G6233" s="1">
        <v>43615</v>
      </c>
      <c r="H6233">
        <v>2014</v>
      </c>
      <c r="I6233" t="s">
        <v>270</v>
      </c>
      <c r="J6233">
        <v>91</v>
      </c>
      <c r="K6233" t="s">
        <v>564</v>
      </c>
      <c r="L6233" t="s">
        <v>62</v>
      </c>
      <c r="M6233" t="s">
        <v>63</v>
      </c>
      <c r="N6233" t="s">
        <v>48</v>
      </c>
      <c r="O6233" t="str">
        <f t="shared" si="291"/>
        <v/>
      </c>
      <c r="P6233" t="str">
        <f t="shared" si="292"/>
        <v>80 - 100 минут</v>
      </c>
      <c r="Q6233" t="str">
        <f>VLOOKUP(L6233,[1]Лист1!$A:$B,2,0)</f>
        <v>Comedies</v>
      </c>
      <c r="R6233" s="5" t="str">
        <f t="shared" si="293"/>
        <v>2019</v>
      </c>
    </row>
    <row r="6234" spans="1:18" x14ac:dyDescent="0.25">
      <c r="A6234" s="4">
        <v>6232</v>
      </c>
      <c r="B6234" t="s">
        <v>17314</v>
      </c>
      <c r="C6234" t="s">
        <v>22756</v>
      </c>
      <c r="D6234" t="s">
        <v>17315</v>
      </c>
      <c r="E6234" t="s">
        <v>8403</v>
      </c>
      <c r="F6234" t="s">
        <v>574</v>
      </c>
      <c r="G6234" s="1">
        <v>43523</v>
      </c>
      <c r="H6234">
        <v>2008</v>
      </c>
      <c r="I6234" t="s">
        <v>39</v>
      </c>
      <c r="J6234">
        <v>106</v>
      </c>
      <c r="K6234" t="s">
        <v>224</v>
      </c>
      <c r="L6234" t="s">
        <v>62</v>
      </c>
      <c r="M6234" t="s">
        <v>49</v>
      </c>
      <c r="N6234">
        <v>0</v>
      </c>
      <c r="O6234" t="str">
        <f t="shared" si="291"/>
        <v/>
      </c>
      <c r="P6234" t="str">
        <f t="shared" si="292"/>
        <v>100 - 120 минут</v>
      </c>
      <c r="Q6234" t="str">
        <f>VLOOKUP(L6234,[1]Лист1!$A:$B,2,0)</f>
        <v>Comedies</v>
      </c>
      <c r="R6234" s="5" t="str">
        <f t="shared" si="293"/>
        <v>2019</v>
      </c>
    </row>
    <row r="6235" spans="1:18" x14ac:dyDescent="0.25">
      <c r="A6235" s="4">
        <v>6233</v>
      </c>
      <c r="B6235" t="s">
        <v>17316</v>
      </c>
      <c r="C6235" t="s">
        <v>22756</v>
      </c>
      <c r="D6235" t="s">
        <v>17317</v>
      </c>
      <c r="E6235" t="s">
        <v>2120</v>
      </c>
      <c r="F6235" t="s">
        <v>16</v>
      </c>
      <c r="G6235" s="1">
        <v>43862</v>
      </c>
      <c r="H6235">
        <v>2010</v>
      </c>
      <c r="I6235" t="s">
        <v>17</v>
      </c>
      <c r="J6235">
        <v>108</v>
      </c>
      <c r="K6235" t="s">
        <v>646</v>
      </c>
      <c r="L6235" t="s">
        <v>237</v>
      </c>
      <c r="M6235" t="s">
        <v>42</v>
      </c>
      <c r="N6235">
        <v>0</v>
      </c>
      <c r="O6235" t="str">
        <f t="shared" si="291"/>
        <v/>
      </c>
      <c r="P6235" t="str">
        <f t="shared" si="292"/>
        <v>100 - 120 минут</v>
      </c>
      <c r="Q6235" t="str">
        <f>VLOOKUP(L6235,[1]Лист1!$A:$B,2,0)</f>
        <v>Action &amp; Adventure</v>
      </c>
      <c r="R6235" s="5" t="str">
        <f t="shared" si="293"/>
        <v>2020</v>
      </c>
    </row>
    <row r="6236" spans="1:18" x14ac:dyDescent="0.25">
      <c r="A6236" s="4">
        <v>6234</v>
      </c>
      <c r="B6236" t="s">
        <v>17318</v>
      </c>
      <c r="C6236" t="s">
        <v>22756</v>
      </c>
      <c r="D6236" t="s">
        <v>17319</v>
      </c>
      <c r="E6236" t="s">
        <v>17320</v>
      </c>
      <c r="F6236" t="s">
        <v>53</v>
      </c>
      <c r="G6236" s="1">
        <v>43313</v>
      </c>
      <c r="H6236">
        <v>2001</v>
      </c>
      <c r="I6236" t="s">
        <v>270</v>
      </c>
      <c r="J6236">
        <v>94</v>
      </c>
      <c r="K6236" t="s">
        <v>646</v>
      </c>
      <c r="L6236" t="s">
        <v>237</v>
      </c>
      <c r="M6236" t="s">
        <v>42</v>
      </c>
      <c r="N6236">
        <v>0</v>
      </c>
      <c r="O6236" t="str">
        <f t="shared" si="291"/>
        <v/>
      </c>
      <c r="P6236" t="str">
        <f t="shared" si="292"/>
        <v>80 - 100 минут</v>
      </c>
      <c r="Q6236" t="str">
        <f>VLOOKUP(L6236,[1]Лист1!$A:$B,2,0)</f>
        <v>Action &amp; Adventure</v>
      </c>
      <c r="R6236" s="5" t="str">
        <f t="shared" si="293"/>
        <v>2018</v>
      </c>
    </row>
    <row r="6237" spans="1:18" x14ac:dyDescent="0.25">
      <c r="A6237" s="4">
        <v>6235</v>
      </c>
      <c r="B6237" t="s">
        <v>17321</v>
      </c>
      <c r="C6237" t="s">
        <v>22757</v>
      </c>
      <c r="D6237" t="s">
        <v>17322</v>
      </c>
      <c r="E6237" t="s">
        <v>85</v>
      </c>
      <c r="F6237" t="s">
        <v>6983</v>
      </c>
      <c r="G6237" s="1">
        <v>43494</v>
      </c>
      <c r="H6237">
        <v>2017</v>
      </c>
      <c r="I6237" t="s">
        <v>54</v>
      </c>
      <c r="J6237">
        <v>1</v>
      </c>
      <c r="K6237" t="s">
        <v>301</v>
      </c>
      <c r="L6237" t="s">
        <v>101</v>
      </c>
      <c r="M6237" t="s">
        <v>26</v>
      </c>
      <c r="N6237">
        <v>0</v>
      </c>
      <c r="O6237" t="str">
        <f t="shared" si="291"/>
        <v>1 сезон</v>
      </c>
      <c r="P6237" t="str">
        <f t="shared" si="292"/>
        <v/>
      </c>
      <c r="Q6237" t="str">
        <f>VLOOKUP(L6237,[1]Лист1!$A:$B,2,0)</f>
        <v>Documentaries</v>
      </c>
      <c r="R6237" s="5" t="str">
        <f t="shared" si="293"/>
        <v>2019</v>
      </c>
    </row>
    <row r="6238" spans="1:18" x14ac:dyDescent="0.25">
      <c r="A6238" s="4">
        <v>6236</v>
      </c>
      <c r="B6238" t="s">
        <v>17323</v>
      </c>
      <c r="C6238" t="s">
        <v>22757</v>
      </c>
      <c r="D6238" t="s">
        <v>17324</v>
      </c>
      <c r="E6238" t="s">
        <v>85</v>
      </c>
      <c r="F6238" t="s">
        <v>53</v>
      </c>
      <c r="G6238" s="1">
        <v>43465</v>
      </c>
      <c r="H6238">
        <v>2018</v>
      </c>
      <c r="I6238" t="s">
        <v>23</v>
      </c>
      <c r="J6238">
        <v>1</v>
      </c>
      <c r="K6238" t="s">
        <v>174</v>
      </c>
      <c r="L6238" t="s">
        <v>174</v>
      </c>
      <c r="M6238">
        <v>0</v>
      </c>
      <c r="N6238">
        <v>0</v>
      </c>
      <c r="O6238" t="str">
        <f t="shared" si="291"/>
        <v>1 сезон</v>
      </c>
      <c r="P6238" t="str">
        <f t="shared" si="292"/>
        <v/>
      </c>
      <c r="Q6238" t="str">
        <f>VLOOKUP(L6238,[1]Лист1!$A:$B,2,0)</f>
        <v>TV Shows</v>
      </c>
      <c r="R6238" s="5" t="str">
        <f t="shared" si="293"/>
        <v>2018</v>
      </c>
    </row>
    <row r="6239" spans="1:18" x14ac:dyDescent="0.25">
      <c r="A6239" s="4">
        <v>6237</v>
      </c>
      <c r="B6239" t="s">
        <v>17325</v>
      </c>
      <c r="C6239" t="s">
        <v>22756</v>
      </c>
      <c r="D6239" t="s">
        <v>17326</v>
      </c>
      <c r="E6239" t="s">
        <v>17327</v>
      </c>
      <c r="F6239" t="s">
        <v>53</v>
      </c>
      <c r="G6239" s="1">
        <v>43466</v>
      </c>
      <c r="H6239">
        <v>2016</v>
      </c>
      <c r="I6239" t="s">
        <v>11971</v>
      </c>
      <c r="J6239">
        <v>87</v>
      </c>
      <c r="K6239" t="s">
        <v>2458</v>
      </c>
      <c r="L6239" t="s">
        <v>47</v>
      </c>
      <c r="M6239" t="s">
        <v>48</v>
      </c>
      <c r="N6239" t="s">
        <v>787</v>
      </c>
      <c r="O6239" t="str">
        <f t="shared" si="291"/>
        <v/>
      </c>
      <c r="P6239" t="str">
        <f t="shared" si="292"/>
        <v>80 - 100 минут</v>
      </c>
      <c r="Q6239" t="str">
        <f>VLOOKUP(L6239,[1]Лист1!$A:$B,2,0)</f>
        <v>Dramas</v>
      </c>
      <c r="R6239" s="5" t="str">
        <f t="shared" si="293"/>
        <v>2019</v>
      </c>
    </row>
    <row r="6240" spans="1:18" x14ac:dyDescent="0.25">
      <c r="A6240" s="4">
        <v>6238</v>
      </c>
      <c r="B6240" t="s">
        <v>17328</v>
      </c>
      <c r="C6240" t="s">
        <v>22756</v>
      </c>
      <c r="D6240" t="s">
        <v>17329</v>
      </c>
      <c r="E6240" t="s">
        <v>17330</v>
      </c>
      <c r="F6240" t="s">
        <v>16</v>
      </c>
      <c r="G6240" s="1">
        <v>43831</v>
      </c>
      <c r="H6240">
        <v>1997</v>
      </c>
      <c r="I6240" t="s">
        <v>270</v>
      </c>
      <c r="J6240">
        <v>124</v>
      </c>
      <c r="K6240" t="s">
        <v>237</v>
      </c>
      <c r="L6240" t="s">
        <v>237</v>
      </c>
      <c r="M6240">
        <v>0</v>
      </c>
      <c r="N6240">
        <v>0</v>
      </c>
      <c r="O6240" t="str">
        <f t="shared" si="291"/>
        <v/>
      </c>
      <c r="P6240" t="str">
        <f t="shared" si="292"/>
        <v>120 - 140 минут</v>
      </c>
      <c r="Q6240" t="str">
        <f>VLOOKUP(L6240,[1]Лист1!$A:$B,2,0)</f>
        <v>Action &amp; Adventure</v>
      </c>
      <c r="R6240" s="5" t="str">
        <f t="shared" si="293"/>
        <v>2020</v>
      </c>
    </row>
    <row r="6241" spans="1:18" x14ac:dyDescent="0.25">
      <c r="A6241" s="4">
        <v>6239</v>
      </c>
      <c r="B6241" t="s">
        <v>17331</v>
      </c>
      <c r="C6241" t="s">
        <v>22756</v>
      </c>
      <c r="D6241" t="s">
        <v>17332</v>
      </c>
      <c r="E6241" t="s">
        <v>17333</v>
      </c>
      <c r="F6241" t="s">
        <v>16</v>
      </c>
      <c r="G6241" s="1">
        <v>43770</v>
      </c>
      <c r="H6241">
        <v>1993</v>
      </c>
      <c r="I6241" t="s">
        <v>17</v>
      </c>
      <c r="J6241">
        <v>141</v>
      </c>
      <c r="K6241" t="s">
        <v>274</v>
      </c>
      <c r="L6241" t="s">
        <v>47</v>
      </c>
      <c r="M6241" t="s">
        <v>232</v>
      </c>
      <c r="N6241">
        <v>0</v>
      </c>
      <c r="O6241" t="str">
        <f t="shared" si="291"/>
        <v/>
      </c>
      <c r="P6241" t="str">
        <f t="shared" si="292"/>
        <v>140 минут +</v>
      </c>
      <c r="Q6241" t="str">
        <f>VLOOKUP(L6241,[1]Лист1!$A:$B,2,0)</f>
        <v>Dramas</v>
      </c>
      <c r="R6241" s="5" t="str">
        <f t="shared" si="293"/>
        <v>2019</v>
      </c>
    </row>
    <row r="6242" spans="1:18" x14ac:dyDescent="0.25">
      <c r="A6242" s="4">
        <v>6240</v>
      </c>
      <c r="B6242" t="s">
        <v>17334</v>
      </c>
      <c r="C6242" t="s">
        <v>22756</v>
      </c>
      <c r="D6242" t="s">
        <v>17335</v>
      </c>
      <c r="E6242" t="s">
        <v>17336</v>
      </c>
      <c r="F6242" t="s">
        <v>16</v>
      </c>
      <c r="G6242" s="1">
        <v>43922</v>
      </c>
      <c r="H6242">
        <v>2012</v>
      </c>
      <c r="I6242" t="s">
        <v>17</v>
      </c>
      <c r="J6242">
        <v>103</v>
      </c>
      <c r="K6242" t="s">
        <v>61</v>
      </c>
      <c r="L6242" t="s">
        <v>62</v>
      </c>
      <c r="M6242" t="s">
        <v>63</v>
      </c>
      <c r="N6242">
        <v>0</v>
      </c>
      <c r="O6242" t="str">
        <f t="shared" si="291"/>
        <v/>
      </c>
      <c r="P6242" t="str">
        <f t="shared" si="292"/>
        <v>100 - 120 минут</v>
      </c>
      <c r="Q6242" t="str">
        <f>VLOOKUP(L6242,[1]Лист1!$A:$B,2,0)</f>
        <v>Comedies</v>
      </c>
      <c r="R6242" s="5" t="str">
        <f t="shared" si="293"/>
        <v>2020</v>
      </c>
    </row>
    <row r="6243" spans="1:18" x14ac:dyDescent="0.25">
      <c r="A6243" s="4">
        <v>6241</v>
      </c>
      <c r="B6243" t="s">
        <v>17337</v>
      </c>
      <c r="C6243" t="s">
        <v>22756</v>
      </c>
      <c r="D6243" t="s">
        <v>17338</v>
      </c>
      <c r="E6243" t="s">
        <v>17339</v>
      </c>
      <c r="F6243" t="s">
        <v>53</v>
      </c>
      <c r="G6243" s="1">
        <v>43617</v>
      </c>
      <c r="H6243">
        <v>2004</v>
      </c>
      <c r="I6243" t="s">
        <v>17</v>
      </c>
      <c r="J6243">
        <v>141</v>
      </c>
      <c r="K6243" t="s">
        <v>2179</v>
      </c>
      <c r="L6243" t="s">
        <v>47</v>
      </c>
      <c r="M6243" t="s">
        <v>70</v>
      </c>
      <c r="N6243" t="s">
        <v>143</v>
      </c>
      <c r="O6243" t="str">
        <f t="shared" si="291"/>
        <v/>
      </c>
      <c r="P6243" t="str">
        <f t="shared" si="292"/>
        <v>140 минут +</v>
      </c>
      <c r="Q6243" t="str">
        <f>VLOOKUP(L6243,[1]Лист1!$A:$B,2,0)</f>
        <v>Dramas</v>
      </c>
      <c r="R6243" s="5" t="str">
        <f t="shared" si="293"/>
        <v>2019</v>
      </c>
    </row>
    <row r="6244" spans="1:18" x14ac:dyDescent="0.25">
      <c r="A6244" s="4">
        <v>6242</v>
      </c>
      <c r="B6244" t="s">
        <v>17340</v>
      </c>
      <c r="C6244" t="s">
        <v>22756</v>
      </c>
      <c r="D6244" t="s">
        <v>17341</v>
      </c>
      <c r="E6244" t="s">
        <v>13554</v>
      </c>
      <c r="F6244" t="s">
        <v>74</v>
      </c>
      <c r="G6244" s="1">
        <v>42200</v>
      </c>
      <c r="H6244">
        <v>2013</v>
      </c>
      <c r="I6244" t="s">
        <v>270</v>
      </c>
      <c r="J6244">
        <v>155</v>
      </c>
      <c r="K6244" t="s">
        <v>236</v>
      </c>
      <c r="L6244" t="s">
        <v>237</v>
      </c>
      <c r="M6244" t="s">
        <v>63</v>
      </c>
      <c r="N6244" t="s">
        <v>49</v>
      </c>
      <c r="O6244" t="str">
        <f t="shared" si="291"/>
        <v/>
      </c>
      <c r="P6244" t="str">
        <f t="shared" si="292"/>
        <v>140 минут +</v>
      </c>
      <c r="Q6244" t="str">
        <f>VLOOKUP(L6244,[1]Лист1!$A:$B,2,0)</f>
        <v>Action &amp; Adventure</v>
      </c>
      <c r="R6244" s="5" t="str">
        <f t="shared" si="293"/>
        <v>2015</v>
      </c>
    </row>
    <row r="6245" spans="1:18" x14ac:dyDescent="0.25">
      <c r="A6245" s="4">
        <v>6243</v>
      </c>
      <c r="B6245" t="s">
        <v>17342</v>
      </c>
      <c r="C6245" t="s">
        <v>22756</v>
      </c>
      <c r="D6245" t="s">
        <v>17343</v>
      </c>
      <c r="E6245" t="s">
        <v>4821</v>
      </c>
      <c r="F6245" t="s">
        <v>16</v>
      </c>
      <c r="G6245" s="1">
        <v>43647</v>
      </c>
      <c r="H6245">
        <v>2006</v>
      </c>
      <c r="I6245" t="s">
        <v>121</v>
      </c>
      <c r="J6245">
        <v>93</v>
      </c>
      <c r="K6245" t="s">
        <v>40</v>
      </c>
      <c r="L6245" t="s">
        <v>41</v>
      </c>
      <c r="M6245" t="s">
        <v>42</v>
      </c>
      <c r="N6245">
        <v>0</v>
      </c>
      <c r="O6245" t="str">
        <f t="shared" si="291"/>
        <v/>
      </c>
      <c r="P6245" t="str">
        <f t="shared" si="292"/>
        <v>80 - 100 минут</v>
      </c>
      <c r="Q6245" t="str">
        <f>VLOOKUP(L6245,[1]Лист1!$A:$B,2,0)</f>
        <v>Kids</v>
      </c>
      <c r="R6245" s="5" t="str">
        <f t="shared" si="293"/>
        <v>2019</v>
      </c>
    </row>
    <row r="6246" spans="1:18" x14ac:dyDescent="0.25">
      <c r="A6246" s="4">
        <v>6244</v>
      </c>
      <c r="B6246" t="s">
        <v>17344</v>
      </c>
      <c r="C6246" t="s">
        <v>22756</v>
      </c>
      <c r="D6246" t="s">
        <v>17345</v>
      </c>
      <c r="E6246" t="s">
        <v>17346</v>
      </c>
      <c r="F6246" t="s">
        <v>16</v>
      </c>
      <c r="G6246" s="1">
        <v>41805</v>
      </c>
      <c r="H6246">
        <v>2014</v>
      </c>
      <c r="I6246" t="s">
        <v>497</v>
      </c>
      <c r="J6246">
        <v>78</v>
      </c>
      <c r="K6246" t="s">
        <v>41</v>
      </c>
      <c r="L6246" t="s">
        <v>41</v>
      </c>
      <c r="M6246">
        <v>0</v>
      </c>
      <c r="N6246">
        <v>0</v>
      </c>
      <c r="O6246" t="str">
        <f t="shared" si="291"/>
        <v/>
      </c>
      <c r="P6246" t="str">
        <f t="shared" si="292"/>
        <v>60 - 80 минут</v>
      </c>
      <c r="Q6246" t="str">
        <f>VLOOKUP(L6246,[1]Лист1!$A:$B,2,0)</f>
        <v>Kids</v>
      </c>
      <c r="R6246" s="5" t="str">
        <f t="shared" si="293"/>
        <v>2014</v>
      </c>
    </row>
    <row r="6247" spans="1:18" x14ac:dyDescent="0.25">
      <c r="A6247" s="4">
        <v>6245</v>
      </c>
      <c r="B6247" t="s">
        <v>17347</v>
      </c>
      <c r="C6247" t="s">
        <v>22756</v>
      </c>
      <c r="D6247" t="s">
        <v>17348</v>
      </c>
      <c r="E6247" t="s">
        <v>17349</v>
      </c>
      <c r="F6247" t="s">
        <v>17350</v>
      </c>
      <c r="G6247" s="1">
        <v>43160</v>
      </c>
      <c r="H6247">
        <v>2017</v>
      </c>
      <c r="I6247" t="s">
        <v>270</v>
      </c>
      <c r="J6247">
        <v>118</v>
      </c>
      <c r="K6247" t="s">
        <v>47</v>
      </c>
      <c r="L6247" t="s">
        <v>47</v>
      </c>
      <c r="M6247">
        <v>0</v>
      </c>
      <c r="N6247">
        <v>0</v>
      </c>
      <c r="O6247" t="str">
        <f t="shared" si="291"/>
        <v/>
      </c>
      <c r="P6247" t="str">
        <f t="shared" si="292"/>
        <v>100 - 120 минут</v>
      </c>
      <c r="Q6247" t="str">
        <f>VLOOKUP(L6247,[1]Лист1!$A:$B,2,0)</f>
        <v>Dramas</v>
      </c>
      <c r="R6247" s="5" t="str">
        <f t="shared" si="293"/>
        <v>2018</v>
      </c>
    </row>
    <row r="6248" spans="1:18" x14ac:dyDescent="0.25">
      <c r="A6248" s="4">
        <v>6246</v>
      </c>
      <c r="B6248" t="s">
        <v>17351</v>
      </c>
      <c r="C6248" t="s">
        <v>22756</v>
      </c>
      <c r="D6248" t="s">
        <v>17352</v>
      </c>
      <c r="E6248" t="s">
        <v>17353</v>
      </c>
      <c r="F6248" t="s">
        <v>53</v>
      </c>
      <c r="G6248" s="1">
        <v>44105</v>
      </c>
      <c r="H6248">
        <v>2012</v>
      </c>
      <c r="I6248" t="s">
        <v>121</v>
      </c>
      <c r="J6248">
        <v>88</v>
      </c>
      <c r="K6248" t="s">
        <v>40</v>
      </c>
      <c r="L6248" t="s">
        <v>41</v>
      </c>
      <c r="M6248" t="s">
        <v>42</v>
      </c>
      <c r="N6248">
        <v>0</v>
      </c>
      <c r="O6248" t="str">
        <f t="shared" si="291"/>
        <v/>
      </c>
      <c r="P6248" t="str">
        <f t="shared" si="292"/>
        <v>80 - 100 минут</v>
      </c>
      <c r="Q6248" t="str">
        <f>VLOOKUP(L6248,[1]Лист1!$A:$B,2,0)</f>
        <v>Kids</v>
      </c>
      <c r="R6248" s="5" t="str">
        <f t="shared" si="293"/>
        <v>2020</v>
      </c>
    </row>
    <row r="6249" spans="1:18" x14ac:dyDescent="0.25">
      <c r="A6249" s="4">
        <v>6247</v>
      </c>
      <c r="B6249" t="s">
        <v>17354</v>
      </c>
      <c r="C6249" t="s">
        <v>22756</v>
      </c>
      <c r="D6249" t="s">
        <v>17355</v>
      </c>
      <c r="E6249" t="s">
        <v>12852</v>
      </c>
      <c r="F6249" t="s">
        <v>16</v>
      </c>
      <c r="G6249" s="1">
        <v>42871</v>
      </c>
      <c r="H6249">
        <v>2012</v>
      </c>
      <c r="I6249" t="s">
        <v>270</v>
      </c>
      <c r="J6249">
        <v>140</v>
      </c>
      <c r="K6249" t="s">
        <v>845</v>
      </c>
      <c r="L6249" t="s">
        <v>47</v>
      </c>
      <c r="M6249" t="s">
        <v>48</v>
      </c>
      <c r="N6249">
        <v>0</v>
      </c>
      <c r="O6249" t="str">
        <f t="shared" si="291"/>
        <v/>
      </c>
      <c r="P6249" t="str">
        <f t="shared" si="292"/>
        <v>140 минут +</v>
      </c>
      <c r="Q6249" t="str">
        <f>VLOOKUP(L6249,[1]Лист1!$A:$B,2,0)</f>
        <v>Dramas</v>
      </c>
      <c r="R6249" s="5" t="str">
        <f t="shared" si="293"/>
        <v>2017</v>
      </c>
    </row>
    <row r="6250" spans="1:18" x14ac:dyDescent="0.25">
      <c r="A6250" s="4">
        <v>6248</v>
      </c>
      <c r="B6250" t="s">
        <v>17356</v>
      </c>
      <c r="C6250" t="s">
        <v>22756</v>
      </c>
      <c r="D6250" t="s">
        <v>17357</v>
      </c>
      <c r="E6250" t="s">
        <v>17358</v>
      </c>
      <c r="F6250" t="s">
        <v>67</v>
      </c>
      <c r="G6250" s="1">
        <v>43160</v>
      </c>
      <c r="H6250">
        <v>2015</v>
      </c>
      <c r="I6250" t="s">
        <v>23</v>
      </c>
      <c r="J6250">
        <v>124</v>
      </c>
      <c r="K6250" t="s">
        <v>231</v>
      </c>
      <c r="L6250" t="s">
        <v>47</v>
      </c>
      <c r="M6250" t="s">
        <v>49</v>
      </c>
      <c r="N6250" t="s">
        <v>232</v>
      </c>
      <c r="O6250" t="str">
        <f t="shared" si="291"/>
        <v/>
      </c>
      <c r="P6250" t="str">
        <f t="shared" si="292"/>
        <v>120 - 140 минут</v>
      </c>
      <c r="Q6250" t="str">
        <f>VLOOKUP(L6250,[1]Лист1!$A:$B,2,0)</f>
        <v>Dramas</v>
      </c>
      <c r="R6250" s="5" t="str">
        <f t="shared" si="293"/>
        <v>2018</v>
      </c>
    </row>
    <row r="6251" spans="1:18" x14ac:dyDescent="0.25">
      <c r="A6251" s="4">
        <v>6249</v>
      </c>
      <c r="B6251" t="s">
        <v>17359</v>
      </c>
      <c r="C6251" t="s">
        <v>22756</v>
      </c>
      <c r="D6251" t="s">
        <v>17360</v>
      </c>
      <c r="E6251" t="s">
        <v>5886</v>
      </c>
      <c r="F6251" t="s">
        <v>1084</v>
      </c>
      <c r="G6251" s="1">
        <v>43636</v>
      </c>
      <c r="H6251">
        <v>2012</v>
      </c>
      <c r="I6251" t="s">
        <v>23</v>
      </c>
      <c r="J6251">
        <v>110</v>
      </c>
      <c r="K6251" t="s">
        <v>224</v>
      </c>
      <c r="L6251" t="s">
        <v>62</v>
      </c>
      <c r="M6251" t="s">
        <v>49</v>
      </c>
      <c r="N6251">
        <v>0</v>
      </c>
      <c r="O6251" t="str">
        <f t="shared" si="291"/>
        <v/>
      </c>
      <c r="P6251" t="str">
        <f t="shared" si="292"/>
        <v>100 - 120 минут</v>
      </c>
      <c r="Q6251" t="str">
        <f>VLOOKUP(L6251,[1]Лист1!$A:$B,2,0)</f>
        <v>Comedies</v>
      </c>
      <c r="R6251" s="5" t="str">
        <f t="shared" si="293"/>
        <v>2019</v>
      </c>
    </row>
    <row r="6252" spans="1:18" x14ac:dyDescent="0.25">
      <c r="A6252" s="4">
        <v>6250</v>
      </c>
      <c r="B6252" t="s">
        <v>17361</v>
      </c>
      <c r="C6252" t="s">
        <v>22756</v>
      </c>
      <c r="D6252" t="s">
        <v>17362</v>
      </c>
      <c r="E6252" t="s">
        <v>1368</v>
      </c>
      <c r="F6252" t="s">
        <v>16</v>
      </c>
      <c r="G6252" s="1">
        <v>44197</v>
      </c>
      <c r="H6252">
        <v>2004</v>
      </c>
      <c r="I6252" t="s">
        <v>497</v>
      </c>
      <c r="J6252">
        <v>100</v>
      </c>
      <c r="K6252" t="s">
        <v>41</v>
      </c>
      <c r="L6252" t="s">
        <v>41</v>
      </c>
      <c r="M6252">
        <v>0</v>
      </c>
      <c r="N6252">
        <v>0</v>
      </c>
      <c r="O6252" t="str">
        <f t="shared" si="291"/>
        <v/>
      </c>
      <c r="P6252" t="str">
        <f t="shared" si="292"/>
        <v>100 - 120 минут</v>
      </c>
      <c r="Q6252" t="str">
        <f>VLOOKUP(L6252,[1]Лист1!$A:$B,2,0)</f>
        <v>Kids</v>
      </c>
      <c r="R6252" s="5" t="str">
        <f t="shared" si="293"/>
        <v>2021</v>
      </c>
    </row>
    <row r="6253" spans="1:18" x14ac:dyDescent="0.25">
      <c r="A6253" s="4">
        <v>6251</v>
      </c>
      <c r="B6253" t="s">
        <v>17363</v>
      </c>
      <c r="C6253" t="s">
        <v>22756</v>
      </c>
      <c r="D6253" t="s">
        <v>17364</v>
      </c>
      <c r="E6253" t="s">
        <v>17365</v>
      </c>
      <c r="F6253" t="s">
        <v>709</v>
      </c>
      <c r="G6253" s="1">
        <v>43336</v>
      </c>
      <c r="H6253">
        <v>2017</v>
      </c>
      <c r="I6253" t="s">
        <v>54</v>
      </c>
      <c r="J6253">
        <v>96</v>
      </c>
      <c r="K6253" t="s">
        <v>18</v>
      </c>
      <c r="L6253" t="s">
        <v>18</v>
      </c>
      <c r="M6253">
        <v>0</v>
      </c>
      <c r="N6253">
        <v>0</v>
      </c>
      <c r="O6253" t="str">
        <f t="shared" si="291"/>
        <v/>
      </c>
      <c r="P6253" t="str">
        <f t="shared" si="292"/>
        <v>80 - 100 минут</v>
      </c>
      <c r="Q6253" t="str">
        <f>VLOOKUP(L6253,[1]Лист1!$A:$B,2,0)</f>
        <v>Documentaries</v>
      </c>
      <c r="R6253" s="5" t="str">
        <f t="shared" si="293"/>
        <v>2018</v>
      </c>
    </row>
    <row r="6254" spans="1:18" x14ac:dyDescent="0.25">
      <c r="A6254" s="4">
        <v>6252</v>
      </c>
      <c r="B6254" t="s">
        <v>17366</v>
      </c>
      <c r="C6254" t="s">
        <v>22756</v>
      </c>
      <c r="D6254" t="s">
        <v>17367</v>
      </c>
      <c r="E6254" t="s">
        <v>17368</v>
      </c>
      <c r="F6254" t="s">
        <v>1563</v>
      </c>
      <c r="G6254" s="1">
        <v>43009</v>
      </c>
      <c r="H6254">
        <v>2004</v>
      </c>
      <c r="I6254" t="s">
        <v>23</v>
      </c>
      <c r="J6254">
        <v>116</v>
      </c>
      <c r="K6254" t="s">
        <v>454</v>
      </c>
      <c r="L6254" t="s">
        <v>62</v>
      </c>
      <c r="M6254" t="s">
        <v>63</v>
      </c>
      <c r="N6254" t="s">
        <v>49</v>
      </c>
      <c r="O6254" t="str">
        <f t="shared" si="291"/>
        <v/>
      </c>
      <c r="P6254" t="str">
        <f t="shared" si="292"/>
        <v>100 - 120 минут</v>
      </c>
      <c r="Q6254" t="str">
        <f>VLOOKUP(L6254,[1]Лист1!$A:$B,2,0)</f>
        <v>Comedies</v>
      </c>
      <c r="R6254" s="5" t="str">
        <f t="shared" si="293"/>
        <v>2017</v>
      </c>
    </row>
    <row r="6255" spans="1:18" x14ac:dyDescent="0.25">
      <c r="A6255" s="4">
        <v>6253</v>
      </c>
      <c r="B6255" t="s">
        <v>17369</v>
      </c>
      <c r="C6255" t="s">
        <v>22756</v>
      </c>
      <c r="D6255" t="s">
        <v>17370</v>
      </c>
      <c r="E6255" t="s">
        <v>17371</v>
      </c>
      <c r="F6255" t="s">
        <v>16</v>
      </c>
      <c r="G6255" s="1">
        <v>43518</v>
      </c>
      <c r="H6255">
        <v>2014</v>
      </c>
      <c r="I6255" t="s">
        <v>270</v>
      </c>
      <c r="J6255">
        <v>91</v>
      </c>
      <c r="K6255" t="s">
        <v>237</v>
      </c>
      <c r="L6255" t="s">
        <v>237</v>
      </c>
      <c r="M6255">
        <v>0</v>
      </c>
      <c r="N6255">
        <v>0</v>
      </c>
      <c r="O6255" t="str">
        <f t="shared" si="291"/>
        <v/>
      </c>
      <c r="P6255" t="str">
        <f t="shared" si="292"/>
        <v>80 - 100 минут</v>
      </c>
      <c r="Q6255" t="str">
        <f>VLOOKUP(L6255,[1]Лист1!$A:$B,2,0)</f>
        <v>Action &amp; Adventure</v>
      </c>
      <c r="R6255" s="5" t="str">
        <f t="shared" si="293"/>
        <v>2019</v>
      </c>
    </row>
    <row r="6256" spans="1:18" x14ac:dyDescent="0.25">
      <c r="A6256" s="4">
        <v>6254</v>
      </c>
      <c r="B6256" t="s">
        <v>17372</v>
      </c>
      <c r="C6256" t="s">
        <v>22756</v>
      </c>
      <c r="D6256" t="s">
        <v>17373</v>
      </c>
      <c r="E6256" t="s">
        <v>17374</v>
      </c>
      <c r="F6256" t="s">
        <v>85</v>
      </c>
      <c r="G6256" s="1">
        <v>43344</v>
      </c>
      <c r="H6256">
        <v>2018</v>
      </c>
      <c r="I6256" t="s">
        <v>54</v>
      </c>
      <c r="J6256">
        <v>93</v>
      </c>
      <c r="K6256" t="s">
        <v>1085</v>
      </c>
      <c r="L6256" t="s">
        <v>18</v>
      </c>
      <c r="M6256" t="s">
        <v>49</v>
      </c>
      <c r="N6256" t="s">
        <v>442</v>
      </c>
      <c r="O6256" t="str">
        <f t="shared" si="291"/>
        <v/>
      </c>
      <c r="P6256" t="str">
        <f t="shared" si="292"/>
        <v>80 - 100 минут</v>
      </c>
      <c r="Q6256" t="str">
        <f>VLOOKUP(L6256,[1]Лист1!$A:$B,2,0)</f>
        <v>Documentaries</v>
      </c>
      <c r="R6256" s="5" t="str">
        <f t="shared" si="293"/>
        <v>2018</v>
      </c>
    </row>
    <row r="6257" spans="1:18" x14ac:dyDescent="0.25">
      <c r="A6257" s="4">
        <v>6255</v>
      </c>
      <c r="B6257" t="s">
        <v>17375</v>
      </c>
      <c r="C6257" t="s">
        <v>22756</v>
      </c>
      <c r="D6257" t="s">
        <v>17376</v>
      </c>
      <c r="E6257" t="s">
        <v>17377</v>
      </c>
      <c r="F6257" t="s">
        <v>16</v>
      </c>
      <c r="G6257" s="1">
        <v>44105</v>
      </c>
      <c r="H6257">
        <v>2004</v>
      </c>
      <c r="I6257" t="s">
        <v>121</v>
      </c>
      <c r="J6257">
        <v>111</v>
      </c>
      <c r="K6257" t="s">
        <v>473</v>
      </c>
      <c r="L6257" t="s">
        <v>62</v>
      </c>
      <c r="M6257" t="s">
        <v>143</v>
      </c>
      <c r="N6257">
        <v>0</v>
      </c>
      <c r="O6257" t="str">
        <f t="shared" si="291"/>
        <v/>
      </c>
      <c r="P6257" t="str">
        <f t="shared" si="292"/>
        <v>100 - 120 минут</v>
      </c>
      <c r="Q6257" t="str">
        <f>VLOOKUP(L6257,[1]Лист1!$A:$B,2,0)</f>
        <v>Comedies</v>
      </c>
      <c r="R6257" s="5" t="str">
        <f t="shared" si="293"/>
        <v>2020</v>
      </c>
    </row>
    <row r="6258" spans="1:18" x14ac:dyDescent="0.25">
      <c r="A6258" s="4">
        <v>6256</v>
      </c>
      <c r="B6258" t="s">
        <v>17378</v>
      </c>
      <c r="C6258" t="s">
        <v>22756</v>
      </c>
      <c r="D6258" t="s">
        <v>17379</v>
      </c>
      <c r="E6258" t="s">
        <v>17380</v>
      </c>
      <c r="F6258" t="s">
        <v>16</v>
      </c>
      <c r="G6258" s="1">
        <v>43662</v>
      </c>
      <c r="H6258">
        <v>2009</v>
      </c>
      <c r="I6258" t="s">
        <v>497</v>
      </c>
      <c r="J6258">
        <v>98</v>
      </c>
      <c r="K6258" t="s">
        <v>41</v>
      </c>
      <c r="L6258" t="s">
        <v>41</v>
      </c>
      <c r="M6258">
        <v>0</v>
      </c>
      <c r="N6258">
        <v>0</v>
      </c>
      <c r="O6258" t="str">
        <f t="shared" si="291"/>
        <v/>
      </c>
      <c r="P6258" t="str">
        <f t="shared" si="292"/>
        <v>80 - 100 минут</v>
      </c>
      <c r="Q6258" t="str">
        <f>VLOOKUP(L6258,[1]Лист1!$A:$B,2,0)</f>
        <v>Kids</v>
      </c>
      <c r="R6258" s="5" t="str">
        <f t="shared" si="293"/>
        <v>2019</v>
      </c>
    </row>
    <row r="6259" spans="1:18" x14ac:dyDescent="0.25">
      <c r="A6259" s="4">
        <v>6257</v>
      </c>
      <c r="B6259" t="s">
        <v>17381</v>
      </c>
      <c r="C6259" t="s">
        <v>22756</v>
      </c>
      <c r="D6259" t="s">
        <v>17382</v>
      </c>
      <c r="E6259" t="s">
        <v>17383</v>
      </c>
      <c r="F6259" t="s">
        <v>1563</v>
      </c>
      <c r="G6259" s="1">
        <v>43057</v>
      </c>
      <c r="H6259">
        <v>2017</v>
      </c>
      <c r="I6259" t="s">
        <v>23</v>
      </c>
      <c r="J6259">
        <v>125</v>
      </c>
      <c r="K6259" t="s">
        <v>236</v>
      </c>
      <c r="L6259" t="s">
        <v>237</v>
      </c>
      <c r="M6259" t="s">
        <v>63</v>
      </c>
      <c r="N6259" t="s">
        <v>49</v>
      </c>
      <c r="O6259" t="str">
        <f t="shared" si="291"/>
        <v/>
      </c>
      <c r="P6259" t="str">
        <f t="shared" si="292"/>
        <v>120 - 140 минут</v>
      </c>
      <c r="Q6259" t="str">
        <f>VLOOKUP(L6259,[1]Лист1!$A:$B,2,0)</f>
        <v>Action &amp; Adventure</v>
      </c>
      <c r="R6259" s="5" t="str">
        <f t="shared" si="293"/>
        <v>2017</v>
      </c>
    </row>
    <row r="6260" spans="1:18" x14ac:dyDescent="0.25">
      <c r="A6260" s="4">
        <v>6258</v>
      </c>
      <c r="B6260" t="s">
        <v>17384</v>
      </c>
      <c r="C6260" t="s">
        <v>22756</v>
      </c>
      <c r="D6260" t="s">
        <v>17385</v>
      </c>
      <c r="E6260" t="s">
        <v>17386</v>
      </c>
      <c r="F6260" t="s">
        <v>16</v>
      </c>
      <c r="G6260" s="1">
        <v>43684</v>
      </c>
      <c r="H6260">
        <v>2019</v>
      </c>
      <c r="I6260" t="s">
        <v>54</v>
      </c>
      <c r="J6260">
        <v>76</v>
      </c>
      <c r="K6260" t="s">
        <v>18</v>
      </c>
      <c r="L6260" t="s">
        <v>18</v>
      </c>
      <c r="M6260">
        <v>0</v>
      </c>
      <c r="N6260">
        <v>0</v>
      </c>
      <c r="O6260" t="str">
        <f t="shared" si="291"/>
        <v/>
      </c>
      <c r="P6260" t="str">
        <f t="shared" si="292"/>
        <v>60 - 80 минут</v>
      </c>
      <c r="Q6260" t="str">
        <f>VLOOKUP(L6260,[1]Лист1!$A:$B,2,0)</f>
        <v>Documentaries</v>
      </c>
      <c r="R6260" s="5" t="str">
        <f t="shared" si="293"/>
        <v>2019</v>
      </c>
    </row>
    <row r="6261" spans="1:18" x14ac:dyDescent="0.25">
      <c r="A6261" s="4">
        <v>6259</v>
      </c>
      <c r="B6261" t="s">
        <v>17387</v>
      </c>
      <c r="C6261" t="s">
        <v>22756</v>
      </c>
      <c r="D6261" t="s">
        <v>17388</v>
      </c>
      <c r="E6261" t="s">
        <v>2102</v>
      </c>
      <c r="F6261" t="s">
        <v>16</v>
      </c>
      <c r="G6261" s="1">
        <v>43739</v>
      </c>
      <c r="H6261">
        <v>2006</v>
      </c>
      <c r="I6261" t="s">
        <v>17</v>
      </c>
      <c r="J6261">
        <v>117</v>
      </c>
      <c r="K6261" t="s">
        <v>47</v>
      </c>
      <c r="L6261" t="s">
        <v>47</v>
      </c>
      <c r="M6261">
        <v>0</v>
      </c>
      <c r="N6261">
        <v>0</v>
      </c>
      <c r="O6261" t="str">
        <f t="shared" si="291"/>
        <v/>
      </c>
      <c r="P6261" t="str">
        <f t="shared" si="292"/>
        <v>100 - 120 минут</v>
      </c>
      <c r="Q6261" t="str">
        <f>VLOOKUP(L6261,[1]Лист1!$A:$B,2,0)</f>
        <v>Dramas</v>
      </c>
      <c r="R6261" s="5" t="str">
        <f t="shared" si="293"/>
        <v>2019</v>
      </c>
    </row>
    <row r="6262" spans="1:18" x14ac:dyDescent="0.25">
      <c r="A6262" s="4">
        <v>6260</v>
      </c>
      <c r="B6262" t="s">
        <v>17389</v>
      </c>
      <c r="C6262" t="s">
        <v>22756</v>
      </c>
      <c r="D6262" t="s">
        <v>17390</v>
      </c>
      <c r="E6262" t="s">
        <v>17391</v>
      </c>
      <c r="F6262" t="s">
        <v>16</v>
      </c>
      <c r="G6262" s="1">
        <v>43623</v>
      </c>
      <c r="H6262">
        <v>2018</v>
      </c>
      <c r="I6262" t="s">
        <v>23</v>
      </c>
      <c r="J6262">
        <v>90</v>
      </c>
      <c r="K6262" t="s">
        <v>441</v>
      </c>
      <c r="L6262" t="s">
        <v>18</v>
      </c>
      <c r="M6262" t="s">
        <v>442</v>
      </c>
      <c r="N6262">
        <v>0</v>
      </c>
      <c r="O6262" t="str">
        <f t="shared" si="291"/>
        <v/>
      </c>
      <c r="P6262" t="str">
        <f t="shared" si="292"/>
        <v>80 - 100 минут</v>
      </c>
      <c r="Q6262" t="str">
        <f>VLOOKUP(L6262,[1]Лист1!$A:$B,2,0)</f>
        <v>Documentaries</v>
      </c>
      <c r="R6262" s="5" t="str">
        <f t="shared" si="293"/>
        <v>2019</v>
      </c>
    </row>
    <row r="6263" spans="1:18" x14ac:dyDescent="0.25">
      <c r="A6263" s="4">
        <v>6261</v>
      </c>
      <c r="B6263" t="s">
        <v>17392</v>
      </c>
      <c r="C6263" t="s">
        <v>22756</v>
      </c>
      <c r="D6263" t="s">
        <v>17393</v>
      </c>
      <c r="E6263" t="s">
        <v>5751</v>
      </c>
      <c r="F6263" t="s">
        <v>1084</v>
      </c>
      <c r="G6263" s="1">
        <v>43622</v>
      </c>
      <c r="H6263">
        <v>2015</v>
      </c>
      <c r="I6263" t="s">
        <v>54</v>
      </c>
      <c r="J6263">
        <v>90</v>
      </c>
      <c r="K6263" t="s">
        <v>75</v>
      </c>
      <c r="L6263" t="s">
        <v>47</v>
      </c>
      <c r="M6263" t="s">
        <v>49</v>
      </c>
      <c r="N6263">
        <v>0</v>
      </c>
      <c r="O6263" t="str">
        <f t="shared" si="291"/>
        <v/>
      </c>
      <c r="P6263" t="str">
        <f t="shared" si="292"/>
        <v>80 - 100 минут</v>
      </c>
      <c r="Q6263" t="str">
        <f>VLOOKUP(L6263,[1]Лист1!$A:$B,2,0)</f>
        <v>Dramas</v>
      </c>
      <c r="R6263" s="5" t="str">
        <f t="shared" si="293"/>
        <v>2019</v>
      </c>
    </row>
    <row r="6264" spans="1:18" x14ac:dyDescent="0.25">
      <c r="A6264" s="4">
        <v>6262</v>
      </c>
      <c r="B6264" t="s">
        <v>17394</v>
      </c>
      <c r="C6264" t="s">
        <v>22756</v>
      </c>
      <c r="D6264" t="s">
        <v>17395</v>
      </c>
      <c r="E6264" t="s">
        <v>13580</v>
      </c>
      <c r="F6264" t="s">
        <v>1751</v>
      </c>
      <c r="G6264" s="1">
        <v>43394</v>
      </c>
      <c r="H6264">
        <v>2008</v>
      </c>
      <c r="I6264" t="s">
        <v>39</v>
      </c>
      <c r="J6264">
        <v>119</v>
      </c>
      <c r="K6264" t="s">
        <v>1947</v>
      </c>
      <c r="L6264" t="s">
        <v>41</v>
      </c>
      <c r="M6264" t="s">
        <v>63</v>
      </c>
      <c r="N6264" t="s">
        <v>49</v>
      </c>
      <c r="O6264" t="str">
        <f t="shared" si="291"/>
        <v/>
      </c>
      <c r="P6264" t="str">
        <f t="shared" si="292"/>
        <v>100 - 120 минут</v>
      </c>
      <c r="Q6264" t="str">
        <f>VLOOKUP(L6264,[1]Лист1!$A:$B,2,0)</f>
        <v>Kids</v>
      </c>
      <c r="R6264" s="5" t="str">
        <f t="shared" si="293"/>
        <v>2018</v>
      </c>
    </row>
    <row r="6265" spans="1:18" x14ac:dyDescent="0.25">
      <c r="A6265" s="4">
        <v>6263</v>
      </c>
      <c r="B6265" t="s">
        <v>17396</v>
      </c>
      <c r="C6265" t="s">
        <v>22756</v>
      </c>
      <c r="D6265" t="s">
        <v>17397</v>
      </c>
      <c r="E6265" t="s">
        <v>17398</v>
      </c>
      <c r="F6265" t="s">
        <v>16</v>
      </c>
      <c r="G6265" s="1">
        <v>43789</v>
      </c>
      <c r="H6265">
        <v>1997</v>
      </c>
      <c r="I6265" t="s">
        <v>17</v>
      </c>
      <c r="J6265">
        <v>136</v>
      </c>
      <c r="K6265" t="s">
        <v>274</v>
      </c>
      <c r="L6265" t="s">
        <v>47</v>
      </c>
      <c r="M6265" t="s">
        <v>232</v>
      </c>
      <c r="N6265">
        <v>0</v>
      </c>
      <c r="O6265" t="str">
        <f t="shared" si="291"/>
        <v/>
      </c>
      <c r="P6265" t="str">
        <f t="shared" si="292"/>
        <v>120 - 140 минут</v>
      </c>
      <c r="Q6265" t="str">
        <f>VLOOKUP(L6265,[1]Лист1!$A:$B,2,0)</f>
        <v>Dramas</v>
      </c>
      <c r="R6265" s="5" t="str">
        <f t="shared" si="293"/>
        <v>2019</v>
      </c>
    </row>
    <row r="6266" spans="1:18" x14ac:dyDescent="0.25">
      <c r="A6266" s="4">
        <v>6264</v>
      </c>
      <c r="B6266" t="s">
        <v>17399</v>
      </c>
      <c r="C6266" t="s">
        <v>22756</v>
      </c>
      <c r="D6266" t="s">
        <v>17400</v>
      </c>
      <c r="E6266" t="s">
        <v>17401</v>
      </c>
      <c r="F6266" t="s">
        <v>67</v>
      </c>
      <c r="G6266" s="1">
        <v>42736</v>
      </c>
      <c r="H6266">
        <v>2010</v>
      </c>
      <c r="I6266" t="s">
        <v>39</v>
      </c>
      <c r="J6266">
        <v>52</v>
      </c>
      <c r="K6266" t="s">
        <v>128</v>
      </c>
      <c r="L6266" t="s">
        <v>18</v>
      </c>
      <c r="M6266" t="s">
        <v>49</v>
      </c>
      <c r="N6266">
        <v>0</v>
      </c>
      <c r="O6266" t="str">
        <f t="shared" si="291"/>
        <v/>
      </c>
      <c r="P6266" t="str">
        <f t="shared" si="292"/>
        <v>40 - 60 минут</v>
      </c>
      <c r="Q6266" t="str">
        <f>VLOOKUP(L6266,[1]Лист1!$A:$B,2,0)</f>
        <v>Documentaries</v>
      </c>
      <c r="R6266" s="5" t="str">
        <f t="shared" si="293"/>
        <v>2017</v>
      </c>
    </row>
    <row r="6267" spans="1:18" x14ac:dyDescent="0.25">
      <c r="A6267" s="4">
        <v>6265</v>
      </c>
      <c r="B6267" t="s">
        <v>17402</v>
      </c>
      <c r="C6267" t="s">
        <v>22756</v>
      </c>
      <c r="D6267" t="s">
        <v>17403</v>
      </c>
      <c r="E6267" t="s">
        <v>17404</v>
      </c>
      <c r="F6267" t="s">
        <v>16</v>
      </c>
      <c r="G6267" s="1">
        <v>42902</v>
      </c>
      <c r="H6267">
        <v>2015</v>
      </c>
      <c r="I6267" t="s">
        <v>39</v>
      </c>
      <c r="J6267">
        <v>81</v>
      </c>
      <c r="K6267" t="s">
        <v>441</v>
      </c>
      <c r="L6267" t="s">
        <v>18</v>
      </c>
      <c r="M6267" t="s">
        <v>442</v>
      </c>
      <c r="N6267">
        <v>0</v>
      </c>
      <c r="O6267" t="str">
        <f t="shared" si="291"/>
        <v/>
      </c>
      <c r="P6267" t="str">
        <f t="shared" si="292"/>
        <v>80 - 100 минут</v>
      </c>
      <c r="Q6267" t="str">
        <f>VLOOKUP(L6267,[1]Лист1!$A:$B,2,0)</f>
        <v>Documentaries</v>
      </c>
      <c r="R6267" s="5" t="str">
        <f t="shared" si="293"/>
        <v>2017</v>
      </c>
    </row>
    <row r="6268" spans="1:18" x14ac:dyDescent="0.25">
      <c r="A6268" s="4">
        <v>6266</v>
      </c>
      <c r="B6268" t="s">
        <v>17405</v>
      </c>
      <c r="C6268" t="s">
        <v>22756</v>
      </c>
      <c r="D6268" t="s">
        <v>17406</v>
      </c>
      <c r="E6268" t="s">
        <v>17407</v>
      </c>
      <c r="F6268" t="s">
        <v>16</v>
      </c>
      <c r="G6268" s="1">
        <v>43524</v>
      </c>
      <c r="H6268">
        <v>2016</v>
      </c>
      <c r="I6268" t="s">
        <v>23</v>
      </c>
      <c r="J6268">
        <v>77</v>
      </c>
      <c r="K6268" t="s">
        <v>441</v>
      </c>
      <c r="L6268" t="s">
        <v>18</v>
      </c>
      <c r="M6268" t="s">
        <v>442</v>
      </c>
      <c r="N6268">
        <v>0</v>
      </c>
      <c r="O6268" t="str">
        <f t="shared" si="291"/>
        <v/>
      </c>
      <c r="P6268" t="str">
        <f t="shared" si="292"/>
        <v>60 - 80 минут</v>
      </c>
      <c r="Q6268" t="str">
        <f>VLOOKUP(L6268,[1]Лист1!$A:$B,2,0)</f>
        <v>Documentaries</v>
      </c>
      <c r="R6268" s="5" t="str">
        <f t="shared" si="293"/>
        <v>2019</v>
      </c>
    </row>
    <row r="6269" spans="1:18" x14ac:dyDescent="0.25">
      <c r="A6269" s="4">
        <v>6267</v>
      </c>
      <c r="B6269" t="s">
        <v>17408</v>
      </c>
      <c r="C6269" t="s">
        <v>22756</v>
      </c>
      <c r="D6269" t="s">
        <v>17409</v>
      </c>
      <c r="E6269" t="s">
        <v>17410</v>
      </c>
      <c r="F6269" t="s">
        <v>16</v>
      </c>
      <c r="G6269" s="1">
        <v>43282</v>
      </c>
      <c r="H6269">
        <v>2017</v>
      </c>
      <c r="I6269" t="s">
        <v>54</v>
      </c>
      <c r="J6269">
        <v>120</v>
      </c>
      <c r="K6269" t="s">
        <v>441</v>
      </c>
      <c r="L6269" t="s">
        <v>18</v>
      </c>
      <c r="M6269" t="s">
        <v>442</v>
      </c>
      <c r="N6269">
        <v>0</v>
      </c>
      <c r="O6269" t="str">
        <f t="shared" si="291"/>
        <v/>
      </c>
      <c r="P6269" t="str">
        <f t="shared" si="292"/>
        <v>120 - 140 минут</v>
      </c>
      <c r="Q6269" t="str">
        <f>VLOOKUP(L6269,[1]Лист1!$A:$B,2,0)</f>
        <v>Documentaries</v>
      </c>
      <c r="R6269" s="5" t="str">
        <f t="shared" si="293"/>
        <v>2018</v>
      </c>
    </row>
    <row r="6270" spans="1:18" x14ac:dyDescent="0.25">
      <c r="A6270" s="4">
        <v>6268</v>
      </c>
      <c r="B6270" t="s">
        <v>17411</v>
      </c>
      <c r="C6270" t="s">
        <v>22756</v>
      </c>
      <c r="D6270" t="s">
        <v>17412</v>
      </c>
      <c r="E6270" t="s">
        <v>17413</v>
      </c>
      <c r="F6270" t="s">
        <v>1079</v>
      </c>
      <c r="G6270" s="1">
        <v>43101</v>
      </c>
      <c r="H6270">
        <v>2016</v>
      </c>
      <c r="I6270" t="s">
        <v>23</v>
      </c>
      <c r="J6270">
        <v>102</v>
      </c>
      <c r="K6270" t="s">
        <v>46</v>
      </c>
      <c r="L6270" t="s">
        <v>47</v>
      </c>
      <c r="M6270" t="s">
        <v>48</v>
      </c>
      <c r="N6270" t="s">
        <v>49</v>
      </c>
      <c r="O6270" t="str">
        <f t="shared" si="291"/>
        <v/>
      </c>
      <c r="P6270" t="str">
        <f t="shared" si="292"/>
        <v>100 - 120 минут</v>
      </c>
      <c r="Q6270" t="str">
        <f>VLOOKUP(L6270,[1]Лист1!$A:$B,2,0)</f>
        <v>Dramas</v>
      </c>
      <c r="R6270" s="5" t="str">
        <f t="shared" si="293"/>
        <v>2018</v>
      </c>
    </row>
    <row r="6271" spans="1:18" x14ac:dyDescent="0.25">
      <c r="A6271" s="4">
        <v>6269</v>
      </c>
      <c r="B6271" t="s">
        <v>17414</v>
      </c>
      <c r="C6271" t="s">
        <v>22756</v>
      </c>
      <c r="D6271" t="s">
        <v>17415</v>
      </c>
      <c r="E6271" t="s">
        <v>17416</v>
      </c>
      <c r="F6271" t="s">
        <v>53</v>
      </c>
      <c r="G6271" s="1">
        <v>42751</v>
      </c>
      <c r="H6271">
        <v>2016</v>
      </c>
      <c r="I6271" t="s">
        <v>23</v>
      </c>
      <c r="J6271">
        <v>90</v>
      </c>
      <c r="K6271" t="s">
        <v>911</v>
      </c>
      <c r="L6271" t="s">
        <v>151</v>
      </c>
      <c r="M6271" t="s">
        <v>49</v>
      </c>
      <c r="N6271">
        <v>0</v>
      </c>
      <c r="O6271" t="str">
        <f t="shared" si="291"/>
        <v/>
      </c>
      <c r="P6271" t="str">
        <f t="shared" si="292"/>
        <v>80 - 100 минут</v>
      </c>
      <c r="Q6271" t="str">
        <f>VLOOKUP(L6271,[1]Лист1!$A:$B,2,0)</f>
        <v>Horror</v>
      </c>
      <c r="R6271" s="5" t="str">
        <f t="shared" si="293"/>
        <v>2017</v>
      </c>
    </row>
    <row r="6272" spans="1:18" x14ac:dyDescent="0.25">
      <c r="A6272" s="4">
        <v>6270</v>
      </c>
      <c r="B6272" t="s">
        <v>17417</v>
      </c>
      <c r="C6272" t="s">
        <v>22756</v>
      </c>
      <c r="D6272" t="s">
        <v>17418</v>
      </c>
      <c r="E6272" t="s">
        <v>17419</v>
      </c>
      <c r="F6272" t="s">
        <v>4734</v>
      </c>
      <c r="G6272" s="1">
        <v>43157</v>
      </c>
      <c r="H6272">
        <v>2016</v>
      </c>
      <c r="I6272" t="s">
        <v>23</v>
      </c>
      <c r="J6272">
        <v>92</v>
      </c>
      <c r="K6272" t="s">
        <v>6267</v>
      </c>
      <c r="L6272" t="s">
        <v>151</v>
      </c>
      <c r="M6272" t="s">
        <v>48</v>
      </c>
      <c r="N6272" t="s">
        <v>152</v>
      </c>
      <c r="O6272" t="str">
        <f t="shared" si="291"/>
        <v/>
      </c>
      <c r="P6272" t="str">
        <f t="shared" si="292"/>
        <v>80 - 100 минут</v>
      </c>
      <c r="Q6272" t="str">
        <f>VLOOKUP(L6272,[1]Лист1!$A:$B,2,0)</f>
        <v>Horror</v>
      </c>
      <c r="R6272" s="5" t="str">
        <f t="shared" si="293"/>
        <v>2018</v>
      </c>
    </row>
    <row r="6273" spans="1:18" x14ac:dyDescent="0.25">
      <c r="A6273" s="4">
        <v>6271</v>
      </c>
      <c r="B6273" t="s">
        <v>17420</v>
      </c>
      <c r="C6273" t="s">
        <v>22756</v>
      </c>
      <c r="D6273" t="s">
        <v>17421</v>
      </c>
      <c r="E6273" t="s">
        <v>17422</v>
      </c>
      <c r="F6273" t="s">
        <v>1084</v>
      </c>
      <c r="G6273" s="1">
        <v>43629</v>
      </c>
      <c r="H6273">
        <v>2011</v>
      </c>
      <c r="I6273" t="s">
        <v>54</v>
      </c>
      <c r="J6273">
        <v>93</v>
      </c>
      <c r="K6273" t="s">
        <v>463</v>
      </c>
      <c r="L6273" t="s">
        <v>47</v>
      </c>
      <c r="M6273" t="s">
        <v>49</v>
      </c>
      <c r="N6273" t="s">
        <v>143</v>
      </c>
      <c r="O6273" t="str">
        <f t="shared" si="291"/>
        <v/>
      </c>
      <c r="P6273" t="str">
        <f t="shared" si="292"/>
        <v>80 - 100 минут</v>
      </c>
      <c r="Q6273" t="str">
        <f>VLOOKUP(L6273,[1]Лист1!$A:$B,2,0)</f>
        <v>Dramas</v>
      </c>
      <c r="R6273" s="5" t="str">
        <f t="shared" si="293"/>
        <v>2019</v>
      </c>
    </row>
    <row r="6274" spans="1:18" x14ac:dyDescent="0.25">
      <c r="A6274" s="4">
        <v>6272</v>
      </c>
      <c r="B6274" t="s">
        <v>17423</v>
      </c>
      <c r="C6274" t="s">
        <v>22756</v>
      </c>
      <c r="D6274" t="s">
        <v>17424</v>
      </c>
      <c r="E6274" t="s">
        <v>3927</v>
      </c>
      <c r="F6274" t="s">
        <v>16</v>
      </c>
      <c r="G6274" s="1">
        <v>43831</v>
      </c>
      <c r="H6274">
        <v>2002</v>
      </c>
      <c r="I6274" t="s">
        <v>17</v>
      </c>
      <c r="J6274">
        <v>116</v>
      </c>
      <c r="K6274" t="s">
        <v>2152</v>
      </c>
      <c r="L6274" t="s">
        <v>151</v>
      </c>
      <c r="M6274" t="s">
        <v>232</v>
      </c>
      <c r="N6274">
        <v>0</v>
      </c>
      <c r="O6274" t="str">
        <f t="shared" si="291"/>
        <v/>
      </c>
      <c r="P6274" t="str">
        <f t="shared" si="292"/>
        <v>100 - 120 минут</v>
      </c>
      <c r="Q6274" t="str">
        <f>VLOOKUP(L6274,[1]Лист1!$A:$B,2,0)</f>
        <v>Horror</v>
      </c>
      <c r="R6274" s="5" t="str">
        <f t="shared" si="293"/>
        <v>2020</v>
      </c>
    </row>
    <row r="6275" spans="1:18" x14ac:dyDescent="0.25">
      <c r="A6275" s="4">
        <v>6273</v>
      </c>
      <c r="B6275" t="s">
        <v>17425</v>
      </c>
      <c r="C6275" t="s">
        <v>22756</v>
      </c>
      <c r="D6275" t="s">
        <v>17426</v>
      </c>
      <c r="E6275" t="s">
        <v>17427</v>
      </c>
      <c r="F6275" t="s">
        <v>53</v>
      </c>
      <c r="G6275" s="1">
        <v>42810</v>
      </c>
      <c r="H6275">
        <v>2014</v>
      </c>
      <c r="I6275" t="s">
        <v>270</v>
      </c>
      <c r="J6275">
        <v>107</v>
      </c>
      <c r="K6275" t="s">
        <v>75</v>
      </c>
      <c r="L6275" t="s">
        <v>47</v>
      </c>
      <c r="M6275" t="s">
        <v>49</v>
      </c>
      <c r="N6275">
        <v>0</v>
      </c>
      <c r="O6275" t="str">
        <f t="shared" ref="O6275:O6338" si="294">IF(C6275="Сериал",IF(J6275=1,"1 сезон",IF(AND(J6275&gt;=2,J6275&lt;=4),CONCATENATE(J6275," сезона"),IF(J6275=5,CONCATENATE(J6275," сезонов"),IF(J6275&gt;=6,"более 5 сезонов")))),"")</f>
        <v/>
      </c>
      <c r="P6275" t="str">
        <f t="shared" ref="P6275:P6338" si="295">IF(C6275="Фильм",IF(J6275&lt;40,"0 - 40 минут",IF(AND(J6275&gt;=40,J6275&lt;60),"40 - 60 минут",IF(AND(J6275&gt;=60,J6275&lt;80),"60 - 80 минут",IF(AND(J6275&gt;=80,J6275&lt;100),"80 - 100 минут",IF(AND(J6275&gt;=100,J6275&lt;120),"100 - 120 минут",IF(AND(J6275&gt;=120,J6275&lt;140),"120 - 140 минут",IF(J6275&gt;=140,"140 минут +",))))))),"")</f>
        <v>100 - 120 минут</v>
      </c>
      <c r="Q6275" t="str">
        <f>VLOOKUP(L6275,[1]Лист1!$A:$B,2,0)</f>
        <v>Dramas</v>
      </c>
      <c r="R6275" s="5" t="str">
        <f t="shared" ref="R6275:R6338" si="296">TEXT(G6275,"гггг")</f>
        <v>2017</v>
      </c>
    </row>
    <row r="6276" spans="1:18" x14ac:dyDescent="0.25">
      <c r="A6276" s="4">
        <v>6274</v>
      </c>
      <c r="B6276" t="s">
        <v>17428</v>
      </c>
      <c r="C6276" t="s">
        <v>22756</v>
      </c>
      <c r="D6276" t="s">
        <v>17429</v>
      </c>
      <c r="E6276" t="s">
        <v>17430</v>
      </c>
      <c r="F6276" t="s">
        <v>16</v>
      </c>
      <c r="G6276" s="1">
        <v>42749</v>
      </c>
      <c r="H6276">
        <v>2016</v>
      </c>
      <c r="I6276" t="s">
        <v>11971</v>
      </c>
      <c r="J6276">
        <v>87</v>
      </c>
      <c r="K6276" t="s">
        <v>845</v>
      </c>
      <c r="L6276" t="s">
        <v>47</v>
      </c>
      <c r="M6276" t="s">
        <v>48</v>
      </c>
      <c r="N6276">
        <v>0</v>
      </c>
      <c r="O6276" t="str">
        <f t="shared" si="294"/>
        <v/>
      </c>
      <c r="P6276" t="str">
        <f t="shared" si="295"/>
        <v>80 - 100 минут</v>
      </c>
      <c r="Q6276" t="str">
        <f>VLOOKUP(L6276,[1]Лист1!$A:$B,2,0)</f>
        <v>Dramas</v>
      </c>
      <c r="R6276" s="5" t="str">
        <f t="shared" si="296"/>
        <v>2017</v>
      </c>
    </row>
    <row r="6277" spans="1:18" x14ac:dyDescent="0.25">
      <c r="A6277" s="4">
        <v>6275</v>
      </c>
      <c r="B6277" t="s">
        <v>17431</v>
      </c>
      <c r="C6277" t="s">
        <v>22756</v>
      </c>
      <c r="D6277" t="s">
        <v>17432</v>
      </c>
      <c r="E6277" t="s">
        <v>17433</v>
      </c>
      <c r="F6277" t="s">
        <v>16</v>
      </c>
      <c r="G6277" s="1">
        <v>43344</v>
      </c>
      <c r="H6277">
        <v>1994</v>
      </c>
      <c r="I6277" t="s">
        <v>17</v>
      </c>
      <c r="J6277">
        <v>111</v>
      </c>
      <c r="K6277" t="s">
        <v>237</v>
      </c>
      <c r="L6277" t="s">
        <v>237</v>
      </c>
      <c r="M6277">
        <v>0</v>
      </c>
      <c r="N6277">
        <v>0</v>
      </c>
      <c r="O6277" t="str">
        <f t="shared" si="294"/>
        <v/>
      </c>
      <c r="P6277" t="str">
        <f t="shared" si="295"/>
        <v>100 - 120 минут</v>
      </c>
      <c r="Q6277" t="str">
        <f>VLOOKUP(L6277,[1]Лист1!$A:$B,2,0)</f>
        <v>Action &amp; Adventure</v>
      </c>
      <c r="R6277" s="5" t="str">
        <f t="shared" si="296"/>
        <v>2018</v>
      </c>
    </row>
    <row r="6278" spans="1:18" x14ac:dyDescent="0.25">
      <c r="A6278" s="4">
        <v>6276</v>
      </c>
      <c r="B6278" t="s">
        <v>17434</v>
      </c>
      <c r="C6278" t="s">
        <v>22756</v>
      </c>
      <c r="D6278" t="s">
        <v>17435</v>
      </c>
      <c r="E6278" t="s">
        <v>3978</v>
      </c>
      <c r="F6278" t="s">
        <v>53</v>
      </c>
      <c r="G6278" s="1">
        <v>43546</v>
      </c>
      <c r="H6278">
        <v>2016</v>
      </c>
      <c r="I6278" t="s">
        <v>23</v>
      </c>
      <c r="J6278">
        <v>101</v>
      </c>
      <c r="K6278" t="s">
        <v>818</v>
      </c>
      <c r="L6278" t="s">
        <v>18</v>
      </c>
      <c r="M6278" t="s">
        <v>49</v>
      </c>
      <c r="N6278" t="s">
        <v>70</v>
      </c>
      <c r="O6278" t="str">
        <f t="shared" si="294"/>
        <v/>
      </c>
      <c r="P6278" t="str">
        <f t="shared" si="295"/>
        <v>100 - 120 минут</v>
      </c>
      <c r="Q6278" t="str">
        <f>VLOOKUP(L6278,[1]Лист1!$A:$B,2,0)</f>
        <v>Documentaries</v>
      </c>
      <c r="R6278" s="5" t="str">
        <f t="shared" si="296"/>
        <v>2019</v>
      </c>
    </row>
    <row r="6279" spans="1:18" x14ac:dyDescent="0.25">
      <c r="A6279" s="4">
        <v>6277</v>
      </c>
      <c r="B6279" t="s">
        <v>17436</v>
      </c>
      <c r="C6279" t="s">
        <v>22756</v>
      </c>
      <c r="D6279" t="s">
        <v>17437</v>
      </c>
      <c r="E6279" t="s">
        <v>17438</v>
      </c>
      <c r="F6279" t="s">
        <v>16</v>
      </c>
      <c r="G6279" s="1">
        <v>43922</v>
      </c>
      <c r="H6279">
        <v>2011</v>
      </c>
      <c r="I6279" t="s">
        <v>17</v>
      </c>
      <c r="J6279">
        <v>91</v>
      </c>
      <c r="K6279" t="s">
        <v>156</v>
      </c>
      <c r="L6279" t="s">
        <v>156</v>
      </c>
      <c r="M6279">
        <v>0</v>
      </c>
      <c r="N6279">
        <v>0</v>
      </c>
      <c r="O6279" t="str">
        <f t="shared" si="294"/>
        <v/>
      </c>
      <c r="P6279" t="str">
        <f t="shared" si="295"/>
        <v>80 - 100 минут</v>
      </c>
      <c r="Q6279" t="str">
        <f>VLOOKUP(L6279,[1]Лист1!$A:$B,2,0)</f>
        <v>Thrillers</v>
      </c>
      <c r="R6279" s="5" t="str">
        <f t="shared" si="296"/>
        <v>2020</v>
      </c>
    </row>
    <row r="6280" spans="1:18" x14ac:dyDescent="0.25">
      <c r="A6280" s="4">
        <v>6278</v>
      </c>
      <c r="B6280" t="s">
        <v>17439</v>
      </c>
      <c r="C6280" t="s">
        <v>22756</v>
      </c>
      <c r="D6280" t="s">
        <v>17440</v>
      </c>
      <c r="E6280" t="s">
        <v>7409</v>
      </c>
      <c r="F6280" t="s">
        <v>645</v>
      </c>
      <c r="G6280" s="1">
        <v>43300</v>
      </c>
      <c r="H6280">
        <v>2014</v>
      </c>
      <c r="I6280" t="s">
        <v>270</v>
      </c>
      <c r="J6280">
        <v>103</v>
      </c>
      <c r="K6280" t="s">
        <v>389</v>
      </c>
      <c r="L6280" t="s">
        <v>390</v>
      </c>
      <c r="M6280" t="s">
        <v>232</v>
      </c>
      <c r="N6280">
        <v>0</v>
      </c>
      <c r="O6280" t="str">
        <f t="shared" si="294"/>
        <v/>
      </c>
      <c r="P6280" t="str">
        <f t="shared" si="295"/>
        <v>100 - 120 минут</v>
      </c>
      <c r="Q6280" t="str">
        <f>VLOOKUP(L6280,[1]Лист1!$A:$B,2,0)</f>
        <v>International</v>
      </c>
      <c r="R6280" s="5" t="str">
        <f t="shared" si="296"/>
        <v>2018</v>
      </c>
    </row>
    <row r="6281" spans="1:18" x14ac:dyDescent="0.25">
      <c r="A6281" s="4">
        <v>6279</v>
      </c>
      <c r="B6281" t="s">
        <v>17441</v>
      </c>
      <c r="C6281" t="s">
        <v>22756</v>
      </c>
      <c r="D6281" t="s">
        <v>17442</v>
      </c>
      <c r="E6281" t="s">
        <v>17443</v>
      </c>
      <c r="F6281" t="s">
        <v>16</v>
      </c>
      <c r="G6281" s="1">
        <v>43805</v>
      </c>
      <c r="H6281">
        <v>2011</v>
      </c>
      <c r="I6281" t="s">
        <v>270</v>
      </c>
      <c r="J6281">
        <v>120</v>
      </c>
      <c r="K6281" t="s">
        <v>61</v>
      </c>
      <c r="L6281" t="s">
        <v>62</v>
      </c>
      <c r="M6281" t="s">
        <v>63</v>
      </c>
      <c r="N6281">
        <v>0</v>
      </c>
      <c r="O6281" t="str">
        <f t="shared" si="294"/>
        <v/>
      </c>
      <c r="P6281" t="str">
        <f t="shared" si="295"/>
        <v>120 - 140 минут</v>
      </c>
      <c r="Q6281" t="str">
        <f>VLOOKUP(L6281,[1]Лист1!$A:$B,2,0)</f>
        <v>Comedies</v>
      </c>
      <c r="R6281" s="5" t="str">
        <f t="shared" si="296"/>
        <v>2019</v>
      </c>
    </row>
    <row r="6282" spans="1:18" x14ac:dyDescent="0.25">
      <c r="A6282" s="4">
        <v>6280</v>
      </c>
      <c r="B6282" t="s">
        <v>17444</v>
      </c>
      <c r="C6282" t="s">
        <v>22756</v>
      </c>
      <c r="D6282" t="s">
        <v>17445</v>
      </c>
      <c r="E6282" t="s">
        <v>17446</v>
      </c>
      <c r="F6282" t="s">
        <v>16</v>
      </c>
      <c r="G6282" s="1">
        <v>42986</v>
      </c>
      <c r="H6282">
        <v>2015</v>
      </c>
      <c r="I6282" t="s">
        <v>270</v>
      </c>
      <c r="J6282">
        <v>90</v>
      </c>
      <c r="K6282" t="s">
        <v>845</v>
      </c>
      <c r="L6282" t="s">
        <v>47</v>
      </c>
      <c r="M6282" t="s">
        <v>48</v>
      </c>
      <c r="N6282">
        <v>0</v>
      </c>
      <c r="O6282" t="str">
        <f t="shared" si="294"/>
        <v/>
      </c>
      <c r="P6282" t="str">
        <f t="shared" si="295"/>
        <v>80 - 100 минут</v>
      </c>
      <c r="Q6282" t="str">
        <f>VLOOKUP(L6282,[1]Лист1!$A:$B,2,0)</f>
        <v>Dramas</v>
      </c>
      <c r="R6282" s="5" t="str">
        <f t="shared" si="296"/>
        <v>2017</v>
      </c>
    </row>
    <row r="6283" spans="1:18" x14ac:dyDescent="0.25">
      <c r="A6283" s="4">
        <v>6281</v>
      </c>
      <c r="B6283" t="s">
        <v>17447</v>
      </c>
      <c r="C6283" t="s">
        <v>22756</v>
      </c>
      <c r="D6283" t="s">
        <v>17448</v>
      </c>
      <c r="E6283" t="s">
        <v>17449</v>
      </c>
      <c r="F6283" t="s">
        <v>7726</v>
      </c>
      <c r="G6283" s="1">
        <v>42796</v>
      </c>
      <c r="H6283">
        <v>2014</v>
      </c>
      <c r="I6283" t="s">
        <v>270</v>
      </c>
      <c r="J6283">
        <v>92</v>
      </c>
      <c r="K6283" t="s">
        <v>46</v>
      </c>
      <c r="L6283" t="s">
        <v>47</v>
      </c>
      <c r="M6283" t="s">
        <v>48</v>
      </c>
      <c r="N6283" t="s">
        <v>49</v>
      </c>
      <c r="O6283" t="str">
        <f t="shared" si="294"/>
        <v/>
      </c>
      <c r="P6283" t="str">
        <f t="shared" si="295"/>
        <v>80 - 100 минут</v>
      </c>
      <c r="Q6283" t="str">
        <f>VLOOKUP(L6283,[1]Лист1!$A:$B,2,0)</f>
        <v>Dramas</v>
      </c>
      <c r="R6283" s="5" t="str">
        <f t="shared" si="296"/>
        <v>2017</v>
      </c>
    </row>
    <row r="6284" spans="1:18" x14ac:dyDescent="0.25">
      <c r="A6284" s="4">
        <v>6282</v>
      </c>
      <c r="B6284" t="s">
        <v>17450</v>
      </c>
      <c r="C6284" t="s">
        <v>22756</v>
      </c>
      <c r="D6284" t="s">
        <v>17451</v>
      </c>
      <c r="E6284" t="s">
        <v>5104</v>
      </c>
      <c r="F6284" t="s">
        <v>645</v>
      </c>
      <c r="G6284" s="1">
        <v>43581</v>
      </c>
      <c r="H6284">
        <v>2012</v>
      </c>
      <c r="I6284" t="s">
        <v>17</v>
      </c>
      <c r="J6284">
        <v>99</v>
      </c>
      <c r="K6284" t="s">
        <v>564</v>
      </c>
      <c r="L6284" t="s">
        <v>62</v>
      </c>
      <c r="M6284" t="s">
        <v>63</v>
      </c>
      <c r="N6284" t="s">
        <v>48</v>
      </c>
      <c r="O6284" t="str">
        <f t="shared" si="294"/>
        <v/>
      </c>
      <c r="P6284" t="str">
        <f t="shared" si="295"/>
        <v>80 - 100 минут</v>
      </c>
      <c r="Q6284" t="str">
        <f>VLOOKUP(L6284,[1]Лист1!$A:$B,2,0)</f>
        <v>Comedies</v>
      </c>
      <c r="R6284" s="5" t="str">
        <f t="shared" si="296"/>
        <v>2019</v>
      </c>
    </row>
    <row r="6285" spans="1:18" x14ac:dyDescent="0.25">
      <c r="A6285" s="4">
        <v>6283</v>
      </c>
      <c r="B6285" t="s">
        <v>17452</v>
      </c>
      <c r="C6285" t="s">
        <v>22756</v>
      </c>
      <c r="D6285" t="s">
        <v>17453</v>
      </c>
      <c r="E6285" t="s">
        <v>17140</v>
      </c>
      <c r="F6285" t="s">
        <v>74</v>
      </c>
      <c r="G6285" s="1">
        <v>43797</v>
      </c>
      <c r="H6285">
        <v>2001</v>
      </c>
      <c r="I6285" t="s">
        <v>270</v>
      </c>
      <c r="J6285">
        <v>124</v>
      </c>
      <c r="K6285" t="s">
        <v>274</v>
      </c>
      <c r="L6285" t="s">
        <v>47</v>
      </c>
      <c r="M6285" t="s">
        <v>232</v>
      </c>
      <c r="N6285">
        <v>0</v>
      </c>
      <c r="O6285" t="str">
        <f t="shared" si="294"/>
        <v/>
      </c>
      <c r="P6285" t="str">
        <f t="shared" si="295"/>
        <v>120 - 140 минут</v>
      </c>
      <c r="Q6285" t="str">
        <f>VLOOKUP(L6285,[1]Лист1!$A:$B,2,0)</f>
        <v>Dramas</v>
      </c>
      <c r="R6285" s="5" t="str">
        <f t="shared" si="296"/>
        <v>2019</v>
      </c>
    </row>
    <row r="6286" spans="1:18" x14ac:dyDescent="0.25">
      <c r="A6286" s="4">
        <v>6284</v>
      </c>
      <c r="B6286" t="s">
        <v>17454</v>
      </c>
      <c r="C6286" t="s">
        <v>22756</v>
      </c>
      <c r="D6286" t="s">
        <v>17455</v>
      </c>
      <c r="E6286" t="s">
        <v>15231</v>
      </c>
      <c r="F6286" t="s">
        <v>16</v>
      </c>
      <c r="G6286" s="1">
        <v>43412</v>
      </c>
      <c r="H6286">
        <v>2015</v>
      </c>
      <c r="I6286" t="s">
        <v>17</v>
      </c>
      <c r="J6286">
        <v>111</v>
      </c>
      <c r="K6286" t="s">
        <v>47</v>
      </c>
      <c r="L6286" t="s">
        <v>47</v>
      </c>
      <c r="M6286">
        <v>0</v>
      </c>
      <c r="N6286">
        <v>0</v>
      </c>
      <c r="O6286" t="str">
        <f t="shared" si="294"/>
        <v/>
      </c>
      <c r="P6286" t="str">
        <f t="shared" si="295"/>
        <v>100 - 120 минут</v>
      </c>
      <c r="Q6286" t="str">
        <f>VLOOKUP(L6286,[1]Лист1!$A:$B,2,0)</f>
        <v>Dramas</v>
      </c>
      <c r="R6286" s="5" t="str">
        <f t="shared" si="296"/>
        <v>2018</v>
      </c>
    </row>
    <row r="6287" spans="1:18" x14ac:dyDescent="0.25">
      <c r="A6287" s="4">
        <v>6285</v>
      </c>
      <c r="B6287" t="s">
        <v>17456</v>
      </c>
      <c r="C6287" t="s">
        <v>22756</v>
      </c>
      <c r="D6287" t="s">
        <v>17457</v>
      </c>
      <c r="E6287" t="s">
        <v>17458</v>
      </c>
      <c r="F6287" t="s">
        <v>16</v>
      </c>
      <c r="G6287" s="1">
        <v>43191</v>
      </c>
      <c r="H6287">
        <v>2016</v>
      </c>
      <c r="I6287" t="s">
        <v>212</v>
      </c>
      <c r="J6287">
        <v>32</v>
      </c>
      <c r="K6287" t="s">
        <v>18</v>
      </c>
      <c r="L6287" t="s">
        <v>18</v>
      </c>
      <c r="M6287">
        <v>0</v>
      </c>
      <c r="N6287">
        <v>0</v>
      </c>
      <c r="O6287" t="str">
        <f t="shared" si="294"/>
        <v/>
      </c>
      <c r="P6287" t="str">
        <f t="shared" si="295"/>
        <v>0 - 40 минут</v>
      </c>
      <c r="Q6287" t="str">
        <f>VLOOKUP(L6287,[1]Лист1!$A:$B,2,0)</f>
        <v>Documentaries</v>
      </c>
      <c r="R6287" s="5" t="str">
        <f t="shared" si="296"/>
        <v>2018</v>
      </c>
    </row>
    <row r="6288" spans="1:18" x14ac:dyDescent="0.25">
      <c r="A6288" s="4">
        <v>6286</v>
      </c>
      <c r="B6288" t="s">
        <v>17459</v>
      </c>
      <c r="C6288" t="s">
        <v>22756</v>
      </c>
      <c r="D6288" t="s">
        <v>17460</v>
      </c>
      <c r="E6288" t="s">
        <v>17461</v>
      </c>
      <c r="F6288" t="s">
        <v>16</v>
      </c>
      <c r="G6288" s="1">
        <v>43826</v>
      </c>
      <c r="H6288">
        <v>2019</v>
      </c>
      <c r="I6288" t="s">
        <v>121</v>
      </c>
      <c r="J6288">
        <v>86</v>
      </c>
      <c r="K6288" t="s">
        <v>40</v>
      </c>
      <c r="L6288" t="s">
        <v>41</v>
      </c>
      <c r="M6288" t="s">
        <v>42</v>
      </c>
      <c r="N6288">
        <v>0</v>
      </c>
      <c r="O6288" t="str">
        <f t="shared" si="294"/>
        <v/>
      </c>
      <c r="P6288" t="str">
        <f t="shared" si="295"/>
        <v>80 - 100 минут</v>
      </c>
      <c r="Q6288" t="str">
        <f>VLOOKUP(L6288,[1]Лист1!$A:$B,2,0)</f>
        <v>Kids</v>
      </c>
      <c r="R6288" s="5" t="str">
        <f t="shared" si="296"/>
        <v>2019</v>
      </c>
    </row>
    <row r="6289" spans="1:18" x14ac:dyDescent="0.25">
      <c r="A6289" s="4">
        <v>6287</v>
      </c>
      <c r="B6289" t="s">
        <v>17462</v>
      </c>
      <c r="C6289" t="s">
        <v>22756</v>
      </c>
      <c r="D6289" t="s">
        <v>17463</v>
      </c>
      <c r="E6289" t="s">
        <v>3796</v>
      </c>
      <c r="F6289" t="s">
        <v>16</v>
      </c>
      <c r="G6289" s="1">
        <v>42839</v>
      </c>
      <c r="H6289">
        <v>2014</v>
      </c>
      <c r="I6289" t="s">
        <v>270</v>
      </c>
      <c r="J6289">
        <v>104</v>
      </c>
      <c r="K6289" t="s">
        <v>18</v>
      </c>
      <c r="L6289" t="s">
        <v>18</v>
      </c>
      <c r="M6289">
        <v>0</v>
      </c>
      <c r="N6289">
        <v>0</v>
      </c>
      <c r="O6289" t="str">
        <f t="shared" si="294"/>
        <v/>
      </c>
      <c r="P6289" t="str">
        <f t="shared" si="295"/>
        <v>100 - 120 минут</v>
      </c>
      <c r="Q6289" t="str">
        <f>VLOOKUP(L6289,[1]Лист1!$A:$B,2,0)</f>
        <v>Documentaries</v>
      </c>
      <c r="R6289" s="5" t="str">
        <f t="shared" si="296"/>
        <v>2017</v>
      </c>
    </row>
    <row r="6290" spans="1:18" x14ac:dyDescent="0.25">
      <c r="A6290" s="4">
        <v>6288</v>
      </c>
      <c r="B6290" t="s">
        <v>17464</v>
      </c>
      <c r="C6290" t="s">
        <v>22756</v>
      </c>
      <c r="D6290" t="s">
        <v>17465</v>
      </c>
      <c r="E6290" t="s">
        <v>7192</v>
      </c>
      <c r="F6290" t="s">
        <v>67</v>
      </c>
      <c r="G6290" s="1">
        <v>43160</v>
      </c>
      <c r="H6290">
        <v>2014</v>
      </c>
      <c r="I6290" t="s">
        <v>23</v>
      </c>
      <c r="J6290">
        <v>123</v>
      </c>
      <c r="K6290" t="s">
        <v>217</v>
      </c>
      <c r="L6290" t="s">
        <v>62</v>
      </c>
      <c r="M6290" t="s">
        <v>49</v>
      </c>
      <c r="N6290" t="s">
        <v>70</v>
      </c>
      <c r="O6290" t="str">
        <f t="shared" si="294"/>
        <v/>
      </c>
      <c r="P6290" t="str">
        <f t="shared" si="295"/>
        <v>120 - 140 минут</v>
      </c>
      <c r="Q6290" t="str">
        <f>VLOOKUP(L6290,[1]Лист1!$A:$B,2,0)</f>
        <v>Comedies</v>
      </c>
      <c r="R6290" s="5" t="str">
        <f t="shared" si="296"/>
        <v>2018</v>
      </c>
    </row>
    <row r="6291" spans="1:18" x14ac:dyDescent="0.25">
      <c r="A6291" s="4">
        <v>6289</v>
      </c>
      <c r="B6291" t="s">
        <v>17466</v>
      </c>
      <c r="C6291" t="s">
        <v>22757</v>
      </c>
      <c r="D6291" t="s">
        <v>17467</v>
      </c>
      <c r="E6291" t="s">
        <v>85</v>
      </c>
      <c r="F6291" t="s">
        <v>16</v>
      </c>
      <c r="G6291" s="1">
        <v>43483</v>
      </c>
      <c r="H6291">
        <v>2017</v>
      </c>
      <c r="I6291" t="s">
        <v>39</v>
      </c>
      <c r="J6291">
        <v>1</v>
      </c>
      <c r="K6291" t="s">
        <v>101</v>
      </c>
      <c r="L6291" t="s">
        <v>101</v>
      </c>
      <c r="M6291">
        <v>0</v>
      </c>
      <c r="N6291">
        <v>0</v>
      </c>
      <c r="O6291" t="str">
        <f t="shared" si="294"/>
        <v>1 сезон</v>
      </c>
      <c r="P6291" t="str">
        <f t="shared" si="295"/>
        <v/>
      </c>
      <c r="Q6291" t="str">
        <f>VLOOKUP(L6291,[1]Лист1!$A:$B,2,0)</f>
        <v>Documentaries</v>
      </c>
      <c r="R6291" s="5" t="str">
        <f t="shared" si="296"/>
        <v>2019</v>
      </c>
    </row>
    <row r="6292" spans="1:18" x14ac:dyDescent="0.25">
      <c r="A6292" s="4">
        <v>6290</v>
      </c>
      <c r="B6292" t="s">
        <v>17468</v>
      </c>
      <c r="C6292" t="s">
        <v>22756</v>
      </c>
      <c r="D6292" t="s">
        <v>17469</v>
      </c>
      <c r="E6292" t="s">
        <v>17470</v>
      </c>
      <c r="F6292" t="s">
        <v>16</v>
      </c>
      <c r="G6292" s="1">
        <v>43983</v>
      </c>
      <c r="H6292">
        <v>2017</v>
      </c>
      <c r="I6292" t="s">
        <v>23</v>
      </c>
      <c r="J6292">
        <v>105</v>
      </c>
      <c r="K6292" t="s">
        <v>47</v>
      </c>
      <c r="L6292" t="s">
        <v>47</v>
      </c>
      <c r="M6292">
        <v>0</v>
      </c>
      <c r="N6292">
        <v>0</v>
      </c>
      <c r="O6292" t="str">
        <f t="shared" si="294"/>
        <v/>
      </c>
      <c r="P6292" t="str">
        <f t="shared" si="295"/>
        <v>100 - 120 минут</v>
      </c>
      <c r="Q6292" t="str">
        <f>VLOOKUP(L6292,[1]Лист1!$A:$B,2,0)</f>
        <v>Dramas</v>
      </c>
      <c r="R6292" s="5" t="str">
        <f t="shared" si="296"/>
        <v>2020</v>
      </c>
    </row>
    <row r="6293" spans="1:18" x14ac:dyDescent="0.25">
      <c r="A6293" s="4">
        <v>6291</v>
      </c>
      <c r="B6293" t="s">
        <v>17471</v>
      </c>
      <c r="C6293" t="s">
        <v>22756</v>
      </c>
      <c r="D6293" t="s">
        <v>17472</v>
      </c>
      <c r="E6293" t="s">
        <v>16257</v>
      </c>
      <c r="F6293" t="s">
        <v>737</v>
      </c>
      <c r="G6293" s="1">
        <v>44148</v>
      </c>
      <c r="H6293">
        <v>1955</v>
      </c>
      <c r="I6293" t="s">
        <v>54</v>
      </c>
      <c r="J6293">
        <v>97</v>
      </c>
      <c r="K6293" t="s">
        <v>16258</v>
      </c>
      <c r="L6293" t="s">
        <v>653</v>
      </c>
      <c r="M6293" t="s">
        <v>42</v>
      </c>
      <c r="N6293" t="s">
        <v>48</v>
      </c>
      <c r="O6293" t="str">
        <f t="shared" si="294"/>
        <v/>
      </c>
      <c r="P6293" t="str">
        <f t="shared" si="295"/>
        <v>80 - 100 минут</v>
      </c>
      <c r="Q6293" t="str">
        <f>VLOOKUP(L6293,[1]Лист1!$A:$B,2,0)</f>
        <v>Classic Movies</v>
      </c>
      <c r="R6293" s="5" t="str">
        <f t="shared" si="296"/>
        <v>2020</v>
      </c>
    </row>
    <row r="6294" spans="1:18" x14ac:dyDescent="0.25">
      <c r="A6294" s="4">
        <v>6292</v>
      </c>
      <c r="B6294" t="s">
        <v>17473</v>
      </c>
      <c r="C6294" t="s">
        <v>22756</v>
      </c>
      <c r="D6294" t="s">
        <v>17474</v>
      </c>
      <c r="E6294" t="s">
        <v>17475</v>
      </c>
      <c r="F6294" t="s">
        <v>16</v>
      </c>
      <c r="G6294" s="1">
        <v>43294</v>
      </c>
      <c r="H6294">
        <v>2014</v>
      </c>
      <c r="I6294" t="s">
        <v>17</v>
      </c>
      <c r="J6294">
        <v>97</v>
      </c>
      <c r="K6294" t="s">
        <v>401</v>
      </c>
      <c r="L6294" t="s">
        <v>402</v>
      </c>
      <c r="M6294" t="s">
        <v>232</v>
      </c>
      <c r="N6294">
        <v>0</v>
      </c>
      <c r="O6294" t="str">
        <f t="shared" si="294"/>
        <v/>
      </c>
      <c r="P6294" t="str">
        <f t="shared" si="295"/>
        <v>80 - 100 минут</v>
      </c>
      <c r="Q6294" t="str">
        <f>VLOOKUP(L6294,[1]Лист1!$A:$B,2,0)</f>
        <v>Sci-Fi &amp; Fantasy</v>
      </c>
      <c r="R6294" s="5" t="str">
        <f t="shared" si="296"/>
        <v>2018</v>
      </c>
    </row>
    <row r="6295" spans="1:18" x14ac:dyDescent="0.25">
      <c r="A6295" s="4">
        <v>6293</v>
      </c>
      <c r="B6295" t="s">
        <v>17476</v>
      </c>
      <c r="C6295" t="s">
        <v>22756</v>
      </c>
      <c r="D6295" t="s">
        <v>17477</v>
      </c>
      <c r="E6295" t="s">
        <v>17132</v>
      </c>
      <c r="F6295" t="s">
        <v>1156</v>
      </c>
      <c r="G6295" s="1">
        <v>42750</v>
      </c>
      <c r="H6295">
        <v>2015</v>
      </c>
      <c r="I6295" t="s">
        <v>11971</v>
      </c>
      <c r="J6295">
        <v>90</v>
      </c>
      <c r="K6295" t="s">
        <v>1229</v>
      </c>
      <c r="L6295" t="s">
        <v>151</v>
      </c>
      <c r="M6295" t="s">
        <v>48</v>
      </c>
      <c r="N6295" t="s">
        <v>49</v>
      </c>
      <c r="O6295" t="str">
        <f t="shared" si="294"/>
        <v/>
      </c>
      <c r="P6295" t="str">
        <f t="shared" si="295"/>
        <v>80 - 100 минут</v>
      </c>
      <c r="Q6295" t="str">
        <f>VLOOKUP(L6295,[1]Лист1!$A:$B,2,0)</f>
        <v>Horror</v>
      </c>
      <c r="R6295" s="5" t="str">
        <f t="shared" si="296"/>
        <v>2017</v>
      </c>
    </row>
    <row r="6296" spans="1:18" x14ac:dyDescent="0.25">
      <c r="A6296" s="4">
        <v>6294</v>
      </c>
      <c r="B6296" t="s">
        <v>17478</v>
      </c>
      <c r="C6296" t="s">
        <v>22756</v>
      </c>
      <c r="D6296" t="s">
        <v>17479</v>
      </c>
      <c r="E6296" t="s">
        <v>17480</v>
      </c>
      <c r="F6296" t="s">
        <v>1751</v>
      </c>
      <c r="G6296" s="1">
        <v>43371</v>
      </c>
      <c r="H6296">
        <v>2013</v>
      </c>
      <c r="I6296" t="s">
        <v>54</v>
      </c>
      <c r="J6296">
        <v>163</v>
      </c>
      <c r="K6296" t="s">
        <v>463</v>
      </c>
      <c r="L6296" t="s">
        <v>47</v>
      </c>
      <c r="M6296" t="s">
        <v>49</v>
      </c>
      <c r="N6296" t="s">
        <v>143</v>
      </c>
      <c r="O6296" t="str">
        <f t="shared" si="294"/>
        <v/>
      </c>
      <c r="P6296" t="str">
        <f t="shared" si="295"/>
        <v>140 минут +</v>
      </c>
      <c r="Q6296" t="str">
        <f>VLOOKUP(L6296,[1]Лист1!$A:$B,2,0)</f>
        <v>Dramas</v>
      </c>
      <c r="R6296" s="5" t="str">
        <f t="shared" si="296"/>
        <v>2018</v>
      </c>
    </row>
    <row r="6297" spans="1:18" x14ac:dyDescent="0.25">
      <c r="A6297" s="4">
        <v>6295</v>
      </c>
      <c r="B6297" t="s">
        <v>17481</v>
      </c>
      <c r="C6297" t="s">
        <v>22756</v>
      </c>
      <c r="D6297" t="s">
        <v>17482</v>
      </c>
      <c r="E6297" t="s">
        <v>2130</v>
      </c>
      <c r="F6297" t="s">
        <v>16</v>
      </c>
      <c r="G6297" s="1">
        <v>43922</v>
      </c>
      <c r="H6297">
        <v>2010</v>
      </c>
      <c r="I6297" t="s">
        <v>17</v>
      </c>
      <c r="J6297">
        <v>121</v>
      </c>
      <c r="K6297" t="s">
        <v>47</v>
      </c>
      <c r="L6297" t="s">
        <v>47</v>
      </c>
      <c r="M6297">
        <v>0</v>
      </c>
      <c r="N6297">
        <v>0</v>
      </c>
      <c r="O6297" t="str">
        <f t="shared" si="294"/>
        <v/>
      </c>
      <c r="P6297" t="str">
        <f t="shared" si="295"/>
        <v>120 - 140 минут</v>
      </c>
      <c r="Q6297" t="str">
        <f>VLOOKUP(L6297,[1]Лист1!$A:$B,2,0)</f>
        <v>Dramas</v>
      </c>
      <c r="R6297" s="5" t="str">
        <f t="shared" si="296"/>
        <v>2020</v>
      </c>
    </row>
    <row r="6298" spans="1:18" x14ac:dyDescent="0.25">
      <c r="A6298" s="4">
        <v>6296</v>
      </c>
      <c r="B6298" t="s">
        <v>17483</v>
      </c>
      <c r="C6298" t="s">
        <v>22756</v>
      </c>
      <c r="D6298" t="s">
        <v>17484</v>
      </c>
      <c r="E6298" t="s">
        <v>2338</v>
      </c>
      <c r="F6298" t="s">
        <v>16</v>
      </c>
      <c r="G6298" s="1">
        <v>43617</v>
      </c>
      <c r="H6298">
        <v>2016</v>
      </c>
      <c r="I6298" t="s">
        <v>17</v>
      </c>
      <c r="J6298">
        <v>120</v>
      </c>
      <c r="K6298" t="s">
        <v>17485</v>
      </c>
      <c r="L6298" t="s">
        <v>237</v>
      </c>
      <c r="M6298" t="s">
        <v>143</v>
      </c>
      <c r="N6298" t="s">
        <v>152</v>
      </c>
      <c r="O6298" t="str">
        <f t="shared" si="294"/>
        <v/>
      </c>
      <c r="P6298" t="str">
        <f t="shared" si="295"/>
        <v>120 - 140 минут</v>
      </c>
      <c r="Q6298" t="str">
        <f>VLOOKUP(L6298,[1]Лист1!$A:$B,2,0)</f>
        <v>Action &amp; Adventure</v>
      </c>
      <c r="R6298" s="5" t="str">
        <f t="shared" si="296"/>
        <v>2019</v>
      </c>
    </row>
    <row r="6299" spans="1:18" x14ac:dyDescent="0.25">
      <c r="A6299" s="4">
        <v>6297</v>
      </c>
      <c r="B6299" t="s">
        <v>17486</v>
      </c>
      <c r="C6299" t="s">
        <v>22756</v>
      </c>
      <c r="D6299" t="s">
        <v>17487</v>
      </c>
      <c r="E6299" t="s">
        <v>16985</v>
      </c>
      <c r="F6299" t="s">
        <v>16</v>
      </c>
      <c r="G6299" s="1">
        <v>43296</v>
      </c>
      <c r="H6299">
        <v>2013</v>
      </c>
      <c r="I6299" t="s">
        <v>270</v>
      </c>
      <c r="J6299">
        <v>95</v>
      </c>
      <c r="K6299" t="s">
        <v>943</v>
      </c>
      <c r="L6299" t="s">
        <v>47</v>
      </c>
      <c r="M6299" t="s">
        <v>48</v>
      </c>
      <c r="N6299" t="s">
        <v>143</v>
      </c>
      <c r="O6299" t="str">
        <f t="shared" si="294"/>
        <v/>
      </c>
      <c r="P6299" t="str">
        <f t="shared" si="295"/>
        <v>80 - 100 минут</v>
      </c>
      <c r="Q6299" t="str">
        <f>VLOOKUP(L6299,[1]Лист1!$A:$B,2,0)</f>
        <v>Dramas</v>
      </c>
      <c r="R6299" s="5" t="str">
        <f t="shared" si="296"/>
        <v>2018</v>
      </c>
    </row>
    <row r="6300" spans="1:18" x14ac:dyDescent="0.25">
      <c r="A6300" s="4">
        <v>6298</v>
      </c>
      <c r="B6300" t="s">
        <v>17488</v>
      </c>
      <c r="C6300" t="s">
        <v>22756</v>
      </c>
      <c r="D6300" t="s">
        <v>17489</v>
      </c>
      <c r="E6300" t="s">
        <v>17490</v>
      </c>
      <c r="F6300" t="s">
        <v>1507</v>
      </c>
      <c r="G6300" s="1">
        <v>43739</v>
      </c>
      <c r="H6300">
        <v>1978</v>
      </c>
      <c r="I6300" t="s">
        <v>23</v>
      </c>
      <c r="J6300">
        <v>84</v>
      </c>
      <c r="K6300" t="s">
        <v>46</v>
      </c>
      <c r="L6300" t="s">
        <v>47</v>
      </c>
      <c r="M6300" t="s">
        <v>48</v>
      </c>
      <c r="N6300" t="s">
        <v>49</v>
      </c>
      <c r="O6300" t="str">
        <f t="shared" si="294"/>
        <v/>
      </c>
      <c r="P6300" t="str">
        <f t="shared" si="295"/>
        <v>80 - 100 минут</v>
      </c>
      <c r="Q6300" t="str">
        <f>VLOOKUP(L6300,[1]Лист1!$A:$B,2,0)</f>
        <v>Dramas</v>
      </c>
      <c r="R6300" s="5" t="str">
        <f t="shared" si="296"/>
        <v>2019</v>
      </c>
    </row>
    <row r="6301" spans="1:18" x14ac:dyDescent="0.25">
      <c r="A6301" s="4">
        <v>6299</v>
      </c>
      <c r="B6301" t="s">
        <v>17491</v>
      </c>
      <c r="C6301" t="s">
        <v>22756</v>
      </c>
      <c r="D6301" t="s">
        <v>17492</v>
      </c>
      <c r="E6301" t="s">
        <v>1321</v>
      </c>
      <c r="F6301" t="s">
        <v>16</v>
      </c>
      <c r="G6301" s="1">
        <v>44136</v>
      </c>
      <c r="H6301">
        <v>2010</v>
      </c>
      <c r="I6301" t="s">
        <v>121</v>
      </c>
      <c r="J6301">
        <v>94</v>
      </c>
      <c r="K6301" t="s">
        <v>745</v>
      </c>
      <c r="L6301" t="s">
        <v>237</v>
      </c>
      <c r="M6301" t="s">
        <v>701</v>
      </c>
      <c r="N6301" t="s">
        <v>42</v>
      </c>
      <c r="O6301" t="str">
        <f t="shared" si="294"/>
        <v/>
      </c>
      <c r="P6301" t="str">
        <f t="shared" si="295"/>
        <v>80 - 100 минут</v>
      </c>
      <c r="Q6301" t="str">
        <f>VLOOKUP(L6301,[1]Лист1!$A:$B,2,0)</f>
        <v>Action &amp; Adventure</v>
      </c>
      <c r="R6301" s="5" t="str">
        <f t="shared" si="296"/>
        <v>2020</v>
      </c>
    </row>
    <row r="6302" spans="1:18" x14ac:dyDescent="0.25">
      <c r="A6302" s="4">
        <v>6300</v>
      </c>
      <c r="B6302" t="s">
        <v>17493</v>
      </c>
      <c r="C6302" t="s">
        <v>22756</v>
      </c>
      <c r="D6302" t="s">
        <v>17494</v>
      </c>
      <c r="E6302" t="s">
        <v>17495</v>
      </c>
      <c r="F6302" t="s">
        <v>53</v>
      </c>
      <c r="G6302" s="1">
        <v>43560</v>
      </c>
      <c r="H6302">
        <v>2019</v>
      </c>
      <c r="I6302" t="s">
        <v>23</v>
      </c>
      <c r="J6302">
        <v>94</v>
      </c>
      <c r="K6302" t="s">
        <v>128</v>
      </c>
      <c r="L6302" t="s">
        <v>18</v>
      </c>
      <c r="M6302" t="s">
        <v>49</v>
      </c>
      <c r="N6302">
        <v>0</v>
      </c>
      <c r="O6302" t="str">
        <f t="shared" si="294"/>
        <v/>
      </c>
      <c r="P6302" t="str">
        <f t="shared" si="295"/>
        <v>80 - 100 минут</v>
      </c>
      <c r="Q6302" t="str">
        <f>VLOOKUP(L6302,[1]Лист1!$A:$B,2,0)</f>
        <v>Documentaries</v>
      </c>
      <c r="R6302" s="5" t="str">
        <f t="shared" si="296"/>
        <v>2019</v>
      </c>
    </row>
    <row r="6303" spans="1:18" x14ac:dyDescent="0.25">
      <c r="A6303" s="4">
        <v>6301</v>
      </c>
      <c r="B6303" t="s">
        <v>17496</v>
      </c>
      <c r="C6303" t="s">
        <v>22756</v>
      </c>
      <c r="D6303" t="s">
        <v>17497</v>
      </c>
      <c r="E6303" t="s">
        <v>17498</v>
      </c>
      <c r="F6303" t="s">
        <v>16</v>
      </c>
      <c r="G6303" s="1">
        <v>42903</v>
      </c>
      <c r="H6303">
        <v>2015</v>
      </c>
      <c r="I6303" t="s">
        <v>270</v>
      </c>
      <c r="J6303">
        <v>122</v>
      </c>
      <c r="K6303" t="s">
        <v>1470</v>
      </c>
      <c r="L6303" t="s">
        <v>47</v>
      </c>
      <c r="M6303" t="s">
        <v>48</v>
      </c>
      <c r="N6303" t="s">
        <v>232</v>
      </c>
      <c r="O6303" t="str">
        <f t="shared" si="294"/>
        <v/>
      </c>
      <c r="P6303" t="str">
        <f t="shared" si="295"/>
        <v>120 - 140 минут</v>
      </c>
      <c r="Q6303" t="str">
        <f>VLOOKUP(L6303,[1]Лист1!$A:$B,2,0)</f>
        <v>Dramas</v>
      </c>
      <c r="R6303" s="5" t="str">
        <f t="shared" si="296"/>
        <v>2017</v>
      </c>
    </row>
    <row r="6304" spans="1:18" x14ac:dyDescent="0.25">
      <c r="A6304" s="4">
        <v>6302</v>
      </c>
      <c r="B6304" t="s">
        <v>17499</v>
      </c>
      <c r="C6304" t="s">
        <v>22756</v>
      </c>
      <c r="D6304" t="s">
        <v>17500</v>
      </c>
      <c r="E6304" t="s">
        <v>17501</v>
      </c>
      <c r="F6304" t="s">
        <v>16</v>
      </c>
      <c r="G6304" s="1">
        <v>43539</v>
      </c>
      <c r="H6304">
        <v>2017</v>
      </c>
      <c r="I6304" t="s">
        <v>54</v>
      </c>
      <c r="J6304">
        <v>90</v>
      </c>
      <c r="K6304" t="s">
        <v>156</v>
      </c>
      <c r="L6304" t="s">
        <v>156</v>
      </c>
      <c r="M6304">
        <v>0</v>
      </c>
      <c r="N6304">
        <v>0</v>
      </c>
      <c r="O6304" t="str">
        <f t="shared" si="294"/>
        <v/>
      </c>
      <c r="P6304" t="str">
        <f t="shared" si="295"/>
        <v>80 - 100 минут</v>
      </c>
      <c r="Q6304" t="str">
        <f>VLOOKUP(L6304,[1]Лист1!$A:$B,2,0)</f>
        <v>Thrillers</v>
      </c>
      <c r="R6304" s="5" t="str">
        <f t="shared" si="296"/>
        <v>2019</v>
      </c>
    </row>
    <row r="6305" spans="1:18" x14ac:dyDescent="0.25">
      <c r="A6305" s="4">
        <v>6303</v>
      </c>
      <c r="B6305" t="s">
        <v>17502</v>
      </c>
      <c r="C6305" t="s">
        <v>22756</v>
      </c>
      <c r="D6305" t="s">
        <v>17503</v>
      </c>
      <c r="E6305" t="s">
        <v>17504</v>
      </c>
      <c r="F6305" t="s">
        <v>53</v>
      </c>
      <c r="G6305" s="1">
        <v>42803</v>
      </c>
      <c r="H6305">
        <v>2015</v>
      </c>
      <c r="I6305" t="s">
        <v>23</v>
      </c>
      <c r="J6305">
        <v>91</v>
      </c>
      <c r="K6305" t="s">
        <v>128</v>
      </c>
      <c r="L6305" t="s">
        <v>18</v>
      </c>
      <c r="M6305" t="s">
        <v>49</v>
      </c>
      <c r="N6305">
        <v>0</v>
      </c>
      <c r="O6305" t="str">
        <f t="shared" si="294"/>
        <v/>
      </c>
      <c r="P6305" t="str">
        <f t="shared" si="295"/>
        <v>80 - 100 минут</v>
      </c>
      <c r="Q6305" t="str">
        <f>VLOOKUP(L6305,[1]Лист1!$A:$B,2,0)</f>
        <v>Documentaries</v>
      </c>
      <c r="R6305" s="5" t="str">
        <f t="shared" si="296"/>
        <v>2017</v>
      </c>
    </row>
    <row r="6306" spans="1:18" x14ac:dyDescent="0.25">
      <c r="A6306" s="4">
        <v>6304</v>
      </c>
      <c r="B6306" t="s">
        <v>17505</v>
      </c>
      <c r="C6306" t="s">
        <v>22756</v>
      </c>
      <c r="D6306" t="s">
        <v>17506</v>
      </c>
      <c r="E6306" t="s">
        <v>17507</v>
      </c>
      <c r="F6306" t="s">
        <v>16</v>
      </c>
      <c r="G6306" s="1">
        <v>43512</v>
      </c>
      <c r="H6306">
        <v>2017</v>
      </c>
      <c r="I6306" t="s">
        <v>270</v>
      </c>
      <c r="J6306">
        <v>89</v>
      </c>
      <c r="K6306" t="s">
        <v>151</v>
      </c>
      <c r="L6306" t="s">
        <v>151</v>
      </c>
      <c r="M6306">
        <v>0</v>
      </c>
      <c r="N6306">
        <v>0</v>
      </c>
      <c r="O6306" t="str">
        <f t="shared" si="294"/>
        <v/>
      </c>
      <c r="P6306" t="str">
        <f t="shared" si="295"/>
        <v>80 - 100 минут</v>
      </c>
      <c r="Q6306" t="str">
        <f>VLOOKUP(L6306,[1]Лист1!$A:$B,2,0)</f>
        <v>Horror</v>
      </c>
      <c r="R6306" s="5" t="str">
        <f t="shared" si="296"/>
        <v>2019</v>
      </c>
    </row>
    <row r="6307" spans="1:18" x14ac:dyDescent="0.25">
      <c r="A6307" s="4">
        <v>6305</v>
      </c>
      <c r="B6307" t="s">
        <v>17508</v>
      </c>
      <c r="C6307" t="s">
        <v>22756</v>
      </c>
      <c r="D6307" t="s">
        <v>17509</v>
      </c>
      <c r="E6307" t="s">
        <v>17510</v>
      </c>
      <c r="F6307" t="s">
        <v>16</v>
      </c>
      <c r="G6307" s="1">
        <v>43342</v>
      </c>
      <c r="H6307">
        <v>2018</v>
      </c>
      <c r="I6307" t="s">
        <v>54</v>
      </c>
      <c r="J6307">
        <v>98</v>
      </c>
      <c r="K6307" t="s">
        <v>18</v>
      </c>
      <c r="L6307" t="s">
        <v>18</v>
      </c>
      <c r="M6307">
        <v>0</v>
      </c>
      <c r="N6307">
        <v>0</v>
      </c>
      <c r="O6307" t="str">
        <f t="shared" si="294"/>
        <v/>
      </c>
      <c r="P6307" t="str">
        <f t="shared" si="295"/>
        <v>80 - 100 минут</v>
      </c>
      <c r="Q6307" t="str">
        <f>VLOOKUP(L6307,[1]Лист1!$A:$B,2,0)</f>
        <v>Documentaries</v>
      </c>
      <c r="R6307" s="5" t="str">
        <f t="shared" si="296"/>
        <v>2018</v>
      </c>
    </row>
    <row r="6308" spans="1:18" x14ac:dyDescent="0.25">
      <c r="A6308" s="4">
        <v>6306</v>
      </c>
      <c r="B6308" t="s">
        <v>17511</v>
      </c>
      <c r="C6308" t="s">
        <v>22756</v>
      </c>
      <c r="D6308" t="s">
        <v>17512</v>
      </c>
      <c r="E6308" t="s">
        <v>1461</v>
      </c>
      <c r="F6308" t="s">
        <v>16</v>
      </c>
      <c r="G6308" s="1">
        <v>43709</v>
      </c>
      <c r="H6308">
        <v>2009</v>
      </c>
      <c r="I6308" t="s">
        <v>270</v>
      </c>
      <c r="J6308">
        <v>106</v>
      </c>
      <c r="K6308" t="s">
        <v>237</v>
      </c>
      <c r="L6308" t="s">
        <v>237</v>
      </c>
      <c r="M6308">
        <v>0</v>
      </c>
      <c r="N6308">
        <v>0</v>
      </c>
      <c r="O6308" t="str">
        <f t="shared" si="294"/>
        <v/>
      </c>
      <c r="P6308" t="str">
        <f t="shared" si="295"/>
        <v>100 - 120 минут</v>
      </c>
      <c r="Q6308" t="str">
        <f>VLOOKUP(L6308,[1]Лист1!$A:$B,2,0)</f>
        <v>Action &amp; Adventure</v>
      </c>
      <c r="R6308" s="5" t="str">
        <f t="shared" si="296"/>
        <v>2019</v>
      </c>
    </row>
    <row r="6309" spans="1:18" x14ac:dyDescent="0.25">
      <c r="A6309" s="4">
        <v>6307</v>
      </c>
      <c r="B6309" t="s">
        <v>17513</v>
      </c>
      <c r="C6309" t="s">
        <v>22756</v>
      </c>
      <c r="D6309" t="s">
        <v>17514</v>
      </c>
      <c r="E6309" t="s">
        <v>641</v>
      </c>
      <c r="F6309" t="s">
        <v>16</v>
      </c>
      <c r="G6309" s="1">
        <v>43831</v>
      </c>
      <c r="H6309">
        <v>1999</v>
      </c>
      <c r="I6309" t="s">
        <v>270</v>
      </c>
      <c r="J6309">
        <v>139</v>
      </c>
      <c r="K6309" t="s">
        <v>274</v>
      </c>
      <c r="L6309" t="s">
        <v>47</v>
      </c>
      <c r="M6309" t="s">
        <v>232</v>
      </c>
      <c r="N6309">
        <v>0</v>
      </c>
      <c r="O6309" t="str">
        <f t="shared" si="294"/>
        <v/>
      </c>
      <c r="P6309" t="str">
        <f t="shared" si="295"/>
        <v>120 - 140 минут</v>
      </c>
      <c r="Q6309" t="str">
        <f>VLOOKUP(L6309,[1]Лист1!$A:$B,2,0)</f>
        <v>Dramas</v>
      </c>
      <c r="R6309" s="5" t="str">
        <f t="shared" si="296"/>
        <v>2020</v>
      </c>
    </row>
    <row r="6310" spans="1:18" x14ac:dyDescent="0.25">
      <c r="A6310" s="4">
        <v>6308</v>
      </c>
      <c r="B6310" t="s">
        <v>17515</v>
      </c>
      <c r="C6310" t="s">
        <v>22756</v>
      </c>
      <c r="D6310" t="s">
        <v>17516</v>
      </c>
      <c r="E6310" t="s">
        <v>17517</v>
      </c>
      <c r="F6310" t="s">
        <v>16</v>
      </c>
      <c r="G6310" s="1">
        <v>43760</v>
      </c>
      <c r="H6310">
        <v>1974</v>
      </c>
      <c r="I6310" t="s">
        <v>270</v>
      </c>
      <c r="J6310">
        <v>83</v>
      </c>
      <c r="K6310" t="s">
        <v>9352</v>
      </c>
      <c r="L6310" t="s">
        <v>2507</v>
      </c>
      <c r="M6310" t="s">
        <v>259</v>
      </c>
      <c r="N6310" t="s">
        <v>48</v>
      </c>
      <c r="O6310" t="str">
        <f t="shared" si="294"/>
        <v/>
      </c>
      <c r="P6310" t="str">
        <f t="shared" si="295"/>
        <v>80 - 100 минут</v>
      </c>
      <c r="Q6310" t="str">
        <f>VLOOKUP(L6310,[1]Лист1!$A:$B,2,0)</f>
        <v>Classic &amp; Cult</v>
      </c>
      <c r="R6310" s="5" t="str">
        <f t="shared" si="296"/>
        <v>2019</v>
      </c>
    </row>
    <row r="6311" spans="1:18" x14ac:dyDescent="0.25">
      <c r="A6311" s="4">
        <v>6309</v>
      </c>
      <c r="B6311" t="s">
        <v>17518</v>
      </c>
      <c r="C6311" t="s">
        <v>22756</v>
      </c>
      <c r="D6311" t="s">
        <v>17519</v>
      </c>
      <c r="E6311" t="s">
        <v>17520</v>
      </c>
      <c r="F6311" t="s">
        <v>1084</v>
      </c>
      <c r="G6311" s="1">
        <v>43622</v>
      </c>
      <c r="H6311">
        <v>2013</v>
      </c>
      <c r="I6311" t="s">
        <v>54</v>
      </c>
      <c r="J6311">
        <v>96</v>
      </c>
      <c r="K6311" t="s">
        <v>75</v>
      </c>
      <c r="L6311" t="s">
        <v>47</v>
      </c>
      <c r="M6311" t="s">
        <v>49</v>
      </c>
      <c r="N6311">
        <v>0</v>
      </c>
      <c r="O6311" t="str">
        <f t="shared" si="294"/>
        <v/>
      </c>
      <c r="P6311" t="str">
        <f t="shared" si="295"/>
        <v>80 - 100 минут</v>
      </c>
      <c r="Q6311" t="str">
        <f>VLOOKUP(L6311,[1]Лист1!$A:$B,2,0)</f>
        <v>Dramas</v>
      </c>
      <c r="R6311" s="5" t="str">
        <f t="shared" si="296"/>
        <v>2019</v>
      </c>
    </row>
    <row r="6312" spans="1:18" x14ac:dyDescent="0.25">
      <c r="A6312" s="4">
        <v>6310</v>
      </c>
      <c r="B6312" t="s">
        <v>17521</v>
      </c>
      <c r="C6312" t="s">
        <v>22756</v>
      </c>
      <c r="D6312" t="s">
        <v>17522</v>
      </c>
      <c r="E6312" t="s">
        <v>17523</v>
      </c>
      <c r="F6312" t="s">
        <v>16</v>
      </c>
      <c r="G6312" s="1">
        <v>43199</v>
      </c>
      <c r="H6312">
        <v>2016</v>
      </c>
      <c r="I6312" t="s">
        <v>54</v>
      </c>
      <c r="J6312">
        <v>94</v>
      </c>
      <c r="K6312" t="s">
        <v>564</v>
      </c>
      <c r="L6312" t="s">
        <v>62</v>
      </c>
      <c r="M6312" t="s">
        <v>63</v>
      </c>
      <c r="N6312" t="s">
        <v>48</v>
      </c>
      <c r="O6312" t="str">
        <f t="shared" si="294"/>
        <v/>
      </c>
      <c r="P6312" t="str">
        <f t="shared" si="295"/>
        <v>80 - 100 минут</v>
      </c>
      <c r="Q6312" t="str">
        <f>VLOOKUP(L6312,[1]Лист1!$A:$B,2,0)</f>
        <v>Comedies</v>
      </c>
      <c r="R6312" s="5" t="str">
        <f t="shared" si="296"/>
        <v>2018</v>
      </c>
    </row>
    <row r="6313" spans="1:18" x14ac:dyDescent="0.25">
      <c r="A6313" s="4">
        <v>6311</v>
      </c>
      <c r="B6313" t="s">
        <v>17524</v>
      </c>
      <c r="C6313" t="s">
        <v>22756</v>
      </c>
      <c r="D6313" t="s">
        <v>17525</v>
      </c>
      <c r="E6313" t="s">
        <v>17526</v>
      </c>
      <c r="F6313" t="s">
        <v>53</v>
      </c>
      <c r="G6313" s="1">
        <v>43405</v>
      </c>
      <c r="H6313">
        <v>2017</v>
      </c>
      <c r="I6313" t="s">
        <v>212</v>
      </c>
      <c r="J6313">
        <v>58</v>
      </c>
      <c r="K6313" t="s">
        <v>18</v>
      </c>
      <c r="L6313" t="s">
        <v>18</v>
      </c>
      <c r="M6313">
        <v>0</v>
      </c>
      <c r="N6313">
        <v>0</v>
      </c>
      <c r="O6313" t="str">
        <f t="shared" si="294"/>
        <v/>
      </c>
      <c r="P6313" t="str">
        <f t="shared" si="295"/>
        <v>40 - 60 минут</v>
      </c>
      <c r="Q6313" t="str">
        <f>VLOOKUP(L6313,[1]Лист1!$A:$B,2,0)</f>
        <v>Documentaries</v>
      </c>
      <c r="R6313" s="5" t="str">
        <f t="shared" si="296"/>
        <v>2018</v>
      </c>
    </row>
    <row r="6314" spans="1:18" x14ac:dyDescent="0.25">
      <c r="A6314" s="4">
        <v>6312</v>
      </c>
      <c r="B6314" t="s">
        <v>17527</v>
      </c>
      <c r="C6314" t="s">
        <v>22756</v>
      </c>
      <c r="D6314" t="s">
        <v>17528</v>
      </c>
      <c r="E6314" t="s">
        <v>12577</v>
      </c>
      <c r="F6314" t="s">
        <v>16</v>
      </c>
      <c r="G6314" s="1">
        <v>43792</v>
      </c>
      <c r="H6314">
        <v>2002</v>
      </c>
      <c r="I6314" t="s">
        <v>17</v>
      </c>
      <c r="J6314">
        <v>96</v>
      </c>
      <c r="K6314" t="s">
        <v>605</v>
      </c>
      <c r="L6314" t="s">
        <v>237</v>
      </c>
      <c r="M6314" t="s">
        <v>152</v>
      </c>
      <c r="N6314">
        <v>0</v>
      </c>
      <c r="O6314" t="str">
        <f t="shared" si="294"/>
        <v/>
      </c>
      <c r="P6314" t="str">
        <f t="shared" si="295"/>
        <v>80 - 100 минут</v>
      </c>
      <c r="Q6314" t="str">
        <f>VLOOKUP(L6314,[1]Лист1!$A:$B,2,0)</f>
        <v>Action &amp; Adventure</v>
      </c>
      <c r="R6314" s="5" t="str">
        <f t="shared" si="296"/>
        <v>2019</v>
      </c>
    </row>
    <row r="6315" spans="1:18" x14ac:dyDescent="0.25">
      <c r="A6315" s="4">
        <v>6313</v>
      </c>
      <c r="B6315" t="s">
        <v>17529</v>
      </c>
      <c r="C6315" t="s">
        <v>22756</v>
      </c>
      <c r="D6315" t="s">
        <v>17530</v>
      </c>
      <c r="E6315" t="s">
        <v>17531</v>
      </c>
      <c r="F6315" t="s">
        <v>16</v>
      </c>
      <c r="G6315" s="1">
        <v>43739</v>
      </c>
      <c r="H6315">
        <v>2009</v>
      </c>
      <c r="I6315" t="s">
        <v>17</v>
      </c>
      <c r="J6315">
        <v>107</v>
      </c>
      <c r="K6315" t="s">
        <v>2175</v>
      </c>
      <c r="L6315" t="s">
        <v>47</v>
      </c>
      <c r="M6315" t="s">
        <v>143</v>
      </c>
      <c r="N6315" t="s">
        <v>152</v>
      </c>
      <c r="O6315" t="str">
        <f t="shared" si="294"/>
        <v/>
      </c>
      <c r="P6315" t="str">
        <f t="shared" si="295"/>
        <v>100 - 120 минут</v>
      </c>
      <c r="Q6315" t="str">
        <f>VLOOKUP(L6315,[1]Лист1!$A:$B,2,0)</f>
        <v>Dramas</v>
      </c>
      <c r="R6315" s="5" t="str">
        <f t="shared" si="296"/>
        <v>2019</v>
      </c>
    </row>
    <row r="6316" spans="1:18" x14ac:dyDescent="0.25">
      <c r="A6316" s="4">
        <v>6314</v>
      </c>
      <c r="B6316" t="s">
        <v>17532</v>
      </c>
      <c r="C6316" t="s">
        <v>22756</v>
      </c>
      <c r="D6316" t="s">
        <v>17533</v>
      </c>
      <c r="E6316" t="s">
        <v>17534</v>
      </c>
      <c r="F6316" t="s">
        <v>16</v>
      </c>
      <c r="G6316" s="1">
        <v>43800</v>
      </c>
      <c r="H6316">
        <v>2017</v>
      </c>
      <c r="I6316" t="s">
        <v>270</v>
      </c>
      <c r="J6316">
        <v>104</v>
      </c>
      <c r="K6316" t="s">
        <v>4056</v>
      </c>
      <c r="L6316" t="s">
        <v>47</v>
      </c>
      <c r="M6316" t="s">
        <v>48</v>
      </c>
      <c r="N6316" t="s">
        <v>442</v>
      </c>
      <c r="O6316" t="str">
        <f t="shared" si="294"/>
        <v/>
      </c>
      <c r="P6316" t="str">
        <f t="shared" si="295"/>
        <v>100 - 120 минут</v>
      </c>
      <c r="Q6316" t="str">
        <f>VLOOKUP(L6316,[1]Лист1!$A:$B,2,0)</f>
        <v>Dramas</v>
      </c>
      <c r="R6316" s="5" t="str">
        <f t="shared" si="296"/>
        <v>2019</v>
      </c>
    </row>
    <row r="6317" spans="1:18" x14ac:dyDescent="0.25">
      <c r="A6317" s="4">
        <v>6315</v>
      </c>
      <c r="B6317" t="s">
        <v>17535</v>
      </c>
      <c r="C6317" t="s">
        <v>22756</v>
      </c>
      <c r="D6317" t="s">
        <v>17536</v>
      </c>
      <c r="E6317" t="s">
        <v>17537</v>
      </c>
      <c r="F6317" t="s">
        <v>16</v>
      </c>
      <c r="G6317" s="1">
        <v>43101</v>
      </c>
      <c r="H6317">
        <v>1996</v>
      </c>
      <c r="I6317" t="s">
        <v>270</v>
      </c>
      <c r="J6317">
        <v>94</v>
      </c>
      <c r="K6317" t="s">
        <v>156</v>
      </c>
      <c r="L6317" t="s">
        <v>156</v>
      </c>
      <c r="M6317">
        <v>0</v>
      </c>
      <c r="N6317">
        <v>0</v>
      </c>
      <c r="O6317" t="str">
        <f t="shared" si="294"/>
        <v/>
      </c>
      <c r="P6317" t="str">
        <f t="shared" si="295"/>
        <v>80 - 100 минут</v>
      </c>
      <c r="Q6317" t="str">
        <f>VLOOKUP(L6317,[1]Лист1!$A:$B,2,0)</f>
        <v>Thrillers</v>
      </c>
      <c r="R6317" s="5" t="str">
        <f t="shared" si="296"/>
        <v>2018</v>
      </c>
    </row>
    <row r="6318" spans="1:18" x14ac:dyDescent="0.25">
      <c r="A6318" s="4">
        <v>6316</v>
      </c>
      <c r="B6318" t="s">
        <v>17538</v>
      </c>
      <c r="C6318" t="s">
        <v>22756</v>
      </c>
      <c r="D6318" t="s">
        <v>17539</v>
      </c>
      <c r="E6318" t="s">
        <v>2574</v>
      </c>
      <c r="F6318" t="s">
        <v>53</v>
      </c>
      <c r="G6318" s="1">
        <v>43081</v>
      </c>
      <c r="H6318">
        <v>2016</v>
      </c>
      <c r="I6318" t="s">
        <v>23</v>
      </c>
      <c r="J6318">
        <v>108</v>
      </c>
      <c r="K6318" t="s">
        <v>62</v>
      </c>
      <c r="L6318" t="s">
        <v>62</v>
      </c>
      <c r="M6318">
        <v>0</v>
      </c>
      <c r="N6318">
        <v>0</v>
      </c>
      <c r="O6318" t="str">
        <f t="shared" si="294"/>
        <v/>
      </c>
      <c r="P6318" t="str">
        <f t="shared" si="295"/>
        <v>100 - 120 минут</v>
      </c>
      <c r="Q6318" t="str">
        <f>VLOOKUP(L6318,[1]Лист1!$A:$B,2,0)</f>
        <v>Comedies</v>
      </c>
      <c r="R6318" s="5" t="str">
        <f t="shared" si="296"/>
        <v>2017</v>
      </c>
    </row>
    <row r="6319" spans="1:18" x14ac:dyDescent="0.25">
      <c r="A6319" s="4">
        <v>6317</v>
      </c>
      <c r="B6319" t="s">
        <v>17540</v>
      </c>
      <c r="C6319" t="s">
        <v>22756</v>
      </c>
      <c r="D6319" t="s">
        <v>17541</v>
      </c>
      <c r="E6319" t="s">
        <v>17542</v>
      </c>
      <c r="F6319" t="s">
        <v>16</v>
      </c>
      <c r="G6319" s="1">
        <v>43556</v>
      </c>
      <c r="H6319">
        <v>2015</v>
      </c>
      <c r="I6319" t="s">
        <v>270</v>
      </c>
      <c r="J6319">
        <v>91</v>
      </c>
      <c r="K6319" t="s">
        <v>156</v>
      </c>
      <c r="L6319" t="s">
        <v>156</v>
      </c>
      <c r="M6319">
        <v>0</v>
      </c>
      <c r="N6319">
        <v>0</v>
      </c>
      <c r="O6319" t="str">
        <f t="shared" si="294"/>
        <v/>
      </c>
      <c r="P6319" t="str">
        <f t="shared" si="295"/>
        <v>80 - 100 минут</v>
      </c>
      <c r="Q6319" t="str">
        <f>VLOOKUP(L6319,[1]Лист1!$A:$B,2,0)</f>
        <v>Thrillers</v>
      </c>
      <c r="R6319" s="5" t="str">
        <f t="shared" si="296"/>
        <v>2019</v>
      </c>
    </row>
    <row r="6320" spans="1:18" x14ac:dyDescent="0.25">
      <c r="A6320" s="4">
        <v>6318</v>
      </c>
      <c r="B6320" t="s">
        <v>17543</v>
      </c>
      <c r="C6320" t="s">
        <v>22756</v>
      </c>
      <c r="D6320" t="s">
        <v>17544</v>
      </c>
      <c r="E6320" t="s">
        <v>17545</v>
      </c>
      <c r="F6320" t="s">
        <v>53</v>
      </c>
      <c r="G6320" s="1">
        <v>42948</v>
      </c>
      <c r="H6320">
        <v>2016</v>
      </c>
      <c r="I6320" t="s">
        <v>54</v>
      </c>
      <c r="J6320">
        <v>58</v>
      </c>
      <c r="K6320" t="s">
        <v>128</v>
      </c>
      <c r="L6320" t="s">
        <v>18</v>
      </c>
      <c r="M6320" t="s">
        <v>49</v>
      </c>
      <c r="N6320">
        <v>0</v>
      </c>
      <c r="O6320" t="str">
        <f t="shared" si="294"/>
        <v/>
      </c>
      <c r="P6320" t="str">
        <f t="shared" si="295"/>
        <v>40 - 60 минут</v>
      </c>
      <c r="Q6320" t="str">
        <f>VLOOKUP(L6320,[1]Лист1!$A:$B,2,0)</f>
        <v>Documentaries</v>
      </c>
      <c r="R6320" s="5" t="str">
        <f t="shared" si="296"/>
        <v>2017</v>
      </c>
    </row>
    <row r="6321" spans="1:18" x14ac:dyDescent="0.25">
      <c r="A6321" s="4">
        <v>6319</v>
      </c>
      <c r="B6321" t="s">
        <v>17546</v>
      </c>
      <c r="C6321" t="s">
        <v>22756</v>
      </c>
      <c r="D6321" t="s">
        <v>17547</v>
      </c>
      <c r="E6321" t="s">
        <v>17548</v>
      </c>
      <c r="F6321" t="s">
        <v>16</v>
      </c>
      <c r="G6321" s="1">
        <v>43770</v>
      </c>
      <c r="H6321">
        <v>2002</v>
      </c>
      <c r="I6321" t="s">
        <v>17</v>
      </c>
      <c r="J6321">
        <v>99</v>
      </c>
      <c r="K6321" t="s">
        <v>646</v>
      </c>
      <c r="L6321" t="s">
        <v>237</v>
      </c>
      <c r="M6321" t="s">
        <v>42</v>
      </c>
      <c r="N6321">
        <v>0</v>
      </c>
      <c r="O6321" t="str">
        <f t="shared" si="294"/>
        <v/>
      </c>
      <c r="P6321" t="str">
        <f t="shared" si="295"/>
        <v>80 - 100 минут</v>
      </c>
      <c r="Q6321" t="str">
        <f>VLOOKUP(L6321,[1]Лист1!$A:$B,2,0)</f>
        <v>Action &amp; Adventure</v>
      </c>
      <c r="R6321" s="5" t="str">
        <f t="shared" si="296"/>
        <v>2019</v>
      </c>
    </row>
    <row r="6322" spans="1:18" x14ac:dyDescent="0.25">
      <c r="A6322" s="4">
        <v>6320</v>
      </c>
      <c r="B6322" t="s">
        <v>17549</v>
      </c>
      <c r="C6322" t="s">
        <v>22756</v>
      </c>
      <c r="D6322" t="s">
        <v>17550</v>
      </c>
      <c r="E6322" t="s">
        <v>155</v>
      </c>
      <c r="F6322" t="s">
        <v>16</v>
      </c>
      <c r="G6322" s="1">
        <v>43580</v>
      </c>
      <c r="H6322">
        <v>2009</v>
      </c>
      <c r="I6322" t="s">
        <v>270</v>
      </c>
      <c r="J6322">
        <v>96</v>
      </c>
      <c r="K6322" t="s">
        <v>473</v>
      </c>
      <c r="L6322" t="s">
        <v>62</v>
      </c>
      <c r="M6322" t="s">
        <v>143</v>
      </c>
      <c r="N6322">
        <v>0</v>
      </c>
      <c r="O6322" t="str">
        <f t="shared" si="294"/>
        <v/>
      </c>
      <c r="P6322" t="str">
        <f t="shared" si="295"/>
        <v>80 - 100 минут</v>
      </c>
      <c r="Q6322" t="str">
        <f>VLOOKUP(L6322,[1]Лист1!$A:$B,2,0)</f>
        <v>Comedies</v>
      </c>
      <c r="R6322" s="5" t="str">
        <f t="shared" si="296"/>
        <v>2019</v>
      </c>
    </row>
    <row r="6323" spans="1:18" x14ac:dyDescent="0.25">
      <c r="A6323" s="4">
        <v>6321</v>
      </c>
      <c r="B6323" t="s">
        <v>17551</v>
      </c>
      <c r="C6323" t="s">
        <v>22756</v>
      </c>
      <c r="D6323" t="s">
        <v>17552</v>
      </c>
      <c r="E6323" t="s">
        <v>15626</v>
      </c>
      <c r="F6323" t="s">
        <v>1720</v>
      </c>
      <c r="G6323" s="1">
        <v>43311</v>
      </c>
      <c r="H6323">
        <v>2011</v>
      </c>
      <c r="I6323" t="s">
        <v>23</v>
      </c>
      <c r="J6323">
        <v>93</v>
      </c>
      <c r="K6323" t="s">
        <v>911</v>
      </c>
      <c r="L6323" t="s">
        <v>151</v>
      </c>
      <c r="M6323" t="s">
        <v>49</v>
      </c>
      <c r="N6323">
        <v>0</v>
      </c>
      <c r="O6323" t="str">
        <f t="shared" si="294"/>
        <v/>
      </c>
      <c r="P6323" t="str">
        <f t="shared" si="295"/>
        <v>80 - 100 минут</v>
      </c>
      <c r="Q6323" t="str">
        <f>VLOOKUP(L6323,[1]Лист1!$A:$B,2,0)</f>
        <v>Horror</v>
      </c>
      <c r="R6323" s="5" t="str">
        <f t="shared" si="296"/>
        <v>2018</v>
      </c>
    </row>
    <row r="6324" spans="1:18" x14ac:dyDescent="0.25">
      <c r="A6324" s="4">
        <v>6322</v>
      </c>
      <c r="B6324" t="s">
        <v>17553</v>
      </c>
      <c r="C6324" t="s">
        <v>22757</v>
      </c>
      <c r="D6324" t="s">
        <v>17554</v>
      </c>
      <c r="E6324" t="s">
        <v>85</v>
      </c>
      <c r="F6324" t="s">
        <v>16</v>
      </c>
      <c r="G6324" s="1">
        <v>43723</v>
      </c>
      <c r="H6324">
        <v>2016</v>
      </c>
      <c r="I6324" t="s">
        <v>54</v>
      </c>
      <c r="J6324">
        <v>1</v>
      </c>
      <c r="K6324" t="s">
        <v>174</v>
      </c>
      <c r="L6324" t="s">
        <v>174</v>
      </c>
      <c r="M6324">
        <v>0</v>
      </c>
      <c r="N6324">
        <v>0</v>
      </c>
      <c r="O6324" t="str">
        <f t="shared" si="294"/>
        <v>1 сезон</v>
      </c>
      <c r="P6324" t="str">
        <f t="shared" si="295"/>
        <v/>
      </c>
      <c r="Q6324" t="str">
        <f>VLOOKUP(L6324,[1]Лист1!$A:$B,2,0)</f>
        <v>TV Shows</v>
      </c>
      <c r="R6324" s="5" t="str">
        <f t="shared" si="296"/>
        <v>2019</v>
      </c>
    </row>
    <row r="6325" spans="1:18" x14ac:dyDescent="0.25">
      <c r="A6325" s="4">
        <v>6323</v>
      </c>
      <c r="B6325" t="s">
        <v>17555</v>
      </c>
      <c r="C6325" t="s">
        <v>22756</v>
      </c>
      <c r="D6325" t="s">
        <v>17556</v>
      </c>
      <c r="E6325" t="s">
        <v>17557</v>
      </c>
      <c r="F6325" t="s">
        <v>1160</v>
      </c>
      <c r="G6325" s="1">
        <v>43081</v>
      </c>
      <c r="H6325">
        <v>2016</v>
      </c>
      <c r="I6325" t="s">
        <v>23</v>
      </c>
      <c r="J6325">
        <v>106</v>
      </c>
      <c r="K6325" t="s">
        <v>75</v>
      </c>
      <c r="L6325" t="s">
        <v>47</v>
      </c>
      <c r="M6325" t="s">
        <v>49</v>
      </c>
      <c r="N6325">
        <v>0</v>
      </c>
      <c r="O6325" t="str">
        <f t="shared" si="294"/>
        <v/>
      </c>
      <c r="P6325" t="str">
        <f t="shared" si="295"/>
        <v>100 - 120 минут</v>
      </c>
      <c r="Q6325" t="str">
        <f>VLOOKUP(L6325,[1]Лист1!$A:$B,2,0)</f>
        <v>Dramas</v>
      </c>
      <c r="R6325" s="5" t="str">
        <f t="shared" si="296"/>
        <v>2017</v>
      </c>
    </row>
    <row r="6326" spans="1:18" x14ac:dyDescent="0.25">
      <c r="A6326" s="4">
        <v>6324</v>
      </c>
      <c r="B6326" t="s">
        <v>17558</v>
      </c>
      <c r="C6326" t="s">
        <v>22756</v>
      </c>
      <c r="D6326" t="s">
        <v>17559</v>
      </c>
      <c r="E6326" t="s">
        <v>10580</v>
      </c>
      <c r="F6326" t="s">
        <v>16</v>
      </c>
      <c r="G6326" s="1">
        <v>43518</v>
      </c>
      <c r="H6326">
        <v>2013</v>
      </c>
      <c r="I6326" t="s">
        <v>17</v>
      </c>
      <c r="J6326">
        <v>103</v>
      </c>
      <c r="K6326" t="s">
        <v>18</v>
      </c>
      <c r="L6326" t="s">
        <v>18</v>
      </c>
      <c r="M6326">
        <v>0</v>
      </c>
      <c r="N6326">
        <v>0</v>
      </c>
      <c r="O6326" t="str">
        <f t="shared" si="294"/>
        <v/>
      </c>
      <c r="P6326" t="str">
        <f t="shared" si="295"/>
        <v>100 - 120 минут</v>
      </c>
      <c r="Q6326" t="str">
        <f>VLOOKUP(L6326,[1]Лист1!$A:$B,2,0)</f>
        <v>Documentaries</v>
      </c>
      <c r="R6326" s="5" t="str">
        <f t="shared" si="296"/>
        <v>2019</v>
      </c>
    </row>
    <row r="6327" spans="1:18" x14ac:dyDescent="0.25">
      <c r="A6327" s="4">
        <v>6325</v>
      </c>
      <c r="B6327" t="s">
        <v>17560</v>
      </c>
      <c r="C6327" t="s">
        <v>22756</v>
      </c>
      <c r="D6327" t="s">
        <v>17561</v>
      </c>
      <c r="E6327" t="s">
        <v>17562</v>
      </c>
      <c r="F6327" t="s">
        <v>16</v>
      </c>
      <c r="G6327" s="1">
        <v>43941</v>
      </c>
      <c r="H6327">
        <v>2015</v>
      </c>
      <c r="I6327" t="s">
        <v>17</v>
      </c>
      <c r="J6327">
        <v>91</v>
      </c>
      <c r="K6327" t="s">
        <v>2152</v>
      </c>
      <c r="L6327" t="s">
        <v>151</v>
      </c>
      <c r="M6327" t="s">
        <v>232</v>
      </c>
      <c r="N6327">
        <v>0</v>
      </c>
      <c r="O6327" t="str">
        <f t="shared" si="294"/>
        <v/>
      </c>
      <c r="P6327" t="str">
        <f t="shared" si="295"/>
        <v>80 - 100 минут</v>
      </c>
      <c r="Q6327" t="str">
        <f>VLOOKUP(L6327,[1]Лист1!$A:$B,2,0)</f>
        <v>Horror</v>
      </c>
      <c r="R6327" s="5" t="str">
        <f t="shared" si="296"/>
        <v>2020</v>
      </c>
    </row>
    <row r="6328" spans="1:18" x14ac:dyDescent="0.25">
      <c r="A6328" s="4">
        <v>6326</v>
      </c>
      <c r="B6328" t="s">
        <v>17563</v>
      </c>
      <c r="C6328" t="s">
        <v>22757</v>
      </c>
      <c r="D6328" t="s">
        <v>17564</v>
      </c>
      <c r="E6328" t="s">
        <v>17565</v>
      </c>
      <c r="F6328" t="s">
        <v>16</v>
      </c>
      <c r="G6328" s="1">
        <v>43271</v>
      </c>
      <c r="H6328">
        <v>2017</v>
      </c>
      <c r="I6328" t="s">
        <v>23</v>
      </c>
      <c r="J6328">
        <v>1</v>
      </c>
      <c r="K6328" t="s">
        <v>101</v>
      </c>
      <c r="L6328" t="s">
        <v>101</v>
      </c>
      <c r="M6328">
        <v>0</v>
      </c>
      <c r="N6328">
        <v>0</v>
      </c>
      <c r="O6328" t="str">
        <f t="shared" si="294"/>
        <v>1 сезон</v>
      </c>
      <c r="P6328" t="str">
        <f t="shared" si="295"/>
        <v/>
      </c>
      <c r="Q6328" t="str">
        <f>VLOOKUP(L6328,[1]Лист1!$A:$B,2,0)</f>
        <v>Documentaries</v>
      </c>
      <c r="R6328" s="5" t="str">
        <f t="shared" si="296"/>
        <v>2018</v>
      </c>
    </row>
    <row r="6329" spans="1:18" x14ac:dyDescent="0.25">
      <c r="A6329" s="4">
        <v>6327</v>
      </c>
      <c r="B6329" t="s">
        <v>17566</v>
      </c>
      <c r="C6329" t="s">
        <v>22756</v>
      </c>
      <c r="D6329" t="s">
        <v>17567</v>
      </c>
      <c r="E6329" t="s">
        <v>17568</v>
      </c>
      <c r="F6329" t="s">
        <v>1084</v>
      </c>
      <c r="G6329" s="1">
        <v>43573</v>
      </c>
      <c r="H6329">
        <v>2015</v>
      </c>
      <c r="I6329" t="s">
        <v>54</v>
      </c>
      <c r="J6329">
        <v>98</v>
      </c>
      <c r="K6329" t="s">
        <v>236</v>
      </c>
      <c r="L6329" t="s">
        <v>237</v>
      </c>
      <c r="M6329" t="s">
        <v>63</v>
      </c>
      <c r="N6329" t="s">
        <v>49</v>
      </c>
      <c r="O6329" t="str">
        <f t="shared" si="294"/>
        <v/>
      </c>
      <c r="P6329" t="str">
        <f t="shared" si="295"/>
        <v>80 - 100 минут</v>
      </c>
      <c r="Q6329" t="str">
        <f>VLOOKUP(L6329,[1]Лист1!$A:$B,2,0)</f>
        <v>Action &amp; Adventure</v>
      </c>
      <c r="R6329" s="5" t="str">
        <f t="shared" si="296"/>
        <v>2019</v>
      </c>
    </row>
    <row r="6330" spans="1:18" x14ac:dyDescent="0.25">
      <c r="A6330" s="4">
        <v>6328</v>
      </c>
      <c r="B6330" t="s">
        <v>17569</v>
      </c>
      <c r="C6330" t="s">
        <v>22756</v>
      </c>
      <c r="D6330" t="s">
        <v>17570</v>
      </c>
      <c r="E6330" t="s">
        <v>17571</v>
      </c>
      <c r="F6330" t="s">
        <v>645</v>
      </c>
      <c r="G6330" s="1">
        <v>43745</v>
      </c>
      <c r="H6330">
        <v>2014</v>
      </c>
      <c r="I6330" t="s">
        <v>270</v>
      </c>
      <c r="J6330">
        <v>111</v>
      </c>
      <c r="K6330" t="s">
        <v>75</v>
      </c>
      <c r="L6330" t="s">
        <v>47</v>
      </c>
      <c r="M6330" t="s">
        <v>49</v>
      </c>
      <c r="N6330">
        <v>0</v>
      </c>
      <c r="O6330" t="str">
        <f t="shared" si="294"/>
        <v/>
      </c>
      <c r="P6330" t="str">
        <f t="shared" si="295"/>
        <v>100 - 120 минут</v>
      </c>
      <c r="Q6330" t="str">
        <f>VLOOKUP(L6330,[1]Лист1!$A:$B,2,0)</f>
        <v>Dramas</v>
      </c>
      <c r="R6330" s="5" t="str">
        <f t="shared" si="296"/>
        <v>2019</v>
      </c>
    </row>
    <row r="6331" spans="1:18" x14ac:dyDescent="0.25">
      <c r="A6331" s="4">
        <v>6329</v>
      </c>
      <c r="B6331" t="s">
        <v>17572</v>
      </c>
      <c r="C6331" t="s">
        <v>22756</v>
      </c>
      <c r="D6331" t="s">
        <v>17573</v>
      </c>
      <c r="E6331" t="s">
        <v>17574</v>
      </c>
      <c r="F6331" t="s">
        <v>1079</v>
      </c>
      <c r="G6331" s="1">
        <v>43405</v>
      </c>
      <c r="H6331">
        <v>2007</v>
      </c>
      <c r="I6331" t="s">
        <v>121</v>
      </c>
      <c r="J6331">
        <v>112</v>
      </c>
      <c r="K6331" t="s">
        <v>41</v>
      </c>
      <c r="L6331" t="s">
        <v>41</v>
      </c>
      <c r="M6331">
        <v>0</v>
      </c>
      <c r="N6331">
        <v>0</v>
      </c>
      <c r="O6331" t="str">
        <f t="shared" si="294"/>
        <v/>
      </c>
      <c r="P6331" t="str">
        <f t="shared" si="295"/>
        <v>100 - 120 минут</v>
      </c>
      <c r="Q6331" t="str">
        <f>VLOOKUP(L6331,[1]Лист1!$A:$B,2,0)</f>
        <v>Kids</v>
      </c>
      <c r="R6331" s="5" t="str">
        <f t="shared" si="296"/>
        <v>2018</v>
      </c>
    </row>
    <row r="6332" spans="1:18" x14ac:dyDescent="0.25">
      <c r="A6332" s="4">
        <v>6330</v>
      </c>
      <c r="B6332" t="s">
        <v>17575</v>
      </c>
      <c r="C6332" t="s">
        <v>22756</v>
      </c>
      <c r="D6332" t="s">
        <v>17576</v>
      </c>
      <c r="E6332" t="s">
        <v>11777</v>
      </c>
      <c r="F6332" t="s">
        <v>16</v>
      </c>
      <c r="G6332" s="1">
        <v>42802</v>
      </c>
      <c r="H6332">
        <v>1998</v>
      </c>
      <c r="I6332" t="s">
        <v>17</v>
      </c>
      <c r="J6332">
        <v>90</v>
      </c>
      <c r="K6332" t="s">
        <v>4452</v>
      </c>
      <c r="L6332" t="s">
        <v>62</v>
      </c>
      <c r="M6332" t="s">
        <v>442</v>
      </c>
      <c r="N6332">
        <v>0</v>
      </c>
      <c r="O6332" t="str">
        <f t="shared" si="294"/>
        <v/>
      </c>
      <c r="P6332" t="str">
        <f t="shared" si="295"/>
        <v>80 - 100 минут</v>
      </c>
      <c r="Q6332" t="str">
        <f>VLOOKUP(L6332,[1]Лист1!$A:$B,2,0)</f>
        <v>Comedies</v>
      </c>
      <c r="R6332" s="5" t="str">
        <f t="shared" si="296"/>
        <v>2017</v>
      </c>
    </row>
    <row r="6333" spans="1:18" x14ac:dyDescent="0.25">
      <c r="A6333" s="4">
        <v>6331</v>
      </c>
      <c r="B6333" t="s">
        <v>17577</v>
      </c>
      <c r="C6333" t="s">
        <v>22756</v>
      </c>
      <c r="D6333" t="s">
        <v>17578</v>
      </c>
      <c r="E6333" t="s">
        <v>13012</v>
      </c>
      <c r="F6333" t="s">
        <v>574</v>
      </c>
      <c r="G6333" s="1">
        <v>43545</v>
      </c>
      <c r="H6333">
        <v>2006</v>
      </c>
      <c r="I6333" t="s">
        <v>39</v>
      </c>
      <c r="J6333">
        <v>101</v>
      </c>
      <c r="K6333" t="s">
        <v>911</v>
      </c>
      <c r="L6333" t="s">
        <v>151</v>
      </c>
      <c r="M6333" t="s">
        <v>49</v>
      </c>
      <c r="N6333">
        <v>0</v>
      </c>
      <c r="O6333" t="str">
        <f t="shared" si="294"/>
        <v/>
      </c>
      <c r="P6333" t="str">
        <f t="shared" si="295"/>
        <v>100 - 120 минут</v>
      </c>
      <c r="Q6333" t="str">
        <f>VLOOKUP(L6333,[1]Лист1!$A:$B,2,0)</f>
        <v>Horror</v>
      </c>
      <c r="R6333" s="5" t="str">
        <f t="shared" si="296"/>
        <v>2019</v>
      </c>
    </row>
    <row r="6334" spans="1:18" x14ac:dyDescent="0.25">
      <c r="A6334" s="4">
        <v>6332</v>
      </c>
      <c r="B6334" t="s">
        <v>17579</v>
      </c>
      <c r="C6334" t="s">
        <v>22756</v>
      </c>
      <c r="D6334" t="s">
        <v>17580</v>
      </c>
      <c r="E6334" t="s">
        <v>5127</v>
      </c>
      <c r="F6334" t="s">
        <v>357</v>
      </c>
      <c r="G6334" s="1">
        <v>43729</v>
      </c>
      <c r="H6334">
        <v>2017</v>
      </c>
      <c r="I6334" t="s">
        <v>54</v>
      </c>
      <c r="J6334">
        <v>98</v>
      </c>
      <c r="K6334" t="s">
        <v>142</v>
      </c>
      <c r="L6334" t="s">
        <v>62</v>
      </c>
      <c r="M6334" t="s">
        <v>49</v>
      </c>
      <c r="N6334" t="s">
        <v>143</v>
      </c>
      <c r="O6334" t="str">
        <f t="shared" si="294"/>
        <v/>
      </c>
      <c r="P6334" t="str">
        <f t="shared" si="295"/>
        <v>80 - 100 минут</v>
      </c>
      <c r="Q6334" t="str">
        <f>VLOOKUP(L6334,[1]Лист1!$A:$B,2,0)</f>
        <v>Comedies</v>
      </c>
      <c r="R6334" s="5" t="str">
        <f t="shared" si="296"/>
        <v>2019</v>
      </c>
    </row>
    <row r="6335" spans="1:18" x14ac:dyDescent="0.25">
      <c r="A6335" s="4">
        <v>6333</v>
      </c>
      <c r="B6335" t="s">
        <v>17581</v>
      </c>
      <c r="C6335" t="s">
        <v>22756</v>
      </c>
      <c r="D6335" t="s">
        <v>17582</v>
      </c>
      <c r="E6335" t="s">
        <v>17583</v>
      </c>
      <c r="F6335" t="s">
        <v>53</v>
      </c>
      <c r="G6335" s="1">
        <v>43360</v>
      </c>
      <c r="H6335">
        <v>2015</v>
      </c>
      <c r="I6335" t="s">
        <v>270</v>
      </c>
      <c r="J6335">
        <v>92</v>
      </c>
      <c r="K6335" t="s">
        <v>3418</v>
      </c>
      <c r="L6335" t="s">
        <v>151</v>
      </c>
      <c r="M6335" t="s">
        <v>48</v>
      </c>
      <c r="N6335">
        <v>0</v>
      </c>
      <c r="O6335" t="str">
        <f t="shared" si="294"/>
        <v/>
      </c>
      <c r="P6335" t="str">
        <f t="shared" si="295"/>
        <v>80 - 100 минут</v>
      </c>
      <c r="Q6335" t="str">
        <f>VLOOKUP(L6335,[1]Лист1!$A:$B,2,0)</f>
        <v>Horror</v>
      </c>
      <c r="R6335" s="5" t="str">
        <f t="shared" si="296"/>
        <v>2018</v>
      </c>
    </row>
    <row r="6336" spans="1:18" x14ac:dyDescent="0.25">
      <c r="A6336" s="4">
        <v>6334</v>
      </c>
      <c r="B6336" t="s">
        <v>17584</v>
      </c>
      <c r="C6336" t="s">
        <v>22756</v>
      </c>
      <c r="D6336" t="s">
        <v>17585</v>
      </c>
      <c r="E6336" t="s">
        <v>17586</v>
      </c>
      <c r="F6336" t="s">
        <v>16</v>
      </c>
      <c r="G6336" s="1">
        <v>43497</v>
      </c>
      <c r="H6336">
        <v>2018</v>
      </c>
      <c r="I6336" t="s">
        <v>54</v>
      </c>
      <c r="J6336">
        <v>88</v>
      </c>
      <c r="K6336" t="s">
        <v>2152</v>
      </c>
      <c r="L6336" t="s">
        <v>151</v>
      </c>
      <c r="M6336" t="s">
        <v>232</v>
      </c>
      <c r="N6336">
        <v>0</v>
      </c>
      <c r="O6336" t="str">
        <f t="shared" si="294"/>
        <v/>
      </c>
      <c r="P6336" t="str">
        <f t="shared" si="295"/>
        <v>80 - 100 минут</v>
      </c>
      <c r="Q6336" t="str">
        <f>VLOOKUP(L6336,[1]Лист1!$A:$B,2,0)</f>
        <v>Horror</v>
      </c>
      <c r="R6336" s="5" t="str">
        <f t="shared" si="296"/>
        <v>2019</v>
      </c>
    </row>
    <row r="6337" spans="1:18" x14ac:dyDescent="0.25">
      <c r="A6337" s="4">
        <v>6335</v>
      </c>
      <c r="B6337" t="s">
        <v>17587</v>
      </c>
      <c r="C6337" t="s">
        <v>22756</v>
      </c>
      <c r="D6337" t="s">
        <v>17588</v>
      </c>
      <c r="E6337" t="s">
        <v>17589</v>
      </c>
      <c r="F6337" t="s">
        <v>53</v>
      </c>
      <c r="G6337" s="1">
        <v>42948</v>
      </c>
      <c r="H6337">
        <v>2016</v>
      </c>
      <c r="I6337" t="s">
        <v>23</v>
      </c>
      <c r="J6337">
        <v>47</v>
      </c>
      <c r="K6337" t="s">
        <v>128</v>
      </c>
      <c r="L6337" t="s">
        <v>18</v>
      </c>
      <c r="M6337" t="s">
        <v>49</v>
      </c>
      <c r="N6337">
        <v>0</v>
      </c>
      <c r="O6337" t="str">
        <f t="shared" si="294"/>
        <v/>
      </c>
      <c r="P6337" t="str">
        <f t="shared" si="295"/>
        <v>40 - 60 минут</v>
      </c>
      <c r="Q6337" t="str">
        <f>VLOOKUP(L6337,[1]Лист1!$A:$B,2,0)</f>
        <v>Documentaries</v>
      </c>
      <c r="R6337" s="5" t="str">
        <f t="shared" si="296"/>
        <v>2017</v>
      </c>
    </row>
    <row r="6338" spans="1:18" x14ac:dyDescent="0.25">
      <c r="A6338" s="4">
        <v>6336</v>
      </c>
      <c r="B6338" t="s">
        <v>17590</v>
      </c>
      <c r="C6338" t="s">
        <v>22756</v>
      </c>
      <c r="D6338" t="s">
        <v>17591</v>
      </c>
      <c r="E6338" t="s">
        <v>17592</v>
      </c>
      <c r="F6338" t="s">
        <v>6983</v>
      </c>
      <c r="G6338" s="1">
        <v>43088</v>
      </c>
      <c r="H6338">
        <v>2016</v>
      </c>
      <c r="I6338" t="s">
        <v>39</v>
      </c>
      <c r="J6338">
        <v>100</v>
      </c>
      <c r="K6338" t="s">
        <v>10345</v>
      </c>
      <c r="L6338" t="s">
        <v>62</v>
      </c>
      <c r="M6338" t="s">
        <v>63</v>
      </c>
      <c r="N6338" t="s">
        <v>779</v>
      </c>
      <c r="O6338" t="str">
        <f t="shared" si="294"/>
        <v/>
      </c>
      <c r="P6338" t="str">
        <f t="shared" si="295"/>
        <v>100 - 120 минут</v>
      </c>
      <c r="Q6338" t="str">
        <f>VLOOKUP(L6338,[1]Лист1!$A:$B,2,0)</f>
        <v>Comedies</v>
      </c>
      <c r="R6338" s="5" t="str">
        <f t="shared" si="296"/>
        <v>2017</v>
      </c>
    </row>
    <row r="6339" spans="1:18" x14ac:dyDescent="0.25">
      <c r="A6339" s="4">
        <v>6337</v>
      </c>
      <c r="B6339" t="s">
        <v>17593</v>
      </c>
      <c r="C6339" t="s">
        <v>22756</v>
      </c>
      <c r="D6339" t="s">
        <v>17594</v>
      </c>
      <c r="E6339" t="s">
        <v>17595</v>
      </c>
      <c r="F6339" t="s">
        <v>22</v>
      </c>
      <c r="G6339" s="1">
        <v>43414</v>
      </c>
      <c r="H6339">
        <v>2017</v>
      </c>
      <c r="I6339" t="s">
        <v>23</v>
      </c>
      <c r="J6339">
        <v>114</v>
      </c>
      <c r="K6339" t="s">
        <v>75</v>
      </c>
      <c r="L6339" t="s">
        <v>47</v>
      </c>
      <c r="M6339" t="s">
        <v>49</v>
      </c>
      <c r="N6339">
        <v>0</v>
      </c>
      <c r="O6339" t="str">
        <f t="shared" ref="O6339:O6402" si="297">IF(C6339="Сериал",IF(J6339=1,"1 сезон",IF(AND(J6339&gt;=2,J6339&lt;=4),CONCATENATE(J6339," сезона"),IF(J6339=5,CONCATENATE(J6339," сезонов"),IF(J6339&gt;=6,"более 5 сезонов")))),"")</f>
        <v/>
      </c>
      <c r="P6339" t="str">
        <f t="shared" ref="P6339:P6402" si="298">IF(C6339="Фильм",IF(J6339&lt;40,"0 - 40 минут",IF(AND(J6339&gt;=40,J6339&lt;60),"40 - 60 минут",IF(AND(J6339&gt;=60,J6339&lt;80),"60 - 80 минут",IF(AND(J6339&gt;=80,J6339&lt;100),"80 - 100 минут",IF(AND(J6339&gt;=100,J6339&lt;120),"100 - 120 минут",IF(AND(J6339&gt;=120,J6339&lt;140),"120 - 140 минут",IF(J6339&gt;=140,"140 минут +",))))))),"")</f>
        <v>100 - 120 минут</v>
      </c>
      <c r="Q6339" t="str">
        <f>VLOOKUP(L6339,[1]Лист1!$A:$B,2,0)</f>
        <v>Dramas</v>
      </c>
      <c r="R6339" s="5" t="str">
        <f t="shared" ref="R6339:R6402" si="299">TEXT(G6339,"гггг")</f>
        <v>2018</v>
      </c>
    </row>
    <row r="6340" spans="1:18" x14ac:dyDescent="0.25">
      <c r="A6340" s="4">
        <v>6338</v>
      </c>
      <c r="B6340" t="s">
        <v>17596</v>
      </c>
      <c r="C6340" t="s">
        <v>22756</v>
      </c>
      <c r="D6340" t="s">
        <v>17597</v>
      </c>
      <c r="E6340" t="s">
        <v>17598</v>
      </c>
      <c r="F6340" t="s">
        <v>53</v>
      </c>
      <c r="G6340" s="1">
        <v>43830</v>
      </c>
      <c r="H6340">
        <v>1999</v>
      </c>
      <c r="I6340" t="s">
        <v>17</v>
      </c>
      <c r="J6340">
        <v>128</v>
      </c>
      <c r="K6340" t="s">
        <v>237</v>
      </c>
      <c r="L6340" t="s">
        <v>237</v>
      </c>
      <c r="M6340">
        <v>0</v>
      </c>
      <c r="N6340">
        <v>0</v>
      </c>
      <c r="O6340" t="str">
        <f t="shared" si="297"/>
        <v/>
      </c>
      <c r="P6340" t="str">
        <f t="shared" si="298"/>
        <v>120 - 140 минут</v>
      </c>
      <c r="Q6340" t="str">
        <f>VLOOKUP(L6340,[1]Лист1!$A:$B,2,0)</f>
        <v>Action &amp; Adventure</v>
      </c>
      <c r="R6340" s="5" t="str">
        <f t="shared" si="299"/>
        <v>2019</v>
      </c>
    </row>
    <row r="6341" spans="1:18" x14ac:dyDescent="0.25">
      <c r="A6341" s="4">
        <v>6339</v>
      </c>
      <c r="B6341" t="s">
        <v>17599</v>
      </c>
      <c r="C6341" t="s">
        <v>22756</v>
      </c>
      <c r="D6341" t="s">
        <v>17600</v>
      </c>
      <c r="E6341" t="s">
        <v>17601</v>
      </c>
      <c r="F6341" t="s">
        <v>53</v>
      </c>
      <c r="G6341" s="1">
        <v>43556</v>
      </c>
      <c r="H6341">
        <v>2018</v>
      </c>
      <c r="I6341" t="s">
        <v>39</v>
      </c>
      <c r="J6341">
        <v>53</v>
      </c>
      <c r="K6341" t="s">
        <v>18</v>
      </c>
      <c r="L6341" t="s">
        <v>18</v>
      </c>
      <c r="M6341">
        <v>0</v>
      </c>
      <c r="N6341">
        <v>0</v>
      </c>
      <c r="O6341" t="str">
        <f t="shared" si="297"/>
        <v/>
      </c>
      <c r="P6341" t="str">
        <f t="shared" si="298"/>
        <v>40 - 60 минут</v>
      </c>
      <c r="Q6341" t="str">
        <f>VLOOKUP(L6341,[1]Лист1!$A:$B,2,0)</f>
        <v>Documentaries</v>
      </c>
      <c r="R6341" s="5" t="str">
        <f t="shared" si="299"/>
        <v>2019</v>
      </c>
    </row>
    <row r="6342" spans="1:18" x14ac:dyDescent="0.25">
      <c r="A6342" s="4">
        <v>6340</v>
      </c>
      <c r="B6342" t="s">
        <v>17602</v>
      </c>
      <c r="C6342" t="s">
        <v>22756</v>
      </c>
      <c r="D6342" t="s">
        <v>17603</v>
      </c>
      <c r="E6342" t="s">
        <v>17604</v>
      </c>
      <c r="F6342" t="s">
        <v>709</v>
      </c>
      <c r="G6342" s="1">
        <v>43634</v>
      </c>
      <c r="H6342">
        <v>2017</v>
      </c>
      <c r="I6342" t="s">
        <v>54</v>
      </c>
      <c r="J6342">
        <v>89</v>
      </c>
      <c r="K6342" t="s">
        <v>156</v>
      </c>
      <c r="L6342" t="s">
        <v>156</v>
      </c>
      <c r="M6342">
        <v>0</v>
      </c>
      <c r="N6342">
        <v>0</v>
      </c>
      <c r="O6342" t="str">
        <f t="shared" si="297"/>
        <v/>
      </c>
      <c r="P6342" t="str">
        <f t="shared" si="298"/>
        <v>80 - 100 минут</v>
      </c>
      <c r="Q6342" t="str">
        <f>VLOOKUP(L6342,[1]Лист1!$A:$B,2,0)</f>
        <v>Thrillers</v>
      </c>
      <c r="R6342" s="5" t="str">
        <f t="shared" si="299"/>
        <v>2019</v>
      </c>
    </row>
    <row r="6343" spans="1:18" x14ac:dyDescent="0.25">
      <c r="A6343" s="4">
        <v>6341</v>
      </c>
      <c r="B6343" t="s">
        <v>17605</v>
      </c>
      <c r="C6343" t="s">
        <v>22756</v>
      </c>
      <c r="D6343" t="s">
        <v>17606</v>
      </c>
      <c r="E6343" t="s">
        <v>17607</v>
      </c>
      <c r="F6343" t="s">
        <v>3252</v>
      </c>
      <c r="G6343" s="1">
        <v>42803</v>
      </c>
      <c r="H6343">
        <v>2016</v>
      </c>
      <c r="I6343" t="s">
        <v>23</v>
      </c>
      <c r="J6343">
        <v>83</v>
      </c>
      <c r="K6343" t="s">
        <v>224</v>
      </c>
      <c r="L6343" t="s">
        <v>62</v>
      </c>
      <c r="M6343" t="s">
        <v>49</v>
      </c>
      <c r="N6343">
        <v>0</v>
      </c>
      <c r="O6343" t="str">
        <f t="shared" si="297"/>
        <v/>
      </c>
      <c r="P6343" t="str">
        <f t="shared" si="298"/>
        <v>80 - 100 минут</v>
      </c>
      <c r="Q6343" t="str">
        <f>VLOOKUP(L6343,[1]Лист1!$A:$B,2,0)</f>
        <v>Comedies</v>
      </c>
      <c r="R6343" s="5" t="str">
        <f t="shared" si="299"/>
        <v>2017</v>
      </c>
    </row>
    <row r="6344" spans="1:18" x14ac:dyDescent="0.25">
      <c r="A6344" s="4">
        <v>6342</v>
      </c>
      <c r="B6344" t="s">
        <v>17608</v>
      </c>
      <c r="C6344" t="s">
        <v>22756</v>
      </c>
      <c r="D6344" t="s">
        <v>17609</v>
      </c>
      <c r="E6344" t="s">
        <v>14972</v>
      </c>
      <c r="F6344" t="s">
        <v>716</v>
      </c>
      <c r="G6344" s="1">
        <v>43328</v>
      </c>
      <c r="H6344">
        <v>1985</v>
      </c>
      <c r="I6344" t="s">
        <v>54</v>
      </c>
      <c r="J6344">
        <v>85</v>
      </c>
      <c r="K6344" t="s">
        <v>849</v>
      </c>
      <c r="L6344" t="s">
        <v>237</v>
      </c>
      <c r="M6344" t="s">
        <v>42</v>
      </c>
      <c r="N6344" t="s">
        <v>49</v>
      </c>
      <c r="O6344" t="str">
        <f t="shared" si="297"/>
        <v/>
      </c>
      <c r="P6344" t="str">
        <f t="shared" si="298"/>
        <v>80 - 100 минут</v>
      </c>
      <c r="Q6344" t="str">
        <f>VLOOKUP(L6344,[1]Лист1!$A:$B,2,0)</f>
        <v>Action &amp; Adventure</v>
      </c>
      <c r="R6344" s="5" t="str">
        <f t="shared" si="299"/>
        <v>2018</v>
      </c>
    </row>
    <row r="6345" spans="1:18" x14ac:dyDescent="0.25">
      <c r="A6345" s="4">
        <v>6343</v>
      </c>
      <c r="B6345" t="s">
        <v>17610</v>
      </c>
      <c r="C6345" t="s">
        <v>22756</v>
      </c>
      <c r="D6345" t="s">
        <v>17611</v>
      </c>
      <c r="E6345" t="s">
        <v>17612</v>
      </c>
      <c r="F6345" t="s">
        <v>709</v>
      </c>
      <c r="G6345" s="1">
        <v>42934</v>
      </c>
      <c r="H6345">
        <v>2016</v>
      </c>
      <c r="I6345" t="s">
        <v>39</v>
      </c>
      <c r="J6345">
        <v>94</v>
      </c>
      <c r="K6345" t="s">
        <v>18</v>
      </c>
      <c r="L6345" t="s">
        <v>18</v>
      </c>
      <c r="M6345">
        <v>0</v>
      </c>
      <c r="N6345">
        <v>0</v>
      </c>
      <c r="O6345" t="str">
        <f t="shared" si="297"/>
        <v/>
      </c>
      <c r="P6345" t="str">
        <f t="shared" si="298"/>
        <v>80 - 100 минут</v>
      </c>
      <c r="Q6345" t="str">
        <f>VLOOKUP(L6345,[1]Лист1!$A:$B,2,0)</f>
        <v>Documentaries</v>
      </c>
      <c r="R6345" s="5" t="str">
        <f t="shared" si="299"/>
        <v>2017</v>
      </c>
    </row>
    <row r="6346" spans="1:18" x14ac:dyDescent="0.25">
      <c r="A6346" s="4">
        <v>6344</v>
      </c>
      <c r="B6346" t="s">
        <v>17613</v>
      </c>
      <c r="C6346" t="s">
        <v>22756</v>
      </c>
      <c r="D6346" t="s">
        <v>17614</v>
      </c>
      <c r="E6346" t="s">
        <v>17615</v>
      </c>
      <c r="F6346" t="s">
        <v>67</v>
      </c>
      <c r="G6346" s="1">
        <v>43282</v>
      </c>
      <c r="H6346">
        <v>2017</v>
      </c>
      <c r="I6346" t="s">
        <v>54</v>
      </c>
      <c r="J6346">
        <v>104</v>
      </c>
      <c r="K6346" t="s">
        <v>463</v>
      </c>
      <c r="L6346" t="s">
        <v>47</v>
      </c>
      <c r="M6346" t="s">
        <v>49</v>
      </c>
      <c r="N6346" t="s">
        <v>143</v>
      </c>
      <c r="O6346" t="str">
        <f t="shared" si="297"/>
        <v/>
      </c>
      <c r="P6346" t="str">
        <f t="shared" si="298"/>
        <v>100 - 120 минут</v>
      </c>
      <c r="Q6346" t="str">
        <f>VLOOKUP(L6346,[1]Лист1!$A:$B,2,0)</f>
        <v>Dramas</v>
      </c>
      <c r="R6346" s="5" t="str">
        <f t="shared" si="299"/>
        <v>2018</v>
      </c>
    </row>
    <row r="6347" spans="1:18" x14ac:dyDescent="0.25">
      <c r="A6347" s="4">
        <v>6345</v>
      </c>
      <c r="B6347" t="s">
        <v>17616</v>
      </c>
      <c r="C6347" t="s">
        <v>22756</v>
      </c>
      <c r="D6347" t="s">
        <v>17617</v>
      </c>
      <c r="E6347" t="s">
        <v>17618</v>
      </c>
      <c r="F6347" t="s">
        <v>16</v>
      </c>
      <c r="G6347" s="1">
        <v>43770</v>
      </c>
      <c r="H6347">
        <v>1988</v>
      </c>
      <c r="I6347" t="s">
        <v>17</v>
      </c>
      <c r="J6347">
        <v>89</v>
      </c>
      <c r="K6347" t="s">
        <v>277</v>
      </c>
      <c r="L6347" t="s">
        <v>18</v>
      </c>
      <c r="M6347" t="s">
        <v>70</v>
      </c>
      <c r="N6347">
        <v>0</v>
      </c>
      <c r="O6347" t="str">
        <f t="shared" si="297"/>
        <v/>
      </c>
      <c r="P6347" t="str">
        <f t="shared" si="298"/>
        <v>80 - 100 минут</v>
      </c>
      <c r="Q6347" t="str">
        <f>VLOOKUP(L6347,[1]Лист1!$A:$B,2,0)</f>
        <v>Documentaries</v>
      </c>
      <c r="R6347" s="5" t="str">
        <f t="shared" si="299"/>
        <v>2019</v>
      </c>
    </row>
    <row r="6348" spans="1:18" x14ac:dyDescent="0.25">
      <c r="A6348" s="4">
        <v>6346</v>
      </c>
      <c r="B6348" t="s">
        <v>17619</v>
      </c>
      <c r="C6348" t="s">
        <v>22756</v>
      </c>
      <c r="D6348" t="s">
        <v>17620</v>
      </c>
      <c r="E6348" t="s">
        <v>17621</v>
      </c>
      <c r="F6348" t="s">
        <v>16</v>
      </c>
      <c r="G6348" s="1">
        <v>42720</v>
      </c>
      <c r="H6348">
        <v>2016</v>
      </c>
      <c r="I6348" t="s">
        <v>54</v>
      </c>
      <c r="J6348">
        <v>86</v>
      </c>
      <c r="K6348" t="s">
        <v>18</v>
      </c>
      <c r="L6348" t="s">
        <v>18</v>
      </c>
      <c r="M6348">
        <v>0</v>
      </c>
      <c r="N6348">
        <v>0</v>
      </c>
      <c r="O6348" t="str">
        <f t="shared" si="297"/>
        <v/>
      </c>
      <c r="P6348" t="str">
        <f t="shared" si="298"/>
        <v>80 - 100 минут</v>
      </c>
      <c r="Q6348" t="str">
        <f>VLOOKUP(L6348,[1]Лист1!$A:$B,2,0)</f>
        <v>Documentaries</v>
      </c>
      <c r="R6348" s="5" t="str">
        <f t="shared" si="299"/>
        <v>2016</v>
      </c>
    </row>
    <row r="6349" spans="1:18" x14ac:dyDescent="0.25">
      <c r="A6349" s="4">
        <v>6347</v>
      </c>
      <c r="B6349" t="s">
        <v>17622</v>
      </c>
      <c r="C6349" t="s">
        <v>22756</v>
      </c>
      <c r="D6349" t="s">
        <v>17623</v>
      </c>
      <c r="E6349" t="s">
        <v>17624</v>
      </c>
      <c r="F6349" t="s">
        <v>241</v>
      </c>
      <c r="G6349" s="1">
        <v>43022</v>
      </c>
      <c r="H6349">
        <v>2017</v>
      </c>
      <c r="I6349" t="s">
        <v>39</v>
      </c>
      <c r="J6349">
        <v>107</v>
      </c>
      <c r="K6349" t="s">
        <v>142</v>
      </c>
      <c r="L6349" t="s">
        <v>62</v>
      </c>
      <c r="M6349" t="s">
        <v>49</v>
      </c>
      <c r="N6349" t="s">
        <v>143</v>
      </c>
      <c r="O6349" t="str">
        <f t="shared" si="297"/>
        <v/>
      </c>
      <c r="P6349" t="str">
        <f t="shared" si="298"/>
        <v>100 - 120 минут</v>
      </c>
      <c r="Q6349" t="str">
        <f>VLOOKUP(L6349,[1]Лист1!$A:$B,2,0)</f>
        <v>Comedies</v>
      </c>
      <c r="R6349" s="5" t="str">
        <f t="shared" si="299"/>
        <v>2017</v>
      </c>
    </row>
    <row r="6350" spans="1:18" x14ac:dyDescent="0.25">
      <c r="A6350" s="4">
        <v>6348</v>
      </c>
      <c r="B6350" t="s">
        <v>17625</v>
      </c>
      <c r="C6350" t="s">
        <v>22756</v>
      </c>
      <c r="D6350" t="s">
        <v>17626</v>
      </c>
      <c r="E6350" t="s">
        <v>17627</v>
      </c>
      <c r="F6350" t="s">
        <v>1160</v>
      </c>
      <c r="G6350" s="1">
        <v>42353</v>
      </c>
      <c r="H6350">
        <v>2015</v>
      </c>
      <c r="I6350" t="s">
        <v>11971</v>
      </c>
      <c r="J6350">
        <v>77</v>
      </c>
      <c r="K6350" t="s">
        <v>818</v>
      </c>
      <c r="L6350" t="s">
        <v>18</v>
      </c>
      <c r="M6350" t="s">
        <v>49</v>
      </c>
      <c r="N6350" t="s">
        <v>70</v>
      </c>
      <c r="O6350" t="str">
        <f t="shared" si="297"/>
        <v/>
      </c>
      <c r="P6350" t="str">
        <f t="shared" si="298"/>
        <v>60 - 80 минут</v>
      </c>
      <c r="Q6350" t="str">
        <f>VLOOKUP(L6350,[1]Лист1!$A:$B,2,0)</f>
        <v>Documentaries</v>
      </c>
      <c r="R6350" s="5" t="str">
        <f t="shared" si="299"/>
        <v>2015</v>
      </c>
    </row>
    <row r="6351" spans="1:18" x14ac:dyDescent="0.25">
      <c r="A6351" s="4">
        <v>6349</v>
      </c>
      <c r="B6351" t="s">
        <v>17628</v>
      </c>
      <c r="C6351" t="s">
        <v>22756</v>
      </c>
      <c r="D6351" t="s">
        <v>17629</v>
      </c>
      <c r="E6351" t="s">
        <v>17630</v>
      </c>
      <c r="F6351" t="s">
        <v>67</v>
      </c>
      <c r="G6351" s="1">
        <v>42803</v>
      </c>
      <c r="H6351">
        <v>2015</v>
      </c>
      <c r="I6351" t="s">
        <v>23</v>
      </c>
      <c r="J6351">
        <v>123</v>
      </c>
      <c r="K6351" t="s">
        <v>46</v>
      </c>
      <c r="L6351" t="s">
        <v>47</v>
      </c>
      <c r="M6351" t="s">
        <v>48</v>
      </c>
      <c r="N6351" t="s">
        <v>49</v>
      </c>
      <c r="O6351" t="str">
        <f t="shared" si="297"/>
        <v/>
      </c>
      <c r="P6351" t="str">
        <f t="shared" si="298"/>
        <v>120 - 140 минут</v>
      </c>
      <c r="Q6351" t="str">
        <f>VLOOKUP(L6351,[1]Лист1!$A:$B,2,0)</f>
        <v>Dramas</v>
      </c>
      <c r="R6351" s="5" t="str">
        <f t="shared" si="299"/>
        <v>2017</v>
      </c>
    </row>
    <row r="6352" spans="1:18" x14ac:dyDescent="0.25">
      <c r="A6352" s="4">
        <v>6350</v>
      </c>
      <c r="B6352" t="s">
        <v>17631</v>
      </c>
      <c r="C6352" t="s">
        <v>22756</v>
      </c>
      <c r="D6352" t="s">
        <v>17632</v>
      </c>
      <c r="E6352" t="s">
        <v>17633</v>
      </c>
      <c r="F6352" t="s">
        <v>1720</v>
      </c>
      <c r="G6352" s="1">
        <v>43115</v>
      </c>
      <c r="H6352">
        <v>2017</v>
      </c>
      <c r="I6352" t="s">
        <v>23</v>
      </c>
      <c r="J6352">
        <v>122</v>
      </c>
      <c r="K6352" t="s">
        <v>8091</v>
      </c>
      <c r="L6352" t="s">
        <v>237</v>
      </c>
      <c r="M6352" t="s">
        <v>49</v>
      </c>
      <c r="N6352" t="s">
        <v>442</v>
      </c>
      <c r="O6352" t="str">
        <f t="shared" si="297"/>
        <v/>
      </c>
      <c r="P6352" t="str">
        <f t="shared" si="298"/>
        <v>120 - 140 минут</v>
      </c>
      <c r="Q6352" t="str">
        <f>VLOOKUP(L6352,[1]Лист1!$A:$B,2,0)</f>
        <v>Action &amp; Adventure</v>
      </c>
      <c r="R6352" s="5" t="str">
        <f t="shared" si="299"/>
        <v>2018</v>
      </c>
    </row>
    <row r="6353" spans="1:18" x14ac:dyDescent="0.25">
      <c r="A6353" s="4">
        <v>6351</v>
      </c>
      <c r="B6353" t="s">
        <v>17634</v>
      </c>
      <c r="C6353" t="s">
        <v>22756</v>
      </c>
      <c r="D6353" t="s">
        <v>17635</v>
      </c>
      <c r="E6353" t="s">
        <v>4751</v>
      </c>
      <c r="F6353" t="s">
        <v>16</v>
      </c>
      <c r="G6353" s="1">
        <v>43256</v>
      </c>
      <c r="H6353">
        <v>2017</v>
      </c>
      <c r="I6353" t="s">
        <v>17</v>
      </c>
      <c r="J6353">
        <v>131</v>
      </c>
      <c r="K6353" t="s">
        <v>2026</v>
      </c>
      <c r="L6353" t="s">
        <v>237</v>
      </c>
      <c r="M6353" t="s">
        <v>42</v>
      </c>
      <c r="N6353" t="s">
        <v>152</v>
      </c>
      <c r="O6353" t="str">
        <f t="shared" si="297"/>
        <v/>
      </c>
      <c r="P6353" t="str">
        <f t="shared" si="298"/>
        <v>120 - 140 минут</v>
      </c>
      <c r="Q6353" t="str">
        <f>VLOOKUP(L6353,[1]Лист1!$A:$B,2,0)</f>
        <v>Action &amp; Adventure</v>
      </c>
      <c r="R6353" s="5" t="str">
        <f t="shared" si="299"/>
        <v>2018</v>
      </c>
    </row>
    <row r="6354" spans="1:18" x14ac:dyDescent="0.25">
      <c r="A6354" s="4">
        <v>6352</v>
      </c>
      <c r="B6354" t="s">
        <v>17636</v>
      </c>
      <c r="C6354" t="s">
        <v>22756</v>
      </c>
      <c r="D6354" t="s">
        <v>17637</v>
      </c>
      <c r="E6354" t="s">
        <v>4623</v>
      </c>
      <c r="F6354" t="s">
        <v>16</v>
      </c>
      <c r="G6354" s="1">
        <v>43936</v>
      </c>
      <c r="H6354">
        <v>2011</v>
      </c>
      <c r="I6354" t="s">
        <v>68</v>
      </c>
      <c r="J6354">
        <v>77</v>
      </c>
      <c r="K6354" t="s">
        <v>41</v>
      </c>
      <c r="L6354" t="s">
        <v>41</v>
      </c>
      <c r="M6354">
        <v>0</v>
      </c>
      <c r="N6354">
        <v>0</v>
      </c>
      <c r="O6354" t="str">
        <f t="shared" si="297"/>
        <v/>
      </c>
      <c r="P6354" t="str">
        <f t="shared" si="298"/>
        <v>60 - 80 минут</v>
      </c>
      <c r="Q6354" t="str">
        <f>VLOOKUP(L6354,[1]Лист1!$A:$B,2,0)</f>
        <v>Kids</v>
      </c>
      <c r="R6354" s="5" t="str">
        <f t="shared" si="299"/>
        <v>2020</v>
      </c>
    </row>
    <row r="6355" spans="1:18" x14ac:dyDescent="0.25">
      <c r="A6355" s="4">
        <v>6353</v>
      </c>
      <c r="B6355" t="s">
        <v>17638</v>
      </c>
      <c r="C6355" t="s">
        <v>22756</v>
      </c>
      <c r="D6355" t="s">
        <v>17639</v>
      </c>
      <c r="E6355" t="s">
        <v>17640</v>
      </c>
      <c r="F6355" t="s">
        <v>53</v>
      </c>
      <c r="G6355" s="1">
        <v>42676</v>
      </c>
      <c r="H6355">
        <v>2010</v>
      </c>
      <c r="I6355" t="s">
        <v>11971</v>
      </c>
      <c r="J6355">
        <v>125</v>
      </c>
      <c r="K6355" t="s">
        <v>75</v>
      </c>
      <c r="L6355" t="s">
        <v>47</v>
      </c>
      <c r="M6355" t="s">
        <v>49</v>
      </c>
      <c r="N6355">
        <v>0</v>
      </c>
      <c r="O6355" t="str">
        <f t="shared" si="297"/>
        <v/>
      </c>
      <c r="P6355" t="str">
        <f t="shared" si="298"/>
        <v>120 - 140 минут</v>
      </c>
      <c r="Q6355" t="str">
        <f>VLOOKUP(L6355,[1]Лист1!$A:$B,2,0)</f>
        <v>Dramas</v>
      </c>
      <c r="R6355" s="5" t="str">
        <f t="shared" si="299"/>
        <v>2016</v>
      </c>
    </row>
    <row r="6356" spans="1:18" x14ac:dyDescent="0.25">
      <c r="A6356" s="4">
        <v>6354</v>
      </c>
      <c r="B6356" t="s">
        <v>17641</v>
      </c>
      <c r="C6356" t="s">
        <v>22756</v>
      </c>
      <c r="D6356" t="s">
        <v>17642</v>
      </c>
      <c r="E6356" t="s">
        <v>17643</v>
      </c>
      <c r="F6356" t="s">
        <v>53</v>
      </c>
      <c r="G6356" s="1">
        <v>42676</v>
      </c>
      <c r="H6356">
        <v>2010</v>
      </c>
      <c r="I6356" t="s">
        <v>11971</v>
      </c>
      <c r="J6356">
        <v>125</v>
      </c>
      <c r="K6356" t="s">
        <v>75</v>
      </c>
      <c r="L6356" t="s">
        <v>47</v>
      </c>
      <c r="M6356" t="s">
        <v>49</v>
      </c>
      <c r="N6356">
        <v>0</v>
      </c>
      <c r="O6356" t="str">
        <f t="shared" si="297"/>
        <v/>
      </c>
      <c r="P6356" t="str">
        <f t="shared" si="298"/>
        <v>120 - 140 минут</v>
      </c>
      <c r="Q6356" t="str">
        <f>VLOOKUP(L6356,[1]Лист1!$A:$B,2,0)</f>
        <v>Dramas</v>
      </c>
      <c r="R6356" s="5" t="str">
        <f t="shared" si="299"/>
        <v>2016</v>
      </c>
    </row>
    <row r="6357" spans="1:18" x14ac:dyDescent="0.25">
      <c r="A6357" s="4">
        <v>6355</v>
      </c>
      <c r="B6357" t="s">
        <v>17644</v>
      </c>
      <c r="C6357" t="s">
        <v>22756</v>
      </c>
      <c r="D6357" t="s">
        <v>17645</v>
      </c>
      <c r="E6357" t="s">
        <v>9003</v>
      </c>
      <c r="F6357" t="s">
        <v>716</v>
      </c>
      <c r="G6357" s="1">
        <v>42889</v>
      </c>
      <c r="H6357">
        <v>2016</v>
      </c>
      <c r="I6357" t="s">
        <v>23</v>
      </c>
      <c r="J6357">
        <v>88</v>
      </c>
      <c r="K6357" t="s">
        <v>690</v>
      </c>
      <c r="L6357" t="s">
        <v>237</v>
      </c>
      <c r="M6357" t="s">
        <v>49</v>
      </c>
      <c r="N6357">
        <v>0</v>
      </c>
      <c r="O6357" t="str">
        <f t="shared" si="297"/>
        <v/>
      </c>
      <c r="P6357" t="str">
        <f t="shared" si="298"/>
        <v>80 - 100 минут</v>
      </c>
      <c r="Q6357" t="str">
        <f>VLOOKUP(L6357,[1]Лист1!$A:$B,2,0)</f>
        <v>Action &amp; Adventure</v>
      </c>
      <c r="R6357" s="5" t="str">
        <f t="shared" si="299"/>
        <v>2017</v>
      </c>
    </row>
    <row r="6358" spans="1:18" x14ac:dyDescent="0.25">
      <c r="A6358" s="4">
        <v>6356</v>
      </c>
      <c r="B6358" t="s">
        <v>17646</v>
      </c>
      <c r="C6358" t="s">
        <v>22756</v>
      </c>
      <c r="D6358" t="s">
        <v>17647</v>
      </c>
      <c r="E6358" t="s">
        <v>17648</v>
      </c>
      <c r="F6358" t="s">
        <v>16</v>
      </c>
      <c r="G6358" s="1">
        <v>43136</v>
      </c>
      <c r="H6358">
        <v>2017</v>
      </c>
      <c r="I6358" t="s">
        <v>23</v>
      </c>
      <c r="J6358">
        <v>93</v>
      </c>
      <c r="K6358" t="s">
        <v>274</v>
      </c>
      <c r="L6358" t="s">
        <v>47</v>
      </c>
      <c r="M6358" t="s">
        <v>232</v>
      </c>
      <c r="N6358">
        <v>0</v>
      </c>
      <c r="O6358" t="str">
        <f t="shared" si="297"/>
        <v/>
      </c>
      <c r="P6358" t="str">
        <f t="shared" si="298"/>
        <v>80 - 100 минут</v>
      </c>
      <c r="Q6358" t="str">
        <f>VLOOKUP(L6358,[1]Лист1!$A:$B,2,0)</f>
        <v>Dramas</v>
      </c>
      <c r="R6358" s="5" t="str">
        <f t="shared" si="299"/>
        <v>2018</v>
      </c>
    </row>
    <row r="6359" spans="1:18" x14ac:dyDescent="0.25">
      <c r="A6359" s="4">
        <v>6357</v>
      </c>
      <c r="B6359" t="s">
        <v>17649</v>
      </c>
      <c r="C6359" t="s">
        <v>22756</v>
      </c>
      <c r="D6359" t="s">
        <v>17650</v>
      </c>
      <c r="E6359" t="s">
        <v>17651</v>
      </c>
      <c r="F6359" t="s">
        <v>16</v>
      </c>
      <c r="G6359" s="1">
        <v>42825</v>
      </c>
      <c r="H6359">
        <v>1947</v>
      </c>
      <c r="I6359" t="s">
        <v>39</v>
      </c>
      <c r="J6359">
        <v>42</v>
      </c>
      <c r="K6359" t="s">
        <v>14726</v>
      </c>
      <c r="L6359" t="s">
        <v>653</v>
      </c>
      <c r="M6359" t="s">
        <v>525</v>
      </c>
      <c r="N6359">
        <v>0</v>
      </c>
      <c r="O6359" t="str">
        <f t="shared" si="297"/>
        <v/>
      </c>
      <c r="P6359" t="str">
        <f t="shared" si="298"/>
        <v>40 - 60 минут</v>
      </c>
      <c r="Q6359" t="str">
        <f>VLOOKUP(L6359,[1]Лист1!$A:$B,2,0)</f>
        <v>Classic Movies</v>
      </c>
      <c r="R6359" s="5" t="str">
        <f t="shared" si="299"/>
        <v>2017</v>
      </c>
    </row>
    <row r="6360" spans="1:18" x14ac:dyDescent="0.25">
      <c r="A6360" s="4">
        <v>6358</v>
      </c>
      <c r="B6360" t="s">
        <v>17652</v>
      </c>
      <c r="C6360" t="s">
        <v>22756</v>
      </c>
      <c r="D6360" t="s">
        <v>17653</v>
      </c>
      <c r="E6360" t="s">
        <v>16189</v>
      </c>
      <c r="F6360" t="s">
        <v>1084</v>
      </c>
      <c r="G6360" s="1">
        <v>43636</v>
      </c>
      <c r="H6360">
        <v>2010</v>
      </c>
      <c r="I6360" t="s">
        <v>54</v>
      </c>
      <c r="J6360">
        <v>96</v>
      </c>
      <c r="K6360" t="s">
        <v>454</v>
      </c>
      <c r="L6360" t="s">
        <v>62</v>
      </c>
      <c r="M6360" t="s">
        <v>63</v>
      </c>
      <c r="N6360" t="s">
        <v>49</v>
      </c>
      <c r="O6360" t="str">
        <f t="shared" si="297"/>
        <v/>
      </c>
      <c r="P6360" t="str">
        <f t="shared" si="298"/>
        <v>80 - 100 минут</v>
      </c>
      <c r="Q6360" t="str">
        <f>VLOOKUP(L6360,[1]Лист1!$A:$B,2,0)</f>
        <v>Comedies</v>
      </c>
      <c r="R6360" s="5" t="str">
        <f t="shared" si="299"/>
        <v>2019</v>
      </c>
    </row>
    <row r="6361" spans="1:18" x14ac:dyDescent="0.25">
      <c r="A6361" s="4">
        <v>6359</v>
      </c>
      <c r="B6361" t="s">
        <v>17654</v>
      </c>
      <c r="C6361" t="s">
        <v>22756</v>
      </c>
      <c r="D6361" t="s">
        <v>17655</v>
      </c>
      <c r="E6361" t="s">
        <v>17656</v>
      </c>
      <c r="F6361" t="s">
        <v>241</v>
      </c>
      <c r="G6361" s="1">
        <v>42917</v>
      </c>
      <c r="H6361">
        <v>2016</v>
      </c>
      <c r="I6361" t="s">
        <v>54</v>
      </c>
      <c r="J6361">
        <v>108</v>
      </c>
      <c r="K6361" t="s">
        <v>231</v>
      </c>
      <c r="L6361" t="s">
        <v>47</v>
      </c>
      <c r="M6361" t="s">
        <v>49</v>
      </c>
      <c r="N6361" t="s">
        <v>232</v>
      </c>
      <c r="O6361" t="str">
        <f t="shared" si="297"/>
        <v/>
      </c>
      <c r="P6361" t="str">
        <f t="shared" si="298"/>
        <v>100 - 120 минут</v>
      </c>
      <c r="Q6361" t="str">
        <f>VLOOKUP(L6361,[1]Лист1!$A:$B,2,0)</f>
        <v>Dramas</v>
      </c>
      <c r="R6361" s="5" t="str">
        <f t="shared" si="299"/>
        <v>2017</v>
      </c>
    </row>
    <row r="6362" spans="1:18" x14ac:dyDescent="0.25">
      <c r="A6362" s="4">
        <v>6360</v>
      </c>
      <c r="B6362" t="s">
        <v>17657</v>
      </c>
      <c r="C6362" t="s">
        <v>22756</v>
      </c>
      <c r="D6362" t="s">
        <v>17658</v>
      </c>
      <c r="E6362" t="s">
        <v>2724</v>
      </c>
      <c r="F6362" t="s">
        <v>67</v>
      </c>
      <c r="G6362" s="1">
        <v>43313</v>
      </c>
      <c r="H6362">
        <v>2017</v>
      </c>
      <c r="I6362" t="s">
        <v>23</v>
      </c>
      <c r="J6362">
        <v>151</v>
      </c>
      <c r="K6362" t="s">
        <v>75</v>
      </c>
      <c r="L6362" t="s">
        <v>47</v>
      </c>
      <c r="M6362" t="s">
        <v>49</v>
      </c>
      <c r="N6362">
        <v>0</v>
      </c>
      <c r="O6362" t="str">
        <f t="shared" si="297"/>
        <v/>
      </c>
      <c r="P6362" t="str">
        <f t="shared" si="298"/>
        <v>140 минут +</v>
      </c>
      <c r="Q6362" t="str">
        <f>VLOOKUP(L6362,[1]Лист1!$A:$B,2,0)</f>
        <v>Dramas</v>
      </c>
      <c r="R6362" s="5" t="str">
        <f t="shared" si="299"/>
        <v>2018</v>
      </c>
    </row>
    <row r="6363" spans="1:18" x14ac:dyDescent="0.25">
      <c r="A6363" s="4">
        <v>6361</v>
      </c>
      <c r="B6363" t="s">
        <v>17659</v>
      </c>
      <c r="C6363" t="s">
        <v>22756</v>
      </c>
      <c r="D6363" t="s">
        <v>17660</v>
      </c>
      <c r="E6363" t="s">
        <v>15079</v>
      </c>
      <c r="F6363" t="s">
        <v>67</v>
      </c>
      <c r="G6363" s="1">
        <v>43101</v>
      </c>
      <c r="H6363">
        <v>2013</v>
      </c>
      <c r="I6363" t="s">
        <v>54</v>
      </c>
      <c r="J6363">
        <v>125</v>
      </c>
      <c r="K6363" t="s">
        <v>454</v>
      </c>
      <c r="L6363" t="s">
        <v>62</v>
      </c>
      <c r="M6363" t="s">
        <v>63</v>
      </c>
      <c r="N6363" t="s">
        <v>49</v>
      </c>
      <c r="O6363" t="str">
        <f t="shared" si="297"/>
        <v/>
      </c>
      <c r="P6363" t="str">
        <f t="shared" si="298"/>
        <v>120 - 140 минут</v>
      </c>
      <c r="Q6363" t="str">
        <f>VLOOKUP(L6363,[1]Лист1!$A:$B,2,0)</f>
        <v>Comedies</v>
      </c>
      <c r="R6363" s="5" t="str">
        <f t="shared" si="299"/>
        <v>2018</v>
      </c>
    </row>
    <row r="6364" spans="1:18" x14ac:dyDescent="0.25">
      <c r="A6364" s="4">
        <v>6362</v>
      </c>
      <c r="B6364" t="s">
        <v>17661</v>
      </c>
      <c r="C6364" t="s">
        <v>22756</v>
      </c>
      <c r="D6364" t="s">
        <v>17662</v>
      </c>
      <c r="E6364" t="s">
        <v>85</v>
      </c>
      <c r="F6364" t="s">
        <v>86</v>
      </c>
      <c r="G6364" s="1">
        <v>44337</v>
      </c>
      <c r="H6364">
        <v>2021</v>
      </c>
      <c r="I6364" t="s">
        <v>54</v>
      </c>
      <c r="J6364">
        <v>131</v>
      </c>
      <c r="K6364" t="s">
        <v>87</v>
      </c>
      <c r="L6364" t="s">
        <v>47</v>
      </c>
      <c r="M6364" t="s">
        <v>49</v>
      </c>
      <c r="N6364" t="s">
        <v>70</v>
      </c>
      <c r="O6364" t="str">
        <f t="shared" si="297"/>
        <v/>
      </c>
      <c r="P6364" t="str">
        <f t="shared" si="298"/>
        <v>120 - 140 минут</v>
      </c>
      <c r="Q6364" t="str">
        <f>VLOOKUP(L6364,[1]Лист1!$A:$B,2,0)</f>
        <v>Dramas</v>
      </c>
      <c r="R6364" s="5" t="str">
        <f t="shared" si="299"/>
        <v>2021</v>
      </c>
    </row>
    <row r="6365" spans="1:18" x14ac:dyDescent="0.25">
      <c r="A6365" s="4">
        <v>6363</v>
      </c>
      <c r="B6365" t="s">
        <v>17663</v>
      </c>
      <c r="C6365" t="s">
        <v>22756</v>
      </c>
      <c r="D6365" t="s">
        <v>17664</v>
      </c>
      <c r="E6365" t="s">
        <v>17665</v>
      </c>
      <c r="F6365" t="s">
        <v>85</v>
      </c>
      <c r="G6365" s="1">
        <v>43814</v>
      </c>
      <c r="H6365">
        <v>2001</v>
      </c>
      <c r="I6365" t="s">
        <v>68</v>
      </c>
      <c r="J6365">
        <v>60</v>
      </c>
      <c r="K6365" t="s">
        <v>40</v>
      </c>
      <c r="L6365" t="s">
        <v>41</v>
      </c>
      <c r="M6365" t="s">
        <v>42</v>
      </c>
      <c r="N6365">
        <v>0</v>
      </c>
      <c r="O6365" t="str">
        <f t="shared" si="297"/>
        <v/>
      </c>
      <c r="P6365" t="str">
        <f t="shared" si="298"/>
        <v>60 - 80 минут</v>
      </c>
      <c r="Q6365" t="str">
        <f>VLOOKUP(L6365,[1]Лист1!$A:$B,2,0)</f>
        <v>Kids</v>
      </c>
      <c r="R6365" s="5" t="str">
        <f t="shared" si="299"/>
        <v>2019</v>
      </c>
    </row>
    <row r="6366" spans="1:18" x14ac:dyDescent="0.25">
      <c r="A6366" s="4">
        <v>6364</v>
      </c>
      <c r="B6366" t="s">
        <v>17666</v>
      </c>
      <c r="C6366" t="s">
        <v>22756</v>
      </c>
      <c r="D6366" t="s">
        <v>17667</v>
      </c>
      <c r="E6366" t="s">
        <v>17668</v>
      </c>
      <c r="F6366" t="s">
        <v>16</v>
      </c>
      <c r="G6366" s="1">
        <v>42141</v>
      </c>
      <c r="H6366">
        <v>2014</v>
      </c>
      <c r="I6366" t="s">
        <v>497</v>
      </c>
      <c r="J6366">
        <v>78</v>
      </c>
      <c r="K6366" t="s">
        <v>41</v>
      </c>
      <c r="L6366" t="s">
        <v>41</v>
      </c>
      <c r="M6366">
        <v>0</v>
      </c>
      <c r="N6366">
        <v>0</v>
      </c>
      <c r="O6366" t="str">
        <f t="shared" si="297"/>
        <v/>
      </c>
      <c r="P6366" t="str">
        <f t="shared" si="298"/>
        <v>60 - 80 минут</v>
      </c>
      <c r="Q6366" t="str">
        <f>VLOOKUP(L6366,[1]Лист1!$A:$B,2,0)</f>
        <v>Kids</v>
      </c>
      <c r="R6366" s="5" t="str">
        <f t="shared" si="299"/>
        <v>2015</v>
      </c>
    </row>
    <row r="6367" spans="1:18" x14ac:dyDescent="0.25">
      <c r="A6367" s="4">
        <v>6365</v>
      </c>
      <c r="B6367" t="s">
        <v>17669</v>
      </c>
      <c r="C6367" t="s">
        <v>22756</v>
      </c>
      <c r="D6367" t="s">
        <v>17670</v>
      </c>
      <c r="E6367" t="s">
        <v>17671</v>
      </c>
      <c r="F6367" t="s">
        <v>16</v>
      </c>
      <c r="G6367" s="1">
        <v>43543</v>
      </c>
      <c r="H6367">
        <v>2018</v>
      </c>
      <c r="I6367" t="s">
        <v>54</v>
      </c>
      <c r="J6367">
        <v>97</v>
      </c>
      <c r="K6367" t="s">
        <v>2674</v>
      </c>
      <c r="L6367" t="s">
        <v>47</v>
      </c>
      <c r="M6367" t="s">
        <v>48</v>
      </c>
      <c r="N6367" t="s">
        <v>152</v>
      </c>
      <c r="O6367" t="str">
        <f t="shared" si="297"/>
        <v/>
      </c>
      <c r="P6367" t="str">
        <f t="shared" si="298"/>
        <v>80 - 100 минут</v>
      </c>
      <c r="Q6367" t="str">
        <f>VLOOKUP(L6367,[1]Лист1!$A:$B,2,0)</f>
        <v>Dramas</v>
      </c>
      <c r="R6367" s="5" t="str">
        <f t="shared" si="299"/>
        <v>2019</v>
      </c>
    </row>
    <row r="6368" spans="1:18" x14ac:dyDescent="0.25">
      <c r="A6368" s="4">
        <v>6366</v>
      </c>
      <c r="B6368" t="s">
        <v>17672</v>
      </c>
      <c r="C6368" t="s">
        <v>22756</v>
      </c>
      <c r="D6368" t="s">
        <v>17673</v>
      </c>
      <c r="E6368" t="s">
        <v>17674</v>
      </c>
      <c r="F6368" t="s">
        <v>16</v>
      </c>
      <c r="G6368" s="1">
        <v>42736</v>
      </c>
      <c r="H6368">
        <v>2016</v>
      </c>
      <c r="I6368" t="s">
        <v>54</v>
      </c>
      <c r="J6368">
        <v>84</v>
      </c>
      <c r="K6368" t="s">
        <v>18</v>
      </c>
      <c r="L6368" t="s">
        <v>18</v>
      </c>
      <c r="M6368">
        <v>0</v>
      </c>
      <c r="N6368">
        <v>0</v>
      </c>
      <c r="O6368" t="str">
        <f t="shared" si="297"/>
        <v/>
      </c>
      <c r="P6368" t="str">
        <f t="shared" si="298"/>
        <v>80 - 100 минут</v>
      </c>
      <c r="Q6368" t="str">
        <f>VLOOKUP(L6368,[1]Лист1!$A:$B,2,0)</f>
        <v>Documentaries</v>
      </c>
      <c r="R6368" s="5" t="str">
        <f t="shared" si="299"/>
        <v>2017</v>
      </c>
    </row>
    <row r="6369" spans="1:18" x14ac:dyDescent="0.25">
      <c r="A6369" s="4">
        <v>6367</v>
      </c>
      <c r="B6369" t="s">
        <v>17675</v>
      </c>
      <c r="C6369" t="s">
        <v>22756</v>
      </c>
      <c r="D6369" t="s">
        <v>17676</v>
      </c>
      <c r="E6369" t="s">
        <v>17677</v>
      </c>
      <c r="F6369" t="s">
        <v>16</v>
      </c>
      <c r="G6369" s="1">
        <v>43678</v>
      </c>
      <c r="H6369">
        <v>1995</v>
      </c>
      <c r="I6369" t="s">
        <v>17</v>
      </c>
      <c r="J6369">
        <v>108</v>
      </c>
      <c r="K6369" t="s">
        <v>17678</v>
      </c>
      <c r="L6369" t="s">
        <v>62</v>
      </c>
      <c r="M6369" t="s">
        <v>599</v>
      </c>
      <c r="N6369" t="s">
        <v>787</v>
      </c>
      <c r="O6369" t="str">
        <f t="shared" si="297"/>
        <v/>
      </c>
      <c r="P6369" t="str">
        <f t="shared" si="298"/>
        <v>100 - 120 минут</v>
      </c>
      <c r="Q6369" t="str">
        <f>VLOOKUP(L6369,[1]Лист1!$A:$B,2,0)</f>
        <v>Comedies</v>
      </c>
      <c r="R6369" s="5" t="str">
        <f t="shared" si="299"/>
        <v>2019</v>
      </c>
    </row>
    <row r="6370" spans="1:18" x14ac:dyDescent="0.25">
      <c r="A6370" s="4">
        <v>6368</v>
      </c>
      <c r="B6370" t="s">
        <v>17679</v>
      </c>
      <c r="C6370" t="s">
        <v>22757</v>
      </c>
      <c r="D6370" t="s">
        <v>17680</v>
      </c>
      <c r="E6370" t="s">
        <v>17681</v>
      </c>
      <c r="F6370" t="s">
        <v>53</v>
      </c>
      <c r="G6370" s="1">
        <v>42979</v>
      </c>
      <c r="H6370">
        <v>2015</v>
      </c>
      <c r="I6370" t="s">
        <v>23</v>
      </c>
      <c r="J6370">
        <v>3</v>
      </c>
      <c r="K6370" t="s">
        <v>17682</v>
      </c>
      <c r="L6370" t="s">
        <v>56</v>
      </c>
      <c r="M6370" t="s">
        <v>5072</v>
      </c>
      <c r="N6370" t="s">
        <v>194</v>
      </c>
      <c r="O6370" t="str">
        <f t="shared" si="297"/>
        <v>3 сезона</v>
      </c>
      <c r="P6370" t="str">
        <f t="shared" si="298"/>
        <v/>
      </c>
      <c r="Q6370" t="str">
        <f>VLOOKUP(L6370,[1]Лист1!$A:$B,2,0)</f>
        <v>International</v>
      </c>
      <c r="R6370" s="5" t="str">
        <f t="shared" si="299"/>
        <v>2017</v>
      </c>
    </row>
    <row r="6371" spans="1:18" x14ac:dyDescent="0.25">
      <c r="A6371" s="4">
        <v>6369</v>
      </c>
      <c r="B6371" t="s">
        <v>17683</v>
      </c>
      <c r="C6371" t="s">
        <v>22756</v>
      </c>
      <c r="D6371" t="s">
        <v>17684</v>
      </c>
      <c r="E6371" t="s">
        <v>17685</v>
      </c>
      <c r="F6371" t="s">
        <v>53</v>
      </c>
      <c r="G6371" s="1">
        <v>43009</v>
      </c>
      <c r="H6371">
        <v>2017</v>
      </c>
      <c r="I6371" t="s">
        <v>54</v>
      </c>
      <c r="J6371">
        <v>89</v>
      </c>
      <c r="K6371" t="s">
        <v>818</v>
      </c>
      <c r="L6371" t="s">
        <v>18</v>
      </c>
      <c r="M6371" t="s">
        <v>49</v>
      </c>
      <c r="N6371" t="s">
        <v>70</v>
      </c>
      <c r="O6371" t="str">
        <f t="shared" si="297"/>
        <v/>
      </c>
      <c r="P6371" t="str">
        <f t="shared" si="298"/>
        <v>80 - 100 минут</v>
      </c>
      <c r="Q6371" t="str">
        <f>VLOOKUP(L6371,[1]Лист1!$A:$B,2,0)</f>
        <v>Documentaries</v>
      </c>
      <c r="R6371" s="5" t="str">
        <f t="shared" si="299"/>
        <v>2017</v>
      </c>
    </row>
    <row r="6372" spans="1:18" x14ac:dyDescent="0.25">
      <c r="A6372" s="4">
        <v>6370</v>
      </c>
      <c r="B6372" t="s">
        <v>17686</v>
      </c>
      <c r="C6372" t="s">
        <v>22756</v>
      </c>
      <c r="D6372" t="s">
        <v>17687</v>
      </c>
      <c r="E6372" t="s">
        <v>17688</v>
      </c>
      <c r="F6372" t="s">
        <v>53</v>
      </c>
      <c r="G6372" s="1">
        <v>43830</v>
      </c>
      <c r="H6372">
        <v>1997</v>
      </c>
      <c r="I6372" t="s">
        <v>17</v>
      </c>
      <c r="J6372">
        <v>119</v>
      </c>
      <c r="K6372" t="s">
        <v>237</v>
      </c>
      <c r="L6372" t="s">
        <v>237</v>
      </c>
      <c r="M6372">
        <v>0</v>
      </c>
      <c r="N6372">
        <v>0</v>
      </c>
      <c r="O6372" t="str">
        <f t="shared" si="297"/>
        <v/>
      </c>
      <c r="P6372" t="str">
        <f t="shared" si="298"/>
        <v>100 - 120 минут</v>
      </c>
      <c r="Q6372" t="str">
        <f>VLOOKUP(L6372,[1]Лист1!$A:$B,2,0)</f>
        <v>Action &amp; Adventure</v>
      </c>
      <c r="R6372" s="5" t="str">
        <f t="shared" si="299"/>
        <v>2019</v>
      </c>
    </row>
    <row r="6373" spans="1:18" x14ac:dyDescent="0.25">
      <c r="A6373" s="4">
        <v>6371</v>
      </c>
      <c r="B6373" t="s">
        <v>17689</v>
      </c>
      <c r="C6373" t="s">
        <v>22756</v>
      </c>
      <c r="D6373" t="s">
        <v>17690</v>
      </c>
      <c r="E6373" t="s">
        <v>17691</v>
      </c>
      <c r="F6373" t="s">
        <v>16</v>
      </c>
      <c r="G6373" s="1">
        <v>43831</v>
      </c>
      <c r="H6373">
        <v>1995</v>
      </c>
      <c r="I6373" t="s">
        <v>17</v>
      </c>
      <c r="J6373">
        <v>100</v>
      </c>
      <c r="K6373" t="s">
        <v>17692</v>
      </c>
      <c r="L6373" t="s">
        <v>62</v>
      </c>
      <c r="M6373" t="s">
        <v>259</v>
      </c>
      <c r="N6373" t="s">
        <v>152</v>
      </c>
      <c r="O6373" t="str">
        <f t="shared" si="297"/>
        <v/>
      </c>
      <c r="P6373" t="str">
        <f t="shared" si="298"/>
        <v>100 - 120 минут</v>
      </c>
      <c r="Q6373" t="str">
        <f>VLOOKUP(L6373,[1]Лист1!$A:$B,2,0)</f>
        <v>Comedies</v>
      </c>
      <c r="R6373" s="5" t="str">
        <f t="shared" si="299"/>
        <v>2020</v>
      </c>
    </row>
    <row r="6374" spans="1:18" x14ac:dyDescent="0.25">
      <c r="A6374" s="4">
        <v>6372</v>
      </c>
      <c r="B6374" t="s">
        <v>17693</v>
      </c>
      <c r="C6374" t="s">
        <v>22756</v>
      </c>
      <c r="D6374" t="s">
        <v>17694</v>
      </c>
      <c r="E6374" t="s">
        <v>17695</v>
      </c>
      <c r="F6374" t="s">
        <v>67</v>
      </c>
      <c r="G6374" s="1">
        <v>43160</v>
      </c>
      <c r="H6374">
        <v>2016</v>
      </c>
      <c r="I6374" t="s">
        <v>54</v>
      </c>
      <c r="J6374">
        <v>87</v>
      </c>
      <c r="K6374" t="s">
        <v>46</v>
      </c>
      <c r="L6374" t="s">
        <v>47</v>
      </c>
      <c r="M6374" t="s">
        <v>48</v>
      </c>
      <c r="N6374" t="s">
        <v>49</v>
      </c>
      <c r="O6374" t="str">
        <f t="shared" si="297"/>
        <v/>
      </c>
      <c r="P6374" t="str">
        <f t="shared" si="298"/>
        <v>80 - 100 минут</v>
      </c>
      <c r="Q6374" t="str">
        <f>VLOOKUP(L6374,[1]Лист1!$A:$B,2,0)</f>
        <v>Dramas</v>
      </c>
      <c r="R6374" s="5" t="str">
        <f t="shared" si="299"/>
        <v>2018</v>
      </c>
    </row>
    <row r="6375" spans="1:18" x14ac:dyDescent="0.25">
      <c r="A6375" s="4">
        <v>6373</v>
      </c>
      <c r="B6375" t="s">
        <v>17696</v>
      </c>
      <c r="C6375" t="s">
        <v>22756</v>
      </c>
      <c r="D6375" t="s">
        <v>17697</v>
      </c>
      <c r="E6375" t="s">
        <v>6895</v>
      </c>
      <c r="F6375" t="s">
        <v>16</v>
      </c>
      <c r="G6375" s="1">
        <v>44089</v>
      </c>
      <c r="H6375">
        <v>2001</v>
      </c>
      <c r="I6375" t="s">
        <v>17</v>
      </c>
      <c r="J6375">
        <v>104</v>
      </c>
      <c r="K6375" t="s">
        <v>705</v>
      </c>
      <c r="L6375" t="s">
        <v>62</v>
      </c>
      <c r="M6375" t="s">
        <v>63</v>
      </c>
      <c r="N6375" t="s">
        <v>143</v>
      </c>
      <c r="O6375" t="str">
        <f t="shared" si="297"/>
        <v/>
      </c>
      <c r="P6375" t="str">
        <f t="shared" si="298"/>
        <v>100 - 120 минут</v>
      </c>
      <c r="Q6375" t="str">
        <f>VLOOKUP(L6375,[1]Лист1!$A:$B,2,0)</f>
        <v>Comedies</v>
      </c>
      <c r="R6375" s="5" t="str">
        <f t="shared" si="299"/>
        <v>2020</v>
      </c>
    </row>
    <row r="6376" spans="1:18" x14ac:dyDescent="0.25">
      <c r="A6376" s="4">
        <v>6374</v>
      </c>
      <c r="B6376" t="s">
        <v>17698</v>
      </c>
      <c r="C6376" t="s">
        <v>22756</v>
      </c>
      <c r="D6376" t="s">
        <v>17699</v>
      </c>
      <c r="E6376" t="s">
        <v>10687</v>
      </c>
      <c r="F6376" t="s">
        <v>16</v>
      </c>
      <c r="G6376" s="1">
        <v>42723</v>
      </c>
      <c r="H6376">
        <v>2016</v>
      </c>
      <c r="I6376" t="s">
        <v>11971</v>
      </c>
      <c r="J6376">
        <v>94</v>
      </c>
      <c r="K6376" t="s">
        <v>62</v>
      </c>
      <c r="L6376" t="s">
        <v>62</v>
      </c>
      <c r="M6376">
        <v>0</v>
      </c>
      <c r="N6376">
        <v>0</v>
      </c>
      <c r="O6376" t="str">
        <f t="shared" si="297"/>
        <v/>
      </c>
      <c r="P6376" t="str">
        <f t="shared" si="298"/>
        <v>80 - 100 минут</v>
      </c>
      <c r="Q6376" t="str">
        <f>VLOOKUP(L6376,[1]Лист1!$A:$B,2,0)</f>
        <v>Comedies</v>
      </c>
      <c r="R6376" s="5" t="str">
        <f t="shared" si="299"/>
        <v>2016</v>
      </c>
    </row>
    <row r="6377" spans="1:18" x14ac:dyDescent="0.25">
      <c r="A6377" s="4">
        <v>6375</v>
      </c>
      <c r="B6377" t="s">
        <v>17700</v>
      </c>
      <c r="C6377" t="s">
        <v>22756</v>
      </c>
      <c r="D6377" t="s">
        <v>17701</v>
      </c>
      <c r="E6377" t="s">
        <v>2434</v>
      </c>
      <c r="F6377" t="s">
        <v>16</v>
      </c>
      <c r="G6377" s="1">
        <v>43760</v>
      </c>
      <c r="H6377">
        <v>2015</v>
      </c>
      <c r="I6377" t="s">
        <v>17</v>
      </c>
      <c r="J6377">
        <v>94</v>
      </c>
      <c r="K6377" t="s">
        <v>237</v>
      </c>
      <c r="L6377" t="s">
        <v>237</v>
      </c>
      <c r="M6377">
        <v>0</v>
      </c>
      <c r="N6377">
        <v>0</v>
      </c>
      <c r="O6377" t="str">
        <f t="shared" si="297"/>
        <v/>
      </c>
      <c r="P6377" t="str">
        <f t="shared" si="298"/>
        <v>80 - 100 минут</v>
      </c>
      <c r="Q6377" t="str">
        <f>VLOOKUP(L6377,[1]Лист1!$A:$B,2,0)</f>
        <v>Action &amp; Adventure</v>
      </c>
      <c r="R6377" s="5" t="str">
        <f t="shared" si="299"/>
        <v>2019</v>
      </c>
    </row>
    <row r="6378" spans="1:18" x14ac:dyDescent="0.25">
      <c r="A6378" s="4">
        <v>6376</v>
      </c>
      <c r="B6378" t="s">
        <v>17702</v>
      </c>
      <c r="C6378" t="s">
        <v>22756</v>
      </c>
      <c r="D6378" t="s">
        <v>17703</v>
      </c>
      <c r="E6378" t="s">
        <v>9200</v>
      </c>
      <c r="F6378" t="s">
        <v>67</v>
      </c>
      <c r="G6378" s="1">
        <v>43830</v>
      </c>
      <c r="H6378">
        <v>2007</v>
      </c>
      <c r="I6378" t="s">
        <v>23</v>
      </c>
      <c r="J6378">
        <v>130</v>
      </c>
      <c r="K6378" t="s">
        <v>46</v>
      </c>
      <c r="L6378" t="s">
        <v>47</v>
      </c>
      <c r="M6378" t="s">
        <v>48</v>
      </c>
      <c r="N6378" t="s">
        <v>49</v>
      </c>
      <c r="O6378" t="str">
        <f t="shared" si="297"/>
        <v/>
      </c>
      <c r="P6378" t="str">
        <f t="shared" si="298"/>
        <v>120 - 140 минут</v>
      </c>
      <c r="Q6378" t="str">
        <f>VLOOKUP(L6378,[1]Лист1!$A:$B,2,0)</f>
        <v>Dramas</v>
      </c>
      <c r="R6378" s="5" t="str">
        <f t="shared" si="299"/>
        <v>2019</v>
      </c>
    </row>
    <row r="6379" spans="1:18" x14ac:dyDescent="0.25">
      <c r="A6379" s="4">
        <v>6377</v>
      </c>
      <c r="B6379" t="s">
        <v>17704</v>
      </c>
      <c r="C6379" t="s">
        <v>22756</v>
      </c>
      <c r="D6379" t="s">
        <v>17705</v>
      </c>
      <c r="E6379" t="s">
        <v>17706</v>
      </c>
      <c r="F6379" t="s">
        <v>1720</v>
      </c>
      <c r="G6379" s="1">
        <v>43306</v>
      </c>
      <c r="H6379">
        <v>2007</v>
      </c>
      <c r="I6379" t="s">
        <v>23</v>
      </c>
      <c r="J6379">
        <v>88</v>
      </c>
      <c r="K6379" t="s">
        <v>911</v>
      </c>
      <c r="L6379" t="s">
        <v>151</v>
      </c>
      <c r="M6379" t="s">
        <v>49</v>
      </c>
      <c r="N6379">
        <v>0</v>
      </c>
      <c r="O6379" t="str">
        <f t="shared" si="297"/>
        <v/>
      </c>
      <c r="P6379" t="str">
        <f t="shared" si="298"/>
        <v>80 - 100 минут</v>
      </c>
      <c r="Q6379" t="str">
        <f>VLOOKUP(L6379,[1]Лист1!$A:$B,2,0)</f>
        <v>Horror</v>
      </c>
      <c r="R6379" s="5" t="str">
        <f t="shared" si="299"/>
        <v>2018</v>
      </c>
    </row>
    <row r="6380" spans="1:18" x14ac:dyDescent="0.25">
      <c r="A6380" s="4">
        <v>6378</v>
      </c>
      <c r="B6380" t="s">
        <v>17707</v>
      </c>
      <c r="C6380" t="s">
        <v>22756</v>
      </c>
      <c r="D6380" t="s">
        <v>17708</v>
      </c>
      <c r="E6380" t="s">
        <v>10077</v>
      </c>
      <c r="F6380" t="s">
        <v>1563</v>
      </c>
      <c r="G6380" s="1">
        <v>42812</v>
      </c>
      <c r="H6380">
        <v>2016</v>
      </c>
      <c r="I6380" t="s">
        <v>23</v>
      </c>
      <c r="J6380">
        <v>118</v>
      </c>
      <c r="K6380" t="s">
        <v>868</v>
      </c>
      <c r="L6380" t="s">
        <v>237</v>
      </c>
      <c r="M6380" t="s">
        <v>259</v>
      </c>
      <c r="N6380" t="s">
        <v>49</v>
      </c>
      <c r="O6380" t="str">
        <f t="shared" si="297"/>
        <v/>
      </c>
      <c r="P6380" t="str">
        <f t="shared" si="298"/>
        <v>100 - 120 минут</v>
      </c>
      <c r="Q6380" t="str">
        <f>VLOOKUP(L6380,[1]Лист1!$A:$B,2,0)</f>
        <v>Action &amp; Adventure</v>
      </c>
      <c r="R6380" s="5" t="str">
        <f t="shared" si="299"/>
        <v>2017</v>
      </c>
    </row>
    <row r="6381" spans="1:18" x14ac:dyDescent="0.25">
      <c r="A6381" s="4">
        <v>6379</v>
      </c>
      <c r="B6381" t="s">
        <v>17709</v>
      </c>
      <c r="C6381" t="s">
        <v>22756</v>
      </c>
      <c r="D6381" t="s">
        <v>17710</v>
      </c>
      <c r="E6381" t="s">
        <v>6858</v>
      </c>
      <c r="F6381" t="s">
        <v>53</v>
      </c>
      <c r="G6381" s="1">
        <v>43739</v>
      </c>
      <c r="H6381">
        <v>1996</v>
      </c>
      <c r="I6381" t="s">
        <v>270</v>
      </c>
      <c r="J6381">
        <v>94</v>
      </c>
      <c r="K6381" t="s">
        <v>12399</v>
      </c>
      <c r="L6381" t="s">
        <v>62</v>
      </c>
      <c r="M6381" t="s">
        <v>599</v>
      </c>
      <c r="N6381" t="s">
        <v>63</v>
      </c>
      <c r="O6381" t="str">
        <f t="shared" si="297"/>
        <v/>
      </c>
      <c r="P6381" t="str">
        <f t="shared" si="298"/>
        <v>80 - 100 минут</v>
      </c>
      <c r="Q6381" t="str">
        <f>VLOOKUP(L6381,[1]Лист1!$A:$B,2,0)</f>
        <v>Comedies</v>
      </c>
      <c r="R6381" s="5" t="str">
        <f t="shared" si="299"/>
        <v>2019</v>
      </c>
    </row>
    <row r="6382" spans="1:18" x14ac:dyDescent="0.25">
      <c r="A6382" s="4">
        <v>6380</v>
      </c>
      <c r="B6382" t="s">
        <v>17711</v>
      </c>
      <c r="C6382" t="s">
        <v>22756</v>
      </c>
      <c r="D6382" t="s">
        <v>17712</v>
      </c>
      <c r="E6382" t="s">
        <v>17713</v>
      </c>
      <c r="F6382" t="s">
        <v>16</v>
      </c>
      <c r="G6382" s="1">
        <v>43282</v>
      </c>
      <c r="H6382">
        <v>2008</v>
      </c>
      <c r="I6382" t="s">
        <v>17</v>
      </c>
      <c r="J6382">
        <v>114</v>
      </c>
      <c r="K6382" t="s">
        <v>274</v>
      </c>
      <c r="L6382" t="s">
        <v>47</v>
      </c>
      <c r="M6382" t="s">
        <v>232</v>
      </c>
      <c r="N6382">
        <v>0</v>
      </c>
      <c r="O6382" t="str">
        <f t="shared" si="297"/>
        <v/>
      </c>
      <c r="P6382" t="str">
        <f t="shared" si="298"/>
        <v>100 - 120 минут</v>
      </c>
      <c r="Q6382" t="str">
        <f>VLOOKUP(L6382,[1]Лист1!$A:$B,2,0)</f>
        <v>Dramas</v>
      </c>
      <c r="R6382" s="5" t="str">
        <f t="shared" si="299"/>
        <v>2018</v>
      </c>
    </row>
    <row r="6383" spans="1:18" x14ac:dyDescent="0.25">
      <c r="A6383" s="4">
        <v>6381</v>
      </c>
      <c r="B6383" t="s">
        <v>17714</v>
      </c>
      <c r="C6383" t="s">
        <v>22756</v>
      </c>
      <c r="D6383" t="s">
        <v>17715</v>
      </c>
      <c r="E6383" t="s">
        <v>17716</v>
      </c>
      <c r="F6383" t="s">
        <v>53</v>
      </c>
      <c r="G6383" s="1">
        <v>43405</v>
      </c>
      <c r="H6383">
        <v>2014</v>
      </c>
      <c r="I6383" t="s">
        <v>17</v>
      </c>
      <c r="J6383">
        <v>119</v>
      </c>
      <c r="K6383" t="s">
        <v>401</v>
      </c>
      <c r="L6383" t="s">
        <v>402</v>
      </c>
      <c r="M6383" t="s">
        <v>232</v>
      </c>
      <c r="N6383">
        <v>0</v>
      </c>
      <c r="O6383" t="str">
        <f t="shared" si="297"/>
        <v/>
      </c>
      <c r="P6383" t="str">
        <f t="shared" si="298"/>
        <v>100 - 120 минут</v>
      </c>
      <c r="Q6383" t="str">
        <f>VLOOKUP(L6383,[1]Лист1!$A:$B,2,0)</f>
        <v>Sci-Fi &amp; Fantasy</v>
      </c>
      <c r="R6383" s="5" t="str">
        <f t="shared" si="299"/>
        <v>2018</v>
      </c>
    </row>
    <row r="6384" spans="1:18" x14ac:dyDescent="0.25">
      <c r="A6384" s="4">
        <v>6382</v>
      </c>
      <c r="B6384" t="s">
        <v>17717</v>
      </c>
      <c r="C6384" t="s">
        <v>22756</v>
      </c>
      <c r="D6384" t="s">
        <v>17718</v>
      </c>
      <c r="E6384" t="s">
        <v>12770</v>
      </c>
      <c r="F6384" t="s">
        <v>53</v>
      </c>
      <c r="G6384" s="1">
        <v>43466</v>
      </c>
      <c r="H6384">
        <v>2014</v>
      </c>
      <c r="I6384" t="s">
        <v>270</v>
      </c>
      <c r="J6384">
        <v>114</v>
      </c>
      <c r="K6384" t="s">
        <v>1470</v>
      </c>
      <c r="L6384" t="s">
        <v>47</v>
      </c>
      <c r="M6384" t="s">
        <v>48</v>
      </c>
      <c r="N6384" t="s">
        <v>232</v>
      </c>
      <c r="O6384" t="str">
        <f t="shared" si="297"/>
        <v/>
      </c>
      <c r="P6384" t="str">
        <f t="shared" si="298"/>
        <v>100 - 120 минут</v>
      </c>
      <c r="Q6384" t="str">
        <f>VLOOKUP(L6384,[1]Лист1!$A:$B,2,0)</f>
        <v>Dramas</v>
      </c>
      <c r="R6384" s="5" t="str">
        <f t="shared" si="299"/>
        <v>2019</v>
      </c>
    </row>
    <row r="6385" spans="1:18" x14ac:dyDescent="0.25">
      <c r="A6385" s="4">
        <v>6383</v>
      </c>
      <c r="B6385" t="s">
        <v>17719</v>
      </c>
      <c r="C6385" t="s">
        <v>22756</v>
      </c>
      <c r="D6385" t="s">
        <v>17720</v>
      </c>
      <c r="E6385" t="s">
        <v>17721</v>
      </c>
      <c r="F6385" t="s">
        <v>16</v>
      </c>
      <c r="G6385" s="1">
        <v>42768</v>
      </c>
      <c r="H6385">
        <v>2016</v>
      </c>
      <c r="I6385" t="s">
        <v>270</v>
      </c>
      <c r="J6385">
        <v>94</v>
      </c>
      <c r="K6385" t="s">
        <v>564</v>
      </c>
      <c r="L6385" t="s">
        <v>62</v>
      </c>
      <c r="M6385" t="s">
        <v>63</v>
      </c>
      <c r="N6385" t="s">
        <v>48</v>
      </c>
      <c r="O6385" t="str">
        <f t="shared" si="297"/>
        <v/>
      </c>
      <c r="P6385" t="str">
        <f t="shared" si="298"/>
        <v>80 - 100 минут</v>
      </c>
      <c r="Q6385" t="str">
        <f>VLOOKUP(L6385,[1]Лист1!$A:$B,2,0)</f>
        <v>Comedies</v>
      </c>
      <c r="R6385" s="5" t="str">
        <f t="shared" si="299"/>
        <v>2017</v>
      </c>
    </row>
    <row r="6386" spans="1:18" x14ac:dyDescent="0.25">
      <c r="A6386" s="4">
        <v>6384</v>
      </c>
      <c r="B6386" t="s">
        <v>17722</v>
      </c>
      <c r="C6386" t="s">
        <v>22756</v>
      </c>
      <c r="D6386" t="s">
        <v>17723</v>
      </c>
      <c r="E6386" t="s">
        <v>1159</v>
      </c>
      <c r="F6386" t="s">
        <v>53</v>
      </c>
      <c r="G6386" s="1">
        <v>43101</v>
      </c>
      <c r="H6386">
        <v>2017</v>
      </c>
      <c r="I6386" t="s">
        <v>212</v>
      </c>
      <c r="J6386">
        <v>82</v>
      </c>
      <c r="K6386" t="s">
        <v>11259</v>
      </c>
      <c r="L6386" t="s">
        <v>18</v>
      </c>
      <c r="M6386" t="s">
        <v>63</v>
      </c>
      <c r="N6386" t="s">
        <v>49</v>
      </c>
      <c r="O6386" t="str">
        <f t="shared" si="297"/>
        <v/>
      </c>
      <c r="P6386" t="str">
        <f t="shared" si="298"/>
        <v>80 - 100 минут</v>
      </c>
      <c r="Q6386" t="str">
        <f>VLOOKUP(L6386,[1]Лист1!$A:$B,2,0)</f>
        <v>Documentaries</v>
      </c>
      <c r="R6386" s="5" t="str">
        <f t="shared" si="299"/>
        <v>2018</v>
      </c>
    </row>
    <row r="6387" spans="1:18" x14ac:dyDescent="0.25">
      <c r="A6387" s="4">
        <v>6385</v>
      </c>
      <c r="B6387" t="s">
        <v>17724</v>
      </c>
      <c r="C6387" t="s">
        <v>22756</v>
      </c>
      <c r="D6387" t="s">
        <v>17725</v>
      </c>
      <c r="E6387" t="s">
        <v>17726</v>
      </c>
      <c r="F6387" t="s">
        <v>709</v>
      </c>
      <c r="G6387" s="1">
        <v>42675</v>
      </c>
      <c r="H6387">
        <v>2015</v>
      </c>
      <c r="I6387" t="s">
        <v>39</v>
      </c>
      <c r="J6387">
        <v>82</v>
      </c>
      <c r="K6387" t="s">
        <v>18</v>
      </c>
      <c r="L6387" t="s">
        <v>18</v>
      </c>
      <c r="M6387">
        <v>0</v>
      </c>
      <c r="N6387">
        <v>0</v>
      </c>
      <c r="O6387" t="str">
        <f t="shared" si="297"/>
        <v/>
      </c>
      <c r="P6387" t="str">
        <f t="shared" si="298"/>
        <v>80 - 100 минут</v>
      </c>
      <c r="Q6387" t="str">
        <f>VLOOKUP(L6387,[1]Лист1!$A:$B,2,0)</f>
        <v>Documentaries</v>
      </c>
      <c r="R6387" s="5" t="str">
        <f t="shared" si="299"/>
        <v>2016</v>
      </c>
    </row>
    <row r="6388" spans="1:18" x14ac:dyDescent="0.25">
      <c r="A6388" s="4">
        <v>6386</v>
      </c>
      <c r="B6388" t="s">
        <v>17727</v>
      </c>
      <c r="C6388" t="s">
        <v>22756</v>
      </c>
      <c r="D6388" t="s">
        <v>17728</v>
      </c>
      <c r="E6388" t="s">
        <v>17729</v>
      </c>
      <c r="F6388" t="s">
        <v>16</v>
      </c>
      <c r="G6388" s="1">
        <v>43831</v>
      </c>
      <c r="H6388">
        <v>1990</v>
      </c>
      <c r="I6388" t="s">
        <v>17</v>
      </c>
      <c r="J6388">
        <v>96</v>
      </c>
      <c r="K6388" t="s">
        <v>14692</v>
      </c>
      <c r="L6388" t="s">
        <v>62</v>
      </c>
      <c r="M6388" t="s">
        <v>599</v>
      </c>
      <c r="N6388" t="s">
        <v>259</v>
      </c>
      <c r="O6388" t="str">
        <f t="shared" si="297"/>
        <v/>
      </c>
      <c r="P6388" t="str">
        <f t="shared" si="298"/>
        <v>80 - 100 минут</v>
      </c>
      <c r="Q6388" t="str">
        <f>VLOOKUP(L6388,[1]Лист1!$A:$B,2,0)</f>
        <v>Comedies</v>
      </c>
      <c r="R6388" s="5" t="str">
        <f t="shared" si="299"/>
        <v>2020</v>
      </c>
    </row>
    <row r="6389" spans="1:18" x14ac:dyDescent="0.25">
      <c r="A6389" s="4">
        <v>6387</v>
      </c>
      <c r="B6389" t="s">
        <v>17730</v>
      </c>
      <c r="C6389" t="s">
        <v>22756</v>
      </c>
      <c r="D6389" t="s">
        <v>17731</v>
      </c>
      <c r="E6389" t="s">
        <v>17732</v>
      </c>
      <c r="F6389" t="s">
        <v>16</v>
      </c>
      <c r="G6389" s="1">
        <v>43831</v>
      </c>
      <c r="H6389">
        <v>2001</v>
      </c>
      <c r="I6389" t="s">
        <v>121</v>
      </c>
      <c r="J6389">
        <v>104</v>
      </c>
      <c r="K6389" t="s">
        <v>17692</v>
      </c>
      <c r="L6389" t="s">
        <v>62</v>
      </c>
      <c r="M6389" t="s">
        <v>259</v>
      </c>
      <c r="N6389" t="s">
        <v>152</v>
      </c>
      <c r="O6389" t="str">
        <f t="shared" si="297"/>
        <v/>
      </c>
      <c r="P6389" t="str">
        <f t="shared" si="298"/>
        <v>100 - 120 минут</v>
      </c>
      <c r="Q6389" t="str">
        <f>VLOOKUP(L6389,[1]Лист1!$A:$B,2,0)</f>
        <v>Comedies</v>
      </c>
      <c r="R6389" s="5" t="str">
        <f t="shared" si="299"/>
        <v>2020</v>
      </c>
    </row>
    <row r="6390" spans="1:18" x14ac:dyDescent="0.25">
      <c r="A6390" s="4">
        <v>6388</v>
      </c>
      <c r="B6390" t="s">
        <v>17733</v>
      </c>
      <c r="C6390" t="s">
        <v>22756</v>
      </c>
      <c r="D6390" t="s">
        <v>17734</v>
      </c>
      <c r="E6390" t="s">
        <v>17691</v>
      </c>
      <c r="F6390" t="s">
        <v>16</v>
      </c>
      <c r="G6390" s="1">
        <v>43831</v>
      </c>
      <c r="H6390">
        <v>2004</v>
      </c>
      <c r="I6390" t="s">
        <v>17</v>
      </c>
      <c r="J6390">
        <v>101</v>
      </c>
      <c r="K6390" t="s">
        <v>17692</v>
      </c>
      <c r="L6390" t="s">
        <v>62</v>
      </c>
      <c r="M6390" t="s">
        <v>259</v>
      </c>
      <c r="N6390" t="s">
        <v>152</v>
      </c>
      <c r="O6390" t="str">
        <f t="shared" si="297"/>
        <v/>
      </c>
      <c r="P6390" t="str">
        <f t="shared" si="298"/>
        <v>100 - 120 минут</v>
      </c>
      <c r="Q6390" t="str">
        <f>VLOOKUP(L6390,[1]Лист1!$A:$B,2,0)</f>
        <v>Comedies</v>
      </c>
      <c r="R6390" s="5" t="str">
        <f t="shared" si="299"/>
        <v>2020</v>
      </c>
    </row>
    <row r="6391" spans="1:18" x14ac:dyDescent="0.25">
      <c r="A6391" s="4">
        <v>6389</v>
      </c>
      <c r="B6391" t="s">
        <v>17735</v>
      </c>
      <c r="C6391" t="s">
        <v>22756</v>
      </c>
      <c r="D6391" t="s">
        <v>17736</v>
      </c>
      <c r="E6391" t="s">
        <v>2481</v>
      </c>
      <c r="F6391" t="s">
        <v>246</v>
      </c>
      <c r="G6391" s="1">
        <v>43831</v>
      </c>
      <c r="H6391">
        <v>2015</v>
      </c>
      <c r="I6391" t="s">
        <v>17</v>
      </c>
      <c r="J6391">
        <v>99</v>
      </c>
      <c r="K6391" t="s">
        <v>17692</v>
      </c>
      <c r="L6391" t="s">
        <v>62</v>
      </c>
      <c r="M6391" t="s">
        <v>259</v>
      </c>
      <c r="N6391" t="s">
        <v>152</v>
      </c>
      <c r="O6391" t="str">
        <f t="shared" si="297"/>
        <v/>
      </c>
      <c r="P6391" t="str">
        <f t="shared" si="298"/>
        <v>80 - 100 минут</v>
      </c>
      <c r="Q6391" t="str">
        <f>VLOOKUP(L6391,[1]Лист1!$A:$B,2,0)</f>
        <v>Comedies</v>
      </c>
      <c r="R6391" s="5" t="str">
        <f t="shared" si="299"/>
        <v>2020</v>
      </c>
    </row>
    <row r="6392" spans="1:18" x14ac:dyDescent="0.25">
      <c r="A6392" s="4">
        <v>6390</v>
      </c>
      <c r="B6392" t="s">
        <v>17737</v>
      </c>
      <c r="C6392" t="s">
        <v>22756</v>
      </c>
      <c r="D6392" t="s">
        <v>17738</v>
      </c>
      <c r="E6392" t="s">
        <v>2481</v>
      </c>
      <c r="F6392" t="s">
        <v>16</v>
      </c>
      <c r="G6392" s="1">
        <v>43221</v>
      </c>
      <c r="H6392">
        <v>2018</v>
      </c>
      <c r="I6392" t="s">
        <v>17</v>
      </c>
      <c r="J6392">
        <v>98</v>
      </c>
      <c r="K6392" t="s">
        <v>17739</v>
      </c>
      <c r="L6392" t="s">
        <v>237</v>
      </c>
      <c r="M6392" t="s">
        <v>42</v>
      </c>
      <c r="N6392" t="s">
        <v>259</v>
      </c>
      <c r="O6392" t="str">
        <f t="shared" si="297"/>
        <v/>
      </c>
      <c r="P6392" t="str">
        <f t="shared" si="298"/>
        <v>80 - 100 минут</v>
      </c>
      <c r="Q6392" t="str">
        <f>VLOOKUP(L6392,[1]Лист1!$A:$B,2,0)</f>
        <v>Action &amp; Adventure</v>
      </c>
      <c r="R6392" s="5" t="str">
        <f t="shared" si="299"/>
        <v>2018</v>
      </c>
    </row>
    <row r="6393" spans="1:18" x14ac:dyDescent="0.25">
      <c r="A6393" s="4">
        <v>6391</v>
      </c>
      <c r="B6393" t="s">
        <v>17740</v>
      </c>
      <c r="C6393" t="s">
        <v>22756</v>
      </c>
      <c r="D6393" t="s">
        <v>17741</v>
      </c>
      <c r="E6393" t="s">
        <v>17742</v>
      </c>
      <c r="F6393" t="s">
        <v>53</v>
      </c>
      <c r="G6393" s="1">
        <v>43518</v>
      </c>
      <c r="H6393">
        <v>2016</v>
      </c>
      <c r="I6393" t="s">
        <v>270</v>
      </c>
      <c r="J6393">
        <v>100</v>
      </c>
      <c r="K6393" t="s">
        <v>47</v>
      </c>
      <c r="L6393" t="s">
        <v>47</v>
      </c>
      <c r="M6393">
        <v>0</v>
      </c>
      <c r="N6393">
        <v>0</v>
      </c>
      <c r="O6393" t="str">
        <f t="shared" si="297"/>
        <v/>
      </c>
      <c r="P6393" t="str">
        <f t="shared" si="298"/>
        <v>100 - 120 минут</v>
      </c>
      <c r="Q6393" t="str">
        <f>VLOOKUP(L6393,[1]Лист1!$A:$B,2,0)</f>
        <v>Dramas</v>
      </c>
      <c r="R6393" s="5" t="str">
        <f t="shared" si="299"/>
        <v>2019</v>
      </c>
    </row>
    <row r="6394" spans="1:18" x14ac:dyDescent="0.25">
      <c r="A6394" s="4">
        <v>6392</v>
      </c>
      <c r="B6394" t="s">
        <v>17743</v>
      </c>
      <c r="C6394" t="s">
        <v>22756</v>
      </c>
      <c r="D6394" t="s">
        <v>17744</v>
      </c>
      <c r="E6394" t="s">
        <v>4306</v>
      </c>
      <c r="F6394" t="s">
        <v>67</v>
      </c>
      <c r="G6394" s="1">
        <v>43830</v>
      </c>
      <c r="H6394">
        <v>1985</v>
      </c>
      <c r="I6394" t="s">
        <v>54</v>
      </c>
      <c r="J6394">
        <v>134</v>
      </c>
      <c r="K6394" t="s">
        <v>564</v>
      </c>
      <c r="L6394" t="s">
        <v>62</v>
      </c>
      <c r="M6394" t="s">
        <v>63</v>
      </c>
      <c r="N6394" t="s">
        <v>48</v>
      </c>
      <c r="O6394" t="str">
        <f t="shared" si="297"/>
        <v/>
      </c>
      <c r="P6394" t="str">
        <f t="shared" si="298"/>
        <v>120 - 140 минут</v>
      </c>
      <c r="Q6394" t="str">
        <f>VLOOKUP(L6394,[1]Лист1!$A:$B,2,0)</f>
        <v>Comedies</v>
      </c>
      <c r="R6394" s="5" t="str">
        <f t="shared" si="299"/>
        <v>2019</v>
      </c>
    </row>
    <row r="6395" spans="1:18" x14ac:dyDescent="0.25">
      <c r="A6395" s="4">
        <v>6393</v>
      </c>
      <c r="B6395" t="s">
        <v>17745</v>
      </c>
      <c r="C6395" t="s">
        <v>22756</v>
      </c>
      <c r="D6395" t="s">
        <v>17746</v>
      </c>
      <c r="E6395" t="s">
        <v>6291</v>
      </c>
      <c r="F6395" t="s">
        <v>67</v>
      </c>
      <c r="G6395" s="1">
        <v>43160</v>
      </c>
      <c r="H6395">
        <v>1995</v>
      </c>
      <c r="I6395" t="s">
        <v>39</v>
      </c>
      <c r="J6395">
        <v>173</v>
      </c>
      <c r="K6395" t="s">
        <v>236</v>
      </c>
      <c r="L6395" t="s">
        <v>237</v>
      </c>
      <c r="M6395" t="s">
        <v>63</v>
      </c>
      <c r="N6395" t="s">
        <v>49</v>
      </c>
      <c r="O6395" t="str">
        <f t="shared" si="297"/>
        <v/>
      </c>
      <c r="P6395" t="str">
        <f t="shared" si="298"/>
        <v>140 минут +</v>
      </c>
      <c r="Q6395" t="str">
        <f>VLOOKUP(L6395,[1]Лист1!$A:$B,2,0)</f>
        <v>Action &amp; Adventure</v>
      </c>
      <c r="R6395" s="5" t="str">
        <f t="shared" si="299"/>
        <v>2018</v>
      </c>
    </row>
    <row r="6396" spans="1:18" x14ac:dyDescent="0.25">
      <c r="A6396" s="4">
        <v>6394</v>
      </c>
      <c r="B6396" t="s">
        <v>17747</v>
      </c>
      <c r="C6396" t="s">
        <v>22756</v>
      </c>
      <c r="D6396" t="s">
        <v>17748</v>
      </c>
      <c r="E6396" t="s">
        <v>17749</v>
      </c>
      <c r="F6396" t="s">
        <v>67</v>
      </c>
      <c r="G6396" s="1">
        <v>43040</v>
      </c>
      <c r="H6396">
        <v>2014</v>
      </c>
      <c r="I6396" t="s">
        <v>23</v>
      </c>
      <c r="J6396">
        <v>113</v>
      </c>
      <c r="K6396" t="s">
        <v>389</v>
      </c>
      <c r="L6396" t="s">
        <v>390</v>
      </c>
      <c r="M6396" t="s">
        <v>232</v>
      </c>
      <c r="N6396">
        <v>0</v>
      </c>
      <c r="O6396" t="str">
        <f t="shared" si="297"/>
        <v/>
      </c>
      <c r="P6396" t="str">
        <f t="shared" si="298"/>
        <v>100 - 120 минут</v>
      </c>
      <c r="Q6396" t="str">
        <f>VLOOKUP(L6396,[1]Лист1!$A:$B,2,0)</f>
        <v>International</v>
      </c>
      <c r="R6396" s="5" t="str">
        <f t="shared" si="299"/>
        <v>2017</v>
      </c>
    </row>
    <row r="6397" spans="1:18" x14ac:dyDescent="0.25">
      <c r="A6397" s="4">
        <v>6395</v>
      </c>
      <c r="B6397" t="s">
        <v>17750</v>
      </c>
      <c r="C6397" t="s">
        <v>22756</v>
      </c>
      <c r="D6397" t="s">
        <v>17751</v>
      </c>
      <c r="E6397" t="s">
        <v>17752</v>
      </c>
      <c r="F6397" t="s">
        <v>16</v>
      </c>
      <c r="G6397" s="1">
        <v>43917</v>
      </c>
      <c r="H6397">
        <v>2019</v>
      </c>
      <c r="I6397" t="s">
        <v>23</v>
      </c>
      <c r="J6397">
        <v>91</v>
      </c>
      <c r="K6397" t="s">
        <v>277</v>
      </c>
      <c r="L6397" t="s">
        <v>18</v>
      </c>
      <c r="M6397" t="s">
        <v>70</v>
      </c>
      <c r="N6397">
        <v>0</v>
      </c>
      <c r="O6397" t="str">
        <f t="shared" si="297"/>
        <v/>
      </c>
      <c r="P6397" t="str">
        <f t="shared" si="298"/>
        <v>80 - 100 минут</v>
      </c>
      <c r="Q6397" t="str">
        <f>VLOOKUP(L6397,[1]Лист1!$A:$B,2,0)</f>
        <v>Documentaries</v>
      </c>
      <c r="R6397" s="5" t="str">
        <f t="shared" si="299"/>
        <v>2020</v>
      </c>
    </row>
    <row r="6398" spans="1:18" x14ac:dyDescent="0.25">
      <c r="A6398" s="4">
        <v>6396</v>
      </c>
      <c r="B6398" t="s">
        <v>17753</v>
      </c>
      <c r="C6398" t="s">
        <v>22756</v>
      </c>
      <c r="D6398" t="s">
        <v>17754</v>
      </c>
      <c r="E6398" t="s">
        <v>17755</v>
      </c>
      <c r="F6398" t="s">
        <v>53</v>
      </c>
      <c r="G6398" s="1">
        <v>43144</v>
      </c>
      <c r="H6398">
        <v>2017</v>
      </c>
      <c r="I6398" t="s">
        <v>23</v>
      </c>
      <c r="J6398">
        <v>110</v>
      </c>
      <c r="K6398" t="s">
        <v>128</v>
      </c>
      <c r="L6398" t="s">
        <v>18</v>
      </c>
      <c r="M6398" t="s">
        <v>49</v>
      </c>
      <c r="N6398">
        <v>0</v>
      </c>
      <c r="O6398" t="str">
        <f t="shared" si="297"/>
        <v/>
      </c>
      <c r="P6398" t="str">
        <f t="shared" si="298"/>
        <v>100 - 120 минут</v>
      </c>
      <c r="Q6398" t="str">
        <f>VLOOKUP(L6398,[1]Лист1!$A:$B,2,0)</f>
        <v>Documentaries</v>
      </c>
      <c r="R6398" s="5" t="str">
        <f t="shared" si="299"/>
        <v>2018</v>
      </c>
    </row>
    <row r="6399" spans="1:18" x14ac:dyDescent="0.25">
      <c r="A6399" s="4">
        <v>6397</v>
      </c>
      <c r="B6399" t="s">
        <v>17756</v>
      </c>
      <c r="C6399" t="s">
        <v>22756</v>
      </c>
      <c r="D6399" t="s">
        <v>17757</v>
      </c>
      <c r="E6399" t="s">
        <v>17758</v>
      </c>
      <c r="F6399" t="s">
        <v>16</v>
      </c>
      <c r="G6399" s="1">
        <v>43171</v>
      </c>
      <c r="H6399">
        <v>2017</v>
      </c>
      <c r="I6399" t="s">
        <v>23</v>
      </c>
      <c r="J6399">
        <v>90</v>
      </c>
      <c r="K6399" t="s">
        <v>237</v>
      </c>
      <c r="L6399" t="s">
        <v>237</v>
      </c>
      <c r="M6399">
        <v>0</v>
      </c>
      <c r="N6399">
        <v>0</v>
      </c>
      <c r="O6399" t="str">
        <f t="shared" si="297"/>
        <v/>
      </c>
      <c r="P6399" t="str">
        <f t="shared" si="298"/>
        <v>80 - 100 минут</v>
      </c>
      <c r="Q6399" t="str">
        <f>VLOOKUP(L6399,[1]Лист1!$A:$B,2,0)</f>
        <v>Action &amp; Adventure</v>
      </c>
      <c r="R6399" s="5" t="str">
        <f t="shared" si="299"/>
        <v>2018</v>
      </c>
    </row>
    <row r="6400" spans="1:18" x14ac:dyDescent="0.25">
      <c r="A6400" s="4">
        <v>6398</v>
      </c>
      <c r="B6400" t="s">
        <v>17759</v>
      </c>
      <c r="C6400" t="s">
        <v>22756</v>
      </c>
      <c r="D6400" t="s">
        <v>17760</v>
      </c>
      <c r="E6400" t="s">
        <v>17761</v>
      </c>
      <c r="F6400" t="s">
        <v>16</v>
      </c>
      <c r="G6400" s="1">
        <v>43831</v>
      </c>
      <c r="H6400">
        <v>1969</v>
      </c>
      <c r="I6400" t="s">
        <v>497</v>
      </c>
      <c r="J6400">
        <v>128</v>
      </c>
      <c r="K6400" t="s">
        <v>738</v>
      </c>
      <c r="L6400" t="s">
        <v>653</v>
      </c>
      <c r="M6400" t="s">
        <v>63</v>
      </c>
      <c r="N6400">
        <v>0</v>
      </c>
      <c r="O6400" t="str">
        <f t="shared" si="297"/>
        <v/>
      </c>
      <c r="P6400" t="str">
        <f t="shared" si="298"/>
        <v>120 - 140 минут</v>
      </c>
      <c r="Q6400" t="str">
        <f>VLOOKUP(L6400,[1]Лист1!$A:$B,2,0)</f>
        <v>Classic Movies</v>
      </c>
      <c r="R6400" s="5" t="str">
        <f t="shared" si="299"/>
        <v>2020</v>
      </c>
    </row>
    <row r="6401" spans="1:18" x14ac:dyDescent="0.25">
      <c r="A6401" s="4">
        <v>6399</v>
      </c>
      <c r="B6401" t="s">
        <v>17762</v>
      </c>
      <c r="C6401" t="s">
        <v>22756</v>
      </c>
      <c r="D6401" t="s">
        <v>17763</v>
      </c>
      <c r="E6401" t="s">
        <v>17764</v>
      </c>
      <c r="F6401" t="s">
        <v>16</v>
      </c>
      <c r="G6401" s="1">
        <v>43160</v>
      </c>
      <c r="H6401">
        <v>2017</v>
      </c>
      <c r="I6401" t="s">
        <v>270</v>
      </c>
      <c r="J6401">
        <v>108</v>
      </c>
      <c r="K6401" t="s">
        <v>47</v>
      </c>
      <c r="L6401" t="s">
        <v>47</v>
      </c>
      <c r="M6401">
        <v>0</v>
      </c>
      <c r="N6401">
        <v>0</v>
      </c>
      <c r="O6401" t="str">
        <f t="shared" si="297"/>
        <v/>
      </c>
      <c r="P6401" t="str">
        <f t="shared" si="298"/>
        <v>100 - 120 минут</v>
      </c>
      <c r="Q6401" t="str">
        <f>VLOOKUP(L6401,[1]Лист1!$A:$B,2,0)</f>
        <v>Dramas</v>
      </c>
      <c r="R6401" s="5" t="str">
        <f t="shared" si="299"/>
        <v>2018</v>
      </c>
    </row>
    <row r="6402" spans="1:18" x14ac:dyDescent="0.25">
      <c r="A6402" s="4">
        <v>6400</v>
      </c>
      <c r="B6402" t="s">
        <v>17765</v>
      </c>
      <c r="C6402" t="s">
        <v>22756</v>
      </c>
      <c r="D6402" t="s">
        <v>17766</v>
      </c>
      <c r="E6402" t="s">
        <v>2021</v>
      </c>
      <c r="F6402" t="s">
        <v>16</v>
      </c>
      <c r="G6402" s="1">
        <v>43970</v>
      </c>
      <c r="H6402">
        <v>2015</v>
      </c>
      <c r="I6402" t="s">
        <v>270</v>
      </c>
      <c r="J6402">
        <v>124</v>
      </c>
      <c r="K6402" t="s">
        <v>845</v>
      </c>
      <c r="L6402" t="s">
        <v>47</v>
      </c>
      <c r="M6402" t="s">
        <v>48</v>
      </c>
      <c r="N6402">
        <v>0</v>
      </c>
      <c r="O6402" t="str">
        <f t="shared" si="297"/>
        <v/>
      </c>
      <c r="P6402" t="str">
        <f t="shared" si="298"/>
        <v>120 - 140 минут</v>
      </c>
      <c r="Q6402" t="str">
        <f>VLOOKUP(L6402,[1]Лист1!$A:$B,2,0)</f>
        <v>Dramas</v>
      </c>
      <c r="R6402" s="5" t="str">
        <f t="shared" si="299"/>
        <v>2020</v>
      </c>
    </row>
    <row r="6403" spans="1:18" x14ac:dyDescent="0.25">
      <c r="A6403" s="4">
        <v>6401</v>
      </c>
      <c r="B6403" t="s">
        <v>17767</v>
      </c>
      <c r="C6403" t="s">
        <v>22756</v>
      </c>
      <c r="D6403" t="s">
        <v>17768</v>
      </c>
      <c r="E6403" t="s">
        <v>10744</v>
      </c>
      <c r="F6403" t="s">
        <v>709</v>
      </c>
      <c r="G6403" s="1">
        <v>43553</v>
      </c>
      <c r="H6403">
        <v>2010</v>
      </c>
      <c r="I6403" t="s">
        <v>270</v>
      </c>
      <c r="J6403">
        <v>89</v>
      </c>
      <c r="K6403" t="s">
        <v>8064</v>
      </c>
      <c r="L6403" t="s">
        <v>62</v>
      </c>
      <c r="M6403" t="s">
        <v>259</v>
      </c>
      <c r="N6403" t="s">
        <v>48</v>
      </c>
      <c r="O6403" t="str">
        <f t="shared" ref="O6403:O6466" si="300">IF(C6403="Сериал",IF(J6403=1,"1 сезон",IF(AND(J6403&gt;=2,J6403&lt;=4),CONCATENATE(J6403," сезона"),IF(J6403=5,CONCATENATE(J6403," сезонов"),IF(J6403&gt;=6,"более 5 сезонов")))),"")</f>
        <v/>
      </c>
      <c r="P6403" t="str">
        <f t="shared" ref="P6403:P6466" si="301">IF(C6403="Фильм",IF(J6403&lt;40,"0 - 40 минут",IF(AND(J6403&gt;=40,J6403&lt;60),"40 - 60 минут",IF(AND(J6403&gt;=60,J6403&lt;80),"60 - 80 минут",IF(AND(J6403&gt;=80,J6403&lt;100),"80 - 100 минут",IF(AND(J6403&gt;=100,J6403&lt;120),"100 - 120 минут",IF(AND(J6403&gt;=120,J6403&lt;140),"120 - 140 минут",IF(J6403&gt;=140,"140 минут +",))))))),"")</f>
        <v>80 - 100 минут</v>
      </c>
      <c r="Q6403" t="str">
        <f>VLOOKUP(L6403,[1]Лист1!$A:$B,2,0)</f>
        <v>Comedies</v>
      </c>
      <c r="R6403" s="5" t="str">
        <f t="shared" ref="R6403:R6466" si="302">TEXT(G6403,"гггг")</f>
        <v>2019</v>
      </c>
    </row>
    <row r="6404" spans="1:18" x14ac:dyDescent="0.25">
      <c r="A6404" s="4">
        <v>6402</v>
      </c>
      <c r="B6404" t="s">
        <v>17769</v>
      </c>
      <c r="C6404" t="s">
        <v>22756</v>
      </c>
      <c r="D6404" t="s">
        <v>17770</v>
      </c>
      <c r="E6404" t="s">
        <v>12217</v>
      </c>
      <c r="F6404" t="s">
        <v>67</v>
      </c>
      <c r="G6404" s="1">
        <v>43146</v>
      </c>
      <c r="H6404">
        <v>2012</v>
      </c>
      <c r="I6404" t="s">
        <v>39</v>
      </c>
      <c r="J6404">
        <v>162</v>
      </c>
      <c r="K6404" t="s">
        <v>2063</v>
      </c>
      <c r="L6404" t="s">
        <v>47</v>
      </c>
      <c r="M6404" t="s">
        <v>779</v>
      </c>
      <c r="N6404" t="s">
        <v>49</v>
      </c>
      <c r="O6404" t="str">
        <f t="shared" si="300"/>
        <v/>
      </c>
      <c r="P6404" t="str">
        <f t="shared" si="301"/>
        <v>140 минут +</v>
      </c>
      <c r="Q6404" t="str">
        <f>VLOOKUP(L6404,[1]Лист1!$A:$B,2,0)</f>
        <v>Dramas</v>
      </c>
      <c r="R6404" s="5" t="str">
        <f t="shared" si="302"/>
        <v>2018</v>
      </c>
    </row>
    <row r="6405" spans="1:18" x14ac:dyDescent="0.25">
      <c r="A6405" s="4">
        <v>6403</v>
      </c>
      <c r="B6405" t="s">
        <v>17771</v>
      </c>
      <c r="C6405" t="s">
        <v>22756</v>
      </c>
      <c r="D6405" t="s">
        <v>17772</v>
      </c>
      <c r="E6405" t="s">
        <v>17773</v>
      </c>
      <c r="F6405" t="s">
        <v>16</v>
      </c>
      <c r="G6405" s="1">
        <v>42825</v>
      </c>
      <c r="H6405">
        <v>1944</v>
      </c>
      <c r="I6405" t="s">
        <v>54</v>
      </c>
      <c r="J6405">
        <v>76</v>
      </c>
      <c r="K6405" t="s">
        <v>14726</v>
      </c>
      <c r="L6405" t="s">
        <v>653</v>
      </c>
      <c r="M6405" t="s">
        <v>525</v>
      </c>
      <c r="N6405">
        <v>0</v>
      </c>
      <c r="O6405" t="str">
        <f t="shared" si="300"/>
        <v/>
      </c>
      <c r="P6405" t="str">
        <f t="shared" si="301"/>
        <v>60 - 80 минут</v>
      </c>
      <c r="Q6405" t="str">
        <f>VLOOKUP(L6405,[1]Лист1!$A:$B,2,0)</f>
        <v>Classic Movies</v>
      </c>
      <c r="R6405" s="5" t="str">
        <f t="shared" si="302"/>
        <v>2017</v>
      </c>
    </row>
    <row r="6406" spans="1:18" x14ac:dyDescent="0.25">
      <c r="A6406" s="4">
        <v>6404</v>
      </c>
      <c r="B6406" t="s">
        <v>17774</v>
      </c>
      <c r="C6406" t="s">
        <v>22756</v>
      </c>
      <c r="D6406" t="s">
        <v>17775</v>
      </c>
      <c r="E6406" t="s">
        <v>17776</v>
      </c>
      <c r="F6406" t="s">
        <v>16</v>
      </c>
      <c r="G6406" s="1">
        <v>43720</v>
      </c>
      <c r="H6406">
        <v>2013</v>
      </c>
      <c r="I6406" t="s">
        <v>121</v>
      </c>
      <c r="J6406">
        <v>96</v>
      </c>
      <c r="K6406" t="s">
        <v>40</v>
      </c>
      <c r="L6406" t="s">
        <v>41</v>
      </c>
      <c r="M6406" t="s">
        <v>42</v>
      </c>
      <c r="N6406">
        <v>0</v>
      </c>
      <c r="O6406" t="str">
        <f t="shared" si="300"/>
        <v/>
      </c>
      <c r="P6406" t="str">
        <f t="shared" si="301"/>
        <v>80 - 100 минут</v>
      </c>
      <c r="Q6406" t="str">
        <f>VLOOKUP(L6406,[1]Лист1!$A:$B,2,0)</f>
        <v>Kids</v>
      </c>
      <c r="R6406" s="5" t="str">
        <f t="shared" si="302"/>
        <v>2019</v>
      </c>
    </row>
    <row r="6407" spans="1:18" x14ac:dyDescent="0.25">
      <c r="A6407" s="4">
        <v>6405</v>
      </c>
      <c r="B6407" t="s">
        <v>17777</v>
      </c>
      <c r="C6407" t="s">
        <v>22756</v>
      </c>
      <c r="D6407" t="s">
        <v>17778</v>
      </c>
      <c r="E6407" t="s">
        <v>2865</v>
      </c>
      <c r="F6407" t="s">
        <v>16</v>
      </c>
      <c r="G6407" s="1">
        <v>43305</v>
      </c>
      <c r="H6407">
        <v>2014</v>
      </c>
      <c r="I6407" t="s">
        <v>270</v>
      </c>
      <c r="J6407">
        <v>102</v>
      </c>
      <c r="K6407" t="s">
        <v>151</v>
      </c>
      <c r="L6407" t="s">
        <v>151</v>
      </c>
      <c r="M6407">
        <v>0</v>
      </c>
      <c r="N6407">
        <v>0</v>
      </c>
      <c r="O6407" t="str">
        <f t="shared" si="300"/>
        <v/>
      </c>
      <c r="P6407" t="str">
        <f t="shared" si="301"/>
        <v>100 - 120 минут</v>
      </c>
      <c r="Q6407" t="str">
        <f>VLOOKUP(L6407,[1]Лист1!$A:$B,2,0)</f>
        <v>Horror</v>
      </c>
      <c r="R6407" s="5" t="str">
        <f t="shared" si="302"/>
        <v>2018</v>
      </c>
    </row>
    <row r="6408" spans="1:18" x14ac:dyDescent="0.25">
      <c r="A6408" s="4">
        <v>6406</v>
      </c>
      <c r="B6408" t="s">
        <v>17779</v>
      </c>
      <c r="C6408" t="s">
        <v>22756</v>
      </c>
      <c r="D6408" t="s">
        <v>17780</v>
      </c>
      <c r="E6408" t="s">
        <v>17781</v>
      </c>
      <c r="F6408" t="s">
        <v>284</v>
      </c>
      <c r="G6408" s="1">
        <v>43100</v>
      </c>
      <c r="H6408">
        <v>2010</v>
      </c>
      <c r="I6408" t="s">
        <v>54</v>
      </c>
      <c r="J6408">
        <v>53</v>
      </c>
      <c r="K6408" t="s">
        <v>128</v>
      </c>
      <c r="L6408" t="s">
        <v>18</v>
      </c>
      <c r="M6408" t="s">
        <v>49</v>
      </c>
      <c r="N6408">
        <v>0</v>
      </c>
      <c r="O6408" t="str">
        <f t="shared" si="300"/>
        <v/>
      </c>
      <c r="P6408" t="str">
        <f t="shared" si="301"/>
        <v>40 - 60 минут</v>
      </c>
      <c r="Q6408" t="str">
        <f>VLOOKUP(L6408,[1]Лист1!$A:$B,2,0)</f>
        <v>Documentaries</v>
      </c>
      <c r="R6408" s="5" t="str">
        <f t="shared" si="302"/>
        <v>2017</v>
      </c>
    </row>
    <row r="6409" spans="1:18" x14ac:dyDescent="0.25">
      <c r="A6409" s="4">
        <v>6407</v>
      </c>
      <c r="B6409" t="s">
        <v>17782</v>
      </c>
      <c r="C6409" t="s">
        <v>22756</v>
      </c>
      <c r="D6409" t="s">
        <v>17783</v>
      </c>
      <c r="E6409" t="s">
        <v>17784</v>
      </c>
      <c r="F6409" t="s">
        <v>16</v>
      </c>
      <c r="G6409" s="1">
        <v>43539</v>
      </c>
      <c r="H6409">
        <v>2018</v>
      </c>
      <c r="I6409" t="s">
        <v>23</v>
      </c>
      <c r="J6409">
        <v>86</v>
      </c>
      <c r="K6409" t="s">
        <v>7454</v>
      </c>
      <c r="L6409" t="s">
        <v>151</v>
      </c>
      <c r="M6409" t="s">
        <v>48</v>
      </c>
      <c r="N6409" t="s">
        <v>232</v>
      </c>
      <c r="O6409" t="str">
        <f t="shared" si="300"/>
        <v/>
      </c>
      <c r="P6409" t="str">
        <f t="shared" si="301"/>
        <v>80 - 100 минут</v>
      </c>
      <c r="Q6409" t="str">
        <f>VLOOKUP(L6409,[1]Лист1!$A:$B,2,0)</f>
        <v>Horror</v>
      </c>
      <c r="R6409" s="5" t="str">
        <f t="shared" si="302"/>
        <v>2019</v>
      </c>
    </row>
    <row r="6410" spans="1:18" x14ac:dyDescent="0.25">
      <c r="A6410" s="4">
        <v>6408</v>
      </c>
      <c r="B6410" t="s">
        <v>17785</v>
      </c>
      <c r="C6410" t="s">
        <v>22756</v>
      </c>
      <c r="D6410" t="s">
        <v>17786</v>
      </c>
      <c r="E6410" t="s">
        <v>17787</v>
      </c>
      <c r="F6410" t="s">
        <v>53</v>
      </c>
      <c r="G6410" s="1">
        <v>43586</v>
      </c>
      <c r="H6410">
        <v>2018</v>
      </c>
      <c r="I6410" t="s">
        <v>23</v>
      </c>
      <c r="J6410">
        <v>80</v>
      </c>
      <c r="K6410" t="s">
        <v>156</v>
      </c>
      <c r="L6410" t="s">
        <v>156</v>
      </c>
      <c r="M6410">
        <v>0</v>
      </c>
      <c r="N6410">
        <v>0</v>
      </c>
      <c r="O6410" t="str">
        <f t="shared" si="300"/>
        <v/>
      </c>
      <c r="P6410" t="str">
        <f t="shared" si="301"/>
        <v>80 - 100 минут</v>
      </c>
      <c r="Q6410" t="str">
        <f>VLOOKUP(L6410,[1]Лист1!$A:$B,2,0)</f>
        <v>Thrillers</v>
      </c>
      <c r="R6410" s="5" t="str">
        <f t="shared" si="302"/>
        <v>2019</v>
      </c>
    </row>
    <row r="6411" spans="1:18" x14ac:dyDescent="0.25">
      <c r="A6411" s="4">
        <v>6409</v>
      </c>
      <c r="B6411" t="s">
        <v>17788</v>
      </c>
      <c r="C6411" t="s">
        <v>22756</v>
      </c>
      <c r="D6411" t="s">
        <v>17789</v>
      </c>
      <c r="E6411" t="s">
        <v>4542</v>
      </c>
      <c r="F6411" t="s">
        <v>709</v>
      </c>
      <c r="G6411" s="1">
        <v>42857</v>
      </c>
      <c r="H6411">
        <v>2016</v>
      </c>
      <c r="I6411" t="s">
        <v>270</v>
      </c>
      <c r="J6411">
        <v>95</v>
      </c>
      <c r="K6411" t="s">
        <v>943</v>
      </c>
      <c r="L6411" t="s">
        <v>47</v>
      </c>
      <c r="M6411" t="s">
        <v>48</v>
      </c>
      <c r="N6411" t="s">
        <v>143</v>
      </c>
      <c r="O6411" t="str">
        <f t="shared" si="300"/>
        <v/>
      </c>
      <c r="P6411" t="str">
        <f t="shared" si="301"/>
        <v>80 - 100 минут</v>
      </c>
      <c r="Q6411" t="str">
        <f>VLOOKUP(L6411,[1]Лист1!$A:$B,2,0)</f>
        <v>Dramas</v>
      </c>
      <c r="R6411" s="5" t="str">
        <f t="shared" si="302"/>
        <v>2017</v>
      </c>
    </row>
    <row r="6412" spans="1:18" x14ac:dyDescent="0.25">
      <c r="A6412" s="4">
        <v>6410</v>
      </c>
      <c r="B6412" t="s">
        <v>17790</v>
      </c>
      <c r="C6412" t="s">
        <v>22756</v>
      </c>
      <c r="D6412" t="s">
        <v>17791</v>
      </c>
      <c r="E6412" t="s">
        <v>17792</v>
      </c>
      <c r="F6412" t="s">
        <v>645</v>
      </c>
      <c r="G6412" s="1">
        <v>42339</v>
      </c>
      <c r="H6412">
        <v>2015</v>
      </c>
      <c r="I6412" t="s">
        <v>54</v>
      </c>
      <c r="J6412">
        <v>78</v>
      </c>
      <c r="K6412" t="s">
        <v>128</v>
      </c>
      <c r="L6412" t="s">
        <v>18</v>
      </c>
      <c r="M6412" t="s">
        <v>49</v>
      </c>
      <c r="N6412">
        <v>0</v>
      </c>
      <c r="O6412" t="str">
        <f t="shared" si="300"/>
        <v/>
      </c>
      <c r="P6412" t="str">
        <f t="shared" si="301"/>
        <v>60 - 80 минут</v>
      </c>
      <c r="Q6412" t="str">
        <f>VLOOKUP(L6412,[1]Лист1!$A:$B,2,0)</f>
        <v>Documentaries</v>
      </c>
      <c r="R6412" s="5" t="str">
        <f t="shared" si="302"/>
        <v>2015</v>
      </c>
    </row>
    <row r="6413" spans="1:18" x14ac:dyDescent="0.25">
      <c r="A6413" s="4">
        <v>6411</v>
      </c>
      <c r="B6413" t="s">
        <v>17793</v>
      </c>
      <c r="C6413" t="s">
        <v>22756</v>
      </c>
      <c r="D6413" t="s">
        <v>17794</v>
      </c>
      <c r="E6413" t="s">
        <v>3793</v>
      </c>
      <c r="F6413" t="s">
        <v>16</v>
      </c>
      <c r="G6413" s="1">
        <v>43525</v>
      </c>
      <c r="H6413">
        <v>2008</v>
      </c>
      <c r="I6413" t="s">
        <v>270</v>
      </c>
      <c r="J6413">
        <v>90</v>
      </c>
      <c r="K6413" t="s">
        <v>441</v>
      </c>
      <c r="L6413" t="s">
        <v>18</v>
      </c>
      <c r="M6413" t="s">
        <v>442</v>
      </c>
      <c r="N6413">
        <v>0</v>
      </c>
      <c r="O6413" t="str">
        <f t="shared" si="300"/>
        <v/>
      </c>
      <c r="P6413" t="str">
        <f t="shared" si="301"/>
        <v>80 - 100 минут</v>
      </c>
      <c r="Q6413" t="str">
        <f>VLOOKUP(L6413,[1]Лист1!$A:$B,2,0)</f>
        <v>Documentaries</v>
      </c>
      <c r="R6413" s="5" t="str">
        <f t="shared" si="302"/>
        <v>2019</v>
      </c>
    </row>
    <row r="6414" spans="1:18" x14ac:dyDescent="0.25">
      <c r="A6414" s="4">
        <v>6412</v>
      </c>
      <c r="B6414" t="s">
        <v>17795</v>
      </c>
      <c r="C6414" t="s">
        <v>22756</v>
      </c>
      <c r="D6414" t="s">
        <v>17796</v>
      </c>
      <c r="E6414" t="s">
        <v>4281</v>
      </c>
      <c r="F6414" t="s">
        <v>67</v>
      </c>
      <c r="G6414" s="1">
        <v>42795</v>
      </c>
      <c r="H6414">
        <v>2013</v>
      </c>
      <c r="I6414" t="s">
        <v>11971</v>
      </c>
      <c r="J6414">
        <v>125</v>
      </c>
      <c r="K6414" t="s">
        <v>231</v>
      </c>
      <c r="L6414" t="s">
        <v>47</v>
      </c>
      <c r="M6414" t="s">
        <v>49</v>
      </c>
      <c r="N6414" t="s">
        <v>232</v>
      </c>
      <c r="O6414" t="str">
        <f t="shared" si="300"/>
        <v/>
      </c>
      <c r="P6414" t="str">
        <f t="shared" si="301"/>
        <v>120 - 140 минут</v>
      </c>
      <c r="Q6414" t="str">
        <f>VLOOKUP(L6414,[1]Лист1!$A:$B,2,0)</f>
        <v>Dramas</v>
      </c>
      <c r="R6414" s="5" t="str">
        <f t="shared" si="302"/>
        <v>2017</v>
      </c>
    </row>
    <row r="6415" spans="1:18" x14ac:dyDescent="0.25">
      <c r="A6415" s="4">
        <v>6413</v>
      </c>
      <c r="B6415" t="s">
        <v>17797</v>
      </c>
      <c r="C6415" t="s">
        <v>22756</v>
      </c>
      <c r="D6415" t="s">
        <v>17798</v>
      </c>
      <c r="E6415" t="s">
        <v>17799</v>
      </c>
      <c r="F6415" t="s">
        <v>53</v>
      </c>
      <c r="G6415" s="1">
        <v>43191</v>
      </c>
      <c r="H6415">
        <v>2016</v>
      </c>
      <c r="I6415" t="s">
        <v>270</v>
      </c>
      <c r="J6415">
        <v>94</v>
      </c>
      <c r="K6415" t="s">
        <v>75</v>
      </c>
      <c r="L6415" t="s">
        <v>47</v>
      </c>
      <c r="M6415" t="s">
        <v>49</v>
      </c>
      <c r="N6415">
        <v>0</v>
      </c>
      <c r="O6415" t="str">
        <f t="shared" si="300"/>
        <v/>
      </c>
      <c r="P6415" t="str">
        <f t="shared" si="301"/>
        <v>80 - 100 минут</v>
      </c>
      <c r="Q6415" t="str">
        <f>VLOOKUP(L6415,[1]Лист1!$A:$B,2,0)</f>
        <v>Dramas</v>
      </c>
      <c r="R6415" s="5" t="str">
        <f t="shared" si="302"/>
        <v>2018</v>
      </c>
    </row>
    <row r="6416" spans="1:18" x14ac:dyDescent="0.25">
      <c r="A6416" s="4">
        <v>6414</v>
      </c>
      <c r="B6416" t="s">
        <v>17800</v>
      </c>
      <c r="C6416" t="s">
        <v>22756</v>
      </c>
      <c r="D6416" t="s">
        <v>17801</v>
      </c>
      <c r="E6416" t="s">
        <v>17802</v>
      </c>
      <c r="F6416" t="s">
        <v>16</v>
      </c>
      <c r="G6416" s="1">
        <v>43739</v>
      </c>
      <c r="H6416">
        <v>2006</v>
      </c>
      <c r="I6416" t="s">
        <v>121</v>
      </c>
      <c r="J6416">
        <v>90</v>
      </c>
      <c r="K6416" t="s">
        <v>40</v>
      </c>
      <c r="L6416" t="s">
        <v>41</v>
      </c>
      <c r="M6416" t="s">
        <v>42</v>
      </c>
      <c r="N6416">
        <v>0</v>
      </c>
      <c r="O6416" t="str">
        <f t="shared" si="300"/>
        <v/>
      </c>
      <c r="P6416" t="str">
        <f t="shared" si="301"/>
        <v>80 - 100 минут</v>
      </c>
      <c r="Q6416" t="str">
        <f>VLOOKUP(L6416,[1]Лист1!$A:$B,2,0)</f>
        <v>Kids</v>
      </c>
      <c r="R6416" s="5" t="str">
        <f t="shared" si="302"/>
        <v>2019</v>
      </c>
    </row>
    <row r="6417" spans="1:18" x14ac:dyDescent="0.25">
      <c r="A6417" s="4">
        <v>6415</v>
      </c>
      <c r="B6417" t="s">
        <v>17803</v>
      </c>
      <c r="C6417" t="s">
        <v>22756</v>
      </c>
      <c r="D6417" t="s">
        <v>17804</v>
      </c>
      <c r="E6417" t="s">
        <v>17805</v>
      </c>
      <c r="F6417" t="s">
        <v>16</v>
      </c>
      <c r="G6417" s="1">
        <v>42968</v>
      </c>
      <c r="H6417">
        <v>2017</v>
      </c>
      <c r="I6417" t="s">
        <v>23</v>
      </c>
      <c r="J6417">
        <v>104</v>
      </c>
      <c r="K6417" t="s">
        <v>18</v>
      </c>
      <c r="L6417" t="s">
        <v>18</v>
      </c>
      <c r="M6417">
        <v>0</v>
      </c>
      <c r="N6417">
        <v>0</v>
      </c>
      <c r="O6417" t="str">
        <f t="shared" si="300"/>
        <v/>
      </c>
      <c r="P6417" t="str">
        <f t="shared" si="301"/>
        <v>100 - 120 минут</v>
      </c>
      <c r="Q6417" t="str">
        <f>VLOOKUP(L6417,[1]Лист1!$A:$B,2,0)</f>
        <v>Documentaries</v>
      </c>
      <c r="R6417" s="5" t="str">
        <f t="shared" si="302"/>
        <v>2017</v>
      </c>
    </row>
    <row r="6418" spans="1:18" x14ac:dyDescent="0.25">
      <c r="A6418" s="4">
        <v>6416</v>
      </c>
      <c r="B6418" t="s">
        <v>17806</v>
      </c>
      <c r="C6418" t="s">
        <v>22756</v>
      </c>
      <c r="D6418" t="s">
        <v>17807</v>
      </c>
      <c r="E6418" t="s">
        <v>17808</v>
      </c>
      <c r="F6418" t="s">
        <v>16</v>
      </c>
      <c r="G6418" s="1">
        <v>43084</v>
      </c>
      <c r="H6418">
        <v>2017</v>
      </c>
      <c r="I6418" t="s">
        <v>54</v>
      </c>
      <c r="J6418">
        <v>40</v>
      </c>
      <c r="K6418" t="s">
        <v>17809</v>
      </c>
      <c r="L6418" t="s">
        <v>237</v>
      </c>
      <c r="M6418" t="s">
        <v>525</v>
      </c>
      <c r="N6418" t="s">
        <v>442</v>
      </c>
      <c r="O6418" t="str">
        <f t="shared" si="300"/>
        <v/>
      </c>
      <c r="P6418" t="str">
        <f t="shared" si="301"/>
        <v>40 - 60 минут</v>
      </c>
      <c r="Q6418" t="str">
        <f>VLOOKUP(L6418,[1]Лист1!$A:$B,2,0)</f>
        <v>Action &amp; Adventure</v>
      </c>
      <c r="R6418" s="5" t="str">
        <f t="shared" si="302"/>
        <v>2017</v>
      </c>
    </row>
    <row r="6419" spans="1:18" x14ac:dyDescent="0.25">
      <c r="A6419" s="4">
        <v>6417</v>
      </c>
      <c r="B6419" t="s">
        <v>17810</v>
      </c>
      <c r="C6419" t="s">
        <v>22756</v>
      </c>
      <c r="D6419" t="s">
        <v>17811</v>
      </c>
      <c r="E6419" t="s">
        <v>17812</v>
      </c>
      <c r="F6419" t="s">
        <v>1167</v>
      </c>
      <c r="G6419" s="1">
        <v>43296</v>
      </c>
      <c r="H6419">
        <v>2013</v>
      </c>
      <c r="I6419" t="s">
        <v>270</v>
      </c>
      <c r="J6419">
        <v>108</v>
      </c>
      <c r="K6419" t="s">
        <v>46</v>
      </c>
      <c r="L6419" t="s">
        <v>47</v>
      </c>
      <c r="M6419" t="s">
        <v>48</v>
      </c>
      <c r="N6419" t="s">
        <v>49</v>
      </c>
      <c r="O6419" t="str">
        <f t="shared" si="300"/>
        <v/>
      </c>
      <c r="P6419" t="str">
        <f t="shared" si="301"/>
        <v>100 - 120 минут</v>
      </c>
      <c r="Q6419" t="str">
        <f>VLOOKUP(L6419,[1]Лист1!$A:$B,2,0)</f>
        <v>Dramas</v>
      </c>
      <c r="R6419" s="5" t="str">
        <f t="shared" si="302"/>
        <v>2018</v>
      </c>
    </row>
    <row r="6420" spans="1:18" x14ac:dyDescent="0.25">
      <c r="A6420" s="4">
        <v>6418</v>
      </c>
      <c r="B6420" t="s">
        <v>17813</v>
      </c>
      <c r="C6420" t="s">
        <v>22756</v>
      </c>
      <c r="D6420" t="s">
        <v>17814</v>
      </c>
      <c r="E6420" t="s">
        <v>11255</v>
      </c>
      <c r="F6420" t="s">
        <v>709</v>
      </c>
      <c r="G6420" s="1">
        <v>43040</v>
      </c>
      <c r="H6420">
        <v>2016</v>
      </c>
      <c r="I6420" t="s">
        <v>17</v>
      </c>
      <c r="J6420">
        <v>94</v>
      </c>
      <c r="K6420" t="s">
        <v>745</v>
      </c>
      <c r="L6420" t="s">
        <v>237</v>
      </c>
      <c r="M6420" t="s">
        <v>701</v>
      </c>
      <c r="N6420" t="s">
        <v>42</v>
      </c>
      <c r="O6420" t="str">
        <f t="shared" si="300"/>
        <v/>
      </c>
      <c r="P6420" t="str">
        <f t="shared" si="301"/>
        <v>80 - 100 минут</v>
      </c>
      <c r="Q6420" t="str">
        <f>VLOOKUP(L6420,[1]Лист1!$A:$B,2,0)</f>
        <v>Action &amp; Adventure</v>
      </c>
      <c r="R6420" s="5" t="str">
        <f t="shared" si="302"/>
        <v>2017</v>
      </c>
    </row>
    <row r="6421" spans="1:18" x14ac:dyDescent="0.25">
      <c r="A6421" s="4">
        <v>6419</v>
      </c>
      <c r="B6421" t="s">
        <v>17815</v>
      </c>
      <c r="C6421" t="s">
        <v>22756</v>
      </c>
      <c r="D6421" t="s">
        <v>17816</v>
      </c>
      <c r="E6421" t="s">
        <v>16801</v>
      </c>
      <c r="F6421" t="s">
        <v>16</v>
      </c>
      <c r="G6421" s="1">
        <v>42825</v>
      </c>
      <c r="H6421">
        <v>1943</v>
      </c>
      <c r="I6421" t="s">
        <v>39</v>
      </c>
      <c r="J6421">
        <v>61</v>
      </c>
      <c r="K6421" t="s">
        <v>14726</v>
      </c>
      <c r="L6421" t="s">
        <v>653</v>
      </c>
      <c r="M6421" t="s">
        <v>525</v>
      </c>
      <c r="N6421">
        <v>0</v>
      </c>
      <c r="O6421" t="str">
        <f t="shared" si="300"/>
        <v/>
      </c>
      <c r="P6421" t="str">
        <f t="shared" si="301"/>
        <v>60 - 80 минут</v>
      </c>
      <c r="Q6421" t="str">
        <f>VLOOKUP(L6421,[1]Лист1!$A:$B,2,0)</f>
        <v>Classic Movies</v>
      </c>
      <c r="R6421" s="5" t="str">
        <f t="shared" si="302"/>
        <v>2017</v>
      </c>
    </row>
    <row r="6422" spans="1:18" x14ac:dyDescent="0.25">
      <c r="A6422" s="4">
        <v>6420</v>
      </c>
      <c r="B6422" t="s">
        <v>17817</v>
      </c>
      <c r="C6422" t="s">
        <v>22756</v>
      </c>
      <c r="D6422" t="s">
        <v>17818</v>
      </c>
      <c r="E6422" t="s">
        <v>16982</v>
      </c>
      <c r="F6422" t="s">
        <v>53</v>
      </c>
      <c r="G6422" s="1">
        <v>43668</v>
      </c>
      <c r="H6422">
        <v>2012</v>
      </c>
      <c r="I6422" t="s">
        <v>17</v>
      </c>
      <c r="J6422">
        <v>94</v>
      </c>
      <c r="K6422" t="s">
        <v>564</v>
      </c>
      <c r="L6422" t="s">
        <v>62</v>
      </c>
      <c r="M6422" t="s">
        <v>63</v>
      </c>
      <c r="N6422" t="s">
        <v>48</v>
      </c>
      <c r="O6422" t="str">
        <f t="shared" si="300"/>
        <v/>
      </c>
      <c r="P6422" t="str">
        <f t="shared" si="301"/>
        <v>80 - 100 минут</v>
      </c>
      <c r="Q6422" t="str">
        <f>VLOOKUP(L6422,[1]Лист1!$A:$B,2,0)</f>
        <v>Comedies</v>
      </c>
      <c r="R6422" s="5" t="str">
        <f t="shared" si="302"/>
        <v>2019</v>
      </c>
    </row>
    <row r="6423" spans="1:18" x14ac:dyDescent="0.25">
      <c r="A6423" s="4">
        <v>6421</v>
      </c>
      <c r="B6423" t="s">
        <v>17819</v>
      </c>
      <c r="C6423" t="s">
        <v>22756</v>
      </c>
      <c r="D6423" t="s">
        <v>17820</v>
      </c>
      <c r="E6423" t="s">
        <v>17821</v>
      </c>
      <c r="F6423" t="s">
        <v>709</v>
      </c>
      <c r="G6423" s="1">
        <v>43830</v>
      </c>
      <c r="H6423">
        <v>2017</v>
      </c>
      <c r="I6423" t="s">
        <v>54</v>
      </c>
      <c r="J6423">
        <v>105</v>
      </c>
      <c r="K6423" t="s">
        <v>46</v>
      </c>
      <c r="L6423" t="s">
        <v>47</v>
      </c>
      <c r="M6423" t="s">
        <v>48</v>
      </c>
      <c r="N6423" t="s">
        <v>49</v>
      </c>
      <c r="O6423" t="str">
        <f t="shared" si="300"/>
        <v/>
      </c>
      <c r="P6423" t="str">
        <f t="shared" si="301"/>
        <v>100 - 120 минут</v>
      </c>
      <c r="Q6423" t="str">
        <f>VLOOKUP(L6423,[1]Лист1!$A:$B,2,0)</f>
        <v>Dramas</v>
      </c>
      <c r="R6423" s="5" t="str">
        <f t="shared" si="302"/>
        <v>2019</v>
      </c>
    </row>
    <row r="6424" spans="1:18" x14ac:dyDescent="0.25">
      <c r="A6424" s="4">
        <v>6422</v>
      </c>
      <c r="B6424" t="s">
        <v>17822</v>
      </c>
      <c r="C6424" t="s">
        <v>22756</v>
      </c>
      <c r="D6424" t="s">
        <v>17823</v>
      </c>
      <c r="E6424" t="s">
        <v>17824</v>
      </c>
      <c r="F6424" t="s">
        <v>1084</v>
      </c>
      <c r="G6424" s="1">
        <v>43636</v>
      </c>
      <c r="H6424">
        <v>2011</v>
      </c>
      <c r="I6424" t="s">
        <v>54</v>
      </c>
      <c r="J6424">
        <v>83</v>
      </c>
      <c r="K6424" t="s">
        <v>389</v>
      </c>
      <c r="L6424" t="s">
        <v>390</v>
      </c>
      <c r="M6424" t="s">
        <v>232</v>
      </c>
      <c r="N6424">
        <v>0</v>
      </c>
      <c r="O6424" t="str">
        <f t="shared" si="300"/>
        <v/>
      </c>
      <c r="P6424" t="str">
        <f t="shared" si="301"/>
        <v>80 - 100 минут</v>
      </c>
      <c r="Q6424" t="str">
        <f>VLOOKUP(L6424,[1]Лист1!$A:$B,2,0)</f>
        <v>International</v>
      </c>
      <c r="R6424" s="5" t="str">
        <f t="shared" si="302"/>
        <v>2019</v>
      </c>
    </row>
    <row r="6425" spans="1:18" x14ac:dyDescent="0.25">
      <c r="A6425" s="4">
        <v>6423</v>
      </c>
      <c r="B6425" t="s">
        <v>17825</v>
      </c>
      <c r="C6425" t="s">
        <v>22756</v>
      </c>
      <c r="D6425" t="s">
        <v>17826</v>
      </c>
      <c r="E6425" t="s">
        <v>17827</v>
      </c>
      <c r="F6425" t="s">
        <v>16</v>
      </c>
      <c r="G6425" s="1">
        <v>43831</v>
      </c>
      <c r="H6425">
        <v>2009</v>
      </c>
      <c r="I6425" t="s">
        <v>270</v>
      </c>
      <c r="J6425">
        <v>110</v>
      </c>
      <c r="K6425" t="s">
        <v>705</v>
      </c>
      <c r="L6425" t="s">
        <v>62</v>
      </c>
      <c r="M6425" t="s">
        <v>63</v>
      </c>
      <c r="N6425" t="s">
        <v>143</v>
      </c>
      <c r="O6425" t="str">
        <f t="shared" si="300"/>
        <v/>
      </c>
      <c r="P6425" t="str">
        <f t="shared" si="301"/>
        <v>100 - 120 минут</v>
      </c>
      <c r="Q6425" t="str">
        <f>VLOOKUP(L6425,[1]Лист1!$A:$B,2,0)</f>
        <v>Comedies</v>
      </c>
      <c r="R6425" s="5" t="str">
        <f t="shared" si="302"/>
        <v>2020</v>
      </c>
    </row>
    <row r="6426" spans="1:18" x14ac:dyDescent="0.25">
      <c r="A6426" s="4">
        <v>6424</v>
      </c>
      <c r="B6426" t="s">
        <v>17828</v>
      </c>
      <c r="C6426" t="s">
        <v>22756</v>
      </c>
      <c r="D6426" t="s">
        <v>17829</v>
      </c>
      <c r="E6426" t="s">
        <v>17830</v>
      </c>
      <c r="F6426" t="s">
        <v>67</v>
      </c>
      <c r="G6426" s="1">
        <v>43115</v>
      </c>
      <c r="H6426">
        <v>2017</v>
      </c>
      <c r="I6426" t="s">
        <v>23</v>
      </c>
      <c r="J6426">
        <v>121</v>
      </c>
      <c r="K6426" t="s">
        <v>46</v>
      </c>
      <c r="L6426" t="s">
        <v>47</v>
      </c>
      <c r="M6426" t="s">
        <v>48</v>
      </c>
      <c r="N6426" t="s">
        <v>49</v>
      </c>
      <c r="O6426" t="str">
        <f t="shared" si="300"/>
        <v/>
      </c>
      <c r="P6426" t="str">
        <f t="shared" si="301"/>
        <v>120 - 140 минут</v>
      </c>
      <c r="Q6426" t="str">
        <f>VLOOKUP(L6426,[1]Лист1!$A:$B,2,0)</f>
        <v>Dramas</v>
      </c>
      <c r="R6426" s="5" t="str">
        <f t="shared" si="302"/>
        <v>2018</v>
      </c>
    </row>
    <row r="6427" spans="1:18" x14ac:dyDescent="0.25">
      <c r="A6427" s="4">
        <v>6425</v>
      </c>
      <c r="B6427" t="s">
        <v>17831</v>
      </c>
      <c r="C6427" t="s">
        <v>22756</v>
      </c>
      <c r="D6427" t="s">
        <v>17832</v>
      </c>
      <c r="E6427" t="s">
        <v>16189</v>
      </c>
      <c r="F6427" t="s">
        <v>1084</v>
      </c>
      <c r="G6427" s="1">
        <v>43709</v>
      </c>
      <c r="H6427">
        <v>2018</v>
      </c>
      <c r="I6427" t="s">
        <v>54</v>
      </c>
      <c r="J6427">
        <v>95</v>
      </c>
      <c r="K6427" t="s">
        <v>849</v>
      </c>
      <c r="L6427" t="s">
        <v>237</v>
      </c>
      <c r="M6427" t="s">
        <v>42</v>
      </c>
      <c r="N6427" t="s">
        <v>49</v>
      </c>
      <c r="O6427" t="str">
        <f t="shared" si="300"/>
        <v/>
      </c>
      <c r="P6427" t="str">
        <f t="shared" si="301"/>
        <v>80 - 100 минут</v>
      </c>
      <c r="Q6427" t="str">
        <f>VLOOKUP(L6427,[1]Лист1!$A:$B,2,0)</f>
        <v>Action &amp; Adventure</v>
      </c>
      <c r="R6427" s="5" t="str">
        <f t="shared" si="302"/>
        <v>2019</v>
      </c>
    </row>
    <row r="6428" spans="1:18" x14ac:dyDescent="0.25">
      <c r="A6428" s="4">
        <v>6426</v>
      </c>
      <c r="B6428" t="s">
        <v>17833</v>
      </c>
      <c r="C6428" t="s">
        <v>22756</v>
      </c>
      <c r="D6428" t="s">
        <v>17834</v>
      </c>
      <c r="E6428" t="s">
        <v>17835</v>
      </c>
      <c r="F6428" t="s">
        <v>16</v>
      </c>
      <c r="G6428" s="1">
        <v>43733</v>
      </c>
      <c r="H6428">
        <v>2016</v>
      </c>
      <c r="I6428" t="s">
        <v>270</v>
      </c>
      <c r="J6428">
        <v>130</v>
      </c>
      <c r="K6428" t="s">
        <v>237</v>
      </c>
      <c r="L6428" t="s">
        <v>237</v>
      </c>
      <c r="M6428">
        <v>0</v>
      </c>
      <c r="N6428">
        <v>0</v>
      </c>
      <c r="O6428" t="str">
        <f t="shared" si="300"/>
        <v/>
      </c>
      <c r="P6428" t="str">
        <f t="shared" si="301"/>
        <v>120 - 140 минут</v>
      </c>
      <c r="Q6428" t="str">
        <f>VLOOKUP(L6428,[1]Лист1!$A:$B,2,0)</f>
        <v>Action &amp; Adventure</v>
      </c>
      <c r="R6428" s="5" t="str">
        <f t="shared" si="302"/>
        <v>2019</v>
      </c>
    </row>
    <row r="6429" spans="1:18" x14ac:dyDescent="0.25">
      <c r="A6429" s="4">
        <v>6427</v>
      </c>
      <c r="B6429" t="s">
        <v>17836</v>
      </c>
      <c r="C6429" t="s">
        <v>22756</v>
      </c>
      <c r="D6429" t="s">
        <v>17837</v>
      </c>
      <c r="E6429" t="s">
        <v>2525</v>
      </c>
      <c r="F6429" t="s">
        <v>16</v>
      </c>
      <c r="G6429" s="1">
        <v>43374</v>
      </c>
      <c r="H6429">
        <v>2005</v>
      </c>
      <c r="I6429" t="s">
        <v>270</v>
      </c>
      <c r="J6429">
        <v>132</v>
      </c>
      <c r="K6429" t="s">
        <v>1448</v>
      </c>
      <c r="L6429" t="s">
        <v>237</v>
      </c>
      <c r="M6429" t="s">
        <v>63</v>
      </c>
      <c r="N6429" t="s">
        <v>152</v>
      </c>
      <c r="O6429" t="str">
        <f t="shared" si="300"/>
        <v/>
      </c>
      <c r="P6429" t="str">
        <f t="shared" si="301"/>
        <v>120 - 140 минут</v>
      </c>
      <c r="Q6429" t="str">
        <f>VLOOKUP(L6429,[1]Лист1!$A:$B,2,0)</f>
        <v>Action &amp; Adventure</v>
      </c>
      <c r="R6429" s="5" t="str">
        <f t="shared" si="302"/>
        <v>2018</v>
      </c>
    </row>
    <row r="6430" spans="1:18" x14ac:dyDescent="0.25">
      <c r="A6430" s="4">
        <v>6428</v>
      </c>
      <c r="B6430" t="s">
        <v>17838</v>
      </c>
      <c r="C6430" t="s">
        <v>22756</v>
      </c>
      <c r="D6430" t="s">
        <v>17839</v>
      </c>
      <c r="E6430" t="s">
        <v>13167</v>
      </c>
      <c r="F6430" t="s">
        <v>16</v>
      </c>
      <c r="G6430" s="1">
        <v>43770</v>
      </c>
      <c r="H6430">
        <v>2008</v>
      </c>
      <c r="I6430" t="s">
        <v>17</v>
      </c>
      <c r="J6430">
        <v>90</v>
      </c>
      <c r="K6430" t="s">
        <v>237</v>
      </c>
      <c r="L6430" t="s">
        <v>237</v>
      </c>
      <c r="M6430">
        <v>0</v>
      </c>
      <c r="N6430">
        <v>0</v>
      </c>
      <c r="O6430" t="str">
        <f t="shared" si="300"/>
        <v/>
      </c>
      <c r="P6430" t="str">
        <f t="shared" si="301"/>
        <v>80 - 100 минут</v>
      </c>
      <c r="Q6430" t="str">
        <f>VLOOKUP(L6430,[1]Лист1!$A:$B,2,0)</f>
        <v>Action &amp; Adventure</v>
      </c>
      <c r="R6430" s="5" t="str">
        <f t="shared" si="302"/>
        <v>2019</v>
      </c>
    </row>
    <row r="6431" spans="1:18" x14ac:dyDescent="0.25">
      <c r="A6431" s="4">
        <v>6429</v>
      </c>
      <c r="B6431" t="s">
        <v>17840</v>
      </c>
      <c r="C6431" t="s">
        <v>22756</v>
      </c>
      <c r="D6431" t="s">
        <v>17841</v>
      </c>
      <c r="E6431" t="s">
        <v>1559</v>
      </c>
      <c r="F6431" t="s">
        <v>67</v>
      </c>
      <c r="G6431" s="1">
        <v>43023</v>
      </c>
      <c r="H6431">
        <v>2016</v>
      </c>
      <c r="I6431" t="s">
        <v>54</v>
      </c>
      <c r="J6431">
        <v>117</v>
      </c>
      <c r="K6431" t="s">
        <v>236</v>
      </c>
      <c r="L6431" t="s">
        <v>237</v>
      </c>
      <c r="M6431" t="s">
        <v>63</v>
      </c>
      <c r="N6431" t="s">
        <v>49</v>
      </c>
      <c r="O6431" t="str">
        <f t="shared" si="300"/>
        <v/>
      </c>
      <c r="P6431" t="str">
        <f t="shared" si="301"/>
        <v>100 - 120 минут</v>
      </c>
      <c r="Q6431" t="str">
        <f>VLOOKUP(L6431,[1]Лист1!$A:$B,2,0)</f>
        <v>Action &amp; Adventure</v>
      </c>
      <c r="R6431" s="5" t="str">
        <f t="shared" si="302"/>
        <v>2017</v>
      </c>
    </row>
    <row r="6432" spans="1:18" x14ac:dyDescent="0.25">
      <c r="A6432" s="4">
        <v>6430</v>
      </c>
      <c r="B6432" t="s">
        <v>17842</v>
      </c>
      <c r="C6432" t="s">
        <v>22756</v>
      </c>
      <c r="D6432" t="s">
        <v>17843</v>
      </c>
      <c r="E6432" t="s">
        <v>17844</v>
      </c>
      <c r="F6432" t="s">
        <v>67</v>
      </c>
      <c r="G6432" s="1">
        <v>43830</v>
      </c>
      <c r="H6432">
        <v>2018</v>
      </c>
      <c r="I6432" t="s">
        <v>54</v>
      </c>
      <c r="J6432">
        <v>130</v>
      </c>
      <c r="K6432" t="s">
        <v>454</v>
      </c>
      <c r="L6432" t="s">
        <v>62</v>
      </c>
      <c r="M6432" t="s">
        <v>63</v>
      </c>
      <c r="N6432" t="s">
        <v>49</v>
      </c>
      <c r="O6432" t="str">
        <f t="shared" si="300"/>
        <v/>
      </c>
      <c r="P6432" t="str">
        <f t="shared" si="301"/>
        <v>120 - 140 минут</v>
      </c>
      <c r="Q6432" t="str">
        <f>VLOOKUP(L6432,[1]Лист1!$A:$B,2,0)</f>
        <v>Comedies</v>
      </c>
      <c r="R6432" s="5" t="str">
        <f t="shared" si="302"/>
        <v>2019</v>
      </c>
    </row>
    <row r="6433" spans="1:18" x14ac:dyDescent="0.25">
      <c r="A6433" s="4">
        <v>6431</v>
      </c>
      <c r="B6433" t="s">
        <v>17845</v>
      </c>
      <c r="C6433" t="s">
        <v>22756</v>
      </c>
      <c r="D6433" t="s">
        <v>17846</v>
      </c>
      <c r="E6433" t="s">
        <v>17847</v>
      </c>
      <c r="F6433" t="s">
        <v>16</v>
      </c>
      <c r="G6433" s="1">
        <v>42920</v>
      </c>
      <c r="H6433">
        <v>2016</v>
      </c>
      <c r="I6433" t="s">
        <v>54</v>
      </c>
      <c r="J6433">
        <v>78</v>
      </c>
      <c r="K6433" t="s">
        <v>18</v>
      </c>
      <c r="L6433" t="s">
        <v>18</v>
      </c>
      <c r="M6433">
        <v>0</v>
      </c>
      <c r="N6433">
        <v>0</v>
      </c>
      <c r="O6433" t="str">
        <f t="shared" si="300"/>
        <v/>
      </c>
      <c r="P6433" t="str">
        <f t="shared" si="301"/>
        <v>60 - 80 минут</v>
      </c>
      <c r="Q6433" t="str">
        <f>VLOOKUP(L6433,[1]Лист1!$A:$B,2,0)</f>
        <v>Documentaries</v>
      </c>
      <c r="R6433" s="5" t="str">
        <f t="shared" si="302"/>
        <v>2017</v>
      </c>
    </row>
    <row r="6434" spans="1:18" x14ac:dyDescent="0.25">
      <c r="A6434" s="4">
        <v>6432</v>
      </c>
      <c r="B6434" t="s">
        <v>17848</v>
      </c>
      <c r="C6434" t="s">
        <v>22756</v>
      </c>
      <c r="D6434" t="s">
        <v>17849</v>
      </c>
      <c r="E6434" t="s">
        <v>17850</v>
      </c>
      <c r="F6434" t="s">
        <v>53</v>
      </c>
      <c r="G6434" s="1">
        <v>43081</v>
      </c>
      <c r="H6434">
        <v>2017</v>
      </c>
      <c r="I6434" t="s">
        <v>11971</v>
      </c>
      <c r="J6434">
        <v>106</v>
      </c>
      <c r="K6434" t="s">
        <v>47</v>
      </c>
      <c r="L6434" t="s">
        <v>47</v>
      </c>
      <c r="M6434">
        <v>0</v>
      </c>
      <c r="N6434">
        <v>0</v>
      </c>
      <c r="O6434" t="str">
        <f t="shared" si="300"/>
        <v/>
      </c>
      <c r="P6434" t="str">
        <f t="shared" si="301"/>
        <v>100 - 120 минут</v>
      </c>
      <c r="Q6434" t="str">
        <f>VLOOKUP(L6434,[1]Лист1!$A:$B,2,0)</f>
        <v>Dramas</v>
      </c>
      <c r="R6434" s="5" t="str">
        <f t="shared" si="302"/>
        <v>2017</v>
      </c>
    </row>
    <row r="6435" spans="1:18" x14ac:dyDescent="0.25">
      <c r="A6435" s="4">
        <v>6433</v>
      </c>
      <c r="B6435" t="s">
        <v>17851</v>
      </c>
      <c r="C6435" t="s">
        <v>22756</v>
      </c>
      <c r="D6435" t="s">
        <v>17852</v>
      </c>
      <c r="E6435" t="s">
        <v>17853</v>
      </c>
      <c r="F6435" t="s">
        <v>16</v>
      </c>
      <c r="G6435" s="1">
        <v>42940</v>
      </c>
      <c r="H6435">
        <v>2015</v>
      </c>
      <c r="I6435" t="s">
        <v>17</v>
      </c>
      <c r="J6435">
        <v>110</v>
      </c>
      <c r="K6435" t="s">
        <v>47</v>
      </c>
      <c r="L6435" t="s">
        <v>47</v>
      </c>
      <c r="M6435">
        <v>0</v>
      </c>
      <c r="N6435">
        <v>0</v>
      </c>
      <c r="O6435" t="str">
        <f t="shared" si="300"/>
        <v/>
      </c>
      <c r="P6435" t="str">
        <f t="shared" si="301"/>
        <v>100 - 120 минут</v>
      </c>
      <c r="Q6435" t="str">
        <f>VLOOKUP(L6435,[1]Лист1!$A:$B,2,0)</f>
        <v>Dramas</v>
      </c>
      <c r="R6435" s="5" t="str">
        <f t="shared" si="302"/>
        <v>2017</v>
      </c>
    </row>
    <row r="6436" spans="1:18" x14ac:dyDescent="0.25">
      <c r="A6436" s="4">
        <v>6434</v>
      </c>
      <c r="B6436" t="s">
        <v>17854</v>
      </c>
      <c r="C6436" t="s">
        <v>22756</v>
      </c>
      <c r="D6436" t="s">
        <v>17855</v>
      </c>
      <c r="E6436" t="s">
        <v>17856</v>
      </c>
      <c r="F6436" t="s">
        <v>53</v>
      </c>
      <c r="G6436" s="1">
        <v>43498</v>
      </c>
      <c r="H6436">
        <v>2018</v>
      </c>
      <c r="I6436" t="s">
        <v>270</v>
      </c>
      <c r="J6436">
        <v>91</v>
      </c>
      <c r="K6436" t="s">
        <v>605</v>
      </c>
      <c r="L6436" t="s">
        <v>237</v>
      </c>
      <c r="M6436" t="s">
        <v>152</v>
      </c>
      <c r="N6436">
        <v>0</v>
      </c>
      <c r="O6436" t="str">
        <f t="shared" si="300"/>
        <v/>
      </c>
      <c r="P6436" t="str">
        <f t="shared" si="301"/>
        <v>80 - 100 минут</v>
      </c>
      <c r="Q6436" t="str">
        <f>VLOOKUP(L6436,[1]Лист1!$A:$B,2,0)</f>
        <v>Action &amp; Adventure</v>
      </c>
      <c r="R6436" s="5" t="str">
        <f t="shared" si="302"/>
        <v>2019</v>
      </c>
    </row>
    <row r="6437" spans="1:18" x14ac:dyDescent="0.25">
      <c r="A6437" s="4">
        <v>6435</v>
      </c>
      <c r="B6437" t="s">
        <v>17857</v>
      </c>
      <c r="C6437" t="s">
        <v>22756</v>
      </c>
      <c r="D6437" t="s">
        <v>17858</v>
      </c>
      <c r="E6437" t="s">
        <v>17859</v>
      </c>
      <c r="F6437" t="s">
        <v>16</v>
      </c>
      <c r="G6437" s="1">
        <v>42795</v>
      </c>
      <c r="H6437">
        <v>2016</v>
      </c>
      <c r="I6437" t="s">
        <v>39</v>
      </c>
      <c r="J6437">
        <v>113</v>
      </c>
      <c r="K6437" t="s">
        <v>18</v>
      </c>
      <c r="L6437" t="s">
        <v>18</v>
      </c>
      <c r="M6437">
        <v>0</v>
      </c>
      <c r="N6437">
        <v>0</v>
      </c>
      <c r="O6437" t="str">
        <f t="shared" si="300"/>
        <v/>
      </c>
      <c r="P6437" t="str">
        <f t="shared" si="301"/>
        <v>100 - 120 минут</v>
      </c>
      <c r="Q6437" t="str">
        <f>VLOOKUP(L6437,[1]Лист1!$A:$B,2,0)</f>
        <v>Documentaries</v>
      </c>
      <c r="R6437" s="5" t="str">
        <f t="shared" si="302"/>
        <v>2017</v>
      </c>
    </row>
    <row r="6438" spans="1:18" x14ac:dyDescent="0.25">
      <c r="A6438" s="4">
        <v>6436</v>
      </c>
      <c r="B6438" t="s">
        <v>17860</v>
      </c>
      <c r="C6438" t="s">
        <v>22756</v>
      </c>
      <c r="D6438" t="s">
        <v>17861</v>
      </c>
      <c r="E6438" t="s">
        <v>17862</v>
      </c>
      <c r="F6438" t="s">
        <v>16</v>
      </c>
      <c r="G6438" s="1">
        <v>42980</v>
      </c>
      <c r="H6438">
        <v>2016</v>
      </c>
      <c r="I6438" t="s">
        <v>270</v>
      </c>
      <c r="J6438">
        <v>101</v>
      </c>
      <c r="K6438" t="s">
        <v>274</v>
      </c>
      <c r="L6438" t="s">
        <v>47</v>
      </c>
      <c r="M6438" t="s">
        <v>232</v>
      </c>
      <c r="N6438">
        <v>0</v>
      </c>
      <c r="O6438" t="str">
        <f t="shared" si="300"/>
        <v/>
      </c>
      <c r="P6438" t="str">
        <f t="shared" si="301"/>
        <v>100 - 120 минут</v>
      </c>
      <c r="Q6438" t="str">
        <f>VLOOKUP(L6438,[1]Лист1!$A:$B,2,0)</f>
        <v>Dramas</v>
      </c>
      <c r="R6438" s="5" t="str">
        <f t="shared" si="302"/>
        <v>2017</v>
      </c>
    </row>
    <row r="6439" spans="1:18" x14ac:dyDescent="0.25">
      <c r="A6439" s="4">
        <v>6437</v>
      </c>
      <c r="B6439" t="s">
        <v>17863</v>
      </c>
      <c r="C6439" t="s">
        <v>22756</v>
      </c>
      <c r="D6439" t="s">
        <v>17864</v>
      </c>
      <c r="E6439" t="s">
        <v>17865</v>
      </c>
      <c r="F6439" t="s">
        <v>67</v>
      </c>
      <c r="G6439" s="1">
        <v>43282</v>
      </c>
      <c r="H6439">
        <v>2017</v>
      </c>
      <c r="I6439" t="s">
        <v>54</v>
      </c>
      <c r="J6439">
        <v>125</v>
      </c>
      <c r="K6439" t="s">
        <v>75</v>
      </c>
      <c r="L6439" t="s">
        <v>47</v>
      </c>
      <c r="M6439" t="s">
        <v>49</v>
      </c>
      <c r="N6439">
        <v>0</v>
      </c>
      <c r="O6439" t="str">
        <f t="shared" si="300"/>
        <v/>
      </c>
      <c r="P6439" t="str">
        <f t="shared" si="301"/>
        <v>120 - 140 минут</v>
      </c>
      <c r="Q6439" t="str">
        <f>VLOOKUP(L6439,[1]Лист1!$A:$B,2,0)</f>
        <v>Dramas</v>
      </c>
      <c r="R6439" s="5" t="str">
        <f t="shared" si="302"/>
        <v>2018</v>
      </c>
    </row>
    <row r="6440" spans="1:18" x14ac:dyDescent="0.25">
      <c r="A6440" s="4">
        <v>6438</v>
      </c>
      <c r="B6440" t="s">
        <v>17866</v>
      </c>
      <c r="C6440" t="s">
        <v>22756</v>
      </c>
      <c r="D6440" t="s">
        <v>17867</v>
      </c>
      <c r="E6440" t="s">
        <v>17868</v>
      </c>
      <c r="F6440" t="s">
        <v>67</v>
      </c>
      <c r="G6440" s="1">
        <v>42931</v>
      </c>
      <c r="H6440">
        <v>2014</v>
      </c>
      <c r="I6440" t="s">
        <v>54</v>
      </c>
      <c r="J6440">
        <v>116</v>
      </c>
      <c r="K6440" t="s">
        <v>75</v>
      </c>
      <c r="L6440" t="s">
        <v>47</v>
      </c>
      <c r="M6440" t="s">
        <v>49</v>
      </c>
      <c r="N6440">
        <v>0</v>
      </c>
      <c r="O6440" t="str">
        <f t="shared" si="300"/>
        <v/>
      </c>
      <c r="P6440" t="str">
        <f t="shared" si="301"/>
        <v>100 - 120 минут</v>
      </c>
      <c r="Q6440" t="str">
        <f>VLOOKUP(L6440,[1]Лист1!$A:$B,2,0)</f>
        <v>Dramas</v>
      </c>
      <c r="R6440" s="5" t="str">
        <f t="shared" si="302"/>
        <v>2017</v>
      </c>
    </row>
    <row r="6441" spans="1:18" x14ac:dyDescent="0.25">
      <c r="A6441" s="4">
        <v>6439</v>
      </c>
      <c r="B6441" t="s">
        <v>17869</v>
      </c>
      <c r="C6441" t="s">
        <v>22756</v>
      </c>
      <c r="D6441" t="s">
        <v>17870</v>
      </c>
      <c r="E6441" t="s">
        <v>2752</v>
      </c>
      <c r="F6441" t="s">
        <v>2753</v>
      </c>
      <c r="G6441" s="1">
        <v>42804</v>
      </c>
      <c r="H6441">
        <v>2004</v>
      </c>
      <c r="I6441" t="s">
        <v>11971</v>
      </c>
      <c r="J6441">
        <v>106</v>
      </c>
      <c r="K6441" t="s">
        <v>454</v>
      </c>
      <c r="L6441" t="s">
        <v>62</v>
      </c>
      <c r="M6441" t="s">
        <v>63</v>
      </c>
      <c r="N6441" t="s">
        <v>49</v>
      </c>
      <c r="O6441" t="str">
        <f t="shared" si="300"/>
        <v/>
      </c>
      <c r="P6441" t="str">
        <f t="shared" si="301"/>
        <v>100 - 120 минут</v>
      </c>
      <c r="Q6441" t="str">
        <f>VLOOKUP(L6441,[1]Лист1!$A:$B,2,0)</f>
        <v>Comedies</v>
      </c>
      <c r="R6441" s="5" t="str">
        <f t="shared" si="302"/>
        <v>2017</v>
      </c>
    </row>
    <row r="6442" spans="1:18" x14ac:dyDescent="0.25">
      <c r="A6442" s="4">
        <v>6440</v>
      </c>
      <c r="B6442" t="s">
        <v>17871</v>
      </c>
      <c r="C6442" t="s">
        <v>22756</v>
      </c>
      <c r="D6442" t="s">
        <v>17872</v>
      </c>
      <c r="E6442" t="s">
        <v>17873</v>
      </c>
      <c r="F6442" t="s">
        <v>67</v>
      </c>
      <c r="G6442" s="1">
        <v>43830</v>
      </c>
      <c r="H6442">
        <v>2018</v>
      </c>
      <c r="I6442" t="s">
        <v>54</v>
      </c>
      <c r="J6442">
        <v>113</v>
      </c>
      <c r="K6442" t="s">
        <v>231</v>
      </c>
      <c r="L6442" t="s">
        <v>47</v>
      </c>
      <c r="M6442" t="s">
        <v>49</v>
      </c>
      <c r="N6442" t="s">
        <v>232</v>
      </c>
      <c r="O6442" t="str">
        <f t="shared" si="300"/>
        <v/>
      </c>
      <c r="P6442" t="str">
        <f t="shared" si="301"/>
        <v>100 - 120 минут</v>
      </c>
      <c r="Q6442" t="str">
        <f>VLOOKUP(L6442,[1]Лист1!$A:$B,2,0)</f>
        <v>Dramas</v>
      </c>
      <c r="R6442" s="5" t="str">
        <f t="shared" si="302"/>
        <v>2019</v>
      </c>
    </row>
    <row r="6443" spans="1:18" x14ac:dyDescent="0.25">
      <c r="A6443" s="4">
        <v>6441</v>
      </c>
      <c r="B6443" t="s">
        <v>17874</v>
      </c>
      <c r="C6443" t="s">
        <v>22756</v>
      </c>
      <c r="D6443" t="s">
        <v>17875</v>
      </c>
      <c r="E6443" t="s">
        <v>17876</v>
      </c>
      <c r="F6443" t="s">
        <v>53</v>
      </c>
      <c r="G6443" s="1">
        <v>43635</v>
      </c>
      <c r="H6443">
        <v>2018</v>
      </c>
      <c r="I6443" t="s">
        <v>23</v>
      </c>
      <c r="J6443">
        <v>99</v>
      </c>
      <c r="K6443" t="s">
        <v>47</v>
      </c>
      <c r="L6443" t="s">
        <v>47</v>
      </c>
      <c r="M6443">
        <v>0</v>
      </c>
      <c r="N6443">
        <v>0</v>
      </c>
      <c r="O6443" t="str">
        <f t="shared" si="300"/>
        <v/>
      </c>
      <c r="P6443" t="str">
        <f t="shared" si="301"/>
        <v>80 - 100 минут</v>
      </c>
      <c r="Q6443" t="str">
        <f>VLOOKUP(L6443,[1]Лист1!$A:$B,2,0)</f>
        <v>Dramas</v>
      </c>
      <c r="R6443" s="5" t="str">
        <f t="shared" si="302"/>
        <v>2019</v>
      </c>
    </row>
    <row r="6444" spans="1:18" x14ac:dyDescent="0.25">
      <c r="A6444" s="4">
        <v>6442</v>
      </c>
      <c r="B6444" t="s">
        <v>17877</v>
      </c>
      <c r="C6444" t="s">
        <v>22756</v>
      </c>
      <c r="D6444" t="s">
        <v>17878</v>
      </c>
      <c r="E6444" t="s">
        <v>17879</v>
      </c>
      <c r="F6444" t="s">
        <v>86</v>
      </c>
      <c r="G6444" s="1">
        <v>42917</v>
      </c>
      <c r="H6444">
        <v>2013</v>
      </c>
      <c r="I6444" t="s">
        <v>23</v>
      </c>
      <c r="J6444">
        <v>130</v>
      </c>
      <c r="K6444" t="s">
        <v>690</v>
      </c>
      <c r="L6444" t="s">
        <v>237</v>
      </c>
      <c r="M6444" t="s">
        <v>49</v>
      </c>
      <c r="N6444">
        <v>0</v>
      </c>
      <c r="O6444" t="str">
        <f t="shared" si="300"/>
        <v/>
      </c>
      <c r="P6444" t="str">
        <f t="shared" si="301"/>
        <v>120 - 140 минут</v>
      </c>
      <c r="Q6444" t="str">
        <f>VLOOKUP(L6444,[1]Лист1!$A:$B,2,0)</f>
        <v>Action &amp; Adventure</v>
      </c>
      <c r="R6444" s="5" t="str">
        <f t="shared" si="302"/>
        <v>2017</v>
      </c>
    </row>
    <row r="6445" spans="1:18" x14ac:dyDescent="0.25">
      <c r="A6445" s="4">
        <v>6443</v>
      </c>
      <c r="B6445" t="s">
        <v>17880</v>
      </c>
      <c r="C6445" t="s">
        <v>22756</v>
      </c>
      <c r="D6445" t="s">
        <v>17881</v>
      </c>
      <c r="E6445" t="s">
        <v>17882</v>
      </c>
      <c r="F6445" t="s">
        <v>67</v>
      </c>
      <c r="G6445" s="1">
        <v>43040</v>
      </c>
      <c r="H6445">
        <v>2016</v>
      </c>
      <c r="I6445" t="s">
        <v>54</v>
      </c>
      <c r="J6445">
        <v>120</v>
      </c>
      <c r="K6445" t="s">
        <v>5682</v>
      </c>
      <c r="L6445" t="s">
        <v>237</v>
      </c>
      <c r="M6445" t="s">
        <v>49</v>
      </c>
      <c r="N6445" t="s">
        <v>152</v>
      </c>
      <c r="O6445" t="str">
        <f t="shared" si="300"/>
        <v/>
      </c>
      <c r="P6445" t="str">
        <f t="shared" si="301"/>
        <v>120 - 140 минут</v>
      </c>
      <c r="Q6445" t="str">
        <f>VLOOKUP(L6445,[1]Лист1!$A:$B,2,0)</f>
        <v>Action &amp; Adventure</v>
      </c>
      <c r="R6445" s="5" t="str">
        <f t="shared" si="302"/>
        <v>2017</v>
      </c>
    </row>
    <row r="6446" spans="1:18" x14ac:dyDescent="0.25">
      <c r="A6446" s="4">
        <v>6444</v>
      </c>
      <c r="B6446" t="s">
        <v>17883</v>
      </c>
      <c r="C6446" t="s">
        <v>22756</v>
      </c>
      <c r="D6446" t="s">
        <v>17884</v>
      </c>
      <c r="E6446" t="s">
        <v>17885</v>
      </c>
      <c r="F6446" t="s">
        <v>67</v>
      </c>
      <c r="G6446" s="1">
        <v>43221</v>
      </c>
      <c r="H6446">
        <v>2015</v>
      </c>
      <c r="I6446" t="s">
        <v>23</v>
      </c>
      <c r="J6446">
        <v>94</v>
      </c>
      <c r="K6446" t="s">
        <v>75</v>
      </c>
      <c r="L6446" t="s">
        <v>47</v>
      </c>
      <c r="M6446" t="s">
        <v>49</v>
      </c>
      <c r="N6446">
        <v>0</v>
      </c>
      <c r="O6446" t="str">
        <f t="shared" si="300"/>
        <v/>
      </c>
      <c r="P6446" t="str">
        <f t="shared" si="301"/>
        <v>80 - 100 минут</v>
      </c>
      <c r="Q6446" t="str">
        <f>VLOOKUP(L6446,[1]Лист1!$A:$B,2,0)</f>
        <v>Dramas</v>
      </c>
      <c r="R6446" s="5" t="str">
        <f t="shared" si="302"/>
        <v>2018</v>
      </c>
    </row>
    <row r="6447" spans="1:18" x14ac:dyDescent="0.25">
      <c r="A6447" s="4">
        <v>6445</v>
      </c>
      <c r="B6447" t="s">
        <v>17886</v>
      </c>
      <c r="C6447" t="s">
        <v>22756</v>
      </c>
      <c r="D6447" t="s">
        <v>17887</v>
      </c>
      <c r="E6447" t="s">
        <v>17888</v>
      </c>
      <c r="F6447" t="s">
        <v>16</v>
      </c>
      <c r="G6447" s="1">
        <v>44097</v>
      </c>
      <c r="H6447">
        <v>2005</v>
      </c>
      <c r="I6447" t="s">
        <v>270</v>
      </c>
      <c r="J6447">
        <v>94</v>
      </c>
      <c r="K6447" t="s">
        <v>1071</v>
      </c>
      <c r="L6447" t="s">
        <v>62</v>
      </c>
      <c r="M6447" t="s">
        <v>48</v>
      </c>
      <c r="N6447">
        <v>0</v>
      </c>
      <c r="O6447" t="str">
        <f t="shared" si="300"/>
        <v/>
      </c>
      <c r="P6447" t="str">
        <f t="shared" si="301"/>
        <v>80 - 100 минут</v>
      </c>
      <c r="Q6447" t="str">
        <f>VLOOKUP(L6447,[1]Лист1!$A:$B,2,0)</f>
        <v>Comedies</v>
      </c>
      <c r="R6447" s="5" t="str">
        <f t="shared" si="302"/>
        <v>2020</v>
      </c>
    </row>
    <row r="6448" spans="1:18" x14ac:dyDescent="0.25">
      <c r="A6448" s="4">
        <v>6446</v>
      </c>
      <c r="B6448" t="s">
        <v>17889</v>
      </c>
      <c r="C6448" t="s">
        <v>22756</v>
      </c>
      <c r="D6448" t="s">
        <v>17890</v>
      </c>
      <c r="E6448" t="s">
        <v>17164</v>
      </c>
      <c r="F6448" t="s">
        <v>16</v>
      </c>
      <c r="G6448" s="1">
        <v>43526</v>
      </c>
      <c r="H6448">
        <v>2016</v>
      </c>
      <c r="I6448" t="s">
        <v>270</v>
      </c>
      <c r="J6448">
        <v>109</v>
      </c>
      <c r="K6448" t="s">
        <v>47</v>
      </c>
      <c r="L6448" t="s">
        <v>47</v>
      </c>
      <c r="M6448">
        <v>0</v>
      </c>
      <c r="N6448">
        <v>0</v>
      </c>
      <c r="O6448" t="str">
        <f t="shared" si="300"/>
        <v/>
      </c>
      <c r="P6448" t="str">
        <f t="shared" si="301"/>
        <v>100 - 120 минут</v>
      </c>
      <c r="Q6448" t="str">
        <f>VLOOKUP(L6448,[1]Лист1!$A:$B,2,0)</f>
        <v>Dramas</v>
      </c>
      <c r="R6448" s="5" t="str">
        <f t="shared" si="302"/>
        <v>2019</v>
      </c>
    </row>
    <row r="6449" spans="1:18" x14ac:dyDescent="0.25">
      <c r="A6449" s="4">
        <v>6447</v>
      </c>
      <c r="B6449" t="s">
        <v>17891</v>
      </c>
      <c r="C6449" t="s">
        <v>22756</v>
      </c>
      <c r="D6449" t="s">
        <v>17892</v>
      </c>
      <c r="E6449" t="s">
        <v>17893</v>
      </c>
      <c r="F6449" t="s">
        <v>53</v>
      </c>
      <c r="G6449" s="1">
        <v>43095</v>
      </c>
      <c r="H6449">
        <v>2017</v>
      </c>
      <c r="I6449" t="s">
        <v>39</v>
      </c>
      <c r="J6449">
        <v>94</v>
      </c>
      <c r="K6449" t="s">
        <v>18</v>
      </c>
      <c r="L6449" t="s">
        <v>18</v>
      </c>
      <c r="M6449">
        <v>0</v>
      </c>
      <c r="N6449">
        <v>0</v>
      </c>
      <c r="O6449" t="str">
        <f t="shared" si="300"/>
        <v/>
      </c>
      <c r="P6449" t="str">
        <f t="shared" si="301"/>
        <v>80 - 100 минут</v>
      </c>
      <c r="Q6449" t="str">
        <f>VLOOKUP(L6449,[1]Лист1!$A:$B,2,0)</f>
        <v>Documentaries</v>
      </c>
      <c r="R6449" s="5" t="str">
        <f t="shared" si="302"/>
        <v>2017</v>
      </c>
    </row>
    <row r="6450" spans="1:18" x14ac:dyDescent="0.25">
      <c r="A6450" s="4">
        <v>6448</v>
      </c>
      <c r="B6450" t="s">
        <v>17894</v>
      </c>
      <c r="C6450" t="s">
        <v>22756</v>
      </c>
      <c r="D6450" t="s">
        <v>17895</v>
      </c>
      <c r="E6450" t="s">
        <v>17896</v>
      </c>
      <c r="F6450" t="s">
        <v>16</v>
      </c>
      <c r="G6450" s="1">
        <v>43739</v>
      </c>
      <c r="H6450">
        <v>2017</v>
      </c>
      <c r="I6450" t="s">
        <v>17</v>
      </c>
      <c r="J6450">
        <v>96</v>
      </c>
      <c r="K6450" t="s">
        <v>1470</v>
      </c>
      <c r="L6450" t="s">
        <v>47</v>
      </c>
      <c r="M6450" t="s">
        <v>48</v>
      </c>
      <c r="N6450" t="s">
        <v>232</v>
      </c>
      <c r="O6450" t="str">
        <f t="shared" si="300"/>
        <v/>
      </c>
      <c r="P6450" t="str">
        <f t="shared" si="301"/>
        <v>80 - 100 минут</v>
      </c>
      <c r="Q6450" t="str">
        <f>VLOOKUP(L6450,[1]Лист1!$A:$B,2,0)</f>
        <v>Dramas</v>
      </c>
      <c r="R6450" s="5" t="str">
        <f t="shared" si="302"/>
        <v>2019</v>
      </c>
    </row>
    <row r="6451" spans="1:18" x14ac:dyDescent="0.25">
      <c r="A6451" s="4">
        <v>6449</v>
      </c>
      <c r="B6451" t="s">
        <v>17897</v>
      </c>
      <c r="C6451" t="s">
        <v>22756</v>
      </c>
      <c r="D6451" t="s">
        <v>17898</v>
      </c>
      <c r="E6451" t="s">
        <v>17899</v>
      </c>
      <c r="F6451" t="s">
        <v>16</v>
      </c>
      <c r="G6451" s="1">
        <v>43556</v>
      </c>
      <c r="H6451">
        <v>2007</v>
      </c>
      <c r="I6451" t="s">
        <v>270</v>
      </c>
      <c r="J6451">
        <v>103</v>
      </c>
      <c r="K6451" t="s">
        <v>237</v>
      </c>
      <c r="L6451" t="s">
        <v>237</v>
      </c>
      <c r="M6451">
        <v>0</v>
      </c>
      <c r="N6451">
        <v>0</v>
      </c>
      <c r="O6451" t="str">
        <f t="shared" si="300"/>
        <v/>
      </c>
      <c r="P6451" t="str">
        <f t="shared" si="301"/>
        <v>100 - 120 минут</v>
      </c>
      <c r="Q6451" t="str">
        <f>VLOOKUP(L6451,[1]Лист1!$A:$B,2,0)</f>
        <v>Action &amp; Adventure</v>
      </c>
      <c r="R6451" s="5" t="str">
        <f t="shared" si="302"/>
        <v>2019</v>
      </c>
    </row>
    <row r="6452" spans="1:18" x14ac:dyDescent="0.25">
      <c r="A6452" s="4">
        <v>6450</v>
      </c>
      <c r="B6452" t="s">
        <v>17900</v>
      </c>
      <c r="C6452" t="s">
        <v>22756</v>
      </c>
      <c r="D6452" t="s">
        <v>17901</v>
      </c>
      <c r="E6452" t="s">
        <v>17902</v>
      </c>
      <c r="F6452" t="s">
        <v>67</v>
      </c>
      <c r="G6452" s="1">
        <v>43526</v>
      </c>
      <c r="H6452">
        <v>2013</v>
      </c>
      <c r="I6452" t="s">
        <v>54</v>
      </c>
      <c r="J6452">
        <v>109</v>
      </c>
      <c r="K6452" t="s">
        <v>454</v>
      </c>
      <c r="L6452" t="s">
        <v>62</v>
      </c>
      <c r="M6452" t="s">
        <v>63</v>
      </c>
      <c r="N6452" t="s">
        <v>49</v>
      </c>
      <c r="O6452" t="str">
        <f t="shared" si="300"/>
        <v/>
      </c>
      <c r="P6452" t="str">
        <f t="shared" si="301"/>
        <v>100 - 120 минут</v>
      </c>
      <c r="Q6452" t="str">
        <f>VLOOKUP(L6452,[1]Лист1!$A:$B,2,0)</f>
        <v>Comedies</v>
      </c>
      <c r="R6452" s="5" t="str">
        <f t="shared" si="302"/>
        <v>2019</v>
      </c>
    </row>
    <row r="6453" spans="1:18" x14ac:dyDescent="0.25">
      <c r="A6453" s="4">
        <v>6451</v>
      </c>
      <c r="B6453" t="s">
        <v>17903</v>
      </c>
      <c r="C6453" t="s">
        <v>22756</v>
      </c>
      <c r="D6453" t="s">
        <v>17904</v>
      </c>
      <c r="E6453" t="s">
        <v>252</v>
      </c>
      <c r="F6453" t="s">
        <v>16</v>
      </c>
      <c r="G6453" s="1">
        <v>43591</v>
      </c>
      <c r="H6453">
        <v>2011</v>
      </c>
      <c r="I6453" t="s">
        <v>17</v>
      </c>
      <c r="J6453">
        <v>147</v>
      </c>
      <c r="K6453" t="s">
        <v>47</v>
      </c>
      <c r="L6453" t="s">
        <v>47</v>
      </c>
      <c r="M6453">
        <v>0</v>
      </c>
      <c r="N6453">
        <v>0</v>
      </c>
      <c r="O6453" t="str">
        <f t="shared" si="300"/>
        <v/>
      </c>
      <c r="P6453" t="str">
        <f t="shared" si="301"/>
        <v>140 минут +</v>
      </c>
      <c r="Q6453" t="str">
        <f>VLOOKUP(L6453,[1]Лист1!$A:$B,2,0)</f>
        <v>Dramas</v>
      </c>
      <c r="R6453" s="5" t="str">
        <f t="shared" si="302"/>
        <v>2019</v>
      </c>
    </row>
    <row r="6454" spans="1:18" x14ac:dyDescent="0.25">
      <c r="A6454" s="4">
        <v>6452</v>
      </c>
      <c r="B6454" t="s">
        <v>17905</v>
      </c>
      <c r="C6454" t="s">
        <v>22756</v>
      </c>
      <c r="D6454" t="s">
        <v>17906</v>
      </c>
      <c r="E6454" t="s">
        <v>17907</v>
      </c>
      <c r="F6454" t="s">
        <v>53</v>
      </c>
      <c r="G6454" s="1">
        <v>43802</v>
      </c>
      <c r="H6454">
        <v>2016</v>
      </c>
      <c r="I6454" t="s">
        <v>270</v>
      </c>
      <c r="J6454">
        <v>98</v>
      </c>
      <c r="K6454" t="s">
        <v>646</v>
      </c>
      <c r="L6454" t="s">
        <v>237</v>
      </c>
      <c r="M6454" t="s">
        <v>42</v>
      </c>
      <c r="N6454">
        <v>0</v>
      </c>
      <c r="O6454" t="str">
        <f t="shared" si="300"/>
        <v/>
      </c>
      <c r="P6454" t="str">
        <f t="shared" si="301"/>
        <v>80 - 100 минут</v>
      </c>
      <c r="Q6454" t="str">
        <f>VLOOKUP(L6454,[1]Лист1!$A:$B,2,0)</f>
        <v>Action &amp; Adventure</v>
      </c>
      <c r="R6454" s="5" t="str">
        <f t="shared" si="302"/>
        <v>2019</v>
      </c>
    </row>
    <row r="6455" spans="1:18" x14ac:dyDescent="0.25">
      <c r="A6455" s="4">
        <v>6453</v>
      </c>
      <c r="B6455" t="s">
        <v>17908</v>
      </c>
      <c r="C6455" t="s">
        <v>22756</v>
      </c>
      <c r="D6455" t="s">
        <v>17909</v>
      </c>
      <c r="E6455" t="s">
        <v>17422</v>
      </c>
      <c r="F6455" t="s">
        <v>1084</v>
      </c>
      <c r="G6455" s="1">
        <v>43573</v>
      </c>
      <c r="H6455">
        <v>2014</v>
      </c>
      <c r="I6455" t="s">
        <v>54</v>
      </c>
      <c r="J6455">
        <v>73</v>
      </c>
      <c r="K6455" t="s">
        <v>1229</v>
      </c>
      <c r="L6455" t="s">
        <v>151</v>
      </c>
      <c r="M6455" t="s">
        <v>48</v>
      </c>
      <c r="N6455" t="s">
        <v>49</v>
      </c>
      <c r="O6455" t="str">
        <f t="shared" si="300"/>
        <v/>
      </c>
      <c r="P6455" t="str">
        <f t="shared" si="301"/>
        <v>60 - 80 минут</v>
      </c>
      <c r="Q6455" t="str">
        <f>VLOOKUP(L6455,[1]Лист1!$A:$B,2,0)</f>
        <v>Horror</v>
      </c>
      <c r="R6455" s="5" t="str">
        <f t="shared" si="302"/>
        <v>2019</v>
      </c>
    </row>
    <row r="6456" spans="1:18" x14ac:dyDescent="0.25">
      <c r="A6456" s="4">
        <v>6454</v>
      </c>
      <c r="B6456" t="s">
        <v>17910</v>
      </c>
      <c r="C6456" t="s">
        <v>22756</v>
      </c>
      <c r="D6456" t="s">
        <v>17911</v>
      </c>
      <c r="E6456" t="s">
        <v>17912</v>
      </c>
      <c r="F6456" t="s">
        <v>1156</v>
      </c>
      <c r="G6456" s="1">
        <v>43040</v>
      </c>
      <c r="H6456">
        <v>2015</v>
      </c>
      <c r="I6456" t="s">
        <v>54</v>
      </c>
      <c r="J6456">
        <v>92</v>
      </c>
      <c r="K6456" t="s">
        <v>454</v>
      </c>
      <c r="L6456" t="s">
        <v>62</v>
      </c>
      <c r="M6456" t="s">
        <v>63</v>
      </c>
      <c r="N6456" t="s">
        <v>49</v>
      </c>
      <c r="O6456" t="str">
        <f t="shared" si="300"/>
        <v/>
      </c>
      <c r="P6456" t="str">
        <f t="shared" si="301"/>
        <v>80 - 100 минут</v>
      </c>
      <c r="Q6456" t="str">
        <f>VLOOKUP(L6456,[1]Лист1!$A:$B,2,0)</f>
        <v>Comedies</v>
      </c>
      <c r="R6456" s="5" t="str">
        <f t="shared" si="302"/>
        <v>2017</v>
      </c>
    </row>
    <row r="6457" spans="1:18" x14ac:dyDescent="0.25">
      <c r="A6457" s="4">
        <v>6455</v>
      </c>
      <c r="B6457" t="s">
        <v>17913</v>
      </c>
      <c r="C6457" t="s">
        <v>22756</v>
      </c>
      <c r="D6457" t="s">
        <v>17914</v>
      </c>
      <c r="E6457" t="s">
        <v>17915</v>
      </c>
      <c r="F6457" t="s">
        <v>16</v>
      </c>
      <c r="G6457" s="1">
        <v>43132</v>
      </c>
      <c r="H6457">
        <v>2017</v>
      </c>
      <c r="I6457" t="s">
        <v>121</v>
      </c>
      <c r="J6457">
        <v>78</v>
      </c>
      <c r="K6457" t="s">
        <v>18</v>
      </c>
      <c r="L6457" t="s">
        <v>18</v>
      </c>
      <c r="M6457">
        <v>0</v>
      </c>
      <c r="N6457">
        <v>0</v>
      </c>
      <c r="O6457" t="str">
        <f t="shared" si="300"/>
        <v/>
      </c>
      <c r="P6457" t="str">
        <f t="shared" si="301"/>
        <v>60 - 80 минут</v>
      </c>
      <c r="Q6457" t="str">
        <f>VLOOKUP(L6457,[1]Лист1!$A:$B,2,0)</f>
        <v>Documentaries</v>
      </c>
      <c r="R6457" s="5" t="str">
        <f t="shared" si="302"/>
        <v>2018</v>
      </c>
    </row>
    <row r="6458" spans="1:18" x14ac:dyDescent="0.25">
      <c r="A6458" s="4">
        <v>6456</v>
      </c>
      <c r="B6458" t="s">
        <v>17916</v>
      </c>
      <c r="C6458" t="s">
        <v>22756</v>
      </c>
      <c r="D6458" t="s">
        <v>17917</v>
      </c>
      <c r="E6458" t="s">
        <v>17918</v>
      </c>
      <c r="F6458" t="s">
        <v>53</v>
      </c>
      <c r="G6458" s="1">
        <v>43857</v>
      </c>
      <c r="H6458">
        <v>2015</v>
      </c>
      <c r="I6458" t="s">
        <v>270</v>
      </c>
      <c r="J6458">
        <v>96</v>
      </c>
      <c r="K6458" t="s">
        <v>6355</v>
      </c>
      <c r="L6458" t="s">
        <v>47</v>
      </c>
      <c r="M6458" t="s">
        <v>48</v>
      </c>
      <c r="N6458" t="s">
        <v>70</v>
      </c>
      <c r="O6458" t="str">
        <f t="shared" si="300"/>
        <v/>
      </c>
      <c r="P6458" t="str">
        <f t="shared" si="301"/>
        <v>80 - 100 минут</v>
      </c>
      <c r="Q6458" t="str">
        <f>VLOOKUP(L6458,[1]Лист1!$A:$B,2,0)</f>
        <v>Dramas</v>
      </c>
      <c r="R6458" s="5" t="str">
        <f t="shared" si="302"/>
        <v>2020</v>
      </c>
    </row>
    <row r="6459" spans="1:18" x14ac:dyDescent="0.25">
      <c r="A6459" s="4">
        <v>6457</v>
      </c>
      <c r="B6459" t="s">
        <v>17919</v>
      </c>
      <c r="C6459" t="s">
        <v>22756</v>
      </c>
      <c r="D6459" t="s">
        <v>17920</v>
      </c>
      <c r="E6459" t="s">
        <v>12902</v>
      </c>
      <c r="F6459" t="s">
        <v>16</v>
      </c>
      <c r="G6459" s="1">
        <v>43662</v>
      </c>
      <c r="H6459">
        <v>2018</v>
      </c>
      <c r="I6459" t="s">
        <v>54</v>
      </c>
      <c r="J6459">
        <v>83</v>
      </c>
      <c r="K6459" t="s">
        <v>156</v>
      </c>
      <c r="L6459" t="s">
        <v>156</v>
      </c>
      <c r="M6459">
        <v>0</v>
      </c>
      <c r="N6459">
        <v>0</v>
      </c>
      <c r="O6459" t="str">
        <f t="shared" si="300"/>
        <v/>
      </c>
      <c r="P6459" t="str">
        <f t="shared" si="301"/>
        <v>80 - 100 минут</v>
      </c>
      <c r="Q6459" t="str">
        <f>VLOOKUP(L6459,[1]Лист1!$A:$B,2,0)</f>
        <v>Thrillers</v>
      </c>
      <c r="R6459" s="5" t="str">
        <f t="shared" si="302"/>
        <v>2019</v>
      </c>
    </row>
    <row r="6460" spans="1:18" x14ac:dyDescent="0.25">
      <c r="A6460" s="4">
        <v>6458</v>
      </c>
      <c r="B6460" t="s">
        <v>17921</v>
      </c>
      <c r="C6460" t="s">
        <v>22756</v>
      </c>
      <c r="D6460" t="s">
        <v>17922</v>
      </c>
      <c r="E6460" t="s">
        <v>17923</v>
      </c>
      <c r="F6460" t="s">
        <v>400</v>
      </c>
      <c r="G6460" s="1">
        <v>42614</v>
      </c>
      <c r="H6460">
        <v>2016</v>
      </c>
      <c r="I6460" t="s">
        <v>23</v>
      </c>
      <c r="J6460">
        <v>91</v>
      </c>
      <c r="K6460" t="s">
        <v>142</v>
      </c>
      <c r="L6460" t="s">
        <v>62</v>
      </c>
      <c r="M6460" t="s">
        <v>49</v>
      </c>
      <c r="N6460" t="s">
        <v>143</v>
      </c>
      <c r="O6460" t="str">
        <f t="shared" si="300"/>
        <v/>
      </c>
      <c r="P6460" t="str">
        <f t="shared" si="301"/>
        <v>80 - 100 минут</v>
      </c>
      <c r="Q6460" t="str">
        <f>VLOOKUP(L6460,[1]Лист1!$A:$B,2,0)</f>
        <v>Comedies</v>
      </c>
      <c r="R6460" s="5" t="str">
        <f t="shared" si="302"/>
        <v>2016</v>
      </c>
    </row>
    <row r="6461" spans="1:18" x14ac:dyDescent="0.25">
      <c r="A6461" s="4">
        <v>6459</v>
      </c>
      <c r="B6461" t="s">
        <v>17924</v>
      </c>
      <c r="C6461" t="s">
        <v>22756</v>
      </c>
      <c r="D6461" t="s">
        <v>17925</v>
      </c>
      <c r="E6461" t="s">
        <v>17926</v>
      </c>
      <c r="F6461" t="s">
        <v>16</v>
      </c>
      <c r="G6461" s="1">
        <v>43507</v>
      </c>
      <c r="H6461">
        <v>2018</v>
      </c>
      <c r="I6461" t="s">
        <v>270</v>
      </c>
      <c r="J6461">
        <v>93</v>
      </c>
      <c r="K6461" t="s">
        <v>845</v>
      </c>
      <c r="L6461" t="s">
        <v>47</v>
      </c>
      <c r="M6461" t="s">
        <v>48</v>
      </c>
      <c r="N6461">
        <v>0</v>
      </c>
      <c r="O6461" t="str">
        <f t="shared" si="300"/>
        <v/>
      </c>
      <c r="P6461" t="str">
        <f t="shared" si="301"/>
        <v>80 - 100 минут</v>
      </c>
      <c r="Q6461" t="str">
        <f>VLOOKUP(L6461,[1]Лист1!$A:$B,2,0)</f>
        <v>Dramas</v>
      </c>
      <c r="R6461" s="5" t="str">
        <f t="shared" si="302"/>
        <v>2019</v>
      </c>
    </row>
    <row r="6462" spans="1:18" x14ac:dyDescent="0.25">
      <c r="A6462" s="4">
        <v>6460</v>
      </c>
      <c r="B6462" t="s">
        <v>17927</v>
      </c>
      <c r="C6462" t="s">
        <v>22756</v>
      </c>
      <c r="D6462" t="s">
        <v>17928</v>
      </c>
      <c r="E6462" t="s">
        <v>13324</v>
      </c>
      <c r="F6462" t="s">
        <v>16</v>
      </c>
      <c r="G6462" s="1">
        <v>43282</v>
      </c>
      <c r="H6462">
        <v>2017</v>
      </c>
      <c r="I6462" t="s">
        <v>39</v>
      </c>
      <c r="J6462">
        <v>38</v>
      </c>
      <c r="K6462" t="s">
        <v>128</v>
      </c>
      <c r="L6462" t="s">
        <v>18</v>
      </c>
      <c r="M6462" t="s">
        <v>49</v>
      </c>
      <c r="N6462">
        <v>0</v>
      </c>
      <c r="O6462" t="str">
        <f t="shared" si="300"/>
        <v/>
      </c>
      <c r="P6462" t="str">
        <f t="shared" si="301"/>
        <v>0 - 40 минут</v>
      </c>
      <c r="Q6462" t="str">
        <f>VLOOKUP(L6462,[1]Лист1!$A:$B,2,0)</f>
        <v>Documentaries</v>
      </c>
      <c r="R6462" s="5" t="str">
        <f t="shared" si="302"/>
        <v>2018</v>
      </c>
    </row>
    <row r="6463" spans="1:18" x14ac:dyDescent="0.25">
      <c r="A6463" s="4">
        <v>6461</v>
      </c>
      <c r="B6463" t="s">
        <v>17929</v>
      </c>
      <c r="C6463" t="s">
        <v>22756</v>
      </c>
      <c r="D6463" t="s">
        <v>17930</v>
      </c>
      <c r="E6463" t="s">
        <v>17174</v>
      </c>
      <c r="F6463" t="s">
        <v>16</v>
      </c>
      <c r="G6463" s="1">
        <v>42962</v>
      </c>
      <c r="H6463">
        <v>2015</v>
      </c>
      <c r="I6463" t="s">
        <v>23</v>
      </c>
      <c r="J6463">
        <v>94</v>
      </c>
      <c r="K6463" t="s">
        <v>564</v>
      </c>
      <c r="L6463" t="s">
        <v>62</v>
      </c>
      <c r="M6463" t="s">
        <v>63</v>
      </c>
      <c r="N6463" t="s">
        <v>48</v>
      </c>
      <c r="O6463" t="str">
        <f t="shared" si="300"/>
        <v/>
      </c>
      <c r="P6463" t="str">
        <f t="shared" si="301"/>
        <v>80 - 100 минут</v>
      </c>
      <c r="Q6463" t="str">
        <f>VLOOKUP(L6463,[1]Лист1!$A:$B,2,0)</f>
        <v>Comedies</v>
      </c>
      <c r="R6463" s="5" t="str">
        <f t="shared" si="302"/>
        <v>2017</v>
      </c>
    </row>
    <row r="6464" spans="1:18" x14ac:dyDescent="0.25">
      <c r="A6464" s="4">
        <v>6462</v>
      </c>
      <c r="B6464" t="s">
        <v>17931</v>
      </c>
      <c r="C6464" t="s">
        <v>22756</v>
      </c>
      <c r="D6464" t="s">
        <v>17932</v>
      </c>
      <c r="E6464" t="s">
        <v>17933</v>
      </c>
      <c r="F6464" t="s">
        <v>1507</v>
      </c>
      <c r="G6464" s="1">
        <v>43739</v>
      </c>
      <c r="H6464">
        <v>1983</v>
      </c>
      <c r="I6464" t="s">
        <v>23</v>
      </c>
      <c r="J6464">
        <v>91</v>
      </c>
      <c r="K6464" t="s">
        <v>75</v>
      </c>
      <c r="L6464" t="s">
        <v>47</v>
      </c>
      <c r="M6464" t="s">
        <v>49</v>
      </c>
      <c r="N6464">
        <v>0</v>
      </c>
      <c r="O6464" t="str">
        <f t="shared" si="300"/>
        <v/>
      </c>
      <c r="P6464" t="str">
        <f t="shared" si="301"/>
        <v>80 - 100 минут</v>
      </c>
      <c r="Q6464" t="str">
        <f>VLOOKUP(L6464,[1]Лист1!$A:$B,2,0)</f>
        <v>Dramas</v>
      </c>
      <c r="R6464" s="5" t="str">
        <f t="shared" si="302"/>
        <v>2019</v>
      </c>
    </row>
    <row r="6465" spans="1:18" x14ac:dyDescent="0.25">
      <c r="A6465" s="4">
        <v>6463</v>
      </c>
      <c r="B6465" t="s">
        <v>17934</v>
      </c>
      <c r="C6465" t="s">
        <v>22756</v>
      </c>
      <c r="D6465" t="s">
        <v>17935</v>
      </c>
      <c r="E6465" t="s">
        <v>85</v>
      </c>
      <c r="F6465" t="s">
        <v>86</v>
      </c>
      <c r="G6465" s="1">
        <v>44337</v>
      </c>
      <c r="H6465">
        <v>2021</v>
      </c>
      <c r="I6465" t="s">
        <v>23</v>
      </c>
      <c r="J6465">
        <v>29</v>
      </c>
      <c r="K6465" t="s">
        <v>18</v>
      </c>
      <c r="L6465" t="s">
        <v>18</v>
      </c>
      <c r="M6465">
        <v>0</v>
      </c>
      <c r="N6465">
        <v>0</v>
      </c>
      <c r="O6465" t="str">
        <f t="shared" si="300"/>
        <v/>
      </c>
      <c r="P6465" t="str">
        <f t="shared" si="301"/>
        <v>0 - 40 минут</v>
      </c>
      <c r="Q6465" t="str">
        <f>VLOOKUP(L6465,[1]Лист1!$A:$B,2,0)</f>
        <v>Documentaries</v>
      </c>
      <c r="R6465" s="5" t="str">
        <f t="shared" si="302"/>
        <v>2021</v>
      </c>
    </row>
    <row r="6466" spans="1:18" x14ac:dyDescent="0.25">
      <c r="A6466" s="4">
        <v>6464</v>
      </c>
      <c r="B6466" t="s">
        <v>17936</v>
      </c>
      <c r="C6466" t="s">
        <v>22756</v>
      </c>
      <c r="D6466" t="s">
        <v>17937</v>
      </c>
      <c r="E6466" t="s">
        <v>17938</v>
      </c>
      <c r="F6466" t="s">
        <v>716</v>
      </c>
      <c r="G6466" s="1">
        <v>43370</v>
      </c>
      <c r="H6466">
        <v>2016</v>
      </c>
      <c r="I6466" t="s">
        <v>23</v>
      </c>
      <c r="J6466">
        <v>95</v>
      </c>
      <c r="K6466" t="s">
        <v>46</v>
      </c>
      <c r="L6466" t="s">
        <v>47</v>
      </c>
      <c r="M6466" t="s">
        <v>48</v>
      </c>
      <c r="N6466" t="s">
        <v>49</v>
      </c>
      <c r="O6466" t="str">
        <f t="shared" si="300"/>
        <v/>
      </c>
      <c r="P6466" t="str">
        <f t="shared" si="301"/>
        <v>80 - 100 минут</v>
      </c>
      <c r="Q6466" t="str">
        <f>VLOOKUP(L6466,[1]Лист1!$A:$B,2,0)</f>
        <v>Dramas</v>
      </c>
      <c r="R6466" s="5" t="str">
        <f t="shared" si="302"/>
        <v>2018</v>
      </c>
    </row>
    <row r="6467" spans="1:18" x14ac:dyDescent="0.25">
      <c r="A6467" s="4">
        <v>6465</v>
      </c>
      <c r="B6467" t="s">
        <v>17939</v>
      </c>
      <c r="C6467" t="s">
        <v>22756</v>
      </c>
      <c r="D6467" t="s">
        <v>17940</v>
      </c>
      <c r="E6467" t="s">
        <v>17941</v>
      </c>
      <c r="F6467" t="s">
        <v>85</v>
      </c>
      <c r="G6467" s="1">
        <v>43686</v>
      </c>
      <c r="H6467">
        <v>2019</v>
      </c>
      <c r="I6467" t="s">
        <v>23</v>
      </c>
      <c r="J6467">
        <v>96</v>
      </c>
      <c r="K6467" t="s">
        <v>441</v>
      </c>
      <c r="L6467" t="s">
        <v>18</v>
      </c>
      <c r="M6467" t="s">
        <v>442</v>
      </c>
      <c r="N6467">
        <v>0</v>
      </c>
      <c r="O6467" t="str">
        <f t="shared" ref="O6467:O6530" si="303">IF(C6467="Сериал",IF(J6467=1,"1 сезон",IF(AND(J6467&gt;=2,J6467&lt;=4),CONCATENATE(J6467," сезона"),IF(J6467=5,CONCATENATE(J6467," сезонов"),IF(J6467&gt;=6,"более 5 сезонов")))),"")</f>
        <v/>
      </c>
      <c r="P6467" t="str">
        <f t="shared" ref="P6467:P6530" si="304">IF(C6467="Фильм",IF(J6467&lt;40,"0 - 40 минут",IF(AND(J6467&gt;=40,J6467&lt;60),"40 - 60 минут",IF(AND(J6467&gt;=60,J6467&lt;80),"60 - 80 минут",IF(AND(J6467&gt;=80,J6467&lt;100),"80 - 100 минут",IF(AND(J6467&gt;=100,J6467&lt;120),"100 - 120 минут",IF(AND(J6467&gt;=120,J6467&lt;140),"120 - 140 минут",IF(J6467&gt;=140,"140 минут +",))))))),"")</f>
        <v>80 - 100 минут</v>
      </c>
      <c r="Q6467" t="str">
        <f>VLOOKUP(L6467,[1]Лист1!$A:$B,2,0)</f>
        <v>Documentaries</v>
      </c>
      <c r="R6467" s="5" t="str">
        <f t="shared" ref="R6467:R6530" si="305">TEXT(G6467,"гггг")</f>
        <v>2019</v>
      </c>
    </row>
    <row r="6468" spans="1:18" x14ac:dyDescent="0.25">
      <c r="A6468" s="4">
        <v>6466</v>
      </c>
      <c r="B6468" t="s">
        <v>17942</v>
      </c>
      <c r="C6468" t="s">
        <v>22756</v>
      </c>
      <c r="D6468" t="s">
        <v>17943</v>
      </c>
      <c r="E6468" t="s">
        <v>17944</v>
      </c>
      <c r="F6468" t="s">
        <v>67</v>
      </c>
      <c r="G6468" s="1">
        <v>43160</v>
      </c>
      <c r="H6468">
        <v>2015</v>
      </c>
      <c r="I6468" t="s">
        <v>23</v>
      </c>
      <c r="J6468">
        <v>124</v>
      </c>
      <c r="K6468" t="s">
        <v>224</v>
      </c>
      <c r="L6468" t="s">
        <v>62</v>
      </c>
      <c r="M6468" t="s">
        <v>49</v>
      </c>
      <c r="N6468">
        <v>0</v>
      </c>
      <c r="O6468" t="str">
        <f t="shared" si="303"/>
        <v/>
      </c>
      <c r="P6468" t="str">
        <f t="shared" si="304"/>
        <v>120 - 140 минут</v>
      </c>
      <c r="Q6468" t="str">
        <f>VLOOKUP(L6468,[1]Лист1!$A:$B,2,0)</f>
        <v>Comedies</v>
      </c>
      <c r="R6468" s="5" t="str">
        <f t="shared" si="305"/>
        <v>2018</v>
      </c>
    </row>
    <row r="6469" spans="1:18" x14ac:dyDescent="0.25">
      <c r="A6469" s="4">
        <v>6467</v>
      </c>
      <c r="B6469" t="s">
        <v>17945</v>
      </c>
      <c r="C6469" t="s">
        <v>22756</v>
      </c>
      <c r="D6469" t="s">
        <v>17946</v>
      </c>
      <c r="E6469" t="s">
        <v>17947</v>
      </c>
      <c r="F6469" t="s">
        <v>16</v>
      </c>
      <c r="G6469" s="1">
        <v>43009</v>
      </c>
      <c r="H6469">
        <v>2016</v>
      </c>
      <c r="I6469" t="s">
        <v>68</v>
      </c>
      <c r="J6469">
        <v>73</v>
      </c>
      <c r="K6469" t="s">
        <v>41</v>
      </c>
      <c r="L6469" t="s">
        <v>41</v>
      </c>
      <c r="M6469">
        <v>0</v>
      </c>
      <c r="N6469">
        <v>0</v>
      </c>
      <c r="O6469" t="str">
        <f t="shared" si="303"/>
        <v/>
      </c>
      <c r="P6469" t="str">
        <f t="shared" si="304"/>
        <v>60 - 80 минут</v>
      </c>
      <c r="Q6469" t="str">
        <f>VLOOKUP(L6469,[1]Лист1!$A:$B,2,0)</f>
        <v>Kids</v>
      </c>
      <c r="R6469" s="5" t="str">
        <f t="shared" si="305"/>
        <v>2017</v>
      </c>
    </row>
    <row r="6470" spans="1:18" x14ac:dyDescent="0.25">
      <c r="A6470" s="4">
        <v>6468</v>
      </c>
      <c r="B6470" t="s">
        <v>17948</v>
      </c>
      <c r="C6470" t="s">
        <v>22756</v>
      </c>
      <c r="D6470" t="s">
        <v>17949</v>
      </c>
      <c r="E6470" t="s">
        <v>17950</v>
      </c>
      <c r="F6470" t="s">
        <v>16</v>
      </c>
      <c r="G6470" s="1">
        <v>42817</v>
      </c>
      <c r="H6470">
        <v>2014</v>
      </c>
      <c r="I6470" t="s">
        <v>270</v>
      </c>
      <c r="J6470">
        <v>108</v>
      </c>
      <c r="K6470" t="s">
        <v>845</v>
      </c>
      <c r="L6470" t="s">
        <v>47</v>
      </c>
      <c r="M6470" t="s">
        <v>48</v>
      </c>
      <c r="N6470">
        <v>0</v>
      </c>
      <c r="O6470" t="str">
        <f t="shared" si="303"/>
        <v/>
      </c>
      <c r="P6470" t="str">
        <f t="shared" si="304"/>
        <v>100 - 120 минут</v>
      </c>
      <c r="Q6470" t="str">
        <f>VLOOKUP(L6470,[1]Лист1!$A:$B,2,0)</f>
        <v>Dramas</v>
      </c>
      <c r="R6470" s="5" t="str">
        <f t="shared" si="305"/>
        <v>2017</v>
      </c>
    </row>
    <row r="6471" spans="1:18" x14ac:dyDescent="0.25">
      <c r="A6471" s="4">
        <v>6469</v>
      </c>
      <c r="B6471" t="s">
        <v>17951</v>
      </c>
      <c r="C6471" t="s">
        <v>22756</v>
      </c>
      <c r="D6471" t="s">
        <v>17952</v>
      </c>
      <c r="E6471" t="s">
        <v>17953</v>
      </c>
      <c r="F6471" t="s">
        <v>16</v>
      </c>
      <c r="G6471" s="1">
        <v>43137</v>
      </c>
      <c r="H6471">
        <v>2017</v>
      </c>
      <c r="I6471" t="s">
        <v>23</v>
      </c>
      <c r="J6471">
        <v>84</v>
      </c>
      <c r="K6471" t="s">
        <v>8064</v>
      </c>
      <c r="L6471" t="s">
        <v>62</v>
      </c>
      <c r="M6471" t="s">
        <v>259</v>
      </c>
      <c r="N6471" t="s">
        <v>48</v>
      </c>
      <c r="O6471" t="str">
        <f t="shared" si="303"/>
        <v/>
      </c>
      <c r="P6471" t="str">
        <f t="shared" si="304"/>
        <v>80 - 100 минут</v>
      </c>
      <c r="Q6471" t="str">
        <f>VLOOKUP(L6471,[1]Лист1!$A:$B,2,0)</f>
        <v>Comedies</v>
      </c>
      <c r="R6471" s="5" t="str">
        <f t="shared" si="305"/>
        <v>2018</v>
      </c>
    </row>
    <row r="6472" spans="1:18" x14ac:dyDescent="0.25">
      <c r="A6472" s="4">
        <v>6470</v>
      </c>
      <c r="B6472" t="s">
        <v>17954</v>
      </c>
      <c r="C6472" t="s">
        <v>22756</v>
      </c>
      <c r="D6472" t="s">
        <v>17955</v>
      </c>
      <c r="E6472" t="s">
        <v>17245</v>
      </c>
      <c r="F6472" t="s">
        <v>1507</v>
      </c>
      <c r="G6472" s="1">
        <v>43739</v>
      </c>
      <c r="H6472">
        <v>1967</v>
      </c>
      <c r="I6472" t="s">
        <v>23</v>
      </c>
      <c r="J6472">
        <v>93</v>
      </c>
      <c r="K6472" t="s">
        <v>1249</v>
      </c>
      <c r="L6472" t="s">
        <v>653</v>
      </c>
      <c r="M6472" t="s">
        <v>63</v>
      </c>
      <c r="N6472" t="s">
        <v>49</v>
      </c>
      <c r="O6472" t="str">
        <f t="shared" si="303"/>
        <v/>
      </c>
      <c r="P6472" t="str">
        <f t="shared" si="304"/>
        <v>80 - 100 минут</v>
      </c>
      <c r="Q6472" t="str">
        <f>VLOOKUP(L6472,[1]Лист1!$A:$B,2,0)</f>
        <v>Classic Movies</v>
      </c>
      <c r="R6472" s="5" t="str">
        <f t="shared" si="305"/>
        <v>2019</v>
      </c>
    </row>
    <row r="6473" spans="1:18" x14ac:dyDescent="0.25">
      <c r="A6473" s="4">
        <v>6471</v>
      </c>
      <c r="B6473" t="s">
        <v>17956</v>
      </c>
      <c r="C6473" t="s">
        <v>22756</v>
      </c>
      <c r="D6473" t="s">
        <v>17957</v>
      </c>
      <c r="E6473" t="s">
        <v>17958</v>
      </c>
      <c r="F6473" t="s">
        <v>241</v>
      </c>
      <c r="G6473" s="1">
        <v>43282</v>
      </c>
      <c r="H6473">
        <v>2017</v>
      </c>
      <c r="I6473" t="s">
        <v>54</v>
      </c>
      <c r="J6473">
        <v>102</v>
      </c>
      <c r="K6473" t="s">
        <v>454</v>
      </c>
      <c r="L6473" t="s">
        <v>62</v>
      </c>
      <c r="M6473" t="s">
        <v>63</v>
      </c>
      <c r="N6473" t="s">
        <v>49</v>
      </c>
      <c r="O6473" t="str">
        <f t="shared" si="303"/>
        <v/>
      </c>
      <c r="P6473" t="str">
        <f t="shared" si="304"/>
        <v>100 - 120 минут</v>
      </c>
      <c r="Q6473" t="str">
        <f>VLOOKUP(L6473,[1]Лист1!$A:$B,2,0)</f>
        <v>Comedies</v>
      </c>
      <c r="R6473" s="5" t="str">
        <f t="shared" si="305"/>
        <v>2018</v>
      </c>
    </row>
    <row r="6474" spans="1:18" x14ac:dyDescent="0.25">
      <c r="A6474" s="4">
        <v>6472</v>
      </c>
      <c r="B6474" t="s">
        <v>17959</v>
      </c>
      <c r="C6474" t="s">
        <v>22756</v>
      </c>
      <c r="D6474" t="s">
        <v>17960</v>
      </c>
      <c r="E6474" t="s">
        <v>1368</v>
      </c>
      <c r="F6474" t="s">
        <v>16</v>
      </c>
      <c r="G6474" s="1">
        <v>43831</v>
      </c>
      <c r="H6474">
        <v>2000</v>
      </c>
      <c r="I6474" t="s">
        <v>17</v>
      </c>
      <c r="J6474">
        <v>130</v>
      </c>
      <c r="K6474" t="s">
        <v>2152</v>
      </c>
      <c r="L6474" t="s">
        <v>151</v>
      </c>
      <c r="M6474" t="s">
        <v>232</v>
      </c>
      <c r="N6474">
        <v>0</v>
      </c>
      <c r="O6474" t="str">
        <f t="shared" si="303"/>
        <v/>
      </c>
      <c r="P6474" t="str">
        <f t="shared" si="304"/>
        <v>120 - 140 минут</v>
      </c>
      <c r="Q6474" t="str">
        <f>VLOOKUP(L6474,[1]Лист1!$A:$B,2,0)</f>
        <v>Horror</v>
      </c>
      <c r="R6474" s="5" t="str">
        <f t="shared" si="305"/>
        <v>2020</v>
      </c>
    </row>
    <row r="6475" spans="1:18" x14ac:dyDescent="0.25">
      <c r="A6475" s="4">
        <v>6473</v>
      </c>
      <c r="B6475" t="s">
        <v>17961</v>
      </c>
      <c r="C6475" t="s">
        <v>22756</v>
      </c>
      <c r="D6475" t="s">
        <v>17962</v>
      </c>
      <c r="E6475" t="s">
        <v>17963</v>
      </c>
      <c r="F6475" t="s">
        <v>53</v>
      </c>
      <c r="G6475" s="1">
        <v>43497</v>
      </c>
      <c r="H6475">
        <v>2017</v>
      </c>
      <c r="I6475" t="s">
        <v>54</v>
      </c>
      <c r="J6475">
        <v>52</v>
      </c>
      <c r="K6475" t="s">
        <v>18</v>
      </c>
      <c r="L6475" t="s">
        <v>18</v>
      </c>
      <c r="M6475">
        <v>0</v>
      </c>
      <c r="N6475">
        <v>0</v>
      </c>
      <c r="O6475" t="str">
        <f t="shared" si="303"/>
        <v/>
      </c>
      <c r="P6475" t="str">
        <f t="shared" si="304"/>
        <v>40 - 60 минут</v>
      </c>
      <c r="Q6475" t="str">
        <f>VLOOKUP(L6475,[1]Лист1!$A:$B,2,0)</f>
        <v>Documentaries</v>
      </c>
      <c r="R6475" s="5" t="str">
        <f t="shared" si="305"/>
        <v>2019</v>
      </c>
    </row>
    <row r="6476" spans="1:18" x14ac:dyDescent="0.25">
      <c r="A6476" s="4">
        <v>6474</v>
      </c>
      <c r="B6476" t="s">
        <v>17964</v>
      </c>
      <c r="C6476" t="s">
        <v>22756</v>
      </c>
      <c r="D6476" t="s">
        <v>17965</v>
      </c>
      <c r="E6476" t="s">
        <v>17966</v>
      </c>
      <c r="F6476" t="s">
        <v>16</v>
      </c>
      <c r="G6476" s="1">
        <v>43455</v>
      </c>
      <c r="H6476">
        <v>2018</v>
      </c>
      <c r="I6476" t="s">
        <v>54</v>
      </c>
      <c r="J6476">
        <v>91</v>
      </c>
      <c r="K6476" t="s">
        <v>274</v>
      </c>
      <c r="L6476" t="s">
        <v>47</v>
      </c>
      <c r="M6476" t="s">
        <v>232</v>
      </c>
      <c r="N6476">
        <v>0</v>
      </c>
      <c r="O6476" t="str">
        <f t="shared" si="303"/>
        <v/>
      </c>
      <c r="P6476" t="str">
        <f t="shared" si="304"/>
        <v>80 - 100 минут</v>
      </c>
      <c r="Q6476" t="str">
        <f>VLOOKUP(L6476,[1]Лист1!$A:$B,2,0)</f>
        <v>Dramas</v>
      </c>
      <c r="R6476" s="5" t="str">
        <f t="shared" si="305"/>
        <v>2018</v>
      </c>
    </row>
    <row r="6477" spans="1:18" x14ac:dyDescent="0.25">
      <c r="A6477" s="4">
        <v>6475</v>
      </c>
      <c r="B6477" t="s">
        <v>17967</v>
      </c>
      <c r="C6477" t="s">
        <v>22756</v>
      </c>
      <c r="D6477" t="s">
        <v>17968</v>
      </c>
      <c r="E6477" t="s">
        <v>17969</v>
      </c>
      <c r="F6477" t="s">
        <v>1751</v>
      </c>
      <c r="G6477" s="1">
        <v>43442</v>
      </c>
      <c r="H6477">
        <v>2002</v>
      </c>
      <c r="I6477" t="s">
        <v>270</v>
      </c>
      <c r="J6477">
        <v>110</v>
      </c>
      <c r="K6477" t="s">
        <v>463</v>
      </c>
      <c r="L6477" t="s">
        <v>47</v>
      </c>
      <c r="M6477" t="s">
        <v>49</v>
      </c>
      <c r="N6477" t="s">
        <v>143</v>
      </c>
      <c r="O6477" t="str">
        <f t="shared" si="303"/>
        <v/>
      </c>
      <c r="P6477" t="str">
        <f t="shared" si="304"/>
        <v>100 - 120 минут</v>
      </c>
      <c r="Q6477" t="str">
        <f>VLOOKUP(L6477,[1]Лист1!$A:$B,2,0)</f>
        <v>Dramas</v>
      </c>
      <c r="R6477" s="5" t="str">
        <f t="shared" si="305"/>
        <v>2018</v>
      </c>
    </row>
    <row r="6478" spans="1:18" x14ac:dyDescent="0.25">
      <c r="A6478" s="4">
        <v>6476</v>
      </c>
      <c r="B6478" t="s">
        <v>17970</v>
      </c>
      <c r="C6478" t="s">
        <v>22757</v>
      </c>
      <c r="D6478" t="s">
        <v>17971</v>
      </c>
      <c r="E6478" t="s">
        <v>85</v>
      </c>
      <c r="F6478" t="s">
        <v>86</v>
      </c>
      <c r="G6478" s="1">
        <v>44317</v>
      </c>
      <c r="H6478">
        <v>2010</v>
      </c>
      <c r="I6478" t="s">
        <v>110</v>
      </c>
      <c r="J6478">
        <v>2</v>
      </c>
      <c r="K6478" t="s">
        <v>16054</v>
      </c>
      <c r="L6478" t="s">
        <v>56</v>
      </c>
      <c r="M6478" t="s">
        <v>181</v>
      </c>
      <c r="N6478">
        <v>0</v>
      </c>
      <c r="O6478" t="str">
        <f t="shared" si="303"/>
        <v>2 сезона</v>
      </c>
      <c r="P6478" t="str">
        <f t="shared" si="304"/>
        <v/>
      </c>
      <c r="Q6478" t="str">
        <f>VLOOKUP(L6478,[1]Лист1!$A:$B,2,0)</f>
        <v>International</v>
      </c>
      <c r="R6478" s="5" t="str">
        <f t="shared" si="305"/>
        <v>2021</v>
      </c>
    </row>
    <row r="6479" spans="1:18" x14ac:dyDescent="0.25">
      <c r="A6479" s="4">
        <v>6477</v>
      </c>
      <c r="B6479" t="s">
        <v>17972</v>
      </c>
      <c r="C6479" t="s">
        <v>22756</v>
      </c>
      <c r="D6479" t="s">
        <v>17973</v>
      </c>
      <c r="E6479" t="s">
        <v>17974</v>
      </c>
      <c r="F6479" t="s">
        <v>53</v>
      </c>
      <c r="G6479" s="1">
        <v>42729</v>
      </c>
      <c r="H6479">
        <v>2013</v>
      </c>
      <c r="I6479" t="s">
        <v>11971</v>
      </c>
      <c r="J6479">
        <v>75</v>
      </c>
      <c r="K6479" t="s">
        <v>128</v>
      </c>
      <c r="L6479" t="s">
        <v>18</v>
      </c>
      <c r="M6479" t="s">
        <v>49</v>
      </c>
      <c r="N6479">
        <v>0</v>
      </c>
      <c r="O6479" t="str">
        <f t="shared" si="303"/>
        <v/>
      </c>
      <c r="P6479" t="str">
        <f t="shared" si="304"/>
        <v>60 - 80 минут</v>
      </c>
      <c r="Q6479" t="str">
        <f>VLOOKUP(L6479,[1]Лист1!$A:$B,2,0)</f>
        <v>Documentaries</v>
      </c>
      <c r="R6479" s="5" t="str">
        <f t="shared" si="305"/>
        <v>2016</v>
      </c>
    </row>
    <row r="6480" spans="1:18" x14ac:dyDescent="0.25">
      <c r="A6480" s="4">
        <v>6478</v>
      </c>
      <c r="B6480" t="s">
        <v>17975</v>
      </c>
      <c r="C6480" t="s">
        <v>22756</v>
      </c>
      <c r="D6480" t="s">
        <v>17976</v>
      </c>
      <c r="E6480" t="s">
        <v>17977</v>
      </c>
      <c r="F6480" t="s">
        <v>5251</v>
      </c>
      <c r="G6480" s="1">
        <v>42704</v>
      </c>
      <c r="H6480">
        <v>2016</v>
      </c>
      <c r="I6480" t="s">
        <v>54</v>
      </c>
      <c r="J6480">
        <v>103</v>
      </c>
      <c r="K6480" t="s">
        <v>128</v>
      </c>
      <c r="L6480" t="s">
        <v>18</v>
      </c>
      <c r="M6480" t="s">
        <v>49</v>
      </c>
      <c r="N6480">
        <v>0</v>
      </c>
      <c r="O6480" t="str">
        <f t="shared" si="303"/>
        <v/>
      </c>
      <c r="P6480" t="str">
        <f t="shared" si="304"/>
        <v>100 - 120 минут</v>
      </c>
      <c r="Q6480" t="str">
        <f>VLOOKUP(L6480,[1]Лист1!$A:$B,2,0)</f>
        <v>Documentaries</v>
      </c>
      <c r="R6480" s="5" t="str">
        <f t="shared" si="305"/>
        <v>2016</v>
      </c>
    </row>
    <row r="6481" spans="1:18" x14ac:dyDescent="0.25">
      <c r="A6481" s="4">
        <v>6479</v>
      </c>
      <c r="B6481" t="s">
        <v>17978</v>
      </c>
      <c r="C6481" t="s">
        <v>22756</v>
      </c>
      <c r="D6481" t="s">
        <v>17979</v>
      </c>
      <c r="E6481" t="s">
        <v>17980</v>
      </c>
      <c r="F6481" t="s">
        <v>74</v>
      </c>
      <c r="G6481" s="1">
        <v>43845</v>
      </c>
      <c r="H6481">
        <v>2000</v>
      </c>
      <c r="I6481" t="s">
        <v>17</v>
      </c>
      <c r="J6481">
        <v>89</v>
      </c>
      <c r="K6481" t="s">
        <v>385</v>
      </c>
      <c r="L6481" t="s">
        <v>237</v>
      </c>
      <c r="M6481" t="s">
        <v>42</v>
      </c>
      <c r="N6481" t="s">
        <v>63</v>
      </c>
      <c r="O6481" t="str">
        <f t="shared" si="303"/>
        <v/>
      </c>
      <c r="P6481" t="str">
        <f t="shared" si="304"/>
        <v>80 - 100 минут</v>
      </c>
      <c r="Q6481" t="str">
        <f>VLOOKUP(L6481,[1]Лист1!$A:$B,2,0)</f>
        <v>Action &amp; Adventure</v>
      </c>
      <c r="R6481" s="5" t="str">
        <f t="shared" si="305"/>
        <v>2020</v>
      </c>
    </row>
    <row r="6482" spans="1:18" x14ac:dyDescent="0.25">
      <c r="A6482" s="4">
        <v>6480</v>
      </c>
      <c r="B6482" t="s">
        <v>17981</v>
      </c>
      <c r="C6482" t="s">
        <v>22756</v>
      </c>
      <c r="D6482" t="s">
        <v>17982</v>
      </c>
      <c r="E6482" t="s">
        <v>5427</v>
      </c>
      <c r="F6482" t="s">
        <v>16</v>
      </c>
      <c r="G6482" s="1">
        <v>43122</v>
      </c>
      <c r="H6482">
        <v>2017</v>
      </c>
      <c r="I6482" t="s">
        <v>270</v>
      </c>
      <c r="J6482">
        <v>86</v>
      </c>
      <c r="K6482" t="s">
        <v>62</v>
      </c>
      <c r="L6482" t="s">
        <v>62</v>
      </c>
      <c r="M6482">
        <v>0</v>
      </c>
      <c r="N6482">
        <v>0</v>
      </c>
      <c r="O6482" t="str">
        <f t="shared" si="303"/>
        <v/>
      </c>
      <c r="P6482" t="str">
        <f t="shared" si="304"/>
        <v>80 - 100 минут</v>
      </c>
      <c r="Q6482" t="str">
        <f>VLOOKUP(L6482,[1]Лист1!$A:$B,2,0)</f>
        <v>Comedies</v>
      </c>
      <c r="R6482" s="5" t="str">
        <f t="shared" si="305"/>
        <v>2018</v>
      </c>
    </row>
    <row r="6483" spans="1:18" x14ac:dyDescent="0.25">
      <c r="A6483" s="4">
        <v>6481</v>
      </c>
      <c r="B6483" t="s">
        <v>17983</v>
      </c>
      <c r="C6483" t="s">
        <v>22756</v>
      </c>
      <c r="D6483" t="s">
        <v>17984</v>
      </c>
      <c r="E6483" t="s">
        <v>7128</v>
      </c>
      <c r="F6483" t="s">
        <v>16</v>
      </c>
      <c r="G6483" s="1">
        <v>43031</v>
      </c>
      <c r="H6483">
        <v>2015</v>
      </c>
      <c r="I6483" t="s">
        <v>270</v>
      </c>
      <c r="J6483">
        <v>97</v>
      </c>
      <c r="K6483" t="s">
        <v>564</v>
      </c>
      <c r="L6483" t="s">
        <v>62</v>
      </c>
      <c r="M6483" t="s">
        <v>63</v>
      </c>
      <c r="N6483" t="s">
        <v>48</v>
      </c>
      <c r="O6483" t="str">
        <f t="shared" si="303"/>
        <v/>
      </c>
      <c r="P6483" t="str">
        <f t="shared" si="304"/>
        <v>80 - 100 минут</v>
      </c>
      <c r="Q6483" t="str">
        <f>VLOOKUP(L6483,[1]Лист1!$A:$B,2,0)</f>
        <v>Comedies</v>
      </c>
      <c r="R6483" s="5" t="str">
        <f t="shared" si="305"/>
        <v>2017</v>
      </c>
    </row>
    <row r="6484" spans="1:18" x14ac:dyDescent="0.25">
      <c r="A6484" s="4">
        <v>6482</v>
      </c>
      <c r="B6484" t="s">
        <v>17985</v>
      </c>
      <c r="C6484" t="s">
        <v>22756</v>
      </c>
      <c r="D6484" t="s">
        <v>17986</v>
      </c>
      <c r="E6484" t="s">
        <v>17987</v>
      </c>
      <c r="F6484" t="s">
        <v>53</v>
      </c>
      <c r="G6484" s="1">
        <v>43678</v>
      </c>
      <c r="H6484">
        <v>2018</v>
      </c>
      <c r="I6484" t="s">
        <v>23</v>
      </c>
      <c r="J6484">
        <v>89</v>
      </c>
      <c r="K6484" t="s">
        <v>401</v>
      </c>
      <c r="L6484" t="s">
        <v>402</v>
      </c>
      <c r="M6484" t="s">
        <v>232</v>
      </c>
      <c r="N6484">
        <v>0</v>
      </c>
      <c r="O6484" t="str">
        <f t="shared" si="303"/>
        <v/>
      </c>
      <c r="P6484" t="str">
        <f t="shared" si="304"/>
        <v>80 - 100 минут</v>
      </c>
      <c r="Q6484" t="str">
        <f>VLOOKUP(L6484,[1]Лист1!$A:$B,2,0)</f>
        <v>Sci-Fi &amp; Fantasy</v>
      </c>
      <c r="R6484" s="5" t="str">
        <f t="shared" si="305"/>
        <v>2019</v>
      </c>
    </row>
    <row r="6485" spans="1:18" x14ac:dyDescent="0.25">
      <c r="A6485" s="4">
        <v>6483</v>
      </c>
      <c r="B6485" t="s">
        <v>17988</v>
      </c>
      <c r="C6485" t="s">
        <v>22756</v>
      </c>
      <c r="D6485" t="s">
        <v>17989</v>
      </c>
      <c r="E6485" t="s">
        <v>17990</v>
      </c>
      <c r="F6485" t="s">
        <v>53</v>
      </c>
      <c r="G6485" s="1">
        <v>43003</v>
      </c>
      <c r="H6485">
        <v>2016</v>
      </c>
      <c r="I6485" t="s">
        <v>23</v>
      </c>
      <c r="J6485">
        <v>91</v>
      </c>
      <c r="K6485" t="s">
        <v>12093</v>
      </c>
      <c r="L6485" t="s">
        <v>62</v>
      </c>
      <c r="M6485" t="s">
        <v>48</v>
      </c>
      <c r="N6485" t="s">
        <v>232</v>
      </c>
      <c r="O6485" t="str">
        <f t="shared" si="303"/>
        <v/>
      </c>
      <c r="P6485" t="str">
        <f t="shared" si="304"/>
        <v>80 - 100 минут</v>
      </c>
      <c r="Q6485" t="str">
        <f>VLOOKUP(L6485,[1]Лист1!$A:$B,2,0)</f>
        <v>Comedies</v>
      </c>
      <c r="R6485" s="5" t="str">
        <f t="shared" si="305"/>
        <v>2017</v>
      </c>
    </row>
    <row r="6486" spans="1:18" x14ac:dyDescent="0.25">
      <c r="A6486" s="4">
        <v>6484</v>
      </c>
      <c r="B6486" t="s">
        <v>17991</v>
      </c>
      <c r="C6486" t="s">
        <v>22756</v>
      </c>
      <c r="D6486" t="s">
        <v>17992</v>
      </c>
      <c r="E6486" t="s">
        <v>17993</v>
      </c>
      <c r="F6486" t="s">
        <v>16</v>
      </c>
      <c r="G6486" s="1">
        <v>42979</v>
      </c>
      <c r="H6486">
        <v>2017</v>
      </c>
      <c r="I6486" t="s">
        <v>23</v>
      </c>
      <c r="J6486">
        <v>78</v>
      </c>
      <c r="K6486" t="s">
        <v>12700</v>
      </c>
      <c r="L6486" t="s">
        <v>18</v>
      </c>
      <c r="M6486" t="s">
        <v>787</v>
      </c>
      <c r="N6486" t="s">
        <v>70</v>
      </c>
      <c r="O6486" t="str">
        <f t="shared" si="303"/>
        <v/>
      </c>
      <c r="P6486" t="str">
        <f t="shared" si="304"/>
        <v>60 - 80 минут</v>
      </c>
      <c r="Q6486" t="str">
        <f>VLOOKUP(L6486,[1]Лист1!$A:$B,2,0)</f>
        <v>Documentaries</v>
      </c>
      <c r="R6486" s="5" t="str">
        <f t="shared" si="305"/>
        <v>2017</v>
      </c>
    </row>
    <row r="6487" spans="1:18" x14ac:dyDescent="0.25">
      <c r="A6487" s="4">
        <v>6485</v>
      </c>
      <c r="B6487" t="s">
        <v>17994</v>
      </c>
      <c r="C6487" t="s">
        <v>22756</v>
      </c>
      <c r="D6487" t="s">
        <v>17995</v>
      </c>
      <c r="E6487" t="s">
        <v>3675</v>
      </c>
      <c r="F6487" t="s">
        <v>16</v>
      </c>
      <c r="G6487" s="1">
        <v>43647</v>
      </c>
      <c r="H6487">
        <v>1967</v>
      </c>
      <c r="I6487" t="s">
        <v>270</v>
      </c>
      <c r="J6487">
        <v>90</v>
      </c>
      <c r="K6487" t="s">
        <v>1080</v>
      </c>
      <c r="L6487" t="s">
        <v>653</v>
      </c>
      <c r="M6487" t="s">
        <v>63</v>
      </c>
      <c r="N6487" t="s">
        <v>48</v>
      </c>
      <c r="O6487" t="str">
        <f t="shared" si="303"/>
        <v/>
      </c>
      <c r="P6487" t="str">
        <f t="shared" si="304"/>
        <v>80 - 100 минут</v>
      </c>
      <c r="Q6487" t="str">
        <f>VLOOKUP(L6487,[1]Лист1!$A:$B,2,0)</f>
        <v>Classic Movies</v>
      </c>
      <c r="R6487" s="5" t="str">
        <f t="shared" si="305"/>
        <v>2019</v>
      </c>
    </row>
    <row r="6488" spans="1:18" x14ac:dyDescent="0.25">
      <c r="A6488" s="4">
        <v>6486</v>
      </c>
      <c r="B6488" t="s">
        <v>17996</v>
      </c>
      <c r="C6488" t="s">
        <v>22756</v>
      </c>
      <c r="D6488" t="s">
        <v>17997</v>
      </c>
      <c r="E6488" t="s">
        <v>17998</v>
      </c>
      <c r="F6488" t="s">
        <v>53</v>
      </c>
      <c r="G6488" s="1">
        <v>43497</v>
      </c>
      <c r="H6488">
        <v>2016</v>
      </c>
      <c r="I6488" t="s">
        <v>54</v>
      </c>
      <c r="J6488">
        <v>50</v>
      </c>
      <c r="K6488" t="s">
        <v>18</v>
      </c>
      <c r="L6488" t="s">
        <v>18</v>
      </c>
      <c r="M6488">
        <v>0</v>
      </c>
      <c r="N6488">
        <v>0</v>
      </c>
      <c r="O6488" t="str">
        <f t="shared" si="303"/>
        <v/>
      </c>
      <c r="P6488" t="str">
        <f t="shared" si="304"/>
        <v>40 - 60 минут</v>
      </c>
      <c r="Q6488" t="str">
        <f>VLOOKUP(L6488,[1]Лист1!$A:$B,2,0)</f>
        <v>Documentaries</v>
      </c>
      <c r="R6488" s="5" t="str">
        <f t="shared" si="305"/>
        <v>2019</v>
      </c>
    </row>
    <row r="6489" spans="1:18" x14ac:dyDescent="0.25">
      <c r="A6489" s="4">
        <v>6487</v>
      </c>
      <c r="B6489" t="s">
        <v>17999</v>
      </c>
      <c r="C6489" t="s">
        <v>22756</v>
      </c>
      <c r="D6489" t="s">
        <v>18000</v>
      </c>
      <c r="E6489" t="s">
        <v>18001</v>
      </c>
      <c r="F6489" t="s">
        <v>709</v>
      </c>
      <c r="G6489" s="1">
        <v>43023</v>
      </c>
      <c r="H6489">
        <v>2016</v>
      </c>
      <c r="I6489" t="s">
        <v>23</v>
      </c>
      <c r="J6489">
        <v>84</v>
      </c>
      <c r="K6489" t="s">
        <v>18</v>
      </c>
      <c r="L6489" t="s">
        <v>18</v>
      </c>
      <c r="M6489">
        <v>0</v>
      </c>
      <c r="N6489">
        <v>0</v>
      </c>
      <c r="O6489" t="str">
        <f t="shared" si="303"/>
        <v/>
      </c>
      <c r="P6489" t="str">
        <f t="shared" si="304"/>
        <v>80 - 100 минут</v>
      </c>
      <c r="Q6489" t="str">
        <f>VLOOKUP(L6489,[1]Лист1!$A:$B,2,0)</f>
        <v>Documentaries</v>
      </c>
      <c r="R6489" s="5" t="str">
        <f t="shared" si="305"/>
        <v>2017</v>
      </c>
    </row>
    <row r="6490" spans="1:18" x14ac:dyDescent="0.25">
      <c r="A6490" s="4">
        <v>6488</v>
      </c>
      <c r="B6490" t="s">
        <v>18002</v>
      </c>
      <c r="C6490" t="s">
        <v>22756</v>
      </c>
      <c r="D6490" t="s">
        <v>18003</v>
      </c>
      <c r="E6490" t="s">
        <v>18004</v>
      </c>
      <c r="F6490" t="s">
        <v>16</v>
      </c>
      <c r="G6490" s="1">
        <v>42825</v>
      </c>
      <c r="H6490">
        <v>1943</v>
      </c>
      <c r="I6490" t="s">
        <v>39</v>
      </c>
      <c r="J6490">
        <v>82</v>
      </c>
      <c r="K6490" t="s">
        <v>18</v>
      </c>
      <c r="L6490" t="s">
        <v>18</v>
      </c>
      <c r="M6490">
        <v>0</v>
      </c>
      <c r="N6490">
        <v>0</v>
      </c>
      <c r="O6490" t="str">
        <f t="shared" si="303"/>
        <v/>
      </c>
      <c r="P6490" t="str">
        <f t="shared" si="304"/>
        <v>80 - 100 минут</v>
      </c>
      <c r="Q6490" t="str">
        <f>VLOOKUP(L6490,[1]Лист1!$A:$B,2,0)</f>
        <v>Documentaries</v>
      </c>
      <c r="R6490" s="5" t="str">
        <f t="shared" si="305"/>
        <v>2017</v>
      </c>
    </row>
    <row r="6491" spans="1:18" x14ac:dyDescent="0.25">
      <c r="A6491" s="4">
        <v>6489</v>
      </c>
      <c r="B6491" t="s">
        <v>18005</v>
      </c>
      <c r="C6491" t="s">
        <v>22756</v>
      </c>
      <c r="D6491" t="s">
        <v>18006</v>
      </c>
      <c r="E6491" t="s">
        <v>15209</v>
      </c>
      <c r="F6491" t="s">
        <v>16</v>
      </c>
      <c r="G6491" s="1">
        <v>43831</v>
      </c>
      <c r="H6491">
        <v>1999</v>
      </c>
      <c r="I6491" t="s">
        <v>17</v>
      </c>
      <c r="J6491">
        <v>106</v>
      </c>
      <c r="K6491" t="s">
        <v>2026</v>
      </c>
      <c r="L6491" t="s">
        <v>237</v>
      </c>
      <c r="M6491" t="s">
        <v>42</v>
      </c>
      <c r="N6491" t="s">
        <v>152</v>
      </c>
      <c r="O6491" t="str">
        <f t="shared" si="303"/>
        <v/>
      </c>
      <c r="P6491" t="str">
        <f t="shared" si="304"/>
        <v>100 - 120 минут</v>
      </c>
      <c r="Q6491" t="str">
        <f>VLOOKUP(L6491,[1]Лист1!$A:$B,2,0)</f>
        <v>Action &amp; Adventure</v>
      </c>
      <c r="R6491" s="5" t="str">
        <f t="shared" si="305"/>
        <v>2020</v>
      </c>
    </row>
    <row r="6492" spans="1:18" x14ac:dyDescent="0.25">
      <c r="A6492" s="4">
        <v>6490</v>
      </c>
      <c r="B6492" t="s">
        <v>18007</v>
      </c>
      <c r="C6492" t="s">
        <v>22756</v>
      </c>
      <c r="D6492" t="s">
        <v>18008</v>
      </c>
      <c r="E6492" t="s">
        <v>18009</v>
      </c>
      <c r="F6492" t="s">
        <v>16</v>
      </c>
      <c r="G6492" s="1">
        <v>44075</v>
      </c>
      <c r="H6492">
        <v>2018</v>
      </c>
      <c r="I6492" t="s">
        <v>17</v>
      </c>
      <c r="J6492">
        <v>105</v>
      </c>
      <c r="K6492" t="s">
        <v>845</v>
      </c>
      <c r="L6492" t="s">
        <v>47</v>
      </c>
      <c r="M6492" t="s">
        <v>48</v>
      </c>
      <c r="N6492">
        <v>0</v>
      </c>
      <c r="O6492" t="str">
        <f t="shared" si="303"/>
        <v/>
      </c>
      <c r="P6492" t="str">
        <f t="shared" si="304"/>
        <v>100 - 120 минут</v>
      </c>
      <c r="Q6492" t="str">
        <f>VLOOKUP(L6492,[1]Лист1!$A:$B,2,0)</f>
        <v>Dramas</v>
      </c>
      <c r="R6492" s="5" t="str">
        <f t="shared" si="305"/>
        <v>2020</v>
      </c>
    </row>
    <row r="6493" spans="1:18" x14ac:dyDescent="0.25">
      <c r="A6493" s="4">
        <v>6491</v>
      </c>
      <c r="B6493" t="s">
        <v>18010</v>
      </c>
      <c r="C6493" t="s">
        <v>22756</v>
      </c>
      <c r="D6493" t="s">
        <v>18011</v>
      </c>
      <c r="E6493" t="s">
        <v>18012</v>
      </c>
      <c r="F6493" t="s">
        <v>53</v>
      </c>
      <c r="G6493" s="1">
        <v>43043</v>
      </c>
      <c r="H6493">
        <v>2017</v>
      </c>
      <c r="I6493" t="s">
        <v>23</v>
      </c>
      <c r="J6493">
        <v>105</v>
      </c>
      <c r="K6493" t="s">
        <v>1085</v>
      </c>
      <c r="L6493" t="s">
        <v>18</v>
      </c>
      <c r="M6493" t="s">
        <v>49</v>
      </c>
      <c r="N6493" t="s">
        <v>442</v>
      </c>
      <c r="O6493" t="str">
        <f t="shared" si="303"/>
        <v/>
      </c>
      <c r="P6493" t="str">
        <f t="shared" si="304"/>
        <v>100 - 120 минут</v>
      </c>
      <c r="Q6493" t="str">
        <f>VLOOKUP(L6493,[1]Лист1!$A:$B,2,0)</f>
        <v>Documentaries</v>
      </c>
      <c r="R6493" s="5" t="str">
        <f t="shared" si="305"/>
        <v>2017</v>
      </c>
    </row>
    <row r="6494" spans="1:18" x14ac:dyDescent="0.25">
      <c r="A6494" s="4">
        <v>6492</v>
      </c>
      <c r="B6494" t="s">
        <v>18013</v>
      </c>
      <c r="C6494" t="s">
        <v>22756</v>
      </c>
      <c r="D6494" t="s">
        <v>18014</v>
      </c>
      <c r="E6494" t="s">
        <v>18015</v>
      </c>
      <c r="F6494" t="s">
        <v>16</v>
      </c>
      <c r="G6494" s="1">
        <v>43831</v>
      </c>
      <c r="H6494">
        <v>1971</v>
      </c>
      <c r="I6494" t="s">
        <v>497</v>
      </c>
      <c r="J6494">
        <v>100</v>
      </c>
      <c r="K6494" t="s">
        <v>4335</v>
      </c>
      <c r="L6494" t="s">
        <v>41</v>
      </c>
      <c r="M6494" t="s">
        <v>254</v>
      </c>
      <c r="N6494" t="s">
        <v>42</v>
      </c>
      <c r="O6494" t="str">
        <f t="shared" si="303"/>
        <v/>
      </c>
      <c r="P6494" t="str">
        <f t="shared" si="304"/>
        <v>100 - 120 минут</v>
      </c>
      <c r="Q6494" t="str">
        <f>VLOOKUP(L6494,[1]Лист1!$A:$B,2,0)</f>
        <v>Kids</v>
      </c>
      <c r="R6494" s="5" t="str">
        <f t="shared" si="305"/>
        <v>2020</v>
      </c>
    </row>
    <row r="6495" spans="1:18" x14ac:dyDescent="0.25">
      <c r="A6495" s="4">
        <v>6493</v>
      </c>
      <c r="B6495" t="s">
        <v>18016</v>
      </c>
      <c r="C6495" t="s">
        <v>22756</v>
      </c>
      <c r="D6495" t="s">
        <v>18017</v>
      </c>
      <c r="E6495" t="s">
        <v>18018</v>
      </c>
      <c r="F6495" t="s">
        <v>22</v>
      </c>
      <c r="G6495" s="1">
        <v>43157</v>
      </c>
      <c r="H6495">
        <v>2017</v>
      </c>
      <c r="I6495" t="s">
        <v>54</v>
      </c>
      <c r="J6495">
        <v>85</v>
      </c>
      <c r="K6495" t="s">
        <v>128</v>
      </c>
      <c r="L6495" t="s">
        <v>18</v>
      </c>
      <c r="M6495" t="s">
        <v>49</v>
      </c>
      <c r="N6495">
        <v>0</v>
      </c>
      <c r="O6495" t="str">
        <f t="shared" si="303"/>
        <v/>
      </c>
      <c r="P6495" t="str">
        <f t="shared" si="304"/>
        <v>80 - 100 минут</v>
      </c>
      <c r="Q6495" t="str">
        <f>VLOOKUP(L6495,[1]Лист1!$A:$B,2,0)</f>
        <v>Documentaries</v>
      </c>
      <c r="R6495" s="5" t="str">
        <f t="shared" si="305"/>
        <v>2018</v>
      </c>
    </row>
    <row r="6496" spans="1:18" x14ac:dyDescent="0.25">
      <c r="A6496" s="4">
        <v>6494</v>
      </c>
      <c r="B6496" t="s">
        <v>18019</v>
      </c>
      <c r="C6496" t="s">
        <v>22757</v>
      </c>
      <c r="D6496" t="s">
        <v>18020</v>
      </c>
      <c r="E6496" t="s">
        <v>85</v>
      </c>
      <c r="F6496" t="s">
        <v>86</v>
      </c>
      <c r="G6496" s="1">
        <v>44454</v>
      </c>
      <c r="H6496">
        <v>2021</v>
      </c>
      <c r="I6496" t="s">
        <v>23</v>
      </c>
      <c r="J6496">
        <v>1</v>
      </c>
      <c r="K6496" t="s">
        <v>417</v>
      </c>
      <c r="L6496" t="s">
        <v>160</v>
      </c>
      <c r="M6496" t="s">
        <v>57</v>
      </c>
      <c r="N6496" t="s">
        <v>193</v>
      </c>
      <c r="O6496" t="str">
        <f t="shared" si="303"/>
        <v>1 сезон</v>
      </c>
      <c r="P6496" t="str">
        <f t="shared" si="304"/>
        <v/>
      </c>
      <c r="Q6496" t="str">
        <f>VLOOKUP(L6496,[1]Лист1!$A:$B,2,0)</f>
        <v>International</v>
      </c>
      <c r="R6496" s="5" t="str">
        <f t="shared" si="305"/>
        <v>2021</v>
      </c>
    </row>
    <row r="6497" spans="1:18" x14ac:dyDescent="0.25">
      <c r="A6497" s="4">
        <v>6495</v>
      </c>
      <c r="B6497" t="s">
        <v>18021</v>
      </c>
      <c r="C6497" t="s">
        <v>22756</v>
      </c>
      <c r="D6497" t="s">
        <v>18022</v>
      </c>
      <c r="E6497" t="s">
        <v>17320</v>
      </c>
      <c r="F6497" t="s">
        <v>645</v>
      </c>
      <c r="G6497" s="1">
        <v>42675</v>
      </c>
      <c r="H6497">
        <v>1981</v>
      </c>
      <c r="I6497" t="s">
        <v>11971</v>
      </c>
      <c r="J6497">
        <v>86</v>
      </c>
      <c r="K6497" t="s">
        <v>738</v>
      </c>
      <c r="L6497" t="s">
        <v>653</v>
      </c>
      <c r="M6497" t="s">
        <v>63</v>
      </c>
      <c r="N6497">
        <v>0</v>
      </c>
      <c r="O6497" t="str">
        <f t="shared" si="303"/>
        <v/>
      </c>
      <c r="P6497" t="str">
        <f t="shared" si="304"/>
        <v>80 - 100 минут</v>
      </c>
      <c r="Q6497" t="str">
        <f>VLOOKUP(L6497,[1]Лист1!$A:$B,2,0)</f>
        <v>Classic Movies</v>
      </c>
      <c r="R6497" s="5" t="str">
        <f t="shared" si="305"/>
        <v>2016</v>
      </c>
    </row>
    <row r="6498" spans="1:18" x14ac:dyDescent="0.25">
      <c r="A6498" s="4">
        <v>6496</v>
      </c>
      <c r="B6498" t="s">
        <v>18023</v>
      </c>
      <c r="C6498" t="s">
        <v>22756</v>
      </c>
      <c r="D6498" t="s">
        <v>18024</v>
      </c>
      <c r="E6498" t="s">
        <v>18025</v>
      </c>
      <c r="F6498" t="s">
        <v>85</v>
      </c>
      <c r="G6498" s="1">
        <v>43497</v>
      </c>
      <c r="H6498">
        <v>2015</v>
      </c>
      <c r="I6498" t="s">
        <v>39</v>
      </c>
      <c r="J6498">
        <v>49</v>
      </c>
      <c r="K6498" t="s">
        <v>91</v>
      </c>
      <c r="L6498" t="s">
        <v>91</v>
      </c>
      <c r="M6498">
        <v>0</v>
      </c>
      <c r="N6498">
        <v>0</v>
      </c>
      <c r="O6498" t="str">
        <f t="shared" si="303"/>
        <v/>
      </c>
      <c r="P6498" t="str">
        <f t="shared" si="304"/>
        <v>40 - 60 минут</v>
      </c>
      <c r="Q6498" t="str">
        <f>VLOOKUP(L6498,[1]Лист1!$A:$B,2,0)</f>
        <v>Other movies</v>
      </c>
      <c r="R6498" s="5" t="str">
        <f t="shared" si="305"/>
        <v>2019</v>
      </c>
    </row>
    <row r="6499" spans="1:18" x14ac:dyDescent="0.25">
      <c r="A6499" s="4">
        <v>6497</v>
      </c>
      <c r="B6499" t="s">
        <v>18026</v>
      </c>
      <c r="C6499" t="s">
        <v>22756</v>
      </c>
      <c r="D6499" t="s">
        <v>18027</v>
      </c>
      <c r="E6499" t="s">
        <v>18028</v>
      </c>
      <c r="F6499" t="s">
        <v>16</v>
      </c>
      <c r="G6499" s="1">
        <v>43525</v>
      </c>
      <c r="H6499">
        <v>2010</v>
      </c>
      <c r="I6499" t="s">
        <v>270</v>
      </c>
      <c r="J6499">
        <v>100</v>
      </c>
      <c r="K6499" t="s">
        <v>845</v>
      </c>
      <c r="L6499" t="s">
        <v>47</v>
      </c>
      <c r="M6499" t="s">
        <v>48</v>
      </c>
      <c r="N6499">
        <v>0</v>
      </c>
      <c r="O6499" t="str">
        <f t="shared" si="303"/>
        <v/>
      </c>
      <c r="P6499" t="str">
        <f t="shared" si="304"/>
        <v>100 - 120 минут</v>
      </c>
      <c r="Q6499" t="str">
        <f>VLOOKUP(L6499,[1]Лист1!$A:$B,2,0)</f>
        <v>Dramas</v>
      </c>
      <c r="R6499" s="5" t="str">
        <f t="shared" si="305"/>
        <v>2019</v>
      </c>
    </row>
    <row r="6500" spans="1:18" x14ac:dyDescent="0.25">
      <c r="A6500" s="4">
        <v>6498</v>
      </c>
      <c r="B6500" t="s">
        <v>18029</v>
      </c>
      <c r="C6500" t="s">
        <v>22756</v>
      </c>
      <c r="D6500" t="s">
        <v>18030</v>
      </c>
      <c r="E6500" t="s">
        <v>18031</v>
      </c>
      <c r="F6500" t="s">
        <v>16</v>
      </c>
      <c r="G6500" s="1">
        <v>43328</v>
      </c>
      <c r="H6500">
        <v>2014</v>
      </c>
      <c r="I6500" t="s">
        <v>270</v>
      </c>
      <c r="J6500">
        <v>106</v>
      </c>
      <c r="K6500" t="s">
        <v>564</v>
      </c>
      <c r="L6500" t="s">
        <v>62</v>
      </c>
      <c r="M6500" t="s">
        <v>63</v>
      </c>
      <c r="N6500" t="s">
        <v>48</v>
      </c>
      <c r="O6500" t="str">
        <f t="shared" si="303"/>
        <v/>
      </c>
      <c r="P6500" t="str">
        <f t="shared" si="304"/>
        <v>100 - 120 минут</v>
      </c>
      <c r="Q6500" t="str">
        <f>VLOOKUP(L6500,[1]Лист1!$A:$B,2,0)</f>
        <v>Comedies</v>
      </c>
      <c r="R6500" s="5" t="str">
        <f t="shared" si="305"/>
        <v>2018</v>
      </c>
    </row>
    <row r="6501" spans="1:18" x14ac:dyDescent="0.25">
      <c r="A6501" s="4">
        <v>6499</v>
      </c>
      <c r="B6501" t="s">
        <v>18032</v>
      </c>
      <c r="C6501" t="s">
        <v>22756</v>
      </c>
      <c r="D6501" t="s">
        <v>18033</v>
      </c>
      <c r="E6501" t="s">
        <v>18034</v>
      </c>
      <c r="F6501" t="s">
        <v>16</v>
      </c>
      <c r="G6501" s="1">
        <v>43802</v>
      </c>
      <c r="H6501">
        <v>2019</v>
      </c>
      <c r="I6501" t="s">
        <v>54</v>
      </c>
      <c r="J6501">
        <v>108</v>
      </c>
      <c r="K6501" t="s">
        <v>498</v>
      </c>
      <c r="L6501" t="s">
        <v>41</v>
      </c>
      <c r="M6501" t="s">
        <v>63</v>
      </c>
      <c r="N6501">
        <v>0</v>
      </c>
      <c r="O6501" t="str">
        <f t="shared" si="303"/>
        <v/>
      </c>
      <c r="P6501" t="str">
        <f t="shared" si="304"/>
        <v>100 - 120 минут</v>
      </c>
      <c r="Q6501" t="str">
        <f>VLOOKUP(L6501,[1]Лист1!$A:$B,2,0)</f>
        <v>Kids</v>
      </c>
      <c r="R6501" s="5" t="str">
        <f t="shared" si="305"/>
        <v>2019</v>
      </c>
    </row>
    <row r="6502" spans="1:18" x14ac:dyDescent="0.25">
      <c r="A6502" s="4">
        <v>6500</v>
      </c>
      <c r="B6502" t="s">
        <v>18035</v>
      </c>
      <c r="C6502" t="s">
        <v>22756</v>
      </c>
      <c r="D6502" t="s">
        <v>18036</v>
      </c>
      <c r="E6502" t="s">
        <v>18037</v>
      </c>
      <c r="F6502" t="s">
        <v>709</v>
      </c>
      <c r="G6502" s="1">
        <v>43221</v>
      </c>
      <c r="H6502">
        <v>2017</v>
      </c>
      <c r="I6502" t="s">
        <v>23</v>
      </c>
      <c r="J6502">
        <v>74</v>
      </c>
      <c r="K6502" t="s">
        <v>845</v>
      </c>
      <c r="L6502" t="s">
        <v>47</v>
      </c>
      <c r="M6502" t="s">
        <v>48</v>
      </c>
      <c r="N6502">
        <v>0</v>
      </c>
      <c r="O6502" t="str">
        <f t="shared" si="303"/>
        <v/>
      </c>
      <c r="P6502" t="str">
        <f t="shared" si="304"/>
        <v>60 - 80 минут</v>
      </c>
      <c r="Q6502" t="str">
        <f>VLOOKUP(L6502,[1]Лист1!$A:$B,2,0)</f>
        <v>Dramas</v>
      </c>
      <c r="R6502" s="5" t="str">
        <f t="shared" si="305"/>
        <v>2018</v>
      </c>
    </row>
    <row r="6503" spans="1:18" x14ac:dyDescent="0.25">
      <c r="A6503" s="4">
        <v>6501</v>
      </c>
      <c r="B6503" t="s">
        <v>18038</v>
      </c>
      <c r="C6503" t="s">
        <v>22756</v>
      </c>
      <c r="D6503" t="s">
        <v>18039</v>
      </c>
      <c r="E6503" t="s">
        <v>18040</v>
      </c>
      <c r="F6503" t="s">
        <v>16</v>
      </c>
      <c r="G6503" s="1">
        <v>43553</v>
      </c>
      <c r="H6503">
        <v>2016</v>
      </c>
      <c r="I6503" t="s">
        <v>270</v>
      </c>
      <c r="J6503">
        <v>109</v>
      </c>
      <c r="K6503" t="s">
        <v>4056</v>
      </c>
      <c r="L6503" t="s">
        <v>47</v>
      </c>
      <c r="M6503" t="s">
        <v>48</v>
      </c>
      <c r="N6503" t="s">
        <v>442</v>
      </c>
      <c r="O6503" t="str">
        <f t="shared" si="303"/>
        <v/>
      </c>
      <c r="P6503" t="str">
        <f t="shared" si="304"/>
        <v>100 - 120 минут</v>
      </c>
      <c r="Q6503" t="str">
        <f>VLOOKUP(L6503,[1]Лист1!$A:$B,2,0)</f>
        <v>Dramas</v>
      </c>
      <c r="R6503" s="5" t="str">
        <f t="shared" si="305"/>
        <v>2019</v>
      </c>
    </row>
    <row r="6504" spans="1:18" x14ac:dyDescent="0.25">
      <c r="A6504" s="4">
        <v>6502</v>
      </c>
      <c r="B6504" t="s">
        <v>18041</v>
      </c>
      <c r="C6504" t="s">
        <v>22756</v>
      </c>
      <c r="D6504" t="s">
        <v>18042</v>
      </c>
      <c r="E6504" t="s">
        <v>12375</v>
      </c>
      <c r="F6504" t="s">
        <v>16</v>
      </c>
      <c r="G6504" s="1">
        <v>43690</v>
      </c>
      <c r="H6504">
        <v>2019</v>
      </c>
      <c r="I6504" t="s">
        <v>23</v>
      </c>
      <c r="J6504">
        <v>97</v>
      </c>
      <c r="K6504" t="s">
        <v>277</v>
      </c>
      <c r="L6504" t="s">
        <v>18</v>
      </c>
      <c r="M6504" t="s">
        <v>70</v>
      </c>
      <c r="N6504">
        <v>0</v>
      </c>
      <c r="O6504" t="str">
        <f t="shared" si="303"/>
        <v/>
      </c>
      <c r="P6504" t="str">
        <f t="shared" si="304"/>
        <v>80 - 100 минут</v>
      </c>
      <c r="Q6504" t="str">
        <f>VLOOKUP(L6504,[1]Лист1!$A:$B,2,0)</f>
        <v>Documentaries</v>
      </c>
      <c r="R6504" s="5" t="str">
        <f t="shared" si="305"/>
        <v>2019</v>
      </c>
    </row>
    <row r="6505" spans="1:18" x14ac:dyDescent="0.25">
      <c r="A6505" s="4">
        <v>6503</v>
      </c>
      <c r="B6505" t="s">
        <v>18043</v>
      </c>
      <c r="C6505" t="s">
        <v>22756</v>
      </c>
      <c r="D6505" t="s">
        <v>18044</v>
      </c>
      <c r="E6505" t="s">
        <v>3367</v>
      </c>
      <c r="F6505" t="s">
        <v>16</v>
      </c>
      <c r="G6505" s="1">
        <v>43789</v>
      </c>
      <c r="H6505">
        <v>2006</v>
      </c>
      <c r="I6505" t="s">
        <v>17</v>
      </c>
      <c r="J6505">
        <v>129</v>
      </c>
      <c r="K6505" t="s">
        <v>242</v>
      </c>
      <c r="L6505" t="s">
        <v>237</v>
      </c>
      <c r="M6505" t="s">
        <v>63</v>
      </c>
      <c r="N6505">
        <v>0</v>
      </c>
      <c r="O6505" t="str">
        <f t="shared" si="303"/>
        <v/>
      </c>
      <c r="P6505" t="str">
        <f t="shared" si="304"/>
        <v>120 - 140 минут</v>
      </c>
      <c r="Q6505" t="str">
        <f>VLOOKUP(L6505,[1]Лист1!$A:$B,2,0)</f>
        <v>Action &amp; Adventure</v>
      </c>
      <c r="R6505" s="5" t="str">
        <f t="shared" si="305"/>
        <v>2019</v>
      </c>
    </row>
    <row r="6506" spans="1:18" x14ac:dyDescent="0.25">
      <c r="A6506" s="4">
        <v>6504</v>
      </c>
      <c r="B6506" t="s">
        <v>18045</v>
      </c>
      <c r="C6506" t="s">
        <v>22756</v>
      </c>
      <c r="D6506" t="s">
        <v>18046</v>
      </c>
      <c r="E6506" t="s">
        <v>18047</v>
      </c>
      <c r="F6506" t="s">
        <v>16</v>
      </c>
      <c r="G6506" s="1">
        <v>43621</v>
      </c>
      <c r="H6506">
        <v>2013</v>
      </c>
      <c r="I6506" t="s">
        <v>23</v>
      </c>
      <c r="J6506">
        <v>93</v>
      </c>
      <c r="K6506" t="s">
        <v>7454</v>
      </c>
      <c r="L6506" t="s">
        <v>151</v>
      </c>
      <c r="M6506" t="s">
        <v>48</v>
      </c>
      <c r="N6506" t="s">
        <v>232</v>
      </c>
      <c r="O6506" t="str">
        <f t="shared" si="303"/>
        <v/>
      </c>
      <c r="P6506" t="str">
        <f t="shared" si="304"/>
        <v>80 - 100 минут</v>
      </c>
      <c r="Q6506" t="str">
        <f>VLOOKUP(L6506,[1]Лист1!$A:$B,2,0)</f>
        <v>Horror</v>
      </c>
      <c r="R6506" s="5" t="str">
        <f t="shared" si="305"/>
        <v>2019</v>
      </c>
    </row>
    <row r="6507" spans="1:18" x14ac:dyDescent="0.25">
      <c r="A6507" s="4">
        <v>6505</v>
      </c>
      <c r="B6507" t="s">
        <v>18048</v>
      </c>
      <c r="C6507" t="s">
        <v>22756</v>
      </c>
      <c r="D6507" t="s">
        <v>18049</v>
      </c>
      <c r="E6507" t="s">
        <v>18050</v>
      </c>
      <c r="F6507" t="s">
        <v>86</v>
      </c>
      <c r="G6507" s="1">
        <v>42917</v>
      </c>
      <c r="H6507">
        <v>2015</v>
      </c>
      <c r="I6507" t="s">
        <v>54</v>
      </c>
      <c r="J6507">
        <v>133</v>
      </c>
      <c r="K6507" t="s">
        <v>142</v>
      </c>
      <c r="L6507" t="s">
        <v>62</v>
      </c>
      <c r="M6507" t="s">
        <v>49</v>
      </c>
      <c r="N6507" t="s">
        <v>143</v>
      </c>
      <c r="O6507" t="str">
        <f t="shared" si="303"/>
        <v/>
      </c>
      <c r="P6507" t="str">
        <f t="shared" si="304"/>
        <v>120 - 140 минут</v>
      </c>
      <c r="Q6507" t="str">
        <f>VLOOKUP(L6507,[1]Лист1!$A:$B,2,0)</f>
        <v>Comedies</v>
      </c>
      <c r="R6507" s="5" t="str">
        <f t="shared" si="305"/>
        <v>2017</v>
      </c>
    </row>
    <row r="6508" spans="1:18" x14ac:dyDescent="0.25">
      <c r="A6508" s="4">
        <v>6506</v>
      </c>
      <c r="B6508" t="s">
        <v>18051</v>
      </c>
      <c r="C6508" t="s">
        <v>22756</v>
      </c>
      <c r="D6508" t="s">
        <v>18052</v>
      </c>
      <c r="E6508" t="s">
        <v>6882</v>
      </c>
      <c r="F6508" t="s">
        <v>67</v>
      </c>
      <c r="G6508" s="1">
        <v>43009</v>
      </c>
      <c r="H6508">
        <v>2016</v>
      </c>
      <c r="I6508" t="s">
        <v>23</v>
      </c>
      <c r="J6508">
        <v>140</v>
      </c>
      <c r="K6508" t="s">
        <v>75</v>
      </c>
      <c r="L6508" t="s">
        <v>47</v>
      </c>
      <c r="M6508" t="s">
        <v>49</v>
      </c>
      <c r="N6508">
        <v>0</v>
      </c>
      <c r="O6508" t="str">
        <f t="shared" si="303"/>
        <v/>
      </c>
      <c r="P6508" t="str">
        <f t="shared" si="304"/>
        <v>140 минут +</v>
      </c>
      <c r="Q6508" t="str">
        <f>VLOOKUP(L6508,[1]Лист1!$A:$B,2,0)</f>
        <v>Dramas</v>
      </c>
      <c r="R6508" s="5" t="str">
        <f t="shared" si="305"/>
        <v>2017</v>
      </c>
    </row>
    <row r="6509" spans="1:18" x14ac:dyDescent="0.25">
      <c r="A6509" s="4">
        <v>6507</v>
      </c>
      <c r="B6509" t="s">
        <v>18053</v>
      </c>
      <c r="C6509" t="s">
        <v>22756</v>
      </c>
      <c r="D6509" t="s">
        <v>18054</v>
      </c>
      <c r="E6509" t="s">
        <v>14879</v>
      </c>
      <c r="F6509" t="s">
        <v>16</v>
      </c>
      <c r="G6509" s="1">
        <v>42825</v>
      </c>
      <c r="H6509">
        <v>1943</v>
      </c>
      <c r="I6509" t="s">
        <v>39</v>
      </c>
      <c r="J6509">
        <v>45</v>
      </c>
      <c r="K6509" t="s">
        <v>18</v>
      </c>
      <c r="L6509" t="s">
        <v>18</v>
      </c>
      <c r="M6509">
        <v>0</v>
      </c>
      <c r="N6509">
        <v>0</v>
      </c>
      <c r="O6509" t="str">
        <f t="shared" si="303"/>
        <v/>
      </c>
      <c r="P6509" t="str">
        <f t="shared" si="304"/>
        <v>40 - 60 минут</v>
      </c>
      <c r="Q6509" t="str">
        <f>VLOOKUP(L6509,[1]Лист1!$A:$B,2,0)</f>
        <v>Documentaries</v>
      </c>
      <c r="R6509" s="5" t="str">
        <f t="shared" si="305"/>
        <v>2017</v>
      </c>
    </row>
    <row r="6510" spans="1:18" x14ac:dyDescent="0.25">
      <c r="A6510" s="4">
        <v>6508</v>
      </c>
      <c r="B6510" t="s">
        <v>18055</v>
      </c>
      <c r="C6510" t="s">
        <v>22756</v>
      </c>
      <c r="D6510" t="s">
        <v>18056</v>
      </c>
      <c r="E6510" t="s">
        <v>18057</v>
      </c>
      <c r="F6510" t="s">
        <v>16</v>
      </c>
      <c r="G6510" s="1">
        <v>43831</v>
      </c>
      <c r="H6510">
        <v>1994</v>
      </c>
      <c r="I6510" t="s">
        <v>17</v>
      </c>
      <c r="J6510">
        <v>191</v>
      </c>
      <c r="K6510" t="s">
        <v>237</v>
      </c>
      <c r="L6510" t="s">
        <v>237</v>
      </c>
      <c r="M6510">
        <v>0</v>
      </c>
      <c r="N6510">
        <v>0</v>
      </c>
      <c r="O6510" t="str">
        <f t="shared" si="303"/>
        <v/>
      </c>
      <c r="P6510" t="str">
        <f t="shared" si="304"/>
        <v>140 минут +</v>
      </c>
      <c r="Q6510" t="str">
        <f>VLOOKUP(L6510,[1]Лист1!$A:$B,2,0)</f>
        <v>Action &amp; Adventure</v>
      </c>
      <c r="R6510" s="5" t="str">
        <f t="shared" si="305"/>
        <v>2020</v>
      </c>
    </row>
    <row r="6511" spans="1:18" x14ac:dyDescent="0.25">
      <c r="A6511" s="4">
        <v>6509</v>
      </c>
      <c r="B6511" t="s">
        <v>18058</v>
      </c>
      <c r="C6511" t="s">
        <v>22756</v>
      </c>
      <c r="D6511" t="s">
        <v>18059</v>
      </c>
      <c r="E6511" t="s">
        <v>18060</v>
      </c>
      <c r="F6511" t="s">
        <v>709</v>
      </c>
      <c r="G6511" s="1">
        <v>42908</v>
      </c>
      <c r="H6511">
        <v>2017</v>
      </c>
      <c r="I6511" t="s">
        <v>270</v>
      </c>
      <c r="J6511">
        <v>81</v>
      </c>
      <c r="K6511" t="s">
        <v>151</v>
      </c>
      <c r="L6511" t="s">
        <v>151</v>
      </c>
      <c r="M6511">
        <v>0</v>
      </c>
      <c r="N6511">
        <v>0</v>
      </c>
      <c r="O6511" t="str">
        <f t="shared" si="303"/>
        <v/>
      </c>
      <c r="P6511" t="str">
        <f t="shared" si="304"/>
        <v>80 - 100 минут</v>
      </c>
      <c r="Q6511" t="str">
        <f>VLOOKUP(L6511,[1]Лист1!$A:$B,2,0)</f>
        <v>Horror</v>
      </c>
      <c r="R6511" s="5" t="str">
        <f t="shared" si="305"/>
        <v>2017</v>
      </c>
    </row>
    <row r="6512" spans="1:18" x14ac:dyDescent="0.25">
      <c r="A6512" s="4">
        <v>6510</v>
      </c>
      <c r="B6512" t="s">
        <v>18061</v>
      </c>
      <c r="C6512" t="s">
        <v>22756</v>
      </c>
      <c r="D6512" t="s">
        <v>18062</v>
      </c>
      <c r="E6512" t="s">
        <v>13501</v>
      </c>
      <c r="F6512" t="s">
        <v>16</v>
      </c>
      <c r="G6512" s="1">
        <v>43466</v>
      </c>
      <c r="H6512">
        <v>2002</v>
      </c>
      <c r="I6512" t="s">
        <v>17</v>
      </c>
      <c r="J6512">
        <v>124</v>
      </c>
      <c r="K6512" t="s">
        <v>2802</v>
      </c>
      <c r="L6512" t="s">
        <v>237</v>
      </c>
      <c r="M6512" t="s">
        <v>442</v>
      </c>
      <c r="N6512">
        <v>0</v>
      </c>
      <c r="O6512" t="str">
        <f t="shared" si="303"/>
        <v/>
      </c>
      <c r="P6512" t="str">
        <f t="shared" si="304"/>
        <v>120 - 140 минут</v>
      </c>
      <c r="Q6512" t="str">
        <f>VLOOKUP(L6512,[1]Лист1!$A:$B,2,0)</f>
        <v>Action &amp; Adventure</v>
      </c>
      <c r="R6512" s="5" t="str">
        <f t="shared" si="305"/>
        <v>2019</v>
      </c>
    </row>
    <row r="6513" spans="1:18" x14ac:dyDescent="0.25">
      <c r="A6513" s="4">
        <v>6511</v>
      </c>
      <c r="B6513" t="s">
        <v>18063</v>
      </c>
      <c r="C6513" t="s">
        <v>22756</v>
      </c>
      <c r="D6513" t="s">
        <v>18064</v>
      </c>
      <c r="E6513" t="s">
        <v>12338</v>
      </c>
      <c r="F6513" t="s">
        <v>16</v>
      </c>
      <c r="G6513" s="1">
        <v>43466</v>
      </c>
      <c r="H6513">
        <v>2005</v>
      </c>
      <c r="I6513" t="s">
        <v>17</v>
      </c>
      <c r="J6513">
        <v>101</v>
      </c>
      <c r="K6513" t="s">
        <v>237</v>
      </c>
      <c r="L6513" t="s">
        <v>237</v>
      </c>
      <c r="M6513">
        <v>0</v>
      </c>
      <c r="N6513">
        <v>0</v>
      </c>
      <c r="O6513" t="str">
        <f t="shared" si="303"/>
        <v/>
      </c>
      <c r="P6513" t="str">
        <f t="shared" si="304"/>
        <v>100 - 120 минут</v>
      </c>
      <c r="Q6513" t="str">
        <f>VLOOKUP(L6513,[1]Лист1!$A:$B,2,0)</f>
        <v>Action &amp; Adventure</v>
      </c>
      <c r="R6513" s="5" t="str">
        <f t="shared" si="305"/>
        <v>2019</v>
      </c>
    </row>
    <row r="6514" spans="1:18" x14ac:dyDescent="0.25">
      <c r="A6514" s="4">
        <v>6512</v>
      </c>
      <c r="B6514" t="s">
        <v>18065</v>
      </c>
      <c r="C6514" t="s">
        <v>22756</v>
      </c>
      <c r="D6514" t="s">
        <v>18066</v>
      </c>
      <c r="E6514" t="s">
        <v>8955</v>
      </c>
      <c r="F6514" t="s">
        <v>1156</v>
      </c>
      <c r="G6514" s="1">
        <v>42887</v>
      </c>
      <c r="H6514">
        <v>2001</v>
      </c>
      <c r="I6514" t="s">
        <v>270</v>
      </c>
      <c r="J6514">
        <v>106</v>
      </c>
      <c r="K6514" t="s">
        <v>46</v>
      </c>
      <c r="L6514" t="s">
        <v>47</v>
      </c>
      <c r="M6514" t="s">
        <v>48</v>
      </c>
      <c r="N6514" t="s">
        <v>49</v>
      </c>
      <c r="O6514" t="str">
        <f t="shared" si="303"/>
        <v/>
      </c>
      <c r="P6514" t="str">
        <f t="shared" si="304"/>
        <v>100 - 120 минут</v>
      </c>
      <c r="Q6514" t="str">
        <f>VLOOKUP(L6514,[1]Лист1!$A:$B,2,0)</f>
        <v>Dramas</v>
      </c>
      <c r="R6514" s="5" t="str">
        <f t="shared" si="305"/>
        <v>2017</v>
      </c>
    </row>
    <row r="6515" spans="1:18" x14ac:dyDescent="0.25">
      <c r="A6515" s="4">
        <v>6513</v>
      </c>
      <c r="B6515" t="s">
        <v>18067</v>
      </c>
      <c r="C6515" t="s">
        <v>22756</v>
      </c>
      <c r="D6515" t="s">
        <v>18068</v>
      </c>
      <c r="E6515" t="s">
        <v>18069</v>
      </c>
      <c r="F6515" t="s">
        <v>67</v>
      </c>
      <c r="G6515" s="1">
        <v>43160</v>
      </c>
      <c r="H6515">
        <v>2008</v>
      </c>
      <c r="I6515" t="s">
        <v>23</v>
      </c>
      <c r="J6515">
        <v>137</v>
      </c>
      <c r="K6515" t="s">
        <v>46</v>
      </c>
      <c r="L6515" t="s">
        <v>47</v>
      </c>
      <c r="M6515" t="s">
        <v>48</v>
      </c>
      <c r="N6515" t="s">
        <v>49</v>
      </c>
      <c r="O6515" t="str">
        <f t="shared" si="303"/>
        <v/>
      </c>
      <c r="P6515" t="str">
        <f t="shared" si="304"/>
        <v>120 - 140 минут</v>
      </c>
      <c r="Q6515" t="str">
        <f>VLOOKUP(L6515,[1]Лист1!$A:$B,2,0)</f>
        <v>Dramas</v>
      </c>
      <c r="R6515" s="5" t="str">
        <f t="shared" si="305"/>
        <v>2018</v>
      </c>
    </row>
    <row r="6516" spans="1:18" x14ac:dyDescent="0.25">
      <c r="A6516" s="4">
        <v>6514</v>
      </c>
      <c r="B6516" t="s">
        <v>18070</v>
      </c>
      <c r="C6516" t="s">
        <v>22756</v>
      </c>
      <c r="D6516" t="s">
        <v>18071</v>
      </c>
      <c r="E6516" t="s">
        <v>14647</v>
      </c>
      <c r="F6516" t="s">
        <v>67</v>
      </c>
      <c r="G6516" s="1">
        <v>43160</v>
      </c>
      <c r="H6516">
        <v>2001</v>
      </c>
      <c r="I6516" t="s">
        <v>54</v>
      </c>
      <c r="J6516">
        <v>171</v>
      </c>
      <c r="K6516" t="s">
        <v>463</v>
      </c>
      <c r="L6516" t="s">
        <v>47</v>
      </c>
      <c r="M6516" t="s">
        <v>49</v>
      </c>
      <c r="N6516" t="s">
        <v>143</v>
      </c>
      <c r="O6516" t="str">
        <f t="shared" si="303"/>
        <v/>
      </c>
      <c r="P6516" t="str">
        <f t="shared" si="304"/>
        <v>140 минут +</v>
      </c>
      <c r="Q6516" t="str">
        <f>VLOOKUP(L6516,[1]Лист1!$A:$B,2,0)</f>
        <v>Dramas</v>
      </c>
      <c r="R6516" s="5" t="str">
        <f t="shared" si="305"/>
        <v>2018</v>
      </c>
    </row>
    <row r="6517" spans="1:18" x14ac:dyDescent="0.25">
      <c r="A6517" s="4">
        <v>6515</v>
      </c>
      <c r="B6517" t="s">
        <v>18072</v>
      </c>
      <c r="C6517" t="s">
        <v>22756</v>
      </c>
      <c r="D6517" t="s">
        <v>18073</v>
      </c>
      <c r="E6517" t="s">
        <v>9209</v>
      </c>
      <c r="F6517" t="s">
        <v>67</v>
      </c>
      <c r="G6517" s="1">
        <v>43040</v>
      </c>
      <c r="H6517">
        <v>2011</v>
      </c>
      <c r="I6517" t="s">
        <v>54</v>
      </c>
      <c r="J6517">
        <v>132</v>
      </c>
      <c r="K6517" t="s">
        <v>87</v>
      </c>
      <c r="L6517" t="s">
        <v>47</v>
      </c>
      <c r="M6517" t="s">
        <v>49</v>
      </c>
      <c r="N6517" t="s">
        <v>70</v>
      </c>
      <c r="O6517" t="str">
        <f t="shared" si="303"/>
        <v/>
      </c>
      <c r="P6517" t="str">
        <f t="shared" si="304"/>
        <v>120 - 140 минут</v>
      </c>
      <c r="Q6517" t="str">
        <f>VLOOKUP(L6517,[1]Лист1!$A:$B,2,0)</f>
        <v>Dramas</v>
      </c>
      <c r="R6517" s="5" t="str">
        <f t="shared" si="305"/>
        <v>2017</v>
      </c>
    </row>
    <row r="6518" spans="1:18" x14ac:dyDescent="0.25">
      <c r="A6518" s="4">
        <v>6516</v>
      </c>
      <c r="B6518" t="s">
        <v>18074</v>
      </c>
      <c r="C6518" t="s">
        <v>22756</v>
      </c>
      <c r="D6518" t="s">
        <v>18075</v>
      </c>
      <c r="E6518" t="s">
        <v>874</v>
      </c>
      <c r="F6518" t="s">
        <v>67</v>
      </c>
      <c r="G6518" s="1">
        <v>42856</v>
      </c>
      <c r="H6518">
        <v>2013</v>
      </c>
      <c r="I6518" t="s">
        <v>54</v>
      </c>
      <c r="J6518">
        <v>147</v>
      </c>
      <c r="K6518" t="s">
        <v>849</v>
      </c>
      <c r="L6518" t="s">
        <v>237</v>
      </c>
      <c r="M6518" t="s">
        <v>42</v>
      </c>
      <c r="N6518" t="s">
        <v>49</v>
      </c>
      <c r="O6518" t="str">
        <f t="shared" si="303"/>
        <v/>
      </c>
      <c r="P6518" t="str">
        <f t="shared" si="304"/>
        <v>140 минут +</v>
      </c>
      <c r="Q6518" t="str">
        <f>VLOOKUP(L6518,[1]Лист1!$A:$B,2,0)</f>
        <v>Action &amp; Adventure</v>
      </c>
      <c r="R6518" s="5" t="str">
        <f t="shared" si="305"/>
        <v>2017</v>
      </c>
    </row>
    <row r="6519" spans="1:18" x14ac:dyDescent="0.25">
      <c r="A6519" s="4">
        <v>6517</v>
      </c>
      <c r="B6519" t="s">
        <v>18076</v>
      </c>
      <c r="C6519" t="s">
        <v>22756</v>
      </c>
      <c r="D6519" t="s">
        <v>18077</v>
      </c>
      <c r="E6519" t="s">
        <v>14463</v>
      </c>
      <c r="F6519" t="s">
        <v>67</v>
      </c>
      <c r="G6519" s="1">
        <v>43101</v>
      </c>
      <c r="H6519">
        <v>2006</v>
      </c>
      <c r="I6519" t="s">
        <v>39</v>
      </c>
      <c r="J6519">
        <v>151</v>
      </c>
      <c r="K6519" t="s">
        <v>454</v>
      </c>
      <c r="L6519" t="s">
        <v>62</v>
      </c>
      <c r="M6519" t="s">
        <v>63</v>
      </c>
      <c r="N6519" t="s">
        <v>49</v>
      </c>
      <c r="O6519" t="str">
        <f t="shared" si="303"/>
        <v/>
      </c>
      <c r="P6519" t="str">
        <f t="shared" si="304"/>
        <v>140 минут +</v>
      </c>
      <c r="Q6519" t="str">
        <f>VLOOKUP(L6519,[1]Лист1!$A:$B,2,0)</f>
        <v>Comedies</v>
      </c>
      <c r="R6519" s="5" t="str">
        <f t="shared" si="305"/>
        <v>2018</v>
      </c>
    </row>
    <row r="6520" spans="1:18" x14ac:dyDescent="0.25">
      <c r="A6520" s="4">
        <v>6518</v>
      </c>
      <c r="B6520" t="s">
        <v>18078</v>
      </c>
      <c r="C6520" t="s">
        <v>22756</v>
      </c>
      <c r="D6520" t="s">
        <v>18079</v>
      </c>
      <c r="E6520" t="s">
        <v>18080</v>
      </c>
      <c r="F6520" t="s">
        <v>1084</v>
      </c>
      <c r="G6520" s="1">
        <v>43760</v>
      </c>
      <c r="H6520">
        <v>2018</v>
      </c>
      <c r="I6520" t="s">
        <v>54</v>
      </c>
      <c r="J6520">
        <v>97</v>
      </c>
      <c r="K6520" t="s">
        <v>46</v>
      </c>
      <c r="L6520" t="s">
        <v>47</v>
      </c>
      <c r="M6520" t="s">
        <v>48</v>
      </c>
      <c r="N6520" t="s">
        <v>49</v>
      </c>
      <c r="O6520" t="str">
        <f t="shared" si="303"/>
        <v/>
      </c>
      <c r="P6520" t="str">
        <f t="shared" si="304"/>
        <v>80 - 100 минут</v>
      </c>
      <c r="Q6520" t="str">
        <f>VLOOKUP(L6520,[1]Лист1!$A:$B,2,0)</f>
        <v>Dramas</v>
      </c>
      <c r="R6520" s="5" t="str">
        <f t="shared" si="305"/>
        <v>2019</v>
      </c>
    </row>
    <row r="6521" spans="1:18" x14ac:dyDescent="0.25">
      <c r="A6521" s="4">
        <v>6519</v>
      </c>
      <c r="B6521" t="s">
        <v>18081</v>
      </c>
      <c r="C6521" t="s">
        <v>22756</v>
      </c>
      <c r="D6521" t="s">
        <v>18082</v>
      </c>
      <c r="E6521" t="s">
        <v>18083</v>
      </c>
      <c r="F6521" t="s">
        <v>22</v>
      </c>
      <c r="G6521" s="1">
        <v>42221</v>
      </c>
      <c r="H6521">
        <v>2014</v>
      </c>
      <c r="I6521" t="s">
        <v>121</v>
      </c>
      <c r="J6521">
        <v>90</v>
      </c>
      <c r="K6521" t="s">
        <v>40</v>
      </c>
      <c r="L6521" t="s">
        <v>41</v>
      </c>
      <c r="M6521" t="s">
        <v>42</v>
      </c>
      <c r="N6521">
        <v>0</v>
      </c>
      <c r="O6521" t="str">
        <f t="shared" si="303"/>
        <v/>
      </c>
      <c r="P6521" t="str">
        <f t="shared" si="304"/>
        <v>80 - 100 минут</v>
      </c>
      <c r="Q6521" t="str">
        <f>VLOOKUP(L6521,[1]Лист1!$A:$B,2,0)</f>
        <v>Kids</v>
      </c>
      <c r="R6521" s="5" t="str">
        <f t="shared" si="305"/>
        <v>2015</v>
      </c>
    </row>
    <row r="6522" spans="1:18" x14ac:dyDescent="0.25">
      <c r="A6522" s="4">
        <v>6520</v>
      </c>
      <c r="B6522" t="s">
        <v>18084</v>
      </c>
      <c r="C6522" t="s">
        <v>22756</v>
      </c>
      <c r="D6522" t="s">
        <v>18085</v>
      </c>
      <c r="E6522" t="s">
        <v>18086</v>
      </c>
      <c r="F6522" t="s">
        <v>1720</v>
      </c>
      <c r="G6522" s="1">
        <v>43440</v>
      </c>
      <c r="H6522">
        <v>2010</v>
      </c>
      <c r="I6522" t="s">
        <v>39</v>
      </c>
      <c r="J6522">
        <v>111</v>
      </c>
      <c r="K6522" t="s">
        <v>18087</v>
      </c>
      <c r="L6522" t="s">
        <v>390</v>
      </c>
      <c r="M6522" t="s">
        <v>787</v>
      </c>
      <c r="N6522" t="s">
        <v>143</v>
      </c>
      <c r="O6522" t="str">
        <f t="shared" si="303"/>
        <v/>
      </c>
      <c r="P6522" t="str">
        <f t="shared" si="304"/>
        <v>100 - 120 минут</v>
      </c>
      <c r="Q6522" t="str">
        <f>VLOOKUP(L6522,[1]Лист1!$A:$B,2,0)</f>
        <v>International</v>
      </c>
      <c r="R6522" s="5" t="str">
        <f t="shared" si="305"/>
        <v>2018</v>
      </c>
    </row>
    <row r="6523" spans="1:18" x14ac:dyDescent="0.25">
      <c r="A6523" s="4">
        <v>6521</v>
      </c>
      <c r="B6523" t="s">
        <v>18088</v>
      </c>
      <c r="C6523" t="s">
        <v>22756</v>
      </c>
      <c r="D6523" t="s">
        <v>18089</v>
      </c>
      <c r="E6523" t="s">
        <v>18086</v>
      </c>
      <c r="F6523" t="s">
        <v>1720</v>
      </c>
      <c r="G6523" s="1">
        <v>43412</v>
      </c>
      <c r="H6523">
        <v>2012</v>
      </c>
      <c r="I6523" t="s">
        <v>39</v>
      </c>
      <c r="J6523">
        <v>112</v>
      </c>
      <c r="K6523" t="s">
        <v>18087</v>
      </c>
      <c r="L6523" t="s">
        <v>390</v>
      </c>
      <c r="M6523" t="s">
        <v>787</v>
      </c>
      <c r="N6523" t="s">
        <v>143</v>
      </c>
      <c r="O6523" t="str">
        <f t="shared" si="303"/>
        <v/>
      </c>
      <c r="P6523" t="str">
        <f t="shared" si="304"/>
        <v>100 - 120 минут</v>
      </c>
      <c r="Q6523" t="str">
        <f>VLOOKUP(L6523,[1]Лист1!$A:$B,2,0)</f>
        <v>International</v>
      </c>
      <c r="R6523" s="5" t="str">
        <f t="shared" si="305"/>
        <v>2018</v>
      </c>
    </row>
    <row r="6524" spans="1:18" x14ac:dyDescent="0.25">
      <c r="A6524" s="4">
        <v>6522</v>
      </c>
      <c r="B6524" t="s">
        <v>18090</v>
      </c>
      <c r="C6524" t="s">
        <v>22756</v>
      </c>
      <c r="D6524" t="s">
        <v>18091</v>
      </c>
      <c r="E6524" t="s">
        <v>18092</v>
      </c>
      <c r="F6524" t="s">
        <v>1720</v>
      </c>
      <c r="G6524" s="1">
        <v>43412</v>
      </c>
      <c r="H6524">
        <v>2015</v>
      </c>
      <c r="I6524" t="s">
        <v>39</v>
      </c>
      <c r="J6524">
        <v>107</v>
      </c>
      <c r="K6524" t="s">
        <v>18087</v>
      </c>
      <c r="L6524" t="s">
        <v>390</v>
      </c>
      <c r="M6524" t="s">
        <v>787</v>
      </c>
      <c r="N6524" t="s">
        <v>143</v>
      </c>
      <c r="O6524" t="str">
        <f t="shared" si="303"/>
        <v/>
      </c>
      <c r="P6524" t="str">
        <f t="shared" si="304"/>
        <v>100 - 120 минут</v>
      </c>
      <c r="Q6524" t="str">
        <f>VLOOKUP(L6524,[1]Лист1!$A:$B,2,0)</f>
        <v>International</v>
      </c>
      <c r="R6524" s="5" t="str">
        <f t="shared" si="305"/>
        <v>2018</v>
      </c>
    </row>
    <row r="6525" spans="1:18" x14ac:dyDescent="0.25">
      <c r="A6525" s="4">
        <v>6523</v>
      </c>
      <c r="B6525" t="s">
        <v>18093</v>
      </c>
      <c r="C6525" t="s">
        <v>22756</v>
      </c>
      <c r="D6525" t="s">
        <v>18094</v>
      </c>
      <c r="E6525" t="s">
        <v>18095</v>
      </c>
      <c r="F6525" t="s">
        <v>284</v>
      </c>
      <c r="G6525" s="1">
        <v>42705</v>
      </c>
      <c r="H6525">
        <v>2016</v>
      </c>
      <c r="I6525" t="s">
        <v>68</v>
      </c>
      <c r="J6525">
        <v>96</v>
      </c>
      <c r="K6525" t="s">
        <v>5666</v>
      </c>
      <c r="L6525" t="s">
        <v>524</v>
      </c>
      <c r="M6525" t="s">
        <v>701</v>
      </c>
      <c r="N6525">
        <v>0</v>
      </c>
      <c r="O6525" t="str">
        <f t="shared" si="303"/>
        <v/>
      </c>
      <c r="P6525" t="str">
        <f t="shared" si="304"/>
        <v>80 - 100 минут</v>
      </c>
      <c r="Q6525" t="str">
        <f>VLOOKUP(L6525,[1]Лист1!$A:$B,2,0)</f>
        <v>Anime</v>
      </c>
      <c r="R6525" s="5" t="str">
        <f t="shared" si="305"/>
        <v>2016</v>
      </c>
    </row>
    <row r="6526" spans="1:18" x14ac:dyDescent="0.25">
      <c r="A6526" s="4">
        <v>6524</v>
      </c>
      <c r="B6526" t="s">
        <v>18096</v>
      </c>
      <c r="C6526" t="s">
        <v>22756</v>
      </c>
      <c r="D6526" t="s">
        <v>18097</v>
      </c>
      <c r="E6526" t="s">
        <v>2865</v>
      </c>
      <c r="F6526" t="s">
        <v>16</v>
      </c>
      <c r="G6526" s="1">
        <v>42706</v>
      </c>
      <c r="H6526">
        <v>2016</v>
      </c>
      <c r="I6526" t="s">
        <v>17</v>
      </c>
      <c r="J6526">
        <v>88</v>
      </c>
      <c r="K6526" t="s">
        <v>8064</v>
      </c>
      <c r="L6526" t="s">
        <v>62</v>
      </c>
      <c r="M6526" t="s">
        <v>259</v>
      </c>
      <c r="N6526" t="s">
        <v>48</v>
      </c>
      <c r="O6526" t="str">
        <f t="shared" si="303"/>
        <v/>
      </c>
      <c r="P6526" t="str">
        <f t="shared" si="304"/>
        <v>80 - 100 минут</v>
      </c>
      <c r="Q6526" t="str">
        <f>VLOOKUP(L6526,[1]Лист1!$A:$B,2,0)</f>
        <v>Comedies</v>
      </c>
      <c r="R6526" s="5" t="str">
        <f t="shared" si="305"/>
        <v>2016</v>
      </c>
    </row>
    <row r="6527" spans="1:18" x14ac:dyDescent="0.25">
      <c r="A6527" s="4">
        <v>6525</v>
      </c>
      <c r="B6527" t="s">
        <v>18098</v>
      </c>
      <c r="C6527" t="s">
        <v>22756</v>
      </c>
      <c r="D6527" t="s">
        <v>18099</v>
      </c>
      <c r="E6527" t="s">
        <v>18100</v>
      </c>
      <c r="F6527" t="s">
        <v>53</v>
      </c>
      <c r="G6527" s="1">
        <v>43100</v>
      </c>
      <c r="H6527">
        <v>2017</v>
      </c>
      <c r="I6527" t="s">
        <v>212</v>
      </c>
      <c r="J6527">
        <v>87</v>
      </c>
      <c r="K6527" t="s">
        <v>41</v>
      </c>
      <c r="L6527" t="s">
        <v>41</v>
      </c>
      <c r="M6527">
        <v>0</v>
      </c>
      <c r="N6527">
        <v>0</v>
      </c>
      <c r="O6527" t="str">
        <f t="shared" si="303"/>
        <v/>
      </c>
      <c r="P6527" t="str">
        <f t="shared" si="304"/>
        <v>80 - 100 минут</v>
      </c>
      <c r="Q6527" t="str">
        <f>VLOOKUP(L6527,[1]Лист1!$A:$B,2,0)</f>
        <v>Kids</v>
      </c>
      <c r="R6527" s="5" t="str">
        <f t="shared" si="305"/>
        <v>2017</v>
      </c>
    </row>
    <row r="6528" spans="1:18" x14ac:dyDescent="0.25">
      <c r="A6528" s="4">
        <v>6526</v>
      </c>
      <c r="B6528" t="s">
        <v>18101</v>
      </c>
      <c r="C6528" t="s">
        <v>22756</v>
      </c>
      <c r="D6528" t="s">
        <v>18102</v>
      </c>
      <c r="E6528" t="s">
        <v>15250</v>
      </c>
      <c r="F6528" t="s">
        <v>16</v>
      </c>
      <c r="G6528" s="1">
        <v>43088</v>
      </c>
      <c r="H6528">
        <v>2017</v>
      </c>
      <c r="I6528" t="s">
        <v>39</v>
      </c>
      <c r="J6528">
        <v>85</v>
      </c>
      <c r="K6528" t="s">
        <v>473</v>
      </c>
      <c r="L6528" t="s">
        <v>62</v>
      </c>
      <c r="M6528" t="s">
        <v>143</v>
      </c>
      <c r="N6528">
        <v>0</v>
      </c>
      <c r="O6528" t="str">
        <f t="shared" si="303"/>
        <v/>
      </c>
      <c r="P6528" t="str">
        <f t="shared" si="304"/>
        <v>80 - 100 минут</v>
      </c>
      <c r="Q6528" t="str">
        <f>VLOOKUP(L6528,[1]Лист1!$A:$B,2,0)</f>
        <v>Comedies</v>
      </c>
      <c r="R6528" s="5" t="str">
        <f t="shared" si="305"/>
        <v>2017</v>
      </c>
    </row>
    <row r="6529" spans="1:18" x14ac:dyDescent="0.25">
      <c r="A6529" s="4">
        <v>6527</v>
      </c>
      <c r="B6529" t="s">
        <v>18103</v>
      </c>
      <c r="C6529" t="s">
        <v>22756</v>
      </c>
      <c r="D6529" t="s">
        <v>18104</v>
      </c>
      <c r="E6529" t="s">
        <v>18105</v>
      </c>
      <c r="F6529" t="s">
        <v>18106</v>
      </c>
      <c r="G6529" s="1">
        <v>42552</v>
      </c>
      <c r="H6529">
        <v>2015</v>
      </c>
      <c r="I6529" t="s">
        <v>23</v>
      </c>
      <c r="J6529">
        <v>157</v>
      </c>
      <c r="K6529" t="s">
        <v>75</v>
      </c>
      <c r="L6529" t="s">
        <v>47</v>
      </c>
      <c r="M6529" t="s">
        <v>49</v>
      </c>
      <c r="N6529">
        <v>0</v>
      </c>
      <c r="O6529" t="str">
        <f t="shared" si="303"/>
        <v/>
      </c>
      <c r="P6529" t="str">
        <f t="shared" si="304"/>
        <v>140 минут +</v>
      </c>
      <c r="Q6529" t="str">
        <f>VLOOKUP(L6529,[1]Лист1!$A:$B,2,0)</f>
        <v>Dramas</v>
      </c>
      <c r="R6529" s="5" t="str">
        <f t="shared" si="305"/>
        <v>2016</v>
      </c>
    </row>
    <row r="6530" spans="1:18" x14ac:dyDescent="0.25">
      <c r="A6530" s="4">
        <v>6528</v>
      </c>
      <c r="B6530" t="s">
        <v>18107</v>
      </c>
      <c r="C6530" t="s">
        <v>22756</v>
      </c>
      <c r="D6530" t="s">
        <v>18108</v>
      </c>
      <c r="E6530" t="s">
        <v>3953</v>
      </c>
      <c r="F6530" t="s">
        <v>574</v>
      </c>
      <c r="G6530" s="1">
        <v>43523</v>
      </c>
      <c r="H6530">
        <v>2009</v>
      </c>
      <c r="I6530" t="s">
        <v>39</v>
      </c>
      <c r="J6530">
        <v>116</v>
      </c>
      <c r="K6530" t="s">
        <v>454</v>
      </c>
      <c r="L6530" t="s">
        <v>62</v>
      </c>
      <c r="M6530" t="s">
        <v>63</v>
      </c>
      <c r="N6530" t="s">
        <v>49</v>
      </c>
      <c r="O6530" t="str">
        <f t="shared" si="303"/>
        <v/>
      </c>
      <c r="P6530" t="str">
        <f t="shared" si="304"/>
        <v>100 - 120 минут</v>
      </c>
      <c r="Q6530" t="str">
        <f>VLOOKUP(L6530,[1]Лист1!$A:$B,2,0)</f>
        <v>Comedies</v>
      </c>
      <c r="R6530" s="5" t="str">
        <f t="shared" si="305"/>
        <v>2019</v>
      </c>
    </row>
    <row r="6531" spans="1:18" x14ac:dyDescent="0.25">
      <c r="A6531" s="4">
        <v>6529</v>
      </c>
      <c r="B6531" t="s">
        <v>18109</v>
      </c>
      <c r="C6531" t="s">
        <v>22756</v>
      </c>
      <c r="D6531" t="s">
        <v>18110</v>
      </c>
      <c r="E6531" t="s">
        <v>146</v>
      </c>
      <c r="F6531" t="s">
        <v>16</v>
      </c>
      <c r="G6531" s="1">
        <v>43709</v>
      </c>
      <c r="H6531">
        <v>2008</v>
      </c>
      <c r="I6531" t="s">
        <v>14382</v>
      </c>
      <c r="J6531">
        <v>113</v>
      </c>
      <c r="K6531" t="s">
        <v>646</v>
      </c>
      <c r="L6531" t="s">
        <v>237</v>
      </c>
      <c r="M6531" t="s">
        <v>42</v>
      </c>
      <c r="N6531">
        <v>0</v>
      </c>
      <c r="O6531" t="str">
        <f t="shared" ref="O6531:O6594" si="306">IF(C6531="Сериал",IF(J6531=1,"1 сезон",IF(AND(J6531&gt;=2,J6531&lt;=4),CONCATENATE(J6531," сезона"),IF(J6531=5,CONCATENATE(J6531," сезонов"),IF(J6531&gt;=6,"более 5 сезонов")))),"")</f>
        <v/>
      </c>
      <c r="P6531" t="str">
        <f t="shared" ref="P6531:P6594" si="307">IF(C6531="Фильм",IF(J6531&lt;40,"0 - 40 минут",IF(AND(J6531&gt;=40,J6531&lt;60),"40 - 60 минут",IF(AND(J6531&gt;=60,J6531&lt;80),"60 - 80 минут",IF(AND(J6531&gt;=80,J6531&lt;100),"80 - 100 минут",IF(AND(J6531&gt;=100,J6531&lt;120),"100 - 120 минут",IF(AND(J6531&gt;=120,J6531&lt;140),"120 - 140 минут",IF(J6531&gt;=140,"140 минут +",))))))),"")</f>
        <v>100 - 120 минут</v>
      </c>
      <c r="Q6531" t="str">
        <f>VLOOKUP(L6531,[1]Лист1!$A:$B,2,0)</f>
        <v>Action &amp; Adventure</v>
      </c>
      <c r="R6531" s="5" t="str">
        <f t="shared" ref="R6531:R6594" si="308">TEXT(G6531,"гггг")</f>
        <v>2019</v>
      </c>
    </row>
    <row r="6532" spans="1:18" x14ac:dyDescent="0.25">
      <c r="A6532" s="4">
        <v>6530</v>
      </c>
      <c r="B6532" t="s">
        <v>18111</v>
      </c>
      <c r="C6532" t="s">
        <v>22756</v>
      </c>
      <c r="D6532" t="s">
        <v>18112</v>
      </c>
      <c r="E6532" t="s">
        <v>17827</v>
      </c>
      <c r="F6532" t="s">
        <v>16</v>
      </c>
      <c r="G6532" s="1">
        <v>43789</v>
      </c>
      <c r="H6532">
        <v>2011</v>
      </c>
      <c r="I6532" t="s">
        <v>270</v>
      </c>
      <c r="J6532">
        <v>94</v>
      </c>
      <c r="K6532" t="s">
        <v>564</v>
      </c>
      <c r="L6532" t="s">
        <v>62</v>
      </c>
      <c r="M6532" t="s">
        <v>63</v>
      </c>
      <c r="N6532" t="s">
        <v>48</v>
      </c>
      <c r="O6532" t="str">
        <f t="shared" si="306"/>
        <v/>
      </c>
      <c r="P6532" t="str">
        <f t="shared" si="307"/>
        <v>80 - 100 минут</v>
      </c>
      <c r="Q6532" t="str">
        <f>VLOOKUP(L6532,[1]Лист1!$A:$B,2,0)</f>
        <v>Comedies</v>
      </c>
      <c r="R6532" s="5" t="str">
        <f t="shared" si="308"/>
        <v>2019</v>
      </c>
    </row>
    <row r="6533" spans="1:18" x14ac:dyDescent="0.25">
      <c r="A6533" s="4">
        <v>6531</v>
      </c>
      <c r="B6533" t="s">
        <v>18113</v>
      </c>
      <c r="C6533" t="s">
        <v>22756</v>
      </c>
      <c r="D6533" t="s">
        <v>18114</v>
      </c>
      <c r="E6533" t="s">
        <v>18115</v>
      </c>
      <c r="F6533" t="s">
        <v>716</v>
      </c>
      <c r="G6533" s="1">
        <v>42675</v>
      </c>
      <c r="H6533">
        <v>1973</v>
      </c>
      <c r="I6533" t="s">
        <v>11971</v>
      </c>
      <c r="J6533">
        <v>81</v>
      </c>
      <c r="K6533" t="s">
        <v>690</v>
      </c>
      <c r="L6533" t="s">
        <v>237</v>
      </c>
      <c r="M6533" t="s">
        <v>49</v>
      </c>
      <c r="N6533">
        <v>0</v>
      </c>
      <c r="O6533" t="str">
        <f t="shared" si="306"/>
        <v/>
      </c>
      <c r="P6533" t="str">
        <f t="shared" si="307"/>
        <v>80 - 100 минут</v>
      </c>
      <c r="Q6533" t="str">
        <f>VLOOKUP(L6533,[1]Лист1!$A:$B,2,0)</f>
        <v>Action &amp; Adventure</v>
      </c>
      <c r="R6533" s="5" t="str">
        <f t="shared" si="308"/>
        <v>2016</v>
      </c>
    </row>
    <row r="6534" spans="1:18" x14ac:dyDescent="0.25">
      <c r="A6534" s="4">
        <v>6532</v>
      </c>
      <c r="B6534" t="s">
        <v>18116</v>
      </c>
      <c r="C6534" t="s">
        <v>22756</v>
      </c>
      <c r="D6534" t="s">
        <v>18117</v>
      </c>
      <c r="E6534" t="s">
        <v>411</v>
      </c>
      <c r="F6534" t="s">
        <v>16</v>
      </c>
      <c r="G6534" s="1">
        <v>43789</v>
      </c>
      <c r="H6534">
        <v>2005</v>
      </c>
      <c r="I6534" t="s">
        <v>121</v>
      </c>
      <c r="J6534">
        <v>88</v>
      </c>
      <c r="K6534" t="s">
        <v>40</v>
      </c>
      <c r="L6534" t="s">
        <v>41</v>
      </c>
      <c r="M6534" t="s">
        <v>42</v>
      </c>
      <c r="N6534">
        <v>0</v>
      </c>
      <c r="O6534" t="str">
        <f t="shared" si="306"/>
        <v/>
      </c>
      <c r="P6534" t="str">
        <f t="shared" si="307"/>
        <v>80 - 100 минут</v>
      </c>
      <c r="Q6534" t="str">
        <f>VLOOKUP(L6534,[1]Лист1!$A:$B,2,0)</f>
        <v>Kids</v>
      </c>
      <c r="R6534" s="5" t="str">
        <f t="shared" si="308"/>
        <v>2019</v>
      </c>
    </row>
    <row r="6535" spans="1:18" x14ac:dyDescent="0.25">
      <c r="A6535" s="4">
        <v>6533</v>
      </c>
      <c r="B6535" t="s">
        <v>18118</v>
      </c>
      <c r="C6535" t="s">
        <v>22756</v>
      </c>
      <c r="D6535" t="s">
        <v>18119</v>
      </c>
      <c r="E6535" t="s">
        <v>2640</v>
      </c>
      <c r="F6535" t="s">
        <v>1084</v>
      </c>
      <c r="G6535" s="1">
        <v>43384</v>
      </c>
      <c r="H6535">
        <v>2016</v>
      </c>
      <c r="I6535" t="s">
        <v>54</v>
      </c>
      <c r="J6535">
        <v>98</v>
      </c>
      <c r="K6535" t="s">
        <v>46</v>
      </c>
      <c r="L6535" t="s">
        <v>47</v>
      </c>
      <c r="M6535" t="s">
        <v>48</v>
      </c>
      <c r="N6535" t="s">
        <v>49</v>
      </c>
      <c r="O6535" t="str">
        <f t="shared" si="306"/>
        <v/>
      </c>
      <c r="P6535" t="str">
        <f t="shared" si="307"/>
        <v>80 - 100 минут</v>
      </c>
      <c r="Q6535" t="str">
        <f>VLOOKUP(L6535,[1]Лист1!$A:$B,2,0)</f>
        <v>Dramas</v>
      </c>
      <c r="R6535" s="5" t="str">
        <f t="shared" si="308"/>
        <v>2018</v>
      </c>
    </row>
    <row r="6536" spans="1:18" x14ac:dyDescent="0.25">
      <c r="A6536" s="4">
        <v>6534</v>
      </c>
      <c r="B6536" t="s">
        <v>18120</v>
      </c>
      <c r="C6536" t="s">
        <v>22756</v>
      </c>
      <c r="D6536" t="s">
        <v>18121</v>
      </c>
      <c r="E6536" t="s">
        <v>18122</v>
      </c>
      <c r="F6536" t="s">
        <v>67</v>
      </c>
      <c r="G6536" s="1">
        <v>43830</v>
      </c>
      <c r="H6536">
        <v>2014</v>
      </c>
      <c r="I6536" t="s">
        <v>23</v>
      </c>
      <c r="J6536">
        <v>131</v>
      </c>
      <c r="K6536" t="s">
        <v>454</v>
      </c>
      <c r="L6536" t="s">
        <v>62</v>
      </c>
      <c r="M6536" t="s">
        <v>63</v>
      </c>
      <c r="N6536" t="s">
        <v>49</v>
      </c>
      <c r="O6536" t="str">
        <f t="shared" si="306"/>
        <v/>
      </c>
      <c r="P6536" t="str">
        <f t="shared" si="307"/>
        <v>120 - 140 минут</v>
      </c>
      <c r="Q6536" t="str">
        <f>VLOOKUP(L6536,[1]Лист1!$A:$B,2,0)</f>
        <v>Comedies</v>
      </c>
      <c r="R6536" s="5" t="str">
        <f t="shared" si="308"/>
        <v>2019</v>
      </c>
    </row>
    <row r="6537" spans="1:18" x14ac:dyDescent="0.25">
      <c r="A6537" s="4">
        <v>6535</v>
      </c>
      <c r="B6537" t="s">
        <v>18123</v>
      </c>
      <c r="C6537" t="s">
        <v>22756</v>
      </c>
      <c r="D6537" t="s">
        <v>18124</v>
      </c>
      <c r="E6537" t="s">
        <v>15361</v>
      </c>
      <c r="F6537" t="s">
        <v>67</v>
      </c>
      <c r="G6537" s="1">
        <v>43146</v>
      </c>
      <c r="H6537">
        <v>2009</v>
      </c>
      <c r="I6537" t="s">
        <v>54</v>
      </c>
      <c r="J6537">
        <v>120</v>
      </c>
      <c r="K6537" t="s">
        <v>75</v>
      </c>
      <c r="L6537" t="s">
        <v>47</v>
      </c>
      <c r="M6537" t="s">
        <v>49</v>
      </c>
      <c r="N6537">
        <v>0</v>
      </c>
      <c r="O6537" t="str">
        <f t="shared" si="306"/>
        <v/>
      </c>
      <c r="P6537" t="str">
        <f t="shared" si="307"/>
        <v>120 - 140 минут</v>
      </c>
      <c r="Q6537" t="str">
        <f>VLOOKUP(L6537,[1]Лист1!$A:$B,2,0)</f>
        <v>Dramas</v>
      </c>
      <c r="R6537" s="5" t="str">
        <f t="shared" si="308"/>
        <v>2018</v>
      </c>
    </row>
    <row r="6538" spans="1:18" x14ac:dyDescent="0.25">
      <c r="A6538" s="4">
        <v>6536</v>
      </c>
      <c r="B6538" t="s">
        <v>18125</v>
      </c>
      <c r="C6538" t="s">
        <v>22757</v>
      </c>
      <c r="D6538" t="s">
        <v>18126</v>
      </c>
      <c r="E6538" t="s">
        <v>85</v>
      </c>
      <c r="F6538" t="s">
        <v>86</v>
      </c>
      <c r="G6538" s="1">
        <v>43647</v>
      </c>
      <c r="H6538">
        <v>2018</v>
      </c>
      <c r="I6538" t="s">
        <v>68</v>
      </c>
      <c r="J6538">
        <v>2</v>
      </c>
      <c r="K6538" t="s">
        <v>959</v>
      </c>
      <c r="L6538" t="s">
        <v>113</v>
      </c>
      <c r="M6538" t="s">
        <v>185</v>
      </c>
      <c r="N6538" t="s">
        <v>194</v>
      </c>
      <c r="O6538" t="str">
        <f t="shared" si="306"/>
        <v>2 сезона</v>
      </c>
      <c r="P6538" t="str">
        <f t="shared" si="307"/>
        <v/>
      </c>
      <c r="Q6538" t="str">
        <f>VLOOKUP(L6538,[1]Лист1!$A:$B,2,0)</f>
        <v>Kids</v>
      </c>
      <c r="R6538" s="5" t="str">
        <f t="shared" si="308"/>
        <v>2019</v>
      </c>
    </row>
    <row r="6539" spans="1:18" x14ac:dyDescent="0.25">
      <c r="A6539" s="4">
        <v>6537</v>
      </c>
      <c r="B6539" t="s">
        <v>18127</v>
      </c>
      <c r="C6539" t="s">
        <v>22756</v>
      </c>
      <c r="D6539" t="s">
        <v>18128</v>
      </c>
      <c r="E6539" t="s">
        <v>18129</v>
      </c>
      <c r="F6539" t="s">
        <v>2402</v>
      </c>
      <c r="G6539" s="1">
        <v>42438</v>
      </c>
      <c r="H6539">
        <v>2015</v>
      </c>
      <c r="I6539" t="s">
        <v>23</v>
      </c>
      <c r="J6539">
        <v>96</v>
      </c>
      <c r="K6539" t="s">
        <v>231</v>
      </c>
      <c r="L6539" t="s">
        <v>47</v>
      </c>
      <c r="M6539" t="s">
        <v>49</v>
      </c>
      <c r="N6539" t="s">
        <v>232</v>
      </c>
      <c r="O6539" t="str">
        <f t="shared" si="306"/>
        <v/>
      </c>
      <c r="P6539" t="str">
        <f t="shared" si="307"/>
        <v>80 - 100 минут</v>
      </c>
      <c r="Q6539" t="str">
        <f>VLOOKUP(L6539,[1]Лист1!$A:$B,2,0)</f>
        <v>Dramas</v>
      </c>
      <c r="R6539" s="5" t="str">
        <f t="shared" si="308"/>
        <v>2016</v>
      </c>
    </row>
    <row r="6540" spans="1:18" x14ac:dyDescent="0.25">
      <c r="A6540" s="4">
        <v>6538</v>
      </c>
      <c r="B6540" t="s">
        <v>18130</v>
      </c>
      <c r="C6540" t="s">
        <v>22756</v>
      </c>
      <c r="D6540" t="s">
        <v>18131</v>
      </c>
      <c r="E6540" t="s">
        <v>2130</v>
      </c>
      <c r="F6540" t="s">
        <v>16</v>
      </c>
      <c r="G6540" s="1">
        <v>43789</v>
      </c>
      <c r="H6540">
        <v>2007</v>
      </c>
      <c r="I6540" t="s">
        <v>270</v>
      </c>
      <c r="J6540">
        <v>158</v>
      </c>
      <c r="K6540" t="s">
        <v>18132</v>
      </c>
      <c r="L6540" t="s">
        <v>2507</v>
      </c>
      <c r="M6540" t="s">
        <v>63</v>
      </c>
      <c r="N6540" t="s">
        <v>232</v>
      </c>
      <c r="O6540" t="str">
        <f t="shared" si="306"/>
        <v/>
      </c>
      <c r="P6540" t="str">
        <f t="shared" si="307"/>
        <v>140 минут +</v>
      </c>
      <c r="Q6540" t="str">
        <f>VLOOKUP(L6540,[1]Лист1!$A:$B,2,0)</f>
        <v>Classic &amp; Cult</v>
      </c>
      <c r="R6540" s="5" t="str">
        <f t="shared" si="308"/>
        <v>2019</v>
      </c>
    </row>
    <row r="6541" spans="1:18" x14ac:dyDescent="0.25">
      <c r="A6541" s="4">
        <v>6539</v>
      </c>
      <c r="B6541" t="s">
        <v>18133</v>
      </c>
      <c r="C6541" t="s">
        <v>22756</v>
      </c>
      <c r="D6541" t="s">
        <v>18134</v>
      </c>
      <c r="E6541" t="s">
        <v>12063</v>
      </c>
      <c r="F6541" t="s">
        <v>16</v>
      </c>
      <c r="G6541" s="1">
        <v>43770</v>
      </c>
      <c r="H6541">
        <v>2009</v>
      </c>
      <c r="I6541" t="s">
        <v>270</v>
      </c>
      <c r="J6541">
        <v>88</v>
      </c>
      <c r="K6541" t="s">
        <v>2387</v>
      </c>
      <c r="L6541" t="s">
        <v>62</v>
      </c>
      <c r="M6541" t="s">
        <v>259</v>
      </c>
      <c r="N6541">
        <v>0</v>
      </c>
      <c r="O6541" t="str">
        <f t="shared" si="306"/>
        <v/>
      </c>
      <c r="P6541" t="str">
        <f t="shared" si="307"/>
        <v>80 - 100 минут</v>
      </c>
      <c r="Q6541" t="str">
        <f>VLOOKUP(L6541,[1]Лист1!$A:$B,2,0)</f>
        <v>Comedies</v>
      </c>
      <c r="R6541" s="5" t="str">
        <f t="shared" si="308"/>
        <v>2019</v>
      </c>
    </row>
    <row r="6542" spans="1:18" x14ac:dyDescent="0.25">
      <c r="A6542" s="4">
        <v>6540</v>
      </c>
      <c r="B6542" t="s">
        <v>18135</v>
      </c>
      <c r="C6542" t="s">
        <v>22756</v>
      </c>
      <c r="D6542" t="s">
        <v>18136</v>
      </c>
      <c r="E6542" t="s">
        <v>18137</v>
      </c>
      <c r="F6542" t="s">
        <v>16</v>
      </c>
      <c r="G6542" s="1">
        <v>43841</v>
      </c>
      <c r="H6542">
        <v>2006</v>
      </c>
      <c r="I6542" t="s">
        <v>121</v>
      </c>
      <c r="J6542">
        <v>88</v>
      </c>
      <c r="K6542" t="s">
        <v>40</v>
      </c>
      <c r="L6542" t="s">
        <v>41</v>
      </c>
      <c r="M6542" t="s">
        <v>42</v>
      </c>
      <c r="N6542">
        <v>0</v>
      </c>
      <c r="O6542" t="str">
        <f t="shared" si="306"/>
        <v/>
      </c>
      <c r="P6542" t="str">
        <f t="shared" si="307"/>
        <v>80 - 100 минут</v>
      </c>
      <c r="Q6542" t="str">
        <f>VLOOKUP(L6542,[1]Лист1!$A:$B,2,0)</f>
        <v>Kids</v>
      </c>
      <c r="R6542" s="5" t="str">
        <f t="shared" si="308"/>
        <v>2020</v>
      </c>
    </row>
    <row r="6543" spans="1:18" x14ac:dyDescent="0.25">
      <c r="A6543" s="4">
        <v>6541</v>
      </c>
      <c r="B6543" t="s">
        <v>18138</v>
      </c>
      <c r="C6543" t="s">
        <v>22756</v>
      </c>
      <c r="D6543" t="s">
        <v>18139</v>
      </c>
      <c r="E6543" t="s">
        <v>18140</v>
      </c>
      <c r="F6543" t="s">
        <v>67</v>
      </c>
      <c r="G6543" s="1">
        <v>43526</v>
      </c>
      <c r="H6543">
        <v>2015</v>
      </c>
      <c r="I6543" t="s">
        <v>54</v>
      </c>
      <c r="J6543">
        <v>111</v>
      </c>
      <c r="K6543" t="s">
        <v>87</v>
      </c>
      <c r="L6543" t="s">
        <v>47</v>
      </c>
      <c r="M6543" t="s">
        <v>49</v>
      </c>
      <c r="N6543" t="s">
        <v>70</v>
      </c>
      <c r="O6543" t="str">
        <f t="shared" si="306"/>
        <v/>
      </c>
      <c r="P6543" t="str">
        <f t="shared" si="307"/>
        <v>100 - 120 минут</v>
      </c>
      <c r="Q6543" t="str">
        <f>VLOOKUP(L6543,[1]Лист1!$A:$B,2,0)</f>
        <v>Dramas</v>
      </c>
      <c r="R6543" s="5" t="str">
        <f t="shared" si="308"/>
        <v>2019</v>
      </c>
    </row>
    <row r="6544" spans="1:18" x14ac:dyDescent="0.25">
      <c r="A6544" s="4">
        <v>6542</v>
      </c>
      <c r="B6544" t="s">
        <v>18141</v>
      </c>
      <c r="C6544" t="s">
        <v>22757</v>
      </c>
      <c r="D6544" t="s">
        <v>18142</v>
      </c>
      <c r="E6544" t="s">
        <v>13845</v>
      </c>
      <c r="F6544" t="s">
        <v>53</v>
      </c>
      <c r="G6544" s="1">
        <v>44308</v>
      </c>
      <c r="H6544">
        <v>2021</v>
      </c>
      <c r="I6544" t="s">
        <v>39</v>
      </c>
      <c r="J6544">
        <v>1</v>
      </c>
      <c r="K6544" t="s">
        <v>13846</v>
      </c>
      <c r="L6544" t="s">
        <v>56</v>
      </c>
      <c r="M6544" t="s">
        <v>106</v>
      </c>
      <c r="N6544" t="s">
        <v>26</v>
      </c>
      <c r="O6544" t="str">
        <f t="shared" si="306"/>
        <v>1 сезон</v>
      </c>
      <c r="P6544" t="str">
        <f t="shared" si="307"/>
        <v/>
      </c>
      <c r="Q6544" t="str">
        <f>VLOOKUP(L6544,[1]Лист1!$A:$B,2,0)</f>
        <v>International</v>
      </c>
      <c r="R6544" s="5" t="str">
        <f t="shared" si="308"/>
        <v>2021</v>
      </c>
    </row>
    <row r="6545" spans="1:18" x14ac:dyDescent="0.25">
      <c r="A6545" s="4">
        <v>6543</v>
      </c>
      <c r="B6545" t="s">
        <v>18143</v>
      </c>
      <c r="C6545" t="s">
        <v>22756</v>
      </c>
      <c r="D6545" t="s">
        <v>18144</v>
      </c>
      <c r="E6545" t="s">
        <v>13845</v>
      </c>
      <c r="F6545" t="s">
        <v>53</v>
      </c>
      <c r="G6545" s="1">
        <v>43697</v>
      </c>
      <c r="H6545">
        <v>2019</v>
      </c>
      <c r="I6545" t="s">
        <v>212</v>
      </c>
      <c r="J6545">
        <v>63</v>
      </c>
      <c r="K6545" t="s">
        <v>18</v>
      </c>
      <c r="L6545" t="s">
        <v>18</v>
      </c>
      <c r="M6545">
        <v>0</v>
      </c>
      <c r="N6545">
        <v>0</v>
      </c>
      <c r="O6545" t="str">
        <f t="shared" si="306"/>
        <v/>
      </c>
      <c r="P6545" t="str">
        <f t="shared" si="307"/>
        <v>60 - 80 минут</v>
      </c>
      <c r="Q6545" t="str">
        <f>VLOOKUP(L6545,[1]Лист1!$A:$B,2,0)</f>
        <v>Documentaries</v>
      </c>
      <c r="R6545" s="5" t="str">
        <f t="shared" si="308"/>
        <v>2019</v>
      </c>
    </row>
    <row r="6546" spans="1:18" x14ac:dyDescent="0.25">
      <c r="A6546" s="4">
        <v>6544</v>
      </c>
      <c r="B6546" t="s">
        <v>18145</v>
      </c>
      <c r="C6546" t="s">
        <v>22757</v>
      </c>
      <c r="D6546" t="s">
        <v>18146</v>
      </c>
      <c r="E6546" t="s">
        <v>13845</v>
      </c>
      <c r="F6546" t="s">
        <v>53</v>
      </c>
      <c r="G6546" s="1">
        <v>43560</v>
      </c>
      <c r="H6546">
        <v>2019</v>
      </c>
      <c r="I6546" t="s">
        <v>39</v>
      </c>
      <c r="J6546">
        <v>1</v>
      </c>
      <c r="K6546" t="s">
        <v>481</v>
      </c>
      <c r="L6546" t="s">
        <v>101</v>
      </c>
      <c r="M6546" t="s">
        <v>482</v>
      </c>
      <c r="N6546">
        <v>0</v>
      </c>
      <c r="O6546" t="str">
        <f t="shared" si="306"/>
        <v>1 сезон</v>
      </c>
      <c r="P6546" t="str">
        <f t="shared" si="307"/>
        <v/>
      </c>
      <c r="Q6546" t="str">
        <f>VLOOKUP(L6546,[1]Лист1!$A:$B,2,0)</f>
        <v>Documentaries</v>
      </c>
      <c r="R6546" s="5" t="str">
        <f t="shared" si="308"/>
        <v>2019</v>
      </c>
    </row>
    <row r="6547" spans="1:18" x14ac:dyDescent="0.25">
      <c r="A6547" s="4">
        <v>6545</v>
      </c>
      <c r="B6547" t="s">
        <v>18147</v>
      </c>
      <c r="C6547" t="s">
        <v>22757</v>
      </c>
      <c r="D6547" t="s">
        <v>18148</v>
      </c>
      <c r="E6547" t="s">
        <v>13845</v>
      </c>
      <c r="F6547" t="s">
        <v>53</v>
      </c>
      <c r="G6547" s="1">
        <v>42488</v>
      </c>
      <c r="H6547">
        <v>2013</v>
      </c>
      <c r="I6547" t="s">
        <v>39</v>
      </c>
      <c r="J6547">
        <v>1</v>
      </c>
      <c r="K6547" t="s">
        <v>13846</v>
      </c>
      <c r="L6547" t="s">
        <v>56</v>
      </c>
      <c r="M6547" t="s">
        <v>106</v>
      </c>
      <c r="N6547" t="s">
        <v>26</v>
      </c>
      <c r="O6547" t="str">
        <f t="shared" si="306"/>
        <v>1 сезон</v>
      </c>
      <c r="P6547" t="str">
        <f t="shared" si="307"/>
        <v/>
      </c>
      <c r="Q6547" t="str">
        <f>VLOOKUP(L6547,[1]Лист1!$A:$B,2,0)</f>
        <v>International</v>
      </c>
      <c r="R6547" s="5" t="str">
        <f t="shared" si="308"/>
        <v>2016</v>
      </c>
    </row>
    <row r="6548" spans="1:18" x14ac:dyDescent="0.25">
      <c r="A6548" s="4">
        <v>6546</v>
      </c>
      <c r="B6548" t="s">
        <v>18149</v>
      </c>
      <c r="C6548" t="s">
        <v>22757</v>
      </c>
      <c r="D6548" t="s">
        <v>18150</v>
      </c>
      <c r="E6548" t="s">
        <v>13845</v>
      </c>
      <c r="F6548" t="s">
        <v>53</v>
      </c>
      <c r="G6548" s="1">
        <v>43437</v>
      </c>
      <c r="H6548">
        <v>2017</v>
      </c>
      <c r="I6548" t="s">
        <v>212</v>
      </c>
      <c r="J6548">
        <v>1</v>
      </c>
      <c r="K6548" t="s">
        <v>1644</v>
      </c>
      <c r="L6548" t="s">
        <v>56</v>
      </c>
      <c r="M6548" t="s">
        <v>106</v>
      </c>
      <c r="N6548" t="s">
        <v>482</v>
      </c>
      <c r="O6548" t="str">
        <f t="shared" si="306"/>
        <v>1 сезон</v>
      </c>
      <c r="P6548" t="str">
        <f t="shared" si="307"/>
        <v/>
      </c>
      <c r="Q6548" t="str">
        <f>VLOOKUP(L6548,[1]Лист1!$A:$B,2,0)</f>
        <v>International</v>
      </c>
      <c r="R6548" s="5" t="str">
        <f t="shared" si="308"/>
        <v>2018</v>
      </c>
    </row>
    <row r="6549" spans="1:18" x14ac:dyDescent="0.25">
      <c r="A6549" s="4">
        <v>6547</v>
      </c>
      <c r="B6549" t="s">
        <v>18151</v>
      </c>
      <c r="C6549" t="s">
        <v>22756</v>
      </c>
      <c r="D6549" t="s">
        <v>18152</v>
      </c>
      <c r="E6549" t="s">
        <v>13845</v>
      </c>
      <c r="F6549" t="s">
        <v>53</v>
      </c>
      <c r="G6549" s="1">
        <v>42397</v>
      </c>
      <c r="H6549">
        <v>2011</v>
      </c>
      <c r="I6549" t="s">
        <v>39</v>
      </c>
      <c r="J6549">
        <v>47</v>
      </c>
      <c r="K6549" t="s">
        <v>91</v>
      </c>
      <c r="L6549" t="s">
        <v>91</v>
      </c>
      <c r="M6549">
        <v>0</v>
      </c>
      <c r="N6549">
        <v>0</v>
      </c>
      <c r="O6549" t="str">
        <f t="shared" si="306"/>
        <v/>
      </c>
      <c r="P6549" t="str">
        <f t="shared" si="307"/>
        <v>40 - 60 минут</v>
      </c>
      <c r="Q6549" t="str">
        <f>VLOOKUP(L6549,[1]Лист1!$A:$B,2,0)</f>
        <v>Other movies</v>
      </c>
      <c r="R6549" s="5" t="str">
        <f t="shared" si="308"/>
        <v>2016</v>
      </c>
    </row>
    <row r="6550" spans="1:18" x14ac:dyDescent="0.25">
      <c r="A6550" s="4">
        <v>6548</v>
      </c>
      <c r="B6550" t="s">
        <v>18153</v>
      </c>
      <c r="C6550" t="s">
        <v>22756</v>
      </c>
      <c r="D6550" t="s">
        <v>18154</v>
      </c>
      <c r="E6550" t="s">
        <v>13845</v>
      </c>
      <c r="F6550" t="s">
        <v>53</v>
      </c>
      <c r="G6550" s="1">
        <v>42397</v>
      </c>
      <c r="H6550">
        <v>2011</v>
      </c>
      <c r="I6550" t="s">
        <v>39</v>
      </c>
      <c r="J6550">
        <v>52</v>
      </c>
      <c r="K6550" t="s">
        <v>91</v>
      </c>
      <c r="L6550" t="s">
        <v>91</v>
      </c>
      <c r="M6550">
        <v>0</v>
      </c>
      <c r="N6550">
        <v>0</v>
      </c>
      <c r="O6550" t="str">
        <f t="shared" si="306"/>
        <v/>
      </c>
      <c r="P6550" t="str">
        <f t="shared" si="307"/>
        <v>40 - 60 минут</v>
      </c>
      <c r="Q6550" t="str">
        <f>VLOOKUP(L6550,[1]Лист1!$A:$B,2,0)</f>
        <v>Other movies</v>
      </c>
      <c r="R6550" s="5" t="str">
        <f t="shared" si="308"/>
        <v>2016</v>
      </c>
    </row>
    <row r="6551" spans="1:18" x14ac:dyDescent="0.25">
      <c r="A6551" s="4">
        <v>6549</v>
      </c>
      <c r="B6551" t="s">
        <v>18155</v>
      </c>
      <c r="C6551" t="s">
        <v>22757</v>
      </c>
      <c r="D6551" t="s">
        <v>18156</v>
      </c>
      <c r="E6551" t="s">
        <v>13845</v>
      </c>
      <c r="F6551" t="s">
        <v>53</v>
      </c>
      <c r="G6551" s="1">
        <v>42116</v>
      </c>
      <c r="H6551">
        <v>2009</v>
      </c>
      <c r="I6551" t="s">
        <v>212</v>
      </c>
      <c r="J6551">
        <v>1</v>
      </c>
      <c r="K6551" t="s">
        <v>1644</v>
      </c>
      <c r="L6551" t="s">
        <v>56</v>
      </c>
      <c r="M6551" t="s">
        <v>106</v>
      </c>
      <c r="N6551" t="s">
        <v>482</v>
      </c>
      <c r="O6551" t="str">
        <f t="shared" si="306"/>
        <v>1 сезон</v>
      </c>
      <c r="P6551" t="str">
        <f t="shared" si="307"/>
        <v/>
      </c>
      <c r="Q6551" t="str">
        <f>VLOOKUP(L6551,[1]Лист1!$A:$B,2,0)</f>
        <v>International</v>
      </c>
      <c r="R6551" s="5" t="str">
        <f t="shared" si="308"/>
        <v>2015</v>
      </c>
    </row>
    <row r="6552" spans="1:18" x14ac:dyDescent="0.25">
      <c r="A6552" s="4">
        <v>6550</v>
      </c>
      <c r="B6552" t="s">
        <v>18157</v>
      </c>
      <c r="C6552" t="s">
        <v>22757</v>
      </c>
      <c r="D6552" t="s">
        <v>18158</v>
      </c>
      <c r="E6552" t="s">
        <v>13845</v>
      </c>
      <c r="F6552" t="s">
        <v>53</v>
      </c>
      <c r="G6552" s="1">
        <v>42541</v>
      </c>
      <c r="H6552">
        <v>2014</v>
      </c>
      <c r="I6552" t="s">
        <v>54</v>
      </c>
      <c r="J6552">
        <v>1</v>
      </c>
      <c r="K6552" t="s">
        <v>1644</v>
      </c>
      <c r="L6552" t="s">
        <v>56</v>
      </c>
      <c r="M6552" t="s">
        <v>106</v>
      </c>
      <c r="N6552" t="s">
        <v>482</v>
      </c>
      <c r="O6552" t="str">
        <f t="shared" si="306"/>
        <v>1 сезон</v>
      </c>
      <c r="P6552" t="str">
        <f t="shared" si="307"/>
        <v/>
      </c>
      <c r="Q6552" t="str">
        <f>VLOOKUP(L6552,[1]Лист1!$A:$B,2,0)</f>
        <v>International</v>
      </c>
      <c r="R6552" s="5" t="str">
        <f t="shared" si="308"/>
        <v>2016</v>
      </c>
    </row>
    <row r="6553" spans="1:18" x14ac:dyDescent="0.25">
      <c r="A6553" s="4">
        <v>6551</v>
      </c>
      <c r="B6553" t="s">
        <v>18159</v>
      </c>
      <c r="C6553" t="s">
        <v>22756</v>
      </c>
      <c r="D6553" t="s">
        <v>18160</v>
      </c>
      <c r="E6553" t="s">
        <v>13845</v>
      </c>
      <c r="F6553" t="s">
        <v>53</v>
      </c>
      <c r="G6553" s="1">
        <v>42795</v>
      </c>
      <c r="H6553">
        <v>2016</v>
      </c>
      <c r="I6553" t="s">
        <v>212</v>
      </c>
      <c r="J6553">
        <v>53</v>
      </c>
      <c r="K6553" t="s">
        <v>18</v>
      </c>
      <c r="L6553" t="s">
        <v>18</v>
      </c>
      <c r="M6553">
        <v>0</v>
      </c>
      <c r="N6553">
        <v>0</v>
      </c>
      <c r="O6553" t="str">
        <f t="shared" si="306"/>
        <v/>
      </c>
      <c r="P6553" t="str">
        <f t="shared" si="307"/>
        <v>40 - 60 минут</v>
      </c>
      <c r="Q6553" t="str">
        <f>VLOOKUP(L6553,[1]Лист1!$A:$B,2,0)</f>
        <v>Documentaries</v>
      </c>
      <c r="R6553" s="5" t="str">
        <f t="shared" si="308"/>
        <v>2017</v>
      </c>
    </row>
    <row r="6554" spans="1:18" x14ac:dyDescent="0.25">
      <c r="A6554" s="4">
        <v>6552</v>
      </c>
      <c r="B6554" t="s">
        <v>18161</v>
      </c>
      <c r="C6554" t="s">
        <v>22757</v>
      </c>
      <c r="D6554" t="s">
        <v>18162</v>
      </c>
      <c r="E6554" t="s">
        <v>13845</v>
      </c>
      <c r="F6554" t="s">
        <v>53</v>
      </c>
      <c r="G6554" s="1">
        <v>42287</v>
      </c>
      <c r="H6554">
        <v>2009</v>
      </c>
      <c r="I6554" t="s">
        <v>39</v>
      </c>
      <c r="J6554">
        <v>1</v>
      </c>
      <c r="K6554" t="s">
        <v>1644</v>
      </c>
      <c r="L6554" t="s">
        <v>56</v>
      </c>
      <c r="M6554" t="s">
        <v>106</v>
      </c>
      <c r="N6554" t="s">
        <v>482</v>
      </c>
      <c r="O6554" t="str">
        <f t="shared" si="306"/>
        <v>1 сезон</v>
      </c>
      <c r="P6554" t="str">
        <f t="shared" si="307"/>
        <v/>
      </c>
      <c r="Q6554" t="str">
        <f>VLOOKUP(L6554,[1]Лист1!$A:$B,2,0)</f>
        <v>International</v>
      </c>
      <c r="R6554" s="5" t="str">
        <f t="shared" si="308"/>
        <v>2015</v>
      </c>
    </row>
    <row r="6555" spans="1:18" x14ac:dyDescent="0.25">
      <c r="A6555" s="4">
        <v>6553</v>
      </c>
      <c r="B6555" t="s">
        <v>18163</v>
      </c>
      <c r="C6555" t="s">
        <v>22757</v>
      </c>
      <c r="D6555" t="s">
        <v>18164</v>
      </c>
      <c r="E6555" t="s">
        <v>13845</v>
      </c>
      <c r="F6555" t="s">
        <v>53</v>
      </c>
      <c r="G6555" s="1">
        <v>42116</v>
      </c>
      <c r="H6555">
        <v>2009</v>
      </c>
      <c r="I6555" t="s">
        <v>39</v>
      </c>
      <c r="J6555">
        <v>1</v>
      </c>
      <c r="K6555" t="s">
        <v>1644</v>
      </c>
      <c r="L6555" t="s">
        <v>56</v>
      </c>
      <c r="M6555" t="s">
        <v>106</v>
      </c>
      <c r="N6555" t="s">
        <v>482</v>
      </c>
      <c r="O6555" t="str">
        <f t="shared" si="306"/>
        <v>1 сезон</v>
      </c>
      <c r="P6555" t="str">
        <f t="shared" si="307"/>
        <v/>
      </c>
      <c r="Q6555" t="str">
        <f>VLOOKUP(L6555,[1]Лист1!$A:$B,2,0)</f>
        <v>International</v>
      </c>
      <c r="R6555" s="5" t="str">
        <f t="shared" si="308"/>
        <v>2015</v>
      </c>
    </row>
    <row r="6556" spans="1:18" x14ac:dyDescent="0.25">
      <c r="A6556" s="4">
        <v>6554</v>
      </c>
      <c r="B6556" t="s">
        <v>18165</v>
      </c>
      <c r="C6556" t="s">
        <v>22757</v>
      </c>
      <c r="D6556" t="s">
        <v>18166</v>
      </c>
      <c r="E6556" t="s">
        <v>13845</v>
      </c>
      <c r="F6556" t="s">
        <v>53</v>
      </c>
      <c r="G6556" s="1">
        <v>43094</v>
      </c>
      <c r="H6556">
        <v>2016</v>
      </c>
      <c r="I6556" t="s">
        <v>212</v>
      </c>
      <c r="J6556">
        <v>1</v>
      </c>
      <c r="K6556" t="s">
        <v>1644</v>
      </c>
      <c r="L6556" t="s">
        <v>56</v>
      </c>
      <c r="M6556" t="s">
        <v>106</v>
      </c>
      <c r="N6556" t="s">
        <v>482</v>
      </c>
      <c r="O6556" t="str">
        <f t="shared" si="306"/>
        <v>1 сезон</v>
      </c>
      <c r="P6556" t="str">
        <f t="shared" si="307"/>
        <v/>
      </c>
      <c r="Q6556" t="str">
        <f>VLOOKUP(L6556,[1]Лист1!$A:$B,2,0)</f>
        <v>International</v>
      </c>
      <c r="R6556" s="5" t="str">
        <f t="shared" si="308"/>
        <v>2017</v>
      </c>
    </row>
    <row r="6557" spans="1:18" x14ac:dyDescent="0.25">
      <c r="A6557" s="4">
        <v>6555</v>
      </c>
      <c r="B6557" t="s">
        <v>18167</v>
      </c>
      <c r="C6557" t="s">
        <v>22757</v>
      </c>
      <c r="D6557" t="s">
        <v>18168</v>
      </c>
      <c r="E6557" t="s">
        <v>13845</v>
      </c>
      <c r="F6557" t="s">
        <v>53</v>
      </c>
      <c r="G6557" s="1">
        <v>42869</v>
      </c>
      <c r="H6557">
        <v>2015</v>
      </c>
      <c r="I6557" t="s">
        <v>39</v>
      </c>
      <c r="J6557">
        <v>1</v>
      </c>
      <c r="K6557" t="s">
        <v>1644</v>
      </c>
      <c r="L6557" t="s">
        <v>56</v>
      </c>
      <c r="M6557" t="s">
        <v>106</v>
      </c>
      <c r="N6557" t="s">
        <v>482</v>
      </c>
      <c r="O6557" t="str">
        <f t="shared" si="306"/>
        <v>1 сезон</v>
      </c>
      <c r="P6557" t="str">
        <f t="shared" si="307"/>
        <v/>
      </c>
      <c r="Q6557" t="str">
        <f>VLOOKUP(L6557,[1]Лист1!$A:$B,2,0)</f>
        <v>International</v>
      </c>
      <c r="R6557" s="5" t="str">
        <f t="shared" si="308"/>
        <v>2017</v>
      </c>
    </row>
    <row r="6558" spans="1:18" x14ac:dyDescent="0.25">
      <c r="A6558" s="4">
        <v>6556</v>
      </c>
      <c r="B6558" t="s">
        <v>18169</v>
      </c>
      <c r="C6558" t="s">
        <v>22757</v>
      </c>
      <c r="D6558" t="s">
        <v>18170</v>
      </c>
      <c r="E6558" t="s">
        <v>13845</v>
      </c>
      <c r="F6558" t="s">
        <v>53</v>
      </c>
      <c r="G6558" s="1">
        <v>42397</v>
      </c>
      <c r="H6558">
        <v>2012</v>
      </c>
      <c r="I6558" t="s">
        <v>39</v>
      </c>
      <c r="J6558">
        <v>1</v>
      </c>
      <c r="K6558" t="s">
        <v>1644</v>
      </c>
      <c r="L6558" t="s">
        <v>56</v>
      </c>
      <c r="M6558" t="s">
        <v>106</v>
      </c>
      <c r="N6558" t="s">
        <v>482</v>
      </c>
      <c r="O6558" t="str">
        <f t="shared" si="306"/>
        <v>1 сезон</v>
      </c>
      <c r="P6558" t="str">
        <f t="shared" si="307"/>
        <v/>
      </c>
      <c r="Q6558" t="str">
        <f>VLOOKUP(L6558,[1]Лист1!$A:$B,2,0)</f>
        <v>International</v>
      </c>
      <c r="R6558" s="5" t="str">
        <f t="shared" si="308"/>
        <v>2016</v>
      </c>
    </row>
    <row r="6559" spans="1:18" x14ac:dyDescent="0.25">
      <c r="A6559" s="4">
        <v>6557</v>
      </c>
      <c r="B6559" t="s">
        <v>18171</v>
      </c>
      <c r="C6559" t="s">
        <v>22757</v>
      </c>
      <c r="D6559" t="s">
        <v>18172</v>
      </c>
      <c r="E6559" t="s">
        <v>1495</v>
      </c>
      <c r="F6559" t="s">
        <v>67</v>
      </c>
      <c r="G6559" s="1">
        <v>44455</v>
      </c>
      <c r="H6559">
        <v>2021</v>
      </c>
      <c r="I6559" t="s">
        <v>68</v>
      </c>
      <c r="J6559">
        <v>3</v>
      </c>
      <c r="K6559" t="s">
        <v>113</v>
      </c>
      <c r="L6559" t="s">
        <v>113</v>
      </c>
      <c r="M6559">
        <v>0</v>
      </c>
      <c r="N6559">
        <v>0</v>
      </c>
      <c r="O6559" t="str">
        <f t="shared" si="306"/>
        <v>3 сезона</v>
      </c>
      <c r="P6559" t="str">
        <f t="shared" si="307"/>
        <v/>
      </c>
      <c r="Q6559" t="str">
        <f>VLOOKUP(L6559,[1]Лист1!$A:$B,2,0)</f>
        <v>Kids</v>
      </c>
      <c r="R6559" s="5" t="str">
        <f t="shared" si="308"/>
        <v>2021</v>
      </c>
    </row>
    <row r="6560" spans="1:18" x14ac:dyDescent="0.25">
      <c r="A6560" s="4">
        <v>6558</v>
      </c>
      <c r="B6560" t="s">
        <v>18173</v>
      </c>
      <c r="C6560" t="s">
        <v>22756</v>
      </c>
      <c r="D6560" t="s">
        <v>18174</v>
      </c>
      <c r="E6560" t="s">
        <v>90</v>
      </c>
      <c r="F6560" t="s">
        <v>16</v>
      </c>
      <c r="G6560" s="1">
        <v>44178</v>
      </c>
      <c r="H6560">
        <v>2020</v>
      </c>
      <c r="I6560" t="s">
        <v>23</v>
      </c>
      <c r="J6560">
        <v>59</v>
      </c>
      <c r="K6560" t="s">
        <v>62</v>
      </c>
      <c r="L6560" t="s">
        <v>62</v>
      </c>
      <c r="M6560">
        <v>0</v>
      </c>
      <c r="N6560">
        <v>0</v>
      </c>
      <c r="O6560" t="str">
        <f t="shared" si="306"/>
        <v/>
      </c>
      <c r="P6560" t="str">
        <f t="shared" si="307"/>
        <v>40 - 60 минут</v>
      </c>
      <c r="Q6560" t="str">
        <f>VLOOKUP(L6560,[1]Лист1!$A:$B,2,0)</f>
        <v>Comedies</v>
      </c>
      <c r="R6560" s="5" t="str">
        <f t="shared" si="308"/>
        <v>2020</v>
      </c>
    </row>
    <row r="6561" spans="1:18" x14ac:dyDescent="0.25">
      <c r="A6561" s="4">
        <v>6559</v>
      </c>
      <c r="B6561" t="s">
        <v>18175</v>
      </c>
      <c r="C6561" t="s">
        <v>22757</v>
      </c>
      <c r="D6561" t="s">
        <v>18176</v>
      </c>
      <c r="E6561" t="s">
        <v>90</v>
      </c>
      <c r="F6561" t="s">
        <v>16</v>
      </c>
      <c r="G6561" s="1">
        <v>44198</v>
      </c>
      <c r="H6561">
        <v>2021</v>
      </c>
      <c r="I6561" t="s">
        <v>23</v>
      </c>
      <c r="J6561">
        <v>1</v>
      </c>
      <c r="K6561" t="s">
        <v>955</v>
      </c>
      <c r="L6561" t="s">
        <v>956</v>
      </c>
      <c r="M6561" t="s">
        <v>194</v>
      </c>
      <c r="N6561">
        <v>0</v>
      </c>
      <c r="O6561" t="str">
        <f t="shared" si="306"/>
        <v>1 сезон</v>
      </c>
      <c r="P6561" t="str">
        <f t="shared" si="307"/>
        <v/>
      </c>
      <c r="Q6561" t="str">
        <f>VLOOKUP(L6561,[1]Лист1!$A:$B,2,0)</f>
        <v>Stand-Up</v>
      </c>
      <c r="R6561" s="5" t="str">
        <f t="shared" si="308"/>
        <v>2021</v>
      </c>
    </row>
    <row r="6562" spans="1:18" x14ac:dyDescent="0.25">
      <c r="A6562" s="4">
        <v>6560</v>
      </c>
      <c r="B6562" t="s">
        <v>18177</v>
      </c>
      <c r="C6562" t="s">
        <v>22756</v>
      </c>
      <c r="D6562" t="s">
        <v>18178</v>
      </c>
      <c r="E6562" t="s">
        <v>109</v>
      </c>
      <c r="F6562" t="s">
        <v>709</v>
      </c>
      <c r="G6562" s="1">
        <v>43984</v>
      </c>
      <c r="H6562">
        <v>2020</v>
      </c>
      <c r="I6562" t="s">
        <v>110</v>
      </c>
      <c r="J6562">
        <v>24</v>
      </c>
      <c r="K6562" t="s">
        <v>41</v>
      </c>
      <c r="L6562" t="s">
        <v>41</v>
      </c>
      <c r="M6562">
        <v>0</v>
      </c>
      <c r="N6562">
        <v>0</v>
      </c>
      <c r="O6562" t="str">
        <f t="shared" si="306"/>
        <v/>
      </c>
      <c r="P6562" t="str">
        <f t="shared" si="307"/>
        <v>0 - 40 минут</v>
      </c>
      <c r="Q6562" t="str">
        <f>VLOOKUP(L6562,[1]Лист1!$A:$B,2,0)</f>
        <v>Kids</v>
      </c>
      <c r="R6562" s="5" t="str">
        <f t="shared" si="308"/>
        <v>2020</v>
      </c>
    </row>
    <row r="6563" spans="1:18" x14ac:dyDescent="0.25">
      <c r="A6563" s="4">
        <v>6561</v>
      </c>
      <c r="B6563" t="s">
        <v>18179</v>
      </c>
      <c r="C6563" t="s">
        <v>22757</v>
      </c>
      <c r="D6563" t="s">
        <v>18180</v>
      </c>
      <c r="E6563" t="s">
        <v>109</v>
      </c>
      <c r="F6563" t="s">
        <v>709</v>
      </c>
      <c r="G6563" s="1">
        <v>43963</v>
      </c>
      <c r="H6563">
        <v>2020</v>
      </c>
      <c r="I6563" t="s">
        <v>110</v>
      </c>
      <c r="J6563">
        <v>1</v>
      </c>
      <c r="K6563" t="s">
        <v>113</v>
      </c>
      <c r="L6563" t="s">
        <v>113</v>
      </c>
      <c r="M6563">
        <v>0</v>
      </c>
      <c r="N6563">
        <v>0</v>
      </c>
      <c r="O6563" t="str">
        <f t="shared" si="306"/>
        <v>1 сезон</v>
      </c>
      <c r="P6563" t="str">
        <f t="shared" si="307"/>
        <v/>
      </c>
      <c r="Q6563" t="str">
        <f>VLOOKUP(L6563,[1]Лист1!$A:$B,2,0)</f>
        <v>Kids</v>
      </c>
      <c r="R6563" s="5" t="str">
        <f t="shared" si="308"/>
        <v>2020</v>
      </c>
    </row>
    <row r="6564" spans="1:18" x14ac:dyDescent="0.25">
      <c r="A6564" s="4">
        <v>6562</v>
      </c>
      <c r="B6564" t="s">
        <v>18181</v>
      </c>
      <c r="C6564" t="s">
        <v>22756</v>
      </c>
      <c r="D6564" t="s">
        <v>18182</v>
      </c>
      <c r="E6564" t="s">
        <v>109</v>
      </c>
      <c r="F6564" t="s">
        <v>709</v>
      </c>
      <c r="G6564" s="1">
        <v>43770</v>
      </c>
      <c r="H6564">
        <v>2019</v>
      </c>
      <c r="I6564" t="s">
        <v>110</v>
      </c>
      <c r="J6564">
        <v>24</v>
      </c>
      <c r="K6564" t="s">
        <v>41</v>
      </c>
      <c r="L6564" t="s">
        <v>41</v>
      </c>
      <c r="M6564">
        <v>0</v>
      </c>
      <c r="N6564">
        <v>0</v>
      </c>
      <c r="O6564" t="str">
        <f t="shared" si="306"/>
        <v/>
      </c>
      <c r="P6564" t="str">
        <f t="shared" si="307"/>
        <v>0 - 40 минут</v>
      </c>
      <c r="Q6564" t="str">
        <f>VLOOKUP(L6564,[1]Лист1!$A:$B,2,0)</f>
        <v>Kids</v>
      </c>
      <c r="R6564" s="5" t="str">
        <f t="shared" si="308"/>
        <v>2019</v>
      </c>
    </row>
    <row r="6565" spans="1:18" x14ac:dyDescent="0.25">
      <c r="A6565" s="4">
        <v>6563</v>
      </c>
      <c r="B6565" t="s">
        <v>18183</v>
      </c>
      <c r="C6565" t="s">
        <v>22756</v>
      </c>
      <c r="D6565" t="s">
        <v>18184</v>
      </c>
      <c r="E6565" t="s">
        <v>109</v>
      </c>
      <c r="F6565" t="s">
        <v>709</v>
      </c>
      <c r="G6565" s="1">
        <v>43728</v>
      </c>
      <c r="H6565">
        <v>2019</v>
      </c>
      <c r="I6565" t="s">
        <v>110</v>
      </c>
      <c r="J6565">
        <v>24</v>
      </c>
      <c r="K6565" t="s">
        <v>41</v>
      </c>
      <c r="L6565" t="s">
        <v>41</v>
      </c>
      <c r="M6565">
        <v>0</v>
      </c>
      <c r="N6565">
        <v>0</v>
      </c>
      <c r="O6565" t="str">
        <f t="shared" si="306"/>
        <v/>
      </c>
      <c r="P6565" t="str">
        <f t="shared" si="307"/>
        <v>0 - 40 минут</v>
      </c>
      <c r="Q6565" t="str">
        <f>VLOOKUP(L6565,[1]Лист1!$A:$B,2,0)</f>
        <v>Kids</v>
      </c>
      <c r="R6565" s="5" t="str">
        <f t="shared" si="308"/>
        <v>2019</v>
      </c>
    </row>
    <row r="6566" spans="1:18" x14ac:dyDescent="0.25">
      <c r="A6566" s="4">
        <v>6564</v>
      </c>
      <c r="B6566" t="s">
        <v>18185</v>
      </c>
      <c r="C6566" t="s">
        <v>22757</v>
      </c>
      <c r="D6566" t="s">
        <v>18186</v>
      </c>
      <c r="E6566" t="s">
        <v>109</v>
      </c>
      <c r="F6566" t="s">
        <v>16</v>
      </c>
      <c r="G6566" s="1">
        <v>43707</v>
      </c>
      <c r="H6566">
        <v>2019</v>
      </c>
      <c r="I6566" t="s">
        <v>110</v>
      </c>
      <c r="J6566">
        <v>3</v>
      </c>
      <c r="K6566" t="s">
        <v>113</v>
      </c>
      <c r="L6566" t="s">
        <v>113</v>
      </c>
      <c r="M6566">
        <v>0</v>
      </c>
      <c r="N6566">
        <v>0</v>
      </c>
      <c r="O6566" t="str">
        <f t="shared" si="306"/>
        <v>3 сезона</v>
      </c>
      <c r="P6566" t="str">
        <f t="shared" si="307"/>
        <v/>
      </c>
      <c r="Q6566" t="str">
        <f>VLOOKUP(L6566,[1]Лист1!$A:$B,2,0)</f>
        <v>Kids</v>
      </c>
      <c r="R6566" s="5" t="str">
        <f t="shared" si="308"/>
        <v>2019</v>
      </c>
    </row>
    <row r="6567" spans="1:18" x14ac:dyDescent="0.25">
      <c r="A6567" s="4">
        <v>6565</v>
      </c>
      <c r="B6567" t="s">
        <v>18187</v>
      </c>
      <c r="C6567" t="s">
        <v>22756</v>
      </c>
      <c r="D6567" t="s">
        <v>18188</v>
      </c>
      <c r="E6567" t="s">
        <v>8845</v>
      </c>
      <c r="F6567" t="s">
        <v>16</v>
      </c>
      <c r="G6567" s="1">
        <v>43465</v>
      </c>
      <c r="H6567">
        <v>2016</v>
      </c>
      <c r="I6567" t="s">
        <v>23</v>
      </c>
      <c r="J6567">
        <v>29</v>
      </c>
      <c r="K6567" t="s">
        <v>18</v>
      </c>
      <c r="L6567" t="s">
        <v>18</v>
      </c>
      <c r="M6567">
        <v>0</v>
      </c>
      <c r="N6567">
        <v>0</v>
      </c>
      <c r="O6567" t="str">
        <f t="shared" si="306"/>
        <v/>
      </c>
      <c r="P6567" t="str">
        <f t="shared" si="307"/>
        <v>0 - 40 минут</v>
      </c>
      <c r="Q6567" t="str">
        <f>VLOOKUP(L6567,[1]Лист1!$A:$B,2,0)</f>
        <v>Documentaries</v>
      </c>
      <c r="R6567" s="5" t="str">
        <f t="shared" si="308"/>
        <v>2018</v>
      </c>
    </row>
    <row r="6568" spans="1:18" x14ac:dyDescent="0.25">
      <c r="A6568" s="4">
        <v>6566</v>
      </c>
      <c r="B6568" t="s">
        <v>18189</v>
      </c>
      <c r="C6568" t="s">
        <v>22757</v>
      </c>
      <c r="D6568" t="s">
        <v>18190</v>
      </c>
      <c r="E6568" t="s">
        <v>7754</v>
      </c>
      <c r="F6568" t="s">
        <v>16</v>
      </c>
      <c r="G6568" s="1">
        <v>44239</v>
      </c>
      <c r="H6568">
        <v>2005</v>
      </c>
      <c r="I6568" t="s">
        <v>23</v>
      </c>
      <c r="J6568">
        <v>2</v>
      </c>
      <c r="K6568" t="s">
        <v>164</v>
      </c>
      <c r="L6568" t="s">
        <v>164</v>
      </c>
      <c r="M6568">
        <v>0</v>
      </c>
      <c r="N6568">
        <v>0</v>
      </c>
      <c r="O6568" t="str">
        <f t="shared" si="306"/>
        <v>2 сезона</v>
      </c>
      <c r="P6568" t="str">
        <f t="shared" si="307"/>
        <v/>
      </c>
      <c r="Q6568" t="str">
        <f>VLOOKUP(L6568,[1]Лист1!$A:$B,2,0)</f>
        <v>Comedies</v>
      </c>
      <c r="R6568" s="5" t="str">
        <f t="shared" si="308"/>
        <v>2021</v>
      </c>
    </row>
    <row r="6569" spans="1:18" x14ac:dyDescent="0.25">
      <c r="A6569" s="4">
        <v>6567</v>
      </c>
      <c r="B6569" t="s">
        <v>18191</v>
      </c>
      <c r="C6569" t="s">
        <v>22757</v>
      </c>
      <c r="D6569" t="s">
        <v>18192</v>
      </c>
      <c r="E6569" t="s">
        <v>85</v>
      </c>
      <c r="F6569" t="s">
        <v>246</v>
      </c>
      <c r="G6569" s="1">
        <v>44463</v>
      </c>
      <c r="H6569">
        <v>2021</v>
      </c>
      <c r="I6569" t="s">
        <v>23</v>
      </c>
      <c r="J6569">
        <v>2</v>
      </c>
      <c r="K6569" t="s">
        <v>311</v>
      </c>
      <c r="L6569" t="s">
        <v>160</v>
      </c>
      <c r="M6569" t="s">
        <v>168</v>
      </c>
      <c r="N6569" t="s">
        <v>34</v>
      </c>
      <c r="O6569" t="str">
        <f t="shared" si="306"/>
        <v>2 сезона</v>
      </c>
      <c r="P6569" t="str">
        <f t="shared" si="307"/>
        <v/>
      </c>
      <c r="Q6569" t="str">
        <f>VLOOKUP(L6569,[1]Лист1!$A:$B,2,0)</f>
        <v>International</v>
      </c>
      <c r="R6569" s="5" t="str">
        <f t="shared" si="308"/>
        <v>2021</v>
      </c>
    </row>
    <row r="6570" spans="1:18" x14ac:dyDescent="0.25">
      <c r="A6570" s="4">
        <v>6568</v>
      </c>
      <c r="B6570" t="s">
        <v>18193</v>
      </c>
      <c r="C6570" t="s">
        <v>22757</v>
      </c>
      <c r="D6570" t="s">
        <v>18194</v>
      </c>
      <c r="E6570" t="s">
        <v>85</v>
      </c>
      <c r="F6570" t="s">
        <v>737</v>
      </c>
      <c r="G6570" s="1">
        <v>44409</v>
      </c>
      <c r="H6570">
        <v>2020</v>
      </c>
      <c r="I6570" t="s">
        <v>68</v>
      </c>
      <c r="J6570">
        <v>3</v>
      </c>
      <c r="K6570" t="s">
        <v>113</v>
      </c>
      <c r="L6570" t="s">
        <v>113</v>
      </c>
      <c r="M6570">
        <v>0</v>
      </c>
      <c r="N6570">
        <v>0</v>
      </c>
      <c r="O6570" t="str">
        <f t="shared" si="306"/>
        <v>3 сезона</v>
      </c>
      <c r="P6570" t="str">
        <f t="shared" si="307"/>
        <v/>
      </c>
      <c r="Q6570" t="str">
        <f>VLOOKUP(L6570,[1]Лист1!$A:$B,2,0)</f>
        <v>Kids</v>
      </c>
      <c r="R6570" s="5" t="str">
        <f t="shared" si="308"/>
        <v>2021</v>
      </c>
    </row>
    <row r="6571" spans="1:18" x14ac:dyDescent="0.25">
      <c r="A6571" s="4">
        <v>6569</v>
      </c>
      <c r="B6571" t="s">
        <v>18195</v>
      </c>
      <c r="C6571" t="s">
        <v>22757</v>
      </c>
      <c r="D6571" t="s">
        <v>18196</v>
      </c>
      <c r="E6571" t="s">
        <v>85</v>
      </c>
      <c r="F6571" t="s">
        <v>67</v>
      </c>
      <c r="G6571" s="1">
        <v>44463</v>
      </c>
      <c r="H6571">
        <v>2021</v>
      </c>
      <c r="I6571" t="s">
        <v>23</v>
      </c>
      <c r="J6571">
        <v>2</v>
      </c>
      <c r="K6571" t="s">
        <v>192</v>
      </c>
      <c r="L6571" t="s">
        <v>160</v>
      </c>
      <c r="M6571" t="s">
        <v>193</v>
      </c>
      <c r="N6571" t="s">
        <v>194</v>
      </c>
      <c r="O6571" t="str">
        <f t="shared" si="306"/>
        <v>2 сезона</v>
      </c>
      <c r="P6571" t="str">
        <f t="shared" si="307"/>
        <v/>
      </c>
      <c r="Q6571" t="str">
        <f>VLOOKUP(L6571,[1]Лист1!$A:$B,2,0)</f>
        <v>International</v>
      </c>
      <c r="R6571" s="5" t="str">
        <f t="shared" si="308"/>
        <v>2021</v>
      </c>
    </row>
    <row r="6572" spans="1:18" x14ac:dyDescent="0.25">
      <c r="A6572" s="4">
        <v>6570</v>
      </c>
      <c r="B6572" t="s">
        <v>18197</v>
      </c>
      <c r="C6572" t="s">
        <v>22757</v>
      </c>
      <c r="D6572" t="s">
        <v>18198</v>
      </c>
      <c r="E6572" t="s">
        <v>85</v>
      </c>
      <c r="F6572" t="s">
        <v>16</v>
      </c>
      <c r="G6572" s="1">
        <v>44461</v>
      </c>
      <c r="H6572">
        <v>2021</v>
      </c>
      <c r="I6572" t="s">
        <v>23</v>
      </c>
      <c r="J6572">
        <v>4</v>
      </c>
      <c r="K6572" t="s">
        <v>348</v>
      </c>
      <c r="L6572" t="s">
        <v>164</v>
      </c>
      <c r="M6572" t="s">
        <v>168</v>
      </c>
      <c r="N6572">
        <v>0</v>
      </c>
      <c r="O6572" t="str">
        <f t="shared" si="306"/>
        <v>4 сезона</v>
      </c>
      <c r="P6572" t="str">
        <f t="shared" si="307"/>
        <v/>
      </c>
      <c r="Q6572" t="str">
        <f>VLOOKUP(L6572,[1]Лист1!$A:$B,2,0)</f>
        <v>Comedies</v>
      </c>
      <c r="R6572" s="5" t="str">
        <f t="shared" si="308"/>
        <v>2021</v>
      </c>
    </row>
    <row r="6573" spans="1:18" x14ac:dyDescent="0.25">
      <c r="A6573" s="4">
        <v>6571</v>
      </c>
      <c r="B6573" t="s">
        <v>18199</v>
      </c>
      <c r="C6573" t="s">
        <v>22757</v>
      </c>
      <c r="D6573" t="s">
        <v>18200</v>
      </c>
      <c r="E6573" t="s">
        <v>85</v>
      </c>
      <c r="F6573" t="s">
        <v>1156</v>
      </c>
      <c r="G6573" s="1">
        <v>44461</v>
      </c>
      <c r="H6573">
        <v>2020</v>
      </c>
      <c r="I6573" t="s">
        <v>23</v>
      </c>
      <c r="J6573">
        <v>2</v>
      </c>
      <c r="K6573" t="s">
        <v>1649</v>
      </c>
      <c r="L6573" t="s">
        <v>25</v>
      </c>
      <c r="M6573" t="s">
        <v>161</v>
      </c>
      <c r="N6573" t="s">
        <v>168</v>
      </c>
      <c r="O6573" t="str">
        <f t="shared" si="306"/>
        <v>2 сезона</v>
      </c>
      <c r="P6573" t="str">
        <f t="shared" si="307"/>
        <v/>
      </c>
      <c r="Q6573" t="str">
        <f>VLOOKUP(L6573,[1]Лист1!$A:$B,2,0)</f>
        <v>Crime</v>
      </c>
      <c r="R6573" s="5" t="str">
        <f t="shared" si="308"/>
        <v>2021</v>
      </c>
    </row>
    <row r="6574" spans="1:18" x14ac:dyDescent="0.25">
      <c r="A6574" s="4">
        <v>6572</v>
      </c>
      <c r="B6574" t="s">
        <v>18201</v>
      </c>
      <c r="C6574" t="s">
        <v>22757</v>
      </c>
      <c r="D6574" t="s">
        <v>18202</v>
      </c>
      <c r="E6574" t="s">
        <v>85</v>
      </c>
      <c r="F6574" t="s">
        <v>2753</v>
      </c>
      <c r="G6574" s="1">
        <v>44461</v>
      </c>
      <c r="H6574">
        <v>2018</v>
      </c>
      <c r="I6574" t="s">
        <v>54</v>
      </c>
      <c r="J6574">
        <v>5</v>
      </c>
      <c r="K6574" t="s">
        <v>2600</v>
      </c>
      <c r="L6574" t="s">
        <v>160</v>
      </c>
      <c r="M6574" t="s">
        <v>27</v>
      </c>
      <c r="N6574" t="s">
        <v>168</v>
      </c>
      <c r="O6574" t="str">
        <f t="shared" si="306"/>
        <v>5 сезонов</v>
      </c>
      <c r="P6574" t="str">
        <f t="shared" si="307"/>
        <v/>
      </c>
      <c r="Q6574" t="str">
        <f>VLOOKUP(L6574,[1]Лист1!$A:$B,2,0)</f>
        <v>International</v>
      </c>
      <c r="R6574" s="5" t="str">
        <f t="shared" si="308"/>
        <v>2021</v>
      </c>
    </row>
    <row r="6575" spans="1:18" x14ac:dyDescent="0.25">
      <c r="A6575" s="4">
        <v>6573</v>
      </c>
      <c r="B6575" t="s">
        <v>18203</v>
      </c>
      <c r="C6575" t="s">
        <v>22757</v>
      </c>
      <c r="D6575" t="s">
        <v>18204</v>
      </c>
      <c r="E6575" t="s">
        <v>85</v>
      </c>
      <c r="F6575" t="s">
        <v>645</v>
      </c>
      <c r="G6575" s="1">
        <v>44460</v>
      </c>
      <c r="H6575">
        <v>2021</v>
      </c>
      <c r="I6575" t="s">
        <v>54</v>
      </c>
      <c r="J6575">
        <v>2</v>
      </c>
      <c r="K6575" t="s">
        <v>18205</v>
      </c>
      <c r="L6575" t="s">
        <v>101</v>
      </c>
      <c r="M6575" t="s">
        <v>26</v>
      </c>
      <c r="N6575" t="s">
        <v>57</v>
      </c>
      <c r="O6575" t="str">
        <f t="shared" si="306"/>
        <v>2 сезона</v>
      </c>
      <c r="P6575" t="str">
        <f t="shared" si="307"/>
        <v/>
      </c>
      <c r="Q6575" t="str">
        <f>VLOOKUP(L6575,[1]Лист1!$A:$B,2,0)</f>
        <v>Documentaries</v>
      </c>
      <c r="R6575" s="5" t="str">
        <f t="shared" si="308"/>
        <v>2021</v>
      </c>
    </row>
    <row r="6576" spans="1:18" x14ac:dyDescent="0.25">
      <c r="A6576" s="4">
        <v>6574</v>
      </c>
      <c r="B6576" t="s">
        <v>18206</v>
      </c>
      <c r="C6576" t="s">
        <v>22757</v>
      </c>
      <c r="D6576" t="s">
        <v>18207</v>
      </c>
      <c r="E6576" t="s">
        <v>85</v>
      </c>
      <c r="F6576" t="s">
        <v>53</v>
      </c>
      <c r="G6576" s="1">
        <v>44456</v>
      </c>
      <c r="H6576">
        <v>2020</v>
      </c>
      <c r="I6576" t="s">
        <v>23</v>
      </c>
      <c r="J6576">
        <v>3</v>
      </c>
      <c r="K6576" t="s">
        <v>18208</v>
      </c>
      <c r="L6576" t="s">
        <v>56</v>
      </c>
      <c r="M6576" t="s">
        <v>26</v>
      </c>
      <c r="N6576" t="s">
        <v>194</v>
      </c>
      <c r="O6576" t="str">
        <f t="shared" si="306"/>
        <v>3 сезона</v>
      </c>
      <c r="P6576" t="str">
        <f t="shared" si="307"/>
        <v/>
      </c>
      <c r="Q6576" t="str">
        <f>VLOOKUP(L6576,[1]Лист1!$A:$B,2,0)</f>
        <v>International</v>
      </c>
      <c r="R6576" s="5" t="str">
        <f t="shared" si="308"/>
        <v>2021</v>
      </c>
    </row>
    <row r="6577" spans="1:18" x14ac:dyDescent="0.25">
      <c r="A6577" s="4">
        <v>6575</v>
      </c>
      <c r="B6577" t="s">
        <v>18209</v>
      </c>
      <c r="C6577" t="s">
        <v>22757</v>
      </c>
      <c r="D6577" t="s">
        <v>18210</v>
      </c>
      <c r="E6577" t="s">
        <v>85</v>
      </c>
      <c r="F6577" t="s">
        <v>7274</v>
      </c>
      <c r="G6577" s="1">
        <v>44455</v>
      </c>
      <c r="H6577">
        <v>2018</v>
      </c>
      <c r="I6577" t="s">
        <v>68</v>
      </c>
      <c r="J6577">
        <v>1</v>
      </c>
      <c r="K6577" t="s">
        <v>205</v>
      </c>
      <c r="L6577" t="s">
        <v>113</v>
      </c>
      <c r="M6577" t="s">
        <v>194</v>
      </c>
      <c r="N6577">
        <v>0</v>
      </c>
      <c r="O6577" t="str">
        <f t="shared" si="306"/>
        <v>1 сезон</v>
      </c>
      <c r="P6577" t="str">
        <f t="shared" si="307"/>
        <v/>
      </c>
      <c r="Q6577" t="str">
        <f>VLOOKUP(L6577,[1]Лист1!$A:$B,2,0)</f>
        <v>Kids</v>
      </c>
      <c r="R6577" s="5" t="str">
        <f t="shared" si="308"/>
        <v>2021</v>
      </c>
    </row>
    <row r="6578" spans="1:18" x14ac:dyDescent="0.25">
      <c r="A6578" s="4">
        <v>6576</v>
      </c>
      <c r="B6578" t="s">
        <v>18211</v>
      </c>
      <c r="C6578" t="s">
        <v>22757</v>
      </c>
      <c r="D6578" t="s">
        <v>18212</v>
      </c>
      <c r="E6578" t="s">
        <v>85</v>
      </c>
      <c r="F6578" t="s">
        <v>16</v>
      </c>
      <c r="G6578" s="1">
        <v>44455</v>
      </c>
      <c r="H6578">
        <v>2021</v>
      </c>
      <c r="I6578" t="s">
        <v>68</v>
      </c>
      <c r="J6578">
        <v>1</v>
      </c>
      <c r="K6578" t="s">
        <v>18213</v>
      </c>
      <c r="L6578" t="s">
        <v>113</v>
      </c>
      <c r="M6578" t="s">
        <v>829</v>
      </c>
      <c r="N6578">
        <v>0</v>
      </c>
      <c r="O6578" t="str">
        <f t="shared" si="306"/>
        <v>1 сезон</v>
      </c>
      <c r="P6578" t="str">
        <f t="shared" si="307"/>
        <v/>
      </c>
      <c r="Q6578" t="str">
        <f>VLOOKUP(L6578,[1]Лист1!$A:$B,2,0)</f>
        <v>Kids</v>
      </c>
      <c r="R6578" s="5" t="str">
        <f t="shared" si="308"/>
        <v>2021</v>
      </c>
    </row>
    <row r="6579" spans="1:18" x14ac:dyDescent="0.25">
      <c r="A6579" s="4">
        <v>6577</v>
      </c>
      <c r="B6579" t="s">
        <v>18214</v>
      </c>
      <c r="C6579" t="s">
        <v>22757</v>
      </c>
      <c r="D6579" t="s">
        <v>18215</v>
      </c>
      <c r="E6579" t="s">
        <v>85</v>
      </c>
      <c r="F6579" t="s">
        <v>357</v>
      </c>
      <c r="G6579" s="1">
        <v>44454</v>
      </c>
      <c r="H6579">
        <v>2021</v>
      </c>
      <c r="I6579" t="s">
        <v>23</v>
      </c>
      <c r="J6579">
        <v>2</v>
      </c>
      <c r="K6579" t="s">
        <v>488</v>
      </c>
      <c r="L6579" t="s">
        <v>160</v>
      </c>
      <c r="M6579" t="s">
        <v>168</v>
      </c>
      <c r="N6579">
        <v>0</v>
      </c>
      <c r="O6579" t="str">
        <f t="shared" si="306"/>
        <v>2 сезона</v>
      </c>
      <c r="P6579" t="str">
        <f t="shared" si="307"/>
        <v/>
      </c>
      <c r="Q6579" t="str">
        <f>VLOOKUP(L6579,[1]Лист1!$A:$B,2,0)</f>
        <v>International</v>
      </c>
      <c r="R6579" s="5" t="str">
        <f t="shared" si="308"/>
        <v>2021</v>
      </c>
    </row>
    <row r="6580" spans="1:18" x14ac:dyDescent="0.25">
      <c r="A6580" s="4">
        <v>6578</v>
      </c>
      <c r="B6580" t="s">
        <v>18216</v>
      </c>
      <c r="C6580" t="s">
        <v>22757</v>
      </c>
      <c r="D6580" t="s">
        <v>18217</v>
      </c>
      <c r="E6580" t="s">
        <v>85</v>
      </c>
      <c r="F6580" t="s">
        <v>67</v>
      </c>
      <c r="G6580" s="1">
        <v>44454</v>
      </c>
      <c r="H6580">
        <v>2014</v>
      </c>
      <c r="I6580" t="s">
        <v>39</v>
      </c>
      <c r="J6580">
        <v>1</v>
      </c>
      <c r="K6580" t="s">
        <v>1139</v>
      </c>
      <c r="L6580" t="s">
        <v>160</v>
      </c>
      <c r="M6580" t="s">
        <v>168</v>
      </c>
      <c r="N6580" t="s">
        <v>829</v>
      </c>
      <c r="O6580" t="str">
        <f t="shared" si="306"/>
        <v>1 сезон</v>
      </c>
      <c r="P6580" t="str">
        <f t="shared" si="307"/>
        <v/>
      </c>
      <c r="Q6580" t="str">
        <f>VLOOKUP(L6580,[1]Лист1!$A:$B,2,0)</f>
        <v>International</v>
      </c>
      <c r="R6580" s="5" t="str">
        <f t="shared" si="308"/>
        <v>2021</v>
      </c>
    </row>
    <row r="6581" spans="1:18" x14ac:dyDescent="0.25">
      <c r="A6581" s="4">
        <v>6579</v>
      </c>
      <c r="B6581" t="s">
        <v>18218</v>
      </c>
      <c r="C6581" t="s">
        <v>22757</v>
      </c>
      <c r="D6581" t="s">
        <v>18219</v>
      </c>
      <c r="E6581" t="s">
        <v>85</v>
      </c>
      <c r="F6581" t="s">
        <v>53</v>
      </c>
      <c r="G6581" s="1">
        <v>44454</v>
      </c>
      <c r="H6581">
        <v>2021</v>
      </c>
      <c r="I6581" t="s">
        <v>110</v>
      </c>
      <c r="J6581">
        <v>6</v>
      </c>
      <c r="K6581" t="s">
        <v>113</v>
      </c>
      <c r="L6581" t="s">
        <v>113</v>
      </c>
      <c r="M6581">
        <v>0</v>
      </c>
      <c r="N6581">
        <v>0</v>
      </c>
      <c r="O6581" t="str">
        <f t="shared" si="306"/>
        <v>более 5 сезонов</v>
      </c>
      <c r="P6581" t="str">
        <f t="shared" si="307"/>
        <v/>
      </c>
      <c r="Q6581" t="str">
        <f>VLOOKUP(L6581,[1]Лист1!$A:$B,2,0)</f>
        <v>Kids</v>
      </c>
      <c r="R6581" s="5" t="str">
        <f t="shared" si="308"/>
        <v>2021</v>
      </c>
    </row>
    <row r="6582" spans="1:18" x14ac:dyDescent="0.25">
      <c r="A6582" s="4">
        <v>6580</v>
      </c>
      <c r="B6582" t="s">
        <v>18220</v>
      </c>
      <c r="C6582" t="s">
        <v>22757</v>
      </c>
      <c r="D6582" t="s">
        <v>18221</v>
      </c>
      <c r="E6582" t="s">
        <v>85</v>
      </c>
      <c r="F6582" t="s">
        <v>67</v>
      </c>
      <c r="G6582" s="1">
        <v>44454</v>
      </c>
      <c r="H6582">
        <v>2014</v>
      </c>
      <c r="I6582" t="s">
        <v>212</v>
      </c>
      <c r="J6582">
        <v>1</v>
      </c>
      <c r="K6582" t="s">
        <v>301</v>
      </c>
      <c r="L6582" t="s">
        <v>101</v>
      </c>
      <c r="M6582" t="s">
        <v>26</v>
      </c>
      <c r="N6582">
        <v>0</v>
      </c>
      <c r="O6582" t="str">
        <f t="shared" si="306"/>
        <v>1 сезон</v>
      </c>
      <c r="P6582" t="str">
        <f t="shared" si="307"/>
        <v/>
      </c>
      <c r="Q6582" t="str">
        <f>VLOOKUP(L6582,[1]Лист1!$A:$B,2,0)</f>
        <v>Documentaries</v>
      </c>
      <c r="R6582" s="5" t="str">
        <f t="shared" si="308"/>
        <v>2021</v>
      </c>
    </row>
    <row r="6583" spans="1:18" x14ac:dyDescent="0.25">
      <c r="A6583" s="4">
        <v>6581</v>
      </c>
      <c r="B6583" t="s">
        <v>18222</v>
      </c>
      <c r="C6583" t="s">
        <v>22757</v>
      </c>
      <c r="D6583" t="s">
        <v>18223</v>
      </c>
      <c r="E6583" t="s">
        <v>85</v>
      </c>
      <c r="F6583" t="s">
        <v>16</v>
      </c>
      <c r="G6583" s="1">
        <v>44454</v>
      </c>
      <c r="H6583">
        <v>1994</v>
      </c>
      <c r="I6583" t="s">
        <v>39</v>
      </c>
      <c r="J6583">
        <v>9</v>
      </c>
      <c r="K6583" t="s">
        <v>205</v>
      </c>
      <c r="L6583" t="s">
        <v>113</v>
      </c>
      <c r="M6583" t="s">
        <v>194</v>
      </c>
      <c r="N6583">
        <v>0</v>
      </c>
      <c r="O6583" t="str">
        <f t="shared" si="306"/>
        <v>более 5 сезонов</v>
      </c>
      <c r="P6583" t="str">
        <f t="shared" si="307"/>
        <v/>
      </c>
      <c r="Q6583" t="str">
        <f>VLOOKUP(L6583,[1]Лист1!$A:$B,2,0)</f>
        <v>Kids</v>
      </c>
      <c r="R6583" s="5" t="str">
        <f t="shared" si="308"/>
        <v>2021</v>
      </c>
    </row>
    <row r="6584" spans="1:18" x14ac:dyDescent="0.25">
      <c r="A6584" s="4">
        <v>6582</v>
      </c>
      <c r="B6584" t="s">
        <v>18224</v>
      </c>
      <c r="C6584" t="s">
        <v>22757</v>
      </c>
      <c r="D6584" t="s">
        <v>18225</v>
      </c>
      <c r="E6584" t="s">
        <v>85</v>
      </c>
      <c r="F6584" t="s">
        <v>67</v>
      </c>
      <c r="G6584" s="1">
        <v>44454</v>
      </c>
      <c r="H6584">
        <v>2015</v>
      </c>
      <c r="I6584" t="s">
        <v>39</v>
      </c>
      <c r="J6584">
        <v>1</v>
      </c>
      <c r="K6584" t="s">
        <v>488</v>
      </c>
      <c r="L6584" t="s">
        <v>160</v>
      </c>
      <c r="M6584" t="s">
        <v>168</v>
      </c>
      <c r="N6584">
        <v>0</v>
      </c>
      <c r="O6584" t="str">
        <f t="shared" si="306"/>
        <v>1 сезон</v>
      </c>
      <c r="P6584" t="str">
        <f t="shared" si="307"/>
        <v/>
      </c>
      <c r="Q6584" t="str">
        <f>VLOOKUP(L6584,[1]Лист1!$A:$B,2,0)</f>
        <v>International</v>
      </c>
      <c r="R6584" s="5" t="str">
        <f t="shared" si="308"/>
        <v>2021</v>
      </c>
    </row>
    <row r="6585" spans="1:18" x14ac:dyDescent="0.25">
      <c r="A6585" s="4">
        <v>6583</v>
      </c>
      <c r="B6585" t="s">
        <v>18226</v>
      </c>
      <c r="C6585" t="s">
        <v>22757</v>
      </c>
      <c r="D6585" t="s">
        <v>18227</v>
      </c>
      <c r="E6585" t="s">
        <v>85</v>
      </c>
      <c r="F6585" t="s">
        <v>86</v>
      </c>
      <c r="G6585" s="1">
        <v>44463</v>
      </c>
      <c r="H6585">
        <v>2021</v>
      </c>
      <c r="I6585" t="s">
        <v>23</v>
      </c>
      <c r="J6585">
        <v>1</v>
      </c>
      <c r="K6585" t="s">
        <v>135</v>
      </c>
      <c r="L6585" t="s">
        <v>25</v>
      </c>
      <c r="M6585" t="s">
        <v>106</v>
      </c>
      <c r="N6585" t="s">
        <v>26</v>
      </c>
      <c r="O6585" t="str">
        <f t="shared" si="306"/>
        <v>1 сезон</v>
      </c>
      <c r="P6585" t="str">
        <f t="shared" si="307"/>
        <v/>
      </c>
      <c r="Q6585" t="str">
        <f>VLOOKUP(L6585,[1]Лист1!$A:$B,2,0)</f>
        <v>Crime</v>
      </c>
      <c r="R6585" s="5" t="str">
        <f t="shared" si="308"/>
        <v>2021</v>
      </c>
    </row>
    <row r="6586" spans="1:18" x14ac:dyDescent="0.25">
      <c r="A6586" s="4">
        <v>6584</v>
      </c>
      <c r="B6586" t="s">
        <v>18228</v>
      </c>
      <c r="C6586" t="s">
        <v>22757</v>
      </c>
      <c r="D6586" t="s">
        <v>18229</v>
      </c>
      <c r="E6586" t="s">
        <v>85</v>
      </c>
      <c r="F6586" t="s">
        <v>53</v>
      </c>
      <c r="G6586" s="1">
        <v>44453</v>
      </c>
      <c r="H6586">
        <v>2021</v>
      </c>
      <c r="I6586" t="s">
        <v>23</v>
      </c>
      <c r="J6586">
        <v>5</v>
      </c>
      <c r="K6586" t="s">
        <v>13846</v>
      </c>
      <c r="L6586" t="s">
        <v>56</v>
      </c>
      <c r="M6586" t="s">
        <v>106</v>
      </c>
      <c r="N6586" t="s">
        <v>26</v>
      </c>
      <c r="O6586" t="str">
        <f t="shared" si="306"/>
        <v>5 сезонов</v>
      </c>
      <c r="P6586" t="str">
        <f t="shared" si="307"/>
        <v/>
      </c>
      <c r="Q6586" t="str">
        <f>VLOOKUP(L6586,[1]Лист1!$A:$B,2,0)</f>
        <v>International</v>
      </c>
      <c r="R6586" s="5" t="str">
        <f t="shared" si="308"/>
        <v>2021</v>
      </c>
    </row>
    <row r="6587" spans="1:18" x14ac:dyDescent="0.25">
      <c r="A6587" s="4">
        <v>6585</v>
      </c>
      <c r="B6587" t="s">
        <v>18230</v>
      </c>
      <c r="C6587" t="s">
        <v>22757</v>
      </c>
      <c r="D6587" t="s">
        <v>18231</v>
      </c>
      <c r="E6587" t="s">
        <v>85</v>
      </c>
      <c r="F6587" t="s">
        <v>284</v>
      </c>
      <c r="G6587" s="1">
        <v>44453</v>
      </c>
      <c r="H6587">
        <v>2013</v>
      </c>
      <c r="I6587" t="s">
        <v>54</v>
      </c>
      <c r="J6587">
        <v>1</v>
      </c>
      <c r="K6587" t="s">
        <v>438</v>
      </c>
      <c r="L6587" t="s">
        <v>180</v>
      </c>
      <c r="M6587" t="s">
        <v>26</v>
      </c>
      <c r="N6587">
        <v>0</v>
      </c>
      <c r="O6587" t="str">
        <f t="shared" si="306"/>
        <v>1 сезон</v>
      </c>
      <c r="P6587" t="str">
        <f t="shared" si="307"/>
        <v/>
      </c>
      <c r="Q6587" t="str">
        <f>VLOOKUP(L6587,[1]Лист1!$A:$B,2,0)</f>
        <v>Anime</v>
      </c>
      <c r="R6587" s="5" t="str">
        <f t="shared" si="308"/>
        <v>2021</v>
      </c>
    </row>
    <row r="6588" spans="1:18" x14ac:dyDescent="0.25">
      <c r="A6588" s="4">
        <v>6586</v>
      </c>
      <c r="B6588" t="s">
        <v>18232</v>
      </c>
      <c r="C6588" t="s">
        <v>22757</v>
      </c>
      <c r="D6588" t="s">
        <v>18233</v>
      </c>
      <c r="E6588" t="s">
        <v>85</v>
      </c>
      <c r="F6588" t="s">
        <v>16</v>
      </c>
      <c r="G6588" s="1">
        <v>44449</v>
      </c>
      <c r="H6588">
        <v>2021</v>
      </c>
      <c r="I6588" t="s">
        <v>54</v>
      </c>
      <c r="J6588">
        <v>6</v>
      </c>
      <c r="K6588" t="s">
        <v>18234</v>
      </c>
      <c r="L6588" t="s">
        <v>25</v>
      </c>
      <c r="M6588" t="s">
        <v>194</v>
      </c>
      <c r="N6588" t="s">
        <v>168</v>
      </c>
      <c r="O6588" t="str">
        <f t="shared" si="306"/>
        <v>более 5 сезонов</v>
      </c>
      <c r="P6588" t="str">
        <f t="shared" si="307"/>
        <v/>
      </c>
      <c r="Q6588" t="str">
        <f>VLOOKUP(L6588,[1]Лист1!$A:$B,2,0)</f>
        <v>Crime</v>
      </c>
      <c r="R6588" s="5" t="str">
        <f t="shared" si="308"/>
        <v>2021</v>
      </c>
    </row>
    <row r="6589" spans="1:18" x14ac:dyDescent="0.25">
      <c r="A6589" s="4">
        <v>6587</v>
      </c>
      <c r="B6589" t="s">
        <v>18235</v>
      </c>
      <c r="C6589" t="s">
        <v>22757</v>
      </c>
      <c r="D6589" t="s">
        <v>18236</v>
      </c>
      <c r="E6589" t="s">
        <v>85</v>
      </c>
      <c r="F6589" t="s">
        <v>1160</v>
      </c>
      <c r="G6589" s="1">
        <v>44447</v>
      </c>
      <c r="H6589">
        <v>2021</v>
      </c>
      <c r="I6589" t="s">
        <v>23</v>
      </c>
      <c r="J6589">
        <v>2</v>
      </c>
      <c r="K6589" t="s">
        <v>311</v>
      </c>
      <c r="L6589" t="s">
        <v>160</v>
      </c>
      <c r="M6589" t="s">
        <v>168</v>
      </c>
      <c r="N6589" t="s">
        <v>34</v>
      </c>
      <c r="O6589" t="str">
        <f t="shared" si="306"/>
        <v>2 сезона</v>
      </c>
      <c r="P6589" t="str">
        <f t="shared" si="307"/>
        <v/>
      </c>
      <c r="Q6589" t="str">
        <f>VLOOKUP(L6589,[1]Лист1!$A:$B,2,0)</f>
        <v>International</v>
      </c>
      <c r="R6589" s="5" t="str">
        <f t="shared" si="308"/>
        <v>2021</v>
      </c>
    </row>
    <row r="6590" spans="1:18" x14ac:dyDescent="0.25">
      <c r="A6590" s="4">
        <v>6588</v>
      </c>
      <c r="B6590" t="s">
        <v>18237</v>
      </c>
      <c r="C6590" t="s">
        <v>22757</v>
      </c>
      <c r="D6590" t="s">
        <v>18238</v>
      </c>
      <c r="E6590" t="s">
        <v>85</v>
      </c>
      <c r="F6590" t="s">
        <v>16</v>
      </c>
      <c r="G6590" s="1">
        <v>44447</v>
      </c>
      <c r="H6590">
        <v>2021</v>
      </c>
      <c r="I6590" t="s">
        <v>23</v>
      </c>
      <c r="J6590">
        <v>3</v>
      </c>
      <c r="K6590" t="s">
        <v>174</v>
      </c>
      <c r="L6590" t="s">
        <v>174</v>
      </c>
      <c r="M6590">
        <v>0</v>
      </c>
      <c r="N6590">
        <v>0</v>
      </c>
      <c r="O6590" t="str">
        <f t="shared" si="306"/>
        <v>3 сезона</v>
      </c>
      <c r="P6590" t="str">
        <f t="shared" si="307"/>
        <v/>
      </c>
      <c r="Q6590" t="str">
        <f>VLOOKUP(L6590,[1]Лист1!$A:$B,2,0)</f>
        <v>TV Shows</v>
      </c>
      <c r="R6590" s="5" t="str">
        <f t="shared" si="308"/>
        <v>2021</v>
      </c>
    </row>
    <row r="6591" spans="1:18" x14ac:dyDescent="0.25">
      <c r="A6591" s="4">
        <v>6589</v>
      </c>
      <c r="B6591" t="s">
        <v>18239</v>
      </c>
      <c r="C6591" t="s">
        <v>22757</v>
      </c>
      <c r="D6591" t="s">
        <v>18240</v>
      </c>
      <c r="E6591" t="s">
        <v>85</v>
      </c>
      <c r="F6591" t="s">
        <v>16</v>
      </c>
      <c r="G6591" s="1">
        <v>44446</v>
      </c>
      <c r="H6591">
        <v>2021</v>
      </c>
      <c r="I6591" t="s">
        <v>68</v>
      </c>
      <c r="J6591">
        <v>2</v>
      </c>
      <c r="K6591" t="s">
        <v>18241</v>
      </c>
      <c r="L6591" t="s">
        <v>113</v>
      </c>
      <c r="M6591" t="s">
        <v>194</v>
      </c>
      <c r="N6591" t="s">
        <v>829</v>
      </c>
      <c r="O6591" t="str">
        <f t="shared" si="306"/>
        <v>2 сезона</v>
      </c>
      <c r="P6591" t="str">
        <f t="shared" si="307"/>
        <v/>
      </c>
      <c r="Q6591" t="str">
        <f>VLOOKUP(L6591,[1]Лист1!$A:$B,2,0)</f>
        <v>Kids</v>
      </c>
      <c r="R6591" s="5" t="str">
        <f t="shared" si="308"/>
        <v>2021</v>
      </c>
    </row>
    <row r="6592" spans="1:18" x14ac:dyDescent="0.25">
      <c r="A6592" s="4">
        <v>6590</v>
      </c>
      <c r="B6592" t="s">
        <v>18242</v>
      </c>
      <c r="C6592" t="s">
        <v>22757</v>
      </c>
      <c r="D6592" t="s">
        <v>18243</v>
      </c>
      <c r="E6592" t="s">
        <v>85</v>
      </c>
      <c r="F6592" t="s">
        <v>53</v>
      </c>
      <c r="G6592" s="1">
        <v>44446</v>
      </c>
      <c r="H6592">
        <v>2021</v>
      </c>
      <c r="I6592" t="s">
        <v>110</v>
      </c>
      <c r="J6592">
        <v>1</v>
      </c>
      <c r="K6592" t="s">
        <v>16054</v>
      </c>
      <c r="L6592" t="s">
        <v>56</v>
      </c>
      <c r="M6592" t="s">
        <v>181</v>
      </c>
      <c r="N6592">
        <v>0</v>
      </c>
      <c r="O6592" t="str">
        <f t="shared" si="306"/>
        <v>1 сезон</v>
      </c>
      <c r="P6592" t="str">
        <f t="shared" si="307"/>
        <v/>
      </c>
      <c r="Q6592" t="str">
        <f>VLOOKUP(L6592,[1]Лист1!$A:$B,2,0)</f>
        <v>International</v>
      </c>
      <c r="R6592" s="5" t="str">
        <f t="shared" si="308"/>
        <v>2021</v>
      </c>
    </row>
    <row r="6593" spans="1:18" x14ac:dyDescent="0.25">
      <c r="A6593" s="4">
        <v>6591</v>
      </c>
      <c r="B6593" t="s">
        <v>18244</v>
      </c>
      <c r="C6593" t="s">
        <v>22757</v>
      </c>
      <c r="D6593" t="s">
        <v>18245</v>
      </c>
      <c r="E6593" t="s">
        <v>85</v>
      </c>
      <c r="F6593" t="s">
        <v>22</v>
      </c>
      <c r="G6593" s="1">
        <v>44446</v>
      </c>
      <c r="H6593">
        <v>2021</v>
      </c>
      <c r="I6593" t="s">
        <v>23</v>
      </c>
      <c r="J6593">
        <v>1</v>
      </c>
      <c r="K6593" t="s">
        <v>348</v>
      </c>
      <c r="L6593" t="s">
        <v>164</v>
      </c>
      <c r="M6593" t="s">
        <v>168</v>
      </c>
      <c r="N6593">
        <v>0</v>
      </c>
      <c r="O6593" t="str">
        <f t="shared" si="306"/>
        <v>1 сезон</v>
      </c>
      <c r="P6593" t="str">
        <f t="shared" si="307"/>
        <v/>
      </c>
      <c r="Q6593" t="str">
        <f>VLOOKUP(L6593,[1]Лист1!$A:$B,2,0)</f>
        <v>Comedies</v>
      </c>
      <c r="R6593" s="5" t="str">
        <f t="shared" si="308"/>
        <v>2021</v>
      </c>
    </row>
    <row r="6594" spans="1:18" x14ac:dyDescent="0.25">
      <c r="A6594" s="4">
        <v>6592</v>
      </c>
      <c r="B6594" t="s">
        <v>18246</v>
      </c>
      <c r="C6594" t="s">
        <v>22757</v>
      </c>
      <c r="D6594" t="s">
        <v>18247</v>
      </c>
      <c r="E6594" t="s">
        <v>85</v>
      </c>
      <c r="F6594" t="s">
        <v>1563</v>
      </c>
      <c r="G6594" s="1">
        <v>44445</v>
      </c>
      <c r="H6594">
        <v>2016</v>
      </c>
      <c r="I6594" t="s">
        <v>110</v>
      </c>
      <c r="J6594">
        <v>2</v>
      </c>
      <c r="K6594" t="s">
        <v>184</v>
      </c>
      <c r="L6594" t="s">
        <v>113</v>
      </c>
      <c r="M6594" t="s">
        <v>185</v>
      </c>
      <c r="N6594">
        <v>0</v>
      </c>
      <c r="O6594" t="str">
        <f t="shared" si="306"/>
        <v>2 сезона</v>
      </c>
      <c r="P6594" t="str">
        <f t="shared" si="307"/>
        <v/>
      </c>
      <c r="Q6594" t="str">
        <f>VLOOKUP(L6594,[1]Лист1!$A:$B,2,0)</f>
        <v>Kids</v>
      </c>
      <c r="R6594" s="5" t="str">
        <f t="shared" si="308"/>
        <v>2021</v>
      </c>
    </row>
    <row r="6595" spans="1:18" x14ac:dyDescent="0.25">
      <c r="A6595" s="4">
        <v>6593</v>
      </c>
      <c r="B6595" t="s">
        <v>18248</v>
      </c>
      <c r="C6595" t="s">
        <v>22757</v>
      </c>
      <c r="D6595" t="s">
        <v>18249</v>
      </c>
      <c r="E6595" t="s">
        <v>85</v>
      </c>
      <c r="F6595" t="s">
        <v>16</v>
      </c>
      <c r="G6595" s="1">
        <v>44444</v>
      </c>
      <c r="H6595">
        <v>2021</v>
      </c>
      <c r="I6595" t="s">
        <v>212</v>
      </c>
      <c r="J6595">
        <v>5</v>
      </c>
      <c r="K6595" t="s">
        <v>205</v>
      </c>
      <c r="L6595" t="s">
        <v>113</v>
      </c>
      <c r="M6595" t="s">
        <v>194</v>
      </c>
      <c r="N6595">
        <v>0</v>
      </c>
      <c r="O6595" t="str">
        <f t="shared" ref="O6595:O6658" si="309">IF(C6595="Сериал",IF(J6595=1,"1 сезон",IF(AND(J6595&gt;=2,J6595&lt;=4),CONCATENATE(J6595," сезона"),IF(J6595=5,CONCATENATE(J6595," сезонов"),IF(J6595&gt;=6,"более 5 сезонов")))),"")</f>
        <v>5 сезонов</v>
      </c>
      <c r="P6595" t="str">
        <f t="shared" ref="P6595:P6658" si="310">IF(C6595="Фильм",IF(J6595&lt;40,"0 - 40 минут",IF(AND(J6595&gt;=40,J6595&lt;60),"40 - 60 минут",IF(AND(J6595&gt;=60,J6595&lt;80),"60 - 80 минут",IF(AND(J6595&gt;=80,J6595&lt;100),"80 - 100 минут",IF(AND(J6595&gt;=100,J6595&lt;120),"100 - 120 минут",IF(AND(J6595&gt;=120,J6595&lt;140),"120 - 140 минут",IF(J6595&gt;=140,"140 минут +",))))))),"")</f>
        <v/>
      </c>
      <c r="Q6595" t="str">
        <f>VLOOKUP(L6595,[1]Лист1!$A:$B,2,0)</f>
        <v>Kids</v>
      </c>
      <c r="R6595" s="5" t="str">
        <f t="shared" ref="R6595:R6658" si="311">TEXT(G6595,"гггг")</f>
        <v>2021</v>
      </c>
    </row>
    <row r="6596" spans="1:18" x14ac:dyDescent="0.25">
      <c r="A6596" s="4">
        <v>6594</v>
      </c>
      <c r="B6596" t="s">
        <v>18250</v>
      </c>
      <c r="C6596" t="s">
        <v>22757</v>
      </c>
      <c r="D6596" t="s">
        <v>18251</v>
      </c>
      <c r="E6596" t="s">
        <v>85</v>
      </c>
      <c r="F6596" t="s">
        <v>645</v>
      </c>
      <c r="G6596" s="1">
        <v>44442</v>
      </c>
      <c r="H6596">
        <v>2021</v>
      </c>
      <c r="I6596" t="s">
        <v>212</v>
      </c>
      <c r="J6596">
        <v>1</v>
      </c>
      <c r="K6596" t="s">
        <v>18252</v>
      </c>
      <c r="L6596" t="s">
        <v>113</v>
      </c>
      <c r="M6596" t="s">
        <v>168</v>
      </c>
      <c r="N6596" t="s">
        <v>305</v>
      </c>
      <c r="O6596" t="str">
        <f t="shared" si="309"/>
        <v>1 сезон</v>
      </c>
      <c r="P6596" t="str">
        <f t="shared" si="310"/>
        <v/>
      </c>
      <c r="Q6596" t="str">
        <f>VLOOKUP(L6596,[1]Лист1!$A:$B,2,0)</f>
        <v>Kids</v>
      </c>
      <c r="R6596" s="5" t="str">
        <f t="shared" si="311"/>
        <v>2021</v>
      </c>
    </row>
    <row r="6597" spans="1:18" x14ac:dyDescent="0.25">
      <c r="A6597" s="4">
        <v>6595</v>
      </c>
      <c r="B6597" t="s">
        <v>18253</v>
      </c>
      <c r="C6597" t="s">
        <v>22757</v>
      </c>
      <c r="D6597" t="s">
        <v>18254</v>
      </c>
      <c r="E6597" t="s">
        <v>85</v>
      </c>
      <c r="F6597" t="s">
        <v>400</v>
      </c>
      <c r="G6597" s="1">
        <v>44442</v>
      </c>
      <c r="H6597">
        <v>2021</v>
      </c>
      <c r="I6597" t="s">
        <v>23</v>
      </c>
      <c r="J6597">
        <v>5</v>
      </c>
      <c r="K6597" t="s">
        <v>202</v>
      </c>
      <c r="L6597" t="s">
        <v>25</v>
      </c>
      <c r="M6597" t="s">
        <v>26</v>
      </c>
      <c r="N6597" t="s">
        <v>161</v>
      </c>
      <c r="O6597" t="str">
        <f t="shared" si="309"/>
        <v>5 сезонов</v>
      </c>
      <c r="P6597" t="str">
        <f t="shared" si="310"/>
        <v/>
      </c>
      <c r="Q6597" t="str">
        <f>VLOOKUP(L6597,[1]Лист1!$A:$B,2,0)</f>
        <v>Crime</v>
      </c>
      <c r="R6597" s="5" t="str">
        <f t="shared" si="311"/>
        <v>2021</v>
      </c>
    </row>
    <row r="6598" spans="1:18" x14ac:dyDescent="0.25">
      <c r="A6598" s="4">
        <v>6596</v>
      </c>
      <c r="B6598" t="s">
        <v>18255</v>
      </c>
      <c r="C6598" t="s">
        <v>22757</v>
      </c>
      <c r="D6598" t="s">
        <v>18256</v>
      </c>
      <c r="E6598" t="s">
        <v>85</v>
      </c>
      <c r="F6598" t="s">
        <v>16</v>
      </c>
      <c r="G6598" s="1">
        <v>44442</v>
      </c>
      <c r="H6598">
        <v>2021</v>
      </c>
      <c r="I6598" t="s">
        <v>110</v>
      </c>
      <c r="J6598">
        <v>1</v>
      </c>
      <c r="K6598" t="s">
        <v>113</v>
      </c>
      <c r="L6598" t="s">
        <v>113</v>
      </c>
      <c r="M6598">
        <v>0</v>
      </c>
      <c r="N6598">
        <v>0</v>
      </c>
      <c r="O6598" t="str">
        <f t="shared" si="309"/>
        <v>1 сезон</v>
      </c>
      <c r="P6598" t="str">
        <f t="shared" si="310"/>
        <v/>
      </c>
      <c r="Q6598" t="str">
        <f>VLOOKUP(L6598,[1]Лист1!$A:$B,2,0)</f>
        <v>Kids</v>
      </c>
      <c r="R6598" s="5" t="str">
        <f t="shared" si="311"/>
        <v>2021</v>
      </c>
    </row>
    <row r="6599" spans="1:18" x14ac:dyDescent="0.25">
      <c r="A6599" s="4">
        <v>6597</v>
      </c>
      <c r="B6599" t="s">
        <v>18257</v>
      </c>
      <c r="C6599" t="s">
        <v>22757</v>
      </c>
      <c r="D6599" t="s">
        <v>18258</v>
      </c>
      <c r="E6599" t="s">
        <v>85</v>
      </c>
      <c r="F6599" t="s">
        <v>645</v>
      </c>
      <c r="G6599" s="1">
        <v>44441</v>
      </c>
      <c r="H6599">
        <v>2021</v>
      </c>
      <c r="I6599" t="s">
        <v>68</v>
      </c>
      <c r="J6599">
        <v>1</v>
      </c>
      <c r="K6599" t="s">
        <v>205</v>
      </c>
      <c r="L6599" t="s">
        <v>113</v>
      </c>
      <c r="M6599" t="s">
        <v>194</v>
      </c>
      <c r="N6599">
        <v>0</v>
      </c>
      <c r="O6599" t="str">
        <f t="shared" si="309"/>
        <v>1 сезон</v>
      </c>
      <c r="P6599" t="str">
        <f t="shared" si="310"/>
        <v/>
      </c>
      <c r="Q6599" t="str">
        <f>VLOOKUP(L6599,[1]Лист1!$A:$B,2,0)</f>
        <v>Kids</v>
      </c>
      <c r="R6599" s="5" t="str">
        <f t="shared" si="311"/>
        <v>2021</v>
      </c>
    </row>
    <row r="6600" spans="1:18" x14ac:dyDescent="0.25">
      <c r="A6600" s="4">
        <v>6598</v>
      </c>
      <c r="B6600" t="s">
        <v>18259</v>
      </c>
      <c r="C6600" t="s">
        <v>22757</v>
      </c>
      <c r="D6600" t="s">
        <v>18260</v>
      </c>
      <c r="E6600" t="s">
        <v>85</v>
      </c>
      <c r="F6600" t="s">
        <v>1563</v>
      </c>
      <c r="G6600" s="1">
        <v>44441</v>
      </c>
      <c r="H6600">
        <v>2013</v>
      </c>
      <c r="I6600" t="s">
        <v>68</v>
      </c>
      <c r="J6600">
        <v>3</v>
      </c>
      <c r="K6600" t="s">
        <v>184</v>
      </c>
      <c r="L6600" t="s">
        <v>113</v>
      </c>
      <c r="M6600" t="s">
        <v>185</v>
      </c>
      <c r="N6600">
        <v>0</v>
      </c>
      <c r="O6600" t="str">
        <f t="shared" si="309"/>
        <v>3 сезона</v>
      </c>
      <c r="P6600" t="str">
        <f t="shared" si="310"/>
        <v/>
      </c>
      <c r="Q6600" t="str">
        <f>VLOOKUP(L6600,[1]Лист1!$A:$B,2,0)</f>
        <v>Kids</v>
      </c>
      <c r="R6600" s="5" t="str">
        <f t="shared" si="311"/>
        <v>2021</v>
      </c>
    </row>
    <row r="6601" spans="1:18" x14ac:dyDescent="0.25">
      <c r="A6601" s="4">
        <v>6599</v>
      </c>
      <c r="B6601" t="s">
        <v>18261</v>
      </c>
      <c r="C6601" t="s">
        <v>22757</v>
      </c>
      <c r="D6601" t="s">
        <v>18262</v>
      </c>
      <c r="E6601" t="s">
        <v>85</v>
      </c>
      <c r="F6601" t="s">
        <v>16</v>
      </c>
      <c r="G6601" s="1">
        <v>44441</v>
      </c>
      <c r="H6601">
        <v>2021</v>
      </c>
      <c r="I6601" t="s">
        <v>23</v>
      </c>
      <c r="J6601">
        <v>1</v>
      </c>
      <c r="K6601" t="s">
        <v>18263</v>
      </c>
      <c r="L6601" t="s">
        <v>25</v>
      </c>
      <c r="M6601" t="s">
        <v>27</v>
      </c>
      <c r="N6601" t="s">
        <v>194</v>
      </c>
      <c r="O6601" t="str">
        <f t="shared" si="309"/>
        <v>1 сезон</v>
      </c>
      <c r="P6601" t="str">
        <f t="shared" si="310"/>
        <v/>
      </c>
      <c r="Q6601" t="str">
        <f>VLOOKUP(L6601,[1]Лист1!$A:$B,2,0)</f>
        <v>Crime</v>
      </c>
      <c r="R6601" s="5" t="str">
        <f t="shared" si="311"/>
        <v>2021</v>
      </c>
    </row>
    <row r="6602" spans="1:18" x14ac:dyDescent="0.25">
      <c r="A6602" s="4">
        <v>6600</v>
      </c>
      <c r="B6602" t="s">
        <v>18264</v>
      </c>
      <c r="C6602" t="s">
        <v>22757</v>
      </c>
      <c r="D6602" t="s">
        <v>18265</v>
      </c>
      <c r="E6602" t="s">
        <v>85</v>
      </c>
      <c r="F6602" t="s">
        <v>3300</v>
      </c>
      <c r="G6602" s="1">
        <v>44440</v>
      </c>
      <c r="H6602">
        <v>2016</v>
      </c>
      <c r="I6602" t="s">
        <v>110</v>
      </c>
      <c r="J6602">
        <v>2</v>
      </c>
      <c r="K6602" t="s">
        <v>113</v>
      </c>
      <c r="L6602" t="s">
        <v>113</v>
      </c>
      <c r="M6602">
        <v>0</v>
      </c>
      <c r="N6602">
        <v>0</v>
      </c>
      <c r="O6602" t="str">
        <f t="shared" si="309"/>
        <v>2 сезона</v>
      </c>
      <c r="P6602" t="str">
        <f t="shared" si="310"/>
        <v/>
      </c>
      <c r="Q6602" t="str">
        <f>VLOOKUP(L6602,[1]Лист1!$A:$B,2,0)</f>
        <v>Kids</v>
      </c>
      <c r="R6602" s="5" t="str">
        <f t="shared" si="311"/>
        <v>2021</v>
      </c>
    </row>
    <row r="6603" spans="1:18" x14ac:dyDescent="0.25">
      <c r="A6603" s="4">
        <v>6601</v>
      </c>
      <c r="B6603" t="s">
        <v>18266</v>
      </c>
      <c r="C6603" t="s">
        <v>22757</v>
      </c>
      <c r="D6603" t="s">
        <v>18267</v>
      </c>
      <c r="E6603" t="s">
        <v>85</v>
      </c>
      <c r="F6603" t="s">
        <v>284</v>
      </c>
      <c r="G6603" s="1">
        <v>44440</v>
      </c>
      <c r="H6603">
        <v>2015</v>
      </c>
      <c r="I6603" t="s">
        <v>23</v>
      </c>
      <c r="J6603">
        <v>3</v>
      </c>
      <c r="K6603" t="s">
        <v>18268</v>
      </c>
      <c r="L6603" t="s">
        <v>180</v>
      </c>
      <c r="M6603" t="s">
        <v>26</v>
      </c>
      <c r="N6603" t="s">
        <v>305</v>
      </c>
      <c r="O6603" t="str">
        <f t="shared" si="309"/>
        <v>3 сезона</v>
      </c>
      <c r="P6603" t="str">
        <f t="shared" si="310"/>
        <v/>
      </c>
      <c r="Q6603" t="str">
        <f>VLOOKUP(L6603,[1]Лист1!$A:$B,2,0)</f>
        <v>Anime</v>
      </c>
      <c r="R6603" s="5" t="str">
        <f t="shared" si="311"/>
        <v>2021</v>
      </c>
    </row>
    <row r="6604" spans="1:18" x14ac:dyDescent="0.25">
      <c r="A6604" s="4">
        <v>6602</v>
      </c>
      <c r="B6604" t="s">
        <v>18269</v>
      </c>
      <c r="C6604" t="s">
        <v>22757</v>
      </c>
      <c r="D6604" t="s">
        <v>18270</v>
      </c>
      <c r="E6604" t="s">
        <v>85</v>
      </c>
      <c r="F6604" t="s">
        <v>16</v>
      </c>
      <c r="G6604" s="1">
        <v>44440</v>
      </c>
      <c r="H6604">
        <v>1992</v>
      </c>
      <c r="I6604" t="s">
        <v>39</v>
      </c>
      <c r="J6604">
        <v>4</v>
      </c>
      <c r="K6604" t="s">
        <v>164</v>
      </c>
      <c r="L6604" t="s">
        <v>164</v>
      </c>
      <c r="M6604">
        <v>0</v>
      </c>
      <c r="N6604">
        <v>0</v>
      </c>
      <c r="O6604" t="str">
        <f t="shared" si="309"/>
        <v>4 сезона</v>
      </c>
      <c r="P6604" t="str">
        <f t="shared" si="310"/>
        <v/>
      </c>
      <c r="Q6604" t="str">
        <f>VLOOKUP(L6604,[1]Лист1!$A:$B,2,0)</f>
        <v>Comedies</v>
      </c>
      <c r="R6604" s="5" t="str">
        <f t="shared" si="311"/>
        <v>2021</v>
      </c>
    </row>
    <row r="6605" spans="1:18" x14ac:dyDescent="0.25">
      <c r="A6605" s="4">
        <v>6603</v>
      </c>
      <c r="B6605" t="s">
        <v>18271</v>
      </c>
      <c r="C6605" t="s">
        <v>22757</v>
      </c>
      <c r="D6605" t="s">
        <v>18272</v>
      </c>
      <c r="E6605" t="s">
        <v>85</v>
      </c>
      <c r="F6605" t="s">
        <v>16</v>
      </c>
      <c r="G6605" s="1">
        <v>44439</v>
      </c>
      <c r="H6605">
        <v>2021</v>
      </c>
      <c r="I6605" t="s">
        <v>39</v>
      </c>
      <c r="J6605">
        <v>1</v>
      </c>
      <c r="K6605" t="s">
        <v>174</v>
      </c>
      <c r="L6605" t="s">
        <v>174</v>
      </c>
      <c r="M6605">
        <v>0</v>
      </c>
      <c r="N6605">
        <v>0</v>
      </c>
      <c r="O6605" t="str">
        <f t="shared" si="309"/>
        <v>1 сезон</v>
      </c>
      <c r="P6605" t="str">
        <f t="shared" si="310"/>
        <v/>
      </c>
      <c r="Q6605" t="str">
        <f>VLOOKUP(L6605,[1]Лист1!$A:$B,2,0)</f>
        <v>TV Shows</v>
      </c>
      <c r="R6605" s="5" t="str">
        <f t="shared" si="311"/>
        <v>2021</v>
      </c>
    </row>
    <row r="6606" spans="1:18" x14ac:dyDescent="0.25">
      <c r="A6606" s="4">
        <v>6604</v>
      </c>
      <c r="B6606" t="s">
        <v>18273</v>
      </c>
      <c r="C6606" t="s">
        <v>22757</v>
      </c>
      <c r="D6606" t="s">
        <v>18274</v>
      </c>
      <c r="E6606" t="s">
        <v>85</v>
      </c>
      <c r="F6606" t="s">
        <v>1563</v>
      </c>
      <c r="G6606" s="1">
        <v>44435</v>
      </c>
      <c r="H6606">
        <v>2021</v>
      </c>
      <c r="I6606" t="s">
        <v>23</v>
      </c>
      <c r="J6606">
        <v>1</v>
      </c>
      <c r="K6606" t="s">
        <v>488</v>
      </c>
      <c r="L6606" t="s">
        <v>160</v>
      </c>
      <c r="M6606" t="s">
        <v>168</v>
      </c>
      <c r="N6606">
        <v>0</v>
      </c>
      <c r="O6606" t="str">
        <f t="shared" si="309"/>
        <v>1 сезон</v>
      </c>
      <c r="P6606" t="str">
        <f t="shared" si="310"/>
        <v/>
      </c>
      <c r="Q6606" t="str">
        <f>VLOOKUP(L6606,[1]Лист1!$A:$B,2,0)</f>
        <v>International</v>
      </c>
      <c r="R6606" s="5" t="str">
        <f t="shared" si="311"/>
        <v>2021</v>
      </c>
    </row>
    <row r="6607" spans="1:18" x14ac:dyDescent="0.25">
      <c r="A6607" s="4">
        <v>6605</v>
      </c>
      <c r="B6607" t="s">
        <v>18275</v>
      </c>
      <c r="C6607" t="s">
        <v>22757</v>
      </c>
      <c r="D6607" t="s">
        <v>18276</v>
      </c>
      <c r="E6607" t="s">
        <v>85</v>
      </c>
      <c r="F6607" t="s">
        <v>3252</v>
      </c>
      <c r="G6607" s="1">
        <v>44435</v>
      </c>
      <c r="H6607">
        <v>2016</v>
      </c>
      <c r="I6607" t="s">
        <v>23</v>
      </c>
      <c r="J6607">
        <v>2</v>
      </c>
      <c r="K6607" t="s">
        <v>488</v>
      </c>
      <c r="L6607" t="s">
        <v>160</v>
      </c>
      <c r="M6607" t="s">
        <v>168</v>
      </c>
      <c r="N6607">
        <v>0</v>
      </c>
      <c r="O6607" t="str">
        <f t="shared" si="309"/>
        <v>2 сезона</v>
      </c>
      <c r="P6607" t="str">
        <f t="shared" si="310"/>
        <v/>
      </c>
      <c r="Q6607" t="str">
        <f>VLOOKUP(L6607,[1]Лист1!$A:$B,2,0)</f>
        <v>International</v>
      </c>
      <c r="R6607" s="5" t="str">
        <f t="shared" si="311"/>
        <v>2021</v>
      </c>
    </row>
    <row r="6608" spans="1:18" x14ac:dyDescent="0.25">
      <c r="A6608" s="4">
        <v>6606</v>
      </c>
      <c r="B6608" t="s">
        <v>18277</v>
      </c>
      <c r="C6608" t="s">
        <v>22757</v>
      </c>
      <c r="D6608" t="s">
        <v>18278</v>
      </c>
      <c r="E6608" t="s">
        <v>85</v>
      </c>
      <c r="F6608" t="s">
        <v>86</v>
      </c>
      <c r="G6608" s="1">
        <v>44441</v>
      </c>
      <c r="H6608">
        <v>2012</v>
      </c>
      <c r="I6608" t="s">
        <v>68</v>
      </c>
      <c r="J6608">
        <v>1</v>
      </c>
      <c r="K6608" t="s">
        <v>113</v>
      </c>
      <c r="L6608" t="s">
        <v>113</v>
      </c>
      <c r="M6608">
        <v>0</v>
      </c>
      <c r="N6608">
        <v>0</v>
      </c>
      <c r="O6608" t="str">
        <f t="shared" si="309"/>
        <v>1 сезон</v>
      </c>
      <c r="P6608" t="str">
        <f t="shared" si="310"/>
        <v/>
      </c>
      <c r="Q6608" t="str">
        <f>VLOOKUP(L6608,[1]Лист1!$A:$B,2,0)</f>
        <v>Kids</v>
      </c>
      <c r="R6608" s="5" t="str">
        <f t="shared" si="311"/>
        <v>2021</v>
      </c>
    </row>
    <row r="6609" spans="1:18" x14ac:dyDescent="0.25">
      <c r="A6609" s="4">
        <v>6607</v>
      </c>
      <c r="B6609" t="s">
        <v>18279</v>
      </c>
      <c r="C6609" t="s">
        <v>22757</v>
      </c>
      <c r="D6609" t="s">
        <v>18280</v>
      </c>
      <c r="E6609" t="s">
        <v>85</v>
      </c>
      <c r="F6609" t="s">
        <v>284</v>
      </c>
      <c r="G6609" s="1">
        <v>44434</v>
      </c>
      <c r="H6609">
        <v>2021</v>
      </c>
      <c r="I6609" t="s">
        <v>54</v>
      </c>
      <c r="J6609">
        <v>1</v>
      </c>
      <c r="K6609" t="s">
        <v>438</v>
      </c>
      <c r="L6609" t="s">
        <v>180</v>
      </c>
      <c r="M6609" t="s">
        <v>26</v>
      </c>
      <c r="N6609">
        <v>0</v>
      </c>
      <c r="O6609" t="str">
        <f t="shared" si="309"/>
        <v>1 сезон</v>
      </c>
      <c r="P6609" t="str">
        <f t="shared" si="310"/>
        <v/>
      </c>
      <c r="Q6609" t="str">
        <f>VLOOKUP(L6609,[1]Лист1!$A:$B,2,0)</f>
        <v>Anime</v>
      </c>
      <c r="R6609" s="5" t="str">
        <f t="shared" si="311"/>
        <v>2021</v>
      </c>
    </row>
    <row r="6610" spans="1:18" x14ac:dyDescent="0.25">
      <c r="A6610" s="4">
        <v>6608</v>
      </c>
      <c r="B6610" t="s">
        <v>18281</v>
      </c>
      <c r="C6610" t="s">
        <v>22757</v>
      </c>
      <c r="D6610" t="s">
        <v>18282</v>
      </c>
      <c r="E6610" t="s">
        <v>85</v>
      </c>
      <c r="F6610" t="s">
        <v>16</v>
      </c>
      <c r="G6610" s="1">
        <v>44434</v>
      </c>
      <c r="H6610">
        <v>2021</v>
      </c>
      <c r="I6610" t="s">
        <v>39</v>
      </c>
      <c r="J6610">
        <v>4</v>
      </c>
      <c r="K6610" t="s">
        <v>205</v>
      </c>
      <c r="L6610" t="s">
        <v>113</v>
      </c>
      <c r="M6610" t="s">
        <v>194</v>
      </c>
      <c r="N6610">
        <v>0</v>
      </c>
      <c r="O6610" t="str">
        <f t="shared" si="309"/>
        <v>4 сезона</v>
      </c>
      <c r="P6610" t="str">
        <f t="shared" si="310"/>
        <v/>
      </c>
      <c r="Q6610" t="str">
        <f>VLOOKUP(L6610,[1]Лист1!$A:$B,2,0)</f>
        <v>Kids</v>
      </c>
      <c r="R6610" s="5" t="str">
        <f t="shared" si="311"/>
        <v>2021</v>
      </c>
    </row>
    <row r="6611" spans="1:18" x14ac:dyDescent="0.25">
      <c r="A6611" s="4">
        <v>6609</v>
      </c>
      <c r="B6611" t="s">
        <v>18283</v>
      </c>
      <c r="C6611" t="s">
        <v>22757</v>
      </c>
      <c r="D6611" t="s">
        <v>18284</v>
      </c>
      <c r="E6611" t="s">
        <v>85</v>
      </c>
      <c r="F6611" t="s">
        <v>16</v>
      </c>
      <c r="G6611" s="1">
        <v>44433</v>
      </c>
      <c r="H6611">
        <v>2019</v>
      </c>
      <c r="I6611" t="s">
        <v>212</v>
      </c>
      <c r="J6611">
        <v>3</v>
      </c>
      <c r="K6611" t="s">
        <v>174</v>
      </c>
      <c r="L6611" t="s">
        <v>174</v>
      </c>
      <c r="M6611">
        <v>0</v>
      </c>
      <c r="N6611">
        <v>0</v>
      </c>
      <c r="O6611" t="str">
        <f t="shared" si="309"/>
        <v>3 сезона</v>
      </c>
      <c r="P6611" t="str">
        <f t="shared" si="310"/>
        <v/>
      </c>
      <c r="Q6611" t="str">
        <f>VLOOKUP(L6611,[1]Лист1!$A:$B,2,0)</f>
        <v>TV Shows</v>
      </c>
      <c r="R6611" s="5" t="str">
        <f t="shared" si="311"/>
        <v>2021</v>
      </c>
    </row>
    <row r="6612" spans="1:18" x14ac:dyDescent="0.25">
      <c r="A6612" s="4">
        <v>6610</v>
      </c>
      <c r="B6612" t="s">
        <v>18285</v>
      </c>
      <c r="C6612" t="s">
        <v>22757</v>
      </c>
      <c r="D6612" t="s">
        <v>18286</v>
      </c>
      <c r="E6612" t="s">
        <v>85</v>
      </c>
      <c r="F6612" t="s">
        <v>16</v>
      </c>
      <c r="G6612" s="1">
        <v>44429</v>
      </c>
      <c r="H6612">
        <v>2021</v>
      </c>
      <c r="I6612" t="s">
        <v>54</v>
      </c>
      <c r="J6612">
        <v>3</v>
      </c>
      <c r="K6612" t="s">
        <v>18287</v>
      </c>
      <c r="L6612" t="s">
        <v>32</v>
      </c>
      <c r="M6612" t="s">
        <v>34</v>
      </c>
      <c r="N6612" t="s">
        <v>829</v>
      </c>
      <c r="O6612" t="str">
        <f t="shared" si="309"/>
        <v>3 сезона</v>
      </c>
      <c r="P6612" t="str">
        <f t="shared" si="310"/>
        <v/>
      </c>
      <c r="Q6612" t="str">
        <f>VLOOKUP(L6612,[1]Лист1!$A:$B,2,0)</f>
        <v>Dramas</v>
      </c>
      <c r="R6612" s="5" t="str">
        <f t="shared" si="311"/>
        <v>2021</v>
      </c>
    </row>
    <row r="6613" spans="1:18" x14ac:dyDescent="0.25">
      <c r="A6613" s="4">
        <v>6611</v>
      </c>
      <c r="B6613" t="s">
        <v>18288</v>
      </c>
      <c r="C6613" t="s">
        <v>22757</v>
      </c>
      <c r="D6613" t="s">
        <v>18289</v>
      </c>
      <c r="E6613" t="s">
        <v>85</v>
      </c>
      <c r="F6613" t="s">
        <v>16</v>
      </c>
      <c r="G6613" s="1">
        <v>44426</v>
      </c>
      <c r="H6613">
        <v>2021</v>
      </c>
      <c r="I6613" t="s">
        <v>110</v>
      </c>
      <c r="J6613">
        <v>5</v>
      </c>
      <c r="K6613" t="s">
        <v>113</v>
      </c>
      <c r="L6613" t="s">
        <v>113</v>
      </c>
      <c r="M6613">
        <v>0</v>
      </c>
      <c r="N6613">
        <v>0</v>
      </c>
      <c r="O6613" t="str">
        <f t="shared" si="309"/>
        <v>5 сезонов</v>
      </c>
      <c r="P6613" t="str">
        <f t="shared" si="310"/>
        <v/>
      </c>
      <c r="Q6613" t="str">
        <f>VLOOKUP(L6613,[1]Лист1!$A:$B,2,0)</f>
        <v>Kids</v>
      </c>
      <c r="R6613" s="5" t="str">
        <f t="shared" si="311"/>
        <v>2021</v>
      </c>
    </row>
    <row r="6614" spans="1:18" x14ac:dyDescent="0.25">
      <c r="A6614" s="4">
        <v>6612</v>
      </c>
      <c r="B6614" t="s">
        <v>18290</v>
      </c>
      <c r="C6614" t="s">
        <v>22757</v>
      </c>
      <c r="D6614" t="s">
        <v>18291</v>
      </c>
      <c r="E6614" t="s">
        <v>85</v>
      </c>
      <c r="F6614" t="s">
        <v>16</v>
      </c>
      <c r="G6614" s="1">
        <v>44424</v>
      </c>
      <c r="H6614">
        <v>2016</v>
      </c>
      <c r="I6614" t="s">
        <v>110</v>
      </c>
      <c r="J6614">
        <v>2</v>
      </c>
      <c r="K6614" t="s">
        <v>113</v>
      </c>
      <c r="L6614" t="s">
        <v>113</v>
      </c>
      <c r="M6614">
        <v>0</v>
      </c>
      <c r="N6614">
        <v>0</v>
      </c>
      <c r="O6614" t="str">
        <f t="shared" si="309"/>
        <v>2 сезона</v>
      </c>
      <c r="P6614" t="str">
        <f t="shared" si="310"/>
        <v/>
      </c>
      <c r="Q6614" t="str">
        <f>VLOOKUP(L6614,[1]Лист1!$A:$B,2,0)</f>
        <v>Kids</v>
      </c>
      <c r="R6614" s="5" t="str">
        <f t="shared" si="311"/>
        <v>2021</v>
      </c>
    </row>
    <row r="6615" spans="1:18" x14ac:dyDescent="0.25">
      <c r="A6615" s="4">
        <v>6613</v>
      </c>
      <c r="B6615" t="s">
        <v>18292</v>
      </c>
      <c r="C6615" t="s">
        <v>22757</v>
      </c>
      <c r="D6615" t="s">
        <v>18293</v>
      </c>
      <c r="E6615" t="s">
        <v>85</v>
      </c>
      <c r="F6615" t="s">
        <v>284</v>
      </c>
      <c r="G6615" s="1">
        <v>44423</v>
      </c>
      <c r="H6615">
        <v>2018</v>
      </c>
      <c r="I6615" t="s">
        <v>54</v>
      </c>
      <c r="J6615">
        <v>1</v>
      </c>
      <c r="K6615" t="s">
        <v>1315</v>
      </c>
      <c r="L6615" t="s">
        <v>180</v>
      </c>
      <c r="M6615" t="s">
        <v>26</v>
      </c>
      <c r="N6615" t="s">
        <v>193</v>
      </c>
      <c r="O6615" t="str">
        <f t="shared" si="309"/>
        <v>1 сезон</v>
      </c>
      <c r="P6615" t="str">
        <f t="shared" si="310"/>
        <v/>
      </c>
      <c r="Q6615" t="str">
        <f>VLOOKUP(L6615,[1]Лист1!$A:$B,2,0)</f>
        <v>Anime</v>
      </c>
      <c r="R6615" s="5" t="str">
        <f t="shared" si="311"/>
        <v>2021</v>
      </c>
    </row>
    <row r="6616" spans="1:18" x14ac:dyDescent="0.25">
      <c r="A6616" s="4">
        <v>6614</v>
      </c>
      <c r="B6616" t="s">
        <v>18294</v>
      </c>
      <c r="C6616" t="s">
        <v>22757</v>
      </c>
      <c r="D6616" t="s">
        <v>18295</v>
      </c>
      <c r="E6616" t="s">
        <v>85</v>
      </c>
      <c r="F6616" t="s">
        <v>67</v>
      </c>
      <c r="G6616" s="1">
        <v>44423</v>
      </c>
      <c r="H6616">
        <v>2020</v>
      </c>
      <c r="I6616" t="s">
        <v>23</v>
      </c>
      <c r="J6616">
        <v>1</v>
      </c>
      <c r="K6616" t="s">
        <v>301</v>
      </c>
      <c r="L6616" t="s">
        <v>101</v>
      </c>
      <c r="M6616" t="s">
        <v>26</v>
      </c>
      <c r="N6616">
        <v>0</v>
      </c>
      <c r="O6616" t="str">
        <f t="shared" si="309"/>
        <v>1 сезон</v>
      </c>
      <c r="P6616" t="str">
        <f t="shared" si="310"/>
        <v/>
      </c>
      <c r="Q6616" t="str">
        <f>VLOOKUP(L6616,[1]Лист1!$A:$B,2,0)</f>
        <v>Documentaries</v>
      </c>
      <c r="R6616" s="5" t="str">
        <f t="shared" si="311"/>
        <v>2021</v>
      </c>
    </row>
    <row r="6617" spans="1:18" x14ac:dyDescent="0.25">
      <c r="A6617" s="4">
        <v>6615</v>
      </c>
      <c r="B6617" t="s">
        <v>18296</v>
      </c>
      <c r="C6617" t="s">
        <v>22757</v>
      </c>
      <c r="D6617" t="s">
        <v>18297</v>
      </c>
      <c r="E6617" t="s">
        <v>85</v>
      </c>
      <c r="F6617" t="s">
        <v>737</v>
      </c>
      <c r="G6617" s="1">
        <v>44423</v>
      </c>
      <c r="H6617">
        <v>2015</v>
      </c>
      <c r="I6617" t="s">
        <v>68</v>
      </c>
      <c r="J6617">
        <v>2</v>
      </c>
      <c r="K6617" t="s">
        <v>113</v>
      </c>
      <c r="L6617" t="s">
        <v>113</v>
      </c>
      <c r="M6617">
        <v>0</v>
      </c>
      <c r="N6617">
        <v>0</v>
      </c>
      <c r="O6617" t="str">
        <f t="shared" si="309"/>
        <v>2 сезона</v>
      </c>
      <c r="P6617" t="str">
        <f t="shared" si="310"/>
        <v/>
      </c>
      <c r="Q6617" t="str">
        <f>VLOOKUP(L6617,[1]Лист1!$A:$B,2,0)</f>
        <v>Kids</v>
      </c>
      <c r="R6617" s="5" t="str">
        <f t="shared" si="311"/>
        <v>2021</v>
      </c>
    </row>
    <row r="6618" spans="1:18" x14ac:dyDescent="0.25">
      <c r="A6618" s="4">
        <v>6616</v>
      </c>
      <c r="B6618" t="s">
        <v>18298</v>
      </c>
      <c r="C6618" t="s">
        <v>22757</v>
      </c>
      <c r="D6618" t="s">
        <v>18299</v>
      </c>
      <c r="E6618" t="s">
        <v>85</v>
      </c>
      <c r="F6618" t="s">
        <v>16</v>
      </c>
      <c r="G6618" s="1">
        <v>44421</v>
      </c>
      <c r="H6618">
        <v>2021</v>
      </c>
      <c r="I6618" t="s">
        <v>23</v>
      </c>
      <c r="J6618">
        <v>1</v>
      </c>
      <c r="K6618" t="s">
        <v>31</v>
      </c>
      <c r="L6618" t="s">
        <v>32</v>
      </c>
      <c r="M6618" t="s">
        <v>33</v>
      </c>
      <c r="N6618" t="s">
        <v>34</v>
      </c>
      <c r="O6618" t="str">
        <f t="shared" si="309"/>
        <v>1 сезон</v>
      </c>
      <c r="P6618" t="str">
        <f t="shared" si="310"/>
        <v/>
      </c>
      <c r="Q6618" t="str">
        <f>VLOOKUP(L6618,[1]Лист1!$A:$B,2,0)</f>
        <v>Dramas</v>
      </c>
      <c r="R6618" s="5" t="str">
        <f t="shared" si="311"/>
        <v>2021</v>
      </c>
    </row>
    <row r="6619" spans="1:18" x14ac:dyDescent="0.25">
      <c r="A6619" s="4">
        <v>6617</v>
      </c>
      <c r="B6619" t="s">
        <v>18300</v>
      </c>
      <c r="C6619" t="s">
        <v>22757</v>
      </c>
      <c r="D6619" t="s">
        <v>18301</v>
      </c>
      <c r="E6619" t="s">
        <v>85</v>
      </c>
      <c r="F6619" t="s">
        <v>86</v>
      </c>
      <c r="G6619" s="1">
        <v>44432</v>
      </c>
      <c r="H6619">
        <v>2021</v>
      </c>
      <c r="I6619" t="s">
        <v>110</v>
      </c>
      <c r="J6619">
        <v>1</v>
      </c>
      <c r="K6619" t="s">
        <v>205</v>
      </c>
      <c r="L6619" t="s">
        <v>113</v>
      </c>
      <c r="M6619" t="s">
        <v>194</v>
      </c>
      <c r="N6619">
        <v>0</v>
      </c>
      <c r="O6619" t="str">
        <f t="shared" si="309"/>
        <v>1 сезон</v>
      </c>
      <c r="P6619" t="str">
        <f t="shared" si="310"/>
        <v/>
      </c>
      <c r="Q6619" t="str">
        <f>VLOOKUP(L6619,[1]Лист1!$A:$B,2,0)</f>
        <v>Kids</v>
      </c>
      <c r="R6619" s="5" t="str">
        <f t="shared" si="311"/>
        <v>2021</v>
      </c>
    </row>
    <row r="6620" spans="1:18" x14ac:dyDescent="0.25">
      <c r="A6620" s="4">
        <v>6618</v>
      </c>
      <c r="B6620" t="s">
        <v>18302</v>
      </c>
      <c r="C6620" t="s">
        <v>22757</v>
      </c>
      <c r="D6620" t="s">
        <v>18303</v>
      </c>
      <c r="E6620" t="s">
        <v>85</v>
      </c>
      <c r="F6620" t="s">
        <v>16</v>
      </c>
      <c r="G6620" s="1">
        <v>44421</v>
      </c>
      <c r="H6620">
        <v>2021</v>
      </c>
      <c r="I6620" t="s">
        <v>68</v>
      </c>
      <c r="J6620">
        <v>5</v>
      </c>
      <c r="K6620" t="s">
        <v>113</v>
      </c>
      <c r="L6620" t="s">
        <v>113</v>
      </c>
      <c r="M6620">
        <v>0</v>
      </c>
      <c r="N6620">
        <v>0</v>
      </c>
      <c r="O6620" t="str">
        <f t="shared" si="309"/>
        <v>5 сезонов</v>
      </c>
      <c r="P6620" t="str">
        <f t="shared" si="310"/>
        <v/>
      </c>
      <c r="Q6620" t="str">
        <f>VLOOKUP(L6620,[1]Лист1!$A:$B,2,0)</f>
        <v>Kids</v>
      </c>
      <c r="R6620" s="5" t="str">
        <f t="shared" si="311"/>
        <v>2021</v>
      </c>
    </row>
    <row r="6621" spans="1:18" x14ac:dyDescent="0.25">
      <c r="A6621" s="4">
        <v>6619</v>
      </c>
      <c r="B6621" t="s">
        <v>18304</v>
      </c>
      <c r="C6621" t="s">
        <v>22757</v>
      </c>
      <c r="D6621" t="s">
        <v>18305</v>
      </c>
      <c r="E6621" t="s">
        <v>85</v>
      </c>
      <c r="F6621" t="s">
        <v>16</v>
      </c>
      <c r="G6621" s="1">
        <v>44421</v>
      </c>
      <c r="H6621">
        <v>2021</v>
      </c>
      <c r="I6621" t="s">
        <v>23</v>
      </c>
      <c r="J6621">
        <v>7</v>
      </c>
      <c r="K6621" t="s">
        <v>348</v>
      </c>
      <c r="L6621" t="s">
        <v>164</v>
      </c>
      <c r="M6621" t="s">
        <v>168</v>
      </c>
      <c r="N6621">
        <v>0</v>
      </c>
      <c r="O6621" t="str">
        <f t="shared" si="309"/>
        <v>более 5 сезонов</v>
      </c>
      <c r="P6621" t="str">
        <f t="shared" si="310"/>
        <v/>
      </c>
      <c r="Q6621" t="str">
        <f>VLOOKUP(L6621,[1]Лист1!$A:$B,2,0)</f>
        <v>Comedies</v>
      </c>
      <c r="R6621" s="5" t="str">
        <f t="shared" si="311"/>
        <v>2021</v>
      </c>
    </row>
    <row r="6622" spans="1:18" x14ac:dyDescent="0.25">
      <c r="A6622" s="4">
        <v>6620</v>
      </c>
      <c r="B6622" t="s">
        <v>18306</v>
      </c>
      <c r="C6622" t="s">
        <v>22757</v>
      </c>
      <c r="D6622" t="s">
        <v>18307</v>
      </c>
      <c r="E6622" t="s">
        <v>85</v>
      </c>
      <c r="F6622" t="s">
        <v>657</v>
      </c>
      <c r="G6622" s="1">
        <v>44421</v>
      </c>
      <c r="H6622">
        <v>2021</v>
      </c>
      <c r="I6622" t="s">
        <v>23</v>
      </c>
      <c r="J6622">
        <v>1</v>
      </c>
      <c r="K6622" t="s">
        <v>202</v>
      </c>
      <c r="L6622" t="s">
        <v>25</v>
      </c>
      <c r="M6622" t="s">
        <v>26</v>
      </c>
      <c r="N6622" t="s">
        <v>161</v>
      </c>
      <c r="O6622" t="str">
        <f t="shared" si="309"/>
        <v>1 сезон</v>
      </c>
      <c r="P6622" t="str">
        <f t="shared" si="310"/>
        <v/>
      </c>
      <c r="Q6622" t="str">
        <f>VLOOKUP(L6622,[1]Лист1!$A:$B,2,0)</f>
        <v>Crime</v>
      </c>
      <c r="R6622" s="5" t="str">
        <f t="shared" si="311"/>
        <v>2021</v>
      </c>
    </row>
    <row r="6623" spans="1:18" x14ac:dyDescent="0.25">
      <c r="A6623" s="4">
        <v>6621</v>
      </c>
      <c r="B6623" t="s">
        <v>18308</v>
      </c>
      <c r="C6623" t="s">
        <v>22757</v>
      </c>
      <c r="D6623" t="s">
        <v>18309</v>
      </c>
      <c r="E6623" t="s">
        <v>85</v>
      </c>
      <c r="F6623" t="s">
        <v>18310</v>
      </c>
      <c r="G6623" s="1">
        <v>44420</v>
      </c>
      <c r="H6623">
        <v>2021</v>
      </c>
      <c r="I6623" t="s">
        <v>54</v>
      </c>
      <c r="J6623">
        <v>1</v>
      </c>
      <c r="K6623" t="s">
        <v>3077</v>
      </c>
      <c r="L6623" t="s">
        <v>160</v>
      </c>
      <c r="M6623" t="s">
        <v>168</v>
      </c>
      <c r="N6623" t="s">
        <v>305</v>
      </c>
      <c r="O6623" t="str">
        <f t="shared" si="309"/>
        <v>1 сезон</v>
      </c>
      <c r="P6623" t="str">
        <f t="shared" si="310"/>
        <v/>
      </c>
      <c r="Q6623" t="str">
        <f>VLOOKUP(L6623,[1]Лист1!$A:$B,2,0)</f>
        <v>International</v>
      </c>
      <c r="R6623" s="5" t="str">
        <f t="shared" si="311"/>
        <v>2021</v>
      </c>
    </row>
    <row r="6624" spans="1:18" x14ac:dyDescent="0.25">
      <c r="A6624" s="4">
        <v>6622</v>
      </c>
      <c r="B6624" t="s">
        <v>18311</v>
      </c>
      <c r="C6624" t="s">
        <v>22757</v>
      </c>
      <c r="D6624" t="s">
        <v>18312</v>
      </c>
      <c r="E6624" t="s">
        <v>85</v>
      </c>
      <c r="F6624" t="s">
        <v>16</v>
      </c>
      <c r="G6624" s="1">
        <v>44419</v>
      </c>
      <c r="H6624">
        <v>2021</v>
      </c>
      <c r="I6624" t="s">
        <v>39</v>
      </c>
      <c r="J6624">
        <v>1</v>
      </c>
      <c r="K6624" t="s">
        <v>174</v>
      </c>
      <c r="L6624" t="s">
        <v>174</v>
      </c>
      <c r="M6624">
        <v>0</v>
      </c>
      <c r="N6624">
        <v>0</v>
      </c>
      <c r="O6624" t="str">
        <f t="shared" si="309"/>
        <v>1 сезон</v>
      </c>
      <c r="P6624" t="str">
        <f t="shared" si="310"/>
        <v/>
      </c>
      <c r="Q6624" t="str">
        <f>VLOOKUP(L6624,[1]Лист1!$A:$B,2,0)</f>
        <v>TV Shows</v>
      </c>
      <c r="R6624" s="5" t="str">
        <f t="shared" si="311"/>
        <v>2021</v>
      </c>
    </row>
    <row r="6625" spans="1:18" x14ac:dyDescent="0.25">
      <c r="A6625" s="4">
        <v>6623</v>
      </c>
      <c r="B6625" t="s">
        <v>18313</v>
      </c>
      <c r="C6625" t="s">
        <v>22757</v>
      </c>
      <c r="D6625" t="s">
        <v>18314</v>
      </c>
      <c r="E6625" t="s">
        <v>85</v>
      </c>
      <c r="F6625" t="s">
        <v>16</v>
      </c>
      <c r="G6625" s="1">
        <v>44418</v>
      </c>
      <c r="H6625">
        <v>2021</v>
      </c>
      <c r="I6625" t="s">
        <v>110</v>
      </c>
      <c r="J6625">
        <v>2</v>
      </c>
      <c r="K6625" t="s">
        <v>113</v>
      </c>
      <c r="L6625" t="s">
        <v>113</v>
      </c>
      <c r="M6625">
        <v>0</v>
      </c>
      <c r="N6625">
        <v>0</v>
      </c>
      <c r="O6625" t="str">
        <f t="shared" si="309"/>
        <v>2 сезона</v>
      </c>
      <c r="P6625" t="str">
        <f t="shared" si="310"/>
        <v/>
      </c>
      <c r="Q6625" t="str">
        <f>VLOOKUP(L6625,[1]Лист1!$A:$B,2,0)</f>
        <v>Kids</v>
      </c>
      <c r="R6625" s="5" t="str">
        <f t="shared" si="311"/>
        <v>2021</v>
      </c>
    </row>
    <row r="6626" spans="1:18" x14ac:dyDescent="0.25">
      <c r="A6626" s="4">
        <v>6624</v>
      </c>
      <c r="B6626" t="s">
        <v>18315</v>
      </c>
      <c r="C6626" t="s">
        <v>22757</v>
      </c>
      <c r="D6626" t="s">
        <v>18316</v>
      </c>
      <c r="E6626" t="s">
        <v>85</v>
      </c>
      <c r="F6626" t="s">
        <v>1143</v>
      </c>
      <c r="G6626" s="1">
        <v>44418</v>
      </c>
      <c r="H6626">
        <v>2018</v>
      </c>
      <c r="I6626" t="s">
        <v>23</v>
      </c>
      <c r="J6626">
        <v>1</v>
      </c>
      <c r="K6626" t="s">
        <v>202</v>
      </c>
      <c r="L6626" t="s">
        <v>25</v>
      </c>
      <c r="M6626" t="s">
        <v>26</v>
      </c>
      <c r="N6626" t="s">
        <v>161</v>
      </c>
      <c r="O6626" t="str">
        <f t="shared" si="309"/>
        <v>1 сезон</v>
      </c>
      <c r="P6626" t="str">
        <f t="shared" si="310"/>
        <v/>
      </c>
      <c r="Q6626" t="str">
        <f>VLOOKUP(L6626,[1]Лист1!$A:$B,2,0)</f>
        <v>Crime</v>
      </c>
      <c r="R6626" s="5" t="str">
        <f t="shared" si="311"/>
        <v>2021</v>
      </c>
    </row>
    <row r="6627" spans="1:18" x14ac:dyDescent="0.25">
      <c r="A6627" s="4">
        <v>6625</v>
      </c>
      <c r="B6627" t="s">
        <v>18317</v>
      </c>
      <c r="C6627" t="s">
        <v>22757</v>
      </c>
      <c r="D6627" t="s">
        <v>18318</v>
      </c>
      <c r="E6627" t="s">
        <v>85</v>
      </c>
      <c r="F6627" t="s">
        <v>1563</v>
      </c>
      <c r="G6627" s="1">
        <v>44418</v>
      </c>
      <c r="H6627">
        <v>2019</v>
      </c>
      <c r="I6627" t="s">
        <v>54</v>
      </c>
      <c r="J6627">
        <v>1</v>
      </c>
      <c r="K6627" t="s">
        <v>478</v>
      </c>
      <c r="L6627" t="s">
        <v>160</v>
      </c>
      <c r="M6627" t="s">
        <v>193</v>
      </c>
      <c r="N6627" t="s">
        <v>168</v>
      </c>
      <c r="O6627" t="str">
        <f t="shared" si="309"/>
        <v>1 сезон</v>
      </c>
      <c r="P6627" t="str">
        <f t="shared" si="310"/>
        <v/>
      </c>
      <c r="Q6627" t="str">
        <f>VLOOKUP(L6627,[1]Лист1!$A:$B,2,0)</f>
        <v>International</v>
      </c>
      <c r="R6627" s="5" t="str">
        <f t="shared" si="311"/>
        <v>2021</v>
      </c>
    </row>
    <row r="6628" spans="1:18" x14ac:dyDescent="0.25">
      <c r="A6628" s="4">
        <v>6626</v>
      </c>
      <c r="B6628" t="s">
        <v>18319</v>
      </c>
      <c r="C6628" t="s">
        <v>22757</v>
      </c>
      <c r="D6628" t="s">
        <v>18320</v>
      </c>
      <c r="E6628" t="s">
        <v>85</v>
      </c>
      <c r="F6628" t="s">
        <v>284</v>
      </c>
      <c r="G6628" s="1">
        <v>44417</v>
      </c>
      <c r="H6628">
        <v>2021</v>
      </c>
      <c r="I6628" t="s">
        <v>54</v>
      </c>
      <c r="J6628">
        <v>1</v>
      </c>
      <c r="K6628" t="s">
        <v>438</v>
      </c>
      <c r="L6628" t="s">
        <v>180</v>
      </c>
      <c r="M6628" t="s">
        <v>26</v>
      </c>
      <c r="N6628">
        <v>0</v>
      </c>
      <c r="O6628" t="str">
        <f t="shared" si="309"/>
        <v>1 сезон</v>
      </c>
      <c r="P6628" t="str">
        <f t="shared" si="310"/>
        <v/>
      </c>
      <c r="Q6628" t="str">
        <f>VLOOKUP(L6628,[1]Лист1!$A:$B,2,0)</f>
        <v>Anime</v>
      </c>
      <c r="R6628" s="5" t="str">
        <f t="shared" si="311"/>
        <v>2021</v>
      </c>
    </row>
    <row r="6629" spans="1:18" x14ac:dyDescent="0.25">
      <c r="A6629" s="4">
        <v>6627</v>
      </c>
      <c r="B6629" t="s">
        <v>18321</v>
      </c>
      <c r="C6629" t="s">
        <v>22757</v>
      </c>
      <c r="D6629" t="s">
        <v>18322</v>
      </c>
      <c r="E6629" t="s">
        <v>85</v>
      </c>
      <c r="F6629" t="s">
        <v>6983</v>
      </c>
      <c r="G6629" s="1">
        <v>44414</v>
      </c>
      <c r="H6629">
        <v>2021</v>
      </c>
      <c r="I6629" t="s">
        <v>23</v>
      </c>
      <c r="J6629">
        <v>1</v>
      </c>
      <c r="K6629" t="s">
        <v>18323</v>
      </c>
      <c r="L6629" t="s">
        <v>5676</v>
      </c>
      <c r="M6629" t="s">
        <v>168</v>
      </c>
      <c r="N6629" t="s">
        <v>34</v>
      </c>
      <c r="O6629" t="str">
        <f t="shared" si="309"/>
        <v>1 сезон</v>
      </c>
      <c r="P6629" t="str">
        <f t="shared" si="310"/>
        <v/>
      </c>
      <c r="Q6629" t="str">
        <f>VLOOKUP(L6629,[1]Лист1!$A:$B,2,0)</f>
        <v>Action &amp; Adventure</v>
      </c>
      <c r="R6629" s="5" t="str">
        <f t="shared" si="311"/>
        <v>2021</v>
      </c>
    </row>
    <row r="6630" spans="1:18" x14ac:dyDescent="0.25">
      <c r="A6630" s="4">
        <v>6628</v>
      </c>
      <c r="B6630" t="s">
        <v>18324</v>
      </c>
      <c r="C6630" t="s">
        <v>22757</v>
      </c>
      <c r="D6630" t="s">
        <v>18325</v>
      </c>
      <c r="E6630" t="s">
        <v>85</v>
      </c>
      <c r="F6630" t="s">
        <v>1156</v>
      </c>
      <c r="G6630" s="1">
        <v>44412</v>
      </c>
      <c r="H6630">
        <v>2021</v>
      </c>
      <c r="I6630" t="s">
        <v>23</v>
      </c>
      <c r="J6630">
        <v>2</v>
      </c>
      <c r="K6630" t="s">
        <v>280</v>
      </c>
      <c r="L6630" t="s">
        <v>160</v>
      </c>
      <c r="M6630" t="s">
        <v>161</v>
      </c>
      <c r="N6630" t="s">
        <v>168</v>
      </c>
      <c r="O6630" t="str">
        <f t="shared" si="309"/>
        <v>2 сезона</v>
      </c>
      <c r="P6630" t="str">
        <f t="shared" si="310"/>
        <v/>
      </c>
      <c r="Q6630" t="str">
        <f>VLOOKUP(L6630,[1]Лист1!$A:$B,2,0)</f>
        <v>International</v>
      </c>
      <c r="R6630" s="5" t="str">
        <f t="shared" si="311"/>
        <v>2021</v>
      </c>
    </row>
    <row r="6631" spans="1:18" x14ac:dyDescent="0.25">
      <c r="A6631" s="4">
        <v>6629</v>
      </c>
      <c r="B6631" t="s">
        <v>18326</v>
      </c>
      <c r="C6631" t="s">
        <v>22757</v>
      </c>
      <c r="D6631" t="s">
        <v>18327</v>
      </c>
      <c r="E6631" t="s">
        <v>85</v>
      </c>
      <c r="F6631" t="s">
        <v>16</v>
      </c>
      <c r="G6631" s="1">
        <v>44412</v>
      </c>
      <c r="H6631">
        <v>2021</v>
      </c>
      <c r="I6631" t="s">
        <v>23</v>
      </c>
      <c r="J6631">
        <v>1</v>
      </c>
      <c r="K6631" t="s">
        <v>174</v>
      </c>
      <c r="L6631" t="s">
        <v>174</v>
      </c>
      <c r="M6631">
        <v>0</v>
      </c>
      <c r="N6631">
        <v>0</v>
      </c>
      <c r="O6631" t="str">
        <f t="shared" si="309"/>
        <v>1 сезон</v>
      </c>
      <c r="P6631" t="str">
        <f t="shared" si="310"/>
        <v/>
      </c>
      <c r="Q6631" t="str">
        <f>VLOOKUP(L6631,[1]Лист1!$A:$B,2,0)</f>
        <v>TV Shows</v>
      </c>
      <c r="R6631" s="5" t="str">
        <f t="shared" si="311"/>
        <v>2021</v>
      </c>
    </row>
    <row r="6632" spans="1:18" x14ac:dyDescent="0.25">
      <c r="A6632" s="4">
        <v>6630</v>
      </c>
      <c r="B6632" t="s">
        <v>18328</v>
      </c>
      <c r="C6632" t="s">
        <v>22757</v>
      </c>
      <c r="D6632" t="s">
        <v>18329</v>
      </c>
      <c r="E6632" t="s">
        <v>85</v>
      </c>
      <c r="F6632" t="s">
        <v>1300</v>
      </c>
      <c r="G6632" s="1">
        <v>44411</v>
      </c>
      <c r="H6632">
        <v>2009</v>
      </c>
      <c r="I6632" t="s">
        <v>54</v>
      </c>
      <c r="J6632">
        <v>1</v>
      </c>
      <c r="K6632" t="s">
        <v>478</v>
      </c>
      <c r="L6632" t="s">
        <v>160</v>
      </c>
      <c r="M6632" t="s">
        <v>193</v>
      </c>
      <c r="N6632" t="s">
        <v>168</v>
      </c>
      <c r="O6632" t="str">
        <f t="shared" si="309"/>
        <v>1 сезон</v>
      </c>
      <c r="P6632" t="str">
        <f t="shared" si="310"/>
        <v/>
      </c>
      <c r="Q6632" t="str">
        <f>VLOOKUP(L6632,[1]Лист1!$A:$B,2,0)</f>
        <v>International</v>
      </c>
      <c r="R6632" s="5" t="str">
        <f t="shared" si="311"/>
        <v>2021</v>
      </c>
    </row>
    <row r="6633" spans="1:18" x14ac:dyDescent="0.25">
      <c r="A6633" s="4">
        <v>6631</v>
      </c>
      <c r="B6633" t="s">
        <v>18330</v>
      </c>
      <c r="C6633" t="s">
        <v>22757</v>
      </c>
      <c r="D6633" t="s">
        <v>18331</v>
      </c>
      <c r="E6633" t="s">
        <v>85</v>
      </c>
      <c r="F6633" t="s">
        <v>1300</v>
      </c>
      <c r="G6633" s="1">
        <v>44411</v>
      </c>
      <c r="H6633">
        <v>2005</v>
      </c>
      <c r="I6633" t="s">
        <v>54</v>
      </c>
      <c r="J6633">
        <v>1</v>
      </c>
      <c r="K6633" t="s">
        <v>192</v>
      </c>
      <c r="L6633" t="s">
        <v>160</v>
      </c>
      <c r="M6633" t="s">
        <v>193</v>
      </c>
      <c r="N6633" t="s">
        <v>194</v>
      </c>
      <c r="O6633" t="str">
        <f t="shared" si="309"/>
        <v>1 сезон</v>
      </c>
      <c r="P6633" t="str">
        <f t="shared" si="310"/>
        <v/>
      </c>
      <c r="Q6633" t="str">
        <f>VLOOKUP(L6633,[1]Лист1!$A:$B,2,0)</f>
        <v>International</v>
      </c>
      <c r="R6633" s="5" t="str">
        <f t="shared" si="311"/>
        <v>2021</v>
      </c>
    </row>
    <row r="6634" spans="1:18" x14ac:dyDescent="0.25">
      <c r="A6634" s="4">
        <v>6632</v>
      </c>
      <c r="B6634" t="s">
        <v>18332</v>
      </c>
      <c r="C6634" t="s">
        <v>22757</v>
      </c>
      <c r="D6634" t="s">
        <v>18333</v>
      </c>
      <c r="E6634" t="s">
        <v>85</v>
      </c>
      <c r="F6634" t="s">
        <v>1300</v>
      </c>
      <c r="G6634" s="1">
        <v>44411</v>
      </c>
      <c r="H6634">
        <v>2013</v>
      </c>
      <c r="I6634" t="s">
        <v>54</v>
      </c>
      <c r="J6634">
        <v>1</v>
      </c>
      <c r="K6634" t="s">
        <v>192</v>
      </c>
      <c r="L6634" t="s">
        <v>160</v>
      </c>
      <c r="M6634" t="s">
        <v>193</v>
      </c>
      <c r="N6634" t="s">
        <v>194</v>
      </c>
      <c r="O6634" t="str">
        <f t="shared" si="309"/>
        <v>1 сезон</v>
      </c>
      <c r="P6634" t="str">
        <f t="shared" si="310"/>
        <v/>
      </c>
      <c r="Q6634" t="str">
        <f>VLOOKUP(L6634,[1]Лист1!$A:$B,2,0)</f>
        <v>International</v>
      </c>
      <c r="R6634" s="5" t="str">
        <f t="shared" si="311"/>
        <v>2021</v>
      </c>
    </row>
    <row r="6635" spans="1:18" x14ac:dyDescent="0.25">
      <c r="A6635" s="4">
        <v>6633</v>
      </c>
      <c r="B6635" t="s">
        <v>18334</v>
      </c>
      <c r="C6635" t="s">
        <v>22757</v>
      </c>
      <c r="D6635" t="s">
        <v>18335</v>
      </c>
      <c r="E6635" t="s">
        <v>85</v>
      </c>
      <c r="F6635" t="s">
        <v>1300</v>
      </c>
      <c r="G6635" s="1">
        <v>44411</v>
      </c>
      <c r="H6635">
        <v>2008</v>
      </c>
      <c r="I6635" t="s">
        <v>23</v>
      </c>
      <c r="J6635">
        <v>1</v>
      </c>
      <c r="K6635" t="s">
        <v>192</v>
      </c>
      <c r="L6635" t="s">
        <v>160</v>
      </c>
      <c r="M6635" t="s">
        <v>193</v>
      </c>
      <c r="N6635" t="s">
        <v>194</v>
      </c>
      <c r="O6635" t="str">
        <f t="shared" si="309"/>
        <v>1 сезон</v>
      </c>
      <c r="P6635" t="str">
        <f t="shared" si="310"/>
        <v/>
      </c>
      <c r="Q6635" t="str">
        <f>VLOOKUP(L6635,[1]Лист1!$A:$B,2,0)</f>
        <v>International</v>
      </c>
      <c r="R6635" s="5" t="str">
        <f t="shared" si="311"/>
        <v>2021</v>
      </c>
    </row>
    <row r="6636" spans="1:18" x14ac:dyDescent="0.25">
      <c r="A6636" s="4">
        <v>6634</v>
      </c>
      <c r="B6636" t="s">
        <v>18336</v>
      </c>
      <c r="C6636" t="s">
        <v>22757</v>
      </c>
      <c r="D6636" t="s">
        <v>18337</v>
      </c>
      <c r="E6636" t="s">
        <v>85</v>
      </c>
      <c r="F6636" t="s">
        <v>16</v>
      </c>
      <c r="G6636" s="1">
        <v>44409</v>
      </c>
      <c r="H6636">
        <v>2012</v>
      </c>
      <c r="I6636" t="s">
        <v>54</v>
      </c>
      <c r="J6636">
        <v>7</v>
      </c>
      <c r="K6636" t="s">
        <v>164</v>
      </c>
      <c r="L6636" t="s">
        <v>164</v>
      </c>
      <c r="M6636">
        <v>0</v>
      </c>
      <c r="N6636">
        <v>0</v>
      </c>
      <c r="O6636" t="str">
        <f t="shared" si="309"/>
        <v>более 5 сезонов</v>
      </c>
      <c r="P6636" t="str">
        <f t="shared" si="310"/>
        <v/>
      </c>
      <c r="Q6636" t="str">
        <f>VLOOKUP(L6636,[1]Лист1!$A:$B,2,0)</f>
        <v>Comedies</v>
      </c>
      <c r="R6636" s="5" t="str">
        <f t="shared" si="311"/>
        <v>2021</v>
      </c>
    </row>
    <row r="6637" spans="1:18" x14ac:dyDescent="0.25">
      <c r="A6637" s="4">
        <v>6635</v>
      </c>
      <c r="B6637" t="s">
        <v>18338</v>
      </c>
      <c r="C6637" t="s">
        <v>22757</v>
      </c>
      <c r="D6637" t="s">
        <v>18339</v>
      </c>
      <c r="E6637" t="s">
        <v>85</v>
      </c>
      <c r="F6637" t="s">
        <v>284</v>
      </c>
      <c r="G6637" s="1">
        <v>44409</v>
      </c>
      <c r="H6637">
        <v>2014</v>
      </c>
      <c r="I6637" t="s">
        <v>54</v>
      </c>
      <c r="J6637">
        <v>6</v>
      </c>
      <c r="K6637" t="s">
        <v>438</v>
      </c>
      <c r="L6637" t="s">
        <v>180</v>
      </c>
      <c r="M6637" t="s">
        <v>26</v>
      </c>
      <c r="N6637">
        <v>0</v>
      </c>
      <c r="O6637" t="str">
        <f t="shared" si="309"/>
        <v>более 5 сезонов</v>
      </c>
      <c r="P6637" t="str">
        <f t="shared" si="310"/>
        <v/>
      </c>
      <c r="Q6637" t="str">
        <f>VLOOKUP(L6637,[1]Лист1!$A:$B,2,0)</f>
        <v>Anime</v>
      </c>
      <c r="R6637" s="5" t="str">
        <f t="shared" si="311"/>
        <v>2021</v>
      </c>
    </row>
    <row r="6638" spans="1:18" x14ac:dyDescent="0.25">
      <c r="A6638" s="4">
        <v>6636</v>
      </c>
      <c r="B6638" t="s">
        <v>18340</v>
      </c>
      <c r="C6638" t="s">
        <v>22757</v>
      </c>
      <c r="D6638" t="s">
        <v>18341</v>
      </c>
      <c r="E6638" t="s">
        <v>85</v>
      </c>
      <c r="F6638" t="s">
        <v>16</v>
      </c>
      <c r="G6638" s="1">
        <v>44408</v>
      </c>
      <c r="H6638">
        <v>2021</v>
      </c>
      <c r="I6638" t="s">
        <v>54</v>
      </c>
      <c r="J6638">
        <v>3</v>
      </c>
      <c r="K6638" t="s">
        <v>18342</v>
      </c>
      <c r="L6638" t="s">
        <v>32</v>
      </c>
      <c r="M6638" t="s">
        <v>829</v>
      </c>
      <c r="N6638">
        <v>0</v>
      </c>
      <c r="O6638" t="str">
        <f t="shared" si="309"/>
        <v>3 сезона</v>
      </c>
      <c r="P6638" t="str">
        <f t="shared" si="310"/>
        <v/>
      </c>
      <c r="Q6638" t="str">
        <f>VLOOKUP(L6638,[1]Лист1!$A:$B,2,0)</f>
        <v>Dramas</v>
      </c>
      <c r="R6638" s="5" t="str">
        <f t="shared" si="311"/>
        <v>2021</v>
      </c>
    </row>
    <row r="6639" spans="1:18" x14ac:dyDescent="0.25">
      <c r="A6639" s="4">
        <v>6637</v>
      </c>
      <c r="B6639" t="s">
        <v>18343</v>
      </c>
      <c r="C6639" t="s">
        <v>22757</v>
      </c>
      <c r="D6639" t="s">
        <v>18344</v>
      </c>
      <c r="E6639" t="s">
        <v>85</v>
      </c>
      <c r="F6639" t="s">
        <v>53</v>
      </c>
      <c r="G6639" s="1">
        <v>44407</v>
      </c>
      <c r="H6639">
        <v>2021</v>
      </c>
      <c r="I6639" t="s">
        <v>54</v>
      </c>
      <c r="J6639">
        <v>3</v>
      </c>
      <c r="K6639" t="s">
        <v>408</v>
      </c>
      <c r="L6639" t="s">
        <v>56</v>
      </c>
      <c r="M6639" t="s">
        <v>26</v>
      </c>
      <c r="N6639" t="s">
        <v>57</v>
      </c>
      <c r="O6639" t="str">
        <f t="shared" si="309"/>
        <v>3 сезона</v>
      </c>
      <c r="P6639" t="str">
        <f t="shared" si="310"/>
        <v/>
      </c>
      <c r="Q6639" t="str">
        <f>VLOOKUP(L6639,[1]Лист1!$A:$B,2,0)</f>
        <v>International</v>
      </c>
      <c r="R6639" s="5" t="str">
        <f t="shared" si="311"/>
        <v>2021</v>
      </c>
    </row>
    <row r="6640" spans="1:18" x14ac:dyDescent="0.25">
      <c r="A6640" s="4">
        <v>6638</v>
      </c>
      <c r="B6640" t="s">
        <v>18345</v>
      </c>
      <c r="C6640" t="s">
        <v>22757</v>
      </c>
      <c r="D6640" t="s">
        <v>18346</v>
      </c>
      <c r="E6640" t="s">
        <v>85</v>
      </c>
      <c r="F6640" t="s">
        <v>16</v>
      </c>
      <c r="G6640" s="1">
        <v>44407</v>
      </c>
      <c r="H6640">
        <v>2021</v>
      </c>
      <c r="I6640" t="s">
        <v>23</v>
      </c>
      <c r="J6640">
        <v>2</v>
      </c>
      <c r="K6640" t="s">
        <v>18347</v>
      </c>
      <c r="L6640" t="s">
        <v>5676</v>
      </c>
      <c r="M6640" t="s">
        <v>168</v>
      </c>
      <c r="N6640" t="s">
        <v>305</v>
      </c>
      <c r="O6640" t="str">
        <f t="shared" si="309"/>
        <v>2 сезона</v>
      </c>
      <c r="P6640" t="str">
        <f t="shared" si="310"/>
        <v/>
      </c>
      <c r="Q6640" t="str">
        <f>VLOOKUP(L6640,[1]Лист1!$A:$B,2,0)</f>
        <v>Action &amp; Adventure</v>
      </c>
      <c r="R6640" s="5" t="str">
        <f t="shared" si="311"/>
        <v>2021</v>
      </c>
    </row>
    <row r="6641" spans="1:18" x14ac:dyDescent="0.25">
      <c r="A6641" s="4">
        <v>6639</v>
      </c>
      <c r="B6641" t="s">
        <v>18348</v>
      </c>
      <c r="C6641" t="s">
        <v>22757</v>
      </c>
      <c r="D6641" t="s">
        <v>18349</v>
      </c>
      <c r="E6641" t="s">
        <v>85</v>
      </c>
      <c r="F6641" t="s">
        <v>16</v>
      </c>
      <c r="G6641" s="1">
        <v>44404</v>
      </c>
      <c r="H6641">
        <v>2021</v>
      </c>
      <c r="I6641" t="s">
        <v>54</v>
      </c>
      <c r="J6641">
        <v>3</v>
      </c>
      <c r="K6641" t="s">
        <v>362</v>
      </c>
      <c r="L6641" t="s">
        <v>32</v>
      </c>
      <c r="M6641" t="s">
        <v>305</v>
      </c>
      <c r="N6641">
        <v>0</v>
      </c>
      <c r="O6641" t="str">
        <f t="shared" si="309"/>
        <v>3 сезона</v>
      </c>
      <c r="P6641" t="str">
        <f t="shared" si="310"/>
        <v/>
      </c>
      <c r="Q6641" t="str">
        <f>VLOOKUP(L6641,[1]Лист1!$A:$B,2,0)</f>
        <v>Dramas</v>
      </c>
      <c r="R6641" s="5" t="str">
        <f t="shared" si="311"/>
        <v>2021</v>
      </c>
    </row>
    <row r="6642" spans="1:18" x14ac:dyDescent="0.25">
      <c r="A6642" s="4">
        <v>6640</v>
      </c>
      <c r="B6642" t="s">
        <v>18350</v>
      </c>
      <c r="C6642" t="s">
        <v>22757</v>
      </c>
      <c r="D6642" t="s">
        <v>18351</v>
      </c>
      <c r="E6642" t="s">
        <v>85</v>
      </c>
      <c r="F6642" t="s">
        <v>74</v>
      </c>
      <c r="G6642" s="1">
        <v>44404</v>
      </c>
      <c r="H6642">
        <v>2021</v>
      </c>
      <c r="I6642" t="s">
        <v>23</v>
      </c>
      <c r="J6642">
        <v>3</v>
      </c>
      <c r="K6642" t="s">
        <v>18352</v>
      </c>
      <c r="L6642" t="s">
        <v>25</v>
      </c>
      <c r="M6642" t="s">
        <v>26</v>
      </c>
      <c r="N6642" t="s">
        <v>194</v>
      </c>
      <c r="O6642" t="str">
        <f t="shared" si="309"/>
        <v>3 сезона</v>
      </c>
      <c r="P6642" t="str">
        <f t="shared" si="310"/>
        <v/>
      </c>
      <c r="Q6642" t="str">
        <f>VLOOKUP(L6642,[1]Лист1!$A:$B,2,0)</f>
        <v>Crime</v>
      </c>
      <c r="R6642" s="5" t="str">
        <f t="shared" si="311"/>
        <v>2021</v>
      </c>
    </row>
    <row r="6643" spans="1:18" x14ac:dyDescent="0.25">
      <c r="A6643" s="4">
        <v>6641</v>
      </c>
      <c r="B6643" t="s">
        <v>18353</v>
      </c>
      <c r="C6643" t="s">
        <v>22757</v>
      </c>
      <c r="D6643" t="s">
        <v>18354</v>
      </c>
      <c r="E6643" t="s">
        <v>85</v>
      </c>
      <c r="F6643" t="s">
        <v>16</v>
      </c>
      <c r="G6643" s="1">
        <v>44404</v>
      </c>
      <c r="H6643">
        <v>2021</v>
      </c>
      <c r="I6643" t="s">
        <v>110</v>
      </c>
      <c r="J6643">
        <v>4</v>
      </c>
      <c r="K6643" t="s">
        <v>113</v>
      </c>
      <c r="L6643" t="s">
        <v>113</v>
      </c>
      <c r="M6643">
        <v>0</v>
      </c>
      <c r="N6643">
        <v>0</v>
      </c>
      <c r="O6643" t="str">
        <f t="shared" si="309"/>
        <v>4 сезона</v>
      </c>
      <c r="P6643" t="str">
        <f t="shared" si="310"/>
        <v/>
      </c>
      <c r="Q6643" t="str">
        <f>VLOOKUP(L6643,[1]Лист1!$A:$B,2,0)</f>
        <v>Kids</v>
      </c>
      <c r="R6643" s="5" t="str">
        <f t="shared" si="311"/>
        <v>2021</v>
      </c>
    </row>
    <row r="6644" spans="1:18" x14ac:dyDescent="0.25">
      <c r="A6644" s="4">
        <v>6642</v>
      </c>
      <c r="B6644" t="s">
        <v>18355</v>
      </c>
      <c r="C6644" t="s">
        <v>22757</v>
      </c>
      <c r="D6644" t="s">
        <v>18356</v>
      </c>
      <c r="E6644" t="s">
        <v>85</v>
      </c>
      <c r="F6644" t="s">
        <v>16</v>
      </c>
      <c r="G6644" s="1">
        <v>44403</v>
      </c>
      <c r="H6644">
        <v>2019</v>
      </c>
      <c r="I6644" t="s">
        <v>23</v>
      </c>
      <c r="J6644">
        <v>10</v>
      </c>
      <c r="K6644" t="s">
        <v>18357</v>
      </c>
      <c r="L6644" t="s">
        <v>3466</v>
      </c>
      <c r="M6644" t="s">
        <v>27</v>
      </c>
      <c r="N6644" t="s">
        <v>168</v>
      </c>
      <c r="O6644" t="str">
        <f t="shared" si="309"/>
        <v>более 5 сезонов</v>
      </c>
      <c r="P6644" t="str">
        <f t="shared" si="310"/>
        <v/>
      </c>
      <c r="Q6644" t="str">
        <f>VLOOKUP(L6644,[1]Лист1!$A:$B,2,0)</f>
        <v>Classic &amp; Cult</v>
      </c>
      <c r="R6644" s="5" t="str">
        <f t="shared" si="311"/>
        <v>2021</v>
      </c>
    </row>
    <row r="6645" spans="1:18" x14ac:dyDescent="0.25">
      <c r="A6645" s="4">
        <v>6643</v>
      </c>
      <c r="B6645" t="s">
        <v>18358</v>
      </c>
      <c r="C6645" t="s">
        <v>22757</v>
      </c>
      <c r="D6645" t="s">
        <v>18359</v>
      </c>
      <c r="E6645" t="s">
        <v>85</v>
      </c>
      <c r="F6645" t="s">
        <v>709</v>
      </c>
      <c r="G6645" s="1">
        <v>44403</v>
      </c>
      <c r="H6645">
        <v>2020</v>
      </c>
      <c r="I6645" t="s">
        <v>23</v>
      </c>
      <c r="J6645">
        <v>4</v>
      </c>
      <c r="K6645" t="s">
        <v>2600</v>
      </c>
      <c r="L6645" t="s">
        <v>160</v>
      </c>
      <c r="M6645" t="s">
        <v>27</v>
      </c>
      <c r="N6645" t="s">
        <v>168</v>
      </c>
      <c r="O6645" t="str">
        <f t="shared" si="309"/>
        <v>4 сезона</v>
      </c>
      <c r="P6645" t="str">
        <f t="shared" si="310"/>
        <v/>
      </c>
      <c r="Q6645" t="str">
        <f>VLOOKUP(L6645,[1]Лист1!$A:$B,2,0)</f>
        <v>International</v>
      </c>
      <c r="R6645" s="5" t="str">
        <f t="shared" si="311"/>
        <v>2021</v>
      </c>
    </row>
    <row r="6646" spans="1:18" x14ac:dyDescent="0.25">
      <c r="A6646" s="4">
        <v>6644</v>
      </c>
      <c r="B6646" t="s">
        <v>18360</v>
      </c>
      <c r="C6646" t="s">
        <v>22757</v>
      </c>
      <c r="D6646" t="s">
        <v>18361</v>
      </c>
      <c r="E6646" t="s">
        <v>85</v>
      </c>
      <c r="F6646" t="s">
        <v>86</v>
      </c>
      <c r="G6646" s="1">
        <v>44409</v>
      </c>
      <c r="H6646">
        <v>2020</v>
      </c>
      <c r="I6646" t="s">
        <v>23</v>
      </c>
      <c r="J6646">
        <v>1</v>
      </c>
      <c r="K6646" t="s">
        <v>18362</v>
      </c>
      <c r="L6646" t="s">
        <v>180</v>
      </c>
      <c r="M6646" t="s">
        <v>26</v>
      </c>
      <c r="N6646" t="s">
        <v>169</v>
      </c>
      <c r="O6646" t="str">
        <f t="shared" si="309"/>
        <v>1 сезон</v>
      </c>
      <c r="P6646" t="str">
        <f t="shared" si="310"/>
        <v/>
      </c>
      <c r="Q6646" t="str">
        <f>VLOOKUP(L6646,[1]Лист1!$A:$B,2,0)</f>
        <v>Anime</v>
      </c>
      <c r="R6646" s="5" t="str">
        <f t="shared" si="311"/>
        <v>2021</v>
      </c>
    </row>
    <row r="6647" spans="1:18" x14ac:dyDescent="0.25">
      <c r="A6647" s="4">
        <v>6645</v>
      </c>
      <c r="B6647" t="s">
        <v>18363</v>
      </c>
      <c r="C6647" t="s">
        <v>22757</v>
      </c>
      <c r="D6647" t="s">
        <v>18364</v>
      </c>
      <c r="E6647" t="s">
        <v>85</v>
      </c>
      <c r="F6647" t="s">
        <v>400</v>
      </c>
      <c r="G6647" s="1">
        <v>44400</v>
      </c>
      <c r="H6647">
        <v>2021</v>
      </c>
      <c r="I6647" t="s">
        <v>23</v>
      </c>
      <c r="J6647">
        <v>2</v>
      </c>
      <c r="K6647" t="s">
        <v>159</v>
      </c>
      <c r="L6647" t="s">
        <v>160</v>
      </c>
      <c r="M6647" t="s">
        <v>161</v>
      </c>
      <c r="N6647" t="s">
        <v>27</v>
      </c>
      <c r="O6647" t="str">
        <f t="shared" si="309"/>
        <v>2 сезона</v>
      </c>
      <c r="P6647" t="str">
        <f t="shared" si="310"/>
        <v/>
      </c>
      <c r="Q6647" t="str">
        <f>VLOOKUP(L6647,[1]Лист1!$A:$B,2,0)</f>
        <v>International</v>
      </c>
      <c r="R6647" s="5" t="str">
        <f t="shared" si="311"/>
        <v>2021</v>
      </c>
    </row>
    <row r="6648" spans="1:18" x14ac:dyDescent="0.25">
      <c r="A6648" s="4">
        <v>6646</v>
      </c>
      <c r="B6648" t="s">
        <v>18365</v>
      </c>
      <c r="C6648" t="s">
        <v>22757</v>
      </c>
      <c r="D6648" t="s">
        <v>18366</v>
      </c>
      <c r="E6648" t="s">
        <v>85</v>
      </c>
      <c r="F6648" t="s">
        <v>16</v>
      </c>
      <c r="G6648" s="1">
        <v>44400</v>
      </c>
      <c r="H6648">
        <v>2021</v>
      </c>
      <c r="I6648" t="s">
        <v>23</v>
      </c>
      <c r="J6648">
        <v>2</v>
      </c>
      <c r="K6648" t="s">
        <v>101</v>
      </c>
      <c r="L6648" t="s">
        <v>101</v>
      </c>
      <c r="M6648">
        <v>0</v>
      </c>
      <c r="N6648">
        <v>0</v>
      </c>
      <c r="O6648" t="str">
        <f t="shared" si="309"/>
        <v>2 сезона</v>
      </c>
      <c r="P6648" t="str">
        <f t="shared" si="310"/>
        <v/>
      </c>
      <c r="Q6648" t="str">
        <f>VLOOKUP(L6648,[1]Лист1!$A:$B,2,0)</f>
        <v>Documentaries</v>
      </c>
      <c r="R6648" s="5" t="str">
        <f t="shared" si="311"/>
        <v>2021</v>
      </c>
    </row>
    <row r="6649" spans="1:18" x14ac:dyDescent="0.25">
      <c r="A6649" s="4">
        <v>6647</v>
      </c>
      <c r="B6649" t="s">
        <v>18367</v>
      </c>
      <c r="C6649" t="s">
        <v>22757</v>
      </c>
      <c r="D6649" t="s">
        <v>18368</v>
      </c>
      <c r="E6649" t="s">
        <v>85</v>
      </c>
      <c r="F6649" t="s">
        <v>16</v>
      </c>
      <c r="G6649" s="1">
        <v>44399</v>
      </c>
      <c r="H6649">
        <v>2019</v>
      </c>
      <c r="I6649" t="s">
        <v>54</v>
      </c>
      <c r="J6649">
        <v>5</v>
      </c>
      <c r="K6649" t="s">
        <v>32</v>
      </c>
      <c r="L6649" t="s">
        <v>32</v>
      </c>
      <c r="M6649">
        <v>0</v>
      </c>
      <c r="N6649">
        <v>0</v>
      </c>
      <c r="O6649" t="str">
        <f t="shared" si="309"/>
        <v>5 сезонов</v>
      </c>
      <c r="P6649" t="str">
        <f t="shared" si="310"/>
        <v/>
      </c>
      <c r="Q6649" t="str">
        <f>VLOOKUP(L6649,[1]Лист1!$A:$B,2,0)</f>
        <v>Dramas</v>
      </c>
      <c r="R6649" s="5" t="str">
        <f t="shared" si="311"/>
        <v>2021</v>
      </c>
    </row>
    <row r="6650" spans="1:18" x14ac:dyDescent="0.25">
      <c r="A6650" s="4">
        <v>6648</v>
      </c>
      <c r="B6650" t="s">
        <v>18369</v>
      </c>
      <c r="C6650" t="s">
        <v>22757</v>
      </c>
      <c r="D6650" t="s">
        <v>18370</v>
      </c>
      <c r="E6650" t="s">
        <v>85</v>
      </c>
      <c r="F6650" t="s">
        <v>657</v>
      </c>
      <c r="G6650" s="1">
        <v>44397</v>
      </c>
      <c r="H6650">
        <v>2020</v>
      </c>
      <c r="I6650" t="s">
        <v>23</v>
      </c>
      <c r="J6650">
        <v>1</v>
      </c>
      <c r="K6650" t="s">
        <v>3465</v>
      </c>
      <c r="L6650" t="s">
        <v>3466</v>
      </c>
      <c r="M6650" t="s">
        <v>105</v>
      </c>
      <c r="N6650" t="s">
        <v>26</v>
      </c>
      <c r="O6650" t="str">
        <f t="shared" si="309"/>
        <v>1 сезон</v>
      </c>
      <c r="P6650" t="str">
        <f t="shared" si="310"/>
        <v/>
      </c>
      <c r="Q6650" t="str">
        <f>VLOOKUP(L6650,[1]Лист1!$A:$B,2,0)</f>
        <v>Classic &amp; Cult</v>
      </c>
      <c r="R6650" s="5" t="str">
        <f t="shared" si="311"/>
        <v>2021</v>
      </c>
    </row>
    <row r="6651" spans="1:18" x14ac:dyDescent="0.25">
      <c r="A6651" s="4">
        <v>6649</v>
      </c>
      <c r="B6651" t="s">
        <v>18371</v>
      </c>
      <c r="C6651" t="s">
        <v>22757</v>
      </c>
      <c r="D6651" t="s">
        <v>18372</v>
      </c>
      <c r="E6651" t="s">
        <v>85</v>
      </c>
      <c r="F6651" t="s">
        <v>16</v>
      </c>
      <c r="G6651" s="1">
        <v>44393</v>
      </c>
      <c r="H6651">
        <v>2021</v>
      </c>
      <c r="I6651" t="s">
        <v>23</v>
      </c>
      <c r="J6651">
        <v>3</v>
      </c>
      <c r="K6651" t="s">
        <v>481</v>
      </c>
      <c r="L6651" t="s">
        <v>101</v>
      </c>
      <c r="M6651" t="s">
        <v>482</v>
      </c>
      <c r="N6651">
        <v>0</v>
      </c>
      <c r="O6651" t="str">
        <f t="shared" si="309"/>
        <v>3 сезона</v>
      </c>
      <c r="P6651" t="str">
        <f t="shared" si="310"/>
        <v/>
      </c>
      <c r="Q6651" t="str">
        <f>VLOOKUP(L6651,[1]Лист1!$A:$B,2,0)</f>
        <v>Documentaries</v>
      </c>
      <c r="R6651" s="5" t="str">
        <f t="shared" si="311"/>
        <v>2021</v>
      </c>
    </row>
    <row r="6652" spans="1:18" x14ac:dyDescent="0.25">
      <c r="A6652" s="4">
        <v>6650</v>
      </c>
      <c r="B6652" t="s">
        <v>18373</v>
      </c>
      <c r="C6652" t="s">
        <v>22757</v>
      </c>
      <c r="D6652" t="s">
        <v>18374</v>
      </c>
      <c r="E6652" t="s">
        <v>85</v>
      </c>
      <c r="F6652" t="s">
        <v>16</v>
      </c>
      <c r="G6652" s="1">
        <v>44393</v>
      </c>
      <c r="H6652">
        <v>2021</v>
      </c>
      <c r="I6652" t="s">
        <v>68</v>
      </c>
      <c r="J6652">
        <v>1</v>
      </c>
      <c r="K6652" t="s">
        <v>205</v>
      </c>
      <c r="L6652" t="s">
        <v>113</v>
      </c>
      <c r="M6652" t="s">
        <v>194</v>
      </c>
      <c r="N6652">
        <v>0</v>
      </c>
      <c r="O6652" t="str">
        <f t="shared" si="309"/>
        <v>1 сезон</v>
      </c>
      <c r="P6652" t="str">
        <f t="shared" si="310"/>
        <v/>
      </c>
      <c r="Q6652" t="str">
        <f>VLOOKUP(L6652,[1]Лист1!$A:$B,2,0)</f>
        <v>Kids</v>
      </c>
      <c r="R6652" s="5" t="str">
        <f t="shared" si="311"/>
        <v>2021</v>
      </c>
    </row>
    <row r="6653" spans="1:18" x14ac:dyDescent="0.25">
      <c r="A6653" s="4">
        <v>6651</v>
      </c>
      <c r="B6653" t="s">
        <v>18375</v>
      </c>
      <c r="C6653" t="s">
        <v>22757</v>
      </c>
      <c r="D6653" t="s">
        <v>18376</v>
      </c>
      <c r="E6653" t="s">
        <v>85</v>
      </c>
      <c r="F6653" t="s">
        <v>284</v>
      </c>
      <c r="G6653" s="1">
        <v>44392</v>
      </c>
      <c r="H6653">
        <v>2021</v>
      </c>
      <c r="I6653" t="s">
        <v>23</v>
      </c>
      <c r="J6653">
        <v>2</v>
      </c>
      <c r="K6653" t="s">
        <v>438</v>
      </c>
      <c r="L6653" t="s">
        <v>180</v>
      </c>
      <c r="M6653" t="s">
        <v>26</v>
      </c>
      <c r="N6653">
        <v>0</v>
      </c>
      <c r="O6653" t="str">
        <f t="shared" si="309"/>
        <v>2 сезона</v>
      </c>
      <c r="P6653" t="str">
        <f t="shared" si="310"/>
        <v/>
      </c>
      <c r="Q6653" t="str">
        <f>VLOOKUP(L6653,[1]Лист1!$A:$B,2,0)</f>
        <v>Anime</v>
      </c>
      <c r="R6653" s="5" t="str">
        <f t="shared" si="311"/>
        <v>2021</v>
      </c>
    </row>
    <row r="6654" spans="1:18" x14ac:dyDescent="0.25">
      <c r="A6654" s="4">
        <v>6652</v>
      </c>
      <c r="B6654" t="s">
        <v>18377</v>
      </c>
      <c r="C6654" t="s">
        <v>22757</v>
      </c>
      <c r="D6654" t="s">
        <v>18378</v>
      </c>
      <c r="E6654" t="s">
        <v>85</v>
      </c>
      <c r="F6654" t="s">
        <v>1563</v>
      </c>
      <c r="G6654" s="1">
        <v>44392</v>
      </c>
      <c r="H6654">
        <v>2019</v>
      </c>
      <c r="I6654" t="s">
        <v>54</v>
      </c>
      <c r="J6654">
        <v>1</v>
      </c>
      <c r="K6654" t="s">
        <v>192</v>
      </c>
      <c r="L6654" t="s">
        <v>160</v>
      </c>
      <c r="M6654" t="s">
        <v>193</v>
      </c>
      <c r="N6654" t="s">
        <v>194</v>
      </c>
      <c r="O6654" t="str">
        <f t="shared" si="309"/>
        <v>1 сезон</v>
      </c>
      <c r="P6654" t="str">
        <f t="shared" si="310"/>
        <v/>
      </c>
      <c r="Q6654" t="str">
        <f>VLOOKUP(L6654,[1]Лист1!$A:$B,2,0)</f>
        <v>International</v>
      </c>
      <c r="R6654" s="5" t="str">
        <f t="shared" si="311"/>
        <v>2021</v>
      </c>
    </row>
    <row r="6655" spans="1:18" x14ac:dyDescent="0.25">
      <c r="A6655" s="4">
        <v>6653</v>
      </c>
      <c r="B6655" t="s">
        <v>18379</v>
      </c>
      <c r="C6655" t="s">
        <v>22757</v>
      </c>
      <c r="D6655" t="s">
        <v>18380</v>
      </c>
      <c r="E6655" t="s">
        <v>85</v>
      </c>
      <c r="F6655" t="s">
        <v>16</v>
      </c>
      <c r="G6655" s="1">
        <v>44392</v>
      </c>
      <c r="H6655">
        <v>2021</v>
      </c>
      <c r="I6655" t="s">
        <v>54</v>
      </c>
      <c r="J6655">
        <v>2</v>
      </c>
      <c r="K6655" t="s">
        <v>18381</v>
      </c>
      <c r="L6655" t="s">
        <v>164</v>
      </c>
      <c r="M6655" t="s">
        <v>168</v>
      </c>
      <c r="N6655" t="s">
        <v>305</v>
      </c>
      <c r="O6655" t="str">
        <f t="shared" si="309"/>
        <v>2 сезона</v>
      </c>
      <c r="P6655" t="str">
        <f t="shared" si="310"/>
        <v/>
      </c>
      <c r="Q6655" t="str">
        <f>VLOOKUP(L6655,[1]Лист1!$A:$B,2,0)</f>
        <v>Comedies</v>
      </c>
      <c r="R6655" s="5" t="str">
        <f t="shared" si="311"/>
        <v>2021</v>
      </c>
    </row>
    <row r="6656" spans="1:18" x14ac:dyDescent="0.25">
      <c r="A6656" s="4">
        <v>6654</v>
      </c>
      <c r="B6656" t="s">
        <v>18382</v>
      </c>
      <c r="C6656" t="s">
        <v>22757</v>
      </c>
      <c r="D6656" t="s">
        <v>18383</v>
      </c>
      <c r="E6656" t="s">
        <v>85</v>
      </c>
      <c r="F6656" t="s">
        <v>16</v>
      </c>
      <c r="G6656" s="1">
        <v>44390</v>
      </c>
      <c r="H6656">
        <v>2021</v>
      </c>
      <c r="I6656" t="s">
        <v>110</v>
      </c>
      <c r="J6656">
        <v>1</v>
      </c>
      <c r="K6656" t="s">
        <v>113</v>
      </c>
      <c r="L6656" t="s">
        <v>113</v>
      </c>
      <c r="M6656">
        <v>0</v>
      </c>
      <c r="N6656">
        <v>0</v>
      </c>
      <c r="O6656" t="str">
        <f t="shared" si="309"/>
        <v>1 сезон</v>
      </c>
      <c r="P6656" t="str">
        <f t="shared" si="310"/>
        <v/>
      </c>
      <c r="Q6656" t="str">
        <f>VLOOKUP(L6656,[1]Лист1!$A:$B,2,0)</f>
        <v>Kids</v>
      </c>
      <c r="R6656" s="5" t="str">
        <f t="shared" si="311"/>
        <v>2021</v>
      </c>
    </row>
    <row r="6657" spans="1:18" x14ac:dyDescent="0.25">
      <c r="A6657" s="4">
        <v>6655</v>
      </c>
      <c r="B6657" t="s">
        <v>18384</v>
      </c>
      <c r="C6657" t="s">
        <v>22757</v>
      </c>
      <c r="D6657" t="s">
        <v>18385</v>
      </c>
      <c r="E6657" t="s">
        <v>85</v>
      </c>
      <c r="F6657" t="s">
        <v>16</v>
      </c>
      <c r="G6657" s="1">
        <v>44386</v>
      </c>
      <c r="H6657">
        <v>2021</v>
      </c>
      <c r="I6657" t="s">
        <v>54</v>
      </c>
      <c r="J6657">
        <v>4</v>
      </c>
      <c r="K6657" t="s">
        <v>18381</v>
      </c>
      <c r="L6657" t="s">
        <v>164</v>
      </c>
      <c r="M6657" t="s">
        <v>168</v>
      </c>
      <c r="N6657" t="s">
        <v>305</v>
      </c>
      <c r="O6657" t="str">
        <f t="shared" si="309"/>
        <v>4 сезона</v>
      </c>
      <c r="P6657" t="str">
        <f t="shared" si="310"/>
        <v/>
      </c>
      <c r="Q6657" t="str">
        <f>VLOOKUP(L6657,[1]Лист1!$A:$B,2,0)</f>
        <v>Comedies</v>
      </c>
      <c r="R6657" s="5" t="str">
        <f t="shared" si="311"/>
        <v>2021</v>
      </c>
    </row>
    <row r="6658" spans="1:18" x14ac:dyDescent="0.25">
      <c r="A6658" s="4">
        <v>6656</v>
      </c>
      <c r="B6658" t="s">
        <v>18386</v>
      </c>
      <c r="C6658" t="s">
        <v>22757</v>
      </c>
      <c r="D6658" t="s">
        <v>18387</v>
      </c>
      <c r="E6658" t="s">
        <v>85</v>
      </c>
      <c r="F6658" t="s">
        <v>74</v>
      </c>
      <c r="G6658" s="1">
        <v>44386</v>
      </c>
      <c r="H6658">
        <v>2021</v>
      </c>
      <c r="I6658" t="s">
        <v>23</v>
      </c>
      <c r="J6658">
        <v>2</v>
      </c>
      <c r="K6658" t="s">
        <v>1139</v>
      </c>
      <c r="L6658" t="s">
        <v>160</v>
      </c>
      <c r="M6658" t="s">
        <v>168</v>
      </c>
      <c r="N6658" t="s">
        <v>829</v>
      </c>
      <c r="O6658" t="str">
        <f t="shared" si="309"/>
        <v>2 сезона</v>
      </c>
      <c r="P6658" t="str">
        <f t="shared" si="310"/>
        <v/>
      </c>
      <c r="Q6658" t="str">
        <f>VLOOKUP(L6658,[1]Лист1!$A:$B,2,0)</f>
        <v>International</v>
      </c>
      <c r="R6658" s="5" t="str">
        <f t="shared" si="311"/>
        <v>2021</v>
      </c>
    </row>
    <row r="6659" spans="1:18" x14ac:dyDescent="0.25">
      <c r="A6659" s="4">
        <v>6657</v>
      </c>
      <c r="B6659" t="s">
        <v>18388</v>
      </c>
      <c r="C6659" t="s">
        <v>22757</v>
      </c>
      <c r="D6659" t="s">
        <v>18389</v>
      </c>
      <c r="E6659" t="s">
        <v>85</v>
      </c>
      <c r="F6659" t="s">
        <v>86</v>
      </c>
      <c r="G6659" s="1">
        <v>44400</v>
      </c>
      <c r="H6659">
        <v>2021</v>
      </c>
      <c r="I6659" t="s">
        <v>39</v>
      </c>
      <c r="J6659">
        <v>1</v>
      </c>
      <c r="K6659" t="s">
        <v>5675</v>
      </c>
      <c r="L6659" t="s">
        <v>5676</v>
      </c>
      <c r="M6659" t="s">
        <v>829</v>
      </c>
      <c r="N6659">
        <v>0</v>
      </c>
      <c r="O6659" t="str">
        <f t="shared" ref="O6659:O6722" si="312">IF(C6659="Сериал",IF(J6659=1,"1 сезон",IF(AND(J6659&gt;=2,J6659&lt;=4),CONCATENATE(J6659," сезона"),IF(J6659=5,CONCATENATE(J6659," сезонов"),IF(J6659&gt;=6,"более 5 сезонов")))),"")</f>
        <v>1 сезон</v>
      </c>
      <c r="P6659" t="str">
        <f t="shared" ref="P6659:P6722" si="313">IF(C6659="Фильм",IF(J6659&lt;40,"0 - 40 минут",IF(AND(J6659&gt;=40,J6659&lt;60),"40 - 60 минут",IF(AND(J6659&gt;=60,J6659&lt;80),"60 - 80 минут",IF(AND(J6659&gt;=80,J6659&lt;100),"80 - 100 минут",IF(AND(J6659&gt;=100,J6659&lt;120),"100 - 120 минут",IF(AND(J6659&gt;=120,J6659&lt;140),"120 - 140 минут",IF(J6659&gt;=140,"140 минут +",))))))),"")</f>
        <v/>
      </c>
      <c r="Q6659" t="str">
        <f>VLOOKUP(L6659,[1]Лист1!$A:$B,2,0)</f>
        <v>Action &amp; Adventure</v>
      </c>
      <c r="R6659" s="5" t="str">
        <f t="shared" ref="R6659:R6722" si="314">TEXT(G6659,"гггг")</f>
        <v>2021</v>
      </c>
    </row>
    <row r="6660" spans="1:18" x14ac:dyDescent="0.25">
      <c r="A6660" s="4">
        <v>6658</v>
      </c>
      <c r="B6660" t="s">
        <v>18390</v>
      </c>
      <c r="C6660" t="s">
        <v>22757</v>
      </c>
      <c r="D6660" t="s">
        <v>18391</v>
      </c>
      <c r="E6660" t="s">
        <v>85</v>
      </c>
      <c r="F6660" t="s">
        <v>16</v>
      </c>
      <c r="G6660" s="1">
        <v>44386</v>
      </c>
      <c r="H6660">
        <v>2021</v>
      </c>
      <c r="I6660" t="s">
        <v>54</v>
      </c>
      <c r="J6660">
        <v>3</v>
      </c>
      <c r="K6660" t="s">
        <v>18392</v>
      </c>
      <c r="L6660" t="s">
        <v>2425</v>
      </c>
      <c r="M6660" t="s">
        <v>168</v>
      </c>
      <c r="N6660">
        <v>0</v>
      </c>
      <c r="O6660" t="str">
        <f t="shared" si="312"/>
        <v>3 сезона</v>
      </c>
      <c r="P6660" t="str">
        <f t="shared" si="313"/>
        <v/>
      </c>
      <c r="Q6660" t="str">
        <f>VLOOKUP(L6660,[1]Лист1!$A:$B,2,0)</f>
        <v>TV Shows</v>
      </c>
      <c r="R6660" s="5" t="str">
        <f t="shared" si="314"/>
        <v>2021</v>
      </c>
    </row>
    <row r="6661" spans="1:18" x14ac:dyDescent="0.25">
      <c r="A6661" s="4">
        <v>6659</v>
      </c>
      <c r="B6661" t="s">
        <v>18393</v>
      </c>
      <c r="C6661" t="s">
        <v>22757</v>
      </c>
      <c r="D6661" t="s">
        <v>18394</v>
      </c>
      <c r="E6661" t="s">
        <v>85</v>
      </c>
      <c r="F6661" t="s">
        <v>16</v>
      </c>
      <c r="G6661" s="1">
        <v>44385</v>
      </c>
      <c r="H6661">
        <v>2021</v>
      </c>
      <c r="I6661" t="s">
        <v>23</v>
      </c>
      <c r="J6661">
        <v>1</v>
      </c>
      <c r="K6661" t="s">
        <v>18395</v>
      </c>
      <c r="L6661" t="s">
        <v>180</v>
      </c>
      <c r="M6661" t="s">
        <v>33</v>
      </c>
      <c r="N6661" t="s">
        <v>169</v>
      </c>
      <c r="O6661" t="str">
        <f t="shared" si="312"/>
        <v>1 сезон</v>
      </c>
      <c r="P6661" t="str">
        <f t="shared" si="313"/>
        <v/>
      </c>
      <c r="Q6661" t="str">
        <f>VLOOKUP(L6661,[1]Лист1!$A:$B,2,0)</f>
        <v>Anime</v>
      </c>
      <c r="R6661" s="5" t="str">
        <f t="shared" si="314"/>
        <v>2021</v>
      </c>
    </row>
    <row r="6662" spans="1:18" x14ac:dyDescent="0.25">
      <c r="A6662" s="4">
        <v>6660</v>
      </c>
      <c r="B6662" t="s">
        <v>18396</v>
      </c>
      <c r="C6662" t="s">
        <v>22757</v>
      </c>
      <c r="D6662" t="s">
        <v>18397</v>
      </c>
      <c r="E6662" t="s">
        <v>85</v>
      </c>
      <c r="F6662" t="s">
        <v>16</v>
      </c>
      <c r="G6662" s="1">
        <v>44384</v>
      </c>
      <c r="H6662">
        <v>2021</v>
      </c>
      <c r="I6662" t="s">
        <v>39</v>
      </c>
      <c r="J6662">
        <v>2</v>
      </c>
      <c r="K6662" t="s">
        <v>101</v>
      </c>
      <c r="L6662" t="s">
        <v>101</v>
      </c>
      <c r="M6662">
        <v>0</v>
      </c>
      <c r="N6662">
        <v>0</v>
      </c>
      <c r="O6662" t="str">
        <f t="shared" si="312"/>
        <v>2 сезона</v>
      </c>
      <c r="P6662" t="str">
        <f t="shared" si="313"/>
        <v/>
      </c>
      <c r="Q6662" t="str">
        <f>VLOOKUP(L6662,[1]Лист1!$A:$B,2,0)</f>
        <v>Documentaries</v>
      </c>
      <c r="R6662" s="5" t="str">
        <f t="shared" si="314"/>
        <v>2021</v>
      </c>
    </row>
    <row r="6663" spans="1:18" x14ac:dyDescent="0.25">
      <c r="A6663" s="4">
        <v>6661</v>
      </c>
      <c r="B6663" t="s">
        <v>18398</v>
      </c>
      <c r="C6663" t="s">
        <v>22757</v>
      </c>
      <c r="D6663" t="s">
        <v>18399</v>
      </c>
      <c r="E6663" t="s">
        <v>85</v>
      </c>
      <c r="F6663" t="s">
        <v>16</v>
      </c>
      <c r="G6663" s="1">
        <v>44383</v>
      </c>
      <c r="H6663">
        <v>2019</v>
      </c>
      <c r="I6663" t="s">
        <v>110</v>
      </c>
      <c r="J6663">
        <v>3</v>
      </c>
      <c r="K6663" t="s">
        <v>113</v>
      </c>
      <c r="L6663" t="s">
        <v>113</v>
      </c>
      <c r="M6663">
        <v>0</v>
      </c>
      <c r="N6663">
        <v>0</v>
      </c>
      <c r="O6663" t="str">
        <f t="shared" si="312"/>
        <v>3 сезона</v>
      </c>
      <c r="P6663" t="str">
        <f t="shared" si="313"/>
        <v/>
      </c>
      <c r="Q6663" t="str">
        <f>VLOOKUP(L6663,[1]Лист1!$A:$B,2,0)</f>
        <v>Kids</v>
      </c>
      <c r="R6663" s="5" t="str">
        <f t="shared" si="314"/>
        <v>2021</v>
      </c>
    </row>
    <row r="6664" spans="1:18" x14ac:dyDescent="0.25">
      <c r="A6664" s="4">
        <v>6662</v>
      </c>
      <c r="B6664" t="s">
        <v>18400</v>
      </c>
      <c r="C6664" t="s">
        <v>22757</v>
      </c>
      <c r="D6664" t="s">
        <v>18401</v>
      </c>
      <c r="E6664" t="s">
        <v>85</v>
      </c>
      <c r="F6664" t="s">
        <v>709</v>
      </c>
      <c r="G6664" s="1">
        <v>44383</v>
      </c>
      <c r="H6664">
        <v>2016</v>
      </c>
      <c r="I6664" t="s">
        <v>54</v>
      </c>
      <c r="J6664">
        <v>2</v>
      </c>
      <c r="K6664" t="s">
        <v>311</v>
      </c>
      <c r="L6664" t="s">
        <v>160</v>
      </c>
      <c r="M6664" t="s">
        <v>168</v>
      </c>
      <c r="N6664" t="s">
        <v>34</v>
      </c>
      <c r="O6664" t="str">
        <f t="shared" si="312"/>
        <v>2 сезона</v>
      </c>
      <c r="P6664" t="str">
        <f t="shared" si="313"/>
        <v/>
      </c>
      <c r="Q6664" t="str">
        <f>VLOOKUP(L6664,[1]Лист1!$A:$B,2,0)</f>
        <v>International</v>
      </c>
      <c r="R6664" s="5" t="str">
        <f t="shared" si="314"/>
        <v>2021</v>
      </c>
    </row>
    <row r="6665" spans="1:18" x14ac:dyDescent="0.25">
      <c r="A6665" s="4">
        <v>6663</v>
      </c>
      <c r="B6665" t="s">
        <v>18402</v>
      </c>
      <c r="C6665" t="s">
        <v>22757</v>
      </c>
      <c r="D6665" t="s">
        <v>18403</v>
      </c>
      <c r="E6665" t="s">
        <v>85</v>
      </c>
      <c r="F6665" t="s">
        <v>16</v>
      </c>
      <c r="G6665" s="1">
        <v>44383</v>
      </c>
      <c r="H6665">
        <v>2017</v>
      </c>
      <c r="I6665" t="s">
        <v>23</v>
      </c>
      <c r="J6665">
        <v>2</v>
      </c>
      <c r="K6665" t="s">
        <v>955</v>
      </c>
      <c r="L6665" t="s">
        <v>956</v>
      </c>
      <c r="M6665" t="s">
        <v>194</v>
      </c>
      <c r="N6665">
        <v>0</v>
      </c>
      <c r="O6665" t="str">
        <f t="shared" si="312"/>
        <v>2 сезона</v>
      </c>
      <c r="P6665" t="str">
        <f t="shared" si="313"/>
        <v/>
      </c>
      <c r="Q6665" t="str">
        <f>VLOOKUP(L6665,[1]Лист1!$A:$B,2,0)</f>
        <v>Stand-Up</v>
      </c>
      <c r="R6665" s="5" t="str">
        <f t="shared" si="314"/>
        <v>2021</v>
      </c>
    </row>
    <row r="6666" spans="1:18" x14ac:dyDescent="0.25">
      <c r="A6666" s="4">
        <v>6664</v>
      </c>
      <c r="B6666" t="s">
        <v>18404</v>
      </c>
      <c r="C6666" t="s">
        <v>22757</v>
      </c>
      <c r="D6666" t="s">
        <v>18405</v>
      </c>
      <c r="E6666" t="s">
        <v>85</v>
      </c>
      <c r="F6666" t="s">
        <v>22</v>
      </c>
      <c r="G6666" s="1">
        <v>44383</v>
      </c>
      <c r="H6666">
        <v>2007</v>
      </c>
      <c r="I6666" t="s">
        <v>68</v>
      </c>
      <c r="J6666">
        <v>4</v>
      </c>
      <c r="K6666" t="s">
        <v>113</v>
      </c>
      <c r="L6666" t="s">
        <v>113</v>
      </c>
      <c r="M6666">
        <v>0</v>
      </c>
      <c r="N6666">
        <v>0</v>
      </c>
      <c r="O6666" t="str">
        <f t="shared" si="312"/>
        <v>4 сезона</v>
      </c>
      <c r="P6666" t="str">
        <f t="shared" si="313"/>
        <v/>
      </c>
      <c r="Q6666" t="str">
        <f>VLOOKUP(L6666,[1]Лист1!$A:$B,2,0)</f>
        <v>Kids</v>
      </c>
      <c r="R6666" s="5" t="str">
        <f t="shared" si="314"/>
        <v>2021</v>
      </c>
    </row>
    <row r="6667" spans="1:18" x14ac:dyDescent="0.25">
      <c r="A6667" s="4">
        <v>6665</v>
      </c>
      <c r="B6667" t="s">
        <v>18406</v>
      </c>
      <c r="C6667" t="s">
        <v>22757</v>
      </c>
      <c r="D6667" t="s">
        <v>18407</v>
      </c>
      <c r="E6667" t="s">
        <v>85</v>
      </c>
      <c r="F6667" t="s">
        <v>16</v>
      </c>
      <c r="G6667" s="1">
        <v>44383</v>
      </c>
      <c r="H6667">
        <v>2018</v>
      </c>
      <c r="I6667" t="s">
        <v>54</v>
      </c>
      <c r="J6667">
        <v>3</v>
      </c>
      <c r="K6667" t="s">
        <v>18408</v>
      </c>
      <c r="L6667" t="s">
        <v>5676</v>
      </c>
      <c r="M6667" t="s">
        <v>168</v>
      </c>
      <c r="N6667" t="s">
        <v>829</v>
      </c>
      <c r="O6667" t="str">
        <f t="shared" si="312"/>
        <v>3 сезона</v>
      </c>
      <c r="P6667" t="str">
        <f t="shared" si="313"/>
        <v/>
      </c>
      <c r="Q6667" t="str">
        <f>VLOOKUP(L6667,[1]Лист1!$A:$B,2,0)</f>
        <v>Action &amp; Adventure</v>
      </c>
      <c r="R6667" s="5" t="str">
        <f t="shared" si="314"/>
        <v>2021</v>
      </c>
    </row>
    <row r="6668" spans="1:18" x14ac:dyDescent="0.25">
      <c r="A6668" s="4">
        <v>6666</v>
      </c>
      <c r="B6668" t="s">
        <v>18409</v>
      </c>
      <c r="C6668" t="s">
        <v>22757</v>
      </c>
      <c r="D6668" t="s">
        <v>18410</v>
      </c>
      <c r="E6668" t="s">
        <v>85</v>
      </c>
      <c r="F6668" t="s">
        <v>53</v>
      </c>
      <c r="G6668" s="1">
        <v>44383</v>
      </c>
      <c r="H6668">
        <v>2019</v>
      </c>
      <c r="I6668" t="s">
        <v>23</v>
      </c>
      <c r="J6668">
        <v>5</v>
      </c>
      <c r="K6668" t="s">
        <v>18208</v>
      </c>
      <c r="L6668" t="s">
        <v>56</v>
      </c>
      <c r="M6668" t="s">
        <v>26</v>
      </c>
      <c r="N6668" t="s">
        <v>194</v>
      </c>
      <c r="O6668" t="str">
        <f t="shared" si="312"/>
        <v>5 сезонов</v>
      </c>
      <c r="P6668" t="str">
        <f t="shared" si="313"/>
        <v/>
      </c>
      <c r="Q6668" t="str">
        <f>VLOOKUP(L6668,[1]Лист1!$A:$B,2,0)</f>
        <v>International</v>
      </c>
      <c r="R6668" s="5" t="str">
        <f t="shared" si="314"/>
        <v>2021</v>
      </c>
    </row>
    <row r="6669" spans="1:18" x14ac:dyDescent="0.25">
      <c r="A6669" s="4">
        <v>6667</v>
      </c>
      <c r="B6669" t="s">
        <v>18411</v>
      </c>
      <c r="C6669" t="s">
        <v>22757</v>
      </c>
      <c r="D6669" t="s">
        <v>18412</v>
      </c>
      <c r="E6669" t="s">
        <v>85</v>
      </c>
      <c r="F6669" t="s">
        <v>53</v>
      </c>
      <c r="G6669" s="1">
        <v>44383</v>
      </c>
      <c r="H6669">
        <v>2019</v>
      </c>
      <c r="I6669" t="s">
        <v>23</v>
      </c>
      <c r="J6669">
        <v>2</v>
      </c>
      <c r="K6669" t="s">
        <v>18208</v>
      </c>
      <c r="L6669" t="s">
        <v>56</v>
      </c>
      <c r="M6669" t="s">
        <v>26</v>
      </c>
      <c r="N6669" t="s">
        <v>194</v>
      </c>
      <c r="O6669" t="str">
        <f t="shared" si="312"/>
        <v>2 сезона</v>
      </c>
      <c r="P6669" t="str">
        <f t="shared" si="313"/>
        <v/>
      </c>
      <c r="Q6669" t="str">
        <f>VLOOKUP(L6669,[1]Лист1!$A:$B,2,0)</f>
        <v>International</v>
      </c>
      <c r="R6669" s="5" t="str">
        <f t="shared" si="314"/>
        <v>2021</v>
      </c>
    </row>
    <row r="6670" spans="1:18" x14ac:dyDescent="0.25">
      <c r="A6670" s="4">
        <v>6668</v>
      </c>
      <c r="B6670" t="s">
        <v>18413</v>
      </c>
      <c r="C6670" t="s">
        <v>22757</v>
      </c>
      <c r="D6670" t="s">
        <v>18414</v>
      </c>
      <c r="E6670" t="s">
        <v>85</v>
      </c>
      <c r="F6670" t="s">
        <v>6983</v>
      </c>
      <c r="G6670" s="1">
        <v>44383</v>
      </c>
      <c r="H6670">
        <v>2021</v>
      </c>
      <c r="I6670" t="s">
        <v>54</v>
      </c>
      <c r="J6670">
        <v>3</v>
      </c>
      <c r="K6670" t="s">
        <v>488</v>
      </c>
      <c r="L6670" t="s">
        <v>160</v>
      </c>
      <c r="M6670" t="s">
        <v>168</v>
      </c>
      <c r="N6670">
        <v>0</v>
      </c>
      <c r="O6670" t="str">
        <f t="shared" si="312"/>
        <v>3 сезона</v>
      </c>
      <c r="P6670" t="str">
        <f t="shared" si="313"/>
        <v/>
      </c>
      <c r="Q6670" t="str">
        <f>VLOOKUP(L6670,[1]Лист1!$A:$B,2,0)</f>
        <v>International</v>
      </c>
      <c r="R6670" s="5" t="str">
        <f t="shared" si="314"/>
        <v>2021</v>
      </c>
    </row>
    <row r="6671" spans="1:18" x14ac:dyDescent="0.25">
      <c r="A6671" s="4">
        <v>6669</v>
      </c>
      <c r="B6671" t="s">
        <v>18415</v>
      </c>
      <c r="C6671" t="s">
        <v>22757</v>
      </c>
      <c r="D6671" t="s">
        <v>18416</v>
      </c>
      <c r="E6671" t="s">
        <v>85</v>
      </c>
      <c r="F6671" t="s">
        <v>1720</v>
      </c>
      <c r="G6671" s="1">
        <v>44383</v>
      </c>
      <c r="H6671">
        <v>2021</v>
      </c>
      <c r="I6671" t="s">
        <v>23</v>
      </c>
      <c r="J6671">
        <v>2</v>
      </c>
      <c r="K6671" t="s">
        <v>311</v>
      </c>
      <c r="L6671" t="s">
        <v>160</v>
      </c>
      <c r="M6671" t="s">
        <v>168</v>
      </c>
      <c r="N6671" t="s">
        <v>34</v>
      </c>
      <c r="O6671" t="str">
        <f t="shared" si="312"/>
        <v>2 сезона</v>
      </c>
      <c r="P6671" t="str">
        <f t="shared" si="313"/>
        <v/>
      </c>
      <c r="Q6671" t="str">
        <f>VLOOKUP(L6671,[1]Лист1!$A:$B,2,0)</f>
        <v>International</v>
      </c>
      <c r="R6671" s="5" t="str">
        <f t="shared" si="314"/>
        <v>2021</v>
      </c>
    </row>
    <row r="6672" spans="1:18" x14ac:dyDescent="0.25">
      <c r="A6672" s="4">
        <v>6670</v>
      </c>
      <c r="B6672" t="s">
        <v>18417</v>
      </c>
      <c r="C6672" t="s">
        <v>22757</v>
      </c>
      <c r="D6672" t="s">
        <v>18418</v>
      </c>
      <c r="E6672" t="s">
        <v>85</v>
      </c>
      <c r="F6672" t="s">
        <v>284</v>
      </c>
      <c r="G6672" s="1">
        <v>44383</v>
      </c>
      <c r="H6672">
        <v>2017</v>
      </c>
      <c r="I6672" t="s">
        <v>54</v>
      </c>
      <c r="J6672">
        <v>2</v>
      </c>
      <c r="K6672" t="s">
        <v>192</v>
      </c>
      <c r="L6672" t="s">
        <v>160</v>
      </c>
      <c r="M6672" t="s">
        <v>193</v>
      </c>
      <c r="N6672" t="s">
        <v>194</v>
      </c>
      <c r="O6672" t="str">
        <f t="shared" si="312"/>
        <v>2 сезона</v>
      </c>
      <c r="P6672" t="str">
        <f t="shared" si="313"/>
        <v/>
      </c>
      <c r="Q6672" t="str">
        <f>VLOOKUP(L6672,[1]Лист1!$A:$B,2,0)</f>
        <v>International</v>
      </c>
      <c r="R6672" s="5" t="str">
        <f t="shared" si="314"/>
        <v>2021</v>
      </c>
    </row>
    <row r="6673" spans="1:18" x14ac:dyDescent="0.25">
      <c r="A6673" s="4">
        <v>6671</v>
      </c>
      <c r="B6673" t="s">
        <v>18419</v>
      </c>
      <c r="C6673" t="s">
        <v>22757</v>
      </c>
      <c r="D6673" t="s">
        <v>18420</v>
      </c>
      <c r="E6673" t="s">
        <v>85</v>
      </c>
      <c r="F6673" t="s">
        <v>53</v>
      </c>
      <c r="G6673" s="1">
        <v>44383</v>
      </c>
      <c r="H6673">
        <v>2020</v>
      </c>
      <c r="I6673" t="s">
        <v>23</v>
      </c>
      <c r="J6673">
        <v>2</v>
      </c>
      <c r="K6673" t="s">
        <v>104</v>
      </c>
      <c r="L6673" t="s">
        <v>56</v>
      </c>
      <c r="M6673" t="s">
        <v>105</v>
      </c>
      <c r="N6673" t="s">
        <v>106</v>
      </c>
      <c r="O6673" t="str">
        <f t="shared" si="312"/>
        <v>2 сезона</v>
      </c>
      <c r="P6673" t="str">
        <f t="shared" si="313"/>
        <v/>
      </c>
      <c r="Q6673" t="str">
        <f>VLOOKUP(L6673,[1]Лист1!$A:$B,2,0)</f>
        <v>International</v>
      </c>
      <c r="R6673" s="5" t="str">
        <f t="shared" si="314"/>
        <v>2021</v>
      </c>
    </row>
    <row r="6674" spans="1:18" x14ac:dyDescent="0.25">
      <c r="A6674" s="4">
        <v>6672</v>
      </c>
      <c r="B6674" t="s">
        <v>18421</v>
      </c>
      <c r="C6674" t="s">
        <v>22756</v>
      </c>
      <c r="D6674" t="s">
        <v>18422</v>
      </c>
      <c r="E6674" t="s">
        <v>85</v>
      </c>
      <c r="F6674" t="s">
        <v>86</v>
      </c>
      <c r="G6674" s="1">
        <v>44386</v>
      </c>
      <c r="H6674">
        <v>2021</v>
      </c>
      <c r="I6674" t="s">
        <v>23</v>
      </c>
      <c r="J6674">
        <v>102</v>
      </c>
      <c r="K6674" t="s">
        <v>463</v>
      </c>
      <c r="L6674" t="s">
        <v>47</v>
      </c>
      <c r="M6674" t="s">
        <v>49</v>
      </c>
      <c r="N6674" t="s">
        <v>143</v>
      </c>
      <c r="O6674" t="str">
        <f t="shared" si="312"/>
        <v/>
      </c>
      <c r="P6674" t="str">
        <f t="shared" si="313"/>
        <v>100 - 120 минут</v>
      </c>
      <c r="Q6674" t="str">
        <f>VLOOKUP(L6674,[1]Лист1!$A:$B,2,0)</f>
        <v>Dramas</v>
      </c>
      <c r="R6674" s="5" t="str">
        <f t="shared" si="314"/>
        <v>2021</v>
      </c>
    </row>
    <row r="6675" spans="1:18" x14ac:dyDescent="0.25">
      <c r="A6675" s="4">
        <v>6673</v>
      </c>
      <c r="B6675" t="s">
        <v>18423</v>
      </c>
      <c r="C6675" t="s">
        <v>22757</v>
      </c>
      <c r="D6675" t="s">
        <v>18424</v>
      </c>
      <c r="E6675" t="s">
        <v>85</v>
      </c>
      <c r="F6675" t="s">
        <v>16</v>
      </c>
      <c r="G6675" s="1">
        <v>44383</v>
      </c>
      <c r="H6675">
        <v>2021</v>
      </c>
      <c r="I6675" t="s">
        <v>23</v>
      </c>
      <c r="J6675">
        <v>2</v>
      </c>
      <c r="K6675" t="s">
        <v>164</v>
      </c>
      <c r="L6675" t="s">
        <v>164</v>
      </c>
      <c r="M6675">
        <v>0</v>
      </c>
      <c r="N6675">
        <v>0</v>
      </c>
      <c r="O6675" t="str">
        <f t="shared" si="312"/>
        <v>2 сезона</v>
      </c>
      <c r="P6675" t="str">
        <f t="shared" si="313"/>
        <v/>
      </c>
      <c r="Q6675" t="str">
        <f>VLOOKUP(L6675,[1]Лист1!$A:$B,2,0)</f>
        <v>Comedies</v>
      </c>
      <c r="R6675" s="5" t="str">
        <f t="shared" si="314"/>
        <v>2021</v>
      </c>
    </row>
    <row r="6676" spans="1:18" x14ac:dyDescent="0.25">
      <c r="A6676" s="4">
        <v>6674</v>
      </c>
      <c r="B6676" t="s">
        <v>18425</v>
      </c>
      <c r="C6676" t="s">
        <v>22757</v>
      </c>
      <c r="D6676" t="s">
        <v>18426</v>
      </c>
      <c r="E6676" t="s">
        <v>85</v>
      </c>
      <c r="F6676" t="s">
        <v>709</v>
      </c>
      <c r="G6676" s="1">
        <v>44383</v>
      </c>
      <c r="H6676">
        <v>2021</v>
      </c>
      <c r="I6676" t="s">
        <v>23</v>
      </c>
      <c r="J6676">
        <v>5</v>
      </c>
      <c r="K6676" t="s">
        <v>213</v>
      </c>
      <c r="L6676" t="s">
        <v>160</v>
      </c>
      <c r="M6676" t="s">
        <v>194</v>
      </c>
      <c r="N6676">
        <v>0</v>
      </c>
      <c r="O6676" t="str">
        <f t="shared" si="312"/>
        <v>5 сезонов</v>
      </c>
      <c r="P6676" t="str">
        <f t="shared" si="313"/>
        <v/>
      </c>
      <c r="Q6676" t="str">
        <f>VLOOKUP(L6676,[1]Лист1!$A:$B,2,0)</f>
        <v>International</v>
      </c>
      <c r="R6676" s="5" t="str">
        <f t="shared" si="314"/>
        <v>2021</v>
      </c>
    </row>
    <row r="6677" spans="1:18" x14ac:dyDescent="0.25">
      <c r="A6677" s="4">
        <v>6675</v>
      </c>
      <c r="B6677" t="s">
        <v>18427</v>
      </c>
      <c r="C6677" t="s">
        <v>22757</v>
      </c>
      <c r="D6677" t="s">
        <v>18428</v>
      </c>
      <c r="E6677" t="s">
        <v>85</v>
      </c>
      <c r="F6677" t="s">
        <v>3300</v>
      </c>
      <c r="G6677" s="1">
        <v>44383</v>
      </c>
      <c r="H6677">
        <v>2015</v>
      </c>
      <c r="I6677" t="s">
        <v>68</v>
      </c>
      <c r="J6677">
        <v>3</v>
      </c>
      <c r="K6677" t="s">
        <v>959</v>
      </c>
      <c r="L6677" t="s">
        <v>113</v>
      </c>
      <c r="M6677" t="s">
        <v>185</v>
      </c>
      <c r="N6677" t="s">
        <v>194</v>
      </c>
      <c r="O6677" t="str">
        <f t="shared" si="312"/>
        <v>3 сезона</v>
      </c>
      <c r="P6677" t="str">
        <f t="shared" si="313"/>
        <v/>
      </c>
      <c r="Q6677" t="str">
        <f>VLOOKUP(L6677,[1]Лист1!$A:$B,2,0)</f>
        <v>Kids</v>
      </c>
      <c r="R6677" s="5" t="str">
        <f t="shared" si="314"/>
        <v>2021</v>
      </c>
    </row>
    <row r="6678" spans="1:18" x14ac:dyDescent="0.25">
      <c r="A6678" s="4">
        <v>6676</v>
      </c>
      <c r="B6678" t="s">
        <v>18429</v>
      </c>
      <c r="C6678" t="s">
        <v>22757</v>
      </c>
      <c r="D6678" t="s">
        <v>18430</v>
      </c>
      <c r="E6678" t="s">
        <v>85</v>
      </c>
      <c r="F6678" t="s">
        <v>53</v>
      </c>
      <c r="G6678" s="1">
        <v>44383</v>
      </c>
      <c r="H6678">
        <v>2019</v>
      </c>
      <c r="I6678" t="s">
        <v>23</v>
      </c>
      <c r="J6678">
        <v>3</v>
      </c>
      <c r="K6678" t="s">
        <v>1031</v>
      </c>
      <c r="L6678" t="s">
        <v>56</v>
      </c>
      <c r="M6678" t="s">
        <v>105</v>
      </c>
      <c r="N6678" t="s">
        <v>26</v>
      </c>
      <c r="O6678" t="str">
        <f t="shared" si="312"/>
        <v>3 сезона</v>
      </c>
      <c r="P6678" t="str">
        <f t="shared" si="313"/>
        <v/>
      </c>
      <c r="Q6678" t="str">
        <f>VLOOKUP(L6678,[1]Лист1!$A:$B,2,0)</f>
        <v>International</v>
      </c>
      <c r="R6678" s="5" t="str">
        <f t="shared" si="314"/>
        <v>2021</v>
      </c>
    </row>
    <row r="6679" spans="1:18" x14ac:dyDescent="0.25">
      <c r="A6679" s="4">
        <v>6677</v>
      </c>
      <c r="B6679" t="s">
        <v>18431</v>
      </c>
      <c r="C6679" t="s">
        <v>22757</v>
      </c>
      <c r="D6679" t="s">
        <v>18432</v>
      </c>
      <c r="E6679" t="s">
        <v>85</v>
      </c>
      <c r="F6679" t="s">
        <v>284</v>
      </c>
      <c r="G6679" s="1">
        <v>44383</v>
      </c>
      <c r="H6679">
        <v>2019</v>
      </c>
      <c r="I6679" t="s">
        <v>23</v>
      </c>
      <c r="J6679">
        <v>2</v>
      </c>
      <c r="K6679" t="s">
        <v>488</v>
      </c>
      <c r="L6679" t="s">
        <v>160</v>
      </c>
      <c r="M6679" t="s">
        <v>168</v>
      </c>
      <c r="N6679">
        <v>0</v>
      </c>
      <c r="O6679" t="str">
        <f t="shared" si="312"/>
        <v>2 сезона</v>
      </c>
      <c r="P6679" t="str">
        <f t="shared" si="313"/>
        <v/>
      </c>
      <c r="Q6679" t="str">
        <f>VLOOKUP(L6679,[1]Лист1!$A:$B,2,0)</f>
        <v>International</v>
      </c>
      <c r="R6679" s="5" t="str">
        <f t="shared" si="314"/>
        <v>2021</v>
      </c>
    </row>
    <row r="6680" spans="1:18" x14ac:dyDescent="0.25">
      <c r="A6680" s="4">
        <v>6678</v>
      </c>
      <c r="B6680" t="s">
        <v>18433</v>
      </c>
      <c r="C6680" t="s">
        <v>22757</v>
      </c>
      <c r="D6680" t="s">
        <v>18434</v>
      </c>
      <c r="E6680" t="s">
        <v>85</v>
      </c>
      <c r="F6680" t="s">
        <v>16</v>
      </c>
      <c r="G6680" s="1">
        <v>44383</v>
      </c>
      <c r="H6680">
        <v>2018</v>
      </c>
      <c r="I6680" t="s">
        <v>110</v>
      </c>
      <c r="J6680">
        <v>8</v>
      </c>
      <c r="K6680" t="s">
        <v>113</v>
      </c>
      <c r="L6680" t="s">
        <v>113</v>
      </c>
      <c r="M6680">
        <v>0</v>
      </c>
      <c r="N6680">
        <v>0</v>
      </c>
      <c r="O6680" t="str">
        <f t="shared" si="312"/>
        <v>более 5 сезонов</v>
      </c>
      <c r="P6680" t="str">
        <f t="shared" si="313"/>
        <v/>
      </c>
      <c r="Q6680" t="str">
        <f>VLOOKUP(L6680,[1]Лист1!$A:$B,2,0)</f>
        <v>Kids</v>
      </c>
      <c r="R6680" s="5" t="str">
        <f t="shared" si="314"/>
        <v>2021</v>
      </c>
    </row>
    <row r="6681" spans="1:18" x14ac:dyDescent="0.25">
      <c r="A6681" s="4">
        <v>6679</v>
      </c>
      <c r="B6681" t="s">
        <v>18435</v>
      </c>
      <c r="C6681" t="s">
        <v>22757</v>
      </c>
      <c r="D6681" t="s">
        <v>18436</v>
      </c>
      <c r="E6681" t="s">
        <v>85</v>
      </c>
      <c r="F6681" t="s">
        <v>16</v>
      </c>
      <c r="G6681" s="1">
        <v>44383</v>
      </c>
      <c r="H6681">
        <v>2019</v>
      </c>
      <c r="I6681" t="s">
        <v>23</v>
      </c>
      <c r="J6681">
        <v>7</v>
      </c>
      <c r="K6681" t="s">
        <v>348</v>
      </c>
      <c r="L6681" t="s">
        <v>164</v>
      </c>
      <c r="M6681" t="s">
        <v>168</v>
      </c>
      <c r="N6681">
        <v>0</v>
      </c>
      <c r="O6681" t="str">
        <f t="shared" si="312"/>
        <v>более 5 сезонов</v>
      </c>
      <c r="P6681" t="str">
        <f t="shared" si="313"/>
        <v/>
      </c>
      <c r="Q6681" t="str">
        <f>VLOOKUP(L6681,[1]Лист1!$A:$B,2,0)</f>
        <v>Comedies</v>
      </c>
      <c r="R6681" s="5" t="str">
        <f t="shared" si="314"/>
        <v>2021</v>
      </c>
    </row>
    <row r="6682" spans="1:18" x14ac:dyDescent="0.25">
      <c r="A6682" s="4">
        <v>6680</v>
      </c>
      <c r="B6682" t="s">
        <v>18437</v>
      </c>
      <c r="C6682" t="s">
        <v>22757</v>
      </c>
      <c r="D6682" t="s">
        <v>18438</v>
      </c>
      <c r="E6682" t="s">
        <v>85</v>
      </c>
      <c r="F6682" t="s">
        <v>3252</v>
      </c>
      <c r="G6682" s="1">
        <v>44383</v>
      </c>
      <c r="H6682">
        <v>2016</v>
      </c>
      <c r="I6682" t="s">
        <v>110</v>
      </c>
      <c r="J6682">
        <v>2</v>
      </c>
      <c r="K6682" t="s">
        <v>113</v>
      </c>
      <c r="L6682" t="s">
        <v>113</v>
      </c>
      <c r="M6682">
        <v>0</v>
      </c>
      <c r="N6682">
        <v>0</v>
      </c>
      <c r="O6682" t="str">
        <f t="shared" si="312"/>
        <v>2 сезона</v>
      </c>
      <c r="P6682" t="str">
        <f t="shared" si="313"/>
        <v/>
      </c>
      <c r="Q6682" t="str">
        <f>VLOOKUP(L6682,[1]Лист1!$A:$B,2,0)</f>
        <v>Kids</v>
      </c>
      <c r="R6682" s="5" t="str">
        <f t="shared" si="314"/>
        <v>2021</v>
      </c>
    </row>
    <row r="6683" spans="1:18" x14ac:dyDescent="0.25">
      <c r="A6683" s="4">
        <v>6681</v>
      </c>
      <c r="B6683" t="s">
        <v>18439</v>
      </c>
      <c r="C6683" t="s">
        <v>22757</v>
      </c>
      <c r="D6683" t="s">
        <v>18440</v>
      </c>
      <c r="E6683" t="s">
        <v>85</v>
      </c>
      <c r="F6683" t="s">
        <v>16</v>
      </c>
      <c r="G6683" s="1">
        <v>44383</v>
      </c>
      <c r="H6683">
        <v>2015</v>
      </c>
      <c r="I6683" t="s">
        <v>212</v>
      </c>
      <c r="J6683">
        <v>2</v>
      </c>
      <c r="K6683" t="s">
        <v>205</v>
      </c>
      <c r="L6683" t="s">
        <v>113</v>
      </c>
      <c r="M6683" t="s">
        <v>194</v>
      </c>
      <c r="N6683">
        <v>0</v>
      </c>
      <c r="O6683" t="str">
        <f t="shared" si="312"/>
        <v>2 сезона</v>
      </c>
      <c r="P6683" t="str">
        <f t="shared" si="313"/>
        <v/>
      </c>
      <c r="Q6683" t="str">
        <f>VLOOKUP(L6683,[1]Лист1!$A:$B,2,0)</f>
        <v>Kids</v>
      </c>
      <c r="R6683" s="5" t="str">
        <f t="shared" si="314"/>
        <v>2021</v>
      </c>
    </row>
    <row r="6684" spans="1:18" x14ac:dyDescent="0.25">
      <c r="A6684" s="4">
        <v>6682</v>
      </c>
      <c r="B6684" t="s">
        <v>18441</v>
      </c>
      <c r="C6684" t="s">
        <v>22757</v>
      </c>
      <c r="D6684" t="s">
        <v>18442</v>
      </c>
      <c r="E6684" t="s">
        <v>85</v>
      </c>
      <c r="F6684" t="s">
        <v>16</v>
      </c>
      <c r="G6684" s="1">
        <v>44383</v>
      </c>
      <c r="H6684">
        <v>2019</v>
      </c>
      <c r="I6684" t="s">
        <v>23</v>
      </c>
      <c r="J6684">
        <v>3</v>
      </c>
      <c r="K6684" t="s">
        <v>18443</v>
      </c>
      <c r="L6684" t="s">
        <v>25</v>
      </c>
      <c r="M6684" t="s">
        <v>33</v>
      </c>
      <c r="N6684" t="s">
        <v>34</v>
      </c>
      <c r="O6684" t="str">
        <f t="shared" si="312"/>
        <v>3 сезона</v>
      </c>
      <c r="P6684" t="str">
        <f t="shared" si="313"/>
        <v/>
      </c>
      <c r="Q6684" t="str">
        <f>VLOOKUP(L6684,[1]Лист1!$A:$B,2,0)</f>
        <v>Crime</v>
      </c>
      <c r="R6684" s="5" t="str">
        <f t="shared" si="314"/>
        <v>2021</v>
      </c>
    </row>
    <row r="6685" spans="1:18" x14ac:dyDescent="0.25">
      <c r="A6685" s="4">
        <v>6683</v>
      </c>
      <c r="B6685" t="s">
        <v>18444</v>
      </c>
      <c r="C6685" t="s">
        <v>22757</v>
      </c>
      <c r="D6685" t="s">
        <v>18445</v>
      </c>
      <c r="E6685" t="s">
        <v>85</v>
      </c>
      <c r="F6685" t="s">
        <v>16</v>
      </c>
      <c r="G6685" s="1">
        <v>44378</v>
      </c>
      <c r="H6685">
        <v>2018</v>
      </c>
      <c r="I6685" t="s">
        <v>110</v>
      </c>
      <c r="J6685">
        <v>1</v>
      </c>
      <c r="K6685" t="s">
        <v>113</v>
      </c>
      <c r="L6685" t="s">
        <v>113</v>
      </c>
      <c r="M6685">
        <v>0</v>
      </c>
      <c r="N6685">
        <v>0</v>
      </c>
      <c r="O6685" t="str">
        <f t="shared" si="312"/>
        <v>1 сезон</v>
      </c>
      <c r="P6685" t="str">
        <f t="shared" si="313"/>
        <v/>
      </c>
      <c r="Q6685" t="str">
        <f>VLOOKUP(L6685,[1]Лист1!$A:$B,2,0)</f>
        <v>Kids</v>
      </c>
      <c r="R6685" s="5" t="str">
        <f t="shared" si="314"/>
        <v>2021</v>
      </c>
    </row>
    <row r="6686" spans="1:18" x14ac:dyDescent="0.25">
      <c r="A6686" s="4">
        <v>6684</v>
      </c>
      <c r="B6686" t="s">
        <v>18446</v>
      </c>
      <c r="C6686" t="s">
        <v>22757</v>
      </c>
      <c r="D6686" t="s">
        <v>18447</v>
      </c>
      <c r="E6686" t="s">
        <v>85</v>
      </c>
      <c r="F6686" t="s">
        <v>709</v>
      </c>
      <c r="G6686" s="1">
        <v>44383</v>
      </c>
      <c r="H6686">
        <v>2015</v>
      </c>
      <c r="I6686" t="s">
        <v>110</v>
      </c>
      <c r="J6686">
        <v>2</v>
      </c>
      <c r="K6686" t="s">
        <v>205</v>
      </c>
      <c r="L6686" t="s">
        <v>113</v>
      </c>
      <c r="M6686" t="s">
        <v>194</v>
      </c>
      <c r="N6686">
        <v>0</v>
      </c>
      <c r="O6686" t="str">
        <f t="shared" si="312"/>
        <v>2 сезона</v>
      </c>
      <c r="P6686" t="str">
        <f t="shared" si="313"/>
        <v/>
      </c>
      <c r="Q6686" t="str">
        <f>VLOOKUP(L6686,[1]Лист1!$A:$B,2,0)</f>
        <v>Kids</v>
      </c>
      <c r="R6686" s="5" t="str">
        <f t="shared" si="314"/>
        <v>2021</v>
      </c>
    </row>
    <row r="6687" spans="1:18" x14ac:dyDescent="0.25">
      <c r="A6687" s="4">
        <v>6685</v>
      </c>
      <c r="B6687" t="s">
        <v>18448</v>
      </c>
      <c r="C6687" t="s">
        <v>22757</v>
      </c>
      <c r="D6687" t="s">
        <v>18449</v>
      </c>
      <c r="E6687" t="s">
        <v>85</v>
      </c>
      <c r="F6687" t="s">
        <v>645</v>
      </c>
      <c r="G6687" s="1">
        <v>44383</v>
      </c>
      <c r="H6687">
        <v>2018</v>
      </c>
      <c r="I6687" t="s">
        <v>54</v>
      </c>
      <c r="J6687">
        <v>3</v>
      </c>
      <c r="K6687" t="s">
        <v>16804</v>
      </c>
      <c r="L6687" t="s">
        <v>101</v>
      </c>
      <c r="M6687" t="s">
        <v>26</v>
      </c>
      <c r="N6687" t="s">
        <v>482</v>
      </c>
      <c r="O6687" t="str">
        <f t="shared" si="312"/>
        <v>3 сезона</v>
      </c>
      <c r="P6687" t="str">
        <f t="shared" si="313"/>
        <v/>
      </c>
      <c r="Q6687" t="str">
        <f>VLOOKUP(L6687,[1]Лист1!$A:$B,2,0)</f>
        <v>Documentaries</v>
      </c>
      <c r="R6687" s="5" t="str">
        <f t="shared" si="314"/>
        <v>2021</v>
      </c>
    </row>
    <row r="6688" spans="1:18" x14ac:dyDescent="0.25">
      <c r="A6688" s="4">
        <v>6686</v>
      </c>
      <c r="B6688" t="s">
        <v>18450</v>
      </c>
      <c r="C6688" t="s">
        <v>22757</v>
      </c>
      <c r="D6688" t="s">
        <v>18451</v>
      </c>
      <c r="E6688" t="s">
        <v>85</v>
      </c>
      <c r="F6688" t="s">
        <v>284</v>
      </c>
      <c r="G6688" s="1">
        <v>44383</v>
      </c>
      <c r="H6688">
        <v>2018</v>
      </c>
      <c r="I6688" t="s">
        <v>54</v>
      </c>
      <c r="J6688">
        <v>6</v>
      </c>
      <c r="K6688" t="s">
        <v>308</v>
      </c>
      <c r="L6688" t="s">
        <v>160</v>
      </c>
      <c r="M6688" t="s">
        <v>57</v>
      </c>
      <c r="N6688">
        <v>0</v>
      </c>
      <c r="O6688" t="str">
        <f t="shared" si="312"/>
        <v>более 5 сезонов</v>
      </c>
      <c r="P6688" t="str">
        <f t="shared" si="313"/>
        <v/>
      </c>
      <c r="Q6688" t="str">
        <f>VLOOKUP(L6688,[1]Лист1!$A:$B,2,0)</f>
        <v>International</v>
      </c>
      <c r="R6688" s="5" t="str">
        <f t="shared" si="314"/>
        <v>2021</v>
      </c>
    </row>
    <row r="6689" spans="1:18" x14ac:dyDescent="0.25">
      <c r="A6689" s="4">
        <v>6687</v>
      </c>
      <c r="B6689" t="s">
        <v>18452</v>
      </c>
      <c r="C6689" t="s">
        <v>22757</v>
      </c>
      <c r="D6689" t="s">
        <v>18453</v>
      </c>
      <c r="E6689" t="s">
        <v>85</v>
      </c>
      <c r="F6689" t="s">
        <v>53</v>
      </c>
      <c r="G6689" s="1">
        <v>44383</v>
      </c>
      <c r="H6689">
        <v>2021</v>
      </c>
      <c r="I6689" t="s">
        <v>39</v>
      </c>
      <c r="J6689">
        <v>2</v>
      </c>
      <c r="K6689" t="s">
        <v>4905</v>
      </c>
      <c r="L6689" t="s">
        <v>56</v>
      </c>
      <c r="M6689" t="s">
        <v>26</v>
      </c>
      <c r="N6689" t="s">
        <v>168</v>
      </c>
      <c r="O6689" t="str">
        <f t="shared" si="312"/>
        <v>2 сезона</v>
      </c>
      <c r="P6689" t="str">
        <f t="shared" si="313"/>
        <v/>
      </c>
      <c r="Q6689" t="str">
        <f>VLOOKUP(L6689,[1]Лист1!$A:$B,2,0)</f>
        <v>International</v>
      </c>
      <c r="R6689" s="5" t="str">
        <f t="shared" si="314"/>
        <v>2021</v>
      </c>
    </row>
    <row r="6690" spans="1:18" x14ac:dyDescent="0.25">
      <c r="A6690" s="4">
        <v>6688</v>
      </c>
      <c r="B6690" t="s">
        <v>18454</v>
      </c>
      <c r="C6690" t="s">
        <v>22757</v>
      </c>
      <c r="D6690" t="s">
        <v>18455</v>
      </c>
      <c r="E6690" t="s">
        <v>85</v>
      </c>
      <c r="F6690" t="s">
        <v>645</v>
      </c>
      <c r="G6690" s="1">
        <v>44383</v>
      </c>
      <c r="H6690">
        <v>2020</v>
      </c>
      <c r="I6690" t="s">
        <v>39</v>
      </c>
      <c r="J6690">
        <v>2</v>
      </c>
      <c r="K6690" t="s">
        <v>18456</v>
      </c>
      <c r="L6690" t="s">
        <v>113</v>
      </c>
      <c r="M6690" t="s">
        <v>27</v>
      </c>
      <c r="N6690" t="s">
        <v>829</v>
      </c>
      <c r="O6690" t="str">
        <f t="shared" si="312"/>
        <v>2 сезона</v>
      </c>
      <c r="P6690" t="str">
        <f t="shared" si="313"/>
        <v/>
      </c>
      <c r="Q6690" t="str">
        <f>VLOOKUP(L6690,[1]Лист1!$A:$B,2,0)</f>
        <v>Kids</v>
      </c>
      <c r="R6690" s="5" t="str">
        <f t="shared" si="314"/>
        <v>2021</v>
      </c>
    </row>
    <row r="6691" spans="1:18" x14ac:dyDescent="0.25">
      <c r="A6691" s="4">
        <v>6689</v>
      </c>
      <c r="B6691" t="s">
        <v>18457</v>
      </c>
      <c r="C6691" t="s">
        <v>22757</v>
      </c>
      <c r="D6691" t="s">
        <v>18458</v>
      </c>
      <c r="E6691" t="s">
        <v>85</v>
      </c>
      <c r="F6691" t="s">
        <v>53</v>
      </c>
      <c r="G6691" s="1">
        <v>44383</v>
      </c>
      <c r="H6691">
        <v>2020</v>
      </c>
      <c r="I6691" t="s">
        <v>212</v>
      </c>
      <c r="J6691">
        <v>4</v>
      </c>
      <c r="K6691" t="s">
        <v>16054</v>
      </c>
      <c r="L6691" t="s">
        <v>56</v>
      </c>
      <c r="M6691" t="s">
        <v>181</v>
      </c>
      <c r="N6691">
        <v>0</v>
      </c>
      <c r="O6691" t="str">
        <f t="shared" si="312"/>
        <v>4 сезона</v>
      </c>
      <c r="P6691" t="str">
        <f t="shared" si="313"/>
        <v/>
      </c>
      <c r="Q6691" t="str">
        <f>VLOOKUP(L6691,[1]Лист1!$A:$B,2,0)</f>
        <v>International</v>
      </c>
      <c r="R6691" s="5" t="str">
        <f t="shared" si="314"/>
        <v>2021</v>
      </c>
    </row>
    <row r="6692" spans="1:18" x14ac:dyDescent="0.25">
      <c r="A6692" s="4">
        <v>6690</v>
      </c>
      <c r="B6692" t="s">
        <v>18459</v>
      </c>
      <c r="C6692" t="s">
        <v>22757</v>
      </c>
      <c r="D6692" t="s">
        <v>18460</v>
      </c>
      <c r="E6692" t="s">
        <v>85</v>
      </c>
      <c r="F6692" t="s">
        <v>1160</v>
      </c>
      <c r="G6692" s="1">
        <v>44383</v>
      </c>
      <c r="H6692">
        <v>2020</v>
      </c>
      <c r="I6692" t="s">
        <v>23</v>
      </c>
      <c r="J6692">
        <v>2</v>
      </c>
      <c r="K6692" t="s">
        <v>24</v>
      </c>
      <c r="L6692" t="s">
        <v>25</v>
      </c>
      <c r="M6692" t="s">
        <v>26</v>
      </c>
      <c r="N6692" t="s">
        <v>27</v>
      </c>
      <c r="O6692" t="str">
        <f t="shared" si="312"/>
        <v>2 сезона</v>
      </c>
      <c r="P6692" t="str">
        <f t="shared" si="313"/>
        <v/>
      </c>
      <c r="Q6692" t="str">
        <f>VLOOKUP(L6692,[1]Лист1!$A:$B,2,0)</f>
        <v>Crime</v>
      </c>
      <c r="R6692" s="5" t="str">
        <f t="shared" si="314"/>
        <v>2021</v>
      </c>
    </row>
    <row r="6693" spans="1:18" x14ac:dyDescent="0.25">
      <c r="A6693" s="4">
        <v>6691</v>
      </c>
      <c r="B6693" t="s">
        <v>18461</v>
      </c>
      <c r="C6693" t="s">
        <v>22757</v>
      </c>
      <c r="D6693" t="s">
        <v>18462</v>
      </c>
      <c r="E6693" t="s">
        <v>85</v>
      </c>
      <c r="F6693" t="s">
        <v>709</v>
      </c>
      <c r="G6693" s="1">
        <v>44383</v>
      </c>
      <c r="H6693">
        <v>2021</v>
      </c>
      <c r="I6693" t="s">
        <v>23</v>
      </c>
      <c r="J6693">
        <v>5</v>
      </c>
      <c r="K6693" t="s">
        <v>213</v>
      </c>
      <c r="L6693" t="s">
        <v>160</v>
      </c>
      <c r="M6693" t="s">
        <v>194</v>
      </c>
      <c r="N6693">
        <v>0</v>
      </c>
      <c r="O6693" t="str">
        <f t="shared" si="312"/>
        <v>5 сезонов</v>
      </c>
      <c r="P6693" t="str">
        <f t="shared" si="313"/>
        <v/>
      </c>
      <c r="Q6693" t="str">
        <f>VLOOKUP(L6693,[1]Лист1!$A:$B,2,0)</f>
        <v>International</v>
      </c>
      <c r="R6693" s="5" t="str">
        <f t="shared" si="314"/>
        <v>2021</v>
      </c>
    </row>
    <row r="6694" spans="1:18" x14ac:dyDescent="0.25">
      <c r="A6694" s="4">
        <v>6692</v>
      </c>
      <c r="B6694" t="s">
        <v>18463</v>
      </c>
      <c r="C6694" t="s">
        <v>22757</v>
      </c>
      <c r="D6694" t="s">
        <v>18464</v>
      </c>
      <c r="E6694" t="s">
        <v>85</v>
      </c>
      <c r="F6694" t="s">
        <v>1563</v>
      </c>
      <c r="G6694" s="1">
        <v>44383</v>
      </c>
      <c r="H6694">
        <v>2020</v>
      </c>
      <c r="I6694" t="s">
        <v>110</v>
      </c>
      <c r="J6694">
        <v>3</v>
      </c>
      <c r="K6694" t="s">
        <v>184</v>
      </c>
      <c r="L6694" t="s">
        <v>113</v>
      </c>
      <c r="M6694" t="s">
        <v>185</v>
      </c>
      <c r="N6694">
        <v>0</v>
      </c>
      <c r="O6694" t="str">
        <f t="shared" si="312"/>
        <v>3 сезона</v>
      </c>
      <c r="P6694" t="str">
        <f t="shared" si="313"/>
        <v/>
      </c>
      <c r="Q6694" t="str">
        <f>VLOOKUP(L6694,[1]Лист1!$A:$B,2,0)</f>
        <v>Kids</v>
      </c>
      <c r="R6694" s="5" t="str">
        <f t="shared" si="314"/>
        <v>2021</v>
      </c>
    </row>
    <row r="6695" spans="1:18" x14ac:dyDescent="0.25">
      <c r="A6695" s="4">
        <v>6693</v>
      </c>
      <c r="B6695" t="s">
        <v>18465</v>
      </c>
      <c r="C6695" t="s">
        <v>22757</v>
      </c>
      <c r="D6695" t="s">
        <v>18466</v>
      </c>
      <c r="E6695" t="s">
        <v>85</v>
      </c>
      <c r="F6695" t="s">
        <v>16</v>
      </c>
      <c r="G6695" s="1">
        <v>44381</v>
      </c>
      <c r="H6695">
        <v>2021</v>
      </c>
      <c r="I6695" t="s">
        <v>68</v>
      </c>
      <c r="J6695">
        <v>1</v>
      </c>
      <c r="K6695" t="s">
        <v>113</v>
      </c>
      <c r="L6695" t="s">
        <v>113</v>
      </c>
      <c r="M6695">
        <v>0</v>
      </c>
      <c r="N6695">
        <v>0</v>
      </c>
      <c r="O6695" t="str">
        <f t="shared" si="312"/>
        <v>1 сезон</v>
      </c>
      <c r="P6695" t="str">
        <f t="shared" si="313"/>
        <v/>
      </c>
      <c r="Q6695" t="str">
        <f>VLOOKUP(L6695,[1]Лист1!$A:$B,2,0)</f>
        <v>Kids</v>
      </c>
      <c r="R6695" s="5" t="str">
        <f t="shared" si="314"/>
        <v>2021</v>
      </c>
    </row>
    <row r="6696" spans="1:18" x14ac:dyDescent="0.25">
      <c r="A6696" s="4">
        <v>6694</v>
      </c>
      <c r="B6696" t="s">
        <v>18467</v>
      </c>
      <c r="C6696" t="s">
        <v>22757</v>
      </c>
      <c r="D6696" t="s">
        <v>18468</v>
      </c>
      <c r="E6696" t="s">
        <v>85</v>
      </c>
      <c r="F6696" t="s">
        <v>16</v>
      </c>
      <c r="G6696" s="1">
        <v>44380</v>
      </c>
      <c r="H6696">
        <v>2020</v>
      </c>
      <c r="I6696" t="s">
        <v>54</v>
      </c>
      <c r="J6696">
        <v>17</v>
      </c>
      <c r="K6696" t="s">
        <v>18392</v>
      </c>
      <c r="L6696" t="s">
        <v>2425</v>
      </c>
      <c r="M6696" t="s">
        <v>168</v>
      </c>
      <c r="N6696">
        <v>0</v>
      </c>
      <c r="O6696" t="str">
        <f t="shared" si="312"/>
        <v>более 5 сезонов</v>
      </c>
      <c r="P6696" t="str">
        <f t="shared" si="313"/>
        <v/>
      </c>
      <c r="Q6696" t="str">
        <f>VLOOKUP(L6696,[1]Лист1!$A:$B,2,0)</f>
        <v>TV Shows</v>
      </c>
      <c r="R6696" s="5" t="str">
        <f t="shared" si="314"/>
        <v>2021</v>
      </c>
    </row>
    <row r="6697" spans="1:18" x14ac:dyDescent="0.25">
      <c r="A6697" s="4">
        <v>6695</v>
      </c>
      <c r="B6697" t="s">
        <v>18469</v>
      </c>
      <c r="C6697" t="s">
        <v>22757</v>
      </c>
      <c r="D6697" t="s">
        <v>18470</v>
      </c>
      <c r="E6697" t="s">
        <v>85</v>
      </c>
      <c r="F6697" t="s">
        <v>22</v>
      </c>
      <c r="G6697" s="1">
        <v>44379</v>
      </c>
      <c r="H6697">
        <v>2019</v>
      </c>
      <c r="I6697" t="s">
        <v>23</v>
      </c>
      <c r="J6697">
        <v>2</v>
      </c>
      <c r="K6697" t="s">
        <v>351</v>
      </c>
      <c r="L6697" t="s">
        <v>25</v>
      </c>
      <c r="M6697" t="s">
        <v>26</v>
      </c>
      <c r="N6697" t="s">
        <v>168</v>
      </c>
      <c r="O6697" t="str">
        <f t="shared" si="312"/>
        <v>2 сезона</v>
      </c>
      <c r="P6697" t="str">
        <f t="shared" si="313"/>
        <v/>
      </c>
      <c r="Q6697" t="str">
        <f>VLOOKUP(L6697,[1]Лист1!$A:$B,2,0)</f>
        <v>Crime</v>
      </c>
      <c r="R6697" s="5" t="str">
        <f t="shared" si="314"/>
        <v>2021</v>
      </c>
    </row>
    <row r="6698" spans="1:18" x14ac:dyDescent="0.25">
      <c r="A6698" s="4">
        <v>6696</v>
      </c>
      <c r="B6698" t="s">
        <v>18471</v>
      </c>
      <c r="C6698" t="s">
        <v>22757</v>
      </c>
      <c r="D6698" t="s">
        <v>18472</v>
      </c>
      <c r="E6698" t="s">
        <v>85</v>
      </c>
      <c r="F6698" t="s">
        <v>645</v>
      </c>
      <c r="G6698" s="1">
        <v>44378</v>
      </c>
      <c r="H6698">
        <v>2020</v>
      </c>
      <c r="I6698" t="s">
        <v>212</v>
      </c>
      <c r="J6698">
        <v>1</v>
      </c>
      <c r="K6698" t="s">
        <v>18473</v>
      </c>
      <c r="L6698" t="s">
        <v>160</v>
      </c>
      <c r="M6698" t="s">
        <v>181</v>
      </c>
      <c r="N6698" t="s">
        <v>34</v>
      </c>
      <c r="O6698" t="str">
        <f t="shared" si="312"/>
        <v>1 сезон</v>
      </c>
      <c r="P6698" t="str">
        <f t="shared" si="313"/>
        <v/>
      </c>
      <c r="Q6698" t="str">
        <f>VLOOKUP(L6698,[1]Лист1!$A:$B,2,0)</f>
        <v>International</v>
      </c>
      <c r="R6698" s="5" t="str">
        <f t="shared" si="314"/>
        <v>2021</v>
      </c>
    </row>
    <row r="6699" spans="1:18" x14ac:dyDescent="0.25">
      <c r="A6699" s="4">
        <v>6697</v>
      </c>
      <c r="B6699" t="s">
        <v>18474</v>
      </c>
      <c r="C6699" t="s">
        <v>22757</v>
      </c>
      <c r="D6699" t="s">
        <v>18475</v>
      </c>
      <c r="E6699" t="s">
        <v>85</v>
      </c>
      <c r="F6699" t="s">
        <v>2441</v>
      </c>
      <c r="G6699" s="1">
        <v>44378</v>
      </c>
      <c r="H6699">
        <v>2021</v>
      </c>
      <c r="I6699" t="s">
        <v>23</v>
      </c>
      <c r="J6699">
        <v>1</v>
      </c>
      <c r="K6699" t="s">
        <v>478</v>
      </c>
      <c r="L6699" t="s">
        <v>160</v>
      </c>
      <c r="M6699" t="s">
        <v>193</v>
      </c>
      <c r="N6699" t="s">
        <v>168</v>
      </c>
      <c r="O6699" t="str">
        <f t="shared" si="312"/>
        <v>1 сезон</v>
      </c>
      <c r="P6699" t="str">
        <f t="shared" si="313"/>
        <v/>
      </c>
      <c r="Q6699" t="str">
        <f>VLOOKUP(L6699,[1]Лист1!$A:$B,2,0)</f>
        <v>International</v>
      </c>
      <c r="R6699" s="5" t="str">
        <f t="shared" si="314"/>
        <v>2021</v>
      </c>
    </row>
    <row r="6700" spans="1:18" x14ac:dyDescent="0.25">
      <c r="A6700" s="4">
        <v>6698</v>
      </c>
      <c r="B6700" t="s">
        <v>18476</v>
      </c>
      <c r="C6700" t="s">
        <v>22757</v>
      </c>
      <c r="D6700" t="s">
        <v>18477</v>
      </c>
      <c r="E6700" t="s">
        <v>85</v>
      </c>
      <c r="F6700" t="s">
        <v>16</v>
      </c>
      <c r="G6700" s="1">
        <v>44377</v>
      </c>
      <c r="H6700">
        <v>2019</v>
      </c>
      <c r="I6700" t="s">
        <v>23</v>
      </c>
      <c r="J6700">
        <v>1</v>
      </c>
      <c r="K6700" t="s">
        <v>174</v>
      </c>
      <c r="L6700" t="s">
        <v>174</v>
      </c>
      <c r="M6700">
        <v>0</v>
      </c>
      <c r="N6700">
        <v>0</v>
      </c>
      <c r="O6700" t="str">
        <f t="shared" si="312"/>
        <v>1 сезон</v>
      </c>
      <c r="P6700" t="str">
        <f t="shared" si="313"/>
        <v/>
      </c>
      <c r="Q6700" t="str">
        <f>VLOOKUP(L6700,[1]Лист1!$A:$B,2,0)</f>
        <v>TV Shows</v>
      </c>
      <c r="R6700" s="5" t="str">
        <f t="shared" si="314"/>
        <v>2021</v>
      </c>
    </row>
    <row r="6701" spans="1:18" x14ac:dyDescent="0.25">
      <c r="A6701" s="4">
        <v>6699</v>
      </c>
      <c r="B6701" t="s">
        <v>18478</v>
      </c>
      <c r="C6701" t="s">
        <v>22757</v>
      </c>
      <c r="D6701" t="s">
        <v>18479</v>
      </c>
      <c r="E6701" t="s">
        <v>85</v>
      </c>
      <c r="F6701" t="s">
        <v>1156</v>
      </c>
      <c r="G6701" s="1">
        <v>44377</v>
      </c>
      <c r="H6701">
        <v>2021</v>
      </c>
      <c r="I6701" t="s">
        <v>23</v>
      </c>
      <c r="J6701">
        <v>1</v>
      </c>
      <c r="K6701" t="s">
        <v>202</v>
      </c>
      <c r="L6701" t="s">
        <v>25</v>
      </c>
      <c r="M6701" t="s">
        <v>26</v>
      </c>
      <c r="N6701" t="s">
        <v>161</v>
      </c>
      <c r="O6701" t="str">
        <f t="shared" si="312"/>
        <v>1 сезон</v>
      </c>
      <c r="P6701" t="str">
        <f t="shared" si="313"/>
        <v/>
      </c>
      <c r="Q6701" t="str">
        <f>VLOOKUP(L6701,[1]Лист1!$A:$B,2,0)</f>
        <v>Crime</v>
      </c>
      <c r="R6701" s="5" t="str">
        <f t="shared" si="314"/>
        <v>2021</v>
      </c>
    </row>
    <row r="6702" spans="1:18" x14ac:dyDescent="0.25">
      <c r="A6702" s="4">
        <v>6700</v>
      </c>
      <c r="B6702" t="s">
        <v>18480</v>
      </c>
      <c r="C6702" t="s">
        <v>22757</v>
      </c>
      <c r="D6702" t="s">
        <v>18481</v>
      </c>
      <c r="E6702" t="s">
        <v>85</v>
      </c>
      <c r="F6702" t="s">
        <v>241</v>
      </c>
      <c r="G6702" s="1">
        <v>44377</v>
      </c>
      <c r="H6702">
        <v>2020</v>
      </c>
      <c r="I6702" t="s">
        <v>54</v>
      </c>
      <c r="J6702">
        <v>1</v>
      </c>
      <c r="K6702" t="s">
        <v>18268</v>
      </c>
      <c r="L6702" t="s">
        <v>180</v>
      </c>
      <c r="M6702" t="s">
        <v>26</v>
      </c>
      <c r="N6702" t="s">
        <v>305</v>
      </c>
      <c r="O6702" t="str">
        <f t="shared" si="312"/>
        <v>1 сезон</v>
      </c>
      <c r="P6702" t="str">
        <f t="shared" si="313"/>
        <v/>
      </c>
      <c r="Q6702" t="str">
        <f>VLOOKUP(L6702,[1]Лист1!$A:$B,2,0)</f>
        <v>Anime</v>
      </c>
      <c r="R6702" s="5" t="str">
        <f t="shared" si="314"/>
        <v>2021</v>
      </c>
    </row>
    <row r="6703" spans="1:18" x14ac:dyDescent="0.25">
      <c r="A6703" s="4">
        <v>6701</v>
      </c>
      <c r="B6703" t="s">
        <v>18482</v>
      </c>
      <c r="C6703" t="s">
        <v>22757</v>
      </c>
      <c r="D6703" t="s">
        <v>18483</v>
      </c>
      <c r="E6703" t="s">
        <v>85</v>
      </c>
      <c r="F6703" t="s">
        <v>16</v>
      </c>
      <c r="G6703" s="1">
        <v>44376</v>
      </c>
      <c r="H6703">
        <v>2021</v>
      </c>
      <c r="I6703" t="s">
        <v>110</v>
      </c>
      <c r="J6703">
        <v>4</v>
      </c>
      <c r="K6703" t="s">
        <v>113</v>
      </c>
      <c r="L6703" t="s">
        <v>113</v>
      </c>
      <c r="M6703">
        <v>0</v>
      </c>
      <c r="N6703">
        <v>0</v>
      </c>
      <c r="O6703" t="str">
        <f t="shared" si="312"/>
        <v>4 сезона</v>
      </c>
      <c r="P6703" t="str">
        <f t="shared" si="313"/>
        <v/>
      </c>
      <c r="Q6703" t="str">
        <f>VLOOKUP(L6703,[1]Лист1!$A:$B,2,0)</f>
        <v>Kids</v>
      </c>
      <c r="R6703" s="5" t="str">
        <f t="shared" si="314"/>
        <v>2021</v>
      </c>
    </row>
    <row r="6704" spans="1:18" x14ac:dyDescent="0.25">
      <c r="A6704" s="4">
        <v>6702</v>
      </c>
      <c r="B6704" t="s">
        <v>18484</v>
      </c>
      <c r="C6704" t="s">
        <v>22757</v>
      </c>
      <c r="D6704" t="s">
        <v>18485</v>
      </c>
      <c r="E6704" t="s">
        <v>85</v>
      </c>
      <c r="F6704" t="s">
        <v>284</v>
      </c>
      <c r="G6704" s="1">
        <v>44375</v>
      </c>
      <c r="H6704">
        <v>2021</v>
      </c>
      <c r="I6704" t="s">
        <v>54</v>
      </c>
      <c r="J6704">
        <v>5</v>
      </c>
      <c r="K6704" t="s">
        <v>438</v>
      </c>
      <c r="L6704" t="s">
        <v>180</v>
      </c>
      <c r="M6704" t="s">
        <v>26</v>
      </c>
      <c r="N6704">
        <v>0</v>
      </c>
      <c r="O6704" t="str">
        <f t="shared" si="312"/>
        <v>5 сезонов</v>
      </c>
      <c r="P6704" t="str">
        <f t="shared" si="313"/>
        <v/>
      </c>
      <c r="Q6704" t="str">
        <f>VLOOKUP(L6704,[1]Лист1!$A:$B,2,0)</f>
        <v>Anime</v>
      </c>
      <c r="R6704" s="5" t="str">
        <f t="shared" si="314"/>
        <v>2021</v>
      </c>
    </row>
    <row r="6705" spans="1:18" x14ac:dyDescent="0.25">
      <c r="A6705" s="4">
        <v>6703</v>
      </c>
      <c r="B6705" t="s">
        <v>18486</v>
      </c>
      <c r="C6705" t="s">
        <v>22757</v>
      </c>
      <c r="D6705" t="s">
        <v>18487</v>
      </c>
      <c r="E6705" t="s">
        <v>85</v>
      </c>
      <c r="F6705" t="s">
        <v>16</v>
      </c>
      <c r="G6705" s="1">
        <v>44372</v>
      </c>
      <c r="H6705">
        <v>2021</v>
      </c>
      <c r="I6705" t="s">
        <v>23</v>
      </c>
      <c r="J6705">
        <v>1</v>
      </c>
      <c r="K6705" t="s">
        <v>18392</v>
      </c>
      <c r="L6705" t="s">
        <v>2425</v>
      </c>
      <c r="M6705" t="s">
        <v>168</v>
      </c>
      <c r="N6705">
        <v>0</v>
      </c>
      <c r="O6705" t="str">
        <f t="shared" si="312"/>
        <v>1 сезон</v>
      </c>
      <c r="P6705" t="str">
        <f t="shared" si="313"/>
        <v/>
      </c>
      <c r="Q6705" t="str">
        <f>VLOOKUP(L6705,[1]Лист1!$A:$B,2,0)</f>
        <v>TV Shows</v>
      </c>
      <c r="R6705" s="5" t="str">
        <f t="shared" si="314"/>
        <v>2021</v>
      </c>
    </row>
    <row r="6706" spans="1:18" x14ac:dyDescent="0.25">
      <c r="A6706" s="4">
        <v>6704</v>
      </c>
      <c r="B6706" t="s">
        <v>18488</v>
      </c>
      <c r="C6706" t="s">
        <v>22757</v>
      </c>
      <c r="D6706" t="s">
        <v>18489</v>
      </c>
      <c r="E6706" t="s">
        <v>85</v>
      </c>
      <c r="F6706" t="s">
        <v>86</v>
      </c>
      <c r="G6706" s="1">
        <v>44383</v>
      </c>
      <c r="H6706">
        <v>2021</v>
      </c>
      <c r="I6706" t="s">
        <v>54</v>
      </c>
      <c r="J6706">
        <v>1</v>
      </c>
      <c r="K6706" t="s">
        <v>478</v>
      </c>
      <c r="L6706" t="s">
        <v>160</v>
      </c>
      <c r="M6706" t="s">
        <v>193</v>
      </c>
      <c r="N6706" t="s">
        <v>168</v>
      </c>
      <c r="O6706" t="str">
        <f t="shared" si="312"/>
        <v>1 сезон</v>
      </c>
      <c r="P6706" t="str">
        <f t="shared" si="313"/>
        <v/>
      </c>
      <c r="Q6706" t="str">
        <f>VLOOKUP(L6706,[1]Лист1!$A:$B,2,0)</f>
        <v>International</v>
      </c>
      <c r="R6706" s="5" t="str">
        <f t="shared" si="314"/>
        <v>2021</v>
      </c>
    </row>
    <row r="6707" spans="1:18" x14ac:dyDescent="0.25">
      <c r="A6707" s="4">
        <v>6705</v>
      </c>
      <c r="B6707" t="s">
        <v>18490</v>
      </c>
      <c r="C6707" t="s">
        <v>22757</v>
      </c>
      <c r="D6707" t="s">
        <v>18491</v>
      </c>
      <c r="E6707" t="s">
        <v>85</v>
      </c>
      <c r="F6707" t="s">
        <v>284</v>
      </c>
      <c r="G6707" s="1">
        <v>44371</v>
      </c>
      <c r="H6707">
        <v>2021</v>
      </c>
      <c r="I6707" t="s">
        <v>23</v>
      </c>
      <c r="J6707">
        <v>2</v>
      </c>
      <c r="K6707" t="s">
        <v>488</v>
      </c>
      <c r="L6707" t="s">
        <v>160</v>
      </c>
      <c r="M6707" t="s">
        <v>168</v>
      </c>
      <c r="N6707">
        <v>0</v>
      </c>
      <c r="O6707" t="str">
        <f t="shared" si="312"/>
        <v>2 сезона</v>
      </c>
      <c r="P6707" t="str">
        <f t="shared" si="313"/>
        <v/>
      </c>
      <c r="Q6707" t="str">
        <f>VLOOKUP(L6707,[1]Лист1!$A:$B,2,0)</f>
        <v>International</v>
      </c>
      <c r="R6707" s="5" t="str">
        <f t="shared" si="314"/>
        <v>2021</v>
      </c>
    </row>
    <row r="6708" spans="1:18" x14ac:dyDescent="0.25">
      <c r="A6708" s="4">
        <v>6706</v>
      </c>
      <c r="B6708" t="s">
        <v>18492</v>
      </c>
      <c r="C6708" t="s">
        <v>22757</v>
      </c>
      <c r="D6708" t="s">
        <v>18493</v>
      </c>
      <c r="E6708" t="s">
        <v>85</v>
      </c>
      <c r="F6708" t="s">
        <v>16</v>
      </c>
      <c r="G6708" s="1">
        <v>44370</v>
      </c>
      <c r="H6708">
        <v>2021</v>
      </c>
      <c r="I6708" t="s">
        <v>23</v>
      </c>
      <c r="J6708">
        <v>2</v>
      </c>
      <c r="K6708" t="s">
        <v>615</v>
      </c>
      <c r="L6708" t="s">
        <v>174</v>
      </c>
      <c r="M6708" t="s">
        <v>193</v>
      </c>
      <c r="N6708">
        <v>0</v>
      </c>
      <c r="O6708" t="str">
        <f t="shared" si="312"/>
        <v>2 сезона</v>
      </c>
      <c r="P6708" t="str">
        <f t="shared" si="313"/>
        <v/>
      </c>
      <c r="Q6708" t="str">
        <f>VLOOKUP(L6708,[1]Лист1!$A:$B,2,0)</f>
        <v>TV Shows</v>
      </c>
      <c r="R6708" s="5" t="str">
        <f t="shared" si="314"/>
        <v>2021</v>
      </c>
    </row>
    <row r="6709" spans="1:18" x14ac:dyDescent="0.25">
      <c r="A6709" s="4">
        <v>6707</v>
      </c>
      <c r="B6709" t="s">
        <v>18494</v>
      </c>
      <c r="C6709" t="s">
        <v>22757</v>
      </c>
      <c r="D6709" t="s">
        <v>18495</v>
      </c>
      <c r="E6709" t="s">
        <v>85</v>
      </c>
      <c r="F6709" t="s">
        <v>16</v>
      </c>
      <c r="G6709" s="1">
        <v>44368</v>
      </c>
      <c r="H6709">
        <v>2001</v>
      </c>
      <c r="I6709" t="s">
        <v>54</v>
      </c>
      <c r="J6709">
        <v>2</v>
      </c>
      <c r="K6709" t="s">
        <v>18496</v>
      </c>
      <c r="L6709" t="s">
        <v>174</v>
      </c>
      <c r="M6709" t="s">
        <v>27</v>
      </c>
      <c r="N6709" t="s">
        <v>34</v>
      </c>
      <c r="O6709" t="str">
        <f t="shared" si="312"/>
        <v>2 сезона</v>
      </c>
      <c r="P6709" t="str">
        <f t="shared" si="313"/>
        <v/>
      </c>
      <c r="Q6709" t="str">
        <f>VLOOKUP(L6709,[1]Лист1!$A:$B,2,0)</f>
        <v>TV Shows</v>
      </c>
      <c r="R6709" s="5" t="str">
        <f t="shared" si="314"/>
        <v>2021</v>
      </c>
    </row>
    <row r="6710" spans="1:18" x14ac:dyDescent="0.25">
      <c r="A6710" s="4">
        <v>6708</v>
      </c>
      <c r="B6710" t="s">
        <v>18497</v>
      </c>
      <c r="C6710" t="s">
        <v>22757</v>
      </c>
      <c r="D6710" t="s">
        <v>18498</v>
      </c>
      <c r="E6710" t="s">
        <v>85</v>
      </c>
      <c r="F6710" t="s">
        <v>1720</v>
      </c>
      <c r="G6710" s="1">
        <v>44366</v>
      </c>
      <c r="H6710">
        <v>2018</v>
      </c>
      <c r="I6710" t="s">
        <v>54</v>
      </c>
      <c r="J6710">
        <v>1</v>
      </c>
      <c r="K6710" t="s">
        <v>478</v>
      </c>
      <c r="L6710" t="s">
        <v>160</v>
      </c>
      <c r="M6710" t="s">
        <v>193</v>
      </c>
      <c r="N6710" t="s">
        <v>168</v>
      </c>
      <c r="O6710" t="str">
        <f t="shared" si="312"/>
        <v>1 сезон</v>
      </c>
      <c r="P6710" t="str">
        <f t="shared" si="313"/>
        <v/>
      </c>
      <c r="Q6710" t="str">
        <f>VLOOKUP(L6710,[1]Лист1!$A:$B,2,0)</f>
        <v>International</v>
      </c>
      <c r="R6710" s="5" t="str">
        <f t="shared" si="314"/>
        <v>2021</v>
      </c>
    </row>
    <row r="6711" spans="1:18" x14ac:dyDescent="0.25">
      <c r="A6711" s="4">
        <v>6709</v>
      </c>
      <c r="B6711" t="s">
        <v>18499</v>
      </c>
      <c r="C6711" t="s">
        <v>22757</v>
      </c>
      <c r="D6711" t="s">
        <v>18500</v>
      </c>
      <c r="E6711" t="s">
        <v>85</v>
      </c>
      <c r="F6711" t="s">
        <v>16</v>
      </c>
      <c r="G6711" s="1">
        <v>44366</v>
      </c>
      <c r="H6711">
        <v>2021</v>
      </c>
      <c r="I6711" t="s">
        <v>54</v>
      </c>
      <c r="J6711">
        <v>4</v>
      </c>
      <c r="K6711" t="s">
        <v>18408</v>
      </c>
      <c r="L6711" t="s">
        <v>5676</v>
      </c>
      <c r="M6711" t="s">
        <v>168</v>
      </c>
      <c r="N6711" t="s">
        <v>829</v>
      </c>
      <c r="O6711" t="str">
        <f t="shared" si="312"/>
        <v>4 сезона</v>
      </c>
      <c r="P6711" t="str">
        <f t="shared" si="313"/>
        <v/>
      </c>
      <c r="Q6711" t="str">
        <f>VLOOKUP(L6711,[1]Лист1!$A:$B,2,0)</f>
        <v>Action &amp; Adventure</v>
      </c>
      <c r="R6711" s="5" t="str">
        <f t="shared" si="314"/>
        <v>2021</v>
      </c>
    </row>
    <row r="6712" spans="1:18" x14ac:dyDescent="0.25">
      <c r="A6712" s="4">
        <v>6710</v>
      </c>
      <c r="B6712" t="s">
        <v>18501</v>
      </c>
      <c r="C6712" t="s">
        <v>22757</v>
      </c>
      <c r="D6712" t="s">
        <v>18502</v>
      </c>
      <c r="E6712" t="s">
        <v>85</v>
      </c>
      <c r="F6712" t="s">
        <v>22</v>
      </c>
      <c r="G6712" s="1">
        <v>44366</v>
      </c>
      <c r="H6712">
        <v>2018</v>
      </c>
      <c r="I6712" t="s">
        <v>23</v>
      </c>
      <c r="J6712">
        <v>4</v>
      </c>
      <c r="K6712" t="s">
        <v>314</v>
      </c>
      <c r="L6712" t="s">
        <v>160</v>
      </c>
      <c r="M6712" t="s">
        <v>194</v>
      </c>
      <c r="N6712" t="s">
        <v>168</v>
      </c>
      <c r="O6712" t="str">
        <f t="shared" si="312"/>
        <v>4 сезона</v>
      </c>
      <c r="P6712" t="str">
        <f t="shared" si="313"/>
        <v/>
      </c>
      <c r="Q6712" t="str">
        <f>VLOOKUP(L6712,[1]Лист1!$A:$B,2,0)</f>
        <v>International</v>
      </c>
      <c r="R6712" s="5" t="str">
        <f t="shared" si="314"/>
        <v>2021</v>
      </c>
    </row>
    <row r="6713" spans="1:18" x14ac:dyDescent="0.25">
      <c r="A6713" s="4">
        <v>6711</v>
      </c>
      <c r="B6713" t="s">
        <v>18503</v>
      </c>
      <c r="C6713" t="s">
        <v>22757</v>
      </c>
      <c r="D6713" t="s">
        <v>18504</v>
      </c>
      <c r="E6713" t="s">
        <v>85</v>
      </c>
      <c r="F6713" t="s">
        <v>16</v>
      </c>
      <c r="G6713" s="1">
        <v>44366</v>
      </c>
      <c r="H6713">
        <v>2018</v>
      </c>
      <c r="I6713" t="s">
        <v>54</v>
      </c>
      <c r="J6713">
        <v>1</v>
      </c>
      <c r="K6713" t="s">
        <v>164</v>
      </c>
      <c r="L6713" t="s">
        <v>164</v>
      </c>
      <c r="M6713">
        <v>0</v>
      </c>
      <c r="N6713">
        <v>0</v>
      </c>
      <c r="O6713" t="str">
        <f t="shared" si="312"/>
        <v>1 сезон</v>
      </c>
      <c r="P6713" t="str">
        <f t="shared" si="313"/>
        <v/>
      </c>
      <c r="Q6713" t="str">
        <f>VLOOKUP(L6713,[1]Лист1!$A:$B,2,0)</f>
        <v>Comedies</v>
      </c>
      <c r="R6713" s="5" t="str">
        <f t="shared" si="314"/>
        <v>2021</v>
      </c>
    </row>
    <row r="6714" spans="1:18" x14ac:dyDescent="0.25">
      <c r="A6714" s="4">
        <v>6712</v>
      </c>
      <c r="B6714" t="s">
        <v>18505</v>
      </c>
      <c r="C6714" t="s">
        <v>22757</v>
      </c>
      <c r="D6714" t="s">
        <v>18506</v>
      </c>
      <c r="E6714" t="s">
        <v>85</v>
      </c>
      <c r="F6714" t="s">
        <v>7274</v>
      </c>
      <c r="G6714" s="1">
        <v>44366</v>
      </c>
      <c r="H6714">
        <v>2020</v>
      </c>
      <c r="I6714" t="s">
        <v>23</v>
      </c>
      <c r="J6714">
        <v>2</v>
      </c>
      <c r="K6714" t="s">
        <v>351</v>
      </c>
      <c r="L6714" t="s">
        <v>25</v>
      </c>
      <c r="M6714" t="s">
        <v>26</v>
      </c>
      <c r="N6714" t="s">
        <v>168</v>
      </c>
      <c r="O6714" t="str">
        <f t="shared" si="312"/>
        <v>2 сезона</v>
      </c>
      <c r="P6714" t="str">
        <f t="shared" si="313"/>
        <v/>
      </c>
      <c r="Q6714" t="str">
        <f>VLOOKUP(L6714,[1]Лист1!$A:$B,2,0)</f>
        <v>Crime</v>
      </c>
      <c r="R6714" s="5" t="str">
        <f t="shared" si="314"/>
        <v>2021</v>
      </c>
    </row>
    <row r="6715" spans="1:18" x14ac:dyDescent="0.25">
      <c r="A6715" s="4">
        <v>6713</v>
      </c>
      <c r="B6715" t="s">
        <v>18507</v>
      </c>
      <c r="C6715" t="s">
        <v>22757</v>
      </c>
      <c r="D6715" t="s">
        <v>18508</v>
      </c>
      <c r="E6715" t="s">
        <v>85</v>
      </c>
      <c r="F6715" t="s">
        <v>16</v>
      </c>
      <c r="G6715" s="1">
        <v>44366</v>
      </c>
      <c r="H6715">
        <v>2015</v>
      </c>
      <c r="I6715" t="s">
        <v>54</v>
      </c>
      <c r="J6715">
        <v>6</v>
      </c>
      <c r="K6715" t="s">
        <v>18381</v>
      </c>
      <c r="L6715" t="s">
        <v>164</v>
      </c>
      <c r="M6715" t="s">
        <v>168</v>
      </c>
      <c r="N6715" t="s">
        <v>305</v>
      </c>
      <c r="O6715" t="str">
        <f t="shared" si="312"/>
        <v>более 5 сезонов</v>
      </c>
      <c r="P6715" t="str">
        <f t="shared" si="313"/>
        <v/>
      </c>
      <c r="Q6715" t="str">
        <f>VLOOKUP(L6715,[1]Лист1!$A:$B,2,0)</f>
        <v>Comedies</v>
      </c>
      <c r="R6715" s="5" t="str">
        <f t="shared" si="314"/>
        <v>2021</v>
      </c>
    </row>
    <row r="6716" spans="1:18" x14ac:dyDescent="0.25">
      <c r="A6716" s="4">
        <v>6714</v>
      </c>
      <c r="B6716" t="s">
        <v>18509</v>
      </c>
      <c r="C6716" t="s">
        <v>22757</v>
      </c>
      <c r="D6716" t="s">
        <v>18510</v>
      </c>
      <c r="E6716" t="s">
        <v>85</v>
      </c>
      <c r="F6716" t="s">
        <v>16</v>
      </c>
      <c r="G6716" s="1">
        <v>44366</v>
      </c>
      <c r="H6716">
        <v>2018</v>
      </c>
      <c r="I6716" t="s">
        <v>23</v>
      </c>
      <c r="J6716">
        <v>3</v>
      </c>
      <c r="K6716" t="s">
        <v>18511</v>
      </c>
      <c r="L6716" t="s">
        <v>25</v>
      </c>
      <c r="M6716" t="s">
        <v>168</v>
      </c>
      <c r="N6716">
        <v>0</v>
      </c>
      <c r="O6716" t="str">
        <f t="shared" si="312"/>
        <v>3 сезона</v>
      </c>
      <c r="P6716" t="str">
        <f t="shared" si="313"/>
        <v/>
      </c>
      <c r="Q6716" t="str">
        <f>VLOOKUP(L6716,[1]Лист1!$A:$B,2,0)</f>
        <v>Crime</v>
      </c>
      <c r="R6716" s="5" t="str">
        <f t="shared" si="314"/>
        <v>2021</v>
      </c>
    </row>
    <row r="6717" spans="1:18" x14ac:dyDescent="0.25">
      <c r="A6717" s="4">
        <v>6715</v>
      </c>
      <c r="B6717" t="s">
        <v>18512</v>
      </c>
      <c r="C6717" t="s">
        <v>22757</v>
      </c>
      <c r="D6717" t="s">
        <v>18513</v>
      </c>
      <c r="E6717" t="s">
        <v>85</v>
      </c>
      <c r="F6717" t="s">
        <v>400</v>
      </c>
      <c r="G6717" s="1">
        <v>44366</v>
      </c>
      <c r="H6717">
        <v>2020</v>
      </c>
      <c r="I6717" t="s">
        <v>23</v>
      </c>
      <c r="J6717">
        <v>5</v>
      </c>
      <c r="K6717" t="s">
        <v>202</v>
      </c>
      <c r="L6717" t="s">
        <v>25</v>
      </c>
      <c r="M6717" t="s">
        <v>26</v>
      </c>
      <c r="N6717" t="s">
        <v>161</v>
      </c>
      <c r="O6717" t="str">
        <f t="shared" si="312"/>
        <v>5 сезонов</v>
      </c>
      <c r="P6717" t="str">
        <f t="shared" si="313"/>
        <v/>
      </c>
      <c r="Q6717" t="str">
        <f>VLOOKUP(L6717,[1]Лист1!$A:$B,2,0)</f>
        <v>Crime</v>
      </c>
      <c r="R6717" s="5" t="str">
        <f t="shared" si="314"/>
        <v>2021</v>
      </c>
    </row>
    <row r="6718" spans="1:18" x14ac:dyDescent="0.25">
      <c r="A6718" s="4">
        <v>6716</v>
      </c>
      <c r="B6718" t="s">
        <v>18514</v>
      </c>
      <c r="C6718" t="s">
        <v>22757</v>
      </c>
      <c r="D6718" t="s">
        <v>18515</v>
      </c>
      <c r="E6718" t="s">
        <v>85</v>
      </c>
      <c r="F6718" t="s">
        <v>657</v>
      </c>
      <c r="G6718" s="1">
        <v>44366</v>
      </c>
      <c r="H6718">
        <v>2019</v>
      </c>
      <c r="I6718" t="s">
        <v>23</v>
      </c>
      <c r="J6718">
        <v>1</v>
      </c>
      <c r="K6718" t="s">
        <v>3256</v>
      </c>
      <c r="L6718" t="s">
        <v>160</v>
      </c>
      <c r="M6718" t="s">
        <v>57</v>
      </c>
      <c r="N6718" t="s">
        <v>161</v>
      </c>
      <c r="O6718" t="str">
        <f t="shared" si="312"/>
        <v>1 сезон</v>
      </c>
      <c r="P6718" t="str">
        <f t="shared" si="313"/>
        <v/>
      </c>
      <c r="Q6718" t="str">
        <f>VLOOKUP(L6718,[1]Лист1!$A:$B,2,0)</f>
        <v>International</v>
      </c>
      <c r="R6718" s="5" t="str">
        <f t="shared" si="314"/>
        <v>2021</v>
      </c>
    </row>
    <row r="6719" spans="1:18" x14ac:dyDescent="0.25">
      <c r="A6719" s="4">
        <v>6717</v>
      </c>
      <c r="B6719" t="s">
        <v>18516</v>
      </c>
      <c r="C6719" t="s">
        <v>22757</v>
      </c>
      <c r="D6719" t="s">
        <v>18517</v>
      </c>
      <c r="E6719" t="s">
        <v>85</v>
      </c>
      <c r="F6719" t="s">
        <v>86</v>
      </c>
      <c r="G6719" s="1">
        <v>44371</v>
      </c>
      <c r="H6719">
        <v>2021</v>
      </c>
      <c r="I6719" t="s">
        <v>23</v>
      </c>
      <c r="J6719">
        <v>1</v>
      </c>
      <c r="K6719" t="s">
        <v>488</v>
      </c>
      <c r="L6719" t="s">
        <v>160</v>
      </c>
      <c r="M6719" t="s">
        <v>168</v>
      </c>
      <c r="N6719">
        <v>0</v>
      </c>
      <c r="O6719" t="str">
        <f t="shared" si="312"/>
        <v>1 сезон</v>
      </c>
      <c r="P6719" t="str">
        <f t="shared" si="313"/>
        <v/>
      </c>
      <c r="Q6719" t="str">
        <f>VLOOKUP(L6719,[1]Лист1!$A:$B,2,0)</f>
        <v>International</v>
      </c>
      <c r="R6719" s="5" t="str">
        <f t="shared" si="314"/>
        <v>2021</v>
      </c>
    </row>
    <row r="6720" spans="1:18" x14ac:dyDescent="0.25">
      <c r="A6720" s="4">
        <v>6718</v>
      </c>
      <c r="B6720" t="s">
        <v>18518</v>
      </c>
      <c r="C6720" t="s">
        <v>22757</v>
      </c>
      <c r="D6720" t="s">
        <v>18519</v>
      </c>
      <c r="E6720" t="s">
        <v>85</v>
      </c>
      <c r="F6720" t="s">
        <v>16</v>
      </c>
      <c r="G6720" s="1">
        <v>44366</v>
      </c>
      <c r="H6720">
        <v>2019</v>
      </c>
      <c r="I6720" t="s">
        <v>23</v>
      </c>
      <c r="J6720">
        <v>2</v>
      </c>
      <c r="K6720" t="s">
        <v>32</v>
      </c>
      <c r="L6720" t="s">
        <v>32</v>
      </c>
      <c r="M6720">
        <v>0</v>
      </c>
      <c r="N6720">
        <v>0</v>
      </c>
      <c r="O6720" t="str">
        <f t="shared" si="312"/>
        <v>2 сезона</v>
      </c>
      <c r="P6720" t="str">
        <f t="shared" si="313"/>
        <v/>
      </c>
      <c r="Q6720" t="str">
        <f>VLOOKUP(L6720,[1]Лист1!$A:$B,2,0)</f>
        <v>Dramas</v>
      </c>
      <c r="R6720" s="5" t="str">
        <f t="shared" si="314"/>
        <v>2021</v>
      </c>
    </row>
    <row r="6721" spans="1:18" x14ac:dyDescent="0.25">
      <c r="A6721" s="4">
        <v>6719</v>
      </c>
      <c r="B6721" t="s">
        <v>18520</v>
      </c>
      <c r="C6721" t="s">
        <v>22757</v>
      </c>
      <c r="D6721" t="s">
        <v>18521</v>
      </c>
      <c r="E6721" t="s">
        <v>85</v>
      </c>
      <c r="F6721" t="s">
        <v>284</v>
      </c>
      <c r="G6721" s="1">
        <v>44366</v>
      </c>
      <c r="H6721">
        <v>2018</v>
      </c>
      <c r="I6721" t="s">
        <v>23</v>
      </c>
      <c r="J6721">
        <v>1</v>
      </c>
      <c r="K6721" t="s">
        <v>417</v>
      </c>
      <c r="L6721" t="s">
        <v>160</v>
      </c>
      <c r="M6721" t="s">
        <v>57</v>
      </c>
      <c r="N6721" t="s">
        <v>193</v>
      </c>
      <c r="O6721" t="str">
        <f t="shared" si="312"/>
        <v>1 сезон</v>
      </c>
      <c r="P6721" t="str">
        <f t="shared" si="313"/>
        <v/>
      </c>
      <c r="Q6721" t="str">
        <f>VLOOKUP(L6721,[1]Лист1!$A:$B,2,0)</f>
        <v>International</v>
      </c>
      <c r="R6721" s="5" t="str">
        <f t="shared" si="314"/>
        <v>2021</v>
      </c>
    </row>
    <row r="6722" spans="1:18" x14ac:dyDescent="0.25">
      <c r="A6722" s="4">
        <v>6720</v>
      </c>
      <c r="B6722" t="s">
        <v>18522</v>
      </c>
      <c r="C6722" t="s">
        <v>22757</v>
      </c>
      <c r="D6722" t="s">
        <v>18523</v>
      </c>
      <c r="E6722" t="s">
        <v>85</v>
      </c>
      <c r="F6722" t="s">
        <v>709</v>
      </c>
      <c r="G6722" s="1">
        <v>44366</v>
      </c>
      <c r="H6722">
        <v>2020</v>
      </c>
      <c r="I6722" t="s">
        <v>23</v>
      </c>
      <c r="J6722">
        <v>6</v>
      </c>
      <c r="K6722" t="s">
        <v>164</v>
      </c>
      <c r="L6722" t="s">
        <v>164</v>
      </c>
      <c r="M6722">
        <v>0</v>
      </c>
      <c r="N6722">
        <v>0</v>
      </c>
      <c r="O6722" t="str">
        <f t="shared" si="312"/>
        <v>более 5 сезонов</v>
      </c>
      <c r="P6722" t="str">
        <f t="shared" si="313"/>
        <v/>
      </c>
      <c r="Q6722" t="str">
        <f>VLOOKUP(L6722,[1]Лист1!$A:$B,2,0)</f>
        <v>Comedies</v>
      </c>
      <c r="R6722" s="5" t="str">
        <f t="shared" si="314"/>
        <v>2021</v>
      </c>
    </row>
    <row r="6723" spans="1:18" x14ac:dyDescent="0.25">
      <c r="A6723" s="4">
        <v>6721</v>
      </c>
      <c r="B6723" t="s">
        <v>18524</v>
      </c>
      <c r="C6723" t="s">
        <v>22757</v>
      </c>
      <c r="D6723" t="s">
        <v>18525</v>
      </c>
      <c r="E6723" t="s">
        <v>85</v>
      </c>
      <c r="F6723" t="s">
        <v>16</v>
      </c>
      <c r="G6723" s="1">
        <v>44366</v>
      </c>
      <c r="H6723">
        <v>2018</v>
      </c>
      <c r="I6723" t="s">
        <v>23</v>
      </c>
      <c r="J6723">
        <v>1</v>
      </c>
      <c r="K6723" t="s">
        <v>18526</v>
      </c>
      <c r="L6723" t="s">
        <v>25</v>
      </c>
      <c r="M6723" t="s">
        <v>168</v>
      </c>
      <c r="N6723" t="s">
        <v>169</v>
      </c>
      <c r="O6723" t="str">
        <f t="shared" ref="O6723:O6786" si="315">IF(C6723="Сериал",IF(J6723=1,"1 сезон",IF(AND(J6723&gt;=2,J6723&lt;=4),CONCATENATE(J6723," сезона"),IF(J6723=5,CONCATENATE(J6723," сезонов"),IF(J6723&gt;=6,"более 5 сезонов")))),"")</f>
        <v>1 сезон</v>
      </c>
      <c r="P6723" t="str">
        <f t="shared" ref="P6723:P6786" si="316">IF(C6723="Фильм",IF(J6723&lt;40,"0 - 40 минут",IF(AND(J6723&gt;=40,J6723&lt;60),"40 - 60 минут",IF(AND(J6723&gt;=60,J6723&lt;80),"60 - 80 минут",IF(AND(J6723&gt;=80,J6723&lt;100),"80 - 100 минут",IF(AND(J6723&gt;=100,J6723&lt;120),"100 - 120 минут",IF(AND(J6723&gt;=120,J6723&lt;140),"120 - 140 минут",IF(J6723&gt;=140,"140 минут +",))))))),"")</f>
        <v/>
      </c>
      <c r="Q6723" t="str">
        <f>VLOOKUP(L6723,[1]Лист1!$A:$B,2,0)</f>
        <v>Crime</v>
      </c>
      <c r="R6723" s="5" t="str">
        <f t="shared" ref="R6723:R6786" si="317">TEXT(G6723,"гггг")</f>
        <v>2021</v>
      </c>
    </row>
    <row r="6724" spans="1:18" x14ac:dyDescent="0.25">
      <c r="A6724" s="4">
        <v>6722</v>
      </c>
      <c r="B6724" t="s">
        <v>18527</v>
      </c>
      <c r="C6724" t="s">
        <v>22757</v>
      </c>
      <c r="D6724" t="s">
        <v>18528</v>
      </c>
      <c r="E6724" t="s">
        <v>85</v>
      </c>
      <c r="F6724" t="s">
        <v>1720</v>
      </c>
      <c r="G6724" s="1">
        <v>44366</v>
      </c>
      <c r="H6724">
        <v>2018</v>
      </c>
      <c r="I6724" t="s">
        <v>23</v>
      </c>
      <c r="J6724">
        <v>1</v>
      </c>
      <c r="K6724" t="s">
        <v>351</v>
      </c>
      <c r="L6724" t="s">
        <v>25</v>
      </c>
      <c r="M6724" t="s">
        <v>26</v>
      </c>
      <c r="N6724" t="s">
        <v>168</v>
      </c>
      <c r="O6724" t="str">
        <f t="shared" si="315"/>
        <v>1 сезон</v>
      </c>
      <c r="P6724" t="str">
        <f t="shared" si="316"/>
        <v/>
      </c>
      <c r="Q6724" t="str">
        <f>VLOOKUP(L6724,[1]Лист1!$A:$B,2,0)</f>
        <v>Crime</v>
      </c>
      <c r="R6724" s="5" t="str">
        <f t="shared" si="317"/>
        <v>2021</v>
      </c>
    </row>
    <row r="6725" spans="1:18" x14ac:dyDescent="0.25">
      <c r="A6725" s="4">
        <v>6723</v>
      </c>
      <c r="B6725" t="s">
        <v>18529</v>
      </c>
      <c r="C6725" t="s">
        <v>22757</v>
      </c>
      <c r="D6725" t="s">
        <v>18530</v>
      </c>
      <c r="E6725" t="s">
        <v>85</v>
      </c>
      <c r="F6725" t="s">
        <v>16</v>
      </c>
      <c r="G6725" s="1">
        <v>44366</v>
      </c>
      <c r="H6725">
        <v>2020</v>
      </c>
      <c r="I6725" t="s">
        <v>23</v>
      </c>
      <c r="J6725">
        <v>1</v>
      </c>
      <c r="K6725" t="s">
        <v>101</v>
      </c>
      <c r="L6725" t="s">
        <v>101</v>
      </c>
      <c r="M6725">
        <v>0</v>
      </c>
      <c r="N6725">
        <v>0</v>
      </c>
      <c r="O6725" t="str">
        <f t="shared" si="315"/>
        <v>1 сезон</v>
      </c>
      <c r="P6725" t="str">
        <f t="shared" si="316"/>
        <v/>
      </c>
      <c r="Q6725" t="str">
        <f>VLOOKUP(L6725,[1]Лист1!$A:$B,2,0)</f>
        <v>Documentaries</v>
      </c>
      <c r="R6725" s="5" t="str">
        <f t="shared" si="317"/>
        <v>2021</v>
      </c>
    </row>
    <row r="6726" spans="1:18" x14ac:dyDescent="0.25">
      <c r="A6726" s="4">
        <v>6724</v>
      </c>
      <c r="B6726" t="s">
        <v>18531</v>
      </c>
      <c r="C6726" t="s">
        <v>22757</v>
      </c>
      <c r="D6726" t="s">
        <v>18532</v>
      </c>
      <c r="E6726" t="s">
        <v>85</v>
      </c>
      <c r="F6726" t="s">
        <v>645</v>
      </c>
      <c r="G6726" s="1">
        <v>44366</v>
      </c>
      <c r="H6726">
        <v>2021</v>
      </c>
      <c r="I6726" t="s">
        <v>23</v>
      </c>
      <c r="J6726">
        <v>1</v>
      </c>
      <c r="K6726" t="s">
        <v>213</v>
      </c>
      <c r="L6726" t="s">
        <v>160</v>
      </c>
      <c r="M6726" t="s">
        <v>194</v>
      </c>
      <c r="N6726">
        <v>0</v>
      </c>
      <c r="O6726" t="str">
        <f t="shared" si="315"/>
        <v>1 сезон</v>
      </c>
      <c r="P6726" t="str">
        <f t="shared" si="316"/>
        <v/>
      </c>
      <c r="Q6726" t="str">
        <f>VLOOKUP(L6726,[1]Лист1!$A:$B,2,0)</f>
        <v>International</v>
      </c>
      <c r="R6726" s="5" t="str">
        <f t="shared" si="317"/>
        <v>2021</v>
      </c>
    </row>
    <row r="6727" spans="1:18" x14ac:dyDescent="0.25">
      <c r="A6727" s="4">
        <v>6725</v>
      </c>
      <c r="B6727" t="s">
        <v>18533</v>
      </c>
      <c r="C6727" t="s">
        <v>22757</v>
      </c>
      <c r="D6727" t="s">
        <v>18534</v>
      </c>
      <c r="E6727" t="s">
        <v>85</v>
      </c>
      <c r="F6727" t="s">
        <v>400</v>
      </c>
      <c r="G6727" s="1">
        <v>44365</v>
      </c>
      <c r="H6727">
        <v>2021</v>
      </c>
      <c r="I6727" t="s">
        <v>23</v>
      </c>
      <c r="J6727">
        <v>4</v>
      </c>
      <c r="K6727" t="s">
        <v>202</v>
      </c>
      <c r="L6727" t="s">
        <v>25</v>
      </c>
      <c r="M6727" t="s">
        <v>26</v>
      </c>
      <c r="N6727" t="s">
        <v>161</v>
      </c>
      <c r="O6727" t="str">
        <f t="shared" si="315"/>
        <v>4 сезона</v>
      </c>
      <c r="P6727" t="str">
        <f t="shared" si="316"/>
        <v/>
      </c>
      <c r="Q6727" t="str">
        <f>VLOOKUP(L6727,[1]Лист1!$A:$B,2,0)</f>
        <v>Crime</v>
      </c>
      <c r="R6727" s="5" t="str">
        <f t="shared" si="317"/>
        <v>2021</v>
      </c>
    </row>
    <row r="6728" spans="1:18" x14ac:dyDescent="0.25">
      <c r="A6728" s="4">
        <v>6726</v>
      </c>
      <c r="B6728" t="s">
        <v>18535</v>
      </c>
      <c r="C6728" t="s">
        <v>22757</v>
      </c>
      <c r="D6728" t="s">
        <v>18536</v>
      </c>
      <c r="E6728" t="s">
        <v>85</v>
      </c>
      <c r="F6728" t="s">
        <v>1563</v>
      </c>
      <c r="G6728" s="1">
        <v>44365</v>
      </c>
      <c r="H6728">
        <v>2021</v>
      </c>
      <c r="I6728" t="s">
        <v>54</v>
      </c>
      <c r="J6728">
        <v>2</v>
      </c>
      <c r="K6728" t="s">
        <v>1359</v>
      </c>
      <c r="L6728" t="s">
        <v>160</v>
      </c>
      <c r="M6728" t="s">
        <v>185</v>
      </c>
      <c r="N6728" t="s">
        <v>194</v>
      </c>
      <c r="O6728" t="str">
        <f t="shared" si="315"/>
        <v>2 сезона</v>
      </c>
      <c r="P6728" t="str">
        <f t="shared" si="316"/>
        <v/>
      </c>
      <c r="Q6728" t="str">
        <f>VLOOKUP(L6728,[1]Лист1!$A:$B,2,0)</f>
        <v>International</v>
      </c>
      <c r="R6728" s="5" t="str">
        <f t="shared" si="317"/>
        <v>2021</v>
      </c>
    </row>
    <row r="6729" spans="1:18" x14ac:dyDescent="0.25">
      <c r="A6729" s="4">
        <v>6727</v>
      </c>
      <c r="B6729" t="s">
        <v>18537</v>
      </c>
      <c r="C6729" t="s">
        <v>22757</v>
      </c>
      <c r="D6729" t="s">
        <v>18538</v>
      </c>
      <c r="E6729" t="s">
        <v>85</v>
      </c>
      <c r="F6729" t="s">
        <v>709</v>
      </c>
      <c r="G6729" s="1">
        <v>44364</v>
      </c>
      <c r="H6729">
        <v>2021</v>
      </c>
      <c r="I6729" t="s">
        <v>23</v>
      </c>
      <c r="J6729">
        <v>2</v>
      </c>
      <c r="K6729" t="s">
        <v>18539</v>
      </c>
      <c r="L6729" t="s">
        <v>5676</v>
      </c>
      <c r="M6729" t="s">
        <v>168</v>
      </c>
      <c r="N6729" t="s">
        <v>33</v>
      </c>
      <c r="O6729" t="str">
        <f t="shared" si="315"/>
        <v>2 сезона</v>
      </c>
      <c r="P6729" t="str">
        <f t="shared" si="316"/>
        <v/>
      </c>
      <c r="Q6729" t="str">
        <f>VLOOKUP(L6729,[1]Лист1!$A:$B,2,0)</f>
        <v>Action &amp; Adventure</v>
      </c>
      <c r="R6729" s="5" t="str">
        <f t="shared" si="317"/>
        <v>2021</v>
      </c>
    </row>
    <row r="6730" spans="1:18" x14ac:dyDescent="0.25">
      <c r="A6730" s="4">
        <v>6728</v>
      </c>
      <c r="B6730" t="s">
        <v>18540</v>
      </c>
      <c r="C6730" t="s">
        <v>22757</v>
      </c>
      <c r="D6730" t="s">
        <v>18541</v>
      </c>
      <c r="E6730" t="s">
        <v>85</v>
      </c>
      <c r="F6730" t="s">
        <v>4154</v>
      </c>
      <c r="G6730" s="1">
        <v>44364</v>
      </c>
      <c r="H6730">
        <v>2021</v>
      </c>
      <c r="I6730" t="s">
        <v>23</v>
      </c>
      <c r="J6730">
        <v>1</v>
      </c>
      <c r="K6730" t="s">
        <v>311</v>
      </c>
      <c r="L6730" t="s">
        <v>160</v>
      </c>
      <c r="M6730" t="s">
        <v>168</v>
      </c>
      <c r="N6730" t="s">
        <v>34</v>
      </c>
      <c r="O6730" t="str">
        <f t="shared" si="315"/>
        <v>1 сезон</v>
      </c>
      <c r="P6730" t="str">
        <f t="shared" si="316"/>
        <v/>
      </c>
      <c r="Q6730" t="str">
        <f>VLOOKUP(L6730,[1]Лист1!$A:$B,2,0)</f>
        <v>International</v>
      </c>
      <c r="R6730" s="5" t="str">
        <f t="shared" si="317"/>
        <v>2021</v>
      </c>
    </row>
    <row r="6731" spans="1:18" x14ac:dyDescent="0.25">
      <c r="A6731" s="4">
        <v>6729</v>
      </c>
      <c r="B6731" t="s">
        <v>18542</v>
      </c>
      <c r="C6731" t="s">
        <v>22757</v>
      </c>
      <c r="D6731" t="s">
        <v>18543</v>
      </c>
      <c r="E6731" t="s">
        <v>85</v>
      </c>
      <c r="F6731" t="s">
        <v>2753</v>
      </c>
      <c r="G6731" s="1">
        <v>44364</v>
      </c>
      <c r="H6731">
        <v>2021</v>
      </c>
      <c r="I6731" t="s">
        <v>23</v>
      </c>
      <c r="J6731">
        <v>3</v>
      </c>
      <c r="K6731" t="s">
        <v>311</v>
      </c>
      <c r="L6731" t="s">
        <v>160</v>
      </c>
      <c r="M6731" t="s">
        <v>168</v>
      </c>
      <c r="N6731" t="s">
        <v>34</v>
      </c>
      <c r="O6731" t="str">
        <f t="shared" si="315"/>
        <v>3 сезона</v>
      </c>
      <c r="P6731" t="str">
        <f t="shared" si="316"/>
        <v/>
      </c>
      <c r="Q6731" t="str">
        <f>VLOOKUP(L6731,[1]Лист1!$A:$B,2,0)</f>
        <v>International</v>
      </c>
      <c r="R6731" s="5" t="str">
        <f t="shared" si="317"/>
        <v>2021</v>
      </c>
    </row>
    <row r="6732" spans="1:18" x14ac:dyDescent="0.25">
      <c r="A6732" s="4">
        <v>6730</v>
      </c>
      <c r="B6732" t="s">
        <v>18544</v>
      </c>
      <c r="C6732" t="s">
        <v>22757</v>
      </c>
      <c r="D6732" t="s">
        <v>18545</v>
      </c>
      <c r="E6732" t="s">
        <v>85</v>
      </c>
      <c r="F6732" t="s">
        <v>657</v>
      </c>
      <c r="G6732" s="1">
        <v>44363</v>
      </c>
      <c r="H6732">
        <v>2020</v>
      </c>
      <c r="I6732" t="s">
        <v>23</v>
      </c>
      <c r="J6732">
        <v>3</v>
      </c>
      <c r="K6732" t="s">
        <v>425</v>
      </c>
      <c r="L6732" t="s">
        <v>160</v>
      </c>
      <c r="M6732" t="s">
        <v>193</v>
      </c>
      <c r="N6732" t="s">
        <v>161</v>
      </c>
      <c r="O6732" t="str">
        <f t="shared" si="315"/>
        <v>3 сезона</v>
      </c>
      <c r="P6732" t="str">
        <f t="shared" si="316"/>
        <v/>
      </c>
      <c r="Q6732" t="str">
        <f>VLOOKUP(L6732,[1]Лист1!$A:$B,2,0)</f>
        <v>International</v>
      </c>
      <c r="R6732" s="5" t="str">
        <f t="shared" si="317"/>
        <v>2021</v>
      </c>
    </row>
    <row r="6733" spans="1:18" x14ac:dyDescent="0.25">
      <c r="A6733" s="4">
        <v>6731</v>
      </c>
      <c r="B6733" t="s">
        <v>18546</v>
      </c>
      <c r="C6733" t="s">
        <v>22757</v>
      </c>
      <c r="D6733" t="s">
        <v>18547</v>
      </c>
      <c r="E6733" t="s">
        <v>85</v>
      </c>
      <c r="F6733" t="s">
        <v>16</v>
      </c>
      <c r="G6733" s="1">
        <v>44362</v>
      </c>
      <c r="H6733">
        <v>2020</v>
      </c>
      <c r="I6733" t="s">
        <v>68</v>
      </c>
      <c r="J6733">
        <v>1</v>
      </c>
      <c r="K6733" t="s">
        <v>205</v>
      </c>
      <c r="L6733" t="s">
        <v>113</v>
      </c>
      <c r="M6733" t="s">
        <v>194</v>
      </c>
      <c r="N6733">
        <v>0</v>
      </c>
      <c r="O6733" t="str">
        <f t="shared" si="315"/>
        <v>1 сезон</v>
      </c>
      <c r="P6733" t="str">
        <f t="shared" si="316"/>
        <v/>
      </c>
      <c r="Q6733" t="str">
        <f>VLOOKUP(L6733,[1]Лист1!$A:$B,2,0)</f>
        <v>Kids</v>
      </c>
      <c r="R6733" s="5" t="str">
        <f t="shared" si="317"/>
        <v>2021</v>
      </c>
    </row>
    <row r="6734" spans="1:18" x14ac:dyDescent="0.25">
      <c r="A6734" s="4">
        <v>6732</v>
      </c>
      <c r="B6734" t="s">
        <v>18548</v>
      </c>
      <c r="C6734" t="s">
        <v>22757</v>
      </c>
      <c r="D6734" t="s">
        <v>18549</v>
      </c>
      <c r="E6734" t="s">
        <v>85</v>
      </c>
      <c r="F6734" t="s">
        <v>86</v>
      </c>
      <c r="G6734" s="1">
        <v>44365</v>
      </c>
      <c r="H6734">
        <v>2021</v>
      </c>
      <c r="I6734" t="s">
        <v>54</v>
      </c>
      <c r="J6734">
        <v>1</v>
      </c>
      <c r="K6734" t="s">
        <v>213</v>
      </c>
      <c r="L6734" t="s">
        <v>160</v>
      </c>
      <c r="M6734" t="s">
        <v>194</v>
      </c>
      <c r="N6734">
        <v>0</v>
      </c>
      <c r="O6734" t="str">
        <f t="shared" si="315"/>
        <v>1 сезон</v>
      </c>
      <c r="P6734" t="str">
        <f t="shared" si="316"/>
        <v/>
      </c>
      <c r="Q6734" t="str">
        <f>VLOOKUP(L6734,[1]Лист1!$A:$B,2,0)</f>
        <v>International</v>
      </c>
      <c r="R6734" s="5" t="str">
        <f t="shared" si="317"/>
        <v>2021</v>
      </c>
    </row>
    <row r="6735" spans="1:18" x14ac:dyDescent="0.25">
      <c r="A6735" s="4">
        <v>6733</v>
      </c>
      <c r="B6735" t="s">
        <v>18550</v>
      </c>
      <c r="C6735" t="s">
        <v>22757</v>
      </c>
      <c r="D6735" t="s">
        <v>18551</v>
      </c>
      <c r="E6735" t="s">
        <v>85</v>
      </c>
      <c r="F6735" t="s">
        <v>1563</v>
      </c>
      <c r="G6735" s="1">
        <v>44359</v>
      </c>
      <c r="H6735">
        <v>2021</v>
      </c>
      <c r="I6735" t="s">
        <v>54</v>
      </c>
      <c r="J6735">
        <v>2</v>
      </c>
      <c r="K6735" t="s">
        <v>488</v>
      </c>
      <c r="L6735" t="s">
        <v>160</v>
      </c>
      <c r="M6735" t="s">
        <v>168</v>
      </c>
      <c r="N6735">
        <v>0</v>
      </c>
      <c r="O6735" t="str">
        <f t="shared" si="315"/>
        <v>2 сезона</v>
      </c>
      <c r="P6735" t="str">
        <f t="shared" si="316"/>
        <v/>
      </c>
      <c r="Q6735" t="str">
        <f>VLOOKUP(L6735,[1]Лист1!$A:$B,2,0)</f>
        <v>International</v>
      </c>
      <c r="R6735" s="5" t="str">
        <f t="shared" si="317"/>
        <v>2021</v>
      </c>
    </row>
    <row r="6736" spans="1:18" x14ac:dyDescent="0.25">
      <c r="A6736" s="4">
        <v>6734</v>
      </c>
      <c r="B6736" t="s">
        <v>18552</v>
      </c>
      <c r="C6736" t="s">
        <v>22757</v>
      </c>
      <c r="D6736" t="s">
        <v>18553</v>
      </c>
      <c r="E6736" t="s">
        <v>85</v>
      </c>
      <c r="F6736" t="s">
        <v>7726</v>
      </c>
      <c r="G6736" s="1">
        <v>44358</v>
      </c>
      <c r="H6736">
        <v>2016</v>
      </c>
      <c r="I6736" t="s">
        <v>68</v>
      </c>
      <c r="J6736">
        <v>2</v>
      </c>
      <c r="K6736" t="s">
        <v>113</v>
      </c>
      <c r="L6736" t="s">
        <v>113</v>
      </c>
      <c r="M6736">
        <v>0</v>
      </c>
      <c r="N6736">
        <v>0</v>
      </c>
      <c r="O6736" t="str">
        <f t="shared" si="315"/>
        <v>2 сезона</v>
      </c>
      <c r="P6736" t="str">
        <f t="shared" si="316"/>
        <v/>
      </c>
      <c r="Q6736" t="str">
        <f>VLOOKUP(L6736,[1]Лист1!$A:$B,2,0)</f>
        <v>Kids</v>
      </c>
      <c r="R6736" s="5" t="str">
        <f t="shared" si="317"/>
        <v>2021</v>
      </c>
    </row>
    <row r="6737" spans="1:18" x14ac:dyDescent="0.25">
      <c r="A6737" s="4">
        <v>6735</v>
      </c>
      <c r="B6737" t="s">
        <v>18554</v>
      </c>
      <c r="C6737" t="s">
        <v>22757</v>
      </c>
      <c r="D6737" t="s">
        <v>18555</v>
      </c>
      <c r="E6737" t="s">
        <v>85</v>
      </c>
      <c r="F6737" t="s">
        <v>22</v>
      </c>
      <c r="G6737" s="1">
        <v>44358</v>
      </c>
      <c r="H6737">
        <v>2021</v>
      </c>
      <c r="I6737" t="s">
        <v>23</v>
      </c>
      <c r="J6737">
        <v>2</v>
      </c>
      <c r="K6737" t="s">
        <v>24</v>
      </c>
      <c r="L6737" t="s">
        <v>25</v>
      </c>
      <c r="M6737" t="s">
        <v>26</v>
      </c>
      <c r="N6737" t="s">
        <v>27</v>
      </c>
      <c r="O6737" t="str">
        <f t="shared" si="315"/>
        <v>2 сезона</v>
      </c>
      <c r="P6737" t="str">
        <f t="shared" si="316"/>
        <v/>
      </c>
      <c r="Q6737" t="str">
        <f>VLOOKUP(L6737,[1]Лист1!$A:$B,2,0)</f>
        <v>Crime</v>
      </c>
      <c r="R6737" s="5" t="str">
        <f t="shared" si="317"/>
        <v>2021</v>
      </c>
    </row>
    <row r="6738" spans="1:18" x14ac:dyDescent="0.25">
      <c r="A6738" s="4">
        <v>6736</v>
      </c>
      <c r="B6738" t="s">
        <v>18556</v>
      </c>
      <c r="C6738" t="s">
        <v>22757</v>
      </c>
      <c r="D6738" t="s">
        <v>18557</v>
      </c>
      <c r="E6738" t="s">
        <v>85</v>
      </c>
      <c r="F6738" t="s">
        <v>1143</v>
      </c>
      <c r="G6738" s="1">
        <v>44357</v>
      </c>
      <c r="H6738">
        <v>2021</v>
      </c>
      <c r="I6738" t="s">
        <v>23</v>
      </c>
      <c r="J6738">
        <v>1</v>
      </c>
      <c r="K6738" t="s">
        <v>7255</v>
      </c>
      <c r="L6738" t="s">
        <v>160</v>
      </c>
      <c r="M6738" t="s">
        <v>161</v>
      </c>
      <c r="N6738" t="s">
        <v>394</v>
      </c>
      <c r="O6738" t="str">
        <f t="shared" si="315"/>
        <v>1 сезон</v>
      </c>
      <c r="P6738" t="str">
        <f t="shared" si="316"/>
        <v/>
      </c>
      <c r="Q6738" t="str">
        <f>VLOOKUP(L6738,[1]Лист1!$A:$B,2,0)</f>
        <v>International</v>
      </c>
      <c r="R6738" s="5" t="str">
        <f t="shared" si="317"/>
        <v>2021</v>
      </c>
    </row>
    <row r="6739" spans="1:18" x14ac:dyDescent="0.25">
      <c r="A6739" s="4">
        <v>6737</v>
      </c>
      <c r="B6739" t="s">
        <v>18558</v>
      </c>
      <c r="C6739" t="s">
        <v>22757</v>
      </c>
      <c r="D6739" t="s">
        <v>18559</v>
      </c>
      <c r="E6739" t="s">
        <v>85</v>
      </c>
      <c r="F6739" t="s">
        <v>16</v>
      </c>
      <c r="G6739" s="1">
        <v>44356</v>
      </c>
      <c r="H6739">
        <v>2021</v>
      </c>
      <c r="I6739" t="s">
        <v>39</v>
      </c>
      <c r="J6739">
        <v>1</v>
      </c>
      <c r="K6739" t="s">
        <v>174</v>
      </c>
      <c r="L6739" t="s">
        <v>174</v>
      </c>
      <c r="M6739">
        <v>0</v>
      </c>
      <c r="N6739">
        <v>0</v>
      </c>
      <c r="O6739" t="str">
        <f t="shared" si="315"/>
        <v>1 сезон</v>
      </c>
      <c r="P6739" t="str">
        <f t="shared" si="316"/>
        <v/>
      </c>
      <c r="Q6739" t="str">
        <f>VLOOKUP(L6739,[1]Лист1!$A:$B,2,0)</f>
        <v>TV Shows</v>
      </c>
      <c r="R6739" s="5" t="str">
        <f t="shared" si="317"/>
        <v>2021</v>
      </c>
    </row>
    <row r="6740" spans="1:18" x14ac:dyDescent="0.25">
      <c r="A6740" s="4">
        <v>6738</v>
      </c>
      <c r="B6740" t="s">
        <v>18560</v>
      </c>
      <c r="C6740" t="s">
        <v>22757</v>
      </c>
      <c r="D6740" t="s">
        <v>18561</v>
      </c>
      <c r="E6740" t="s">
        <v>85</v>
      </c>
      <c r="F6740" t="s">
        <v>16</v>
      </c>
      <c r="G6740" s="1">
        <v>44356</v>
      </c>
      <c r="H6740">
        <v>2021</v>
      </c>
      <c r="I6740" t="s">
        <v>23</v>
      </c>
      <c r="J6740">
        <v>2</v>
      </c>
      <c r="K6740" t="s">
        <v>18263</v>
      </c>
      <c r="L6740" t="s">
        <v>25</v>
      </c>
      <c r="M6740" t="s">
        <v>27</v>
      </c>
      <c r="N6740" t="s">
        <v>194</v>
      </c>
      <c r="O6740" t="str">
        <f t="shared" si="315"/>
        <v>2 сезона</v>
      </c>
      <c r="P6740" t="str">
        <f t="shared" si="316"/>
        <v/>
      </c>
      <c r="Q6740" t="str">
        <f>VLOOKUP(L6740,[1]Лист1!$A:$B,2,0)</f>
        <v>Crime</v>
      </c>
      <c r="R6740" s="5" t="str">
        <f t="shared" si="317"/>
        <v>2021</v>
      </c>
    </row>
    <row r="6741" spans="1:18" x14ac:dyDescent="0.25">
      <c r="A6741" s="4">
        <v>6739</v>
      </c>
      <c r="B6741" t="s">
        <v>18562</v>
      </c>
      <c r="C6741" t="s">
        <v>22757</v>
      </c>
      <c r="D6741" t="s">
        <v>18563</v>
      </c>
      <c r="E6741" t="s">
        <v>85</v>
      </c>
      <c r="F6741" t="s">
        <v>1143</v>
      </c>
      <c r="G6741" s="1">
        <v>44353</v>
      </c>
      <c r="H6741">
        <v>2007</v>
      </c>
      <c r="I6741" t="s">
        <v>23</v>
      </c>
      <c r="J6741">
        <v>1</v>
      </c>
      <c r="K6741" t="s">
        <v>425</v>
      </c>
      <c r="L6741" t="s">
        <v>160</v>
      </c>
      <c r="M6741" t="s">
        <v>193</v>
      </c>
      <c r="N6741" t="s">
        <v>161</v>
      </c>
      <c r="O6741" t="str">
        <f t="shared" si="315"/>
        <v>1 сезон</v>
      </c>
      <c r="P6741" t="str">
        <f t="shared" si="316"/>
        <v/>
      </c>
      <c r="Q6741" t="str">
        <f>VLOOKUP(L6741,[1]Лист1!$A:$B,2,0)</f>
        <v>International</v>
      </c>
      <c r="R6741" s="5" t="str">
        <f t="shared" si="317"/>
        <v>2021</v>
      </c>
    </row>
    <row r="6742" spans="1:18" x14ac:dyDescent="0.25">
      <c r="A6742" s="4">
        <v>6740</v>
      </c>
      <c r="B6742" t="s">
        <v>18564</v>
      </c>
      <c r="C6742" t="s">
        <v>22756</v>
      </c>
      <c r="D6742" t="s">
        <v>18565</v>
      </c>
      <c r="E6742" t="s">
        <v>85</v>
      </c>
      <c r="F6742" t="s">
        <v>3166</v>
      </c>
      <c r="G6742" s="1">
        <v>44352</v>
      </c>
      <c r="H6742">
        <v>2021</v>
      </c>
      <c r="I6742" t="s">
        <v>212</v>
      </c>
      <c r="J6742">
        <v>61</v>
      </c>
      <c r="K6742" t="s">
        <v>4989</v>
      </c>
      <c r="L6742" t="s">
        <v>41</v>
      </c>
      <c r="M6742" t="s">
        <v>525</v>
      </c>
      <c r="N6742" t="s">
        <v>49</v>
      </c>
      <c r="O6742" t="str">
        <f t="shared" si="315"/>
        <v/>
      </c>
      <c r="P6742" t="str">
        <f t="shared" si="316"/>
        <v>60 - 80 минут</v>
      </c>
      <c r="Q6742" t="str">
        <f>VLOOKUP(L6742,[1]Лист1!$A:$B,2,0)</f>
        <v>Kids</v>
      </c>
      <c r="R6742" s="5" t="str">
        <f t="shared" si="317"/>
        <v>2021</v>
      </c>
    </row>
    <row r="6743" spans="1:18" x14ac:dyDescent="0.25">
      <c r="A6743" s="4">
        <v>6741</v>
      </c>
      <c r="B6743" t="s">
        <v>18566</v>
      </c>
      <c r="C6743" t="s">
        <v>22757</v>
      </c>
      <c r="D6743" t="s">
        <v>18567</v>
      </c>
      <c r="E6743" t="s">
        <v>85</v>
      </c>
      <c r="F6743" t="s">
        <v>16</v>
      </c>
      <c r="G6743" s="1">
        <v>44351</v>
      </c>
      <c r="H6743">
        <v>2021</v>
      </c>
      <c r="I6743" t="s">
        <v>54</v>
      </c>
      <c r="J6743">
        <v>1</v>
      </c>
      <c r="K6743" t="s">
        <v>18408</v>
      </c>
      <c r="L6743" t="s">
        <v>5676</v>
      </c>
      <c r="M6743" t="s">
        <v>168</v>
      </c>
      <c r="N6743" t="s">
        <v>829</v>
      </c>
      <c r="O6743" t="str">
        <f t="shared" si="315"/>
        <v>1 сезон</v>
      </c>
      <c r="P6743" t="str">
        <f t="shared" si="316"/>
        <v/>
      </c>
      <c r="Q6743" t="str">
        <f>VLOOKUP(L6743,[1]Лист1!$A:$B,2,0)</f>
        <v>Action &amp; Adventure</v>
      </c>
      <c r="R6743" s="5" t="str">
        <f t="shared" si="317"/>
        <v>2021</v>
      </c>
    </row>
    <row r="6744" spans="1:18" x14ac:dyDescent="0.25">
      <c r="A6744" s="4">
        <v>6742</v>
      </c>
      <c r="B6744" t="s">
        <v>18568</v>
      </c>
      <c r="C6744" t="s">
        <v>22757</v>
      </c>
      <c r="D6744" t="s">
        <v>18569</v>
      </c>
      <c r="E6744" t="s">
        <v>85</v>
      </c>
      <c r="F6744" t="s">
        <v>284</v>
      </c>
      <c r="G6744" s="1">
        <v>44350</v>
      </c>
      <c r="H6744">
        <v>2021</v>
      </c>
      <c r="I6744" t="s">
        <v>54</v>
      </c>
      <c r="J6744">
        <v>1</v>
      </c>
      <c r="K6744" t="s">
        <v>213</v>
      </c>
      <c r="L6744" t="s">
        <v>160</v>
      </c>
      <c r="M6744" t="s">
        <v>194</v>
      </c>
      <c r="N6744">
        <v>0</v>
      </c>
      <c r="O6744" t="str">
        <f t="shared" si="315"/>
        <v>1 сезон</v>
      </c>
      <c r="P6744" t="str">
        <f t="shared" si="316"/>
        <v/>
      </c>
      <c r="Q6744" t="str">
        <f>VLOOKUP(L6744,[1]Лист1!$A:$B,2,0)</f>
        <v>International</v>
      </c>
      <c r="R6744" s="5" t="str">
        <f t="shared" si="317"/>
        <v>2021</v>
      </c>
    </row>
    <row r="6745" spans="1:18" x14ac:dyDescent="0.25">
      <c r="A6745" s="4">
        <v>6743</v>
      </c>
      <c r="B6745" t="s">
        <v>18570</v>
      </c>
      <c r="C6745" t="s">
        <v>22757</v>
      </c>
      <c r="D6745" t="s">
        <v>18571</v>
      </c>
      <c r="E6745" t="s">
        <v>85</v>
      </c>
      <c r="F6745" t="s">
        <v>737</v>
      </c>
      <c r="G6745" s="1">
        <v>44350</v>
      </c>
      <c r="H6745">
        <v>2021</v>
      </c>
      <c r="I6745" t="s">
        <v>23</v>
      </c>
      <c r="J6745">
        <v>2</v>
      </c>
      <c r="K6745" t="s">
        <v>478</v>
      </c>
      <c r="L6745" t="s">
        <v>160</v>
      </c>
      <c r="M6745" t="s">
        <v>193</v>
      </c>
      <c r="N6745" t="s">
        <v>168</v>
      </c>
      <c r="O6745" t="str">
        <f t="shared" si="315"/>
        <v>2 сезона</v>
      </c>
      <c r="P6745" t="str">
        <f t="shared" si="316"/>
        <v/>
      </c>
      <c r="Q6745" t="str">
        <f>VLOOKUP(L6745,[1]Лист1!$A:$B,2,0)</f>
        <v>International</v>
      </c>
      <c r="R6745" s="5" t="str">
        <f t="shared" si="317"/>
        <v>2021</v>
      </c>
    </row>
    <row r="6746" spans="1:18" x14ac:dyDescent="0.25">
      <c r="A6746" s="4">
        <v>6744</v>
      </c>
      <c r="B6746" t="s">
        <v>18572</v>
      </c>
      <c r="C6746" t="s">
        <v>22757</v>
      </c>
      <c r="D6746" t="s">
        <v>18573</v>
      </c>
      <c r="E6746" t="s">
        <v>85</v>
      </c>
      <c r="F6746" t="s">
        <v>284</v>
      </c>
      <c r="G6746" s="1">
        <v>44349</v>
      </c>
      <c r="H6746">
        <v>2013</v>
      </c>
      <c r="I6746" t="s">
        <v>23</v>
      </c>
      <c r="J6746">
        <v>1</v>
      </c>
      <c r="K6746" t="s">
        <v>438</v>
      </c>
      <c r="L6746" t="s">
        <v>180</v>
      </c>
      <c r="M6746" t="s">
        <v>26</v>
      </c>
      <c r="N6746">
        <v>0</v>
      </c>
      <c r="O6746" t="str">
        <f t="shared" si="315"/>
        <v>1 сезон</v>
      </c>
      <c r="P6746" t="str">
        <f t="shared" si="316"/>
        <v/>
      </c>
      <c r="Q6746" t="str">
        <f>VLOOKUP(L6746,[1]Лист1!$A:$B,2,0)</f>
        <v>Anime</v>
      </c>
      <c r="R6746" s="5" t="str">
        <f t="shared" si="317"/>
        <v>2021</v>
      </c>
    </row>
    <row r="6747" spans="1:18" x14ac:dyDescent="0.25">
      <c r="A6747" s="4">
        <v>6745</v>
      </c>
      <c r="B6747" t="s">
        <v>18574</v>
      </c>
      <c r="C6747" t="s">
        <v>22757</v>
      </c>
      <c r="D6747" t="s">
        <v>18575</v>
      </c>
      <c r="E6747" t="s">
        <v>85</v>
      </c>
      <c r="F6747" t="s">
        <v>53</v>
      </c>
      <c r="G6747" s="1">
        <v>44349</v>
      </c>
      <c r="H6747">
        <v>2019</v>
      </c>
      <c r="I6747" t="s">
        <v>110</v>
      </c>
      <c r="J6747">
        <v>2</v>
      </c>
      <c r="K6747" t="s">
        <v>113</v>
      </c>
      <c r="L6747" t="s">
        <v>113</v>
      </c>
      <c r="M6747">
        <v>0</v>
      </c>
      <c r="N6747">
        <v>0</v>
      </c>
      <c r="O6747" t="str">
        <f t="shared" si="315"/>
        <v>2 сезона</v>
      </c>
      <c r="P6747" t="str">
        <f t="shared" si="316"/>
        <v/>
      </c>
      <c r="Q6747" t="str">
        <f>VLOOKUP(L6747,[1]Лист1!$A:$B,2,0)</f>
        <v>Kids</v>
      </c>
      <c r="R6747" s="5" t="str">
        <f t="shared" si="317"/>
        <v>2021</v>
      </c>
    </row>
    <row r="6748" spans="1:18" x14ac:dyDescent="0.25">
      <c r="A6748" s="4">
        <v>6746</v>
      </c>
      <c r="B6748" t="s">
        <v>18576</v>
      </c>
      <c r="C6748" t="s">
        <v>22757</v>
      </c>
      <c r="D6748" t="s">
        <v>18577</v>
      </c>
      <c r="E6748" t="s">
        <v>85</v>
      </c>
      <c r="F6748" t="s">
        <v>16</v>
      </c>
      <c r="G6748" s="1">
        <v>44349</v>
      </c>
      <c r="H6748">
        <v>2021</v>
      </c>
      <c r="I6748" t="s">
        <v>110</v>
      </c>
      <c r="J6748">
        <v>3</v>
      </c>
      <c r="K6748" t="s">
        <v>113</v>
      </c>
      <c r="L6748" t="s">
        <v>113</v>
      </c>
      <c r="M6748">
        <v>0</v>
      </c>
      <c r="N6748">
        <v>0</v>
      </c>
      <c r="O6748" t="str">
        <f t="shared" si="315"/>
        <v>3 сезона</v>
      </c>
      <c r="P6748" t="str">
        <f t="shared" si="316"/>
        <v/>
      </c>
      <c r="Q6748" t="str">
        <f>VLOOKUP(L6748,[1]Лист1!$A:$B,2,0)</f>
        <v>Kids</v>
      </c>
      <c r="R6748" s="5" t="str">
        <f t="shared" si="317"/>
        <v>2021</v>
      </c>
    </row>
    <row r="6749" spans="1:18" x14ac:dyDescent="0.25">
      <c r="A6749" s="4">
        <v>6747</v>
      </c>
      <c r="B6749" t="s">
        <v>18578</v>
      </c>
      <c r="C6749" t="s">
        <v>22757</v>
      </c>
      <c r="D6749" t="s">
        <v>18579</v>
      </c>
      <c r="E6749" t="s">
        <v>85</v>
      </c>
      <c r="F6749" t="s">
        <v>53</v>
      </c>
      <c r="G6749" s="1">
        <v>44349</v>
      </c>
      <c r="H6749">
        <v>2015</v>
      </c>
      <c r="I6749" t="s">
        <v>54</v>
      </c>
      <c r="J6749">
        <v>6</v>
      </c>
      <c r="K6749" t="s">
        <v>4905</v>
      </c>
      <c r="L6749" t="s">
        <v>56</v>
      </c>
      <c r="M6749" t="s">
        <v>26</v>
      </c>
      <c r="N6749" t="s">
        <v>168</v>
      </c>
      <c r="O6749" t="str">
        <f t="shared" si="315"/>
        <v>более 5 сезонов</v>
      </c>
      <c r="P6749" t="str">
        <f t="shared" si="316"/>
        <v/>
      </c>
      <c r="Q6749" t="str">
        <f>VLOOKUP(L6749,[1]Лист1!$A:$B,2,0)</f>
        <v>International</v>
      </c>
      <c r="R6749" s="5" t="str">
        <f t="shared" si="317"/>
        <v>2021</v>
      </c>
    </row>
    <row r="6750" spans="1:18" x14ac:dyDescent="0.25">
      <c r="A6750" s="4">
        <v>6748</v>
      </c>
      <c r="B6750" t="s">
        <v>18580</v>
      </c>
      <c r="C6750" t="s">
        <v>22757</v>
      </c>
      <c r="D6750" t="s">
        <v>18581</v>
      </c>
      <c r="E6750" t="s">
        <v>85</v>
      </c>
      <c r="F6750" t="s">
        <v>16</v>
      </c>
      <c r="G6750" s="1">
        <v>44349</v>
      </c>
      <c r="H6750">
        <v>2012</v>
      </c>
      <c r="I6750" t="s">
        <v>54</v>
      </c>
      <c r="J6750">
        <v>3</v>
      </c>
      <c r="K6750" t="s">
        <v>164</v>
      </c>
      <c r="L6750" t="s">
        <v>164</v>
      </c>
      <c r="M6750">
        <v>0</v>
      </c>
      <c r="N6750">
        <v>0</v>
      </c>
      <c r="O6750" t="str">
        <f t="shared" si="315"/>
        <v>3 сезона</v>
      </c>
      <c r="P6750" t="str">
        <f t="shared" si="316"/>
        <v/>
      </c>
      <c r="Q6750" t="str">
        <f>VLOOKUP(L6750,[1]Лист1!$A:$B,2,0)</f>
        <v>Comedies</v>
      </c>
      <c r="R6750" s="5" t="str">
        <f t="shared" si="317"/>
        <v>2021</v>
      </c>
    </row>
    <row r="6751" spans="1:18" x14ac:dyDescent="0.25">
      <c r="A6751" s="4">
        <v>6749</v>
      </c>
      <c r="B6751" t="s">
        <v>18582</v>
      </c>
      <c r="C6751" t="s">
        <v>22757</v>
      </c>
      <c r="D6751" t="s">
        <v>18583</v>
      </c>
      <c r="E6751" t="s">
        <v>85</v>
      </c>
      <c r="F6751" t="s">
        <v>16</v>
      </c>
      <c r="G6751" s="1">
        <v>44349</v>
      </c>
      <c r="H6751">
        <v>1993</v>
      </c>
      <c r="I6751" t="s">
        <v>68</v>
      </c>
      <c r="J6751">
        <v>1</v>
      </c>
      <c r="K6751" t="s">
        <v>113</v>
      </c>
      <c r="L6751" t="s">
        <v>113</v>
      </c>
      <c r="M6751">
        <v>0</v>
      </c>
      <c r="N6751">
        <v>0</v>
      </c>
      <c r="O6751" t="str">
        <f t="shared" si="315"/>
        <v>1 сезон</v>
      </c>
      <c r="P6751" t="str">
        <f t="shared" si="316"/>
        <v/>
      </c>
      <c r="Q6751" t="str">
        <f>VLOOKUP(L6751,[1]Лист1!$A:$B,2,0)</f>
        <v>Kids</v>
      </c>
      <c r="R6751" s="5" t="str">
        <f t="shared" si="317"/>
        <v>2021</v>
      </c>
    </row>
    <row r="6752" spans="1:18" x14ac:dyDescent="0.25">
      <c r="A6752" s="4">
        <v>6750</v>
      </c>
      <c r="B6752" t="s">
        <v>18584</v>
      </c>
      <c r="C6752" t="s">
        <v>22757</v>
      </c>
      <c r="D6752" t="s">
        <v>18585</v>
      </c>
      <c r="E6752" t="s">
        <v>85</v>
      </c>
      <c r="F6752" t="s">
        <v>67</v>
      </c>
      <c r="G6752" s="1">
        <v>44330</v>
      </c>
      <c r="H6752">
        <v>2021</v>
      </c>
      <c r="I6752" t="s">
        <v>23</v>
      </c>
      <c r="J6752">
        <v>1</v>
      </c>
      <c r="K6752" t="s">
        <v>301</v>
      </c>
      <c r="L6752" t="s">
        <v>101</v>
      </c>
      <c r="M6752" t="s">
        <v>26</v>
      </c>
      <c r="N6752">
        <v>0</v>
      </c>
      <c r="O6752" t="str">
        <f t="shared" si="315"/>
        <v>1 сезон</v>
      </c>
      <c r="P6752" t="str">
        <f t="shared" si="316"/>
        <v/>
      </c>
      <c r="Q6752" t="str">
        <f>VLOOKUP(L6752,[1]Лист1!$A:$B,2,0)</f>
        <v>Documentaries</v>
      </c>
      <c r="R6752" s="5" t="str">
        <f t="shared" si="317"/>
        <v>2021</v>
      </c>
    </row>
    <row r="6753" spans="1:18" x14ac:dyDescent="0.25">
      <c r="A6753" s="4">
        <v>6751</v>
      </c>
      <c r="B6753" t="s">
        <v>18586</v>
      </c>
      <c r="C6753" t="s">
        <v>22757</v>
      </c>
      <c r="D6753" t="s">
        <v>18587</v>
      </c>
      <c r="E6753" t="s">
        <v>85</v>
      </c>
      <c r="F6753" t="s">
        <v>2402</v>
      </c>
      <c r="G6753" s="1">
        <v>44349</v>
      </c>
      <c r="H6753">
        <v>2021</v>
      </c>
      <c r="I6753" t="s">
        <v>54</v>
      </c>
      <c r="J6753">
        <v>3</v>
      </c>
      <c r="K6753" t="s">
        <v>311</v>
      </c>
      <c r="L6753" t="s">
        <v>160</v>
      </c>
      <c r="M6753" t="s">
        <v>168</v>
      </c>
      <c r="N6753" t="s">
        <v>34</v>
      </c>
      <c r="O6753" t="str">
        <f t="shared" si="315"/>
        <v>3 сезона</v>
      </c>
      <c r="P6753" t="str">
        <f t="shared" si="316"/>
        <v/>
      </c>
      <c r="Q6753" t="str">
        <f>VLOOKUP(L6753,[1]Лист1!$A:$B,2,0)</f>
        <v>International</v>
      </c>
      <c r="R6753" s="5" t="str">
        <f t="shared" si="317"/>
        <v>2021</v>
      </c>
    </row>
    <row r="6754" spans="1:18" x14ac:dyDescent="0.25">
      <c r="A6754" s="4">
        <v>6752</v>
      </c>
      <c r="B6754" t="s">
        <v>18588</v>
      </c>
      <c r="C6754" t="s">
        <v>22757</v>
      </c>
      <c r="D6754" t="s">
        <v>18589</v>
      </c>
      <c r="E6754" t="s">
        <v>85</v>
      </c>
      <c r="F6754" t="s">
        <v>16</v>
      </c>
      <c r="G6754" s="1">
        <v>44347</v>
      </c>
      <c r="H6754">
        <v>2020</v>
      </c>
      <c r="I6754" t="s">
        <v>23</v>
      </c>
      <c r="J6754">
        <v>2</v>
      </c>
      <c r="K6754" t="s">
        <v>753</v>
      </c>
      <c r="L6754" t="s">
        <v>25</v>
      </c>
      <c r="M6754" t="s">
        <v>168</v>
      </c>
      <c r="N6754" t="s">
        <v>34</v>
      </c>
      <c r="O6754" t="str">
        <f t="shared" si="315"/>
        <v>2 сезона</v>
      </c>
      <c r="P6754" t="str">
        <f t="shared" si="316"/>
        <v/>
      </c>
      <c r="Q6754" t="str">
        <f>VLOOKUP(L6754,[1]Лист1!$A:$B,2,0)</f>
        <v>Crime</v>
      </c>
      <c r="R6754" s="5" t="str">
        <f t="shared" si="317"/>
        <v>2021</v>
      </c>
    </row>
    <row r="6755" spans="1:18" x14ac:dyDescent="0.25">
      <c r="A6755" s="4">
        <v>6753</v>
      </c>
      <c r="B6755" t="s">
        <v>18590</v>
      </c>
      <c r="C6755" t="s">
        <v>22757</v>
      </c>
      <c r="D6755" t="s">
        <v>18591</v>
      </c>
      <c r="E6755" t="s">
        <v>85</v>
      </c>
      <c r="F6755" t="s">
        <v>16</v>
      </c>
      <c r="G6755" s="1">
        <v>44344</v>
      </c>
      <c r="H6755">
        <v>2021</v>
      </c>
      <c r="I6755" t="s">
        <v>23</v>
      </c>
      <c r="J6755">
        <v>3</v>
      </c>
      <c r="K6755" t="s">
        <v>348</v>
      </c>
      <c r="L6755" t="s">
        <v>164</v>
      </c>
      <c r="M6755" t="s">
        <v>168</v>
      </c>
      <c r="N6755">
        <v>0</v>
      </c>
      <c r="O6755" t="str">
        <f t="shared" si="315"/>
        <v>3 сезона</v>
      </c>
      <c r="P6755" t="str">
        <f t="shared" si="316"/>
        <v/>
      </c>
      <c r="Q6755" t="str">
        <f>VLOOKUP(L6755,[1]Лист1!$A:$B,2,0)</f>
        <v>Comedies</v>
      </c>
      <c r="R6755" s="5" t="str">
        <f t="shared" si="317"/>
        <v>2021</v>
      </c>
    </row>
    <row r="6756" spans="1:18" x14ac:dyDescent="0.25">
      <c r="A6756" s="4">
        <v>6754</v>
      </c>
      <c r="B6756" t="s">
        <v>18592</v>
      </c>
      <c r="C6756" t="s">
        <v>22757</v>
      </c>
      <c r="D6756" t="s">
        <v>18593</v>
      </c>
      <c r="E6756" t="s">
        <v>85</v>
      </c>
      <c r="F6756" t="s">
        <v>6983</v>
      </c>
      <c r="G6756" s="1">
        <v>44343</v>
      </c>
      <c r="H6756">
        <v>2021</v>
      </c>
      <c r="I6756" t="s">
        <v>23</v>
      </c>
      <c r="J6756">
        <v>1</v>
      </c>
      <c r="K6756" t="s">
        <v>351</v>
      </c>
      <c r="L6756" t="s">
        <v>25</v>
      </c>
      <c r="M6756" t="s">
        <v>26</v>
      </c>
      <c r="N6756" t="s">
        <v>168</v>
      </c>
      <c r="O6756" t="str">
        <f t="shared" si="315"/>
        <v>1 сезон</v>
      </c>
      <c r="P6756" t="str">
        <f t="shared" si="316"/>
        <v/>
      </c>
      <c r="Q6756" t="str">
        <f>VLOOKUP(L6756,[1]Лист1!$A:$B,2,0)</f>
        <v>Crime</v>
      </c>
      <c r="R6756" s="5" t="str">
        <f t="shared" si="317"/>
        <v>2021</v>
      </c>
    </row>
    <row r="6757" spans="1:18" x14ac:dyDescent="0.25">
      <c r="A6757" s="4">
        <v>6755</v>
      </c>
      <c r="B6757" t="s">
        <v>18594</v>
      </c>
      <c r="C6757" t="s">
        <v>22757</v>
      </c>
      <c r="D6757" t="s">
        <v>18595</v>
      </c>
      <c r="E6757" t="s">
        <v>85</v>
      </c>
      <c r="F6757" t="s">
        <v>3852</v>
      </c>
      <c r="G6757" s="1">
        <v>44343</v>
      </c>
      <c r="H6757">
        <v>2021</v>
      </c>
      <c r="I6757" t="s">
        <v>23</v>
      </c>
      <c r="J6757">
        <v>2</v>
      </c>
      <c r="K6757" t="s">
        <v>2600</v>
      </c>
      <c r="L6757" t="s">
        <v>160</v>
      </c>
      <c r="M6757" t="s">
        <v>27</v>
      </c>
      <c r="N6757" t="s">
        <v>168</v>
      </c>
      <c r="O6757" t="str">
        <f t="shared" si="315"/>
        <v>2 сезона</v>
      </c>
      <c r="P6757" t="str">
        <f t="shared" si="316"/>
        <v/>
      </c>
      <c r="Q6757" t="str">
        <f>VLOOKUP(L6757,[1]Лист1!$A:$B,2,0)</f>
        <v>International</v>
      </c>
      <c r="R6757" s="5" t="str">
        <f t="shared" si="317"/>
        <v>2021</v>
      </c>
    </row>
    <row r="6758" spans="1:18" x14ac:dyDescent="0.25">
      <c r="A6758" s="4">
        <v>6756</v>
      </c>
      <c r="B6758" t="s">
        <v>18596</v>
      </c>
      <c r="C6758" t="s">
        <v>22757</v>
      </c>
      <c r="D6758" t="s">
        <v>18597</v>
      </c>
      <c r="E6758" t="s">
        <v>85</v>
      </c>
      <c r="F6758" t="s">
        <v>284</v>
      </c>
      <c r="G6758" s="1">
        <v>44342</v>
      </c>
      <c r="H6758">
        <v>2016</v>
      </c>
      <c r="I6758" t="s">
        <v>23</v>
      </c>
      <c r="J6758">
        <v>3</v>
      </c>
      <c r="K6758" t="s">
        <v>438</v>
      </c>
      <c r="L6758" t="s">
        <v>180</v>
      </c>
      <c r="M6758" t="s">
        <v>26</v>
      </c>
      <c r="N6758">
        <v>0</v>
      </c>
      <c r="O6758" t="str">
        <f t="shared" si="315"/>
        <v>3 сезона</v>
      </c>
      <c r="P6758" t="str">
        <f t="shared" si="316"/>
        <v/>
      </c>
      <c r="Q6758" t="str">
        <f>VLOOKUP(L6758,[1]Лист1!$A:$B,2,0)</f>
        <v>Anime</v>
      </c>
      <c r="R6758" s="5" t="str">
        <f t="shared" si="317"/>
        <v>2021</v>
      </c>
    </row>
    <row r="6759" spans="1:18" x14ac:dyDescent="0.25">
      <c r="A6759" s="4">
        <v>6757</v>
      </c>
      <c r="B6759" t="s">
        <v>18598</v>
      </c>
      <c r="C6759" t="s">
        <v>22757</v>
      </c>
      <c r="D6759" t="s">
        <v>18599</v>
      </c>
      <c r="E6759" t="s">
        <v>85</v>
      </c>
      <c r="F6759" t="s">
        <v>16</v>
      </c>
      <c r="G6759" s="1">
        <v>44339</v>
      </c>
      <c r="H6759">
        <v>2021</v>
      </c>
      <c r="I6759" t="s">
        <v>23</v>
      </c>
      <c r="J6759">
        <v>3</v>
      </c>
      <c r="K6759" t="s">
        <v>348</v>
      </c>
      <c r="L6759" t="s">
        <v>164</v>
      </c>
      <c r="M6759" t="s">
        <v>168</v>
      </c>
      <c r="N6759">
        <v>0</v>
      </c>
      <c r="O6759" t="str">
        <f t="shared" si="315"/>
        <v>3 сезона</v>
      </c>
      <c r="P6759" t="str">
        <f t="shared" si="316"/>
        <v/>
      </c>
      <c r="Q6759" t="str">
        <f>VLOOKUP(L6759,[1]Лист1!$A:$B,2,0)</f>
        <v>Comedies</v>
      </c>
      <c r="R6759" s="5" t="str">
        <f t="shared" si="317"/>
        <v>2021</v>
      </c>
    </row>
    <row r="6760" spans="1:18" x14ac:dyDescent="0.25">
      <c r="A6760" s="4">
        <v>6758</v>
      </c>
      <c r="B6760" t="s">
        <v>18600</v>
      </c>
      <c r="C6760" t="s">
        <v>22757</v>
      </c>
      <c r="D6760" t="s">
        <v>18601</v>
      </c>
      <c r="E6760" t="s">
        <v>85</v>
      </c>
      <c r="F6760" t="s">
        <v>86</v>
      </c>
      <c r="G6760" s="1">
        <v>44349</v>
      </c>
      <c r="H6760">
        <v>2021</v>
      </c>
      <c r="I6760" t="s">
        <v>54</v>
      </c>
      <c r="J6760">
        <v>1</v>
      </c>
      <c r="K6760" t="s">
        <v>314</v>
      </c>
      <c r="L6760" t="s">
        <v>160</v>
      </c>
      <c r="M6760" t="s">
        <v>194</v>
      </c>
      <c r="N6760" t="s">
        <v>168</v>
      </c>
      <c r="O6760" t="str">
        <f t="shared" si="315"/>
        <v>1 сезон</v>
      </c>
      <c r="P6760" t="str">
        <f t="shared" si="316"/>
        <v/>
      </c>
      <c r="Q6760" t="str">
        <f>VLOOKUP(L6760,[1]Лист1!$A:$B,2,0)</f>
        <v>International</v>
      </c>
      <c r="R6760" s="5" t="str">
        <f t="shared" si="317"/>
        <v>2021</v>
      </c>
    </row>
    <row r="6761" spans="1:18" x14ac:dyDescent="0.25">
      <c r="A6761" s="4">
        <v>6759</v>
      </c>
      <c r="B6761" t="s">
        <v>18602</v>
      </c>
      <c r="C6761" t="s">
        <v>22757</v>
      </c>
      <c r="D6761" t="s">
        <v>18603</v>
      </c>
      <c r="E6761" t="s">
        <v>85</v>
      </c>
      <c r="F6761" t="s">
        <v>86</v>
      </c>
      <c r="G6761" s="1">
        <v>44343</v>
      </c>
      <c r="H6761">
        <v>2021</v>
      </c>
      <c r="I6761" t="s">
        <v>39</v>
      </c>
      <c r="J6761">
        <v>1</v>
      </c>
      <c r="K6761" t="s">
        <v>438</v>
      </c>
      <c r="L6761" t="s">
        <v>180</v>
      </c>
      <c r="M6761" t="s">
        <v>26</v>
      </c>
      <c r="N6761">
        <v>0</v>
      </c>
      <c r="O6761" t="str">
        <f t="shared" si="315"/>
        <v>1 сезон</v>
      </c>
      <c r="P6761" t="str">
        <f t="shared" si="316"/>
        <v/>
      </c>
      <c r="Q6761" t="str">
        <f>VLOOKUP(L6761,[1]Лист1!$A:$B,2,0)</f>
        <v>Anime</v>
      </c>
      <c r="R6761" s="5" t="str">
        <f t="shared" si="317"/>
        <v>2021</v>
      </c>
    </row>
    <row r="6762" spans="1:18" x14ac:dyDescent="0.25">
      <c r="A6762" s="4">
        <v>6760</v>
      </c>
      <c r="B6762" t="s">
        <v>18604</v>
      </c>
      <c r="C6762" t="s">
        <v>22757</v>
      </c>
      <c r="D6762" t="s">
        <v>18605</v>
      </c>
      <c r="E6762" t="s">
        <v>85</v>
      </c>
      <c r="F6762" t="s">
        <v>16</v>
      </c>
      <c r="G6762" s="1">
        <v>44337</v>
      </c>
      <c r="H6762">
        <v>2021</v>
      </c>
      <c r="I6762" t="s">
        <v>68</v>
      </c>
      <c r="J6762">
        <v>3</v>
      </c>
      <c r="K6762" t="s">
        <v>18456</v>
      </c>
      <c r="L6762" t="s">
        <v>113</v>
      </c>
      <c r="M6762" t="s">
        <v>27</v>
      </c>
      <c r="N6762" t="s">
        <v>829</v>
      </c>
      <c r="O6762" t="str">
        <f t="shared" si="315"/>
        <v>3 сезона</v>
      </c>
      <c r="P6762" t="str">
        <f t="shared" si="316"/>
        <v/>
      </c>
      <c r="Q6762" t="str">
        <f>VLOOKUP(L6762,[1]Лист1!$A:$B,2,0)</f>
        <v>Kids</v>
      </c>
      <c r="R6762" s="5" t="str">
        <f t="shared" si="317"/>
        <v>2021</v>
      </c>
    </row>
    <row r="6763" spans="1:18" x14ac:dyDescent="0.25">
      <c r="A6763" s="4">
        <v>6761</v>
      </c>
      <c r="B6763" t="s">
        <v>18606</v>
      </c>
      <c r="C6763" t="s">
        <v>22757</v>
      </c>
      <c r="D6763" t="s">
        <v>18607</v>
      </c>
      <c r="E6763" t="s">
        <v>85</v>
      </c>
      <c r="F6763" t="s">
        <v>400</v>
      </c>
      <c r="G6763" s="1">
        <v>44337</v>
      </c>
      <c r="H6763">
        <v>2021</v>
      </c>
      <c r="I6763" t="s">
        <v>23</v>
      </c>
      <c r="J6763">
        <v>2</v>
      </c>
      <c r="K6763" t="s">
        <v>343</v>
      </c>
      <c r="L6763" t="s">
        <v>160</v>
      </c>
      <c r="M6763" t="s">
        <v>161</v>
      </c>
      <c r="N6763" t="s">
        <v>194</v>
      </c>
      <c r="O6763" t="str">
        <f t="shared" si="315"/>
        <v>2 сезона</v>
      </c>
      <c r="P6763" t="str">
        <f t="shared" si="316"/>
        <v/>
      </c>
      <c r="Q6763" t="str">
        <f>VLOOKUP(L6763,[1]Лист1!$A:$B,2,0)</f>
        <v>International</v>
      </c>
      <c r="R6763" s="5" t="str">
        <f t="shared" si="317"/>
        <v>2021</v>
      </c>
    </row>
    <row r="6764" spans="1:18" x14ac:dyDescent="0.25">
      <c r="A6764" s="4">
        <v>6762</v>
      </c>
      <c r="B6764" t="s">
        <v>18608</v>
      </c>
      <c r="C6764" t="s">
        <v>22757</v>
      </c>
      <c r="D6764" t="s">
        <v>18609</v>
      </c>
      <c r="E6764" t="s">
        <v>85</v>
      </c>
      <c r="F6764" t="s">
        <v>16</v>
      </c>
      <c r="G6764" s="1">
        <v>44336</v>
      </c>
      <c r="H6764">
        <v>2021</v>
      </c>
      <c r="I6764" t="s">
        <v>23</v>
      </c>
      <c r="J6764">
        <v>2</v>
      </c>
      <c r="K6764" t="s">
        <v>164</v>
      </c>
      <c r="L6764" t="s">
        <v>164</v>
      </c>
      <c r="M6764">
        <v>0</v>
      </c>
      <c r="N6764">
        <v>0</v>
      </c>
      <c r="O6764" t="str">
        <f t="shared" si="315"/>
        <v>2 сезона</v>
      </c>
      <c r="P6764" t="str">
        <f t="shared" si="316"/>
        <v/>
      </c>
      <c r="Q6764" t="str">
        <f>VLOOKUP(L6764,[1]Лист1!$A:$B,2,0)</f>
        <v>Comedies</v>
      </c>
      <c r="R6764" s="5" t="str">
        <f t="shared" si="317"/>
        <v>2021</v>
      </c>
    </row>
    <row r="6765" spans="1:18" x14ac:dyDescent="0.25">
      <c r="A6765" s="4">
        <v>6763</v>
      </c>
      <c r="B6765" t="s">
        <v>18610</v>
      </c>
      <c r="C6765" t="s">
        <v>22757</v>
      </c>
      <c r="D6765" t="s">
        <v>18611</v>
      </c>
      <c r="E6765" t="s">
        <v>85</v>
      </c>
      <c r="F6765" t="s">
        <v>709</v>
      </c>
      <c r="G6765" s="1">
        <v>44335</v>
      </c>
      <c r="H6765">
        <v>1997</v>
      </c>
      <c r="I6765" t="s">
        <v>110</v>
      </c>
      <c r="J6765">
        <v>1</v>
      </c>
      <c r="K6765" t="s">
        <v>113</v>
      </c>
      <c r="L6765" t="s">
        <v>113</v>
      </c>
      <c r="M6765">
        <v>0</v>
      </c>
      <c r="N6765">
        <v>0</v>
      </c>
      <c r="O6765" t="str">
        <f t="shared" si="315"/>
        <v>1 сезон</v>
      </c>
      <c r="P6765" t="str">
        <f t="shared" si="316"/>
        <v/>
      </c>
      <c r="Q6765" t="str">
        <f>VLOOKUP(L6765,[1]Лист1!$A:$B,2,0)</f>
        <v>Kids</v>
      </c>
      <c r="R6765" s="5" t="str">
        <f t="shared" si="317"/>
        <v>2021</v>
      </c>
    </row>
    <row r="6766" spans="1:18" x14ac:dyDescent="0.25">
      <c r="A6766" s="4">
        <v>6764</v>
      </c>
      <c r="B6766" t="s">
        <v>18612</v>
      </c>
      <c r="C6766" t="s">
        <v>22757</v>
      </c>
      <c r="D6766" t="s">
        <v>18613</v>
      </c>
      <c r="E6766" t="s">
        <v>85</v>
      </c>
      <c r="F6766" t="s">
        <v>1156</v>
      </c>
      <c r="G6766" s="1">
        <v>44335</v>
      </c>
      <c r="H6766">
        <v>2021</v>
      </c>
      <c r="I6766" t="s">
        <v>23</v>
      </c>
      <c r="J6766">
        <v>2</v>
      </c>
      <c r="K6766" t="s">
        <v>202</v>
      </c>
      <c r="L6766" t="s">
        <v>25</v>
      </c>
      <c r="M6766" t="s">
        <v>26</v>
      </c>
      <c r="N6766" t="s">
        <v>161</v>
      </c>
      <c r="O6766" t="str">
        <f t="shared" si="315"/>
        <v>2 сезона</v>
      </c>
      <c r="P6766" t="str">
        <f t="shared" si="316"/>
        <v/>
      </c>
      <c r="Q6766" t="str">
        <f>VLOOKUP(L6766,[1]Лист1!$A:$B,2,0)</f>
        <v>Crime</v>
      </c>
      <c r="R6766" s="5" t="str">
        <f t="shared" si="317"/>
        <v>2021</v>
      </c>
    </row>
    <row r="6767" spans="1:18" x14ac:dyDescent="0.25">
      <c r="A6767" s="4">
        <v>6765</v>
      </c>
      <c r="B6767" t="s">
        <v>18614</v>
      </c>
      <c r="C6767" t="s">
        <v>22757</v>
      </c>
      <c r="D6767" t="s">
        <v>18615</v>
      </c>
      <c r="E6767" t="s">
        <v>85</v>
      </c>
      <c r="F6767" t="s">
        <v>53</v>
      </c>
      <c r="G6767" s="1">
        <v>44331</v>
      </c>
      <c r="H6767">
        <v>2021</v>
      </c>
      <c r="I6767" t="s">
        <v>110</v>
      </c>
      <c r="J6767">
        <v>1</v>
      </c>
      <c r="K6767" t="s">
        <v>113</v>
      </c>
      <c r="L6767" t="s">
        <v>113</v>
      </c>
      <c r="M6767">
        <v>0</v>
      </c>
      <c r="N6767">
        <v>0</v>
      </c>
      <c r="O6767" t="str">
        <f t="shared" si="315"/>
        <v>1 сезон</v>
      </c>
      <c r="P6767" t="str">
        <f t="shared" si="316"/>
        <v/>
      </c>
      <c r="Q6767" t="str">
        <f>VLOOKUP(L6767,[1]Лист1!$A:$B,2,0)</f>
        <v>Kids</v>
      </c>
      <c r="R6767" s="5" t="str">
        <f t="shared" si="317"/>
        <v>2021</v>
      </c>
    </row>
    <row r="6768" spans="1:18" x14ac:dyDescent="0.25">
      <c r="A6768" s="4">
        <v>6766</v>
      </c>
      <c r="B6768" t="s">
        <v>18616</v>
      </c>
      <c r="C6768" t="s">
        <v>22757</v>
      </c>
      <c r="D6768" t="s">
        <v>18617</v>
      </c>
      <c r="E6768" t="s">
        <v>85</v>
      </c>
      <c r="F6768" t="s">
        <v>16</v>
      </c>
      <c r="G6768" s="1">
        <v>44330</v>
      </c>
      <c r="H6768">
        <v>2021</v>
      </c>
      <c r="I6768" t="s">
        <v>23</v>
      </c>
      <c r="J6768">
        <v>3</v>
      </c>
      <c r="K6768" t="s">
        <v>18618</v>
      </c>
      <c r="L6768" t="s">
        <v>174</v>
      </c>
      <c r="M6768" t="s">
        <v>33</v>
      </c>
      <c r="N6768" t="s">
        <v>169</v>
      </c>
      <c r="O6768" t="str">
        <f t="shared" si="315"/>
        <v>3 сезона</v>
      </c>
      <c r="P6768" t="str">
        <f t="shared" si="316"/>
        <v/>
      </c>
      <c r="Q6768" t="str">
        <f>VLOOKUP(L6768,[1]Лист1!$A:$B,2,0)</f>
        <v>TV Shows</v>
      </c>
      <c r="R6768" s="5" t="str">
        <f t="shared" si="317"/>
        <v>2021</v>
      </c>
    </row>
    <row r="6769" spans="1:18" x14ac:dyDescent="0.25">
      <c r="A6769" s="4">
        <v>6767</v>
      </c>
      <c r="B6769" t="s">
        <v>18619</v>
      </c>
      <c r="C6769" t="s">
        <v>22757</v>
      </c>
      <c r="D6769" t="s">
        <v>18620</v>
      </c>
      <c r="E6769" t="s">
        <v>85</v>
      </c>
      <c r="F6769" t="s">
        <v>16</v>
      </c>
      <c r="G6769" s="1">
        <v>44330</v>
      </c>
      <c r="H6769">
        <v>2021</v>
      </c>
      <c r="I6769" t="s">
        <v>23</v>
      </c>
      <c r="J6769">
        <v>2</v>
      </c>
      <c r="K6769" t="s">
        <v>18621</v>
      </c>
      <c r="L6769" t="s">
        <v>5676</v>
      </c>
      <c r="M6769" t="s">
        <v>33</v>
      </c>
      <c r="N6769" t="s">
        <v>829</v>
      </c>
      <c r="O6769" t="str">
        <f t="shared" si="315"/>
        <v>2 сезона</v>
      </c>
      <c r="P6769" t="str">
        <f t="shared" si="316"/>
        <v/>
      </c>
      <c r="Q6769" t="str">
        <f>VLOOKUP(L6769,[1]Лист1!$A:$B,2,0)</f>
        <v>Action &amp; Adventure</v>
      </c>
      <c r="R6769" s="5" t="str">
        <f t="shared" si="317"/>
        <v>2021</v>
      </c>
    </row>
    <row r="6770" spans="1:18" x14ac:dyDescent="0.25">
      <c r="A6770" s="4">
        <v>6768</v>
      </c>
      <c r="B6770" t="s">
        <v>18622</v>
      </c>
      <c r="C6770" t="s">
        <v>22757</v>
      </c>
      <c r="D6770" t="s">
        <v>18623</v>
      </c>
      <c r="E6770" t="s">
        <v>85</v>
      </c>
      <c r="F6770" t="s">
        <v>1563</v>
      </c>
      <c r="G6770" s="1">
        <v>44330</v>
      </c>
      <c r="H6770">
        <v>2021</v>
      </c>
      <c r="I6770" t="s">
        <v>23</v>
      </c>
      <c r="J6770">
        <v>1</v>
      </c>
      <c r="K6770" t="s">
        <v>488</v>
      </c>
      <c r="L6770" t="s">
        <v>160</v>
      </c>
      <c r="M6770" t="s">
        <v>168</v>
      </c>
      <c r="N6770">
        <v>0</v>
      </c>
      <c r="O6770" t="str">
        <f t="shared" si="315"/>
        <v>1 сезон</v>
      </c>
      <c r="P6770" t="str">
        <f t="shared" si="316"/>
        <v/>
      </c>
      <c r="Q6770" t="str">
        <f>VLOOKUP(L6770,[1]Лист1!$A:$B,2,0)</f>
        <v>International</v>
      </c>
      <c r="R6770" s="5" t="str">
        <f t="shared" si="317"/>
        <v>2021</v>
      </c>
    </row>
    <row r="6771" spans="1:18" x14ac:dyDescent="0.25">
      <c r="A6771" s="4">
        <v>6769</v>
      </c>
      <c r="B6771" t="s">
        <v>18624</v>
      </c>
      <c r="C6771" t="s">
        <v>22757</v>
      </c>
      <c r="D6771" t="s">
        <v>18625</v>
      </c>
      <c r="E6771" t="s">
        <v>85</v>
      </c>
      <c r="F6771" t="s">
        <v>16</v>
      </c>
      <c r="G6771" s="1">
        <v>44329</v>
      </c>
      <c r="H6771">
        <v>2021</v>
      </c>
      <c r="I6771" t="s">
        <v>23</v>
      </c>
      <c r="J6771">
        <v>4</v>
      </c>
      <c r="K6771" t="s">
        <v>18395</v>
      </c>
      <c r="L6771" t="s">
        <v>180</v>
      </c>
      <c r="M6771" t="s">
        <v>33</v>
      </c>
      <c r="N6771" t="s">
        <v>169</v>
      </c>
      <c r="O6771" t="str">
        <f t="shared" si="315"/>
        <v>4 сезона</v>
      </c>
      <c r="P6771" t="str">
        <f t="shared" si="316"/>
        <v/>
      </c>
      <c r="Q6771" t="str">
        <f>VLOOKUP(L6771,[1]Лист1!$A:$B,2,0)</f>
        <v>Anime</v>
      </c>
      <c r="R6771" s="5" t="str">
        <f t="shared" si="317"/>
        <v>2021</v>
      </c>
    </row>
    <row r="6772" spans="1:18" x14ac:dyDescent="0.25">
      <c r="A6772" s="4">
        <v>6770</v>
      </c>
      <c r="B6772" t="s">
        <v>18626</v>
      </c>
      <c r="C6772" t="s">
        <v>22757</v>
      </c>
      <c r="D6772" t="s">
        <v>18627</v>
      </c>
      <c r="E6772" t="s">
        <v>85</v>
      </c>
      <c r="F6772" t="s">
        <v>16</v>
      </c>
      <c r="G6772" s="1">
        <v>44328</v>
      </c>
      <c r="H6772">
        <v>2021</v>
      </c>
      <c r="I6772" t="s">
        <v>54</v>
      </c>
      <c r="J6772">
        <v>1</v>
      </c>
      <c r="K6772" t="s">
        <v>164</v>
      </c>
      <c r="L6772" t="s">
        <v>164</v>
      </c>
      <c r="M6772">
        <v>0</v>
      </c>
      <c r="N6772">
        <v>0</v>
      </c>
      <c r="O6772" t="str">
        <f t="shared" si="315"/>
        <v>1 сезон</v>
      </c>
      <c r="P6772" t="str">
        <f t="shared" si="316"/>
        <v/>
      </c>
      <c r="Q6772" t="str">
        <f>VLOOKUP(L6772,[1]Лист1!$A:$B,2,0)</f>
        <v>Comedies</v>
      </c>
      <c r="R6772" s="5" t="str">
        <f t="shared" si="317"/>
        <v>2021</v>
      </c>
    </row>
    <row r="6773" spans="1:18" x14ac:dyDescent="0.25">
      <c r="A6773" s="4">
        <v>6771</v>
      </c>
      <c r="B6773" t="s">
        <v>18628</v>
      </c>
      <c r="C6773" t="s">
        <v>22757</v>
      </c>
      <c r="D6773" t="s">
        <v>18629</v>
      </c>
      <c r="E6773" t="s">
        <v>85</v>
      </c>
      <c r="F6773" t="s">
        <v>1563</v>
      </c>
      <c r="G6773" s="1">
        <v>44325</v>
      </c>
      <c r="H6773">
        <v>2021</v>
      </c>
      <c r="I6773" t="s">
        <v>54</v>
      </c>
      <c r="J6773">
        <v>1</v>
      </c>
      <c r="K6773" t="s">
        <v>488</v>
      </c>
      <c r="L6773" t="s">
        <v>160</v>
      </c>
      <c r="M6773" t="s">
        <v>168</v>
      </c>
      <c r="N6773">
        <v>0</v>
      </c>
      <c r="O6773" t="str">
        <f t="shared" si="315"/>
        <v>1 сезон</v>
      </c>
      <c r="P6773" t="str">
        <f t="shared" si="316"/>
        <v/>
      </c>
      <c r="Q6773" t="str">
        <f>VLOOKUP(L6773,[1]Лист1!$A:$B,2,0)</f>
        <v>International</v>
      </c>
      <c r="R6773" s="5" t="str">
        <f t="shared" si="317"/>
        <v>2021</v>
      </c>
    </row>
    <row r="6774" spans="1:18" x14ac:dyDescent="0.25">
      <c r="A6774" s="4">
        <v>6772</v>
      </c>
      <c r="B6774" t="s">
        <v>18630</v>
      </c>
      <c r="C6774" t="s">
        <v>22757</v>
      </c>
      <c r="D6774" t="s">
        <v>18631</v>
      </c>
      <c r="E6774" t="s">
        <v>85</v>
      </c>
      <c r="F6774" t="s">
        <v>16</v>
      </c>
      <c r="G6774" s="1">
        <v>44323</v>
      </c>
      <c r="H6774">
        <v>2021</v>
      </c>
      <c r="I6774" t="s">
        <v>23</v>
      </c>
      <c r="J6774">
        <v>1</v>
      </c>
      <c r="K6774" t="s">
        <v>5675</v>
      </c>
      <c r="L6774" t="s">
        <v>5676</v>
      </c>
      <c r="M6774" t="s">
        <v>829</v>
      </c>
      <c r="N6774">
        <v>0</v>
      </c>
      <c r="O6774" t="str">
        <f t="shared" si="315"/>
        <v>1 сезон</v>
      </c>
      <c r="P6774" t="str">
        <f t="shared" si="316"/>
        <v/>
      </c>
      <c r="Q6774" t="str">
        <f>VLOOKUP(L6774,[1]Лист1!$A:$B,2,0)</f>
        <v>Action &amp; Adventure</v>
      </c>
      <c r="R6774" s="5" t="str">
        <f t="shared" si="317"/>
        <v>2021</v>
      </c>
    </row>
    <row r="6775" spans="1:18" x14ac:dyDescent="0.25">
      <c r="A6775" s="4">
        <v>6773</v>
      </c>
      <c r="B6775" t="s">
        <v>18632</v>
      </c>
      <c r="C6775" t="s">
        <v>22757</v>
      </c>
      <c r="D6775" t="s">
        <v>18633</v>
      </c>
      <c r="E6775" t="s">
        <v>85</v>
      </c>
      <c r="F6775" t="s">
        <v>67</v>
      </c>
      <c r="G6775" s="1">
        <v>44321</v>
      </c>
      <c r="H6775">
        <v>2021</v>
      </c>
      <c r="I6775" t="s">
        <v>39</v>
      </c>
      <c r="J6775">
        <v>1</v>
      </c>
      <c r="K6775" t="s">
        <v>174</v>
      </c>
      <c r="L6775" t="s">
        <v>174</v>
      </c>
      <c r="M6775">
        <v>0</v>
      </c>
      <c r="N6775">
        <v>0</v>
      </c>
      <c r="O6775" t="str">
        <f t="shared" si="315"/>
        <v>1 сезон</v>
      </c>
      <c r="P6775" t="str">
        <f t="shared" si="316"/>
        <v/>
      </c>
      <c r="Q6775" t="str">
        <f>VLOOKUP(L6775,[1]Лист1!$A:$B,2,0)</f>
        <v>TV Shows</v>
      </c>
      <c r="R6775" s="5" t="str">
        <f t="shared" si="317"/>
        <v>2021</v>
      </c>
    </row>
    <row r="6776" spans="1:18" x14ac:dyDescent="0.25">
      <c r="A6776" s="4">
        <v>6774</v>
      </c>
      <c r="B6776" t="s">
        <v>18634</v>
      </c>
      <c r="C6776" t="s">
        <v>22757</v>
      </c>
      <c r="D6776" t="s">
        <v>18635</v>
      </c>
      <c r="E6776" t="s">
        <v>85</v>
      </c>
      <c r="F6776" t="s">
        <v>1156</v>
      </c>
      <c r="G6776" s="1">
        <v>44320</v>
      </c>
      <c r="H6776">
        <v>2020</v>
      </c>
      <c r="I6776" t="s">
        <v>39</v>
      </c>
      <c r="J6776">
        <v>2</v>
      </c>
      <c r="K6776" t="s">
        <v>32</v>
      </c>
      <c r="L6776" t="s">
        <v>32</v>
      </c>
      <c r="M6776">
        <v>0</v>
      </c>
      <c r="N6776">
        <v>0</v>
      </c>
      <c r="O6776" t="str">
        <f t="shared" si="315"/>
        <v>2 сезона</v>
      </c>
      <c r="P6776" t="str">
        <f t="shared" si="316"/>
        <v/>
      </c>
      <c r="Q6776" t="str">
        <f>VLOOKUP(L6776,[1]Лист1!$A:$B,2,0)</f>
        <v>Dramas</v>
      </c>
      <c r="R6776" s="5" t="str">
        <f t="shared" si="317"/>
        <v>2021</v>
      </c>
    </row>
    <row r="6777" spans="1:18" x14ac:dyDescent="0.25">
      <c r="A6777" s="4">
        <v>6775</v>
      </c>
      <c r="B6777" t="s">
        <v>18636</v>
      </c>
      <c r="C6777" t="s">
        <v>22757</v>
      </c>
      <c r="D6777" t="s">
        <v>18637</v>
      </c>
      <c r="E6777" t="s">
        <v>85</v>
      </c>
      <c r="F6777" t="s">
        <v>16</v>
      </c>
      <c r="G6777" s="1">
        <v>44320</v>
      </c>
      <c r="H6777">
        <v>2018</v>
      </c>
      <c r="I6777" t="s">
        <v>23</v>
      </c>
      <c r="J6777">
        <v>3</v>
      </c>
      <c r="K6777" t="s">
        <v>18511</v>
      </c>
      <c r="L6777" t="s">
        <v>25</v>
      </c>
      <c r="M6777" t="s">
        <v>168</v>
      </c>
      <c r="N6777">
        <v>0</v>
      </c>
      <c r="O6777" t="str">
        <f t="shared" si="315"/>
        <v>3 сезона</v>
      </c>
      <c r="P6777" t="str">
        <f t="shared" si="316"/>
        <v/>
      </c>
      <c r="Q6777" t="str">
        <f>VLOOKUP(L6777,[1]Лист1!$A:$B,2,0)</f>
        <v>Crime</v>
      </c>
      <c r="R6777" s="5" t="str">
        <f t="shared" si="317"/>
        <v>2021</v>
      </c>
    </row>
    <row r="6778" spans="1:18" x14ac:dyDescent="0.25">
      <c r="A6778" s="4">
        <v>6776</v>
      </c>
      <c r="B6778" t="s">
        <v>18638</v>
      </c>
      <c r="C6778" t="s">
        <v>22756</v>
      </c>
      <c r="D6778" t="s">
        <v>18639</v>
      </c>
      <c r="E6778" t="s">
        <v>85</v>
      </c>
      <c r="F6778" t="s">
        <v>86</v>
      </c>
      <c r="G6778" s="1">
        <v>44330</v>
      </c>
      <c r="H6778">
        <v>2021</v>
      </c>
      <c r="I6778" t="s">
        <v>54</v>
      </c>
      <c r="J6778">
        <v>32</v>
      </c>
      <c r="K6778" t="s">
        <v>62</v>
      </c>
      <c r="L6778" t="s">
        <v>62</v>
      </c>
      <c r="M6778">
        <v>0</v>
      </c>
      <c r="N6778">
        <v>0</v>
      </c>
      <c r="O6778" t="str">
        <f t="shared" si="315"/>
        <v/>
      </c>
      <c r="P6778" t="str">
        <f t="shared" si="316"/>
        <v>0 - 40 минут</v>
      </c>
      <c r="Q6778" t="str">
        <f>VLOOKUP(L6778,[1]Лист1!$A:$B,2,0)</f>
        <v>Comedies</v>
      </c>
      <c r="R6778" s="5" t="str">
        <f t="shared" si="317"/>
        <v>2021</v>
      </c>
    </row>
    <row r="6779" spans="1:18" x14ac:dyDescent="0.25">
      <c r="A6779" s="4">
        <v>6777</v>
      </c>
      <c r="B6779" t="s">
        <v>18640</v>
      </c>
      <c r="C6779" t="s">
        <v>22757</v>
      </c>
      <c r="D6779" t="s">
        <v>18641</v>
      </c>
      <c r="E6779" t="s">
        <v>85</v>
      </c>
      <c r="F6779" t="s">
        <v>86</v>
      </c>
      <c r="G6779" s="1">
        <v>44320</v>
      </c>
      <c r="H6779">
        <v>2021</v>
      </c>
      <c r="I6779" t="s">
        <v>110</v>
      </c>
      <c r="J6779">
        <v>2</v>
      </c>
      <c r="K6779" t="s">
        <v>113</v>
      </c>
      <c r="L6779" t="s">
        <v>113</v>
      </c>
      <c r="M6779">
        <v>0</v>
      </c>
      <c r="N6779">
        <v>0</v>
      </c>
      <c r="O6779" t="str">
        <f t="shared" si="315"/>
        <v>2 сезона</v>
      </c>
      <c r="P6779" t="str">
        <f t="shared" si="316"/>
        <v/>
      </c>
      <c r="Q6779" t="str">
        <f>VLOOKUP(L6779,[1]Лист1!$A:$B,2,0)</f>
        <v>Kids</v>
      </c>
      <c r="R6779" s="5" t="str">
        <f t="shared" si="317"/>
        <v>2021</v>
      </c>
    </row>
    <row r="6780" spans="1:18" x14ac:dyDescent="0.25">
      <c r="A6780" s="4">
        <v>6778</v>
      </c>
      <c r="B6780" t="s">
        <v>18642</v>
      </c>
      <c r="C6780" t="s">
        <v>22757</v>
      </c>
      <c r="D6780" t="s">
        <v>18643</v>
      </c>
      <c r="E6780" t="s">
        <v>85</v>
      </c>
      <c r="F6780" t="s">
        <v>1507</v>
      </c>
      <c r="G6780" s="1">
        <v>44314</v>
      </c>
      <c r="H6780">
        <v>2021</v>
      </c>
      <c r="I6780" t="s">
        <v>23</v>
      </c>
      <c r="J6780">
        <v>1</v>
      </c>
      <c r="K6780" t="s">
        <v>314</v>
      </c>
      <c r="L6780" t="s">
        <v>160</v>
      </c>
      <c r="M6780" t="s">
        <v>194</v>
      </c>
      <c r="N6780" t="s">
        <v>168</v>
      </c>
      <c r="O6780" t="str">
        <f t="shared" si="315"/>
        <v>1 сезон</v>
      </c>
      <c r="P6780" t="str">
        <f t="shared" si="316"/>
        <v/>
      </c>
      <c r="Q6780" t="str">
        <f>VLOOKUP(L6780,[1]Лист1!$A:$B,2,0)</f>
        <v>International</v>
      </c>
      <c r="R6780" s="5" t="str">
        <f t="shared" si="317"/>
        <v>2021</v>
      </c>
    </row>
    <row r="6781" spans="1:18" x14ac:dyDescent="0.25">
      <c r="A6781" s="4">
        <v>6779</v>
      </c>
      <c r="B6781" t="s">
        <v>18644</v>
      </c>
      <c r="C6781" t="s">
        <v>22757</v>
      </c>
      <c r="D6781" t="s">
        <v>18645</v>
      </c>
      <c r="E6781" t="s">
        <v>85</v>
      </c>
      <c r="F6781" t="s">
        <v>2753</v>
      </c>
      <c r="G6781" s="1">
        <v>44313</v>
      </c>
      <c r="H6781">
        <v>2021</v>
      </c>
      <c r="I6781" t="s">
        <v>23</v>
      </c>
      <c r="J6781">
        <v>1</v>
      </c>
      <c r="K6781" t="s">
        <v>167</v>
      </c>
      <c r="L6781" t="s">
        <v>160</v>
      </c>
      <c r="M6781" t="s">
        <v>168</v>
      </c>
      <c r="N6781" t="s">
        <v>169</v>
      </c>
      <c r="O6781" t="str">
        <f t="shared" si="315"/>
        <v>1 сезон</v>
      </c>
      <c r="P6781" t="str">
        <f t="shared" si="316"/>
        <v/>
      </c>
      <c r="Q6781" t="str">
        <f>VLOOKUP(L6781,[1]Лист1!$A:$B,2,0)</f>
        <v>International</v>
      </c>
      <c r="R6781" s="5" t="str">
        <f t="shared" si="317"/>
        <v>2021</v>
      </c>
    </row>
    <row r="6782" spans="1:18" x14ac:dyDescent="0.25">
      <c r="A6782" s="4">
        <v>6780</v>
      </c>
      <c r="B6782" t="s">
        <v>18646</v>
      </c>
      <c r="C6782" t="s">
        <v>22757</v>
      </c>
      <c r="D6782" t="s">
        <v>18647</v>
      </c>
      <c r="E6782" t="s">
        <v>85</v>
      </c>
      <c r="F6782" t="s">
        <v>22</v>
      </c>
      <c r="G6782" s="1">
        <v>44228</v>
      </c>
      <c r="H6782">
        <v>2019</v>
      </c>
      <c r="I6782" t="s">
        <v>68</v>
      </c>
      <c r="J6782">
        <v>2</v>
      </c>
      <c r="K6782" t="s">
        <v>205</v>
      </c>
      <c r="L6782" t="s">
        <v>113</v>
      </c>
      <c r="M6782" t="s">
        <v>194</v>
      </c>
      <c r="N6782">
        <v>0</v>
      </c>
      <c r="O6782" t="str">
        <f t="shared" si="315"/>
        <v>2 сезона</v>
      </c>
      <c r="P6782" t="str">
        <f t="shared" si="316"/>
        <v/>
      </c>
      <c r="Q6782" t="str">
        <f>VLOOKUP(L6782,[1]Лист1!$A:$B,2,0)</f>
        <v>Kids</v>
      </c>
      <c r="R6782" s="5" t="str">
        <f t="shared" si="317"/>
        <v>2021</v>
      </c>
    </row>
    <row r="6783" spans="1:18" x14ac:dyDescent="0.25">
      <c r="A6783" s="4">
        <v>6781</v>
      </c>
      <c r="B6783" t="s">
        <v>18648</v>
      </c>
      <c r="C6783" t="s">
        <v>22756</v>
      </c>
      <c r="D6783" t="s">
        <v>18649</v>
      </c>
      <c r="E6783" t="s">
        <v>85</v>
      </c>
      <c r="F6783" t="s">
        <v>16</v>
      </c>
      <c r="G6783" s="1">
        <v>44310</v>
      </c>
      <c r="H6783">
        <v>2021</v>
      </c>
      <c r="I6783" t="s">
        <v>54</v>
      </c>
      <c r="J6783">
        <v>33</v>
      </c>
      <c r="K6783" t="s">
        <v>385</v>
      </c>
      <c r="L6783" t="s">
        <v>237</v>
      </c>
      <c r="M6783" t="s">
        <v>42</v>
      </c>
      <c r="N6783" t="s">
        <v>63</v>
      </c>
      <c r="O6783" t="str">
        <f t="shared" si="315"/>
        <v/>
      </c>
      <c r="P6783" t="str">
        <f t="shared" si="316"/>
        <v>0 - 40 минут</v>
      </c>
      <c r="Q6783" t="str">
        <f>VLOOKUP(L6783,[1]Лист1!$A:$B,2,0)</f>
        <v>Action &amp; Adventure</v>
      </c>
      <c r="R6783" s="5" t="str">
        <f t="shared" si="317"/>
        <v>2021</v>
      </c>
    </row>
    <row r="6784" spans="1:18" x14ac:dyDescent="0.25">
      <c r="A6784" s="4">
        <v>6782</v>
      </c>
      <c r="B6784" t="s">
        <v>18650</v>
      </c>
      <c r="C6784" t="s">
        <v>22757</v>
      </c>
      <c r="D6784" t="s">
        <v>18651</v>
      </c>
      <c r="E6784" t="s">
        <v>85</v>
      </c>
      <c r="F6784" t="s">
        <v>22</v>
      </c>
      <c r="G6784" s="1">
        <v>44305</v>
      </c>
      <c r="H6784">
        <v>2019</v>
      </c>
      <c r="I6784" t="s">
        <v>110</v>
      </c>
      <c r="J6784">
        <v>3</v>
      </c>
      <c r="K6784" t="s">
        <v>113</v>
      </c>
      <c r="L6784" t="s">
        <v>113</v>
      </c>
      <c r="M6784">
        <v>0</v>
      </c>
      <c r="N6784">
        <v>0</v>
      </c>
      <c r="O6784" t="str">
        <f t="shared" si="315"/>
        <v>3 сезона</v>
      </c>
      <c r="P6784" t="str">
        <f t="shared" si="316"/>
        <v/>
      </c>
      <c r="Q6784" t="str">
        <f>VLOOKUP(L6784,[1]Лист1!$A:$B,2,0)</f>
        <v>Kids</v>
      </c>
      <c r="R6784" s="5" t="str">
        <f t="shared" si="317"/>
        <v>2021</v>
      </c>
    </row>
    <row r="6785" spans="1:18" x14ac:dyDescent="0.25">
      <c r="A6785" s="4">
        <v>6783</v>
      </c>
      <c r="B6785" t="s">
        <v>18652</v>
      </c>
      <c r="C6785" t="s">
        <v>22757</v>
      </c>
      <c r="D6785" t="s">
        <v>18653</v>
      </c>
      <c r="E6785" t="s">
        <v>85</v>
      </c>
      <c r="F6785" t="s">
        <v>16</v>
      </c>
      <c r="G6785" s="1">
        <v>44309</v>
      </c>
      <c r="H6785">
        <v>2021</v>
      </c>
      <c r="I6785" t="s">
        <v>54</v>
      </c>
      <c r="J6785">
        <v>1</v>
      </c>
      <c r="K6785" t="s">
        <v>18408</v>
      </c>
      <c r="L6785" t="s">
        <v>5676</v>
      </c>
      <c r="M6785" t="s">
        <v>168</v>
      </c>
      <c r="N6785" t="s">
        <v>829</v>
      </c>
      <c r="O6785" t="str">
        <f t="shared" si="315"/>
        <v>1 сезон</v>
      </c>
      <c r="P6785" t="str">
        <f t="shared" si="316"/>
        <v/>
      </c>
      <c r="Q6785" t="str">
        <f>VLOOKUP(L6785,[1]Лист1!$A:$B,2,0)</f>
        <v>Action &amp; Adventure</v>
      </c>
      <c r="R6785" s="5" t="str">
        <f t="shared" si="317"/>
        <v>2021</v>
      </c>
    </row>
    <row r="6786" spans="1:18" x14ac:dyDescent="0.25">
      <c r="A6786" s="4">
        <v>6784</v>
      </c>
      <c r="B6786" t="s">
        <v>18654</v>
      </c>
      <c r="C6786" t="s">
        <v>22757</v>
      </c>
      <c r="D6786" t="s">
        <v>18655</v>
      </c>
      <c r="E6786" t="s">
        <v>85</v>
      </c>
      <c r="F6786" t="s">
        <v>737</v>
      </c>
      <c r="G6786" s="1">
        <v>44307</v>
      </c>
      <c r="H6786">
        <v>2021</v>
      </c>
      <c r="I6786" t="s">
        <v>23</v>
      </c>
      <c r="J6786">
        <v>1</v>
      </c>
      <c r="K6786" t="s">
        <v>314</v>
      </c>
      <c r="L6786" t="s">
        <v>160</v>
      </c>
      <c r="M6786" t="s">
        <v>194</v>
      </c>
      <c r="N6786" t="s">
        <v>168</v>
      </c>
      <c r="O6786" t="str">
        <f t="shared" si="315"/>
        <v>1 сезон</v>
      </c>
      <c r="P6786" t="str">
        <f t="shared" si="316"/>
        <v/>
      </c>
      <c r="Q6786" t="str">
        <f>VLOOKUP(L6786,[1]Лист1!$A:$B,2,0)</f>
        <v>International</v>
      </c>
      <c r="R6786" s="5" t="str">
        <f t="shared" si="317"/>
        <v>2021</v>
      </c>
    </row>
    <row r="6787" spans="1:18" x14ac:dyDescent="0.25">
      <c r="A6787" s="4">
        <v>6785</v>
      </c>
      <c r="B6787" t="s">
        <v>18656</v>
      </c>
      <c r="C6787" t="s">
        <v>22757</v>
      </c>
      <c r="D6787" t="s">
        <v>18657</v>
      </c>
      <c r="E6787" t="s">
        <v>85</v>
      </c>
      <c r="F6787" t="s">
        <v>645</v>
      </c>
      <c r="G6787" s="1">
        <v>44306</v>
      </c>
      <c r="H6787">
        <v>2021</v>
      </c>
      <c r="I6787" t="s">
        <v>110</v>
      </c>
      <c r="J6787">
        <v>2</v>
      </c>
      <c r="K6787" t="s">
        <v>113</v>
      </c>
      <c r="L6787" t="s">
        <v>113</v>
      </c>
      <c r="M6787">
        <v>0</v>
      </c>
      <c r="N6787">
        <v>0</v>
      </c>
      <c r="O6787" t="str">
        <f t="shared" ref="O6787:O6850" si="318">IF(C6787="Сериал",IF(J6787=1,"1 сезон",IF(AND(J6787&gt;=2,J6787&lt;=4),CONCATENATE(J6787," сезона"),IF(J6787=5,CONCATENATE(J6787," сезонов"),IF(J6787&gt;=6,"более 5 сезонов")))),"")</f>
        <v>2 сезона</v>
      </c>
      <c r="P6787" t="str">
        <f t="shared" ref="P6787:P6850" si="319">IF(C6787="Фильм",IF(J6787&lt;40,"0 - 40 минут",IF(AND(J6787&gt;=40,J6787&lt;60),"40 - 60 минут",IF(AND(J6787&gt;=60,J6787&lt;80),"60 - 80 минут",IF(AND(J6787&gt;=80,J6787&lt;100),"80 - 100 минут",IF(AND(J6787&gt;=100,J6787&lt;120),"100 - 120 минут",IF(AND(J6787&gt;=120,J6787&lt;140),"120 - 140 минут",IF(J6787&gt;=140,"140 минут +",))))))),"")</f>
        <v/>
      </c>
      <c r="Q6787" t="str">
        <f>VLOOKUP(L6787,[1]Лист1!$A:$B,2,0)</f>
        <v>Kids</v>
      </c>
      <c r="R6787" s="5" t="str">
        <f t="shared" ref="R6787:R6850" si="320">TEXT(G6787,"гггг")</f>
        <v>2021</v>
      </c>
    </row>
    <row r="6788" spans="1:18" x14ac:dyDescent="0.25">
      <c r="A6788" s="4">
        <v>6786</v>
      </c>
      <c r="B6788" t="s">
        <v>18658</v>
      </c>
      <c r="C6788" t="s">
        <v>22756</v>
      </c>
      <c r="D6788" t="s">
        <v>18659</v>
      </c>
      <c r="E6788" t="s">
        <v>85</v>
      </c>
      <c r="F6788" t="s">
        <v>16</v>
      </c>
      <c r="G6788" s="1">
        <v>44305</v>
      </c>
      <c r="H6788">
        <v>2014</v>
      </c>
      <c r="I6788" t="s">
        <v>54</v>
      </c>
      <c r="J6788">
        <v>76</v>
      </c>
      <c r="K6788" t="s">
        <v>18</v>
      </c>
      <c r="L6788" t="s">
        <v>18</v>
      </c>
      <c r="M6788">
        <v>0</v>
      </c>
      <c r="N6788">
        <v>0</v>
      </c>
      <c r="O6788" t="str">
        <f t="shared" si="318"/>
        <v/>
      </c>
      <c r="P6788" t="str">
        <f t="shared" si="319"/>
        <v>60 - 80 минут</v>
      </c>
      <c r="Q6788" t="str">
        <f>VLOOKUP(L6788,[1]Лист1!$A:$B,2,0)</f>
        <v>Documentaries</v>
      </c>
      <c r="R6788" s="5" t="str">
        <f t="shared" si="320"/>
        <v>2021</v>
      </c>
    </row>
    <row r="6789" spans="1:18" x14ac:dyDescent="0.25">
      <c r="A6789" s="4">
        <v>6787</v>
      </c>
      <c r="B6789" t="s">
        <v>18660</v>
      </c>
      <c r="C6789" t="s">
        <v>22757</v>
      </c>
      <c r="D6789" t="s">
        <v>18661</v>
      </c>
      <c r="E6789" t="s">
        <v>85</v>
      </c>
      <c r="F6789" t="s">
        <v>1156</v>
      </c>
      <c r="G6789" s="1">
        <v>44305</v>
      </c>
      <c r="H6789">
        <v>2021</v>
      </c>
      <c r="I6789" t="s">
        <v>23</v>
      </c>
      <c r="J6789">
        <v>2</v>
      </c>
      <c r="K6789" t="s">
        <v>280</v>
      </c>
      <c r="L6789" t="s">
        <v>160</v>
      </c>
      <c r="M6789" t="s">
        <v>161</v>
      </c>
      <c r="N6789" t="s">
        <v>168</v>
      </c>
      <c r="O6789" t="str">
        <f t="shared" si="318"/>
        <v>2 сезона</v>
      </c>
      <c r="P6789" t="str">
        <f t="shared" si="319"/>
        <v/>
      </c>
      <c r="Q6789" t="str">
        <f>VLOOKUP(L6789,[1]Лист1!$A:$B,2,0)</f>
        <v>International</v>
      </c>
      <c r="R6789" s="5" t="str">
        <f t="shared" si="320"/>
        <v>2021</v>
      </c>
    </row>
    <row r="6790" spans="1:18" x14ac:dyDescent="0.25">
      <c r="A6790" s="4">
        <v>6788</v>
      </c>
      <c r="B6790" t="s">
        <v>18662</v>
      </c>
      <c r="C6790" t="s">
        <v>22757</v>
      </c>
      <c r="D6790" t="s">
        <v>18663</v>
      </c>
      <c r="E6790" t="s">
        <v>85</v>
      </c>
      <c r="F6790" t="s">
        <v>1563</v>
      </c>
      <c r="G6790" s="1">
        <v>44302</v>
      </c>
      <c r="H6790">
        <v>2021</v>
      </c>
      <c r="I6790" t="s">
        <v>54</v>
      </c>
      <c r="J6790">
        <v>1</v>
      </c>
      <c r="K6790" t="s">
        <v>1341</v>
      </c>
      <c r="L6790" t="s">
        <v>160</v>
      </c>
      <c r="M6790" t="s">
        <v>394</v>
      </c>
      <c r="N6790">
        <v>0</v>
      </c>
      <c r="O6790" t="str">
        <f t="shared" si="318"/>
        <v>1 сезон</v>
      </c>
      <c r="P6790" t="str">
        <f t="shared" si="319"/>
        <v/>
      </c>
      <c r="Q6790" t="str">
        <f>VLOOKUP(L6790,[1]Лист1!$A:$B,2,0)</f>
        <v>International</v>
      </c>
      <c r="R6790" s="5" t="str">
        <f t="shared" si="320"/>
        <v>2021</v>
      </c>
    </row>
    <row r="6791" spans="1:18" x14ac:dyDescent="0.25">
      <c r="A6791" s="4">
        <v>6789</v>
      </c>
      <c r="B6791" t="s">
        <v>18664</v>
      </c>
      <c r="C6791" t="s">
        <v>22757</v>
      </c>
      <c r="D6791" t="s">
        <v>18665</v>
      </c>
      <c r="E6791" t="s">
        <v>85</v>
      </c>
      <c r="F6791" t="s">
        <v>284</v>
      </c>
      <c r="G6791" s="1">
        <v>44301</v>
      </c>
      <c r="H6791">
        <v>2016</v>
      </c>
      <c r="I6791" t="s">
        <v>23</v>
      </c>
      <c r="J6791">
        <v>1</v>
      </c>
      <c r="K6791" t="s">
        <v>1036</v>
      </c>
      <c r="L6791" t="s">
        <v>180</v>
      </c>
      <c r="M6791" t="s">
        <v>105</v>
      </c>
      <c r="N6791" t="s">
        <v>26</v>
      </c>
      <c r="O6791" t="str">
        <f t="shared" si="318"/>
        <v>1 сезон</v>
      </c>
      <c r="P6791" t="str">
        <f t="shared" si="319"/>
        <v/>
      </c>
      <c r="Q6791" t="str">
        <f>VLOOKUP(L6791,[1]Лист1!$A:$B,2,0)</f>
        <v>Anime</v>
      </c>
      <c r="R6791" s="5" t="str">
        <f t="shared" si="320"/>
        <v>2021</v>
      </c>
    </row>
    <row r="6792" spans="1:18" x14ac:dyDescent="0.25">
      <c r="A6792" s="4">
        <v>6790</v>
      </c>
      <c r="B6792" t="s">
        <v>18666</v>
      </c>
      <c r="C6792" t="s">
        <v>22757</v>
      </c>
      <c r="D6792" t="s">
        <v>18667</v>
      </c>
      <c r="E6792" t="s">
        <v>85</v>
      </c>
      <c r="F6792" t="s">
        <v>16</v>
      </c>
      <c r="G6792" s="1">
        <v>44301</v>
      </c>
      <c r="H6792">
        <v>2006</v>
      </c>
      <c r="I6792" t="s">
        <v>54</v>
      </c>
      <c r="J6792">
        <v>7</v>
      </c>
      <c r="K6792" t="s">
        <v>2424</v>
      </c>
      <c r="L6792" t="s">
        <v>2425</v>
      </c>
      <c r="M6792" t="s">
        <v>194</v>
      </c>
      <c r="N6792" t="s">
        <v>168</v>
      </c>
      <c r="O6792" t="str">
        <f t="shared" si="318"/>
        <v>более 5 сезонов</v>
      </c>
      <c r="P6792" t="str">
        <f t="shared" si="319"/>
        <v/>
      </c>
      <c r="Q6792" t="str">
        <f>VLOOKUP(L6792,[1]Лист1!$A:$B,2,0)</f>
        <v>TV Shows</v>
      </c>
      <c r="R6792" s="5" t="str">
        <f t="shared" si="320"/>
        <v>2021</v>
      </c>
    </row>
    <row r="6793" spans="1:18" x14ac:dyDescent="0.25">
      <c r="A6793" s="4">
        <v>6791</v>
      </c>
      <c r="B6793" t="s">
        <v>18668</v>
      </c>
      <c r="C6793" t="s">
        <v>22757</v>
      </c>
      <c r="D6793" t="s">
        <v>18669</v>
      </c>
      <c r="E6793" t="s">
        <v>85</v>
      </c>
      <c r="F6793" t="s">
        <v>284</v>
      </c>
      <c r="G6793" s="1">
        <v>44301</v>
      </c>
      <c r="H6793">
        <v>2021</v>
      </c>
      <c r="I6793" t="s">
        <v>23</v>
      </c>
      <c r="J6793">
        <v>1</v>
      </c>
      <c r="K6793" t="s">
        <v>18362</v>
      </c>
      <c r="L6793" t="s">
        <v>180</v>
      </c>
      <c r="M6793" t="s">
        <v>26</v>
      </c>
      <c r="N6793" t="s">
        <v>169</v>
      </c>
      <c r="O6793" t="str">
        <f t="shared" si="318"/>
        <v>1 сезон</v>
      </c>
      <c r="P6793" t="str">
        <f t="shared" si="319"/>
        <v/>
      </c>
      <c r="Q6793" t="str">
        <f>VLOOKUP(L6793,[1]Лист1!$A:$B,2,0)</f>
        <v>Anime</v>
      </c>
      <c r="R6793" s="5" t="str">
        <f t="shared" si="320"/>
        <v>2021</v>
      </c>
    </row>
    <row r="6794" spans="1:18" x14ac:dyDescent="0.25">
      <c r="A6794" s="4">
        <v>6792</v>
      </c>
      <c r="B6794" t="s">
        <v>18670</v>
      </c>
      <c r="C6794" t="s">
        <v>22757</v>
      </c>
      <c r="D6794" t="s">
        <v>18671</v>
      </c>
      <c r="E6794" t="s">
        <v>85</v>
      </c>
      <c r="F6794" t="s">
        <v>16</v>
      </c>
      <c r="G6794" s="1">
        <v>44301</v>
      </c>
      <c r="H6794">
        <v>2020</v>
      </c>
      <c r="I6794" t="s">
        <v>54</v>
      </c>
      <c r="J6794">
        <v>1</v>
      </c>
      <c r="K6794" t="s">
        <v>174</v>
      </c>
      <c r="L6794" t="s">
        <v>174</v>
      </c>
      <c r="M6794">
        <v>0</v>
      </c>
      <c r="N6794">
        <v>0</v>
      </c>
      <c r="O6794" t="str">
        <f t="shared" si="318"/>
        <v>1 сезон</v>
      </c>
      <c r="P6794" t="str">
        <f t="shared" si="319"/>
        <v/>
      </c>
      <c r="Q6794" t="str">
        <f>VLOOKUP(L6794,[1]Лист1!$A:$B,2,0)</f>
        <v>TV Shows</v>
      </c>
      <c r="R6794" s="5" t="str">
        <f t="shared" si="320"/>
        <v>2021</v>
      </c>
    </row>
    <row r="6795" spans="1:18" x14ac:dyDescent="0.25">
      <c r="A6795" s="4">
        <v>6793</v>
      </c>
      <c r="B6795" t="s">
        <v>18672</v>
      </c>
      <c r="C6795" t="s">
        <v>22757</v>
      </c>
      <c r="D6795" t="s">
        <v>18673</v>
      </c>
      <c r="E6795" t="s">
        <v>85</v>
      </c>
      <c r="F6795" t="s">
        <v>2222</v>
      </c>
      <c r="G6795" s="1">
        <v>44301</v>
      </c>
      <c r="H6795">
        <v>2018</v>
      </c>
      <c r="I6795" t="s">
        <v>54</v>
      </c>
      <c r="J6795">
        <v>1</v>
      </c>
      <c r="K6795" t="s">
        <v>488</v>
      </c>
      <c r="L6795" t="s">
        <v>160</v>
      </c>
      <c r="M6795" t="s">
        <v>168</v>
      </c>
      <c r="N6795">
        <v>0</v>
      </c>
      <c r="O6795" t="str">
        <f t="shared" si="318"/>
        <v>1 сезон</v>
      </c>
      <c r="P6795" t="str">
        <f t="shared" si="319"/>
        <v/>
      </c>
      <c r="Q6795" t="str">
        <f>VLOOKUP(L6795,[1]Лист1!$A:$B,2,0)</f>
        <v>International</v>
      </c>
      <c r="R6795" s="5" t="str">
        <f t="shared" si="320"/>
        <v>2021</v>
      </c>
    </row>
    <row r="6796" spans="1:18" x14ac:dyDescent="0.25">
      <c r="A6796" s="4">
        <v>6794</v>
      </c>
      <c r="B6796" t="s">
        <v>18674</v>
      </c>
      <c r="C6796" t="s">
        <v>22757</v>
      </c>
      <c r="D6796" t="s">
        <v>18675</v>
      </c>
      <c r="E6796" t="s">
        <v>85</v>
      </c>
      <c r="F6796" t="s">
        <v>16</v>
      </c>
      <c r="G6796" s="1">
        <v>44301</v>
      </c>
      <c r="H6796">
        <v>2020</v>
      </c>
      <c r="I6796" t="s">
        <v>110</v>
      </c>
      <c r="J6796">
        <v>3</v>
      </c>
      <c r="K6796" t="s">
        <v>113</v>
      </c>
      <c r="L6796" t="s">
        <v>113</v>
      </c>
      <c r="M6796">
        <v>0</v>
      </c>
      <c r="N6796">
        <v>0</v>
      </c>
      <c r="O6796" t="str">
        <f t="shared" si="318"/>
        <v>3 сезона</v>
      </c>
      <c r="P6796" t="str">
        <f t="shared" si="319"/>
        <v/>
      </c>
      <c r="Q6796" t="str">
        <f>VLOOKUP(L6796,[1]Лист1!$A:$B,2,0)</f>
        <v>Kids</v>
      </c>
      <c r="R6796" s="5" t="str">
        <f t="shared" si="320"/>
        <v>2021</v>
      </c>
    </row>
    <row r="6797" spans="1:18" x14ac:dyDescent="0.25">
      <c r="A6797" s="4">
        <v>6795</v>
      </c>
      <c r="B6797" t="s">
        <v>18676</v>
      </c>
      <c r="C6797" t="s">
        <v>22757</v>
      </c>
      <c r="D6797" t="s">
        <v>18677</v>
      </c>
      <c r="E6797" t="s">
        <v>85</v>
      </c>
      <c r="F6797" t="s">
        <v>241</v>
      </c>
      <c r="G6797" s="1">
        <v>44301</v>
      </c>
      <c r="H6797">
        <v>2019</v>
      </c>
      <c r="I6797" t="s">
        <v>110</v>
      </c>
      <c r="J6797">
        <v>1</v>
      </c>
      <c r="K6797" t="s">
        <v>16054</v>
      </c>
      <c r="L6797" t="s">
        <v>56</v>
      </c>
      <c r="M6797" t="s">
        <v>181</v>
      </c>
      <c r="N6797">
        <v>0</v>
      </c>
      <c r="O6797" t="str">
        <f t="shared" si="318"/>
        <v>1 сезон</v>
      </c>
      <c r="P6797" t="str">
        <f t="shared" si="319"/>
        <v/>
      </c>
      <c r="Q6797" t="str">
        <f>VLOOKUP(L6797,[1]Лист1!$A:$B,2,0)</f>
        <v>International</v>
      </c>
      <c r="R6797" s="5" t="str">
        <f t="shared" si="320"/>
        <v>2021</v>
      </c>
    </row>
    <row r="6798" spans="1:18" x14ac:dyDescent="0.25">
      <c r="A6798" s="4">
        <v>6796</v>
      </c>
      <c r="B6798" t="s">
        <v>18678</v>
      </c>
      <c r="C6798" t="s">
        <v>22757</v>
      </c>
      <c r="D6798" t="s">
        <v>18679</v>
      </c>
      <c r="E6798" t="s">
        <v>85</v>
      </c>
      <c r="F6798" t="s">
        <v>284</v>
      </c>
      <c r="G6798" s="1">
        <v>44301</v>
      </c>
      <c r="H6798">
        <v>2003</v>
      </c>
      <c r="I6798" t="s">
        <v>68</v>
      </c>
      <c r="J6798">
        <v>2</v>
      </c>
      <c r="K6798" t="s">
        <v>179</v>
      </c>
      <c r="L6798" t="s">
        <v>180</v>
      </c>
      <c r="M6798" t="s">
        <v>181</v>
      </c>
      <c r="N6798">
        <v>0</v>
      </c>
      <c r="O6798" t="str">
        <f t="shared" si="318"/>
        <v>2 сезона</v>
      </c>
      <c r="P6798" t="str">
        <f t="shared" si="319"/>
        <v/>
      </c>
      <c r="Q6798" t="str">
        <f>VLOOKUP(L6798,[1]Лист1!$A:$B,2,0)</f>
        <v>Anime</v>
      </c>
      <c r="R6798" s="5" t="str">
        <f t="shared" si="320"/>
        <v>2021</v>
      </c>
    </row>
    <row r="6799" spans="1:18" x14ac:dyDescent="0.25">
      <c r="A6799" s="4">
        <v>6797</v>
      </c>
      <c r="B6799" t="s">
        <v>18680</v>
      </c>
      <c r="C6799" t="s">
        <v>22757</v>
      </c>
      <c r="D6799" t="s">
        <v>18681</v>
      </c>
      <c r="E6799" t="s">
        <v>85</v>
      </c>
      <c r="F6799" t="s">
        <v>16</v>
      </c>
      <c r="G6799" s="1">
        <v>44300</v>
      </c>
      <c r="H6799">
        <v>2021</v>
      </c>
      <c r="I6799" t="s">
        <v>54</v>
      </c>
      <c r="J6799">
        <v>1</v>
      </c>
      <c r="K6799" t="s">
        <v>164</v>
      </c>
      <c r="L6799" t="s">
        <v>164</v>
      </c>
      <c r="M6799">
        <v>0</v>
      </c>
      <c r="N6799">
        <v>0</v>
      </c>
      <c r="O6799" t="str">
        <f t="shared" si="318"/>
        <v>1 сезон</v>
      </c>
      <c r="P6799" t="str">
        <f t="shared" si="319"/>
        <v/>
      </c>
      <c r="Q6799" t="str">
        <f>VLOOKUP(L6799,[1]Лист1!$A:$B,2,0)</f>
        <v>Comedies</v>
      </c>
      <c r="R6799" s="5" t="str">
        <f t="shared" si="320"/>
        <v>2021</v>
      </c>
    </row>
    <row r="6800" spans="1:18" x14ac:dyDescent="0.25">
      <c r="A6800" s="4">
        <v>6798</v>
      </c>
      <c r="B6800" t="s">
        <v>18682</v>
      </c>
      <c r="C6800" t="s">
        <v>22757</v>
      </c>
      <c r="D6800" t="s">
        <v>18683</v>
      </c>
      <c r="E6800" t="s">
        <v>85</v>
      </c>
      <c r="F6800" t="s">
        <v>737</v>
      </c>
      <c r="G6800" s="1">
        <v>44300</v>
      </c>
      <c r="H6800">
        <v>2021</v>
      </c>
      <c r="I6800" t="s">
        <v>23</v>
      </c>
      <c r="J6800">
        <v>1</v>
      </c>
      <c r="K6800" t="s">
        <v>4905</v>
      </c>
      <c r="L6800" t="s">
        <v>56</v>
      </c>
      <c r="M6800" t="s">
        <v>26</v>
      </c>
      <c r="N6800" t="s">
        <v>168</v>
      </c>
      <c r="O6800" t="str">
        <f t="shared" si="318"/>
        <v>1 сезон</v>
      </c>
      <c r="P6800" t="str">
        <f t="shared" si="319"/>
        <v/>
      </c>
      <c r="Q6800" t="str">
        <f>VLOOKUP(L6800,[1]Лист1!$A:$B,2,0)</f>
        <v>International</v>
      </c>
      <c r="R6800" s="5" t="str">
        <f t="shared" si="320"/>
        <v>2021</v>
      </c>
    </row>
    <row r="6801" spans="1:18" x14ac:dyDescent="0.25">
      <c r="A6801" s="4">
        <v>6799</v>
      </c>
      <c r="B6801" t="s">
        <v>18684</v>
      </c>
      <c r="C6801" t="s">
        <v>22757</v>
      </c>
      <c r="D6801" t="s">
        <v>18685</v>
      </c>
      <c r="E6801" t="s">
        <v>85</v>
      </c>
      <c r="F6801" t="s">
        <v>16</v>
      </c>
      <c r="G6801" s="1">
        <v>44300</v>
      </c>
      <c r="H6801">
        <v>2018</v>
      </c>
      <c r="I6801" t="s">
        <v>23</v>
      </c>
      <c r="J6801">
        <v>6</v>
      </c>
      <c r="K6801" t="s">
        <v>18686</v>
      </c>
      <c r="L6801" t="s">
        <v>32</v>
      </c>
      <c r="M6801" t="s">
        <v>169</v>
      </c>
      <c r="N6801">
        <v>0</v>
      </c>
      <c r="O6801" t="str">
        <f t="shared" si="318"/>
        <v>более 5 сезонов</v>
      </c>
      <c r="P6801" t="str">
        <f t="shared" si="319"/>
        <v/>
      </c>
      <c r="Q6801" t="str">
        <f>VLOOKUP(L6801,[1]Лист1!$A:$B,2,0)</f>
        <v>Dramas</v>
      </c>
      <c r="R6801" s="5" t="str">
        <f t="shared" si="320"/>
        <v>2021</v>
      </c>
    </row>
    <row r="6802" spans="1:18" x14ac:dyDescent="0.25">
      <c r="A6802" s="4">
        <v>6800</v>
      </c>
      <c r="B6802" t="s">
        <v>18687</v>
      </c>
      <c r="C6802" t="s">
        <v>22757</v>
      </c>
      <c r="D6802" t="s">
        <v>18688</v>
      </c>
      <c r="E6802" t="s">
        <v>85</v>
      </c>
      <c r="F6802" t="s">
        <v>16</v>
      </c>
      <c r="G6802" s="1">
        <v>44300</v>
      </c>
      <c r="H6802">
        <v>2020</v>
      </c>
      <c r="I6802" t="s">
        <v>54</v>
      </c>
      <c r="J6802">
        <v>1</v>
      </c>
      <c r="K6802" t="s">
        <v>615</v>
      </c>
      <c r="L6802" t="s">
        <v>174</v>
      </c>
      <c r="M6802" t="s">
        <v>193</v>
      </c>
      <c r="N6802">
        <v>0</v>
      </c>
      <c r="O6802" t="str">
        <f t="shared" si="318"/>
        <v>1 сезон</v>
      </c>
      <c r="P6802" t="str">
        <f t="shared" si="319"/>
        <v/>
      </c>
      <c r="Q6802" t="str">
        <f>VLOOKUP(L6802,[1]Лист1!$A:$B,2,0)</f>
        <v>TV Shows</v>
      </c>
      <c r="R6802" s="5" t="str">
        <f t="shared" si="320"/>
        <v>2021</v>
      </c>
    </row>
    <row r="6803" spans="1:18" x14ac:dyDescent="0.25">
      <c r="A6803" s="4">
        <v>6801</v>
      </c>
      <c r="B6803" t="s">
        <v>18689</v>
      </c>
      <c r="C6803" t="s">
        <v>22757</v>
      </c>
      <c r="D6803" t="s">
        <v>18690</v>
      </c>
      <c r="E6803" t="s">
        <v>85</v>
      </c>
      <c r="F6803" t="s">
        <v>16</v>
      </c>
      <c r="G6803" s="1">
        <v>44300</v>
      </c>
      <c r="H6803">
        <v>2020</v>
      </c>
      <c r="I6803" t="s">
        <v>23</v>
      </c>
      <c r="J6803">
        <v>1</v>
      </c>
      <c r="K6803" t="s">
        <v>969</v>
      </c>
      <c r="L6803" t="s">
        <v>25</v>
      </c>
      <c r="M6803" t="s">
        <v>106</v>
      </c>
      <c r="N6803">
        <v>0</v>
      </c>
      <c r="O6803" t="str">
        <f t="shared" si="318"/>
        <v>1 сезон</v>
      </c>
      <c r="P6803" t="str">
        <f t="shared" si="319"/>
        <v/>
      </c>
      <c r="Q6803" t="str">
        <f>VLOOKUP(L6803,[1]Лист1!$A:$B,2,0)</f>
        <v>Crime</v>
      </c>
      <c r="R6803" s="5" t="str">
        <f t="shared" si="320"/>
        <v>2021</v>
      </c>
    </row>
    <row r="6804" spans="1:18" x14ac:dyDescent="0.25">
      <c r="A6804" s="4">
        <v>6802</v>
      </c>
      <c r="B6804" t="s">
        <v>18691</v>
      </c>
      <c r="C6804" t="s">
        <v>22757</v>
      </c>
      <c r="D6804" t="s">
        <v>18692</v>
      </c>
      <c r="E6804" t="s">
        <v>85</v>
      </c>
      <c r="F6804" t="s">
        <v>1563</v>
      </c>
      <c r="G6804" s="1">
        <v>44300</v>
      </c>
      <c r="H6804">
        <v>2021</v>
      </c>
      <c r="I6804" t="s">
        <v>54</v>
      </c>
      <c r="J6804">
        <v>1</v>
      </c>
      <c r="K6804" t="s">
        <v>351</v>
      </c>
      <c r="L6804" t="s">
        <v>25</v>
      </c>
      <c r="M6804" t="s">
        <v>26</v>
      </c>
      <c r="N6804" t="s">
        <v>168</v>
      </c>
      <c r="O6804" t="str">
        <f t="shared" si="318"/>
        <v>1 сезон</v>
      </c>
      <c r="P6804" t="str">
        <f t="shared" si="319"/>
        <v/>
      </c>
      <c r="Q6804" t="str">
        <f>VLOOKUP(L6804,[1]Лист1!$A:$B,2,0)</f>
        <v>Crime</v>
      </c>
      <c r="R6804" s="5" t="str">
        <f t="shared" si="320"/>
        <v>2021</v>
      </c>
    </row>
    <row r="6805" spans="1:18" x14ac:dyDescent="0.25">
      <c r="A6805" s="4">
        <v>6803</v>
      </c>
      <c r="B6805" t="s">
        <v>18693</v>
      </c>
      <c r="C6805" t="s">
        <v>22757</v>
      </c>
      <c r="D6805" t="s">
        <v>18694</v>
      </c>
      <c r="E6805" t="s">
        <v>85</v>
      </c>
      <c r="F6805" t="s">
        <v>16</v>
      </c>
      <c r="G6805" s="1">
        <v>44300</v>
      </c>
      <c r="H6805">
        <v>2019</v>
      </c>
      <c r="I6805" t="s">
        <v>23</v>
      </c>
      <c r="J6805">
        <v>1</v>
      </c>
      <c r="K6805" t="s">
        <v>348</v>
      </c>
      <c r="L6805" t="s">
        <v>164</v>
      </c>
      <c r="M6805" t="s">
        <v>168</v>
      </c>
      <c r="N6805">
        <v>0</v>
      </c>
      <c r="O6805" t="str">
        <f t="shared" si="318"/>
        <v>1 сезон</v>
      </c>
      <c r="P6805" t="str">
        <f t="shared" si="319"/>
        <v/>
      </c>
      <c r="Q6805" t="str">
        <f>VLOOKUP(L6805,[1]Лист1!$A:$B,2,0)</f>
        <v>Comedies</v>
      </c>
      <c r="R6805" s="5" t="str">
        <f t="shared" si="320"/>
        <v>2021</v>
      </c>
    </row>
    <row r="6806" spans="1:18" x14ac:dyDescent="0.25">
      <c r="A6806" s="4">
        <v>6804</v>
      </c>
      <c r="B6806" t="s">
        <v>18695</v>
      </c>
      <c r="C6806" t="s">
        <v>22757</v>
      </c>
      <c r="D6806" t="s">
        <v>18696</v>
      </c>
      <c r="E6806" t="s">
        <v>85</v>
      </c>
      <c r="F6806" t="s">
        <v>1563</v>
      </c>
      <c r="G6806" s="1">
        <v>44300</v>
      </c>
      <c r="H6806">
        <v>2016</v>
      </c>
      <c r="I6806" t="s">
        <v>23</v>
      </c>
      <c r="J6806">
        <v>1</v>
      </c>
      <c r="K6806" t="s">
        <v>10970</v>
      </c>
      <c r="L6806" t="s">
        <v>25</v>
      </c>
      <c r="M6806" t="s">
        <v>26</v>
      </c>
      <c r="N6806" t="s">
        <v>185</v>
      </c>
      <c r="O6806" t="str">
        <f t="shared" si="318"/>
        <v>1 сезон</v>
      </c>
      <c r="P6806" t="str">
        <f t="shared" si="319"/>
        <v/>
      </c>
      <c r="Q6806" t="str">
        <f>VLOOKUP(L6806,[1]Лист1!$A:$B,2,0)</f>
        <v>Crime</v>
      </c>
      <c r="R6806" s="5" t="str">
        <f t="shared" si="320"/>
        <v>2021</v>
      </c>
    </row>
    <row r="6807" spans="1:18" x14ac:dyDescent="0.25">
      <c r="A6807" s="4">
        <v>6805</v>
      </c>
      <c r="B6807" t="s">
        <v>18697</v>
      </c>
      <c r="C6807" t="s">
        <v>22757</v>
      </c>
      <c r="D6807" t="s">
        <v>18698</v>
      </c>
      <c r="E6807" t="s">
        <v>85</v>
      </c>
      <c r="F6807" t="s">
        <v>709</v>
      </c>
      <c r="G6807" s="1">
        <v>44300</v>
      </c>
      <c r="H6807">
        <v>2019</v>
      </c>
      <c r="I6807" t="s">
        <v>23</v>
      </c>
      <c r="J6807">
        <v>3</v>
      </c>
      <c r="K6807" t="s">
        <v>11796</v>
      </c>
      <c r="L6807" t="s">
        <v>11797</v>
      </c>
      <c r="M6807" t="s">
        <v>34</v>
      </c>
      <c r="N6807" t="s">
        <v>169</v>
      </c>
      <c r="O6807" t="str">
        <f t="shared" si="318"/>
        <v>3 сезона</v>
      </c>
      <c r="P6807" t="str">
        <f t="shared" si="319"/>
        <v/>
      </c>
      <c r="Q6807" t="str">
        <f>VLOOKUP(L6807,[1]Лист1!$A:$B,2,0)</f>
        <v>Horror</v>
      </c>
      <c r="R6807" s="5" t="str">
        <f t="shared" si="320"/>
        <v>2021</v>
      </c>
    </row>
    <row r="6808" spans="1:18" x14ac:dyDescent="0.25">
      <c r="A6808" s="4">
        <v>6806</v>
      </c>
      <c r="B6808" t="s">
        <v>18699</v>
      </c>
      <c r="C6808" t="s">
        <v>22757</v>
      </c>
      <c r="D6808" t="s">
        <v>18700</v>
      </c>
      <c r="E6808" t="s">
        <v>85</v>
      </c>
      <c r="F6808" t="s">
        <v>86</v>
      </c>
      <c r="G6808" s="1">
        <v>44300</v>
      </c>
      <c r="H6808">
        <v>2015</v>
      </c>
      <c r="I6808" t="s">
        <v>39</v>
      </c>
      <c r="J6808">
        <v>1</v>
      </c>
      <c r="K6808" t="s">
        <v>488</v>
      </c>
      <c r="L6808" t="s">
        <v>160</v>
      </c>
      <c r="M6808" t="s">
        <v>168</v>
      </c>
      <c r="N6808">
        <v>0</v>
      </c>
      <c r="O6808" t="str">
        <f t="shared" si="318"/>
        <v>1 сезон</v>
      </c>
      <c r="P6808" t="str">
        <f t="shared" si="319"/>
        <v/>
      </c>
      <c r="Q6808" t="str">
        <f>VLOOKUP(L6808,[1]Лист1!$A:$B,2,0)</f>
        <v>International</v>
      </c>
      <c r="R6808" s="5" t="str">
        <f t="shared" si="320"/>
        <v>2021</v>
      </c>
    </row>
    <row r="6809" spans="1:18" x14ac:dyDescent="0.25">
      <c r="A6809" s="4">
        <v>6807</v>
      </c>
      <c r="B6809" t="s">
        <v>18701</v>
      </c>
      <c r="C6809" t="s">
        <v>22757</v>
      </c>
      <c r="D6809" t="s">
        <v>18702</v>
      </c>
      <c r="E6809" t="s">
        <v>85</v>
      </c>
      <c r="F6809" t="s">
        <v>16</v>
      </c>
      <c r="G6809" s="1">
        <v>44300</v>
      </c>
      <c r="H6809">
        <v>2019</v>
      </c>
      <c r="I6809" t="s">
        <v>23</v>
      </c>
      <c r="J6809">
        <v>1</v>
      </c>
      <c r="K6809" t="s">
        <v>481</v>
      </c>
      <c r="L6809" t="s">
        <v>101</v>
      </c>
      <c r="M6809" t="s">
        <v>482</v>
      </c>
      <c r="N6809">
        <v>0</v>
      </c>
      <c r="O6809" t="str">
        <f t="shared" si="318"/>
        <v>1 сезон</v>
      </c>
      <c r="P6809" t="str">
        <f t="shared" si="319"/>
        <v/>
      </c>
      <c r="Q6809" t="str">
        <f>VLOOKUP(L6809,[1]Лист1!$A:$B,2,0)</f>
        <v>Documentaries</v>
      </c>
      <c r="R6809" s="5" t="str">
        <f t="shared" si="320"/>
        <v>2021</v>
      </c>
    </row>
    <row r="6810" spans="1:18" x14ac:dyDescent="0.25">
      <c r="A6810" s="4">
        <v>6808</v>
      </c>
      <c r="B6810" t="s">
        <v>18703</v>
      </c>
      <c r="C6810" t="s">
        <v>22757</v>
      </c>
      <c r="D6810" t="s">
        <v>18704</v>
      </c>
      <c r="E6810" t="s">
        <v>85</v>
      </c>
      <c r="F6810" t="s">
        <v>6983</v>
      </c>
      <c r="G6810" s="1">
        <v>44299</v>
      </c>
      <c r="H6810">
        <v>2020</v>
      </c>
      <c r="I6810" t="s">
        <v>39</v>
      </c>
      <c r="J6810">
        <v>1</v>
      </c>
      <c r="K6810" t="s">
        <v>2424</v>
      </c>
      <c r="L6810" t="s">
        <v>2425</v>
      </c>
      <c r="M6810" t="s">
        <v>194</v>
      </c>
      <c r="N6810" t="s">
        <v>168</v>
      </c>
      <c r="O6810" t="str">
        <f t="shared" si="318"/>
        <v>1 сезон</v>
      </c>
      <c r="P6810" t="str">
        <f t="shared" si="319"/>
        <v/>
      </c>
      <c r="Q6810" t="str">
        <f>VLOOKUP(L6810,[1]Лист1!$A:$B,2,0)</f>
        <v>TV Shows</v>
      </c>
      <c r="R6810" s="5" t="str">
        <f t="shared" si="320"/>
        <v>2021</v>
      </c>
    </row>
    <row r="6811" spans="1:18" x14ac:dyDescent="0.25">
      <c r="A6811" s="4">
        <v>6809</v>
      </c>
      <c r="B6811" t="s">
        <v>18705</v>
      </c>
      <c r="C6811" t="s">
        <v>22757</v>
      </c>
      <c r="D6811" t="s">
        <v>18706</v>
      </c>
      <c r="E6811" t="s">
        <v>85</v>
      </c>
      <c r="F6811" t="s">
        <v>16</v>
      </c>
      <c r="G6811" s="1">
        <v>44298</v>
      </c>
      <c r="H6811">
        <v>2018</v>
      </c>
      <c r="I6811" t="s">
        <v>212</v>
      </c>
      <c r="J6811">
        <v>4</v>
      </c>
      <c r="K6811" t="s">
        <v>205</v>
      </c>
      <c r="L6811" t="s">
        <v>113</v>
      </c>
      <c r="M6811" t="s">
        <v>194</v>
      </c>
      <c r="N6811">
        <v>0</v>
      </c>
      <c r="O6811" t="str">
        <f t="shared" si="318"/>
        <v>4 сезона</v>
      </c>
      <c r="P6811" t="str">
        <f t="shared" si="319"/>
        <v/>
      </c>
      <c r="Q6811" t="str">
        <f>VLOOKUP(L6811,[1]Лист1!$A:$B,2,0)</f>
        <v>Kids</v>
      </c>
      <c r="R6811" s="5" t="str">
        <f t="shared" si="320"/>
        <v>2021</v>
      </c>
    </row>
    <row r="6812" spans="1:18" x14ac:dyDescent="0.25">
      <c r="A6812" s="4">
        <v>6810</v>
      </c>
      <c r="B6812" t="s">
        <v>18707</v>
      </c>
      <c r="C6812" t="s">
        <v>22757</v>
      </c>
      <c r="D6812" t="s">
        <v>18708</v>
      </c>
      <c r="E6812" t="s">
        <v>85</v>
      </c>
      <c r="F6812" t="s">
        <v>241</v>
      </c>
      <c r="G6812" s="1">
        <v>44295</v>
      </c>
      <c r="H6812">
        <v>2020</v>
      </c>
      <c r="I6812" t="s">
        <v>54</v>
      </c>
      <c r="J6812">
        <v>1</v>
      </c>
      <c r="K6812" t="s">
        <v>1315</v>
      </c>
      <c r="L6812" t="s">
        <v>180</v>
      </c>
      <c r="M6812" t="s">
        <v>26</v>
      </c>
      <c r="N6812" t="s">
        <v>193</v>
      </c>
      <c r="O6812" t="str">
        <f t="shared" si="318"/>
        <v>1 сезон</v>
      </c>
      <c r="P6812" t="str">
        <f t="shared" si="319"/>
        <v/>
      </c>
      <c r="Q6812" t="str">
        <f>VLOOKUP(L6812,[1]Лист1!$A:$B,2,0)</f>
        <v>Anime</v>
      </c>
      <c r="R6812" s="5" t="str">
        <f t="shared" si="320"/>
        <v>2021</v>
      </c>
    </row>
    <row r="6813" spans="1:18" x14ac:dyDescent="0.25">
      <c r="A6813" s="4">
        <v>6811</v>
      </c>
      <c r="B6813" t="s">
        <v>18709</v>
      </c>
      <c r="C6813" t="s">
        <v>22757</v>
      </c>
      <c r="D6813" t="s">
        <v>18710</v>
      </c>
      <c r="E6813" t="s">
        <v>85</v>
      </c>
      <c r="F6813" t="s">
        <v>284</v>
      </c>
      <c r="G6813" s="1">
        <v>44294</v>
      </c>
      <c r="H6813">
        <v>2021</v>
      </c>
      <c r="I6813" t="s">
        <v>23</v>
      </c>
      <c r="J6813">
        <v>1</v>
      </c>
      <c r="K6813" t="s">
        <v>438</v>
      </c>
      <c r="L6813" t="s">
        <v>180</v>
      </c>
      <c r="M6813" t="s">
        <v>26</v>
      </c>
      <c r="N6813">
        <v>0</v>
      </c>
      <c r="O6813" t="str">
        <f t="shared" si="318"/>
        <v>1 сезон</v>
      </c>
      <c r="P6813" t="str">
        <f t="shared" si="319"/>
        <v/>
      </c>
      <c r="Q6813" t="str">
        <f>VLOOKUP(L6813,[1]Лист1!$A:$B,2,0)</f>
        <v>Anime</v>
      </c>
      <c r="R6813" s="5" t="str">
        <f t="shared" si="320"/>
        <v>2021</v>
      </c>
    </row>
    <row r="6814" spans="1:18" x14ac:dyDescent="0.25">
      <c r="A6814" s="4">
        <v>6812</v>
      </c>
      <c r="B6814" t="s">
        <v>18711</v>
      </c>
      <c r="C6814" t="s">
        <v>22757</v>
      </c>
      <c r="D6814" t="s">
        <v>18712</v>
      </c>
      <c r="E6814" t="s">
        <v>85</v>
      </c>
      <c r="F6814" t="s">
        <v>67</v>
      </c>
      <c r="G6814" s="1">
        <v>44293</v>
      </c>
      <c r="H6814">
        <v>2021</v>
      </c>
      <c r="I6814" t="s">
        <v>54</v>
      </c>
      <c r="J6814">
        <v>2</v>
      </c>
      <c r="K6814" t="s">
        <v>417</v>
      </c>
      <c r="L6814" t="s">
        <v>160</v>
      </c>
      <c r="M6814" t="s">
        <v>57</v>
      </c>
      <c r="N6814" t="s">
        <v>193</v>
      </c>
      <c r="O6814" t="str">
        <f t="shared" si="318"/>
        <v>2 сезона</v>
      </c>
      <c r="P6814" t="str">
        <f t="shared" si="319"/>
        <v/>
      </c>
      <c r="Q6814" t="str">
        <f>VLOOKUP(L6814,[1]Лист1!$A:$B,2,0)</f>
        <v>International</v>
      </c>
      <c r="R6814" s="5" t="str">
        <f t="shared" si="320"/>
        <v>2021</v>
      </c>
    </row>
    <row r="6815" spans="1:18" x14ac:dyDescent="0.25">
      <c r="A6815" s="4">
        <v>6813</v>
      </c>
      <c r="B6815" t="s">
        <v>18713</v>
      </c>
      <c r="C6815" t="s">
        <v>22757</v>
      </c>
      <c r="D6815" t="s">
        <v>18714</v>
      </c>
      <c r="E6815" t="s">
        <v>85</v>
      </c>
      <c r="F6815" t="s">
        <v>3556</v>
      </c>
      <c r="G6815" s="1">
        <v>44287</v>
      </c>
      <c r="H6815">
        <v>2021</v>
      </c>
      <c r="I6815" t="s">
        <v>212</v>
      </c>
      <c r="J6815">
        <v>2</v>
      </c>
      <c r="K6815" t="s">
        <v>16804</v>
      </c>
      <c r="L6815" t="s">
        <v>101</v>
      </c>
      <c r="M6815" t="s">
        <v>26</v>
      </c>
      <c r="N6815" t="s">
        <v>482</v>
      </c>
      <c r="O6815" t="str">
        <f t="shared" si="318"/>
        <v>2 сезона</v>
      </c>
      <c r="P6815" t="str">
        <f t="shared" si="319"/>
        <v/>
      </c>
      <c r="Q6815" t="str">
        <f>VLOOKUP(L6815,[1]Лист1!$A:$B,2,0)</f>
        <v>Documentaries</v>
      </c>
      <c r="R6815" s="5" t="str">
        <f t="shared" si="320"/>
        <v>2021</v>
      </c>
    </row>
    <row r="6816" spans="1:18" x14ac:dyDescent="0.25">
      <c r="A6816" s="4">
        <v>6814</v>
      </c>
      <c r="B6816" t="s">
        <v>18715</v>
      </c>
      <c r="C6816" t="s">
        <v>22757</v>
      </c>
      <c r="D6816" t="s">
        <v>18716</v>
      </c>
      <c r="E6816" t="s">
        <v>85</v>
      </c>
      <c r="F6816" t="s">
        <v>53</v>
      </c>
      <c r="G6816" s="1">
        <v>44287</v>
      </c>
      <c r="H6816">
        <v>2017</v>
      </c>
      <c r="I6816" t="s">
        <v>23</v>
      </c>
      <c r="J6816">
        <v>2</v>
      </c>
      <c r="K6816" t="s">
        <v>104</v>
      </c>
      <c r="L6816" t="s">
        <v>56</v>
      </c>
      <c r="M6816" t="s">
        <v>105</v>
      </c>
      <c r="N6816" t="s">
        <v>106</v>
      </c>
      <c r="O6816" t="str">
        <f t="shared" si="318"/>
        <v>2 сезона</v>
      </c>
      <c r="P6816" t="str">
        <f t="shared" si="319"/>
        <v/>
      </c>
      <c r="Q6816" t="str">
        <f>VLOOKUP(L6816,[1]Лист1!$A:$B,2,0)</f>
        <v>International</v>
      </c>
      <c r="R6816" s="5" t="str">
        <f t="shared" si="320"/>
        <v>2021</v>
      </c>
    </row>
    <row r="6817" spans="1:18" x14ac:dyDescent="0.25">
      <c r="A6817" s="4">
        <v>6815</v>
      </c>
      <c r="B6817" t="s">
        <v>18717</v>
      </c>
      <c r="C6817" t="s">
        <v>22757</v>
      </c>
      <c r="D6817" t="s">
        <v>18718</v>
      </c>
      <c r="E6817" t="s">
        <v>85</v>
      </c>
      <c r="F6817" t="s">
        <v>16</v>
      </c>
      <c r="G6817" s="1">
        <v>44287</v>
      </c>
      <c r="H6817">
        <v>2021</v>
      </c>
      <c r="I6817" t="s">
        <v>23</v>
      </c>
      <c r="J6817">
        <v>2</v>
      </c>
      <c r="K6817" t="s">
        <v>18719</v>
      </c>
      <c r="L6817" t="s">
        <v>174</v>
      </c>
      <c r="M6817" t="s">
        <v>194</v>
      </c>
      <c r="N6817" t="s">
        <v>33</v>
      </c>
      <c r="O6817" t="str">
        <f t="shared" si="318"/>
        <v>2 сезона</v>
      </c>
      <c r="P6817" t="str">
        <f t="shared" si="319"/>
        <v/>
      </c>
      <c r="Q6817" t="str">
        <f>VLOOKUP(L6817,[1]Лист1!$A:$B,2,0)</f>
        <v>TV Shows</v>
      </c>
      <c r="R6817" s="5" t="str">
        <f t="shared" si="320"/>
        <v>2021</v>
      </c>
    </row>
    <row r="6818" spans="1:18" x14ac:dyDescent="0.25">
      <c r="A6818" s="4">
        <v>6816</v>
      </c>
      <c r="B6818" t="s">
        <v>18720</v>
      </c>
      <c r="C6818" t="s">
        <v>22757</v>
      </c>
      <c r="D6818" t="s">
        <v>18721</v>
      </c>
      <c r="E6818" t="s">
        <v>85</v>
      </c>
      <c r="F6818" t="s">
        <v>53</v>
      </c>
      <c r="G6818" s="1">
        <v>44287</v>
      </c>
      <c r="H6818">
        <v>2016</v>
      </c>
      <c r="I6818" t="s">
        <v>39</v>
      </c>
      <c r="J6818">
        <v>2</v>
      </c>
      <c r="K6818" t="s">
        <v>13846</v>
      </c>
      <c r="L6818" t="s">
        <v>56</v>
      </c>
      <c r="M6818" t="s">
        <v>106</v>
      </c>
      <c r="N6818" t="s">
        <v>26</v>
      </c>
      <c r="O6818" t="str">
        <f t="shared" si="318"/>
        <v>2 сезона</v>
      </c>
      <c r="P6818" t="str">
        <f t="shared" si="319"/>
        <v/>
      </c>
      <c r="Q6818" t="str">
        <f>VLOOKUP(L6818,[1]Лист1!$A:$B,2,0)</f>
        <v>International</v>
      </c>
      <c r="R6818" s="5" t="str">
        <f t="shared" si="320"/>
        <v>2021</v>
      </c>
    </row>
    <row r="6819" spans="1:18" x14ac:dyDescent="0.25">
      <c r="A6819" s="4">
        <v>6817</v>
      </c>
      <c r="B6819" t="s">
        <v>18722</v>
      </c>
      <c r="C6819" t="s">
        <v>22757</v>
      </c>
      <c r="D6819" t="s">
        <v>18723</v>
      </c>
      <c r="E6819" t="s">
        <v>85</v>
      </c>
      <c r="F6819" t="s">
        <v>16</v>
      </c>
      <c r="G6819" s="1">
        <v>44287</v>
      </c>
      <c r="H6819">
        <v>2021</v>
      </c>
      <c r="I6819" t="s">
        <v>23</v>
      </c>
      <c r="J6819">
        <v>1</v>
      </c>
      <c r="K6819" t="s">
        <v>100</v>
      </c>
      <c r="L6819" t="s">
        <v>101</v>
      </c>
      <c r="M6819" t="s">
        <v>57</v>
      </c>
      <c r="N6819">
        <v>0</v>
      </c>
      <c r="O6819" t="str">
        <f t="shared" si="318"/>
        <v>1 сезон</v>
      </c>
      <c r="P6819" t="str">
        <f t="shared" si="319"/>
        <v/>
      </c>
      <c r="Q6819" t="str">
        <f>VLOOKUP(L6819,[1]Лист1!$A:$B,2,0)</f>
        <v>Documentaries</v>
      </c>
      <c r="R6819" s="5" t="str">
        <f t="shared" si="320"/>
        <v>2021</v>
      </c>
    </row>
    <row r="6820" spans="1:18" x14ac:dyDescent="0.25">
      <c r="A6820" s="4">
        <v>6818</v>
      </c>
      <c r="B6820" t="s">
        <v>18724</v>
      </c>
      <c r="C6820" t="s">
        <v>22757</v>
      </c>
      <c r="D6820" t="s">
        <v>18725</v>
      </c>
      <c r="E6820" t="s">
        <v>85</v>
      </c>
      <c r="F6820" t="s">
        <v>1563</v>
      </c>
      <c r="G6820" s="1">
        <v>44286</v>
      </c>
      <c r="H6820">
        <v>2015</v>
      </c>
      <c r="I6820" t="s">
        <v>110</v>
      </c>
      <c r="J6820">
        <v>2</v>
      </c>
      <c r="K6820" t="s">
        <v>184</v>
      </c>
      <c r="L6820" t="s">
        <v>113</v>
      </c>
      <c r="M6820" t="s">
        <v>185</v>
      </c>
      <c r="N6820">
        <v>0</v>
      </c>
      <c r="O6820" t="str">
        <f t="shared" si="318"/>
        <v>2 сезона</v>
      </c>
      <c r="P6820" t="str">
        <f t="shared" si="319"/>
        <v/>
      </c>
      <c r="Q6820" t="str">
        <f>VLOOKUP(L6820,[1]Лист1!$A:$B,2,0)</f>
        <v>Kids</v>
      </c>
      <c r="R6820" s="5" t="str">
        <f t="shared" si="320"/>
        <v>2021</v>
      </c>
    </row>
    <row r="6821" spans="1:18" x14ac:dyDescent="0.25">
      <c r="A6821" s="4">
        <v>6819</v>
      </c>
      <c r="B6821" t="s">
        <v>18726</v>
      </c>
      <c r="C6821" t="s">
        <v>22757</v>
      </c>
      <c r="D6821" t="s">
        <v>18727</v>
      </c>
      <c r="E6821" t="s">
        <v>85</v>
      </c>
      <c r="F6821" t="s">
        <v>284</v>
      </c>
      <c r="G6821" s="1">
        <v>44286</v>
      </c>
      <c r="H6821">
        <v>2005</v>
      </c>
      <c r="I6821" t="s">
        <v>68</v>
      </c>
      <c r="J6821">
        <v>1</v>
      </c>
      <c r="K6821" t="s">
        <v>179</v>
      </c>
      <c r="L6821" t="s">
        <v>180</v>
      </c>
      <c r="M6821" t="s">
        <v>181</v>
      </c>
      <c r="N6821">
        <v>0</v>
      </c>
      <c r="O6821" t="str">
        <f t="shared" si="318"/>
        <v>1 сезон</v>
      </c>
      <c r="P6821" t="str">
        <f t="shared" si="319"/>
        <v/>
      </c>
      <c r="Q6821" t="str">
        <f>VLOOKUP(L6821,[1]Лист1!$A:$B,2,0)</f>
        <v>Anime</v>
      </c>
      <c r="R6821" s="5" t="str">
        <f t="shared" si="320"/>
        <v>2021</v>
      </c>
    </row>
    <row r="6822" spans="1:18" x14ac:dyDescent="0.25">
      <c r="A6822" s="4">
        <v>6820</v>
      </c>
      <c r="B6822" t="s">
        <v>18728</v>
      </c>
      <c r="C6822" t="s">
        <v>22757</v>
      </c>
      <c r="D6822" t="s">
        <v>18729</v>
      </c>
      <c r="E6822" t="s">
        <v>85</v>
      </c>
      <c r="F6822" t="s">
        <v>16</v>
      </c>
      <c r="G6822" s="1">
        <v>44285</v>
      </c>
      <c r="H6822">
        <v>2020</v>
      </c>
      <c r="I6822" t="s">
        <v>110</v>
      </c>
      <c r="J6822">
        <v>1</v>
      </c>
      <c r="K6822" t="s">
        <v>113</v>
      </c>
      <c r="L6822" t="s">
        <v>113</v>
      </c>
      <c r="M6822">
        <v>0</v>
      </c>
      <c r="N6822">
        <v>0</v>
      </c>
      <c r="O6822" t="str">
        <f t="shared" si="318"/>
        <v>1 сезон</v>
      </c>
      <c r="P6822" t="str">
        <f t="shared" si="319"/>
        <v/>
      </c>
      <c r="Q6822" t="str">
        <f>VLOOKUP(L6822,[1]Лист1!$A:$B,2,0)</f>
        <v>Kids</v>
      </c>
      <c r="R6822" s="5" t="str">
        <f t="shared" si="320"/>
        <v>2021</v>
      </c>
    </row>
    <row r="6823" spans="1:18" x14ac:dyDescent="0.25">
      <c r="A6823" s="4">
        <v>6821</v>
      </c>
      <c r="B6823" t="s">
        <v>18730</v>
      </c>
      <c r="C6823" t="s">
        <v>22756</v>
      </c>
      <c r="D6823" t="s">
        <v>18731</v>
      </c>
      <c r="E6823" t="s">
        <v>85</v>
      </c>
      <c r="F6823" t="s">
        <v>16</v>
      </c>
      <c r="G6823" s="1">
        <v>44281</v>
      </c>
      <c r="H6823">
        <v>2021</v>
      </c>
      <c r="I6823" t="s">
        <v>23</v>
      </c>
      <c r="J6823">
        <v>87</v>
      </c>
      <c r="K6823" t="s">
        <v>62</v>
      </c>
      <c r="L6823" t="s">
        <v>62</v>
      </c>
      <c r="M6823">
        <v>0</v>
      </c>
      <c r="N6823">
        <v>0</v>
      </c>
      <c r="O6823" t="str">
        <f t="shared" si="318"/>
        <v/>
      </c>
      <c r="P6823" t="str">
        <f t="shared" si="319"/>
        <v>80 - 100 минут</v>
      </c>
      <c r="Q6823" t="str">
        <f>VLOOKUP(L6823,[1]Лист1!$A:$B,2,0)</f>
        <v>Comedies</v>
      </c>
      <c r="R6823" s="5" t="str">
        <f t="shared" si="320"/>
        <v>2021</v>
      </c>
    </row>
    <row r="6824" spans="1:18" x14ac:dyDescent="0.25">
      <c r="A6824" s="4">
        <v>6822</v>
      </c>
      <c r="B6824" t="s">
        <v>18732</v>
      </c>
      <c r="C6824" t="s">
        <v>22757</v>
      </c>
      <c r="D6824" t="s">
        <v>18733</v>
      </c>
      <c r="E6824" t="s">
        <v>85</v>
      </c>
      <c r="F6824" t="s">
        <v>16</v>
      </c>
      <c r="G6824" s="1">
        <v>44281</v>
      </c>
      <c r="H6824">
        <v>2013</v>
      </c>
      <c r="I6824" t="s">
        <v>212</v>
      </c>
      <c r="J6824">
        <v>4</v>
      </c>
      <c r="K6824" t="s">
        <v>113</v>
      </c>
      <c r="L6824" t="s">
        <v>113</v>
      </c>
      <c r="M6824">
        <v>0</v>
      </c>
      <c r="N6824">
        <v>0</v>
      </c>
      <c r="O6824" t="str">
        <f t="shared" si="318"/>
        <v>4 сезона</v>
      </c>
      <c r="P6824" t="str">
        <f t="shared" si="319"/>
        <v/>
      </c>
      <c r="Q6824" t="str">
        <f>VLOOKUP(L6824,[1]Лист1!$A:$B,2,0)</f>
        <v>Kids</v>
      </c>
      <c r="R6824" s="5" t="str">
        <f t="shared" si="320"/>
        <v>2021</v>
      </c>
    </row>
    <row r="6825" spans="1:18" x14ac:dyDescent="0.25">
      <c r="A6825" s="4">
        <v>6823</v>
      </c>
      <c r="B6825" t="s">
        <v>18734</v>
      </c>
      <c r="C6825" t="s">
        <v>22756</v>
      </c>
      <c r="D6825" t="s">
        <v>18735</v>
      </c>
      <c r="E6825" t="s">
        <v>85</v>
      </c>
      <c r="F6825" t="s">
        <v>53</v>
      </c>
      <c r="G6825" s="1">
        <v>44281</v>
      </c>
      <c r="H6825">
        <v>2020</v>
      </c>
      <c r="I6825" t="s">
        <v>39</v>
      </c>
      <c r="J6825">
        <v>87</v>
      </c>
      <c r="K6825" t="s">
        <v>18</v>
      </c>
      <c r="L6825" t="s">
        <v>18</v>
      </c>
      <c r="M6825">
        <v>0</v>
      </c>
      <c r="N6825">
        <v>0</v>
      </c>
      <c r="O6825" t="str">
        <f t="shared" si="318"/>
        <v/>
      </c>
      <c r="P6825" t="str">
        <f t="shared" si="319"/>
        <v>80 - 100 минут</v>
      </c>
      <c r="Q6825" t="str">
        <f>VLOOKUP(L6825,[1]Лист1!$A:$B,2,0)</f>
        <v>Documentaries</v>
      </c>
      <c r="R6825" s="5" t="str">
        <f t="shared" si="320"/>
        <v>2021</v>
      </c>
    </row>
    <row r="6826" spans="1:18" x14ac:dyDescent="0.25">
      <c r="A6826" s="4">
        <v>6824</v>
      </c>
      <c r="B6826" t="s">
        <v>18736</v>
      </c>
      <c r="C6826" t="s">
        <v>22757</v>
      </c>
      <c r="D6826" t="s">
        <v>18737</v>
      </c>
      <c r="E6826" t="s">
        <v>85</v>
      </c>
      <c r="F6826" t="s">
        <v>400</v>
      </c>
      <c r="G6826" s="1">
        <v>44281</v>
      </c>
      <c r="H6826">
        <v>2021</v>
      </c>
      <c r="I6826" t="s">
        <v>23</v>
      </c>
      <c r="J6826">
        <v>1</v>
      </c>
      <c r="K6826" t="s">
        <v>3256</v>
      </c>
      <c r="L6826" t="s">
        <v>160</v>
      </c>
      <c r="M6826" t="s">
        <v>57</v>
      </c>
      <c r="N6826" t="s">
        <v>161</v>
      </c>
      <c r="O6826" t="str">
        <f t="shared" si="318"/>
        <v>1 сезон</v>
      </c>
      <c r="P6826" t="str">
        <f t="shared" si="319"/>
        <v/>
      </c>
      <c r="Q6826" t="str">
        <f>VLOOKUP(L6826,[1]Лист1!$A:$B,2,0)</f>
        <v>International</v>
      </c>
      <c r="R6826" s="5" t="str">
        <f t="shared" si="320"/>
        <v>2021</v>
      </c>
    </row>
    <row r="6827" spans="1:18" x14ac:dyDescent="0.25">
      <c r="A6827" s="4">
        <v>6825</v>
      </c>
      <c r="B6827" t="s">
        <v>18738</v>
      </c>
      <c r="C6827" t="s">
        <v>22757</v>
      </c>
      <c r="D6827" t="s">
        <v>18739</v>
      </c>
      <c r="E6827" t="s">
        <v>85</v>
      </c>
      <c r="F6827" t="s">
        <v>16</v>
      </c>
      <c r="G6827" s="1">
        <v>44166</v>
      </c>
      <c r="H6827">
        <v>2012</v>
      </c>
      <c r="I6827" t="s">
        <v>54</v>
      </c>
      <c r="J6827">
        <v>2</v>
      </c>
      <c r="K6827" t="s">
        <v>174</v>
      </c>
      <c r="L6827" t="s">
        <v>174</v>
      </c>
      <c r="M6827">
        <v>0</v>
      </c>
      <c r="N6827">
        <v>0</v>
      </c>
      <c r="O6827" t="str">
        <f t="shared" si="318"/>
        <v>2 сезона</v>
      </c>
      <c r="P6827" t="str">
        <f t="shared" si="319"/>
        <v/>
      </c>
      <c r="Q6827" t="str">
        <f>VLOOKUP(L6827,[1]Лист1!$A:$B,2,0)</f>
        <v>TV Shows</v>
      </c>
      <c r="R6827" s="5" t="str">
        <f t="shared" si="320"/>
        <v>2020</v>
      </c>
    </row>
    <row r="6828" spans="1:18" x14ac:dyDescent="0.25">
      <c r="A6828" s="4">
        <v>6826</v>
      </c>
      <c r="B6828" t="s">
        <v>18740</v>
      </c>
      <c r="C6828" t="s">
        <v>22757</v>
      </c>
      <c r="D6828" t="s">
        <v>18741</v>
      </c>
      <c r="E6828" t="s">
        <v>85</v>
      </c>
      <c r="F6828" t="s">
        <v>53</v>
      </c>
      <c r="G6828" s="1">
        <v>44281</v>
      </c>
      <c r="H6828">
        <v>2021</v>
      </c>
      <c r="I6828" t="s">
        <v>54</v>
      </c>
      <c r="J6828">
        <v>1</v>
      </c>
      <c r="K6828" t="s">
        <v>1031</v>
      </c>
      <c r="L6828" t="s">
        <v>56</v>
      </c>
      <c r="M6828" t="s">
        <v>105</v>
      </c>
      <c r="N6828" t="s">
        <v>26</v>
      </c>
      <c r="O6828" t="str">
        <f t="shared" si="318"/>
        <v>1 сезон</v>
      </c>
      <c r="P6828" t="str">
        <f t="shared" si="319"/>
        <v/>
      </c>
      <c r="Q6828" t="str">
        <f>VLOOKUP(L6828,[1]Лист1!$A:$B,2,0)</f>
        <v>International</v>
      </c>
      <c r="R6828" s="5" t="str">
        <f t="shared" si="320"/>
        <v>2021</v>
      </c>
    </row>
    <row r="6829" spans="1:18" x14ac:dyDescent="0.25">
      <c r="A6829" s="4">
        <v>6827</v>
      </c>
      <c r="B6829" t="s">
        <v>18742</v>
      </c>
      <c r="C6829" t="s">
        <v>22757</v>
      </c>
      <c r="D6829" t="s">
        <v>18743</v>
      </c>
      <c r="E6829" t="s">
        <v>85</v>
      </c>
      <c r="F6829" t="s">
        <v>16</v>
      </c>
      <c r="G6829" s="1">
        <v>44280</v>
      </c>
      <c r="H6829">
        <v>2021</v>
      </c>
      <c r="I6829" t="s">
        <v>23</v>
      </c>
      <c r="J6829">
        <v>1</v>
      </c>
      <c r="K6829" t="s">
        <v>180</v>
      </c>
      <c r="L6829" t="s">
        <v>180</v>
      </c>
      <c r="M6829">
        <v>0</v>
      </c>
      <c r="N6829">
        <v>0</v>
      </c>
      <c r="O6829" t="str">
        <f t="shared" si="318"/>
        <v>1 сезон</v>
      </c>
      <c r="P6829" t="str">
        <f t="shared" si="319"/>
        <v/>
      </c>
      <c r="Q6829" t="str">
        <f>VLOOKUP(L6829,[1]Лист1!$A:$B,2,0)</f>
        <v>Anime</v>
      </c>
      <c r="R6829" s="5" t="str">
        <f t="shared" si="320"/>
        <v>2021</v>
      </c>
    </row>
    <row r="6830" spans="1:18" x14ac:dyDescent="0.25">
      <c r="A6830" s="4">
        <v>6828</v>
      </c>
      <c r="B6830" t="s">
        <v>18744</v>
      </c>
      <c r="C6830" t="s">
        <v>22757</v>
      </c>
      <c r="D6830" t="s">
        <v>18745</v>
      </c>
      <c r="E6830" t="s">
        <v>85</v>
      </c>
      <c r="F6830" t="s">
        <v>284</v>
      </c>
      <c r="G6830" s="1">
        <v>44280</v>
      </c>
      <c r="H6830">
        <v>2021</v>
      </c>
      <c r="I6830" t="s">
        <v>68</v>
      </c>
      <c r="J6830">
        <v>1</v>
      </c>
      <c r="K6830" t="s">
        <v>113</v>
      </c>
      <c r="L6830" t="s">
        <v>113</v>
      </c>
      <c r="M6830">
        <v>0</v>
      </c>
      <c r="N6830">
        <v>0</v>
      </c>
      <c r="O6830" t="str">
        <f t="shared" si="318"/>
        <v>1 сезон</v>
      </c>
      <c r="P6830" t="str">
        <f t="shared" si="319"/>
        <v/>
      </c>
      <c r="Q6830" t="str">
        <f>VLOOKUP(L6830,[1]Лист1!$A:$B,2,0)</f>
        <v>Kids</v>
      </c>
      <c r="R6830" s="5" t="str">
        <f t="shared" si="320"/>
        <v>2021</v>
      </c>
    </row>
    <row r="6831" spans="1:18" x14ac:dyDescent="0.25">
      <c r="A6831" s="4">
        <v>6829</v>
      </c>
      <c r="B6831" t="s">
        <v>18746</v>
      </c>
      <c r="C6831" t="s">
        <v>22757</v>
      </c>
      <c r="D6831" t="s">
        <v>18747</v>
      </c>
      <c r="E6831" t="s">
        <v>85</v>
      </c>
      <c r="F6831" t="s">
        <v>1563</v>
      </c>
      <c r="G6831" s="1">
        <v>44278</v>
      </c>
      <c r="H6831">
        <v>2021</v>
      </c>
      <c r="I6831" t="s">
        <v>54</v>
      </c>
      <c r="J6831">
        <v>1</v>
      </c>
      <c r="K6831" t="s">
        <v>488</v>
      </c>
      <c r="L6831" t="s">
        <v>160</v>
      </c>
      <c r="M6831" t="s">
        <v>168</v>
      </c>
      <c r="N6831">
        <v>0</v>
      </c>
      <c r="O6831" t="str">
        <f t="shared" si="318"/>
        <v>1 сезон</v>
      </c>
      <c r="P6831" t="str">
        <f t="shared" si="319"/>
        <v/>
      </c>
      <c r="Q6831" t="str">
        <f>VLOOKUP(L6831,[1]Лист1!$A:$B,2,0)</f>
        <v>International</v>
      </c>
      <c r="R6831" s="5" t="str">
        <f t="shared" si="320"/>
        <v>2021</v>
      </c>
    </row>
    <row r="6832" spans="1:18" x14ac:dyDescent="0.25">
      <c r="A6832" s="4">
        <v>6830</v>
      </c>
      <c r="B6832" t="s">
        <v>18748</v>
      </c>
      <c r="C6832" t="s">
        <v>22757</v>
      </c>
      <c r="D6832" t="s">
        <v>18749</v>
      </c>
      <c r="E6832" t="s">
        <v>85</v>
      </c>
      <c r="F6832" t="s">
        <v>16</v>
      </c>
      <c r="G6832" s="1">
        <v>44275</v>
      </c>
      <c r="H6832">
        <v>2010</v>
      </c>
      <c r="I6832" t="s">
        <v>68</v>
      </c>
      <c r="J6832">
        <v>4</v>
      </c>
      <c r="K6832" t="s">
        <v>113</v>
      </c>
      <c r="L6832" t="s">
        <v>113</v>
      </c>
      <c r="M6832">
        <v>0</v>
      </c>
      <c r="N6832">
        <v>0</v>
      </c>
      <c r="O6832" t="str">
        <f t="shared" si="318"/>
        <v>4 сезона</v>
      </c>
      <c r="P6832" t="str">
        <f t="shared" si="319"/>
        <v/>
      </c>
      <c r="Q6832" t="str">
        <f>VLOOKUP(L6832,[1]Лист1!$A:$B,2,0)</f>
        <v>Kids</v>
      </c>
      <c r="R6832" s="5" t="str">
        <f t="shared" si="320"/>
        <v>2021</v>
      </c>
    </row>
    <row r="6833" spans="1:18" x14ac:dyDescent="0.25">
      <c r="A6833" s="4">
        <v>6831</v>
      </c>
      <c r="B6833" t="s">
        <v>18750</v>
      </c>
      <c r="C6833" t="s">
        <v>22757</v>
      </c>
      <c r="D6833" t="s">
        <v>18751</v>
      </c>
      <c r="E6833" t="s">
        <v>85</v>
      </c>
      <c r="F6833" t="s">
        <v>16</v>
      </c>
      <c r="G6833" s="1">
        <v>44274</v>
      </c>
      <c r="H6833">
        <v>2021</v>
      </c>
      <c r="I6833" t="s">
        <v>39</v>
      </c>
      <c r="J6833">
        <v>1</v>
      </c>
      <c r="K6833" t="s">
        <v>164</v>
      </c>
      <c r="L6833" t="s">
        <v>164</v>
      </c>
      <c r="M6833">
        <v>0</v>
      </c>
      <c r="N6833">
        <v>0</v>
      </c>
      <c r="O6833" t="str">
        <f t="shared" si="318"/>
        <v>1 сезон</v>
      </c>
      <c r="P6833" t="str">
        <f t="shared" si="319"/>
        <v/>
      </c>
      <c r="Q6833" t="str">
        <f>VLOOKUP(L6833,[1]Лист1!$A:$B,2,0)</f>
        <v>Comedies</v>
      </c>
      <c r="R6833" s="5" t="str">
        <f t="shared" si="320"/>
        <v>2021</v>
      </c>
    </row>
    <row r="6834" spans="1:18" x14ac:dyDescent="0.25">
      <c r="A6834" s="4">
        <v>6832</v>
      </c>
      <c r="B6834" t="s">
        <v>18752</v>
      </c>
      <c r="C6834" t="s">
        <v>22757</v>
      </c>
      <c r="D6834" t="s">
        <v>18753</v>
      </c>
      <c r="E6834" t="s">
        <v>85</v>
      </c>
      <c r="F6834" t="s">
        <v>53</v>
      </c>
      <c r="G6834" s="1">
        <v>44274</v>
      </c>
      <c r="H6834">
        <v>2021</v>
      </c>
      <c r="I6834" t="s">
        <v>23</v>
      </c>
      <c r="J6834">
        <v>3</v>
      </c>
      <c r="K6834" t="s">
        <v>101</v>
      </c>
      <c r="L6834" t="s">
        <v>101</v>
      </c>
      <c r="M6834">
        <v>0</v>
      </c>
      <c r="N6834">
        <v>0</v>
      </c>
      <c r="O6834" t="str">
        <f t="shared" si="318"/>
        <v>3 сезона</v>
      </c>
      <c r="P6834" t="str">
        <f t="shared" si="319"/>
        <v/>
      </c>
      <c r="Q6834" t="str">
        <f>VLOOKUP(L6834,[1]Лист1!$A:$B,2,0)</f>
        <v>Documentaries</v>
      </c>
      <c r="R6834" s="5" t="str">
        <f t="shared" si="320"/>
        <v>2021</v>
      </c>
    </row>
    <row r="6835" spans="1:18" x14ac:dyDescent="0.25">
      <c r="A6835" s="4">
        <v>6833</v>
      </c>
      <c r="B6835" t="s">
        <v>18754</v>
      </c>
      <c r="C6835" t="s">
        <v>22757</v>
      </c>
      <c r="D6835" t="s">
        <v>18755</v>
      </c>
      <c r="E6835" t="s">
        <v>85</v>
      </c>
      <c r="F6835" t="s">
        <v>284</v>
      </c>
      <c r="G6835" s="1">
        <v>44273</v>
      </c>
      <c r="H6835">
        <v>2021</v>
      </c>
      <c r="I6835" t="s">
        <v>23</v>
      </c>
      <c r="J6835">
        <v>2</v>
      </c>
      <c r="K6835" t="s">
        <v>1036</v>
      </c>
      <c r="L6835" t="s">
        <v>180</v>
      </c>
      <c r="M6835" t="s">
        <v>105</v>
      </c>
      <c r="N6835" t="s">
        <v>26</v>
      </c>
      <c r="O6835" t="str">
        <f t="shared" si="318"/>
        <v>2 сезона</v>
      </c>
      <c r="P6835" t="str">
        <f t="shared" si="319"/>
        <v/>
      </c>
      <c r="Q6835" t="str">
        <f>VLOOKUP(L6835,[1]Лист1!$A:$B,2,0)</f>
        <v>Anime</v>
      </c>
      <c r="R6835" s="5" t="str">
        <f t="shared" si="320"/>
        <v>2021</v>
      </c>
    </row>
    <row r="6836" spans="1:18" x14ac:dyDescent="0.25">
      <c r="A6836" s="4">
        <v>6834</v>
      </c>
      <c r="B6836" t="s">
        <v>18756</v>
      </c>
      <c r="C6836" t="s">
        <v>22757</v>
      </c>
      <c r="D6836" t="s">
        <v>18757</v>
      </c>
      <c r="E6836" t="s">
        <v>85</v>
      </c>
      <c r="F6836" t="s">
        <v>16</v>
      </c>
      <c r="G6836" s="1">
        <v>44271</v>
      </c>
      <c r="H6836">
        <v>2021</v>
      </c>
      <c r="I6836" t="s">
        <v>110</v>
      </c>
      <c r="J6836">
        <v>1</v>
      </c>
      <c r="K6836" t="s">
        <v>113</v>
      </c>
      <c r="L6836" t="s">
        <v>113</v>
      </c>
      <c r="M6836">
        <v>0</v>
      </c>
      <c r="N6836">
        <v>0</v>
      </c>
      <c r="O6836" t="str">
        <f t="shared" si="318"/>
        <v>1 сезон</v>
      </c>
      <c r="P6836" t="str">
        <f t="shared" si="319"/>
        <v/>
      </c>
      <c r="Q6836" t="str">
        <f>VLOOKUP(L6836,[1]Лист1!$A:$B,2,0)</f>
        <v>Kids</v>
      </c>
      <c r="R6836" s="5" t="str">
        <f t="shared" si="320"/>
        <v>2021</v>
      </c>
    </row>
    <row r="6837" spans="1:18" x14ac:dyDescent="0.25">
      <c r="A6837" s="4">
        <v>6835</v>
      </c>
      <c r="B6837" t="s">
        <v>18758</v>
      </c>
      <c r="C6837" t="s">
        <v>22757</v>
      </c>
      <c r="D6837" t="s">
        <v>18759</v>
      </c>
      <c r="E6837" t="s">
        <v>85</v>
      </c>
      <c r="F6837" t="s">
        <v>1084</v>
      </c>
      <c r="G6837" s="1">
        <v>44270</v>
      </c>
      <c r="H6837">
        <v>2021</v>
      </c>
      <c r="I6837" t="s">
        <v>54</v>
      </c>
      <c r="J6837">
        <v>1</v>
      </c>
      <c r="K6837" t="s">
        <v>18352</v>
      </c>
      <c r="L6837" t="s">
        <v>25</v>
      </c>
      <c r="M6837" t="s">
        <v>26</v>
      </c>
      <c r="N6837" t="s">
        <v>194</v>
      </c>
      <c r="O6837" t="str">
        <f t="shared" si="318"/>
        <v>1 сезон</v>
      </c>
      <c r="P6837" t="str">
        <f t="shared" si="319"/>
        <v/>
      </c>
      <c r="Q6837" t="str">
        <f>VLOOKUP(L6837,[1]Лист1!$A:$B,2,0)</f>
        <v>Crime</v>
      </c>
      <c r="R6837" s="5" t="str">
        <f t="shared" si="320"/>
        <v>2021</v>
      </c>
    </row>
    <row r="6838" spans="1:18" x14ac:dyDescent="0.25">
      <c r="A6838" s="4">
        <v>6836</v>
      </c>
      <c r="B6838" t="s">
        <v>18760</v>
      </c>
      <c r="C6838" t="s">
        <v>22757</v>
      </c>
      <c r="D6838" t="s">
        <v>18761</v>
      </c>
      <c r="E6838" t="s">
        <v>85</v>
      </c>
      <c r="F6838" t="s">
        <v>16</v>
      </c>
      <c r="G6838" s="1">
        <v>44270</v>
      </c>
      <c r="H6838">
        <v>2021</v>
      </c>
      <c r="I6838" t="s">
        <v>23</v>
      </c>
      <c r="J6838">
        <v>1</v>
      </c>
      <c r="K6838" t="s">
        <v>18762</v>
      </c>
      <c r="L6838" t="s">
        <v>101</v>
      </c>
      <c r="M6838" t="s">
        <v>482</v>
      </c>
      <c r="N6838" t="s">
        <v>27</v>
      </c>
      <c r="O6838" t="str">
        <f t="shared" si="318"/>
        <v>1 сезон</v>
      </c>
      <c r="P6838" t="str">
        <f t="shared" si="319"/>
        <v/>
      </c>
      <c r="Q6838" t="str">
        <f>VLOOKUP(L6838,[1]Лист1!$A:$B,2,0)</f>
        <v>Documentaries</v>
      </c>
      <c r="R6838" s="5" t="str">
        <f t="shared" si="320"/>
        <v>2021</v>
      </c>
    </row>
    <row r="6839" spans="1:18" x14ac:dyDescent="0.25">
      <c r="A6839" s="4">
        <v>6837</v>
      </c>
      <c r="B6839" t="s">
        <v>18763</v>
      </c>
      <c r="C6839" t="s">
        <v>22757</v>
      </c>
      <c r="D6839" t="s">
        <v>18764</v>
      </c>
      <c r="E6839" t="s">
        <v>85</v>
      </c>
      <c r="F6839" t="s">
        <v>53</v>
      </c>
      <c r="G6839" s="1">
        <v>44270</v>
      </c>
      <c r="H6839">
        <v>2021</v>
      </c>
      <c r="I6839" t="s">
        <v>212</v>
      </c>
      <c r="J6839">
        <v>1</v>
      </c>
      <c r="K6839" t="s">
        <v>18765</v>
      </c>
      <c r="L6839" t="s">
        <v>56</v>
      </c>
      <c r="M6839" t="s">
        <v>181</v>
      </c>
      <c r="N6839" t="s">
        <v>168</v>
      </c>
      <c r="O6839" t="str">
        <f t="shared" si="318"/>
        <v>1 сезон</v>
      </c>
      <c r="P6839" t="str">
        <f t="shared" si="319"/>
        <v/>
      </c>
      <c r="Q6839" t="str">
        <f>VLOOKUP(L6839,[1]Лист1!$A:$B,2,0)</f>
        <v>International</v>
      </c>
      <c r="R6839" s="5" t="str">
        <f t="shared" si="320"/>
        <v>2021</v>
      </c>
    </row>
    <row r="6840" spans="1:18" x14ac:dyDescent="0.25">
      <c r="A6840" s="4">
        <v>6838</v>
      </c>
      <c r="B6840" t="s">
        <v>18766</v>
      </c>
      <c r="C6840" t="s">
        <v>22757</v>
      </c>
      <c r="D6840" t="s">
        <v>18767</v>
      </c>
      <c r="E6840" t="s">
        <v>85</v>
      </c>
      <c r="F6840" t="s">
        <v>1563</v>
      </c>
      <c r="G6840" s="1">
        <v>44267</v>
      </c>
      <c r="H6840">
        <v>2021</v>
      </c>
      <c r="I6840" t="s">
        <v>23</v>
      </c>
      <c r="J6840">
        <v>2</v>
      </c>
      <c r="K6840" t="s">
        <v>946</v>
      </c>
      <c r="L6840" t="s">
        <v>160</v>
      </c>
      <c r="M6840" t="s">
        <v>185</v>
      </c>
      <c r="N6840" t="s">
        <v>193</v>
      </c>
      <c r="O6840" t="str">
        <f t="shared" si="318"/>
        <v>2 сезона</v>
      </c>
      <c r="P6840" t="str">
        <f t="shared" si="319"/>
        <v/>
      </c>
      <c r="Q6840" t="str">
        <f>VLOOKUP(L6840,[1]Лист1!$A:$B,2,0)</f>
        <v>International</v>
      </c>
      <c r="R6840" s="5" t="str">
        <f t="shared" si="320"/>
        <v>2021</v>
      </c>
    </row>
    <row r="6841" spans="1:18" x14ac:dyDescent="0.25">
      <c r="A6841" s="4">
        <v>6839</v>
      </c>
      <c r="B6841" t="s">
        <v>18768</v>
      </c>
      <c r="C6841" t="s">
        <v>22757</v>
      </c>
      <c r="D6841" t="s">
        <v>18769</v>
      </c>
      <c r="E6841" t="s">
        <v>85</v>
      </c>
      <c r="F6841" t="s">
        <v>16</v>
      </c>
      <c r="G6841" s="1">
        <v>44211</v>
      </c>
      <c r="H6841">
        <v>2016</v>
      </c>
      <c r="I6841" t="s">
        <v>212</v>
      </c>
      <c r="J6841">
        <v>3</v>
      </c>
      <c r="K6841" t="s">
        <v>205</v>
      </c>
      <c r="L6841" t="s">
        <v>113</v>
      </c>
      <c r="M6841" t="s">
        <v>194</v>
      </c>
      <c r="N6841">
        <v>0</v>
      </c>
      <c r="O6841" t="str">
        <f t="shared" si="318"/>
        <v>3 сезона</v>
      </c>
      <c r="P6841" t="str">
        <f t="shared" si="319"/>
        <v/>
      </c>
      <c r="Q6841" t="str">
        <f>VLOOKUP(L6841,[1]Лист1!$A:$B,2,0)</f>
        <v>Kids</v>
      </c>
      <c r="R6841" s="5" t="str">
        <f t="shared" si="320"/>
        <v>2021</v>
      </c>
    </row>
    <row r="6842" spans="1:18" x14ac:dyDescent="0.25">
      <c r="A6842" s="4">
        <v>6840</v>
      </c>
      <c r="B6842" t="s">
        <v>18770</v>
      </c>
      <c r="C6842" t="s">
        <v>22757</v>
      </c>
      <c r="D6842" t="s">
        <v>18771</v>
      </c>
      <c r="E6842" t="s">
        <v>85</v>
      </c>
      <c r="F6842" t="s">
        <v>16</v>
      </c>
      <c r="G6842" s="1">
        <v>44267</v>
      </c>
      <c r="H6842">
        <v>2021</v>
      </c>
      <c r="I6842" t="s">
        <v>23</v>
      </c>
      <c r="J6842">
        <v>3</v>
      </c>
      <c r="K6842" t="s">
        <v>164</v>
      </c>
      <c r="L6842" t="s">
        <v>164</v>
      </c>
      <c r="M6842">
        <v>0</v>
      </c>
      <c r="N6842">
        <v>0</v>
      </c>
      <c r="O6842" t="str">
        <f t="shared" si="318"/>
        <v>3 сезона</v>
      </c>
      <c r="P6842" t="str">
        <f t="shared" si="319"/>
        <v/>
      </c>
      <c r="Q6842" t="str">
        <f>VLOOKUP(L6842,[1]Лист1!$A:$B,2,0)</f>
        <v>Comedies</v>
      </c>
      <c r="R6842" s="5" t="str">
        <f t="shared" si="320"/>
        <v>2021</v>
      </c>
    </row>
    <row r="6843" spans="1:18" x14ac:dyDescent="0.25">
      <c r="A6843" s="4">
        <v>6841</v>
      </c>
      <c r="B6843" t="s">
        <v>18772</v>
      </c>
      <c r="C6843" t="s">
        <v>22757</v>
      </c>
      <c r="D6843" t="s">
        <v>18773</v>
      </c>
      <c r="E6843" t="s">
        <v>85</v>
      </c>
      <c r="F6843" t="s">
        <v>53</v>
      </c>
      <c r="G6843" s="1">
        <v>44267</v>
      </c>
      <c r="H6843">
        <v>2021</v>
      </c>
      <c r="I6843" t="s">
        <v>23</v>
      </c>
      <c r="J6843">
        <v>1</v>
      </c>
      <c r="K6843" t="s">
        <v>1031</v>
      </c>
      <c r="L6843" t="s">
        <v>56</v>
      </c>
      <c r="M6843" t="s">
        <v>105</v>
      </c>
      <c r="N6843" t="s">
        <v>26</v>
      </c>
      <c r="O6843" t="str">
        <f t="shared" si="318"/>
        <v>1 сезон</v>
      </c>
      <c r="P6843" t="str">
        <f t="shared" si="319"/>
        <v/>
      </c>
      <c r="Q6843" t="str">
        <f>VLOOKUP(L6843,[1]Лист1!$A:$B,2,0)</f>
        <v>International</v>
      </c>
      <c r="R6843" s="5" t="str">
        <f t="shared" si="320"/>
        <v>2021</v>
      </c>
    </row>
    <row r="6844" spans="1:18" x14ac:dyDescent="0.25">
      <c r="A6844" s="4">
        <v>6842</v>
      </c>
      <c r="B6844" t="s">
        <v>18774</v>
      </c>
      <c r="C6844" t="s">
        <v>22757</v>
      </c>
      <c r="D6844" t="s">
        <v>18775</v>
      </c>
      <c r="E6844" t="s">
        <v>85</v>
      </c>
      <c r="F6844" t="s">
        <v>74</v>
      </c>
      <c r="G6844" s="1">
        <v>44264</v>
      </c>
      <c r="H6844">
        <v>2021</v>
      </c>
      <c r="I6844" t="s">
        <v>54</v>
      </c>
      <c r="J6844">
        <v>1</v>
      </c>
      <c r="K6844" t="s">
        <v>301</v>
      </c>
      <c r="L6844" t="s">
        <v>101</v>
      </c>
      <c r="M6844" t="s">
        <v>26</v>
      </c>
      <c r="N6844">
        <v>0</v>
      </c>
      <c r="O6844" t="str">
        <f t="shared" si="318"/>
        <v>1 сезон</v>
      </c>
      <c r="P6844" t="str">
        <f t="shared" si="319"/>
        <v/>
      </c>
      <c r="Q6844" t="str">
        <f>VLOOKUP(L6844,[1]Лист1!$A:$B,2,0)</f>
        <v>Documentaries</v>
      </c>
      <c r="R6844" s="5" t="str">
        <f t="shared" si="320"/>
        <v>2021</v>
      </c>
    </row>
    <row r="6845" spans="1:18" x14ac:dyDescent="0.25">
      <c r="A6845" s="4">
        <v>6843</v>
      </c>
      <c r="B6845" t="s">
        <v>18776</v>
      </c>
      <c r="C6845" t="s">
        <v>22757</v>
      </c>
      <c r="D6845" t="s">
        <v>18777</v>
      </c>
      <c r="E6845" t="s">
        <v>85</v>
      </c>
      <c r="F6845" t="s">
        <v>67</v>
      </c>
      <c r="G6845" s="1">
        <v>44263</v>
      </c>
      <c r="H6845">
        <v>2021</v>
      </c>
      <c r="I6845" t="s">
        <v>23</v>
      </c>
      <c r="J6845">
        <v>1</v>
      </c>
      <c r="K6845" t="s">
        <v>488</v>
      </c>
      <c r="L6845" t="s">
        <v>160</v>
      </c>
      <c r="M6845" t="s">
        <v>168</v>
      </c>
      <c r="N6845">
        <v>0</v>
      </c>
      <c r="O6845" t="str">
        <f t="shared" si="318"/>
        <v>1 сезон</v>
      </c>
      <c r="P6845" t="str">
        <f t="shared" si="319"/>
        <v/>
      </c>
      <c r="Q6845" t="str">
        <f>VLOOKUP(L6845,[1]Лист1!$A:$B,2,0)</f>
        <v>International</v>
      </c>
      <c r="R6845" s="5" t="str">
        <f t="shared" si="320"/>
        <v>2021</v>
      </c>
    </row>
    <row r="6846" spans="1:18" x14ac:dyDescent="0.25">
      <c r="A6846" s="4">
        <v>6844</v>
      </c>
      <c r="B6846" t="s">
        <v>18778</v>
      </c>
      <c r="C6846" t="s">
        <v>22757</v>
      </c>
      <c r="D6846" t="s">
        <v>18779</v>
      </c>
      <c r="E6846" t="s">
        <v>85</v>
      </c>
      <c r="F6846" t="s">
        <v>1084</v>
      </c>
      <c r="G6846" s="1">
        <v>44261</v>
      </c>
      <c r="H6846">
        <v>2015</v>
      </c>
      <c r="I6846" t="s">
        <v>54</v>
      </c>
      <c r="J6846">
        <v>1</v>
      </c>
      <c r="K6846" t="s">
        <v>488</v>
      </c>
      <c r="L6846" t="s">
        <v>160</v>
      </c>
      <c r="M6846" t="s">
        <v>168</v>
      </c>
      <c r="N6846">
        <v>0</v>
      </c>
      <c r="O6846" t="str">
        <f t="shared" si="318"/>
        <v>1 сезон</v>
      </c>
      <c r="P6846" t="str">
        <f t="shared" si="319"/>
        <v/>
      </c>
      <c r="Q6846" t="str">
        <f>VLOOKUP(L6846,[1]Лист1!$A:$B,2,0)</f>
        <v>International</v>
      </c>
      <c r="R6846" s="5" t="str">
        <f t="shared" si="320"/>
        <v>2021</v>
      </c>
    </row>
    <row r="6847" spans="1:18" x14ac:dyDescent="0.25">
      <c r="A6847" s="4">
        <v>6845</v>
      </c>
      <c r="B6847" t="s">
        <v>18780</v>
      </c>
      <c r="C6847" t="s">
        <v>22757</v>
      </c>
      <c r="D6847" t="s">
        <v>18781</v>
      </c>
      <c r="E6847" t="s">
        <v>85</v>
      </c>
      <c r="F6847" t="s">
        <v>16</v>
      </c>
      <c r="G6847" s="1">
        <v>44260</v>
      </c>
      <c r="H6847">
        <v>2021</v>
      </c>
      <c r="I6847" t="s">
        <v>68</v>
      </c>
      <c r="J6847">
        <v>1</v>
      </c>
      <c r="K6847" t="s">
        <v>113</v>
      </c>
      <c r="L6847" t="s">
        <v>113</v>
      </c>
      <c r="M6847">
        <v>0</v>
      </c>
      <c r="N6847">
        <v>0</v>
      </c>
      <c r="O6847" t="str">
        <f t="shared" si="318"/>
        <v>1 сезон</v>
      </c>
      <c r="P6847" t="str">
        <f t="shared" si="319"/>
        <v/>
      </c>
      <c r="Q6847" t="str">
        <f>VLOOKUP(L6847,[1]Лист1!$A:$B,2,0)</f>
        <v>Kids</v>
      </c>
      <c r="R6847" s="5" t="str">
        <f t="shared" si="320"/>
        <v>2021</v>
      </c>
    </row>
    <row r="6848" spans="1:18" x14ac:dyDescent="0.25">
      <c r="A6848" s="4">
        <v>6846</v>
      </c>
      <c r="B6848" t="s">
        <v>18782</v>
      </c>
      <c r="C6848" t="s">
        <v>22757</v>
      </c>
      <c r="D6848" t="s">
        <v>18783</v>
      </c>
      <c r="E6848" t="s">
        <v>85</v>
      </c>
      <c r="F6848" t="s">
        <v>16</v>
      </c>
      <c r="G6848" s="1">
        <v>44259</v>
      </c>
      <c r="H6848">
        <v>2021</v>
      </c>
      <c r="I6848" t="s">
        <v>54</v>
      </c>
      <c r="J6848">
        <v>1</v>
      </c>
      <c r="K6848" t="s">
        <v>180</v>
      </c>
      <c r="L6848" t="s">
        <v>180</v>
      </c>
      <c r="M6848">
        <v>0</v>
      </c>
      <c r="N6848">
        <v>0</v>
      </c>
      <c r="O6848" t="str">
        <f t="shared" si="318"/>
        <v>1 сезон</v>
      </c>
      <c r="P6848" t="str">
        <f t="shared" si="319"/>
        <v/>
      </c>
      <c r="Q6848" t="str">
        <f>VLOOKUP(L6848,[1]Лист1!$A:$B,2,0)</f>
        <v>Anime</v>
      </c>
      <c r="R6848" s="5" t="str">
        <f t="shared" si="320"/>
        <v>2021</v>
      </c>
    </row>
    <row r="6849" spans="1:18" x14ac:dyDescent="0.25">
      <c r="A6849" s="4">
        <v>6847</v>
      </c>
      <c r="B6849" t="s">
        <v>18784</v>
      </c>
      <c r="C6849" t="s">
        <v>22757</v>
      </c>
      <c r="D6849" t="s">
        <v>18785</v>
      </c>
      <c r="E6849" t="s">
        <v>85</v>
      </c>
      <c r="F6849" t="s">
        <v>16</v>
      </c>
      <c r="G6849" s="1">
        <v>44257</v>
      </c>
      <c r="H6849">
        <v>2021</v>
      </c>
      <c r="I6849" t="s">
        <v>110</v>
      </c>
      <c r="J6849">
        <v>5</v>
      </c>
      <c r="K6849" t="s">
        <v>113</v>
      </c>
      <c r="L6849" t="s">
        <v>113</v>
      </c>
      <c r="M6849">
        <v>0</v>
      </c>
      <c r="N6849">
        <v>0</v>
      </c>
      <c r="O6849" t="str">
        <f t="shared" si="318"/>
        <v>5 сезонов</v>
      </c>
      <c r="P6849" t="str">
        <f t="shared" si="319"/>
        <v/>
      </c>
      <c r="Q6849" t="str">
        <f>VLOOKUP(L6849,[1]Лист1!$A:$B,2,0)</f>
        <v>Kids</v>
      </c>
      <c r="R6849" s="5" t="str">
        <f t="shared" si="320"/>
        <v>2021</v>
      </c>
    </row>
    <row r="6850" spans="1:18" x14ac:dyDescent="0.25">
      <c r="A6850" s="4">
        <v>6848</v>
      </c>
      <c r="B6850" t="s">
        <v>18786</v>
      </c>
      <c r="C6850" t="s">
        <v>22757</v>
      </c>
      <c r="D6850" t="s">
        <v>18787</v>
      </c>
      <c r="E6850" t="s">
        <v>85</v>
      </c>
      <c r="F6850" t="s">
        <v>16</v>
      </c>
      <c r="G6850" s="1">
        <v>44243</v>
      </c>
      <c r="H6850">
        <v>2020</v>
      </c>
      <c r="I6850" t="s">
        <v>23</v>
      </c>
      <c r="J6850">
        <v>3</v>
      </c>
      <c r="K6850" t="s">
        <v>18234</v>
      </c>
      <c r="L6850" t="s">
        <v>25</v>
      </c>
      <c r="M6850" t="s">
        <v>194</v>
      </c>
      <c r="N6850" t="s">
        <v>168</v>
      </c>
      <c r="O6850" t="str">
        <f t="shared" si="318"/>
        <v>3 сезона</v>
      </c>
      <c r="P6850" t="str">
        <f t="shared" si="319"/>
        <v/>
      </c>
      <c r="Q6850" t="str">
        <f>VLOOKUP(L6850,[1]Лист1!$A:$B,2,0)</f>
        <v>Crime</v>
      </c>
      <c r="R6850" s="5" t="str">
        <f t="shared" si="320"/>
        <v>2021</v>
      </c>
    </row>
    <row r="6851" spans="1:18" x14ac:dyDescent="0.25">
      <c r="A6851" s="4">
        <v>6849</v>
      </c>
      <c r="B6851" t="s">
        <v>18788</v>
      </c>
      <c r="C6851" t="s">
        <v>22757</v>
      </c>
      <c r="D6851" t="s">
        <v>18789</v>
      </c>
      <c r="E6851" t="s">
        <v>85</v>
      </c>
      <c r="F6851" t="s">
        <v>284</v>
      </c>
      <c r="G6851" s="1">
        <v>44255</v>
      </c>
      <c r="H6851">
        <v>2011</v>
      </c>
      <c r="I6851" t="s">
        <v>54</v>
      </c>
      <c r="J6851">
        <v>1</v>
      </c>
      <c r="K6851" t="s">
        <v>438</v>
      </c>
      <c r="L6851" t="s">
        <v>180</v>
      </c>
      <c r="M6851" t="s">
        <v>26</v>
      </c>
      <c r="N6851">
        <v>0</v>
      </c>
      <c r="O6851" t="str">
        <f t="shared" ref="O6851:O6914" si="321">IF(C6851="Сериал",IF(J6851=1,"1 сезон",IF(AND(J6851&gt;=2,J6851&lt;=4),CONCATENATE(J6851," сезона"),IF(J6851=5,CONCATENATE(J6851," сезонов"),IF(J6851&gt;=6,"более 5 сезонов")))),"")</f>
        <v>1 сезон</v>
      </c>
      <c r="P6851" t="str">
        <f t="shared" ref="P6851:P6914" si="322">IF(C6851="Фильм",IF(J6851&lt;40,"0 - 40 минут",IF(AND(J6851&gt;=40,J6851&lt;60),"40 - 60 минут",IF(AND(J6851&gt;=60,J6851&lt;80),"60 - 80 минут",IF(AND(J6851&gt;=80,J6851&lt;100),"80 - 100 минут",IF(AND(J6851&gt;=100,J6851&lt;120),"100 - 120 минут",IF(AND(J6851&gt;=120,J6851&lt;140),"120 - 140 минут",IF(J6851&gt;=140,"140 минут +",))))))),"")</f>
        <v/>
      </c>
      <c r="Q6851" t="str">
        <f>VLOOKUP(L6851,[1]Лист1!$A:$B,2,0)</f>
        <v>Anime</v>
      </c>
      <c r="R6851" s="5" t="str">
        <f t="shared" ref="R6851:R6914" si="323">TEXT(G6851,"гггг")</f>
        <v>2021</v>
      </c>
    </row>
    <row r="6852" spans="1:18" x14ac:dyDescent="0.25">
      <c r="A6852" s="4">
        <v>6850</v>
      </c>
      <c r="B6852" t="s">
        <v>18790</v>
      </c>
      <c r="C6852" t="s">
        <v>22757</v>
      </c>
      <c r="D6852" t="s">
        <v>18791</v>
      </c>
      <c r="E6852" t="s">
        <v>85</v>
      </c>
      <c r="F6852" t="s">
        <v>16</v>
      </c>
      <c r="G6852" s="1">
        <v>44252</v>
      </c>
      <c r="H6852">
        <v>2019</v>
      </c>
      <c r="I6852" t="s">
        <v>23</v>
      </c>
      <c r="J6852">
        <v>1</v>
      </c>
      <c r="K6852" t="s">
        <v>202</v>
      </c>
      <c r="L6852" t="s">
        <v>25</v>
      </c>
      <c r="M6852" t="s">
        <v>26</v>
      </c>
      <c r="N6852" t="s">
        <v>161</v>
      </c>
      <c r="O6852" t="str">
        <f t="shared" si="321"/>
        <v>1 сезон</v>
      </c>
      <c r="P6852" t="str">
        <f t="shared" si="322"/>
        <v/>
      </c>
      <c r="Q6852" t="str">
        <f>VLOOKUP(L6852,[1]Лист1!$A:$B,2,0)</f>
        <v>Crime</v>
      </c>
      <c r="R6852" s="5" t="str">
        <f t="shared" si="323"/>
        <v>2021</v>
      </c>
    </row>
    <row r="6853" spans="1:18" x14ac:dyDescent="0.25">
      <c r="A6853" s="4">
        <v>6851</v>
      </c>
      <c r="B6853" t="s">
        <v>18792</v>
      </c>
      <c r="C6853" t="s">
        <v>22757</v>
      </c>
      <c r="D6853" t="s">
        <v>18793</v>
      </c>
      <c r="E6853" t="s">
        <v>85</v>
      </c>
      <c r="F6853" t="s">
        <v>16</v>
      </c>
      <c r="G6853" s="1">
        <v>44252</v>
      </c>
      <c r="H6853">
        <v>2018</v>
      </c>
      <c r="I6853" t="s">
        <v>23</v>
      </c>
      <c r="J6853">
        <v>3</v>
      </c>
      <c r="K6853" t="s">
        <v>280</v>
      </c>
      <c r="L6853" t="s">
        <v>160</v>
      </c>
      <c r="M6853" t="s">
        <v>161</v>
      </c>
      <c r="N6853" t="s">
        <v>168</v>
      </c>
      <c r="O6853" t="str">
        <f t="shared" si="321"/>
        <v>3 сезона</v>
      </c>
      <c r="P6853" t="str">
        <f t="shared" si="322"/>
        <v/>
      </c>
      <c r="Q6853" t="str">
        <f>VLOOKUP(L6853,[1]Лист1!$A:$B,2,0)</f>
        <v>International</v>
      </c>
      <c r="R6853" s="5" t="str">
        <f t="shared" si="323"/>
        <v>2021</v>
      </c>
    </row>
    <row r="6854" spans="1:18" x14ac:dyDescent="0.25">
      <c r="A6854" s="4">
        <v>6852</v>
      </c>
      <c r="B6854" t="s">
        <v>18794</v>
      </c>
      <c r="C6854" t="s">
        <v>22757</v>
      </c>
      <c r="D6854" t="s">
        <v>18795</v>
      </c>
      <c r="E6854" t="s">
        <v>85</v>
      </c>
      <c r="F6854" t="s">
        <v>16</v>
      </c>
      <c r="G6854" s="1">
        <v>44251</v>
      </c>
      <c r="H6854">
        <v>2021</v>
      </c>
      <c r="I6854" t="s">
        <v>23</v>
      </c>
      <c r="J6854">
        <v>1</v>
      </c>
      <c r="K6854" t="s">
        <v>301</v>
      </c>
      <c r="L6854" t="s">
        <v>101</v>
      </c>
      <c r="M6854" t="s">
        <v>26</v>
      </c>
      <c r="N6854">
        <v>0</v>
      </c>
      <c r="O6854" t="str">
        <f t="shared" si="321"/>
        <v>1 сезон</v>
      </c>
      <c r="P6854" t="str">
        <f t="shared" si="322"/>
        <v/>
      </c>
      <c r="Q6854" t="str">
        <f>VLOOKUP(L6854,[1]Лист1!$A:$B,2,0)</f>
        <v>Documentaries</v>
      </c>
      <c r="R6854" s="5" t="str">
        <f t="shared" si="323"/>
        <v>2021</v>
      </c>
    </row>
    <row r="6855" spans="1:18" x14ac:dyDescent="0.25">
      <c r="A6855" s="4">
        <v>6853</v>
      </c>
      <c r="B6855" t="s">
        <v>18796</v>
      </c>
      <c r="C6855" t="s">
        <v>22757</v>
      </c>
      <c r="D6855" t="s">
        <v>18797</v>
      </c>
      <c r="E6855" t="s">
        <v>85</v>
      </c>
      <c r="F6855" t="s">
        <v>16</v>
      </c>
      <c r="G6855" s="1">
        <v>44251</v>
      </c>
      <c r="H6855">
        <v>2021</v>
      </c>
      <c r="I6855" t="s">
        <v>39</v>
      </c>
      <c r="J6855">
        <v>1</v>
      </c>
      <c r="K6855" t="s">
        <v>174</v>
      </c>
      <c r="L6855" t="s">
        <v>174</v>
      </c>
      <c r="M6855">
        <v>0</v>
      </c>
      <c r="N6855">
        <v>0</v>
      </c>
      <c r="O6855" t="str">
        <f t="shared" si="321"/>
        <v>1 сезон</v>
      </c>
      <c r="P6855" t="str">
        <f t="shared" si="322"/>
        <v/>
      </c>
      <c r="Q6855" t="str">
        <f>VLOOKUP(L6855,[1]Лист1!$A:$B,2,0)</f>
        <v>TV Shows</v>
      </c>
      <c r="R6855" s="5" t="str">
        <f t="shared" si="323"/>
        <v>2021</v>
      </c>
    </row>
    <row r="6856" spans="1:18" x14ac:dyDescent="0.25">
      <c r="A6856" s="4">
        <v>6854</v>
      </c>
      <c r="B6856" t="s">
        <v>18798</v>
      </c>
      <c r="C6856" t="s">
        <v>22757</v>
      </c>
      <c r="D6856" t="s">
        <v>18799</v>
      </c>
      <c r="E6856" t="s">
        <v>85</v>
      </c>
      <c r="F6856" t="s">
        <v>16</v>
      </c>
      <c r="G6856" s="1">
        <v>44251</v>
      </c>
      <c r="H6856">
        <v>2021</v>
      </c>
      <c r="I6856" t="s">
        <v>54</v>
      </c>
      <c r="J6856">
        <v>1</v>
      </c>
      <c r="K6856" t="s">
        <v>2424</v>
      </c>
      <c r="L6856" t="s">
        <v>2425</v>
      </c>
      <c r="M6856" t="s">
        <v>194</v>
      </c>
      <c r="N6856" t="s">
        <v>168</v>
      </c>
      <c r="O6856" t="str">
        <f t="shared" si="321"/>
        <v>1 сезон</v>
      </c>
      <c r="P6856" t="str">
        <f t="shared" si="322"/>
        <v/>
      </c>
      <c r="Q6856" t="str">
        <f>VLOOKUP(L6856,[1]Лист1!$A:$B,2,0)</f>
        <v>TV Shows</v>
      </c>
      <c r="R6856" s="5" t="str">
        <f t="shared" si="323"/>
        <v>2021</v>
      </c>
    </row>
    <row r="6857" spans="1:18" x14ac:dyDescent="0.25">
      <c r="A6857" s="4">
        <v>6855</v>
      </c>
      <c r="B6857" t="s">
        <v>18800</v>
      </c>
      <c r="C6857" t="s">
        <v>22757</v>
      </c>
      <c r="D6857" t="s">
        <v>18801</v>
      </c>
      <c r="E6857" t="s">
        <v>85</v>
      </c>
      <c r="F6857" t="s">
        <v>16</v>
      </c>
      <c r="G6857" s="1">
        <v>44251</v>
      </c>
      <c r="H6857">
        <v>2021</v>
      </c>
      <c r="I6857" t="s">
        <v>54</v>
      </c>
      <c r="J6857">
        <v>2</v>
      </c>
      <c r="K6857" t="s">
        <v>18802</v>
      </c>
      <c r="L6857" t="s">
        <v>11797</v>
      </c>
      <c r="M6857" t="s">
        <v>305</v>
      </c>
      <c r="N6857">
        <v>0</v>
      </c>
      <c r="O6857" t="str">
        <f t="shared" si="321"/>
        <v>2 сезона</v>
      </c>
      <c r="P6857" t="str">
        <f t="shared" si="322"/>
        <v/>
      </c>
      <c r="Q6857" t="str">
        <f>VLOOKUP(L6857,[1]Лист1!$A:$B,2,0)</f>
        <v>Horror</v>
      </c>
      <c r="R6857" s="5" t="str">
        <f t="shared" si="323"/>
        <v>2021</v>
      </c>
    </row>
    <row r="6858" spans="1:18" x14ac:dyDescent="0.25">
      <c r="A6858" s="4">
        <v>6856</v>
      </c>
      <c r="B6858" t="s">
        <v>18803</v>
      </c>
      <c r="C6858" t="s">
        <v>22757</v>
      </c>
      <c r="D6858" t="s">
        <v>18804</v>
      </c>
      <c r="E6858" t="s">
        <v>85</v>
      </c>
      <c r="F6858" t="s">
        <v>67</v>
      </c>
      <c r="G6858" s="1">
        <v>44249</v>
      </c>
      <c r="H6858">
        <v>2020</v>
      </c>
      <c r="I6858" t="s">
        <v>23</v>
      </c>
      <c r="J6858">
        <v>1</v>
      </c>
      <c r="K6858" t="s">
        <v>488</v>
      </c>
      <c r="L6858" t="s">
        <v>160</v>
      </c>
      <c r="M6858" t="s">
        <v>168</v>
      </c>
      <c r="N6858">
        <v>0</v>
      </c>
      <c r="O6858" t="str">
        <f t="shared" si="321"/>
        <v>1 сезон</v>
      </c>
      <c r="P6858" t="str">
        <f t="shared" si="322"/>
        <v/>
      </c>
      <c r="Q6858" t="str">
        <f>VLOOKUP(L6858,[1]Лист1!$A:$B,2,0)</f>
        <v>International</v>
      </c>
      <c r="R6858" s="5" t="str">
        <f t="shared" si="323"/>
        <v>2021</v>
      </c>
    </row>
    <row r="6859" spans="1:18" x14ac:dyDescent="0.25">
      <c r="A6859" s="4">
        <v>6857</v>
      </c>
      <c r="B6859" t="s">
        <v>18805</v>
      </c>
      <c r="C6859" t="s">
        <v>22757</v>
      </c>
      <c r="D6859" t="s">
        <v>18806</v>
      </c>
      <c r="E6859" t="s">
        <v>85</v>
      </c>
      <c r="F6859" t="s">
        <v>1563</v>
      </c>
      <c r="G6859" s="1">
        <v>44248</v>
      </c>
      <c r="H6859">
        <v>2021</v>
      </c>
      <c r="I6859" t="s">
        <v>54</v>
      </c>
      <c r="J6859">
        <v>1</v>
      </c>
      <c r="K6859" t="s">
        <v>314</v>
      </c>
      <c r="L6859" t="s">
        <v>160</v>
      </c>
      <c r="M6859" t="s">
        <v>194</v>
      </c>
      <c r="N6859" t="s">
        <v>168</v>
      </c>
      <c r="O6859" t="str">
        <f t="shared" si="321"/>
        <v>1 сезон</v>
      </c>
      <c r="P6859" t="str">
        <f t="shared" si="322"/>
        <v/>
      </c>
      <c r="Q6859" t="str">
        <f>VLOOKUP(L6859,[1]Лист1!$A:$B,2,0)</f>
        <v>International</v>
      </c>
      <c r="R6859" s="5" t="str">
        <f t="shared" si="323"/>
        <v>2021</v>
      </c>
    </row>
    <row r="6860" spans="1:18" x14ac:dyDescent="0.25">
      <c r="A6860" s="4">
        <v>6858</v>
      </c>
      <c r="B6860" t="s">
        <v>18807</v>
      </c>
      <c r="C6860" t="s">
        <v>22757</v>
      </c>
      <c r="D6860" t="s">
        <v>18808</v>
      </c>
      <c r="E6860" t="s">
        <v>85</v>
      </c>
      <c r="F6860" t="s">
        <v>16</v>
      </c>
      <c r="G6860" s="1">
        <v>44150</v>
      </c>
      <c r="H6860">
        <v>2013</v>
      </c>
      <c r="I6860" t="s">
        <v>54</v>
      </c>
      <c r="J6860">
        <v>2</v>
      </c>
      <c r="K6860" t="s">
        <v>174</v>
      </c>
      <c r="L6860" t="s">
        <v>174</v>
      </c>
      <c r="M6860">
        <v>0</v>
      </c>
      <c r="N6860">
        <v>0</v>
      </c>
      <c r="O6860" t="str">
        <f t="shared" si="321"/>
        <v>2 сезона</v>
      </c>
      <c r="P6860" t="str">
        <f t="shared" si="322"/>
        <v/>
      </c>
      <c r="Q6860" t="str">
        <f>VLOOKUP(L6860,[1]Лист1!$A:$B,2,0)</f>
        <v>TV Shows</v>
      </c>
      <c r="R6860" s="5" t="str">
        <f t="shared" si="323"/>
        <v>2020</v>
      </c>
    </row>
    <row r="6861" spans="1:18" x14ac:dyDescent="0.25">
      <c r="A6861" s="4">
        <v>6859</v>
      </c>
      <c r="B6861" t="s">
        <v>18809</v>
      </c>
      <c r="C6861" t="s">
        <v>22756</v>
      </c>
      <c r="D6861" t="s">
        <v>18810</v>
      </c>
      <c r="E6861" t="s">
        <v>85</v>
      </c>
      <c r="F6861" t="s">
        <v>53</v>
      </c>
      <c r="G6861" s="1">
        <v>44247</v>
      </c>
      <c r="H6861">
        <v>2021</v>
      </c>
      <c r="I6861" t="s">
        <v>54</v>
      </c>
      <c r="J6861">
        <v>36</v>
      </c>
      <c r="K6861" t="s">
        <v>61</v>
      </c>
      <c r="L6861" t="s">
        <v>62</v>
      </c>
      <c r="M6861" t="s">
        <v>63</v>
      </c>
      <c r="N6861">
        <v>0</v>
      </c>
      <c r="O6861" t="str">
        <f t="shared" si="321"/>
        <v/>
      </c>
      <c r="P6861" t="str">
        <f t="shared" si="322"/>
        <v>0 - 40 минут</v>
      </c>
      <c r="Q6861" t="str">
        <f>VLOOKUP(L6861,[1]Лист1!$A:$B,2,0)</f>
        <v>Comedies</v>
      </c>
      <c r="R6861" s="5" t="str">
        <f t="shared" si="323"/>
        <v>2021</v>
      </c>
    </row>
    <row r="6862" spans="1:18" x14ac:dyDescent="0.25">
      <c r="A6862" s="4">
        <v>6860</v>
      </c>
      <c r="B6862" t="s">
        <v>18811</v>
      </c>
      <c r="C6862" t="s">
        <v>22757</v>
      </c>
      <c r="D6862" t="s">
        <v>18812</v>
      </c>
      <c r="E6862" t="s">
        <v>85</v>
      </c>
      <c r="F6862" t="s">
        <v>74</v>
      </c>
      <c r="G6862" s="1">
        <v>44246</v>
      </c>
      <c r="H6862">
        <v>2021</v>
      </c>
      <c r="I6862" t="s">
        <v>23</v>
      </c>
      <c r="J6862">
        <v>1</v>
      </c>
      <c r="K6862" t="s">
        <v>2600</v>
      </c>
      <c r="L6862" t="s">
        <v>160</v>
      </c>
      <c r="M6862" t="s">
        <v>27</v>
      </c>
      <c r="N6862" t="s">
        <v>168</v>
      </c>
      <c r="O6862" t="str">
        <f t="shared" si="321"/>
        <v>1 сезон</v>
      </c>
      <c r="P6862" t="str">
        <f t="shared" si="322"/>
        <v/>
      </c>
      <c r="Q6862" t="str">
        <f>VLOOKUP(L6862,[1]Лист1!$A:$B,2,0)</f>
        <v>International</v>
      </c>
      <c r="R6862" s="5" t="str">
        <f t="shared" si="323"/>
        <v>2021</v>
      </c>
    </row>
    <row r="6863" spans="1:18" x14ac:dyDescent="0.25">
      <c r="A6863" s="4">
        <v>6861</v>
      </c>
      <c r="B6863" t="s">
        <v>18813</v>
      </c>
      <c r="C6863" t="s">
        <v>22757</v>
      </c>
      <c r="D6863" t="s">
        <v>18814</v>
      </c>
      <c r="E6863" t="s">
        <v>85</v>
      </c>
      <c r="F6863" t="s">
        <v>1563</v>
      </c>
      <c r="G6863" s="1">
        <v>44245</v>
      </c>
      <c r="H6863">
        <v>2021</v>
      </c>
      <c r="I6863" t="s">
        <v>54</v>
      </c>
      <c r="J6863">
        <v>1</v>
      </c>
      <c r="K6863" t="s">
        <v>192</v>
      </c>
      <c r="L6863" t="s">
        <v>160</v>
      </c>
      <c r="M6863" t="s">
        <v>193</v>
      </c>
      <c r="N6863" t="s">
        <v>194</v>
      </c>
      <c r="O6863" t="str">
        <f t="shared" si="321"/>
        <v>1 сезон</v>
      </c>
      <c r="P6863" t="str">
        <f t="shared" si="322"/>
        <v/>
      </c>
      <c r="Q6863" t="str">
        <f>VLOOKUP(L6863,[1]Лист1!$A:$B,2,0)</f>
        <v>International</v>
      </c>
      <c r="R6863" s="5" t="str">
        <f t="shared" si="323"/>
        <v>2021</v>
      </c>
    </row>
    <row r="6864" spans="1:18" x14ac:dyDescent="0.25">
      <c r="A6864" s="4">
        <v>6862</v>
      </c>
      <c r="B6864" t="s">
        <v>18815</v>
      </c>
      <c r="C6864" t="s">
        <v>22757</v>
      </c>
      <c r="D6864" t="s">
        <v>18816</v>
      </c>
      <c r="E6864" t="s">
        <v>85</v>
      </c>
      <c r="F6864" t="s">
        <v>1563</v>
      </c>
      <c r="G6864" s="1">
        <v>44245</v>
      </c>
      <c r="H6864">
        <v>2021</v>
      </c>
      <c r="I6864" t="s">
        <v>54</v>
      </c>
      <c r="J6864">
        <v>1</v>
      </c>
      <c r="K6864" t="s">
        <v>2600</v>
      </c>
      <c r="L6864" t="s">
        <v>160</v>
      </c>
      <c r="M6864" t="s">
        <v>27</v>
      </c>
      <c r="N6864" t="s">
        <v>168</v>
      </c>
      <c r="O6864" t="str">
        <f t="shared" si="321"/>
        <v>1 сезон</v>
      </c>
      <c r="P6864" t="str">
        <f t="shared" si="322"/>
        <v/>
      </c>
      <c r="Q6864" t="str">
        <f>VLOOKUP(L6864,[1]Лист1!$A:$B,2,0)</f>
        <v>International</v>
      </c>
      <c r="R6864" s="5" t="str">
        <f t="shared" si="323"/>
        <v>2021</v>
      </c>
    </row>
    <row r="6865" spans="1:18" x14ac:dyDescent="0.25">
      <c r="A6865" s="4">
        <v>6863</v>
      </c>
      <c r="B6865" t="s">
        <v>18817</v>
      </c>
      <c r="C6865" t="s">
        <v>22757</v>
      </c>
      <c r="D6865" t="s">
        <v>18818</v>
      </c>
      <c r="E6865" t="s">
        <v>85</v>
      </c>
      <c r="F6865" t="s">
        <v>16</v>
      </c>
      <c r="G6865" s="1">
        <v>44244</v>
      </c>
      <c r="H6865">
        <v>2021</v>
      </c>
      <c r="I6865" t="s">
        <v>23</v>
      </c>
      <c r="J6865">
        <v>1</v>
      </c>
      <c r="K6865" t="s">
        <v>101</v>
      </c>
      <c r="L6865" t="s">
        <v>101</v>
      </c>
      <c r="M6865">
        <v>0</v>
      </c>
      <c r="N6865">
        <v>0</v>
      </c>
      <c r="O6865" t="str">
        <f t="shared" si="321"/>
        <v>1 сезон</v>
      </c>
      <c r="P6865" t="str">
        <f t="shared" si="322"/>
        <v/>
      </c>
      <c r="Q6865" t="str">
        <f>VLOOKUP(L6865,[1]Лист1!$A:$B,2,0)</f>
        <v>Documentaries</v>
      </c>
      <c r="R6865" s="5" t="str">
        <f t="shared" si="323"/>
        <v>2021</v>
      </c>
    </row>
    <row r="6866" spans="1:18" x14ac:dyDescent="0.25">
      <c r="A6866" s="4">
        <v>6864</v>
      </c>
      <c r="B6866" t="s">
        <v>18819</v>
      </c>
      <c r="C6866" t="s">
        <v>22757</v>
      </c>
      <c r="D6866" t="s">
        <v>18820</v>
      </c>
      <c r="E6866" t="s">
        <v>85</v>
      </c>
      <c r="F6866" t="s">
        <v>53</v>
      </c>
      <c r="G6866" s="1">
        <v>44244</v>
      </c>
      <c r="H6866">
        <v>2021</v>
      </c>
      <c r="I6866" t="s">
        <v>23</v>
      </c>
      <c r="J6866">
        <v>1</v>
      </c>
      <c r="K6866" t="s">
        <v>4905</v>
      </c>
      <c r="L6866" t="s">
        <v>56</v>
      </c>
      <c r="M6866" t="s">
        <v>26</v>
      </c>
      <c r="N6866" t="s">
        <v>168</v>
      </c>
      <c r="O6866" t="str">
        <f t="shared" si="321"/>
        <v>1 сезон</v>
      </c>
      <c r="P6866" t="str">
        <f t="shared" si="322"/>
        <v/>
      </c>
      <c r="Q6866" t="str">
        <f>VLOOKUP(L6866,[1]Лист1!$A:$B,2,0)</f>
        <v>International</v>
      </c>
      <c r="R6866" s="5" t="str">
        <f t="shared" si="323"/>
        <v>2021</v>
      </c>
    </row>
    <row r="6867" spans="1:18" x14ac:dyDescent="0.25">
      <c r="A6867" s="4">
        <v>6865</v>
      </c>
      <c r="B6867" t="s">
        <v>18821</v>
      </c>
      <c r="C6867" t="s">
        <v>22757</v>
      </c>
      <c r="D6867" t="s">
        <v>18822</v>
      </c>
      <c r="E6867" t="s">
        <v>85</v>
      </c>
      <c r="F6867" t="s">
        <v>16</v>
      </c>
      <c r="G6867" s="1">
        <v>44244</v>
      </c>
      <c r="H6867">
        <v>2021</v>
      </c>
      <c r="I6867" t="s">
        <v>54</v>
      </c>
      <c r="J6867">
        <v>4</v>
      </c>
      <c r="K6867" t="s">
        <v>18823</v>
      </c>
      <c r="L6867" t="s">
        <v>101</v>
      </c>
      <c r="M6867" t="s">
        <v>57</v>
      </c>
      <c r="N6867" t="s">
        <v>482</v>
      </c>
      <c r="O6867" t="str">
        <f t="shared" si="321"/>
        <v>4 сезона</v>
      </c>
      <c r="P6867" t="str">
        <f t="shared" si="322"/>
        <v/>
      </c>
      <c r="Q6867" t="str">
        <f>VLOOKUP(L6867,[1]Лист1!$A:$B,2,0)</f>
        <v>Documentaries</v>
      </c>
      <c r="R6867" s="5" t="str">
        <f t="shared" si="323"/>
        <v>2021</v>
      </c>
    </row>
    <row r="6868" spans="1:18" x14ac:dyDescent="0.25">
      <c r="A6868" s="4">
        <v>6866</v>
      </c>
      <c r="B6868" t="s">
        <v>18824</v>
      </c>
      <c r="C6868" t="s">
        <v>22757</v>
      </c>
      <c r="D6868" t="s">
        <v>18825</v>
      </c>
      <c r="E6868" t="s">
        <v>85</v>
      </c>
      <c r="F6868" t="s">
        <v>16</v>
      </c>
      <c r="G6868" s="1">
        <v>44242</v>
      </c>
      <c r="H6868">
        <v>2021</v>
      </c>
      <c r="I6868" t="s">
        <v>54</v>
      </c>
      <c r="J6868">
        <v>1</v>
      </c>
      <c r="K6868" t="s">
        <v>164</v>
      </c>
      <c r="L6868" t="s">
        <v>164</v>
      </c>
      <c r="M6868">
        <v>0</v>
      </c>
      <c r="N6868">
        <v>0</v>
      </c>
      <c r="O6868" t="str">
        <f t="shared" si="321"/>
        <v>1 сезон</v>
      </c>
      <c r="P6868" t="str">
        <f t="shared" si="322"/>
        <v/>
      </c>
      <c r="Q6868" t="str">
        <f>VLOOKUP(L6868,[1]Лист1!$A:$B,2,0)</f>
        <v>Comedies</v>
      </c>
      <c r="R6868" s="5" t="str">
        <f t="shared" si="323"/>
        <v>2021</v>
      </c>
    </row>
    <row r="6869" spans="1:18" x14ac:dyDescent="0.25">
      <c r="A6869" s="4">
        <v>6867</v>
      </c>
      <c r="B6869" t="s">
        <v>18826</v>
      </c>
      <c r="C6869" t="s">
        <v>22757</v>
      </c>
      <c r="D6869" t="s">
        <v>18827</v>
      </c>
      <c r="E6869" t="s">
        <v>85</v>
      </c>
      <c r="F6869" t="s">
        <v>16</v>
      </c>
      <c r="G6869" s="1">
        <v>44239</v>
      </c>
      <c r="H6869">
        <v>2021</v>
      </c>
      <c r="I6869" t="s">
        <v>54</v>
      </c>
      <c r="J6869">
        <v>1</v>
      </c>
      <c r="K6869" t="s">
        <v>174</v>
      </c>
      <c r="L6869" t="s">
        <v>174</v>
      </c>
      <c r="M6869">
        <v>0</v>
      </c>
      <c r="N6869">
        <v>0</v>
      </c>
      <c r="O6869" t="str">
        <f t="shared" si="321"/>
        <v>1 сезон</v>
      </c>
      <c r="P6869" t="str">
        <f t="shared" si="322"/>
        <v/>
      </c>
      <c r="Q6869" t="str">
        <f>VLOOKUP(L6869,[1]Лист1!$A:$B,2,0)</f>
        <v>TV Shows</v>
      </c>
      <c r="R6869" s="5" t="str">
        <f t="shared" si="323"/>
        <v>2021</v>
      </c>
    </row>
    <row r="6870" spans="1:18" x14ac:dyDescent="0.25">
      <c r="A6870" s="4">
        <v>6868</v>
      </c>
      <c r="B6870" t="s">
        <v>18828</v>
      </c>
      <c r="C6870" t="s">
        <v>22757</v>
      </c>
      <c r="D6870" t="s">
        <v>18829</v>
      </c>
      <c r="E6870" t="s">
        <v>85</v>
      </c>
      <c r="F6870" t="s">
        <v>53</v>
      </c>
      <c r="G6870" s="1">
        <v>44239</v>
      </c>
      <c r="H6870">
        <v>2021</v>
      </c>
      <c r="I6870" t="s">
        <v>212</v>
      </c>
      <c r="J6870">
        <v>1</v>
      </c>
      <c r="K6870" t="s">
        <v>408</v>
      </c>
      <c r="L6870" t="s">
        <v>56</v>
      </c>
      <c r="M6870" t="s">
        <v>26</v>
      </c>
      <c r="N6870" t="s">
        <v>57</v>
      </c>
      <c r="O6870" t="str">
        <f t="shared" si="321"/>
        <v>1 сезон</v>
      </c>
      <c r="P6870" t="str">
        <f t="shared" si="322"/>
        <v/>
      </c>
      <c r="Q6870" t="str">
        <f>VLOOKUP(L6870,[1]Лист1!$A:$B,2,0)</f>
        <v>International</v>
      </c>
      <c r="R6870" s="5" t="str">
        <f t="shared" si="323"/>
        <v>2021</v>
      </c>
    </row>
    <row r="6871" spans="1:18" x14ac:dyDescent="0.25">
      <c r="A6871" s="4">
        <v>6869</v>
      </c>
      <c r="B6871" t="s">
        <v>18830</v>
      </c>
      <c r="C6871" t="s">
        <v>22757</v>
      </c>
      <c r="D6871" t="s">
        <v>18831</v>
      </c>
      <c r="E6871" t="s">
        <v>85</v>
      </c>
      <c r="F6871" t="s">
        <v>18832</v>
      </c>
      <c r="G6871" s="1">
        <v>44238</v>
      </c>
      <c r="H6871">
        <v>2019</v>
      </c>
      <c r="I6871" t="s">
        <v>23</v>
      </c>
      <c r="J6871">
        <v>1</v>
      </c>
      <c r="K6871" t="s">
        <v>351</v>
      </c>
      <c r="L6871" t="s">
        <v>25</v>
      </c>
      <c r="M6871" t="s">
        <v>26</v>
      </c>
      <c r="N6871" t="s">
        <v>168</v>
      </c>
      <c r="O6871" t="str">
        <f t="shared" si="321"/>
        <v>1 сезон</v>
      </c>
      <c r="P6871" t="str">
        <f t="shared" si="322"/>
        <v/>
      </c>
      <c r="Q6871" t="str">
        <f>VLOOKUP(L6871,[1]Лист1!$A:$B,2,0)</f>
        <v>Crime</v>
      </c>
      <c r="R6871" s="5" t="str">
        <f t="shared" si="323"/>
        <v>2021</v>
      </c>
    </row>
    <row r="6872" spans="1:18" x14ac:dyDescent="0.25">
      <c r="A6872" s="4">
        <v>6870</v>
      </c>
      <c r="B6872" t="s">
        <v>18833</v>
      </c>
      <c r="C6872" t="s">
        <v>22757</v>
      </c>
      <c r="D6872" t="s">
        <v>18834</v>
      </c>
      <c r="E6872" t="s">
        <v>85</v>
      </c>
      <c r="F6872" t="s">
        <v>1156</v>
      </c>
      <c r="G6872" s="1">
        <v>44238</v>
      </c>
      <c r="H6872">
        <v>2016</v>
      </c>
      <c r="I6872" t="s">
        <v>23</v>
      </c>
      <c r="J6872">
        <v>1</v>
      </c>
      <c r="K6872" t="s">
        <v>18835</v>
      </c>
      <c r="L6872" t="s">
        <v>25</v>
      </c>
      <c r="M6872" t="s">
        <v>161</v>
      </c>
      <c r="N6872" t="s">
        <v>27</v>
      </c>
      <c r="O6872" t="str">
        <f t="shared" si="321"/>
        <v>1 сезон</v>
      </c>
      <c r="P6872" t="str">
        <f t="shared" si="322"/>
        <v/>
      </c>
      <c r="Q6872" t="str">
        <f>VLOOKUP(L6872,[1]Лист1!$A:$B,2,0)</f>
        <v>Crime</v>
      </c>
      <c r="R6872" s="5" t="str">
        <f t="shared" si="323"/>
        <v>2021</v>
      </c>
    </row>
    <row r="6873" spans="1:18" x14ac:dyDescent="0.25">
      <c r="A6873" s="4">
        <v>6871</v>
      </c>
      <c r="B6873" t="s">
        <v>18836</v>
      </c>
      <c r="C6873" t="s">
        <v>22757</v>
      </c>
      <c r="D6873" t="s">
        <v>18837</v>
      </c>
      <c r="E6873" t="s">
        <v>85</v>
      </c>
      <c r="F6873" t="s">
        <v>16</v>
      </c>
      <c r="G6873" s="1">
        <v>44236</v>
      </c>
      <c r="H6873">
        <v>1945</v>
      </c>
      <c r="I6873" t="s">
        <v>23</v>
      </c>
      <c r="J6873">
        <v>1</v>
      </c>
      <c r="K6873" t="s">
        <v>1222</v>
      </c>
      <c r="L6873" t="s">
        <v>1222</v>
      </c>
      <c r="M6873">
        <v>0</v>
      </c>
      <c r="N6873">
        <v>0</v>
      </c>
      <c r="O6873" t="str">
        <f t="shared" si="321"/>
        <v>1 сезон</v>
      </c>
      <c r="P6873" t="str">
        <f t="shared" si="322"/>
        <v/>
      </c>
      <c r="Q6873" t="str">
        <f>VLOOKUP(L6873,[1]Лист1!$A:$B,2,0)</f>
        <v>TV Shows</v>
      </c>
      <c r="R6873" s="5" t="str">
        <f t="shared" si="323"/>
        <v>2021</v>
      </c>
    </row>
    <row r="6874" spans="1:18" x14ac:dyDescent="0.25">
      <c r="A6874" s="4">
        <v>6872</v>
      </c>
      <c r="B6874" t="s">
        <v>18838</v>
      </c>
      <c r="C6874" t="s">
        <v>22757</v>
      </c>
      <c r="D6874" t="s">
        <v>18839</v>
      </c>
      <c r="E6874" t="s">
        <v>85</v>
      </c>
      <c r="F6874" t="s">
        <v>16</v>
      </c>
      <c r="G6874" s="1">
        <v>44235</v>
      </c>
      <c r="H6874">
        <v>2008</v>
      </c>
      <c r="I6874" t="s">
        <v>212</v>
      </c>
      <c r="J6874">
        <v>2</v>
      </c>
      <c r="K6874" t="s">
        <v>205</v>
      </c>
      <c r="L6874" t="s">
        <v>113</v>
      </c>
      <c r="M6874" t="s">
        <v>194</v>
      </c>
      <c r="N6874">
        <v>0</v>
      </c>
      <c r="O6874" t="str">
        <f t="shared" si="321"/>
        <v>2 сезона</v>
      </c>
      <c r="P6874" t="str">
        <f t="shared" si="322"/>
        <v/>
      </c>
      <c r="Q6874" t="str">
        <f>VLOOKUP(L6874,[1]Лист1!$A:$B,2,0)</f>
        <v>Kids</v>
      </c>
      <c r="R6874" s="5" t="str">
        <f t="shared" si="323"/>
        <v>2021</v>
      </c>
    </row>
    <row r="6875" spans="1:18" x14ac:dyDescent="0.25">
      <c r="A6875" s="4">
        <v>6873</v>
      </c>
      <c r="B6875" t="s">
        <v>18840</v>
      </c>
      <c r="C6875" t="s">
        <v>22757</v>
      </c>
      <c r="D6875" t="s">
        <v>18841</v>
      </c>
      <c r="E6875" t="s">
        <v>85</v>
      </c>
      <c r="F6875" t="s">
        <v>16</v>
      </c>
      <c r="G6875" s="1">
        <v>44233</v>
      </c>
      <c r="H6875">
        <v>2020</v>
      </c>
      <c r="I6875" t="s">
        <v>23</v>
      </c>
      <c r="J6875">
        <v>3</v>
      </c>
      <c r="K6875" t="s">
        <v>753</v>
      </c>
      <c r="L6875" t="s">
        <v>25</v>
      </c>
      <c r="M6875" t="s">
        <v>168</v>
      </c>
      <c r="N6875" t="s">
        <v>34</v>
      </c>
      <c r="O6875" t="str">
        <f t="shared" si="321"/>
        <v>3 сезона</v>
      </c>
      <c r="P6875" t="str">
        <f t="shared" si="322"/>
        <v/>
      </c>
      <c r="Q6875" t="str">
        <f>VLOOKUP(L6875,[1]Лист1!$A:$B,2,0)</f>
        <v>Crime</v>
      </c>
      <c r="R6875" s="5" t="str">
        <f t="shared" si="323"/>
        <v>2021</v>
      </c>
    </row>
    <row r="6876" spans="1:18" x14ac:dyDescent="0.25">
      <c r="A6876" s="4">
        <v>6874</v>
      </c>
      <c r="B6876" t="s">
        <v>18842</v>
      </c>
      <c r="C6876" t="s">
        <v>22757</v>
      </c>
      <c r="D6876" t="s">
        <v>18843</v>
      </c>
      <c r="E6876" t="s">
        <v>85</v>
      </c>
      <c r="F6876" t="s">
        <v>400</v>
      </c>
      <c r="G6876" s="1">
        <v>44232</v>
      </c>
      <c r="H6876">
        <v>2021</v>
      </c>
      <c r="I6876" t="s">
        <v>23</v>
      </c>
      <c r="J6876">
        <v>2</v>
      </c>
      <c r="K6876" t="s">
        <v>202</v>
      </c>
      <c r="L6876" t="s">
        <v>25</v>
      </c>
      <c r="M6876" t="s">
        <v>26</v>
      </c>
      <c r="N6876" t="s">
        <v>161</v>
      </c>
      <c r="O6876" t="str">
        <f t="shared" si="321"/>
        <v>2 сезона</v>
      </c>
      <c r="P6876" t="str">
        <f t="shared" si="322"/>
        <v/>
      </c>
      <c r="Q6876" t="str">
        <f>VLOOKUP(L6876,[1]Лист1!$A:$B,2,0)</f>
        <v>Crime</v>
      </c>
      <c r="R6876" s="5" t="str">
        <f t="shared" si="323"/>
        <v>2021</v>
      </c>
    </row>
    <row r="6877" spans="1:18" x14ac:dyDescent="0.25">
      <c r="A6877" s="4">
        <v>6875</v>
      </c>
      <c r="B6877" t="s">
        <v>18844</v>
      </c>
      <c r="C6877" t="s">
        <v>22757</v>
      </c>
      <c r="D6877" t="s">
        <v>18845</v>
      </c>
      <c r="E6877" t="s">
        <v>85</v>
      </c>
      <c r="F6877" t="s">
        <v>38</v>
      </c>
      <c r="G6877" s="1">
        <v>44232</v>
      </c>
      <c r="H6877">
        <v>2021</v>
      </c>
      <c r="I6877" t="s">
        <v>23</v>
      </c>
      <c r="J6877">
        <v>1</v>
      </c>
      <c r="K6877" t="s">
        <v>351</v>
      </c>
      <c r="L6877" t="s">
        <v>25</v>
      </c>
      <c r="M6877" t="s">
        <v>26</v>
      </c>
      <c r="N6877" t="s">
        <v>168</v>
      </c>
      <c r="O6877" t="str">
        <f t="shared" si="321"/>
        <v>1 сезон</v>
      </c>
      <c r="P6877" t="str">
        <f t="shared" si="322"/>
        <v/>
      </c>
      <c r="Q6877" t="str">
        <f>VLOOKUP(L6877,[1]Лист1!$A:$B,2,0)</f>
        <v>Crime</v>
      </c>
      <c r="R6877" s="5" t="str">
        <f t="shared" si="323"/>
        <v>2021</v>
      </c>
    </row>
    <row r="6878" spans="1:18" x14ac:dyDescent="0.25">
      <c r="A6878" s="4">
        <v>6876</v>
      </c>
      <c r="B6878" t="s">
        <v>18846</v>
      </c>
      <c r="C6878" t="s">
        <v>22757</v>
      </c>
      <c r="D6878" t="s">
        <v>18847</v>
      </c>
      <c r="E6878" t="s">
        <v>85</v>
      </c>
      <c r="F6878" t="s">
        <v>16</v>
      </c>
      <c r="G6878" s="1">
        <v>44113</v>
      </c>
      <c r="H6878">
        <v>2020</v>
      </c>
      <c r="I6878" t="s">
        <v>23</v>
      </c>
      <c r="J6878">
        <v>1</v>
      </c>
      <c r="K6878" t="s">
        <v>101</v>
      </c>
      <c r="L6878" t="s">
        <v>101</v>
      </c>
      <c r="M6878">
        <v>0</v>
      </c>
      <c r="N6878">
        <v>0</v>
      </c>
      <c r="O6878" t="str">
        <f t="shared" si="321"/>
        <v>1 сезон</v>
      </c>
      <c r="P6878" t="str">
        <f t="shared" si="322"/>
        <v/>
      </c>
      <c r="Q6878" t="str">
        <f>VLOOKUP(L6878,[1]Лист1!$A:$B,2,0)</f>
        <v>Documentaries</v>
      </c>
      <c r="R6878" s="5" t="str">
        <f t="shared" si="323"/>
        <v>2020</v>
      </c>
    </row>
    <row r="6879" spans="1:18" x14ac:dyDescent="0.25">
      <c r="A6879" s="4">
        <v>6877</v>
      </c>
      <c r="B6879" t="s">
        <v>18848</v>
      </c>
      <c r="C6879" t="s">
        <v>22757</v>
      </c>
      <c r="D6879" t="s">
        <v>18849</v>
      </c>
      <c r="E6879" t="s">
        <v>85</v>
      </c>
      <c r="F6879" t="s">
        <v>16</v>
      </c>
      <c r="G6879" s="1">
        <v>44230</v>
      </c>
      <c r="H6879">
        <v>2021</v>
      </c>
      <c r="I6879" t="s">
        <v>23</v>
      </c>
      <c r="J6879">
        <v>1</v>
      </c>
      <c r="K6879" t="s">
        <v>18392</v>
      </c>
      <c r="L6879" t="s">
        <v>2425</v>
      </c>
      <c r="M6879" t="s">
        <v>168</v>
      </c>
      <c r="N6879">
        <v>0</v>
      </c>
      <c r="O6879" t="str">
        <f t="shared" si="321"/>
        <v>1 сезон</v>
      </c>
      <c r="P6879" t="str">
        <f t="shared" si="322"/>
        <v/>
      </c>
      <c r="Q6879" t="str">
        <f>VLOOKUP(L6879,[1]Лист1!$A:$B,2,0)</f>
        <v>TV Shows</v>
      </c>
      <c r="R6879" s="5" t="str">
        <f t="shared" si="323"/>
        <v>2021</v>
      </c>
    </row>
    <row r="6880" spans="1:18" x14ac:dyDescent="0.25">
      <c r="A6880" s="4">
        <v>6878</v>
      </c>
      <c r="B6880" t="s">
        <v>18850</v>
      </c>
      <c r="C6880" t="s">
        <v>22757</v>
      </c>
      <c r="D6880" t="s">
        <v>18851</v>
      </c>
      <c r="E6880" t="s">
        <v>85</v>
      </c>
      <c r="F6880" t="s">
        <v>1143</v>
      </c>
      <c r="G6880" s="1">
        <v>44230</v>
      </c>
      <c r="H6880">
        <v>2012</v>
      </c>
      <c r="I6880" t="s">
        <v>23</v>
      </c>
      <c r="J6880">
        <v>1</v>
      </c>
      <c r="K6880" t="s">
        <v>202</v>
      </c>
      <c r="L6880" t="s">
        <v>25</v>
      </c>
      <c r="M6880" t="s">
        <v>26</v>
      </c>
      <c r="N6880" t="s">
        <v>161</v>
      </c>
      <c r="O6880" t="str">
        <f t="shared" si="321"/>
        <v>1 сезон</v>
      </c>
      <c r="P6880" t="str">
        <f t="shared" si="322"/>
        <v/>
      </c>
      <c r="Q6880" t="str">
        <f>VLOOKUP(L6880,[1]Лист1!$A:$B,2,0)</f>
        <v>Crime</v>
      </c>
      <c r="R6880" s="5" t="str">
        <f t="shared" si="323"/>
        <v>2021</v>
      </c>
    </row>
    <row r="6881" spans="1:18" x14ac:dyDescent="0.25">
      <c r="A6881" s="4">
        <v>6879</v>
      </c>
      <c r="B6881" t="s">
        <v>18852</v>
      </c>
      <c r="C6881" t="s">
        <v>22757</v>
      </c>
      <c r="D6881" t="s">
        <v>18853</v>
      </c>
      <c r="E6881" t="s">
        <v>85</v>
      </c>
      <c r="F6881" t="s">
        <v>16</v>
      </c>
      <c r="G6881" s="1">
        <v>44230</v>
      </c>
      <c r="H6881">
        <v>2018</v>
      </c>
      <c r="I6881" t="s">
        <v>68</v>
      </c>
      <c r="J6881">
        <v>2</v>
      </c>
      <c r="K6881" t="s">
        <v>113</v>
      </c>
      <c r="L6881" t="s">
        <v>113</v>
      </c>
      <c r="M6881">
        <v>0</v>
      </c>
      <c r="N6881">
        <v>0</v>
      </c>
      <c r="O6881" t="str">
        <f t="shared" si="321"/>
        <v>2 сезона</v>
      </c>
      <c r="P6881" t="str">
        <f t="shared" si="322"/>
        <v/>
      </c>
      <c r="Q6881" t="str">
        <f>VLOOKUP(L6881,[1]Лист1!$A:$B,2,0)</f>
        <v>Kids</v>
      </c>
      <c r="R6881" s="5" t="str">
        <f t="shared" si="323"/>
        <v>2021</v>
      </c>
    </row>
    <row r="6882" spans="1:18" x14ac:dyDescent="0.25">
      <c r="A6882" s="4">
        <v>6880</v>
      </c>
      <c r="B6882" t="s">
        <v>18854</v>
      </c>
      <c r="C6882" t="s">
        <v>22757</v>
      </c>
      <c r="D6882" t="s">
        <v>18855</v>
      </c>
      <c r="E6882" t="s">
        <v>85</v>
      </c>
      <c r="F6882" t="s">
        <v>16</v>
      </c>
      <c r="G6882" s="1">
        <v>44229</v>
      </c>
      <c r="H6882">
        <v>2021</v>
      </c>
      <c r="I6882" t="s">
        <v>23</v>
      </c>
      <c r="J6882">
        <v>2</v>
      </c>
      <c r="K6882" t="s">
        <v>955</v>
      </c>
      <c r="L6882" t="s">
        <v>956</v>
      </c>
      <c r="M6882" t="s">
        <v>194</v>
      </c>
      <c r="N6882">
        <v>0</v>
      </c>
      <c r="O6882" t="str">
        <f t="shared" si="321"/>
        <v>2 сезона</v>
      </c>
      <c r="P6882" t="str">
        <f t="shared" si="322"/>
        <v/>
      </c>
      <c r="Q6882" t="str">
        <f>VLOOKUP(L6882,[1]Лист1!$A:$B,2,0)</f>
        <v>Stand-Up</v>
      </c>
      <c r="R6882" s="5" t="str">
        <f t="shared" si="323"/>
        <v>2021</v>
      </c>
    </row>
    <row r="6883" spans="1:18" x14ac:dyDescent="0.25">
      <c r="A6883" s="4">
        <v>6881</v>
      </c>
      <c r="B6883" t="s">
        <v>18856</v>
      </c>
      <c r="C6883" t="s">
        <v>22757</v>
      </c>
      <c r="D6883" t="s">
        <v>18857</v>
      </c>
      <c r="E6883" t="s">
        <v>85</v>
      </c>
      <c r="F6883" t="s">
        <v>709</v>
      </c>
      <c r="G6883" s="1">
        <v>44228</v>
      </c>
      <c r="H6883">
        <v>2019</v>
      </c>
      <c r="I6883" t="s">
        <v>54</v>
      </c>
      <c r="J6883">
        <v>13</v>
      </c>
      <c r="K6883" t="s">
        <v>32</v>
      </c>
      <c r="L6883" t="s">
        <v>32</v>
      </c>
      <c r="M6883">
        <v>0</v>
      </c>
      <c r="N6883">
        <v>0</v>
      </c>
      <c r="O6883" t="str">
        <f t="shared" si="321"/>
        <v>более 5 сезонов</v>
      </c>
      <c r="P6883" t="str">
        <f t="shared" si="322"/>
        <v/>
      </c>
      <c r="Q6883" t="str">
        <f>VLOOKUP(L6883,[1]Лист1!$A:$B,2,0)</f>
        <v>Dramas</v>
      </c>
      <c r="R6883" s="5" t="str">
        <f t="shared" si="323"/>
        <v>2021</v>
      </c>
    </row>
    <row r="6884" spans="1:18" x14ac:dyDescent="0.25">
      <c r="A6884" s="4">
        <v>6882</v>
      </c>
      <c r="B6884" t="s">
        <v>18858</v>
      </c>
      <c r="C6884" t="s">
        <v>22757</v>
      </c>
      <c r="D6884" t="s">
        <v>18859</v>
      </c>
      <c r="E6884" t="s">
        <v>85</v>
      </c>
      <c r="F6884" t="s">
        <v>16</v>
      </c>
      <c r="G6884" s="1">
        <v>44228</v>
      </c>
      <c r="H6884">
        <v>2018</v>
      </c>
      <c r="I6884" t="s">
        <v>54</v>
      </c>
      <c r="J6884">
        <v>1</v>
      </c>
      <c r="K6884" t="s">
        <v>18860</v>
      </c>
      <c r="L6884" t="s">
        <v>2425</v>
      </c>
      <c r="M6884" t="s">
        <v>305</v>
      </c>
      <c r="N6884">
        <v>0</v>
      </c>
      <c r="O6884" t="str">
        <f t="shared" si="321"/>
        <v>1 сезон</v>
      </c>
      <c r="P6884" t="str">
        <f t="shared" si="322"/>
        <v/>
      </c>
      <c r="Q6884" t="str">
        <f>VLOOKUP(L6884,[1]Лист1!$A:$B,2,0)</f>
        <v>TV Shows</v>
      </c>
      <c r="R6884" s="5" t="str">
        <f t="shared" si="323"/>
        <v>2021</v>
      </c>
    </row>
    <row r="6885" spans="1:18" x14ac:dyDescent="0.25">
      <c r="A6885" s="4">
        <v>6883</v>
      </c>
      <c r="B6885" t="s">
        <v>18861</v>
      </c>
      <c r="C6885" t="s">
        <v>22757</v>
      </c>
      <c r="D6885" t="s">
        <v>18862</v>
      </c>
      <c r="E6885" t="s">
        <v>85</v>
      </c>
      <c r="F6885" t="s">
        <v>16</v>
      </c>
      <c r="G6885" s="1">
        <v>44228</v>
      </c>
      <c r="H6885">
        <v>2018</v>
      </c>
      <c r="I6885" t="s">
        <v>54</v>
      </c>
      <c r="J6885">
        <v>1</v>
      </c>
      <c r="K6885" t="s">
        <v>18863</v>
      </c>
      <c r="L6885" t="s">
        <v>164</v>
      </c>
      <c r="M6885" t="s">
        <v>305</v>
      </c>
      <c r="N6885">
        <v>0</v>
      </c>
      <c r="O6885" t="str">
        <f t="shared" si="321"/>
        <v>1 сезон</v>
      </c>
      <c r="P6885" t="str">
        <f t="shared" si="322"/>
        <v/>
      </c>
      <c r="Q6885" t="str">
        <f>VLOOKUP(L6885,[1]Лист1!$A:$B,2,0)</f>
        <v>Comedies</v>
      </c>
      <c r="R6885" s="5" t="str">
        <f t="shared" si="323"/>
        <v>2021</v>
      </c>
    </row>
    <row r="6886" spans="1:18" x14ac:dyDescent="0.25">
      <c r="A6886" s="4">
        <v>6884</v>
      </c>
      <c r="B6886" t="s">
        <v>18864</v>
      </c>
      <c r="C6886" t="s">
        <v>22757</v>
      </c>
      <c r="D6886" t="s">
        <v>18865</v>
      </c>
      <c r="E6886" t="s">
        <v>85</v>
      </c>
      <c r="F6886" t="s">
        <v>16</v>
      </c>
      <c r="G6886" s="1">
        <v>44228</v>
      </c>
      <c r="H6886">
        <v>2019</v>
      </c>
      <c r="I6886" t="s">
        <v>54</v>
      </c>
      <c r="J6886">
        <v>1</v>
      </c>
      <c r="K6886" t="s">
        <v>18802</v>
      </c>
      <c r="L6886" t="s">
        <v>11797</v>
      </c>
      <c r="M6886" t="s">
        <v>305</v>
      </c>
      <c r="N6886">
        <v>0</v>
      </c>
      <c r="O6886" t="str">
        <f t="shared" si="321"/>
        <v>1 сезон</v>
      </c>
      <c r="P6886" t="str">
        <f t="shared" si="322"/>
        <v/>
      </c>
      <c r="Q6886" t="str">
        <f>VLOOKUP(L6886,[1]Лист1!$A:$B,2,0)</f>
        <v>Horror</v>
      </c>
      <c r="R6886" s="5" t="str">
        <f t="shared" si="323"/>
        <v>2021</v>
      </c>
    </row>
    <row r="6887" spans="1:18" x14ac:dyDescent="0.25">
      <c r="A6887" s="4">
        <v>6885</v>
      </c>
      <c r="B6887" t="s">
        <v>18866</v>
      </c>
      <c r="C6887" t="s">
        <v>22757</v>
      </c>
      <c r="D6887" t="s">
        <v>18867</v>
      </c>
      <c r="E6887" t="s">
        <v>85</v>
      </c>
      <c r="F6887" t="s">
        <v>709</v>
      </c>
      <c r="G6887" s="1">
        <v>44228</v>
      </c>
      <c r="H6887">
        <v>2015</v>
      </c>
      <c r="I6887" t="s">
        <v>39</v>
      </c>
      <c r="J6887">
        <v>7</v>
      </c>
      <c r="K6887" t="s">
        <v>205</v>
      </c>
      <c r="L6887" t="s">
        <v>113</v>
      </c>
      <c r="M6887" t="s">
        <v>194</v>
      </c>
      <c r="N6887">
        <v>0</v>
      </c>
      <c r="O6887" t="str">
        <f t="shared" si="321"/>
        <v>более 5 сезонов</v>
      </c>
      <c r="P6887" t="str">
        <f t="shared" si="322"/>
        <v/>
      </c>
      <c r="Q6887" t="str">
        <f>VLOOKUP(L6887,[1]Лист1!$A:$B,2,0)</f>
        <v>Kids</v>
      </c>
      <c r="R6887" s="5" t="str">
        <f t="shared" si="323"/>
        <v>2021</v>
      </c>
    </row>
    <row r="6888" spans="1:18" x14ac:dyDescent="0.25">
      <c r="A6888" s="4">
        <v>6886</v>
      </c>
      <c r="B6888" t="s">
        <v>18868</v>
      </c>
      <c r="C6888" t="s">
        <v>22757</v>
      </c>
      <c r="D6888" t="s">
        <v>18869</v>
      </c>
      <c r="E6888" t="s">
        <v>85</v>
      </c>
      <c r="F6888" t="s">
        <v>16</v>
      </c>
      <c r="G6888" s="1">
        <v>44228</v>
      </c>
      <c r="H6888">
        <v>2019</v>
      </c>
      <c r="I6888" t="s">
        <v>54</v>
      </c>
      <c r="J6888">
        <v>2</v>
      </c>
      <c r="K6888" t="s">
        <v>18870</v>
      </c>
      <c r="L6888" t="s">
        <v>2425</v>
      </c>
      <c r="M6888" t="s">
        <v>168</v>
      </c>
      <c r="N6888" t="s">
        <v>305</v>
      </c>
      <c r="O6888" t="str">
        <f t="shared" si="321"/>
        <v>2 сезона</v>
      </c>
      <c r="P6888" t="str">
        <f t="shared" si="322"/>
        <v/>
      </c>
      <c r="Q6888" t="str">
        <f>VLOOKUP(L6888,[1]Лист1!$A:$B,2,0)</f>
        <v>TV Shows</v>
      </c>
      <c r="R6888" s="5" t="str">
        <f t="shared" si="323"/>
        <v>2021</v>
      </c>
    </row>
    <row r="6889" spans="1:18" x14ac:dyDescent="0.25">
      <c r="A6889" s="4">
        <v>6887</v>
      </c>
      <c r="B6889" t="s">
        <v>18871</v>
      </c>
      <c r="C6889" t="s">
        <v>22757</v>
      </c>
      <c r="D6889" t="s">
        <v>18872</v>
      </c>
      <c r="E6889" t="s">
        <v>85</v>
      </c>
      <c r="F6889" t="s">
        <v>16</v>
      </c>
      <c r="G6889" s="1">
        <v>44225</v>
      </c>
      <c r="H6889">
        <v>2021</v>
      </c>
      <c r="I6889" t="s">
        <v>54</v>
      </c>
      <c r="J6889">
        <v>1</v>
      </c>
      <c r="K6889" t="s">
        <v>101</v>
      </c>
      <c r="L6889" t="s">
        <v>101</v>
      </c>
      <c r="M6889">
        <v>0</v>
      </c>
      <c r="N6889">
        <v>0</v>
      </c>
      <c r="O6889" t="str">
        <f t="shared" si="321"/>
        <v>1 сезон</v>
      </c>
      <c r="P6889" t="str">
        <f t="shared" si="322"/>
        <v/>
      </c>
      <c r="Q6889" t="str">
        <f>VLOOKUP(L6889,[1]Лист1!$A:$B,2,0)</f>
        <v>Documentaries</v>
      </c>
      <c r="R6889" s="5" t="str">
        <f t="shared" si="323"/>
        <v>2021</v>
      </c>
    </row>
    <row r="6890" spans="1:18" x14ac:dyDescent="0.25">
      <c r="A6890" s="4">
        <v>6888</v>
      </c>
      <c r="B6890" t="s">
        <v>18873</v>
      </c>
      <c r="C6890" t="s">
        <v>22757</v>
      </c>
      <c r="D6890" t="s">
        <v>18874</v>
      </c>
      <c r="E6890" t="s">
        <v>85</v>
      </c>
      <c r="F6890" t="s">
        <v>2753</v>
      </c>
      <c r="G6890" s="1">
        <v>44223</v>
      </c>
      <c r="H6890">
        <v>2021</v>
      </c>
      <c r="I6890" t="s">
        <v>23</v>
      </c>
      <c r="J6890">
        <v>1</v>
      </c>
      <c r="K6890" t="s">
        <v>167</v>
      </c>
      <c r="L6890" t="s">
        <v>160</v>
      </c>
      <c r="M6890" t="s">
        <v>168</v>
      </c>
      <c r="N6890" t="s">
        <v>169</v>
      </c>
      <c r="O6890" t="str">
        <f t="shared" si="321"/>
        <v>1 сезон</v>
      </c>
      <c r="P6890" t="str">
        <f t="shared" si="322"/>
        <v/>
      </c>
      <c r="Q6890" t="str">
        <f>VLOOKUP(L6890,[1]Лист1!$A:$B,2,0)</f>
        <v>International</v>
      </c>
      <c r="R6890" s="5" t="str">
        <f t="shared" si="323"/>
        <v>2021</v>
      </c>
    </row>
    <row r="6891" spans="1:18" x14ac:dyDescent="0.25">
      <c r="A6891" s="4">
        <v>6889</v>
      </c>
      <c r="B6891" t="s">
        <v>18875</v>
      </c>
      <c r="C6891" t="s">
        <v>22757</v>
      </c>
      <c r="D6891" t="s">
        <v>18876</v>
      </c>
      <c r="E6891" t="s">
        <v>85</v>
      </c>
      <c r="F6891" t="s">
        <v>16</v>
      </c>
      <c r="G6891" s="1">
        <v>44223</v>
      </c>
      <c r="H6891">
        <v>2021</v>
      </c>
      <c r="I6891" t="s">
        <v>23</v>
      </c>
      <c r="J6891">
        <v>2</v>
      </c>
      <c r="K6891" t="s">
        <v>348</v>
      </c>
      <c r="L6891" t="s">
        <v>164</v>
      </c>
      <c r="M6891" t="s">
        <v>168</v>
      </c>
      <c r="N6891">
        <v>0</v>
      </c>
      <c r="O6891" t="str">
        <f t="shared" si="321"/>
        <v>2 сезона</v>
      </c>
      <c r="P6891" t="str">
        <f t="shared" si="322"/>
        <v/>
      </c>
      <c r="Q6891" t="str">
        <f>VLOOKUP(L6891,[1]Лист1!$A:$B,2,0)</f>
        <v>Comedies</v>
      </c>
      <c r="R6891" s="5" t="str">
        <f t="shared" si="323"/>
        <v>2021</v>
      </c>
    </row>
    <row r="6892" spans="1:18" x14ac:dyDescent="0.25">
      <c r="A6892" s="4">
        <v>6890</v>
      </c>
      <c r="B6892" t="s">
        <v>18877</v>
      </c>
      <c r="C6892" t="s">
        <v>22757</v>
      </c>
      <c r="D6892" t="s">
        <v>18878</v>
      </c>
      <c r="E6892" t="s">
        <v>85</v>
      </c>
      <c r="F6892" t="s">
        <v>16</v>
      </c>
      <c r="G6892" s="1">
        <v>44223</v>
      </c>
      <c r="H6892">
        <v>2018</v>
      </c>
      <c r="I6892" t="s">
        <v>23</v>
      </c>
      <c r="J6892">
        <v>4</v>
      </c>
      <c r="K6892" t="s">
        <v>18879</v>
      </c>
      <c r="L6892" t="s">
        <v>2425</v>
      </c>
      <c r="M6892" t="s">
        <v>27</v>
      </c>
      <c r="N6892" t="s">
        <v>168</v>
      </c>
      <c r="O6892" t="str">
        <f t="shared" si="321"/>
        <v>4 сезона</v>
      </c>
      <c r="P6892" t="str">
        <f t="shared" si="322"/>
        <v/>
      </c>
      <c r="Q6892" t="str">
        <f>VLOOKUP(L6892,[1]Лист1!$A:$B,2,0)</f>
        <v>TV Shows</v>
      </c>
      <c r="R6892" s="5" t="str">
        <f t="shared" si="323"/>
        <v>2021</v>
      </c>
    </row>
    <row r="6893" spans="1:18" x14ac:dyDescent="0.25">
      <c r="A6893" s="4">
        <v>6891</v>
      </c>
      <c r="B6893" t="s">
        <v>18880</v>
      </c>
      <c r="C6893" t="s">
        <v>22757</v>
      </c>
      <c r="D6893" t="s">
        <v>18881</v>
      </c>
      <c r="E6893" t="s">
        <v>85</v>
      </c>
      <c r="F6893" t="s">
        <v>16</v>
      </c>
      <c r="G6893" s="1">
        <v>44222</v>
      </c>
      <c r="H6893">
        <v>2021</v>
      </c>
      <c r="I6893" t="s">
        <v>110</v>
      </c>
      <c r="J6893">
        <v>1</v>
      </c>
      <c r="K6893" t="s">
        <v>113</v>
      </c>
      <c r="L6893" t="s">
        <v>113</v>
      </c>
      <c r="M6893">
        <v>0</v>
      </c>
      <c r="N6893">
        <v>0</v>
      </c>
      <c r="O6893" t="str">
        <f t="shared" si="321"/>
        <v>1 сезон</v>
      </c>
      <c r="P6893" t="str">
        <f t="shared" si="322"/>
        <v/>
      </c>
      <c r="Q6893" t="str">
        <f>VLOOKUP(L6893,[1]Лист1!$A:$B,2,0)</f>
        <v>Kids</v>
      </c>
      <c r="R6893" s="5" t="str">
        <f t="shared" si="323"/>
        <v>2021</v>
      </c>
    </row>
    <row r="6894" spans="1:18" x14ac:dyDescent="0.25">
      <c r="A6894" s="4">
        <v>6892</v>
      </c>
      <c r="B6894" t="s">
        <v>18882</v>
      </c>
      <c r="C6894" t="s">
        <v>22757</v>
      </c>
      <c r="D6894" t="s">
        <v>18883</v>
      </c>
      <c r="E6894" t="s">
        <v>85</v>
      </c>
      <c r="F6894" t="s">
        <v>709</v>
      </c>
      <c r="G6894" s="1">
        <v>44218</v>
      </c>
      <c r="H6894">
        <v>2021</v>
      </c>
      <c r="I6894" t="s">
        <v>54</v>
      </c>
      <c r="J6894">
        <v>2</v>
      </c>
      <c r="K6894" t="s">
        <v>308</v>
      </c>
      <c r="L6894" t="s">
        <v>160</v>
      </c>
      <c r="M6894" t="s">
        <v>57</v>
      </c>
      <c r="N6894">
        <v>0</v>
      </c>
      <c r="O6894" t="str">
        <f t="shared" si="321"/>
        <v>2 сезона</v>
      </c>
      <c r="P6894" t="str">
        <f t="shared" si="322"/>
        <v/>
      </c>
      <c r="Q6894" t="str">
        <f>VLOOKUP(L6894,[1]Лист1!$A:$B,2,0)</f>
        <v>International</v>
      </c>
      <c r="R6894" s="5" t="str">
        <f t="shared" si="323"/>
        <v>2021</v>
      </c>
    </row>
    <row r="6895" spans="1:18" x14ac:dyDescent="0.25">
      <c r="A6895" s="4">
        <v>6893</v>
      </c>
      <c r="B6895" t="s">
        <v>18884</v>
      </c>
      <c r="C6895" t="s">
        <v>22757</v>
      </c>
      <c r="D6895" t="s">
        <v>18885</v>
      </c>
      <c r="E6895" t="s">
        <v>85</v>
      </c>
      <c r="F6895" t="s">
        <v>1563</v>
      </c>
      <c r="G6895" s="1">
        <v>44218</v>
      </c>
      <c r="H6895">
        <v>2021</v>
      </c>
      <c r="I6895" t="s">
        <v>54</v>
      </c>
      <c r="J6895">
        <v>3</v>
      </c>
      <c r="K6895" t="s">
        <v>10970</v>
      </c>
      <c r="L6895" t="s">
        <v>25</v>
      </c>
      <c r="M6895" t="s">
        <v>26</v>
      </c>
      <c r="N6895" t="s">
        <v>185</v>
      </c>
      <c r="O6895" t="str">
        <f t="shared" si="321"/>
        <v>3 сезона</v>
      </c>
      <c r="P6895" t="str">
        <f t="shared" si="322"/>
        <v/>
      </c>
      <c r="Q6895" t="str">
        <f>VLOOKUP(L6895,[1]Лист1!$A:$B,2,0)</f>
        <v>Crime</v>
      </c>
      <c r="R6895" s="5" t="str">
        <f t="shared" si="323"/>
        <v>2021</v>
      </c>
    </row>
    <row r="6896" spans="1:18" x14ac:dyDescent="0.25">
      <c r="A6896" s="4">
        <v>6894</v>
      </c>
      <c r="B6896" t="s">
        <v>18886</v>
      </c>
      <c r="C6896" t="s">
        <v>22757</v>
      </c>
      <c r="D6896" t="s">
        <v>18887</v>
      </c>
      <c r="E6896" t="s">
        <v>85</v>
      </c>
      <c r="F6896" t="s">
        <v>284</v>
      </c>
      <c r="G6896" s="1">
        <v>44218</v>
      </c>
      <c r="H6896">
        <v>2019</v>
      </c>
      <c r="I6896" t="s">
        <v>54</v>
      </c>
      <c r="J6896">
        <v>1</v>
      </c>
      <c r="K6896" t="s">
        <v>438</v>
      </c>
      <c r="L6896" t="s">
        <v>180</v>
      </c>
      <c r="M6896" t="s">
        <v>26</v>
      </c>
      <c r="N6896">
        <v>0</v>
      </c>
      <c r="O6896" t="str">
        <f t="shared" si="321"/>
        <v>1 сезон</v>
      </c>
      <c r="P6896" t="str">
        <f t="shared" si="322"/>
        <v/>
      </c>
      <c r="Q6896" t="str">
        <f>VLOOKUP(L6896,[1]Лист1!$A:$B,2,0)</f>
        <v>Anime</v>
      </c>
      <c r="R6896" s="5" t="str">
        <f t="shared" si="323"/>
        <v>2021</v>
      </c>
    </row>
    <row r="6897" spans="1:18" x14ac:dyDescent="0.25">
      <c r="A6897" s="4">
        <v>6895</v>
      </c>
      <c r="B6897" t="s">
        <v>18888</v>
      </c>
      <c r="C6897" t="s">
        <v>22757</v>
      </c>
      <c r="D6897" t="s">
        <v>18889</v>
      </c>
      <c r="E6897" t="s">
        <v>85</v>
      </c>
      <c r="F6897" t="s">
        <v>16</v>
      </c>
      <c r="G6897" s="1">
        <v>44166</v>
      </c>
      <c r="H6897">
        <v>2015</v>
      </c>
      <c r="I6897" t="s">
        <v>110</v>
      </c>
      <c r="J6897">
        <v>4</v>
      </c>
      <c r="K6897" t="s">
        <v>16054</v>
      </c>
      <c r="L6897" t="s">
        <v>56</v>
      </c>
      <c r="M6897" t="s">
        <v>181</v>
      </c>
      <c r="N6897">
        <v>0</v>
      </c>
      <c r="O6897" t="str">
        <f t="shared" si="321"/>
        <v>4 сезона</v>
      </c>
      <c r="P6897" t="str">
        <f t="shared" si="322"/>
        <v/>
      </c>
      <c r="Q6897" t="str">
        <f>VLOOKUP(L6897,[1]Лист1!$A:$B,2,0)</f>
        <v>International</v>
      </c>
      <c r="R6897" s="5" t="str">
        <f t="shared" si="323"/>
        <v>2020</v>
      </c>
    </row>
    <row r="6898" spans="1:18" x14ac:dyDescent="0.25">
      <c r="A6898" s="4">
        <v>6896</v>
      </c>
      <c r="B6898" t="s">
        <v>18890</v>
      </c>
      <c r="C6898" t="s">
        <v>22757</v>
      </c>
      <c r="D6898" t="s">
        <v>18891</v>
      </c>
      <c r="E6898" t="s">
        <v>85</v>
      </c>
      <c r="F6898" t="s">
        <v>1156</v>
      </c>
      <c r="G6898" s="1">
        <v>44216</v>
      </c>
      <c r="H6898">
        <v>2021</v>
      </c>
      <c r="I6898" t="s">
        <v>23</v>
      </c>
      <c r="J6898">
        <v>1</v>
      </c>
      <c r="K6898" t="s">
        <v>343</v>
      </c>
      <c r="L6898" t="s">
        <v>160</v>
      </c>
      <c r="M6898" t="s">
        <v>161</v>
      </c>
      <c r="N6898" t="s">
        <v>194</v>
      </c>
      <c r="O6898" t="str">
        <f t="shared" si="321"/>
        <v>1 сезон</v>
      </c>
      <c r="P6898" t="str">
        <f t="shared" si="322"/>
        <v/>
      </c>
      <c r="Q6898" t="str">
        <f>VLOOKUP(L6898,[1]Лист1!$A:$B,2,0)</f>
        <v>International</v>
      </c>
      <c r="R6898" s="5" t="str">
        <f t="shared" si="323"/>
        <v>2021</v>
      </c>
    </row>
    <row r="6899" spans="1:18" x14ac:dyDescent="0.25">
      <c r="A6899" s="4">
        <v>6897</v>
      </c>
      <c r="B6899" t="s">
        <v>18892</v>
      </c>
      <c r="C6899" t="s">
        <v>22757</v>
      </c>
      <c r="D6899" t="s">
        <v>18893</v>
      </c>
      <c r="E6899" t="s">
        <v>85</v>
      </c>
      <c r="F6899" t="s">
        <v>16</v>
      </c>
      <c r="G6899" s="1">
        <v>44216</v>
      </c>
      <c r="H6899">
        <v>2021</v>
      </c>
      <c r="I6899" t="s">
        <v>23</v>
      </c>
      <c r="J6899">
        <v>1</v>
      </c>
      <c r="K6899" t="s">
        <v>481</v>
      </c>
      <c r="L6899" t="s">
        <v>101</v>
      </c>
      <c r="M6899" t="s">
        <v>482</v>
      </c>
      <c r="N6899">
        <v>0</v>
      </c>
      <c r="O6899" t="str">
        <f t="shared" si="321"/>
        <v>1 сезон</v>
      </c>
      <c r="P6899" t="str">
        <f t="shared" si="322"/>
        <v/>
      </c>
      <c r="Q6899" t="str">
        <f>VLOOKUP(L6899,[1]Лист1!$A:$B,2,0)</f>
        <v>Documentaries</v>
      </c>
      <c r="R6899" s="5" t="str">
        <f t="shared" si="323"/>
        <v>2021</v>
      </c>
    </row>
    <row r="6900" spans="1:18" x14ac:dyDescent="0.25">
      <c r="A6900" s="4">
        <v>6898</v>
      </c>
      <c r="B6900" t="s">
        <v>18894</v>
      </c>
      <c r="C6900" t="s">
        <v>22757</v>
      </c>
      <c r="D6900" t="s">
        <v>18895</v>
      </c>
      <c r="E6900" t="s">
        <v>85</v>
      </c>
      <c r="F6900" t="s">
        <v>16</v>
      </c>
      <c r="G6900" s="1">
        <v>44215</v>
      </c>
      <c r="H6900">
        <v>2021</v>
      </c>
      <c r="I6900" t="s">
        <v>110</v>
      </c>
      <c r="J6900">
        <v>4</v>
      </c>
      <c r="K6900" t="s">
        <v>113</v>
      </c>
      <c r="L6900" t="s">
        <v>113</v>
      </c>
      <c r="M6900">
        <v>0</v>
      </c>
      <c r="N6900">
        <v>0</v>
      </c>
      <c r="O6900" t="str">
        <f t="shared" si="321"/>
        <v>4 сезона</v>
      </c>
      <c r="P6900" t="str">
        <f t="shared" si="322"/>
        <v/>
      </c>
      <c r="Q6900" t="str">
        <f>VLOOKUP(L6900,[1]Лист1!$A:$B,2,0)</f>
        <v>Kids</v>
      </c>
      <c r="R6900" s="5" t="str">
        <f t="shared" si="323"/>
        <v>2021</v>
      </c>
    </row>
    <row r="6901" spans="1:18" x14ac:dyDescent="0.25">
      <c r="A6901" s="4">
        <v>6899</v>
      </c>
      <c r="B6901" t="s">
        <v>18896</v>
      </c>
      <c r="C6901" t="s">
        <v>22757</v>
      </c>
      <c r="D6901" t="s">
        <v>18897</v>
      </c>
      <c r="E6901" t="s">
        <v>85</v>
      </c>
      <c r="F6901" t="s">
        <v>16</v>
      </c>
      <c r="G6901" s="1">
        <v>44211</v>
      </c>
      <c r="H6901">
        <v>2021</v>
      </c>
      <c r="I6901" t="s">
        <v>23</v>
      </c>
      <c r="J6901">
        <v>1</v>
      </c>
      <c r="K6901" t="s">
        <v>174</v>
      </c>
      <c r="L6901" t="s">
        <v>174</v>
      </c>
      <c r="M6901">
        <v>0</v>
      </c>
      <c r="N6901">
        <v>0</v>
      </c>
      <c r="O6901" t="str">
        <f t="shared" si="321"/>
        <v>1 сезон</v>
      </c>
      <c r="P6901" t="str">
        <f t="shared" si="322"/>
        <v/>
      </c>
      <c r="Q6901" t="str">
        <f>VLOOKUP(L6901,[1]Лист1!$A:$B,2,0)</f>
        <v>TV Shows</v>
      </c>
      <c r="R6901" s="5" t="str">
        <f t="shared" si="323"/>
        <v>2021</v>
      </c>
    </row>
    <row r="6902" spans="1:18" x14ac:dyDescent="0.25">
      <c r="A6902" s="4">
        <v>6900</v>
      </c>
      <c r="B6902" t="s">
        <v>18898</v>
      </c>
      <c r="C6902" t="s">
        <v>22757</v>
      </c>
      <c r="D6902" t="s">
        <v>18899</v>
      </c>
      <c r="E6902" t="s">
        <v>85</v>
      </c>
      <c r="F6902" t="s">
        <v>16</v>
      </c>
      <c r="G6902" s="1">
        <v>44211</v>
      </c>
      <c r="H6902">
        <v>2021</v>
      </c>
      <c r="I6902" t="s">
        <v>68</v>
      </c>
      <c r="J6902">
        <v>4</v>
      </c>
      <c r="K6902" t="s">
        <v>18900</v>
      </c>
      <c r="L6902" t="s">
        <v>113</v>
      </c>
      <c r="M6902" t="s">
        <v>169</v>
      </c>
      <c r="N6902">
        <v>0</v>
      </c>
      <c r="O6902" t="str">
        <f t="shared" si="321"/>
        <v>4 сезона</v>
      </c>
      <c r="P6902" t="str">
        <f t="shared" si="322"/>
        <v/>
      </c>
      <c r="Q6902" t="str">
        <f>VLOOKUP(L6902,[1]Лист1!$A:$B,2,0)</f>
        <v>Kids</v>
      </c>
      <c r="R6902" s="5" t="str">
        <f t="shared" si="323"/>
        <v>2021</v>
      </c>
    </row>
    <row r="6903" spans="1:18" x14ac:dyDescent="0.25">
      <c r="A6903" s="4">
        <v>6901</v>
      </c>
      <c r="B6903" t="s">
        <v>18901</v>
      </c>
      <c r="C6903" t="s">
        <v>22757</v>
      </c>
      <c r="D6903" t="s">
        <v>18902</v>
      </c>
      <c r="E6903" t="s">
        <v>85</v>
      </c>
      <c r="F6903" t="s">
        <v>16</v>
      </c>
      <c r="G6903" s="1">
        <v>44211</v>
      </c>
      <c r="H6903">
        <v>2021</v>
      </c>
      <c r="I6903" t="s">
        <v>54</v>
      </c>
      <c r="J6903">
        <v>3</v>
      </c>
      <c r="K6903" t="s">
        <v>18903</v>
      </c>
      <c r="L6903" t="s">
        <v>5676</v>
      </c>
      <c r="M6903" t="s">
        <v>194</v>
      </c>
      <c r="N6903" t="s">
        <v>829</v>
      </c>
      <c r="O6903" t="str">
        <f t="shared" si="321"/>
        <v>3 сезона</v>
      </c>
      <c r="P6903" t="str">
        <f t="shared" si="322"/>
        <v/>
      </c>
      <c r="Q6903" t="str">
        <f>VLOOKUP(L6903,[1]Лист1!$A:$B,2,0)</f>
        <v>Action &amp; Adventure</v>
      </c>
      <c r="R6903" s="5" t="str">
        <f t="shared" si="323"/>
        <v>2021</v>
      </c>
    </row>
    <row r="6904" spans="1:18" x14ac:dyDescent="0.25">
      <c r="A6904" s="4">
        <v>6902</v>
      </c>
      <c r="B6904" t="s">
        <v>18904</v>
      </c>
      <c r="C6904" t="s">
        <v>22757</v>
      </c>
      <c r="D6904" t="s">
        <v>18905</v>
      </c>
      <c r="E6904" t="s">
        <v>85</v>
      </c>
      <c r="F6904" t="s">
        <v>16</v>
      </c>
      <c r="G6904" s="1">
        <v>44211</v>
      </c>
      <c r="H6904">
        <v>2020</v>
      </c>
      <c r="I6904" t="s">
        <v>23</v>
      </c>
      <c r="J6904">
        <v>5</v>
      </c>
      <c r="K6904" t="s">
        <v>18342</v>
      </c>
      <c r="L6904" t="s">
        <v>32</v>
      </c>
      <c r="M6904" t="s">
        <v>829</v>
      </c>
      <c r="N6904">
        <v>0</v>
      </c>
      <c r="O6904" t="str">
        <f t="shared" si="321"/>
        <v>5 сезонов</v>
      </c>
      <c r="P6904" t="str">
        <f t="shared" si="322"/>
        <v/>
      </c>
      <c r="Q6904" t="str">
        <f>VLOOKUP(L6904,[1]Лист1!$A:$B,2,0)</f>
        <v>Dramas</v>
      </c>
      <c r="R6904" s="5" t="str">
        <f t="shared" si="323"/>
        <v>2021</v>
      </c>
    </row>
    <row r="6905" spans="1:18" x14ac:dyDescent="0.25">
      <c r="A6905" s="4">
        <v>6903</v>
      </c>
      <c r="B6905" t="s">
        <v>18906</v>
      </c>
      <c r="C6905" t="s">
        <v>22756</v>
      </c>
      <c r="D6905" t="s">
        <v>18907</v>
      </c>
      <c r="E6905" t="s">
        <v>85</v>
      </c>
      <c r="F6905" t="s">
        <v>16</v>
      </c>
      <c r="G6905" s="1">
        <v>44204</v>
      </c>
      <c r="H6905">
        <v>2021</v>
      </c>
      <c r="I6905" t="s">
        <v>54</v>
      </c>
      <c r="J6905">
        <v>14</v>
      </c>
      <c r="K6905" t="s">
        <v>18</v>
      </c>
      <c r="L6905" t="s">
        <v>18</v>
      </c>
      <c r="M6905">
        <v>0</v>
      </c>
      <c r="N6905">
        <v>0</v>
      </c>
      <c r="O6905" t="str">
        <f t="shared" si="321"/>
        <v/>
      </c>
      <c r="P6905" t="str">
        <f t="shared" si="322"/>
        <v>0 - 40 минут</v>
      </c>
      <c r="Q6905" t="str">
        <f>VLOOKUP(L6905,[1]Лист1!$A:$B,2,0)</f>
        <v>Documentaries</v>
      </c>
      <c r="R6905" s="5" t="str">
        <f t="shared" si="323"/>
        <v>2021</v>
      </c>
    </row>
    <row r="6906" spans="1:18" x14ac:dyDescent="0.25">
      <c r="A6906" s="4">
        <v>6904</v>
      </c>
      <c r="B6906" t="s">
        <v>18908</v>
      </c>
      <c r="C6906" t="s">
        <v>22757</v>
      </c>
      <c r="D6906" t="s">
        <v>18909</v>
      </c>
      <c r="E6906" t="s">
        <v>85</v>
      </c>
      <c r="F6906" t="s">
        <v>53</v>
      </c>
      <c r="G6906" s="1">
        <v>44204</v>
      </c>
      <c r="H6906">
        <v>2021</v>
      </c>
      <c r="I6906" t="s">
        <v>23</v>
      </c>
      <c r="J6906">
        <v>5</v>
      </c>
      <c r="K6906" t="s">
        <v>104</v>
      </c>
      <c r="L6906" t="s">
        <v>56</v>
      </c>
      <c r="M6906" t="s">
        <v>105</v>
      </c>
      <c r="N6906" t="s">
        <v>106</v>
      </c>
      <c r="O6906" t="str">
        <f t="shared" si="321"/>
        <v>5 сезонов</v>
      </c>
      <c r="P6906" t="str">
        <f t="shared" si="322"/>
        <v/>
      </c>
      <c r="Q6906" t="str">
        <f>VLOOKUP(L6906,[1]Лист1!$A:$B,2,0)</f>
        <v>International</v>
      </c>
      <c r="R6906" s="5" t="str">
        <f t="shared" si="323"/>
        <v>2021</v>
      </c>
    </row>
    <row r="6907" spans="1:18" x14ac:dyDescent="0.25">
      <c r="A6907" s="4">
        <v>6905</v>
      </c>
      <c r="B6907" t="s">
        <v>18910</v>
      </c>
      <c r="C6907" t="s">
        <v>22757</v>
      </c>
      <c r="D6907" t="s">
        <v>18911</v>
      </c>
      <c r="E6907" t="s">
        <v>85</v>
      </c>
      <c r="F6907" t="s">
        <v>67</v>
      </c>
      <c r="G6907" s="1">
        <v>44204</v>
      </c>
      <c r="H6907">
        <v>2021</v>
      </c>
      <c r="I6907" t="s">
        <v>110</v>
      </c>
      <c r="J6907">
        <v>1</v>
      </c>
      <c r="K6907" t="s">
        <v>205</v>
      </c>
      <c r="L6907" t="s">
        <v>113</v>
      </c>
      <c r="M6907" t="s">
        <v>194</v>
      </c>
      <c r="N6907">
        <v>0</v>
      </c>
      <c r="O6907" t="str">
        <f t="shared" si="321"/>
        <v>1 сезон</v>
      </c>
      <c r="P6907" t="str">
        <f t="shared" si="322"/>
        <v/>
      </c>
      <c r="Q6907" t="str">
        <f>VLOOKUP(L6907,[1]Лист1!$A:$B,2,0)</f>
        <v>Kids</v>
      </c>
      <c r="R6907" s="5" t="str">
        <f t="shared" si="323"/>
        <v>2021</v>
      </c>
    </row>
    <row r="6908" spans="1:18" x14ac:dyDescent="0.25">
      <c r="A6908" s="4">
        <v>6906</v>
      </c>
      <c r="B6908" t="s">
        <v>18912</v>
      </c>
      <c r="C6908" t="s">
        <v>22757</v>
      </c>
      <c r="D6908" t="s">
        <v>18913</v>
      </c>
      <c r="E6908" t="s">
        <v>85</v>
      </c>
      <c r="F6908" t="s">
        <v>16</v>
      </c>
      <c r="G6908" s="1">
        <v>44204</v>
      </c>
      <c r="H6908">
        <v>2021</v>
      </c>
      <c r="I6908" t="s">
        <v>54</v>
      </c>
      <c r="J6908">
        <v>1</v>
      </c>
      <c r="K6908" t="s">
        <v>101</v>
      </c>
      <c r="L6908" t="s">
        <v>101</v>
      </c>
      <c r="M6908">
        <v>0</v>
      </c>
      <c r="N6908">
        <v>0</v>
      </c>
      <c r="O6908" t="str">
        <f t="shared" si="321"/>
        <v>1 сезон</v>
      </c>
      <c r="P6908" t="str">
        <f t="shared" si="322"/>
        <v/>
      </c>
      <c r="Q6908" t="str">
        <f>VLOOKUP(L6908,[1]Лист1!$A:$B,2,0)</f>
        <v>Documentaries</v>
      </c>
      <c r="R6908" s="5" t="str">
        <f t="shared" si="323"/>
        <v>2021</v>
      </c>
    </row>
    <row r="6909" spans="1:18" x14ac:dyDescent="0.25">
      <c r="A6909" s="4">
        <v>6907</v>
      </c>
      <c r="B6909" t="s">
        <v>18914</v>
      </c>
      <c r="C6909" t="s">
        <v>22756</v>
      </c>
      <c r="D6909" t="s">
        <v>18915</v>
      </c>
      <c r="E6909" t="s">
        <v>85</v>
      </c>
      <c r="F6909" t="s">
        <v>2753</v>
      </c>
      <c r="G6909" s="1">
        <v>44204</v>
      </c>
      <c r="H6909">
        <v>2021</v>
      </c>
      <c r="I6909" t="s">
        <v>23</v>
      </c>
      <c r="J6909">
        <v>97</v>
      </c>
      <c r="K6909" t="s">
        <v>454</v>
      </c>
      <c r="L6909" t="s">
        <v>62</v>
      </c>
      <c r="M6909" t="s">
        <v>63</v>
      </c>
      <c r="N6909" t="s">
        <v>49</v>
      </c>
      <c r="O6909" t="str">
        <f t="shared" si="321"/>
        <v/>
      </c>
      <c r="P6909" t="str">
        <f t="shared" si="322"/>
        <v>80 - 100 минут</v>
      </c>
      <c r="Q6909" t="str">
        <f>VLOOKUP(L6909,[1]Лист1!$A:$B,2,0)</f>
        <v>Comedies</v>
      </c>
      <c r="R6909" s="5" t="str">
        <f t="shared" si="323"/>
        <v>2021</v>
      </c>
    </row>
    <row r="6910" spans="1:18" x14ac:dyDescent="0.25">
      <c r="A6910" s="4">
        <v>6908</v>
      </c>
      <c r="B6910" t="s">
        <v>18916</v>
      </c>
      <c r="C6910" t="s">
        <v>22757</v>
      </c>
      <c r="D6910" t="s">
        <v>18917</v>
      </c>
      <c r="E6910" t="s">
        <v>85</v>
      </c>
      <c r="F6910" t="s">
        <v>16</v>
      </c>
      <c r="G6910" s="1">
        <v>44202</v>
      </c>
      <c r="H6910">
        <v>2021</v>
      </c>
      <c r="I6910" t="s">
        <v>23</v>
      </c>
      <c r="J6910">
        <v>1</v>
      </c>
      <c r="K6910" t="s">
        <v>100</v>
      </c>
      <c r="L6910" t="s">
        <v>101</v>
      </c>
      <c r="M6910" t="s">
        <v>57</v>
      </c>
      <c r="N6910">
        <v>0</v>
      </c>
      <c r="O6910" t="str">
        <f t="shared" si="321"/>
        <v>1 сезон</v>
      </c>
      <c r="P6910" t="str">
        <f t="shared" si="322"/>
        <v/>
      </c>
      <c r="Q6910" t="str">
        <f>VLOOKUP(L6910,[1]Лист1!$A:$B,2,0)</f>
        <v>Documentaries</v>
      </c>
      <c r="R6910" s="5" t="str">
        <f t="shared" si="323"/>
        <v>2021</v>
      </c>
    </row>
    <row r="6911" spans="1:18" x14ac:dyDescent="0.25">
      <c r="A6911" s="4">
        <v>6909</v>
      </c>
      <c r="B6911" t="s">
        <v>18918</v>
      </c>
      <c r="C6911" t="s">
        <v>22757</v>
      </c>
      <c r="D6911" t="s">
        <v>18919</v>
      </c>
      <c r="E6911" t="s">
        <v>85</v>
      </c>
      <c r="F6911" t="s">
        <v>16</v>
      </c>
      <c r="G6911" s="1">
        <v>44201</v>
      </c>
      <c r="H6911">
        <v>2021</v>
      </c>
      <c r="I6911" t="s">
        <v>23</v>
      </c>
      <c r="J6911">
        <v>1</v>
      </c>
      <c r="K6911" t="s">
        <v>1196</v>
      </c>
      <c r="L6911" t="s">
        <v>101</v>
      </c>
      <c r="M6911" t="s">
        <v>194</v>
      </c>
      <c r="N6911">
        <v>0</v>
      </c>
      <c r="O6911" t="str">
        <f t="shared" si="321"/>
        <v>1 сезон</v>
      </c>
      <c r="P6911" t="str">
        <f t="shared" si="322"/>
        <v/>
      </c>
      <c r="Q6911" t="str">
        <f>VLOOKUP(L6911,[1]Лист1!$A:$B,2,0)</f>
        <v>Documentaries</v>
      </c>
      <c r="R6911" s="5" t="str">
        <f t="shared" si="323"/>
        <v>2021</v>
      </c>
    </row>
    <row r="6912" spans="1:18" x14ac:dyDescent="0.25">
      <c r="A6912" s="4">
        <v>6910</v>
      </c>
      <c r="B6912" t="s">
        <v>18920</v>
      </c>
      <c r="C6912" t="s">
        <v>22757</v>
      </c>
      <c r="D6912" t="s">
        <v>18921</v>
      </c>
      <c r="E6912" t="s">
        <v>85</v>
      </c>
      <c r="F6912" t="s">
        <v>1156</v>
      </c>
      <c r="G6912" s="1">
        <v>44201</v>
      </c>
      <c r="H6912">
        <v>2021</v>
      </c>
      <c r="I6912" t="s">
        <v>39</v>
      </c>
      <c r="J6912">
        <v>3</v>
      </c>
      <c r="K6912" t="s">
        <v>3256</v>
      </c>
      <c r="L6912" t="s">
        <v>160</v>
      </c>
      <c r="M6912" t="s">
        <v>57</v>
      </c>
      <c r="N6912" t="s">
        <v>161</v>
      </c>
      <c r="O6912" t="str">
        <f t="shared" si="321"/>
        <v>3 сезона</v>
      </c>
      <c r="P6912" t="str">
        <f t="shared" si="322"/>
        <v/>
      </c>
      <c r="Q6912" t="str">
        <f>VLOOKUP(L6912,[1]Лист1!$A:$B,2,0)</f>
        <v>International</v>
      </c>
      <c r="R6912" s="5" t="str">
        <f t="shared" si="323"/>
        <v>2021</v>
      </c>
    </row>
    <row r="6913" spans="1:18" x14ac:dyDescent="0.25">
      <c r="A6913" s="4">
        <v>6911</v>
      </c>
      <c r="B6913" t="s">
        <v>18922</v>
      </c>
      <c r="C6913" t="s">
        <v>22757</v>
      </c>
      <c r="D6913" t="s">
        <v>18923</v>
      </c>
      <c r="E6913" t="s">
        <v>85</v>
      </c>
      <c r="F6913" t="s">
        <v>16</v>
      </c>
      <c r="G6913" s="1">
        <v>44200</v>
      </c>
      <c r="H6913">
        <v>2019</v>
      </c>
      <c r="I6913" t="s">
        <v>54</v>
      </c>
      <c r="J6913">
        <v>1</v>
      </c>
      <c r="K6913" t="s">
        <v>101</v>
      </c>
      <c r="L6913" t="s">
        <v>101</v>
      </c>
      <c r="M6913">
        <v>0</v>
      </c>
      <c r="N6913">
        <v>0</v>
      </c>
      <c r="O6913" t="str">
        <f t="shared" si="321"/>
        <v>1 сезон</v>
      </c>
      <c r="P6913" t="str">
        <f t="shared" si="322"/>
        <v/>
      </c>
      <c r="Q6913" t="str">
        <f>VLOOKUP(L6913,[1]Лист1!$A:$B,2,0)</f>
        <v>Documentaries</v>
      </c>
      <c r="R6913" s="5" t="str">
        <f t="shared" si="323"/>
        <v>2021</v>
      </c>
    </row>
    <row r="6914" spans="1:18" x14ac:dyDescent="0.25">
      <c r="A6914" s="4">
        <v>6912</v>
      </c>
      <c r="B6914" t="s">
        <v>18924</v>
      </c>
      <c r="C6914" t="s">
        <v>22757</v>
      </c>
      <c r="D6914" t="s">
        <v>18925</v>
      </c>
      <c r="E6914" t="s">
        <v>85</v>
      </c>
      <c r="F6914" t="s">
        <v>16</v>
      </c>
      <c r="G6914" s="1">
        <v>44197</v>
      </c>
      <c r="H6914">
        <v>2021</v>
      </c>
      <c r="I6914" t="s">
        <v>54</v>
      </c>
      <c r="J6914">
        <v>3</v>
      </c>
      <c r="K6914" t="s">
        <v>18926</v>
      </c>
      <c r="L6914" t="s">
        <v>5676</v>
      </c>
      <c r="M6914" t="s">
        <v>194</v>
      </c>
      <c r="N6914" t="s">
        <v>168</v>
      </c>
      <c r="O6914" t="str">
        <f t="shared" si="321"/>
        <v>3 сезона</v>
      </c>
      <c r="P6914" t="str">
        <f t="shared" si="322"/>
        <v/>
      </c>
      <c r="Q6914" t="str">
        <f>VLOOKUP(L6914,[1]Лист1!$A:$B,2,0)</f>
        <v>Action &amp; Adventure</v>
      </c>
      <c r="R6914" s="5" t="str">
        <f t="shared" si="323"/>
        <v>2021</v>
      </c>
    </row>
    <row r="6915" spans="1:18" x14ac:dyDescent="0.25">
      <c r="A6915" s="4">
        <v>6913</v>
      </c>
      <c r="B6915" t="s">
        <v>18927</v>
      </c>
      <c r="C6915" t="s">
        <v>22757</v>
      </c>
      <c r="D6915" t="s">
        <v>18928</v>
      </c>
      <c r="E6915" t="s">
        <v>85</v>
      </c>
      <c r="F6915" t="s">
        <v>16</v>
      </c>
      <c r="G6915" s="1">
        <v>44197</v>
      </c>
      <c r="H6915">
        <v>2021</v>
      </c>
      <c r="I6915" t="s">
        <v>212</v>
      </c>
      <c r="J6915">
        <v>2</v>
      </c>
      <c r="K6915" t="s">
        <v>174</v>
      </c>
      <c r="L6915" t="s">
        <v>174</v>
      </c>
      <c r="M6915">
        <v>0</v>
      </c>
      <c r="N6915">
        <v>0</v>
      </c>
      <c r="O6915" t="str">
        <f t="shared" ref="O6915:O6978" si="324">IF(C6915="Сериал",IF(J6915=1,"1 сезон",IF(AND(J6915&gt;=2,J6915&lt;=4),CONCATENATE(J6915," сезона"),IF(J6915=5,CONCATENATE(J6915," сезонов"),IF(J6915&gt;=6,"более 5 сезонов")))),"")</f>
        <v>2 сезона</v>
      </c>
      <c r="P6915" t="str">
        <f t="shared" ref="P6915:P6978" si="325">IF(C6915="Фильм",IF(J6915&lt;40,"0 - 40 минут",IF(AND(J6915&gt;=40,J6915&lt;60),"40 - 60 минут",IF(AND(J6915&gt;=60,J6915&lt;80),"60 - 80 минут",IF(AND(J6915&gt;=80,J6915&lt;100),"80 - 100 минут",IF(AND(J6915&gt;=100,J6915&lt;120),"100 - 120 минут",IF(AND(J6915&gt;=120,J6915&lt;140),"120 - 140 минут",IF(J6915&gt;=140,"140 минут +",))))))),"")</f>
        <v/>
      </c>
      <c r="Q6915" t="str">
        <f>VLOOKUP(L6915,[1]Лист1!$A:$B,2,0)</f>
        <v>TV Shows</v>
      </c>
      <c r="R6915" s="5" t="str">
        <f t="shared" ref="R6915:R6978" si="326">TEXT(G6915,"гггг")</f>
        <v>2021</v>
      </c>
    </row>
    <row r="6916" spans="1:18" x14ac:dyDescent="0.25">
      <c r="A6916" s="4">
        <v>6914</v>
      </c>
      <c r="B6916" t="s">
        <v>18929</v>
      </c>
      <c r="C6916" t="s">
        <v>22757</v>
      </c>
      <c r="D6916" t="s">
        <v>18930</v>
      </c>
      <c r="E6916" t="s">
        <v>85</v>
      </c>
      <c r="F6916" t="s">
        <v>16</v>
      </c>
      <c r="G6916" s="1">
        <v>44197</v>
      </c>
      <c r="H6916">
        <v>2021</v>
      </c>
      <c r="I6916" t="s">
        <v>212</v>
      </c>
      <c r="J6916">
        <v>1</v>
      </c>
      <c r="K6916" t="s">
        <v>481</v>
      </c>
      <c r="L6916" t="s">
        <v>101</v>
      </c>
      <c r="M6916" t="s">
        <v>482</v>
      </c>
      <c r="N6916">
        <v>0</v>
      </c>
      <c r="O6916" t="str">
        <f t="shared" si="324"/>
        <v>1 сезон</v>
      </c>
      <c r="P6916" t="str">
        <f t="shared" si="325"/>
        <v/>
      </c>
      <c r="Q6916" t="str">
        <f>VLOOKUP(L6916,[1]Лист1!$A:$B,2,0)</f>
        <v>Documentaries</v>
      </c>
      <c r="R6916" s="5" t="str">
        <f t="shared" si="326"/>
        <v>2021</v>
      </c>
    </row>
    <row r="6917" spans="1:18" x14ac:dyDescent="0.25">
      <c r="A6917" s="4">
        <v>6915</v>
      </c>
      <c r="B6917" t="s">
        <v>18931</v>
      </c>
      <c r="C6917" t="s">
        <v>22757</v>
      </c>
      <c r="D6917" t="s">
        <v>18932</v>
      </c>
      <c r="E6917" t="s">
        <v>85</v>
      </c>
      <c r="F6917" t="s">
        <v>16</v>
      </c>
      <c r="G6917" s="1">
        <v>44197</v>
      </c>
      <c r="H6917">
        <v>2017</v>
      </c>
      <c r="I6917" t="s">
        <v>23</v>
      </c>
      <c r="J6917">
        <v>1</v>
      </c>
      <c r="K6917" t="s">
        <v>18933</v>
      </c>
      <c r="L6917" t="s">
        <v>18934</v>
      </c>
      <c r="M6917" t="s">
        <v>168</v>
      </c>
      <c r="N6917">
        <v>0</v>
      </c>
      <c r="O6917" t="str">
        <f t="shared" si="324"/>
        <v>1 сезон</v>
      </c>
      <c r="P6917" t="str">
        <f t="shared" si="325"/>
        <v/>
      </c>
      <c r="Q6917" t="str">
        <f>VLOOKUP(L6917,[1]Лист1!$A:$B,2,0)</f>
        <v>TV Shows</v>
      </c>
      <c r="R6917" s="5" t="str">
        <f t="shared" si="326"/>
        <v>2021</v>
      </c>
    </row>
    <row r="6918" spans="1:18" x14ac:dyDescent="0.25">
      <c r="A6918" s="4">
        <v>6916</v>
      </c>
      <c r="B6918" t="s">
        <v>18935</v>
      </c>
      <c r="C6918" t="s">
        <v>22757</v>
      </c>
      <c r="D6918" t="s">
        <v>18936</v>
      </c>
      <c r="E6918" t="s">
        <v>85</v>
      </c>
      <c r="F6918" t="s">
        <v>53</v>
      </c>
      <c r="G6918" s="1">
        <v>44166</v>
      </c>
      <c r="H6918">
        <v>2017</v>
      </c>
      <c r="I6918" t="s">
        <v>110</v>
      </c>
      <c r="J6918">
        <v>1</v>
      </c>
      <c r="K6918" t="s">
        <v>205</v>
      </c>
      <c r="L6918" t="s">
        <v>113</v>
      </c>
      <c r="M6918" t="s">
        <v>194</v>
      </c>
      <c r="N6918">
        <v>0</v>
      </c>
      <c r="O6918" t="str">
        <f t="shared" si="324"/>
        <v>1 сезон</v>
      </c>
      <c r="P6918" t="str">
        <f t="shared" si="325"/>
        <v/>
      </c>
      <c r="Q6918" t="str">
        <f>VLOOKUP(L6918,[1]Лист1!$A:$B,2,0)</f>
        <v>Kids</v>
      </c>
      <c r="R6918" s="5" t="str">
        <f t="shared" si="326"/>
        <v>2020</v>
      </c>
    </row>
    <row r="6919" spans="1:18" x14ac:dyDescent="0.25">
      <c r="A6919" s="4">
        <v>6917</v>
      </c>
      <c r="B6919" t="s">
        <v>18937</v>
      </c>
      <c r="C6919" t="s">
        <v>22757</v>
      </c>
      <c r="D6919" t="s">
        <v>18938</v>
      </c>
      <c r="E6919" t="s">
        <v>85</v>
      </c>
      <c r="F6919" t="s">
        <v>1156</v>
      </c>
      <c r="G6919" s="1">
        <v>44197</v>
      </c>
      <c r="H6919">
        <v>2021</v>
      </c>
      <c r="I6919" t="s">
        <v>23</v>
      </c>
      <c r="J6919">
        <v>2</v>
      </c>
      <c r="K6919" t="s">
        <v>280</v>
      </c>
      <c r="L6919" t="s">
        <v>160</v>
      </c>
      <c r="M6919" t="s">
        <v>161</v>
      </c>
      <c r="N6919" t="s">
        <v>168</v>
      </c>
      <c r="O6919" t="str">
        <f t="shared" si="324"/>
        <v>2 сезона</v>
      </c>
      <c r="P6919" t="str">
        <f t="shared" si="325"/>
        <v/>
      </c>
      <c r="Q6919" t="str">
        <f>VLOOKUP(L6919,[1]Лист1!$A:$B,2,0)</f>
        <v>International</v>
      </c>
      <c r="R6919" s="5" t="str">
        <f t="shared" si="326"/>
        <v>2021</v>
      </c>
    </row>
    <row r="6920" spans="1:18" x14ac:dyDescent="0.25">
      <c r="A6920" s="4">
        <v>6918</v>
      </c>
      <c r="B6920" t="s">
        <v>18939</v>
      </c>
      <c r="C6920" t="s">
        <v>22757</v>
      </c>
      <c r="D6920" t="s">
        <v>18940</v>
      </c>
      <c r="E6920" t="s">
        <v>85</v>
      </c>
      <c r="F6920" t="s">
        <v>16</v>
      </c>
      <c r="G6920" s="1">
        <v>44197</v>
      </c>
      <c r="H6920">
        <v>2013</v>
      </c>
      <c r="I6920" t="s">
        <v>212</v>
      </c>
      <c r="J6920">
        <v>2</v>
      </c>
      <c r="K6920" t="s">
        <v>18241</v>
      </c>
      <c r="L6920" t="s">
        <v>113</v>
      </c>
      <c r="M6920" t="s">
        <v>194</v>
      </c>
      <c r="N6920" t="s">
        <v>829</v>
      </c>
      <c r="O6920" t="str">
        <f t="shared" si="324"/>
        <v>2 сезона</v>
      </c>
      <c r="P6920" t="str">
        <f t="shared" si="325"/>
        <v/>
      </c>
      <c r="Q6920" t="str">
        <f>VLOOKUP(L6920,[1]Лист1!$A:$B,2,0)</f>
        <v>Kids</v>
      </c>
      <c r="R6920" s="5" t="str">
        <f t="shared" si="326"/>
        <v>2021</v>
      </c>
    </row>
    <row r="6921" spans="1:18" x14ac:dyDescent="0.25">
      <c r="A6921" s="4">
        <v>6919</v>
      </c>
      <c r="B6921" t="s">
        <v>18941</v>
      </c>
      <c r="C6921" t="s">
        <v>22756</v>
      </c>
      <c r="D6921" t="s">
        <v>18942</v>
      </c>
      <c r="E6921" t="s">
        <v>85</v>
      </c>
      <c r="F6921" t="s">
        <v>16</v>
      </c>
      <c r="G6921" s="1">
        <v>44197</v>
      </c>
      <c r="H6921">
        <v>2021</v>
      </c>
      <c r="I6921" t="s">
        <v>54</v>
      </c>
      <c r="J6921">
        <v>54</v>
      </c>
      <c r="K6921" t="s">
        <v>18</v>
      </c>
      <c r="L6921" t="s">
        <v>18</v>
      </c>
      <c r="M6921">
        <v>0</v>
      </c>
      <c r="N6921">
        <v>0</v>
      </c>
      <c r="O6921" t="str">
        <f t="shared" si="324"/>
        <v/>
      </c>
      <c r="P6921" t="str">
        <f t="shared" si="325"/>
        <v>40 - 60 минут</v>
      </c>
      <c r="Q6921" t="str">
        <f>VLOOKUP(L6921,[1]Лист1!$A:$B,2,0)</f>
        <v>Documentaries</v>
      </c>
      <c r="R6921" s="5" t="str">
        <f t="shared" si="326"/>
        <v>2021</v>
      </c>
    </row>
    <row r="6922" spans="1:18" x14ac:dyDescent="0.25">
      <c r="A6922" s="4">
        <v>6920</v>
      </c>
      <c r="B6922" t="s">
        <v>18943</v>
      </c>
      <c r="C6922" t="s">
        <v>22757</v>
      </c>
      <c r="D6922" t="s">
        <v>18944</v>
      </c>
      <c r="E6922" t="s">
        <v>85</v>
      </c>
      <c r="F6922" t="s">
        <v>16</v>
      </c>
      <c r="G6922" s="1">
        <v>44196</v>
      </c>
      <c r="H6922">
        <v>2020</v>
      </c>
      <c r="I6922" t="s">
        <v>54</v>
      </c>
      <c r="J6922">
        <v>4</v>
      </c>
      <c r="K6922" t="s">
        <v>18945</v>
      </c>
      <c r="L6922" t="s">
        <v>11797</v>
      </c>
      <c r="M6922" t="s">
        <v>34</v>
      </c>
      <c r="N6922" t="s">
        <v>829</v>
      </c>
      <c r="O6922" t="str">
        <f t="shared" si="324"/>
        <v>4 сезона</v>
      </c>
      <c r="P6922" t="str">
        <f t="shared" si="325"/>
        <v/>
      </c>
      <c r="Q6922" t="str">
        <f>VLOOKUP(L6922,[1]Лист1!$A:$B,2,0)</f>
        <v>Horror</v>
      </c>
      <c r="R6922" s="5" t="str">
        <f t="shared" si="326"/>
        <v>2020</v>
      </c>
    </row>
    <row r="6923" spans="1:18" x14ac:dyDescent="0.25">
      <c r="A6923" s="4">
        <v>6921</v>
      </c>
      <c r="B6923" t="s">
        <v>18946</v>
      </c>
      <c r="C6923" t="s">
        <v>22757</v>
      </c>
      <c r="D6923" t="s">
        <v>18947</v>
      </c>
      <c r="E6923" t="s">
        <v>85</v>
      </c>
      <c r="F6923" t="s">
        <v>16</v>
      </c>
      <c r="G6923" s="1">
        <v>44195</v>
      </c>
      <c r="H6923">
        <v>2020</v>
      </c>
      <c r="I6923" t="s">
        <v>212</v>
      </c>
      <c r="J6923">
        <v>1</v>
      </c>
      <c r="K6923" t="s">
        <v>174</v>
      </c>
      <c r="L6923" t="s">
        <v>174</v>
      </c>
      <c r="M6923">
        <v>0</v>
      </c>
      <c r="N6923">
        <v>0</v>
      </c>
      <c r="O6923" t="str">
        <f t="shared" si="324"/>
        <v>1 сезон</v>
      </c>
      <c r="P6923" t="str">
        <f t="shared" si="325"/>
        <v/>
      </c>
      <c r="Q6923" t="str">
        <f>VLOOKUP(L6923,[1]Лист1!$A:$B,2,0)</f>
        <v>TV Shows</v>
      </c>
      <c r="R6923" s="5" t="str">
        <f t="shared" si="326"/>
        <v>2020</v>
      </c>
    </row>
    <row r="6924" spans="1:18" x14ac:dyDescent="0.25">
      <c r="A6924" s="4">
        <v>6922</v>
      </c>
      <c r="B6924" t="s">
        <v>18948</v>
      </c>
      <c r="C6924" t="s">
        <v>22757</v>
      </c>
      <c r="D6924" t="s">
        <v>18949</v>
      </c>
      <c r="E6924" t="s">
        <v>85</v>
      </c>
      <c r="F6924" t="s">
        <v>16</v>
      </c>
      <c r="G6924" s="1">
        <v>44195</v>
      </c>
      <c r="H6924">
        <v>2019</v>
      </c>
      <c r="I6924" t="s">
        <v>23</v>
      </c>
      <c r="J6924">
        <v>1</v>
      </c>
      <c r="K6924" t="s">
        <v>18526</v>
      </c>
      <c r="L6924" t="s">
        <v>25</v>
      </c>
      <c r="M6924" t="s">
        <v>168</v>
      </c>
      <c r="N6924" t="s">
        <v>169</v>
      </c>
      <c r="O6924" t="str">
        <f t="shared" si="324"/>
        <v>1 сезон</v>
      </c>
      <c r="P6924" t="str">
        <f t="shared" si="325"/>
        <v/>
      </c>
      <c r="Q6924" t="str">
        <f>VLOOKUP(L6924,[1]Лист1!$A:$B,2,0)</f>
        <v>Crime</v>
      </c>
      <c r="R6924" s="5" t="str">
        <f t="shared" si="326"/>
        <v>2020</v>
      </c>
    </row>
    <row r="6925" spans="1:18" x14ac:dyDescent="0.25">
      <c r="A6925" s="4">
        <v>6923</v>
      </c>
      <c r="B6925" t="s">
        <v>18950</v>
      </c>
      <c r="C6925" t="s">
        <v>22757</v>
      </c>
      <c r="D6925" t="s">
        <v>18951</v>
      </c>
      <c r="E6925" t="s">
        <v>85</v>
      </c>
      <c r="F6925" t="s">
        <v>7726</v>
      </c>
      <c r="G6925" s="1">
        <v>44195</v>
      </c>
      <c r="H6925">
        <v>2020</v>
      </c>
      <c r="I6925" t="s">
        <v>23</v>
      </c>
      <c r="J6925">
        <v>1</v>
      </c>
      <c r="K6925" t="s">
        <v>18952</v>
      </c>
      <c r="L6925" t="s">
        <v>160</v>
      </c>
      <c r="M6925" t="s">
        <v>34</v>
      </c>
      <c r="N6925" t="s">
        <v>169</v>
      </c>
      <c r="O6925" t="str">
        <f t="shared" si="324"/>
        <v>1 сезон</v>
      </c>
      <c r="P6925" t="str">
        <f t="shared" si="325"/>
        <v/>
      </c>
      <c r="Q6925" t="str">
        <f>VLOOKUP(L6925,[1]Лист1!$A:$B,2,0)</f>
        <v>International</v>
      </c>
      <c r="R6925" s="5" t="str">
        <f t="shared" si="326"/>
        <v>2020</v>
      </c>
    </row>
    <row r="6926" spans="1:18" x14ac:dyDescent="0.25">
      <c r="A6926" s="4">
        <v>6924</v>
      </c>
      <c r="B6926" t="s">
        <v>18953</v>
      </c>
      <c r="C6926" t="s">
        <v>22757</v>
      </c>
      <c r="D6926" t="s">
        <v>18954</v>
      </c>
      <c r="E6926" t="s">
        <v>85</v>
      </c>
      <c r="F6926" t="s">
        <v>53</v>
      </c>
      <c r="G6926" s="1">
        <v>44195</v>
      </c>
      <c r="H6926">
        <v>2018</v>
      </c>
      <c r="I6926" t="s">
        <v>54</v>
      </c>
      <c r="J6926">
        <v>9</v>
      </c>
      <c r="K6926" t="s">
        <v>18955</v>
      </c>
      <c r="L6926" t="s">
        <v>56</v>
      </c>
      <c r="M6926" t="s">
        <v>5072</v>
      </c>
      <c r="N6926" t="s">
        <v>26</v>
      </c>
      <c r="O6926" t="str">
        <f t="shared" si="324"/>
        <v>более 5 сезонов</v>
      </c>
      <c r="P6926" t="str">
        <f t="shared" si="325"/>
        <v/>
      </c>
      <c r="Q6926" t="str">
        <f>VLOOKUP(L6926,[1]Лист1!$A:$B,2,0)</f>
        <v>International</v>
      </c>
      <c r="R6926" s="5" t="str">
        <f t="shared" si="326"/>
        <v>2020</v>
      </c>
    </row>
    <row r="6927" spans="1:18" x14ac:dyDescent="0.25">
      <c r="A6927" s="4">
        <v>6925</v>
      </c>
      <c r="B6927" t="s">
        <v>18956</v>
      </c>
      <c r="C6927" t="s">
        <v>22757</v>
      </c>
      <c r="D6927" t="s">
        <v>18957</v>
      </c>
      <c r="E6927" t="s">
        <v>85</v>
      </c>
      <c r="F6927" t="s">
        <v>1563</v>
      </c>
      <c r="G6927" s="1">
        <v>44193</v>
      </c>
      <c r="H6927">
        <v>2020</v>
      </c>
      <c r="I6927" t="s">
        <v>39</v>
      </c>
      <c r="J6927">
        <v>1</v>
      </c>
      <c r="K6927" t="s">
        <v>192</v>
      </c>
      <c r="L6927" t="s">
        <v>160</v>
      </c>
      <c r="M6927" t="s">
        <v>193</v>
      </c>
      <c r="N6927" t="s">
        <v>194</v>
      </c>
      <c r="O6927" t="str">
        <f t="shared" si="324"/>
        <v>1 сезон</v>
      </c>
      <c r="P6927" t="str">
        <f t="shared" si="325"/>
        <v/>
      </c>
      <c r="Q6927" t="str">
        <f>VLOOKUP(L6927,[1]Лист1!$A:$B,2,0)</f>
        <v>International</v>
      </c>
      <c r="R6927" s="5" t="str">
        <f t="shared" si="326"/>
        <v>2020</v>
      </c>
    </row>
    <row r="6928" spans="1:18" x14ac:dyDescent="0.25">
      <c r="A6928" s="4">
        <v>6926</v>
      </c>
      <c r="B6928" t="s">
        <v>18958</v>
      </c>
      <c r="C6928" t="s">
        <v>22757</v>
      </c>
      <c r="D6928" t="s">
        <v>18959</v>
      </c>
      <c r="E6928" t="s">
        <v>85</v>
      </c>
      <c r="F6928" t="s">
        <v>18960</v>
      </c>
      <c r="G6928" s="1">
        <v>44192</v>
      </c>
      <c r="H6928">
        <v>2019</v>
      </c>
      <c r="I6928" t="s">
        <v>23</v>
      </c>
      <c r="J6928">
        <v>1</v>
      </c>
      <c r="K6928" t="s">
        <v>351</v>
      </c>
      <c r="L6928" t="s">
        <v>25</v>
      </c>
      <c r="M6928" t="s">
        <v>26</v>
      </c>
      <c r="N6928" t="s">
        <v>168</v>
      </c>
      <c r="O6928" t="str">
        <f t="shared" si="324"/>
        <v>1 сезон</v>
      </c>
      <c r="P6928" t="str">
        <f t="shared" si="325"/>
        <v/>
      </c>
      <c r="Q6928" t="str">
        <f>VLOOKUP(L6928,[1]Лист1!$A:$B,2,0)</f>
        <v>Crime</v>
      </c>
      <c r="R6928" s="5" t="str">
        <f t="shared" si="326"/>
        <v>2020</v>
      </c>
    </row>
    <row r="6929" spans="1:18" x14ac:dyDescent="0.25">
      <c r="A6929" s="4">
        <v>6927</v>
      </c>
      <c r="B6929" t="s">
        <v>18961</v>
      </c>
      <c r="C6929" t="s">
        <v>22757</v>
      </c>
      <c r="D6929" t="s">
        <v>18962</v>
      </c>
      <c r="E6929" t="s">
        <v>85</v>
      </c>
      <c r="F6929" t="s">
        <v>67</v>
      </c>
      <c r="G6929" s="1">
        <v>44191</v>
      </c>
      <c r="H6929">
        <v>2020</v>
      </c>
      <c r="I6929" t="s">
        <v>39</v>
      </c>
      <c r="J6929">
        <v>2</v>
      </c>
      <c r="K6929" t="s">
        <v>301</v>
      </c>
      <c r="L6929" t="s">
        <v>101</v>
      </c>
      <c r="M6929" t="s">
        <v>26</v>
      </c>
      <c r="N6929">
        <v>0</v>
      </c>
      <c r="O6929" t="str">
        <f t="shared" si="324"/>
        <v>2 сезона</v>
      </c>
      <c r="P6929" t="str">
        <f t="shared" si="325"/>
        <v/>
      </c>
      <c r="Q6929" t="str">
        <f>VLOOKUP(L6929,[1]Лист1!$A:$B,2,0)</f>
        <v>Documentaries</v>
      </c>
      <c r="R6929" s="5" t="str">
        <f t="shared" si="326"/>
        <v>2020</v>
      </c>
    </row>
    <row r="6930" spans="1:18" x14ac:dyDescent="0.25">
      <c r="A6930" s="4">
        <v>6928</v>
      </c>
      <c r="B6930" t="s">
        <v>18963</v>
      </c>
      <c r="C6930" t="s">
        <v>22757</v>
      </c>
      <c r="D6930" t="s">
        <v>18964</v>
      </c>
      <c r="E6930" t="s">
        <v>85</v>
      </c>
      <c r="F6930" t="s">
        <v>16</v>
      </c>
      <c r="G6930" s="1">
        <v>44190</v>
      </c>
      <c r="H6930">
        <v>2020</v>
      </c>
      <c r="I6930" t="s">
        <v>23</v>
      </c>
      <c r="J6930">
        <v>1</v>
      </c>
      <c r="K6930" t="s">
        <v>18392</v>
      </c>
      <c r="L6930" t="s">
        <v>2425</v>
      </c>
      <c r="M6930" t="s">
        <v>168</v>
      </c>
      <c r="N6930">
        <v>0</v>
      </c>
      <c r="O6930" t="str">
        <f t="shared" si="324"/>
        <v>1 сезон</v>
      </c>
      <c r="P6930" t="str">
        <f t="shared" si="325"/>
        <v/>
      </c>
      <c r="Q6930" t="str">
        <f>VLOOKUP(L6930,[1]Лист1!$A:$B,2,0)</f>
        <v>TV Shows</v>
      </c>
      <c r="R6930" s="5" t="str">
        <f t="shared" si="326"/>
        <v>2020</v>
      </c>
    </row>
    <row r="6931" spans="1:18" x14ac:dyDescent="0.25">
      <c r="A6931" s="4">
        <v>6929</v>
      </c>
      <c r="B6931" t="s">
        <v>18965</v>
      </c>
      <c r="C6931" t="s">
        <v>22757</v>
      </c>
      <c r="D6931" t="s">
        <v>18966</v>
      </c>
      <c r="E6931" t="s">
        <v>85</v>
      </c>
      <c r="F6931" t="s">
        <v>1563</v>
      </c>
      <c r="G6931" s="1">
        <v>44187</v>
      </c>
      <c r="H6931">
        <v>2020</v>
      </c>
      <c r="I6931" t="s">
        <v>54</v>
      </c>
      <c r="J6931">
        <v>1</v>
      </c>
      <c r="K6931" t="s">
        <v>192</v>
      </c>
      <c r="L6931" t="s">
        <v>160</v>
      </c>
      <c r="M6931" t="s">
        <v>193</v>
      </c>
      <c r="N6931" t="s">
        <v>194</v>
      </c>
      <c r="O6931" t="str">
        <f t="shared" si="324"/>
        <v>1 сезон</v>
      </c>
      <c r="P6931" t="str">
        <f t="shared" si="325"/>
        <v/>
      </c>
      <c r="Q6931" t="str">
        <f>VLOOKUP(L6931,[1]Лист1!$A:$B,2,0)</f>
        <v>International</v>
      </c>
      <c r="R6931" s="5" t="str">
        <f t="shared" si="326"/>
        <v>2020</v>
      </c>
    </row>
    <row r="6932" spans="1:18" x14ac:dyDescent="0.25">
      <c r="A6932" s="4">
        <v>6930</v>
      </c>
      <c r="B6932" t="s">
        <v>18967</v>
      </c>
      <c r="C6932" t="s">
        <v>22757</v>
      </c>
      <c r="D6932" t="s">
        <v>18968</v>
      </c>
      <c r="E6932" t="s">
        <v>85</v>
      </c>
      <c r="F6932" t="s">
        <v>16</v>
      </c>
      <c r="G6932" s="1">
        <v>44187</v>
      </c>
      <c r="H6932">
        <v>2020</v>
      </c>
      <c r="I6932" t="s">
        <v>110</v>
      </c>
      <c r="J6932">
        <v>1</v>
      </c>
      <c r="K6932" t="s">
        <v>113</v>
      </c>
      <c r="L6932" t="s">
        <v>113</v>
      </c>
      <c r="M6932">
        <v>0</v>
      </c>
      <c r="N6932">
        <v>0</v>
      </c>
      <c r="O6932" t="str">
        <f t="shared" si="324"/>
        <v>1 сезон</v>
      </c>
      <c r="P6932" t="str">
        <f t="shared" si="325"/>
        <v/>
      </c>
      <c r="Q6932" t="str">
        <f>VLOOKUP(L6932,[1]Лист1!$A:$B,2,0)</f>
        <v>Kids</v>
      </c>
      <c r="R6932" s="5" t="str">
        <f t="shared" si="326"/>
        <v>2020</v>
      </c>
    </row>
    <row r="6933" spans="1:18" x14ac:dyDescent="0.25">
      <c r="A6933" s="4">
        <v>6931</v>
      </c>
      <c r="B6933" t="s">
        <v>18969</v>
      </c>
      <c r="C6933" t="s">
        <v>22757</v>
      </c>
      <c r="D6933" t="s">
        <v>18970</v>
      </c>
      <c r="E6933" t="s">
        <v>85</v>
      </c>
      <c r="F6933" t="s">
        <v>16</v>
      </c>
      <c r="G6933" s="1">
        <v>44152</v>
      </c>
      <c r="H6933">
        <v>2020</v>
      </c>
      <c r="I6933" t="s">
        <v>23</v>
      </c>
      <c r="J6933">
        <v>1</v>
      </c>
      <c r="K6933" t="s">
        <v>100</v>
      </c>
      <c r="L6933" t="s">
        <v>101</v>
      </c>
      <c r="M6933" t="s">
        <v>57</v>
      </c>
      <c r="N6933">
        <v>0</v>
      </c>
      <c r="O6933" t="str">
        <f t="shared" si="324"/>
        <v>1 сезон</v>
      </c>
      <c r="P6933" t="str">
        <f t="shared" si="325"/>
        <v/>
      </c>
      <c r="Q6933" t="str">
        <f>VLOOKUP(L6933,[1]Лист1!$A:$B,2,0)</f>
        <v>Documentaries</v>
      </c>
      <c r="R6933" s="5" t="str">
        <f t="shared" si="326"/>
        <v>2020</v>
      </c>
    </row>
    <row r="6934" spans="1:18" x14ac:dyDescent="0.25">
      <c r="A6934" s="4">
        <v>6932</v>
      </c>
      <c r="B6934" t="s">
        <v>18971</v>
      </c>
      <c r="C6934" t="s">
        <v>22757</v>
      </c>
      <c r="D6934" t="s">
        <v>18972</v>
      </c>
      <c r="E6934" t="s">
        <v>85</v>
      </c>
      <c r="F6934" t="s">
        <v>53</v>
      </c>
      <c r="G6934" s="1">
        <v>44187</v>
      </c>
      <c r="H6934">
        <v>2016</v>
      </c>
      <c r="I6934" t="s">
        <v>110</v>
      </c>
      <c r="J6934">
        <v>2</v>
      </c>
      <c r="K6934" t="s">
        <v>18973</v>
      </c>
      <c r="L6934" t="s">
        <v>56</v>
      </c>
      <c r="M6934" t="s">
        <v>181</v>
      </c>
      <c r="N6934" t="s">
        <v>194</v>
      </c>
      <c r="O6934" t="str">
        <f t="shared" si="324"/>
        <v>2 сезона</v>
      </c>
      <c r="P6934" t="str">
        <f t="shared" si="325"/>
        <v/>
      </c>
      <c r="Q6934" t="str">
        <f>VLOOKUP(L6934,[1]Лист1!$A:$B,2,0)</f>
        <v>International</v>
      </c>
      <c r="R6934" s="5" t="str">
        <f t="shared" si="326"/>
        <v>2020</v>
      </c>
    </row>
    <row r="6935" spans="1:18" x14ac:dyDescent="0.25">
      <c r="A6935" s="4">
        <v>6933</v>
      </c>
      <c r="B6935" t="s">
        <v>18974</v>
      </c>
      <c r="C6935" t="s">
        <v>22757</v>
      </c>
      <c r="D6935" t="s">
        <v>18975</v>
      </c>
      <c r="E6935" t="s">
        <v>85</v>
      </c>
      <c r="F6935" t="s">
        <v>53</v>
      </c>
      <c r="G6935" s="1">
        <v>44187</v>
      </c>
      <c r="H6935">
        <v>2010</v>
      </c>
      <c r="I6935" t="s">
        <v>110</v>
      </c>
      <c r="J6935">
        <v>1</v>
      </c>
      <c r="K6935" t="s">
        <v>16054</v>
      </c>
      <c r="L6935" t="s">
        <v>56</v>
      </c>
      <c r="M6935" t="s">
        <v>181</v>
      </c>
      <c r="N6935">
        <v>0</v>
      </c>
      <c r="O6935" t="str">
        <f t="shared" si="324"/>
        <v>1 сезон</v>
      </c>
      <c r="P6935" t="str">
        <f t="shared" si="325"/>
        <v/>
      </c>
      <c r="Q6935" t="str">
        <f>VLOOKUP(L6935,[1]Лист1!$A:$B,2,0)</f>
        <v>International</v>
      </c>
      <c r="R6935" s="5" t="str">
        <f t="shared" si="326"/>
        <v>2020</v>
      </c>
    </row>
    <row r="6936" spans="1:18" x14ac:dyDescent="0.25">
      <c r="A6936" s="4">
        <v>6934</v>
      </c>
      <c r="B6936" t="s">
        <v>18976</v>
      </c>
      <c r="C6936" t="s">
        <v>22757</v>
      </c>
      <c r="D6936" t="s">
        <v>18977</v>
      </c>
      <c r="E6936" t="s">
        <v>85</v>
      </c>
      <c r="F6936" t="s">
        <v>246</v>
      </c>
      <c r="G6936" s="1">
        <v>44183</v>
      </c>
      <c r="H6936">
        <v>2019</v>
      </c>
      <c r="I6936" t="s">
        <v>23</v>
      </c>
      <c r="J6936">
        <v>1</v>
      </c>
      <c r="K6936" t="s">
        <v>351</v>
      </c>
      <c r="L6936" t="s">
        <v>25</v>
      </c>
      <c r="M6936" t="s">
        <v>26</v>
      </c>
      <c r="N6936" t="s">
        <v>168</v>
      </c>
      <c r="O6936" t="str">
        <f t="shared" si="324"/>
        <v>1 сезон</v>
      </c>
      <c r="P6936" t="str">
        <f t="shared" si="325"/>
        <v/>
      </c>
      <c r="Q6936" t="str">
        <f>VLOOKUP(L6936,[1]Лист1!$A:$B,2,0)</f>
        <v>Crime</v>
      </c>
      <c r="R6936" s="5" t="str">
        <f t="shared" si="326"/>
        <v>2020</v>
      </c>
    </row>
    <row r="6937" spans="1:18" x14ac:dyDescent="0.25">
      <c r="A6937" s="4">
        <v>6935</v>
      </c>
      <c r="B6937" t="s">
        <v>18978</v>
      </c>
      <c r="C6937" t="s">
        <v>22757</v>
      </c>
      <c r="D6937" t="s">
        <v>18979</v>
      </c>
      <c r="E6937" t="s">
        <v>85</v>
      </c>
      <c r="F6937" t="s">
        <v>3852</v>
      </c>
      <c r="G6937" s="1">
        <v>44183</v>
      </c>
      <c r="H6937">
        <v>2020</v>
      </c>
      <c r="I6937" t="s">
        <v>23</v>
      </c>
      <c r="J6937">
        <v>2</v>
      </c>
      <c r="K6937" t="s">
        <v>192</v>
      </c>
      <c r="L6937" t="s">
        <v>160</v>
      </c>
      <c r="M6937" t="s">
        <v>193</v>
      </c>
      <c r="N6937" t="s">
        <v>194</v>
      </c>
      <c r="O6937" t="str">
        <f t="shared" si="324"/>
        <v>2 сезона</v>
      </c>
      <c r="P6937" t="str">
        <f t="shared" si="325"/>
        <v/>
      </c>
      <c r="Q6937" t="str">
        <f>VLOOKUP(L6937,[1]Лист1!$A:$B,2,0)</f>
        <v>International</v>
      </c>
      <c r="R6937" s="5" t="str">
        <f t="shared" si="326"/>
        <v>2020</v>
      </c>
    </row>
    <row r="6938" spans="1:18" x14ac:dyDescent="0.25">
      <c r="A6938" s="4">
        <v>6936</v>
      </c>
      <c r="B6938" t="s">
        <v>18980</v>
      </c>
      <c r="C6938" t="s">
        <v>22757</v>
      </c>
      <c r="D6938" t="s">
        <v>18981</v>
      </c>
      <c r="E6938" t="s">
        <v>85</v>
      </c>
      <c r="F6938" t="s">
        <v>3166</v>
      </c>
      <c r="G6938" s="1">
        <v>44182</v>
      </c>
      <c r="H6938">
        <v>2020</v>
      </c>
      <c r="I6938" t="s">
        <v>110</v>
      </c>
      <c r="J6938">
        <v>2</v>
      </c>
      <c r="K6938" t="s">
        <v>16054</v>
      </c>
      <c r="L6938" t="s">
        <v>56</v>
      </c>
      <c r="M6938" t="s">
        <v>181</v>
      </c>
      <c r="N6938">
        <v>0</v>
      </c>
      <c r="O6938" t="str">
        <f t="shared" si="324"/>
        <v>2 сезона</v>
      </c>
      <c r="P6938" t="str">
        <f t="shared" si="325"/>
        <v/>
      </c>
      <c r="Q6938" t="str">
        <f>VLOOKUP(L6938,[1]Лист1!$A:$B,2,0)</f>
        <v>International</v>
      </c>
      <c r="R6938" s="5" t="str">
        <f t="shared" si="326"/>
        <v>2020</v>
      </c>
    </row>
    <row r="6939" spans="1:18" x14ac:dyDescent="0.25">
      <c r="A6939" s="4">
        <v>6937</v>
      </c>
      <c r="B6939" t="s">
        <v>18982</v>
      </c>
      <c r="C6939" t="s">
        <v>22757</v>
      </c>
      <c r="D6939" t="s">
        <v>18983</v>
      </c>
      <c r="E6939" t="s">
        <v>85</v>
      </c>
      <c r="F6939" t="s">
        <v>1563</v>
      </c>
      <c r="G6939" s="1">
        <v>44182</v>
      </c>
      <c r="H6939">
        <v>2020</v>
      </c>
      <c r="I6939" t="s">
        <v>23</v>
      </c>
      <c r="J6939">
        <v>1</v>
      </c>
      <c r="K6939" t="s">
        <v>192</v>
      </c>
      <c r="L6939" t="s">
        <v>160</v>
      </c>
      <c r="M6939" t="s">
        <v>193</v>
      </c>
      <c r="N6939" t="s">
        <v>194</v>
      </c>
      <c r="O6939" t="str">
        <f t="shared" si="324"/>
        <v>1 сезон</v>
      </c>
      <c r="P6939" t="str">
        <f t="shared" si="325"/>
        <v/>
      </c>
      <c r="Q6939" t="str">
        <f>VLOOKUP(L6939,[1]Лист1!$A:$B,2,0)</f>
        <v>International</v>
      </c>
      <c r="R6939" s="5" t="str">
        <f t="shared" si="326"/>
        <v>2020</v>
      </c>
    </row>
    <row r="6940" spans="1:18" x14ac:dyDescent="0.25">
      <c r="A6940" s="4">
        <v>6938</v>
      </c>
      <c r="B6940" t="s">
        <v>18984</v>
      </c>
      <c r="C6940" t="s">
        <v>22757</v>
      </c>
      <c r="D6940" t="s">
        <v>18985</v>
      </c>
      <c r="E6940" t="s">
        <v>85</v>
      </c>
      <c r="F6940" t="s">
        <v>246</v>
      </c>
      <c r="G6940" s="1">
        <v>44181</v>
      </c>
      <c r="H6940">
        <v>2020</v>
      </c>
      <c r="I6940" t="s">
        <v>23</v>
      </c>
      <c r="J6940">
        <v>1</v>
      </c>
      <c r="K6940" t="s">
        <v>314</v>
      </c>
      <c r="L6940" t="s">
        <v>160</v>
      </c>
      <c r="M6940" t="s">
        <v>194</v>
      </c>
      <c r="N6940" t="s">
        <v>168</v>
      </c>
      <c r="O6940" t="str">
        <f t="shared" si="324"/>
        <v>1 сезон</v>
      </c>
      <c r="P6940" t="str">
        <f t="shared" si="325"/>
        <v/>
      </c>
      <c r="Q6940" t="str">
        <f>VLOOKUP(L6940,[1]Лист1!$A:$B,2,0)</f>
        <v>International</v>
      </c>
      <c r="R6940" s="5" t="str">
        <f t="shared" si="326"/>
        <v>2020</v>
      </c>
    </row>
    <row r="6941" spans="1:18" x14ac:dyDescent="0.25">
      <c r="A6941" s="4">
        <v>6939</v>
      </c>
      <c r="B6941" t="s">
        <v>18986</v>
      </c>
      <c r="C6941" t="s">
        <v>22757</v>
      </c>
      <c r="D6941" t="s">
        <v>18987</v>
      </c>
      <c r="E6941" t="s">
        <v>85</v>
      </c>
      <c r="F6941" t="s">
        <v>16</v>
      </c>
      <c r="G6941" s="1">
        <v>44181</v>
      </c>
      <c r="H6941">
        <v>2011</v>
      </c>
      <c r="I6941" t="s">
        <v>54</v>
      </c>
      <c r="J6941">
        <v>1</v>
      </c>
      <c r="K6941" t="s">
        <v>438</v>
      </c>
      <c r="L6941" t="s">
        <v>180</v>
      </c>
      <c r="M6941" t="s">
        <v>26</v>
      </c>
      <c r="N6941">
        <v>0</v>
      </c>
      <c r="O6941" t="str">
        <f t="shared" si="324"/>
        <v>1 сезон</v>
      </c>
      <c r="P6941" t="str">
        <f t="shared" si="325"/>
        <v/>
      </c>
      <c r="Q6941" t="str">
        <f>VLOOKUP(L6941,[1]Лист1!$A:$B,2,0)</f>
        <v>Anime</v>
      </c>
      <c r="R6941" s="5" t="str">
        <f t="shared" si="326"/>
        <v>2020</v>
      </c>
    </row>
    <row r="6942" spans="1:18" x14ac:dyDescent="0.25">
      <c r="A6942" s="4">
        <v>6940</v>
      </c>
      <c r="B6942" t="s">
        <v>18988</v>
      </c>
      <c r="C6942" t="s">
        <v>22757</v>
      </c>
      <c r="D6942" t="s">
        <v>18989</v>
      </c>
      <c r="E6942" t="s">
        <v>85</v>
      </c>
      <c r="F6942" t="s">
        <v>284</v>
      </c>
      <c r="G6942" s="1">
        <v>44181</v>
      </c>
      <c r="H6942">
        <v>2011</v>
      </c>
      <c r="I6942" t="s">
        <v>54</v>
      </c>
      <c r="J6942">
        <v>1</v>
      </c>
      <c r="K6942" t="s">
        <v>438</v>
      </c>
      <c r="L6942" t="s">
        <v>180</v>
      </c>
      <c r="M6942" t="s">
        <v>26</v>
      </c>
      <c r="N6942">
        <v>0</v>
      </c>
      <c r="O6942" t="str">
        <f t="shared" si="324"/>
        <v>1 сезон</v>
      </c>
      <c r="P6942" t="str">
        <f t="shared" si="325"/>
        <v/>
      </c>
      <c r="Q6942" t="str">
        <f>VLOOKUP(L6942,[1]Лист1!$A:$B,2,0)</f>
        <v>Anime</v>
      </c>
      <c r="R6942" s="5" t="str">
        <f t="shared" si="326"/>
        <v>2020</v>
      </c>
    </row>
    <row r="6943" spans="1:18" x14ac:dyDescent="0.25">
      <c r="A6943" s="4">
        <v>6941</v>
      </c>
      <c r="B6943" t="s">
        <v>18990</v>
      </c>
      <c r="C6943" t="s">
        <v>22757</v>
      </c>
      <c r="D6943" t="s">
        <v>18991</v>
      </c>
      <c r="E6943" t="s">
        <v>85</v>
      </c>
      <c r="F6943" t="s">
        <v>16</v>
      </c>
      <c r="G6943" s="1">
        <v>44180</v>
      </c>
      <c r="H6943">
        <v>2014</v>
      </c>
      <c r="I6943" t="s">
        <v>54</v>
      </c>
      <c r="J6943">
        <v>2</v>
      </c>
      <c r="K6943" t="s">
        <v>174</v>
      </c>
      <c r="L6943" t="s">
        <v>174</v>
      </c>
      <c r="M6943">
        <v>0</v>
      </c>
      <c r="N6943">
        <v>0</v>
      </c>
      <c r="O6943" t="str">
        <f t="shared" si="324"/>
        <v>2 сезона</v>
      </c>
      <c r="P6943" t="str">
        <f t="shared" si="325"/>
        <v/>
      </c>
      <c r="Q6943" t="str">
        <f>VLOOKUP(L6943,[1]Лист1!$A:$B,2,0)</f>
        <v>TV Shows</v>
      </c>
      <c r="R6943" s="5" t="str">
        <f t="shared" si="326"/>
        <v>2020</v>
      </c>
    </row>
    <row r="6944" spans="1:18" x14ac:dyDescent="0.25">
      <c r="A6944" s="4">
        <v>6942</v>
      </c>
      <c r="B6944" t="s">
        <v>18992</v>
      </c>
      <c r="C6944" t="s">
        <v>22757</v>
      </c>
      <c r="D6944" t="s">
        <v>18993</v>
      </c>
      <c r="E6944" t="s">
        <v>85</v>
      </c>
      <c r="F6944" t="s">
        <v>16</v>
      </c>
      <c r="G6944" s="1">
        <v>44180</v>
      </c>
      <c r="H6944">
        <v>2020</v>
      </c>
      <c r="I6944" t="s">
        <v>110</v>
      </c>
      <c r="J6944">
        <v>2</v>
      </c>
      <c r="K6944" t="s">
        <v>205</v>
      </c>
      <c r="L6944" t="s">
        <v>113</v>
      </c>
      <c r="M6944" t="s">
        <v>194</v>
      </c>
      <c r="N6944">
        <v>0</v>
      </c>
      <c r="O6944" t="str">
        <f t="shared" si="324"/>
        <v>2 сезона</v>
      </c>
      <c r="P6944" t="str">
        <f t="shared" si="325"/>
        <v/>
      </c>
      <c r="Q6944" t="str">
        <f>VLOOKUP(L6944,[1]Лист1!$A:$B,2,0)</f>
        <v>Kids</v>
      </c>
      <c r="R6944" s="5" t="str">
        <f t="shared" si="326"/>
        <v>2020</v>
      </c>
    </row>
    <row r="6945" spans="1:18" x14ac:dyDescent="0.25">
      <c r="A6945" s="4">
        <v>6943</v>
      </c>
      <c r="B6945" t="s">
        <v>18994</v>
      </c>
      <c r="C6945" t="s">
        <v>22757</v>
      </c>
      <c r="D6945" t="s">
        <v>18995</v>
      </c>
      <c r="E6945" t="s">
        <v>85</v>
      </c>
      <c r="F6945" t="s">
        <v>16</v>
      </c>
      <c r="G6945" s="1">
        <v>44180</v>
      </c>
      <c r="H6945">
        <v>2011</v>
      </c>
      <c r="I6945" t="s">
        <v>54</v>
      </c>
      <c r="J6945">
        <v>2</v>
      </c>
      <c r="K6945" t="s">
        <v>174</v>
      </c>
      <c r="L6945" t="s">
        <v>174</v>
      </c>
      <c r="M6945">
        <v>0</v>
      </c>
      <c r="N6945">
        <v>0</v>
      </c>
      <c r="O6945" t="str">
        <f t="shared" si="324"/>
        <v>2 сезона</v>
      </c>
      <c r="P6945" t="str">
        <f t="shared" si="325"/>
        <v/>
      </c>
      <c r="Q6945" t="str">
        <f>VLOOKUP(L6945,[1]Лист1!$A:$B,2,0)</f>
        <v>TV Shows</v>
      </c>
      <c r="R6945" s="5" t="str">
        <f t="shared" si="326"/>
        <v>2020</v>
      </c>
    </row>
    <row r="6946" spans="1:18" x14ac:dyDescent="0.25">
      <c r="A6946" s="4">
        <v>6944</v>
      </c>
      <c r="B6946" t="s">
        <v>18996</v>
      </c>
      <c r="C6946" t="s">
        <v>22757</v>
      </c>
      <c r="D6946" t="s">
        <v>18997</v>
      </c>
      <c r="E6946" t="s">
        <v>85</v>
      </c>
      <c r="F6946" t="s">
        <v>16</v>
      </c>
      <c r="G6946" s="1">
        <v>44180</v>
      </c>
      <c r="H6946">
        <v>2006</v>
      </c>
      <c r="I6946" t="s">
        <v>54</v>
      </c>
      <c r="J6946">
        <v>2</v>
      </c>
      <c r="K6946" t="s">
        <v>174</v>
      </c>
      <c r="L6946" t="s">
        <v>174</v>
      </c>
      <c r="M6946">
        <v>0</v>
      </c>
      <c r="N6946">
        <v>0</v>
      </c>
      <c r="O6946" t="str">
        <f t="shared" si="324"/>
        <v>2 сезона</v>
      </c>
      <c r="P6946" t="str">
        <f t="shared" si="325"/>
        <v/>
      </c>
      <c r="Q6946" t="str">
        <f>VLOOKUP(L6946,[1]Лист1!$A:$B,2,0)</f>
        <v>TV Shows</v>
      </c>
      <c r="R6946" s="5" t="str">
        <f t="shared" si="326"/>
        <v>2020</v>
      </c>
    </row>
    <row r="6947" spans="1:18" x14ac:dyDescent="0.25">
      <c r="A6947" s="4">
        <v>6945</v>
      </c>
      <c r="B6947" t="s">
        <v>18998</v>
      </c>
      <c r="C6947" t="s">
        <v>22757</v>
      </c>
      <c r="D6947" t="s">
        <v>18999</v>
      </c>
      <c r="E6947" t="s">
        <v>85</v>
      </c>
      <c r="F6947" t="s">
        <v>53</v>
      </c>
      <c r="G6947" s="1">
        <v>44179</v>
      </c>
      <c r="H6947">
        <v>2021</v>
      </c>
      <c r="I6947" t="s">
        <v>68</v>
      </c>
      <c r="J6947">
        <v>2</v>
      </c>
      <c r="K6947" t="s">
        <v>113</v>
      </c>
      <c r="L6947" t="s">
        <v>113</v>
      </c>
      <c r="M6947">
        <v>0</v>
      </c>
      <c r="N6947">
        <v>0</v>
      </c>
      <c r="O6947" t="str">
        <f t="shared" si="324"/>
        <v>2 сезона</v>
      </c>
      <c r="P6947" t="str">
        <f t="shared" si="325"/>
        <v/>
      </c>
      <c r="Q6947" t="str">
        <f>VLOOKUP(L6947,[1]Лист1!$A:$B,2,0)</f>
        <v>Kids</v>
      </c>
      <c r="R6947" s="5" t="str">
        <f t="shared" si="326"/>
        <v>2020</v>
      </c>
    </row>
    <row r="6948" spans="1:18" x14ac:dyDescent="0.25">
      <c r="A6948" s="4">
        <v>6946</v>
      </c>
      <c r="B6948" t="s">
        <v>19000</v>
      </c>
      <c r="C6948" t="s">
        <v>22757</v>
      </c>
      <c r="D6948" t="s">
        <v>19001</v>
      </c>
      <c r="E6948" t="s">
        <v>85</v>
      </c>
      <c r="F6948" t="s">
        <v>16</v>
      </c>
      <c r="G6948" s="1">
        <v>44179</v>
      </c>
      <c r="H6948">
        <v>2020</v>
      </c>
      <c r="I6948" t="s">
        <v>23</v>
      </c>
      <c r="J6948">
        <v>1</v>
      </c>
      <c r="K6948" t="s">
        <v>19002</v>
      </c>
      <c r="L6948" t="s">
        <v>32</v>
      </c>
      <c r="M6948" t="s">
        <v>34</v>
      </c>
      <c r="N6948" t="s">
        <v>169</v>
      </c>
      <c r="O6948" t="str">
        <f t="shared" si="324"/>
        <v>1 сезон</v>
      </c>
      <c r="P6948" t="str">
        <f t="shared" si="325"/>
        <v/>
      </c>
      <c r="Q6948" t="str">
        <f>VLOOKUP(L6948,[1]Лист1!$A:$B,2,0)</f>
        <v>Dramas</v>
      </c>
      <c r="R6948" s="5" t="str">
        <f t="shared" si="326"/>
        <v>2020</v>
      </c>
    </row>
    <row r="6949" spans="1:18" x14ac:dyDescent="0.25">
      <c r="A6949" s="4">
        <v>6947</v>
      </c>
      <c r="B6949" t="s">
        <v>19003</v>
      </c>
      <c r="C6949" t="s">
        <v>22757</v>
      </c>
      <c r="D6949" t="s">
        <v>19004</v>
      </c>
      <c r="E6949" t="s">
        <v>85</v>
      </c>
      <c r="F6949" t="s">
        <v>2222</v>
      </c>
      <c r="G6949" s="1">
        <v>44177</v>
      </c>
      <c r="H6949">
        <v>2020</v>
      </c>
      <c r="I6949" t="s">
        <v>54</v>
      </c>
      <c r="J6949">
        <v>1</v>
      </c>
      <c r="K6949" t="s">
        <v>167</v>
      </c>
      <c r="L6949" t="s">
        <v>160</v>
      </c>
      <c r="M6949" t="s">
        <v>168</v>
      </c>
      <c r="N6949" t="s">
        <v>169</v>
      </c>
      <c r="O6949" t="str">
        <f t="shared" si="324"/>
        <v>1 сезон</v>
      </c>
      <c r="P6949" t="str">
        <f t="shared" si="325"/>
        <v/>
      </c>
      <c r="Q6949" t="str">
        <f>VLOOKUP(L6949,[1]Лист1!$A:$B,2,0)</f>
        <v>International</v>
      </c>
      <c r="R6949" s="5" t="str">
        <f t="shared" si="326"/>
        <v>2020</v>
      </c>
    </row>
    <row r="6950" spans="1:18" x14ac:dyDescent="0.25">
      <c r="A6950" s="4">
        <v>6948</v>
      </c>
      <c r="B6950" t="s">
        <v>19005</v>
      </c>
      <c r="C6950" t="s">
        <v>22757</v>
      </c>
      <c r="D6950" t="s">
        <v>19006</v>
      </c>
      <c r="E6950" t="s">
        <v>85</v>
      </c>
      <c r="F6950" t="s">
        <v>22</v>
      </c>
      <c r="G6950" s="1">
        <v>44177</v>
      </c>
      <c r="H6950">
        <v>2018</v>
      </c>
      <c r="I6950" t="s">
        <v>110</v>
      </c>
      <c r="J6950">
        <v>2</v>
      </c>
      <c r="K6950" t="s">
        <v>205</v>
      </c>
      <c r="L6950" t="s">
        <v>113</v>
      </c>
      <c r="M6950" t="s">
        <v>194</v>
      </c>
      <c r="N6950">
        <v>0</v>
      </c>
      <c r="O6950" t="str">
        <f t="shared" si="324"/>
        <v>2 сезона</v>
      </c>
      <c r="P6950" t="str">
        <f t="shared" si="325"/>
        <v/>
      </c>
      <c r="Q6950" t="str">
        <f>VLOOKUP(L6950,[1]Лист1!$A:$B,2,0)</f>
        <v>Kids</v>
      </c>
      <c r="R6950" s="5" t="str">
        <f t="shared" si="326"/>
        <v>2020</v>
      </c>
    </row>
    <row r="6951" spans="1:18" x14ac:dyDescent="0.25">
      <c r="A6951" s="4">
        <v>6949</v>
      </c>
      <c r="B6951" t="s">
        <v>19007</v>
      </c>
      <c r="C6951" t="s">
        <v>22757</v>
      </c>
      <c r="D6951" t="s">
        <v>19008</v>
      </c>
      <c r="E6951" t="s">
        <v>85</v>
      </c>
      <c r="F6951" t="s">
        <v>400</v>
      </c>
      <c r="G6951" s="1">
        <v>44176</v>
      </c>
      <c r="H6951">
        <v>2020</v>
      </c>
      <c r="I6951" t="s">
        <v>23</v>
      </c>
      <c r="J6951">
        <v>1</v>
      </c>
      <c r="K6951" t="s">
        <v>280</v>
      </c>
      <c r="L6951" t="s">
        <v>160</v>
      </c>
      <c r="M6951" t="s">
        <v>161</v>
      </c>
      <c r="N6951" t="s">
        <v>168</v>
      </c>
      <c r="O6951" t="str">
        <f t="shared" si="324"/>
        <v>1 сезон</v>
      </c>
      <c r="P6951" t="str">
        <f t="shared" si="325"/>
        <v/>
      </c>
      <c r="Q6951" t="str">
        <f>VLOOKUP(L6951,[1]Лист1!$A:$B,2,0)</f>
        <v>International</v>
      </c>
      <c r="R6951" s="5" t="str">
        <f t="shared" si="326"/>
        <v>2020</v>
      </c>
    </row>
    <row r="6952" spans="1:18" x14ac:dyDescent="0.25">
      <c r="A6952" s="4">
        <v>6950</v>
      </c>
      <c r="B6952" t="s">
        <v>19009</v>
      </c>
      <c r="C6952" t="s">
        <v>22756</v>
      </c>
      <c r="D6952" t="s">
        <v>19010</v>
      </c>
      <c r="E6952" t="s">
        <v>85</v>
      </c>
      <c r="F6952" t="s">
        <v>86</v>
      </c>
      <c r="G6952" s="1">
        <v>44183</v>
      </c>
      <c r="H6952">
        <v>2020</v>
      </c>
      <c r="I6952" t="s">
        <v>39</v>
      </c>
      <c r="J6952">
        <v>32</v>
      </c>
      <c r="K6952" t="s">
        <v>277</v>
      </c>
      <c r="L6952" t="s">
        <v>18</v>
      </c>
      <c r="M6952" t="s">
        <v>70</v>
      </c>
      <c r="N6952">
        <v>0</v>
      </c>
      <c r="O6952" t="str">
        <f t="shared" si="324"/>
        <v/>
      </c>
      <c r="P6952" t="str">
        <f t="shared" si="325"/>
        <v>0 - 40 минут</v>
      </c>
      <c r="Q6952" t="str">
        <f>VLOOKUP(L6952,[1]Лист1!$A:$B,2,0)</f>
        <v>Documentaries</v>
      </c>
      <c r="R6952" s="5" t="str">
        <f t="shared" si="326"/>
        <v>2020</v>
      </c>
    </row>
    <row r="6953" spans="1:18" x14ac:dyDescent="0.25">
      <c r="A6953" s="4">
        <v>6951</v>
      </c>
      <c r="B6953" t="s">
        <v>19011</v>
      </c>
      <c r="C6953" t="s">
        <v>22757</v>
      </c>
      <c r="D6953" t="s">
        <v>19012</v>
      </c>
      <c r="E6953" t="s">
        <v>85</v>
      </c>
      <c r="F6953" t="s">
        <v>284</v>
      </c>
      <c r="G6953" s="1">
        <v>44175</v>
      </c>
      <c r="H6953">
        <v>2020</v>
      </c>
      <c r="I6953" t="s">
        <v>23</v>
      </c>
      <c r="J6953">
        <v>1</v>
      </c>
      <c r="K6953" t="s">
        <v>19013</v>
      </c>
      <c r="L6953" t="s">
        <v>160</v>
      </c>
      <c r="M6953" t="s">
        <v>27</v>
      </c>
      <c r="N6953" t="s">
        <v>34</v>
      </c>
      <c r="O6953" t="str">
        <f t="shared" si="324"/>
        <v>1 сезон</v>
      </c>
      <c r="P6953" t="str">
        <f t="shared" si="325"/>
        <v/>
      </c>
      <c r="Q6953" t="str">
        <f>VLOOKUP(L6953,[1]Лист1!$A:$B,2,0)</f>
        <v>International</v>
      </c>
      <c r="R6953" s="5" t="str">
        <f t="shared" si="326"/>
        <v>2020</v>
      </c>
    </row>
    <row r="6954" spans="1:18" x14ac:dyDescent="0.25">
      <c r="A6954" s="4">
        <v>6952</v>
      </c>
      <c r="B6954" t="s">
        <v>19014</v>
      </c>
      <c r="C6954" t="s">
        <v>22757</v>
      </c>
      <c r="D6954" t="s">
        <v>19015</v>
      </c>
      <c r="E6954" t="s">
        <v>85</v>
      </c>
      <c r="F6954" t="s">
        <v>1686</v>
      </c>
      <c r="G6954" s="1">
        <v>44174</v>
      </c>
      <c r="H6954">
        <v>2013</v>
      </c>
      <c r="I6954" t="s">
        <v>54</v>
      </c>
      <c r="J6954">
        <v>4</v>
      </c>
      <c r="K6954" t="s">
        <v>213</v>
      </c>
      <c r="L6954" t="s">
        <v>160</v>
      </c>
      <c r="M6954" t="s">
        <v>194</v>
      </c>
      <c r="N6954">
        <v>0</v>
      </c>
      <c r="O6954" t="str">
        <f t="shared" si="324"/>
        <v>4 сезона</v>
      </c>
      <c r="P6954" t="str">
        <f t="shared" si="325"/>
        <v/>
      </c>
      <c r="Q6954" t="str">
        <f>VLOOKUP(L6954,[1]Лист1!$A:$B,2,0)</f>
        <v>International</v>
      </c>
      <c r="R6954" s="5" t="str">
        <f t="shared" si="326"/>
        <v>2020</v>
      </c>
    </row>
    <row r="6955" spans="1:18" x14ac:dyDescent="0.25">
      <c r="A6955" s="4">
        <v>6953</v>
      </c>
      <c r="B6955" t="s">
        <v>19016</v>
      </c>
      <c r="C6955" t="s">
        <v>22757</v>
      </c>
      <c r="D6955" t="s">
        <v>19017</v>
      </c>
      <c r="E6955" t="s">
        <v>85</v>
      </c>
      <c r="F6955" t="s">
        <v>1084</v>
      </c>
      <c r="G6955" s="1">
        <v>44174</v>
      </c>
      <c r="H6955">
        <v>2019</v>
      </c>
      <c r="I6955" t="s">
        <v>54</v>
      </c>
      <c r="J6955">
        <v>1</v>
      </c>
      <c r="K6955" t="s">
        <v>478</v>
      </c>
      <c r="L6955" t="s">
        <v>160</v>
      </c>
      <c r="M6955" t="s">
        <v>193</v>
      </c>
      <c r="N6955" t="s">
        <v>168</v>
      </c>
      <c r="O6955" t="str">
        <f t="shared" si="324"/>
        <v>1 сезон</v>
      </c>
      <c r="P6955" t="str">
        <f t="shared" si="325"/>
        <v/>
      </c>
      <c r="Q6955" t="str">
        <f>VLOOKUP(L6955,[1]Лист1!$A:$B,2,0)</f>
        <v>International</v>
      </c>
      <c r="R6955" s="5" t="str">
        <f t="shared" si="326"/>
        <v>2020</v>
      </c>
    </row>
    <row r="6956" spans="1:18" x14ac:dyDescent="0.25">
      <c r="A6956" s="4">
        <v>6954</v>
      </c>
      <c r="B6956" t="s">
        <v>19018</v>
      </c>
      <c r="C6956" t="s">
        <v>22757</v>
      </c>
      <c r="D6956" t="s">
        <v>19019</v>
      </c>
      <c r="E6956" t="s">
        <v>85</v>
      </c>
      <c r="F6956" t="s">
        <v>16</v>
      </c>
      <c r="G6956" s="1">
        <v>44174</v>
      </c>
      <c r="H6956">
        <v>2020</v>
      </c>
      <c r="I6956" t="s">
        <v>212</v>
      </c>
      <c r="J6956">
        <v>2</v>
      </c>
      <c r="K6956" t="s">
        <v>205</v>
      </c>
      <c r="L6956" t="s">
        <v>113</v>
      </c>
      <c r="M6956" t="s">
        <v>194</v>
      </c>
      <c r="N6956">
        <v>0</v>
      </c>
      <c r="O6956" t="str">
        <f t="shared" si="324"/>
        <v>2 сезона</v>
      </c>
      <c r="P6956" t="str">
        <f t="shared" si="325"/>
        <v/>
      </c>
      <c r="Q6956" t="str">
        <f>VLOOKUP(L6956,[1]Лист1!$A:$B,2,0)</f>
        <v>Kids</v>
      </c>
      <c r="R6956" s="5" t="str">
        <f t="shared" si="326"/>
        <v>2020</v>
      </c>
    </row>
    <row r="6957" spans="1:18" x14ac:dyDescent="0.25">
      <c r="A6957" s="4">
        <v>6955</v>
      </c>
      <c r="B6957" t="s">
        <v>19020</v>
      </c>
      <c r="C6957" t="s">
        <v>22757</v>
      </c>
      <c r="D6957" t="s">
        <v>19021</v>
      </c>
      <c r="E6957" t="s">
        <v>85</v>
      </c>
      <c r="F6957" t="s">
        <v>16</v>
      </c>
      <c r="G6957" s="1">
        <v>44174</v>
      </c>
      <c r="H6957">
        <v>2020</v>
      </c>
      <c r="I6957" t="s">
        <v>39</v>
      </c>
      <c r="J6957">
        <v>3</v>
      </c>
      <c r="K6957" t="s">
        <v>19022</v>
      </c>
      <c r="L6957" t="s">
        <v>113</v>
      </c>
      <c r="M6957" t="s">
        <v>194</v>
      </c>
      <c r="N6957" t="s">
        <v>305</v>
      </c>
      <c r="O6957" t="str">
        <f t="shared" si="324"/>
        <v>3 сезона</v>
      </c>
      <c r="P6957" t="str">
        <f t="shared" si="325"/>
        <v/>
      </c>
      <c r="Q6957" t="str">
        <f>VLOOKUP(L6957,[1]Лист1!$A:$B,2,0)</f>
        <v>Kids</v>
      </c>
      <c r="R6957" s="5" t="str">
        <f t="shared" si="326"/>
        <v>2020</v>
      </c>
    </row>
    <row r="6958" spans="1:18" x14ac:dyDescent="0.25">
      <c r="A6958" s="4">
        <v>6956</v>
      </c>
      <c r="B6958" t="s">
        <v>19023</v>
      </c>
      <c r="C6958" t="s">
        <v>22757</v>
      </c>
      <c r="D6958" t="s">
        <v>19024</v>
      </c>
      <c r="E6958" t="s">
        <v>85</v>
      </c>
      <c r="F6958" t="s">
        <v>16</v>
      </c>
      <c r="G6958" s="1">
        <v>44174</v>
      </c>
      <c r="H6958">
        <v>2020</v>
      </c>
      <c r="I6958" t="s">
        <v>54</v>
      </c>
      <c r="J6958">
        <v>1</v>
      </c>
      <c r="K6958" t="s">
        <v>481</v>
      </c>
      <c r="L6958" t="s">
        <v>101</v>
      </c>
      <c r="M6958" t="s">
        <v>482</v>
      </c>
      <c r="N6958">
        <v>0</v>
      </c>
      <c r="O6958" t="str">
        <f t="shared" si="324"/>
        <v>1 сезон</v>
      </c>
      <c r="P6958" t="str">
        <f t="shared" si="325"/>
        <v/>
      </c>
      <c r="Q6958" t="str">
        <f>VLOOKUP(L6958,[1]Лист1!$A:$B,2,0)</f>
        <v>Documentaries</v>
      </c>
      <c r="R6958" s="5" t="str">
        <f t="shared" si="326"/>
        <v>2020</v>
      </c>
    </row>
    <row r="6959" spans="1:18" x14ac:dyDescent="0.25">
      <c r="A6959" s="4">
        <v>6957</v>
      </c>
      <c r="B6959" t="s">
        <v>19025</v>
      </c>
      <c r="C6959" t="s">
        <v>22756</v>
      </c>
      <c r="D6959" t="s">
        <v>19026</v>
      </c>
      <c r="E6959" t="s">
        <v>85</v>
      </c>
      <c r="F6959" t="s">
        <v>38</v>
      </c>
      <c r="G6959" s="1">
        <v>44173</v>
      </c>
      <c r="H6959">
        <v>2020</v>
      </c>
      <c r="I6959" t="s">
        <v>23</v>
      </c>
      <c r="J6959">
        <v>90</v>
      </c>
      <c r="K6959" t="s">
        <v>818</v>
      </c>
      <c r="L6959" t="s">
        <v>18</v>
      </c>
      <c r="M6959" t="s">
        <v>49</v>
      </c>
      <c r="N6959" t="s">
        <v>70</v>
      </c>
      <c r="O6959" t="str">
        <f t="shared" si="324"/>
        <v/>
      </c>
      <c r="P6959" t="str">
        <f t="shared" si="325"/>
        <v>80 - 100 минут</v>
      </c>
      <c r="Q6959" t="str">
        <f>VLOOKUP(L6959,[1]Лист1!$A:$B,2,0)</f>
        <v>Documentaries</v>
      </c>
      <c r="R6959" s="5" t="str">
        <f t="shared" si="326"/>
        <v>2020</v>
      </c>
    </row>
    <row r="6960" spans="1:18" x14ac:dyDescent="0.25">
      <c r="A6960" s="4">
        <v>6958</v>
      </c>
      <c r="B6960" t="s">
        <v>19027</v>
      </c>
      <c r="C6960" t="s">
        <v>22757</v>
      </c>
      <c r="D6960" t="s">
        <v>19028</v>
      </c>
      <c r="E6960" t="s">
        <v>85</v>
      </c>
      <c r="F6960" t="s">
        <v>1847</v>
      </c>
      <c r="G6960" s="1">
        <v>44173</v>
      </c>
      <c r="H6960">
        <v>2019</v>
      </c>
      <c r="I6960" t="s">
        <v>39</v>
      </c>
      <c r="J6960">
        <v>1</v>
      </c>
      <c r="K6960" t="s">
        <v>478</v>
      </c>
      <c r="L6960" t="s">
        <v>160</v>
      </c>
      <c r="M6960" t="s">
        <v>193</v>
      </c>
      <c r="N6960" t="s">
        <v>168</v>
      </c>
      <c r="O6960" t="str">
        <f t="shared" si="324"/>
        <v>1 сезон</v>
      </c>
      <c r="P6960" t="str">
        <f t="shared" si="325"/>
        <v/>
      </c>
      <c r="Q6960" t="str">
        <f>VLOOKUP(L6960,[1]Лист1!$A:$B,2,0)</f>
        <v>International</v>
      </c>
      <c r="R6960" s="5" t="str">
        <f t="shared" si="326"/>
        <v>2020</v>
      </c>
    </row>
    <row r="6961" spans="1:18" x14ac:dyDescent="0.25">
      <c r="A6961" s="4">
        <v>6959</v>
      </c>
      <c r="B6961" t="s">
        <v>19029</v>
      </c>
      <c r="C6961" t="s">
        <v>22757</v>
      </c>
      <c r="D6961" t="s">
        <v>19030</v>
      </c>
      <c r="E6961" t="s">
        <v>85</v>
      </c>
      <c r="F6961" t="s">
        <v>16</v>
      </c>
      <c r="G6961" s="1">
        <v>44173</v>
      </c>
      <c r="H6961">
        <v>2020</v>
      </c>
      <c r="I6961" t="s">
        <v>54</v>
      </c>
      <c r="J6961">
        <v>3</v>
      </c>
      <c r="K6961" t="s">
        <v>18863</v>
      </c>
      <c r="L6961" t="s">
        <v>164</v>
      </c>
      <c r="M6961" t="s">
        <v>305</v>
      </c>
      <c r="N6961">
        <v>0</v>
      </c>
      <c r="O6961" t="str">
        <f t="shared" si="324"/>
        <v>3 сезона</v>
      </c>
      <c r="P6961" t="str">
        <f t="shared" si="325"/>
        <v/>
      </c>
      <c r="Q6961" t="str">
        <f>VLOOKUP(L6961,[1]Лист1!$A:$B,2,0)</f>
        <v>Comedies</v>
      </c>
      <c r="R6961" s="5" t="str">
        <f t="shared" si="326"/>
        <v>2020</v>
      </c>
    </row>
    <row r="6962" spans="1:18" x14ac:dyDescent="0.25">
      <c r="A6962" s="4">
        <v>6960</v>
      </c>
      <c r="B6962" t="s">
        <v>19031</v>
      </c>
      <c r="C6962" t="s">
        <v>22757</v>
      </c>
      <c r="D6962" t="s">
        <v>19032</v>
      </c>
      <c r="E6962" t="s">
        <v>85</v>
      </c>
      <c r="F6962" t="s">
        <v>1563</v>
      </c>
      <c r="G6962" s="1">
        <v>44172</v>
      </c>
      <c r="H6962">
        <v>2018</v>
      </c>
      <c r="I6962" t="s">
        <v>54</v>
      </c>
      <c r="J6962">
        <v>1</v>
      </c>
      <c r="K6962" t="s">
        <v>478</v>
      </c>
      <c r="L6962" t="s">
        <v>160</v>
      </c>
      <c r="M6962" t="s">
        <v>193</v>
      </c>
      <c r="N6962" t="s">
        <v>168</v>
      </c>
      <c r="O6962" t="str">
        <f t="shared" si="324"/>
        <v>1 сезон</v>
      </c>
      <c r="P6962" t="str">
        <f t="shared" si="325"/>
        <v/>
      </c>
      <c r="Q6962" t="str">
        <f>VLOOKUP(L6962,[1]Лист1!$A:$B,2,0)</f>
        <v>International</v>
      </c>
      <c r="R6962" s="5" t="str">
        <f t="shared" si="326"/>
        <v>2020</v>
      </c>
    </row>
    <row r="6963" spans="1:18" x14ac:dyDescent="0.25">
      <c r="A6963" s="4">
        <v>6961</v>
      </c>
      <c r="B6963" t="s">
        <v>19033</v>
      </c>
      <c r="C6963" t="s">
        <v>22757</v>
      </c>
      <c r="D6963" t="s">
        <v>19034</v>
      </c>
      <c r="E6963" t="s">
        <v>85</v>
      </c>
      <c r="F6963" t="s">
        <v>67</v>
      </c>
      <c r="G6963" s="1">
        <v>44169</v>
      </c>
      <c r="H6963">
        <v>2020</v>
      </c>
      <c r="I6963" t="s">
        <v>23</v>
      </c>
      <c r="J6963">
        <v>1</v>
      </c>
      <c r="K6963" t="s">
        <v>192</v>
      </c>
      <c r="L6963" t="s">
        <v>160</v>
      </c>
      <c r="M6963" t="s">
        <v>193</v>
      </c>
      <c r="N6963" t="s">
        <v>194</v>
      </c>
      <c r="O6963" t="str">
        <f t="shared" si="324"/>
        <v>1 сезон</v>
      </c>
      <c r="P6963" t="str">
        <f t="shared" si="325"/>
        <v/>
      </c>
      <c r="Q6963" t="str">
        <f>VLOOKUP(L6963,[1]Лист1!$A:$B,2,0)</f>
        <v>International</v>
      </c>
      <c r="R6963" s="5" t="str">
        <f t="shared" si="326"/>
        <v>2020</v>
      </c>
    </row>
    <row r="6964" spans="1:18" x14ac:dyDescent="0.25">
      <c r="A6964" s="4">
        <v>6962</v>
      </c>
      <c r="B6964" t="s">
        <v>19035</v>
      </c>
      <c r="C6964" t="s">
        <v>22757</v>
      </c>
      <c r="D6964" t="s">
        <v>19036</v>
      </c>
      <c r="E6964" t="s">
        <v>85</v>
      </c>
      <c r="F6964" t="s">
        <v>16</v>
      </c>
      <c r="G6964" s="1">
        <v>44169</v>
      </c>
      <c r="H6964">
        <v>2020</v>
      </c>
      <c r="I6964" t="s">
        <v>23</v>
      </c>
      <c r="J6964">
        <v>4</v>
      </c>
      <c r="K6964" t="s">
        <v>164</v>
      </c>
      <c r="L6964" t="s">
        <v>164</v>
      </c>
      <c r="M6964">
        <v>0</v>
      </c>
      <c r="N6964">
        <v>0</v>
      </c>
      <c r="O6964" t="str">
        <f t="shared" si="324"/>
        <v>4 сезона</v>
      </c>
      <c r="P6964" t="str">
        <f t="shared" si="325"/>
        <v/>
      </c>
      <c r="Q6964" t="str">
        <f>VLOOKUP(L6964,[1]Лист1!$A:$B,2,0)</f>
        <v>Comedies</v>
      </c>
      <c r="R6964" s="5" t="str">
        <f t="shared" si="326"/>
        <v>2020</v>
      </c>
    </row>
    <row r="6965" spans="1:18" x14ac:dyDescent="0.25">
      <c r="A6965" s="4">
        <v>6963</v>
      </c>
      <c r="B6965" t="s">
        <v>19037</v>
      </c>
      <c r="C6965" t="s">
        <v>22757</v>
      </c>
      <c r="D6965" t="s">
        <v>19038</v>
      </c>
      <c r="E6965" t="s">
        <v>85</v>
      </c>
      <c r="F6965" t="s">
        <v>246</v>
      </c>
      <c r="G6965" s="1">
        <v>44169</v>
      </c>
      <c r="H6965">
        <v>2020</v>
      </c>
      <c r="I6965" t="s">
        <v>23</v>
      </c>
      <c r="J6965">
        <v>1</v>
      </c>
      <c r="K6965" t="s">
        <v>351</v>
      </c>
      <c r="L6965" t="s">
        <v>25</v>
      </c>
      <c r="M6965" t="s">
        <v>26</v>
      </c>
      <c r="N6965" t="s">
        <v>168</v>
      </c>
      <c r="O6965" t="str">
        <f t="shared" si="324"/>
        <v>1 сезон</v>
      </c>
      <c r="P6965" t="str">
        <f t="shared" si="325"/>
        <v/>
      </c>
      <c r="Q6965" t="str">
        <f>VLOOKUP(L6965,[1]Лист1!$A:$B,2,0)</f>
        <v>Crime</v>
      </c>
      <c r="R6965" s="5" t="str">
        <f t="shared" si="326"/>
        <v>2020</v>
      </c>
    </row>
    <row r="6966" spans="1:18" x14ac:dyDescent="0.25">
      <c r="A6966" s="4">
        <v>6964</v>
      </c>
      <c r="B6966" t="s">
        <v>19039</v>
      </c>
      <c r="C6966" t="s">
        <v>22756</v>
      </c>
      <c r="D6966" t="s">
        <v>19040</v>
      </c>
      <c r="E6966" t="s">
        <v>85</v>
      </c>
      <c r="F6966" t="s">
        <v>2753</v>
      </c>
      <c r="G6966" s="1">
        <v>44169</v>
      </c>
      <c r="H6966">
        <v>2020</v>
      </c>
      <c r="I6966" t="s">
        <v>23</v>
      </c>
      <c r="J6966">
        <v>113</v>
      </c>
      <c r="K6966" t="s">
        <v>224</v>
      </c>
      <c r="L6966" t="s">
        <v>62</v>
      </c>
      <c r="M6966" t="s">
        <v>49</v>
      </c>
      <c r="N6966">
        <v>0</v>
      </c>
      <c r="O6966" t="str">
        <f t="shared" si="324"/>
        <v/>
      </c>
      <c r="P6966" t="str">
        <f t="shared" si="325"/>
        <v>100 - 120 минут</v>
      </c>
      <c r="Q6966" t="str">
        <f>VLOOKUP(L6966,[1]Лист1!$A:$B,2,0)</f>
        <v>Comedies</v>
      </c>
      <c r="R6966" s="5" t="str">
        <f t="shared" si="326"/>
        <v>2020</v>
      </c>
    </row>
    <row r="6967" spans="1:18" x14ac:dyDescent="0.25">
      <c r="A6967" s="4">
        <v>6965</v>
      </c>
      <c r="B6967" t="s">
        <v>19041</v>
      </c>
      <c r="C6967" t="s">
        <v>22757</v>
      </c>
      <c r="D6967" t="s">
        <v>19042</v>
      </c>
      <c r="E6967" t="s">
        <v>85</v>
      </c>
      <c r="F6967" t="s">
        <v>53</v>
      </c>
      <c r="G6967" s="1">
        <v>44167</v>
      </c>
      <c r="H6967">
        <v>2020</v>
      </c>
      <c r="I6967" t="s">
        <v>39</v>
      </c>
      <c r="J6967">
        <v>1</v>
      </c>
      <c r="K6967" t="s">
        <v>13846</v>
      </c>
      <c r="L6967" t="s">
        <v>56</v>
      </c>
      <c r="M6967" t="s">
        <v>106</v>
      </c>
      <c r="N6967" t="s">
        <v>26</v>
      </c>
      <c r="O6967" t="str">
        <f t="shared" si="324"/>
        <v>1 сезон</v>
      </c>
      <c r="P6967" t="str">
        <f t="shared" si="325"/>
        <v/>
      </c>
      <c r="Q6967" t="str">
        <f>VLOOKUP(L6967,[1]Лист1!$A:$B,2,0)</f>
        <v>International</v>
      </c>
      <c r="R6967" s="5" t="str">
        <f t="shared" si="326"/>
        <v>2020</v>
      </c>
    </row>
    <row r="6968" spans="1:18" x14ac:dyDescent="0.25">
      <c r="A6968" s="4">
        <v>6966</v>
      </c>
      <c r="B6968" t="s">
        <v>19043</v>
      </c>
      <c r="C6968" t="s">
        <v>22757</v>
      </c>
      <c r="D6968" t="s">
        <v>19044</v>
      </c>
      <c r="E6968" t="s">
        <v>85</v>
      </c>
      <c r="F6968" t="s">
        <v>1751</v>
      </c>
      <c r="G6968" s="1">
        <v>44167</v>
      </c>
      <c r="H6968">
        <v>2020</v>
      </c>
      <c r="I6968" t="s">
        <v>54</v>
      </c>
      <c r="J6968">
        <v>2</v>
      </c>
      <c r="K6968" t="s">
        <v>314</v>
      </c>
      <c r="L6968" t="s">
        <v>160</v>
      </c>
      <c r="M6968" t="s">
        <v>194</v>
      </c>
      <c r="N6968" t="s">
        <v>168</v>
      </c>
      <c r="O6968" t="str">
        <f t="shared" si="324"/>
        <v>2 сезона</v>
      </c>
      <c r="P6968" t="str">
        <f t="shared" si="325"/>
        <v/>
      </c>
      <c r="Q6968" t="str">
        <f>VLOOKUP(L6968,[1]Лист1!$A:$B,2,0)</f>
        <v>International</v>
      </c>
      <c r="R6968" s="5" t="str">
        <f t="shared" si="326"/>
        <v>2020</v>
      </c>
    </row>
    <row r="6969" spans="1:18" x14ac:dyDescent="0.25">
      <c r="A6969" s="4">
        <v>6967</v>
      </c>
      <c r="B6969" t="s">
        <v>19045</v>
      </c>
      <c r="C6969" t="s">
        <v>22757</v>
      </c>
      <c r="D6969" t="s">
        <v>19046</v>
      </c>
      <c r="E6969" t="s">
        <v>85</v>
      </c>
      <c r="F6969" t="s">
        <v>16</v>
      </c>
      <c r="G6969" s="1">
        <v>44166</v>
      </c>
      <c r="H6969">
        <v>2014</v>
      </c>
      <c r="I6969" t="s">
        <v>54</v>
      </c>
      <c r="J6969">
        <v>2</v>
      </c>
      <c r="K6969" t="s">
        <v>174</v>
      </c>
      <c r="L6969" t="s">
        <v>174</v>
      </c>
      <c r="M6969">
        <v>0</v>
      </c>
      <c r="N6969">
        <v>0</v>
      </c>
      <c r="O6969" t="str">
        <f t="shared" si="324"/>
        <v>2 сезона</v>
      </c>
      <c r="P6969" t="str">
        <f t="shared" si="325"/>
        <v/>
      </c>
      <c r="Q6969" t="str">
        <f>VLOOKUP(L6969,[1]Лист1!$A:$B,2,0)</f>
        <v>TV Shows</v>
      </c>
      <c r="R6969" s="5" t="str">
        <f t="shared" si="326"/>
        <v>2020</v>
      </c>
    </row>
    <row r="6970" spans="1:18" x14ac:dyDescent="0.25">
      <c r="A6970" s="4">
        <v>6968</v>
      </c>
      <c r="B6970" t="s">
        <v>19047</v>
      </c>
      <c r="C6970" t="s">
        <v>22757</v>
      </c>
      <c r="D6970" t="s">
        <v>19048</v>
      </c>
      <c r="E6970" t="s">
        <v>85</v>
      </c>
      <c r="F6970" t="s">
        <v>400</v>
      </c>
      <c r="G6970" s="1">
        <v>44166</v>
      </c>
      <c r="H6970">
        <v>2018</v>
      </c>
      <c r="I6970" t="s">
        <v>110</v>
      </c>
      <c r="J6970">
        <v>1</v>
      </c>
      <c r="K6970" t="s">
        <v>113</v>
      </c>
      <c r="L6970" t="s">
        <v>113</v>
      </c>
      <c r="M6970">
        <v>0</v>
      </c>
      <c r="N6970">
        <v>0</v>
      </c>
      <c r="O6970" t="str">
        <f t="shared" si="324"/>
        <v>1 сезон</v>
      </c>
      <c r="P6970" t="str">
        <f t="shared" si="325"/>
        <v/>
      </c>
      <c r="Q6970" t="str">
        <f>VLOOKUP(L6970,[1]Лист1!$A:$B,2,0)</f>
        <v>Kids</v>
      </c>
      <c r="R6970" s="5" t="str">
        <f t="shared" si="326"/>
        <v>2020</v>
      </c>
    </row>
    <row r="6971" spans="1:18" x14ac:dyDescent="0.25">
      <c r="A6971" s="4">
        <v>6969</v>
      </c>
      <c r="B6971" t="s">
        <v>19049</v>
      </c>
      <c r="C6971" t="s">
        <v>22757</v>
      </c>
      <c r="D6971" t="s">
        <v>19050</v>
      </c>
      <c r="E6971" t="s">
        <v>85</v>
      </c>
      <c r="F6971" t="s">
        <v>16</v>
      </c>
      <c r="G6971" s="1">
        <v>44166</v>
      </c>
      <c r="H6971">
        <v>2006</v>
      </c>
      <c r="I6971" t="s">
        <v>23</v>
      </c>
      <c r="J6971">
        <v>10</v>
      </c>
      <c r="K6971" t="s">
        <v>19051</v>
      </c>
      <c r="L6971" t="s">
        <v>3466</v>
      </c>
      <c r="M6971" t="s">
        <v>27</v>
      </c>
      <c r="N6971" t="s">
        <v>829</v>
      </c>
      <c r="O6971" t="str">
        <f t="shared" si="324"/>
        <v>более 5 сезонов</v>
      </c>
      <c r="P6971" t="str">
        <f t="shared" si="325"/>
        <v/>
      </c>
      <c r="Q6971" t="str">
        <f>VLOOKUP(L6971,[1]Лист1!$A:$B,2,0)</f>
        <v>Classic &amp; Cult</v>
      </c>
      <c r="R6971" s="5" t="str">
        <f t="shared" si="326"/>
        <v>2020</v>
      </c>
    </row>
    <row r="6972" spans="1:18" x14ac:dyDescent="0.25">
      <c r="A6972" s="4">
        <v>6970</v>
      </c>
      <c r="B6972" t="s">
        <v>19052</v>
      </c>
      <c r="C6972" t="s">
        <v>22757</v>
      </c>
      <c r="D6972" t="s">
        <v>19053</v>
      </c>
      <c r="E6972" t="s">
        <v>85</v>
      </c>
      <c r="F6972" t="s">
        <v>16</v>
      </c>
      <c r="G6972" s="1">
        <v>44166</v>
      </c>
      <c r="H6972">
        <v>2010</v>
      </c>
      <c r="I6972" t="s">
        <v>54</v>
      </c>
      <c r="J6972">
        <v>1</v>
      </c>
      <c r="K6972" t="s">
        <v>615</v>
      </c>
      <c r="L6972" t="s">
        <v>174</v>
      </c>
      <c r="M6972" t="s">
        <v>193</v>
      </c>
      <c r="N6972">
        <v>0</v>
      </c>
      <c r="O6972" t="str">
        <f t="shared" si="324"/>
        <v>1 сезон</v>
      </c>
      <c r="P6972" t="str">
        <f t="shared" si="325"/>
        <v/>
      </c>
      <c r="Q6972" t="str">
        <f>VLOOKUP(L6972,[1]Лист1!$A:$B,2,0)</f>
        <v>TV Shows</v>
      </c>
      <c r="R6972" s="5" t="str">
        <f t="shared" si="326"/>
        <v>2020</v>
      </c>
    </row>
    <row r="6973" spans="1:18" x14ac:dyDescent="0.25">
      <c r="A6973" s="4">
        <v>6971</v>
      </c>
      <c r="B6973" t="s">
        <v>19054</v>
      </c>
      <c r="C6973" t="s">
        <v>22757</v>
      </c>
      <c r="D6973" t="s">
        <v>19055</v>
      </c>
      <c r="E6973" t="s">
        <v>85</v>
      </c>
      <c r="F6973" t="s">
        <v>1563</v>
      </c>
      <c r="G6973" s="1">
        <v>44166</v>
      </c>
      <c r="H6973">
        <v>2018</v>
      </c>
      <c r="I6973" t="s">
        <v>54</v>
      </c>
      <c r="J6973">
        <v>1</v>
      </c>
      <c r="K6973" t="s">
        <v>5117</v>
      </c>
      <c r="L6973" t="s">
        <v>160</v>
      </c>
      <c r="M6973" t="s">
        <v>33</v>
      </c>
      <c r="N6973" t="s">
        <v>34</v>
      </c>
      <c r="O6973" t="str">
        <f t="shared" si="324"/>
        <v>1 сезон</v>
      </c>
      <c r="P6973" t="str">
        <f t="shared" si="325"/>
        <v/>
      </c>
      <c r="Q6973" t="str">
        <f>VLOOKUP(L6973,[1]Лист1!$A:$B,2,0)</f>
        <v>International</v>
      </c>
      <c r="R6973" s="5" t="str">
        <f t="shared" si="326"/>
        <v>2020</v>
      </c>
    </row>
    <row r="6974" spans="1:18" x14ac:dyDescent="0.25">
      <c r="A6974" s="4">
        <v>6972</v>
      </c>
      <c r="B6974" t="s">
        <v>19056</v>
      </c>
      <c r="C6974" t="s">
        <v>22757</v>
      </c>
      <c r="D6974" t="s">
        <v>19057</v>
      </c>
      <c r="E6974" t="s">
        <v>85</v>
      </c>
      <c r="F6974" t="s">
        <v>16</v>
      </c>
      <c r="G6974" s="1">
        <v>44166</v>
      </c>
      <c r="H6974">
        <v>2020</v>
      </c>
      <c r="I6974" t="s">
        <v>39</v>
      </c>
      <c r="J6974">
        <v>1</v>
      </c>
      <c r="K6974" t="s">
        <v>101</v>
      </c>
      <c r="L6974" t="s">
        <v>101</v>
      </c>
      <c r="M6974">
        <v>0</v>
      </c>
      <c r="N6974">
        <v>0</v>
      </c>
      <c r="O6974" t="str">
        <f t="shared" si="324"/>
        <v>1 сезон</v>
      </c>
      <c r="P6974" t="str">
        <f t="shared" si="325"/>
        <v/>
      </c>
      <c r="Q6974" t="str">
        <f>VLOOKUP(L6974,[1]Лист1!$A:$B,2,0)</f>
        <v>Documentaries</v>
      </c>
      <c r="R6974" s="5" t="str">
        <f t="shared" si="326"/>
        <v>2020</v>
      </c>
    </row>
    <row r="6975" spans="1:18" x14ac:dyDescent="0.25">
      <c r="A6975" s="4">
        <v>6973</v>
      </c>
      <c r="B6975" t="s">
        <v>19058</v>
      </c>
      <c r="C6975" t="s">
        <v>22757</v>
      </c>
      <c r="D6975" t="s">
        <v>19059</v>
      </c>
      <c r="E6975" t="s">
        <v>85</v>
      </c>
      <c r="F6975" t="s">
        <v>53</v>
      </c>
      <c r="G6975" s="1">
        <v>44166</v>
      </c>
      <c r="H6975">
        <v>2018</v>
      </c>
      <c r="I6975" t="s">
        <v>39</v>
      </c>
      <c r="J6975">
        <v>1</v>
      </c>
      <c r="K6975" t="s">
        <v>55</v>
      </c>
      <c r="L6975" t="s">
        <v>56</v>
      </c>
      <c r="M6975" t="s">
        <v>57</v>
      </c>
      <c r="N6975">
        <v>0</v>
      </c>
      <c r="O6975" t="str">
        <f t="shared" si="324"/>
        <v>1 сезон</v>
      </c>
      <c r="P6975" t="str">
        <f t="shared" si="325"/>
        <v/>
      </c>
      <c r="Q6975" t="str">
        <f>VLOOKUP(L6975,[1]Лист1!$A:$B,2,0)</f>
        <v>International</v>
      </c>
      <c r="R6975" s="5" t="str">
        <f t="shared" si="326"/>
        <v>2020</v>
      </c>
    </row>
    <row r="6976" spans="1:18" x14ac:dyDescent="0.25">
      <c r="A6976" s="4">
        <v>6974</v>
      </c>
      <c r="B6976" t="s">
        <v>19060</v>
      </c>
      <c r="C6976" t="s">
        <v>22757</v>
      </c>
      <c r="D6976" t="s">
        <v>19061</v>
      </c>
      <c r="E6976" t="s">
        <v>85</v>
      </c>
      <c r="F6976" t="s">
        <v>1563</v>
      </c>
      <c r="G6976" s="1">
        <v>44164</v>
      </c>
      <c r="H6976">
        <v>2020</v>
      </c>
      <c r="I6976" t="s">
        <v>54</v>
      </c>
      <c r="J6976">
        <v>1</v>
      </c>
      <c r="K6976" t="s">
        <v>2600</v>
      </c>
      <c r="L6976" t="s">
        <v>160</v>
      </c>
      <c r="M6976" t="s">
        <v>27</v>
      </c>
      <c r="N6976" t="s">
        <v>168</v>
      </c>
      <c r="O6976" t="str">
        <f t="shared" si="324"/>
        <v>1 сезон</v>
      </c>
      <c r="P6976" t="str">
        <f t="shared" si="325"/>
        <v/>
      </c>
      <c r="Q6976" t="str">
        <f>VLOOKUP(L6976,[1]Лист1!$A:$B,2,0)</f>
        <v>International</v>
      </c>
      <c r="R6976" s="5" t="str">
        <f t="shared" si="326"/>
        <v>2020</v>
      </c>
    </row>
    <row r="6977" spans="1:18" x14ac:dyDescent="0.25">
      <c r="A6977" s="4">
        <v>6975</v>
      </c>
      <c r="B6977" t="s">
        <v>19062</v>
      </c>
      <c r="C6977" t="s">
        <v>22757</v>
      </c>
      <c r="D6977" t="s">
        <v>19063</v>
      </c>
      <c r="E6977" t="s">
        <v>85</v>
      </c>
      <c r="F6977" t="s">
        <v>67</v>
      </c>
      <c r="G6977" s="1">
        <v>44162</v>
      </c>
      <c r="H6977">
        <v>2020</v>
      </c>
      <c r="I6977" t="s">
        <v>23</v>
      </c>
      <c r="J6977">
        <v>1</v>
      </c>
      <c r="K6977" t="s">
        <v>308</v>
      </c>
      <c r="L6977" t="s">
        <v>160</v>
      </c>
      <c r="M6977" t="s">
        <v>57</v>
      </c>
      <c r="N6977">
        <v>0</v>
      </c>
      <c r="O6977" t="str">
        <f t="shared" si="324"/>
        <v>1 сезон</v>
      </c>
      <c r="P6977" t="str">
        <f t="shared" si="325"/>
        <v/>
      </c>
      <c r="Q6977" t="str">
        <f>VLOOKUP(L6977,[1]Лист1!$A:$B,2,0)</f>
        <v>International</v>
      </c>
      <c r="R6977" s="5" t="str">
        <f t="shared" si="326"/>
        <v>2020</v>
      </c>
    </row>
    <row r="6978" spans="1:18" x14ac:dyDescent="0.25">
      <c r="A6978" s="4">
        <v>6976</v>
      </c>
      <c r="B6978" t="s">
        <v>19064</v>
      </c>
      <c r="C6978" t="s">
        <v>22757</v>
      </c>
      <c r="D6978" t="s">
        <v>19065</v>
      </c>
      <c r="E6978" t="s">
        <v>85</v>
      </c>
      <c r="F6978" t="s">
        <v>709</v>
      </c>
      <c r="G6978" s="1">
        <v>44136</v>
      </c>
      <c r="H6978">
        <v>2020</v>
      </c>
      <c r="I6978" t="s">
        <v>68</v>
      </c>
      <c r="J6978">
        <v>2</v>
      </c>
      <c r="K6978" t="s">
        <v>113</v>
      </c>
      <c r="L6978" t="s">
        <v>113</v>
      </c>
      <c r="M6978">
        <v>0</v>
      </c>
      <c r="N6978">
        <v>0</v>
      </c>
      <c r="O6978" t="str">
        <f t="shared" si="324"/>
        <v>2 сезона</v>
      </c>
      <c r="P6978" t="str">
        <f t="shared" si="325"/>
        <v/>
      </c>
      <c r="Q6978" t="str">
        <f>VLOOKUP(L6978,[1]Лист1!$A:$B,2,0)</f>
        <v>Kids</v>
      </c>
      <c r="R6978" s="5" t="str">
        <f t="shared" si="326"/>
        <v>2020</v>
      </c>
    </row>
    <row r="6979" spans="1:18" x14ac:dyDescent="0.25">
      <c r="A6979" s="4">
        <v>6977</v>
      </c>
      <c r="B6979" t="s">
        <v>19066</v>
      </c>
      <c r="C6979" t="s">
        <v>22757</v>
      </c>
      <c r="D6979" t="s">
        <v>19067</v>
      </c>
      <c r="E6979" t="s">
        <v>85</v>
      </c>
      <c r="F6979" t="s">
        <v>645</v>
      </c>
      <c r="G6979" s="1">
        <v>44162</v>
      </c>
      <c r="H6979">
        <v>1999</v>
      </c>
      <c r="I6979" t="s">
        <v>54</v>
      </c>
      <c r="J6979">
        <v>7</v>
      </c>
      <c r="K6979" t="s">
        <v>3077</v>
      </c>
      <c r="L6979" t="s">
        <v>160</v>
      </c>
      <c r="M6979" t="s">
        <v>168</v>
      </c>
      <c r="N6979" t="s">
        <v>305</v>
      </c>
      <c r="O6979" t="str">
        <f t="shared" ref="O6979:O7042" si="327">IF(C6979="Сериал",IF(J6979=1,"1 сезон",IF(AND(J6979&gt;=2,J6979&lt;=4),CONCATENATE(J6979," сезона"),IF(J6979=5,CONCATENATE(J6979," сезонов"),IF(J6979&gt;=6,"более 5 сезонов")))),"")</f>
        <v>более 5 сезонов</v>
      </c>
      <c r="P6979" t="str">
        <f t="shared" ref="P6979:P7042" si="328">IF(C6979="Фильм",IF(J6979&lt;40,"0 - 40 минут",IF(AND(J6979&gt;=40,J6979&lt;60),"40 - 60 минут",IF(AND(J6979&gt;=60,J6979&lt;80),"60 - 80 минут",IF(AND(J6979&gt;=80,J6979&lt;100),"80 - 100 минут",IF(AND(J6979&gt;=100,J6979&lt;120),"100 - 120 минут",IF(AND(J6979&gt;=120,J6979&lt;140),"120 - 140 минут",IF(J6979&gt;=140,"140 минут +",))))))),"")</f>
        <v/>
      </c>
      <c r="Q6979" t="str">
        <f>VLOOKUP(L6979,[1]Лист1!$A:$B,2,0)</f>
        <v>International</v>
      </c>
      <c r="R6979" s="5" t="str">
        <f t="shared" ref="R6979:R7042" si="329">TEXT(G6979,"гггг")</f>
        <v>2020</v>
      </c>
    </row>
    <row r="6980" spans="1:18" x14ac:dyDescent="0.25">
      <c r="A6980" s="4">
        <v>6978</v>
      </c>
      <c r="B6980" t="s">
        <v>19068</v>
      </c>
      <c r="C6980" t="s">
        <v>22757</v>
      </c>
      <c r="D6980" t="s">
        <v>19069</v>
      </c>
      <c r="E6980" t="s">
        <v>85</v>
      </c>
      <c r="F6980" t="s">
        <v>74</v>
      </c>
      <c r="G6980" s="1">
        <v>44162</v>
      </c>
      <c r="H6980">
        <v>2020</v>
      </c>
      <c r="I6980" t="s">
        <v>23</v>
      </c>
      <c r="J6980">
        <v>1</v>
      </c>
      <c r="K6980" t="s">
        <v>192</v>
      </c>
      <c r="L6980" t="s">
        <v>160</v>
      </c>
      <c r="M6980" t="s">
        <v>193</v>
      </c>
      <c r="N6980" t="s">
        <v>194</v>
      </c>
      <c r="O6980" t="str">
        <f t="shared" si="327"/>
        <v>1 сезон</v>
      </c>
      <c r="P6980" t="str">
        <f t="shared" si="328"/>
        <v/>
      </c>
      <c r="Q6980" t="str">
        <f>VLOOKUP(L6980,[1]Лист1!$A:$B,2,0)</f>
        <v>International</v>
      </c>
      <c r="R6980" s="5" t="str">
        <f t="shared" si="329"/>
        <v>2020</v>
      </c>
    </row>
    <row r="6981" spans="1:18" x14ac:dyDescent="0.25">
      <c r="A6981" s="4">
        <v>6979</v>
      </c>
      <c r="B6981" t="s">
        <v>19070</v>
      </c>
      <c r="C6981" t="s">
        <v>22757</v>
      </c>
      <c r="D6981" t="s">
        <v>19071</v>
      </c>
      <c r="E6981" t="s">
        <v>85</v>
      </c>
      <c r="F6981" t="s">
        <v>16</v>
      </c>
      <c r="G6981" s="1">
        <v>44162</v>
      </c>
      <c r="H6981">
        <v>2020</v>
      </c>
      <c r="I6981" t="s">
        <v>54</v>
      </c>
      <c r="J6981">
        <v>2</v>
      </c>
      <c r="K6981" t="s">
        <v>174</v>
      </c>
      <c r="L6981" t="s">
        <v>174</v>
      </c>
      <c r="M6981">
        <v>0</v>
      </c>
      <c r="N6981">
        <v>0</v>
      </c>
      <c r="O6981" t="str">
        <f t="shared" si="327"/>
        <v>2 сезона</v>
      </c>
      <c r="P6981" t="str">
        <f t="shared" si="328"/>
        <v/>
      </c>
      <c r="Q6981" t="str">
        <f>VLOOKUP(L6981,[1]Лист1!$A:$B,2,0)</f>
        <v>TV Shows</v>
      </c>
      <c r="R6981" s="5" t="str">
        <f t="shared" si="329"/>
        <v>2020</v>
      </c>
    </row>
    <row r="6982" spans="1:18" x14ac:dyDescent="0.25">
      <c r="A6982" s="4">
        <v>6980</v>
      </c>
      <c r="B6982" t="s">
        <v>19072</v>
      </c>
      <c r="C6982" t="s">
        <v>22757</v>
      </c>
      <c r="D6982" t="s">
        <v>19073</v>
      </c>
      <c r="E6982" t="s">
        <v>85</v>
      </c>
      <c r="F6982" t="s">
        <v>284</v>
      </c>
      <c r="G6982" s="1">
        <v>44160</v>
      </c>
      <c r="H6982">
        <v>2020</v>
      </c>
      <c r="I6982" t="s">
        <v>23</v>
      </c>
      <c r="J6982">
        <v>2</v>
      </c>
      <c r="K6982" t="s">
        <v>1036</v>
      </c>
      <c r="L6982" t="s">
        <v>180</v>
      </c>
      <c r="M6982" t="s">
        <v>105</v>
      </c>
      <c r="N6982" t="s">
        <v>26</v>
      </c>
      <c r="O6982" t="str">
        <f t="shared" si="327"/>
        <v>2 сезона</v>
      </c>
      <c r="P6982" t="str">
        <f t="shared" si="328"/>
        <v/>
      </c>
      <c r="Q6982" t="str">
        <f>VLOOKUP(L6982,[1]Лист1!$A:$B,2,0)</f>
        <v>Anime</v>
      </c>
      <c r="R6982" s="5" t="str">
        <f t="shared" si="329"/>
        <v>2020</v>
      </c>
    </row>
    <row r="6983" spans="1:18" x14ac:dyDescent="0.25">
      <c r="A6983" s="4">
        <v>6981</v>
      </c>
      <c r="B6983" t="s">
        <v>19074</v>
      </c>
      <c r="C6983" t="s">
        <v>22757</v>
      </c>
      <c r="D6983" t="s">
        <v>19075</v>
      </c>
      <c r="E6983" t="s">
        <v>85</v>
      </c>
      <c r="F6983" t="s">
        <v>1084</v>
      </c>
      <c r="G6983" s="1">
        <v>44159</v>
      </c>
      <c r="H6983">
        <v>2020</v>
      </c>
      <c r="I6983" t="s">
        <v>54</v>
      </c>
      <c r="J6983">
        <v>1</v>
      </c>
      <c r="K6983" t="s">
        <v>314</v>
      </c>
      <c r="L6983" t="s">
        <v>160</v>
      </c>
      <c r="M6983" t="s">
        <v>194</v>
      </c>
      <c r="N6983" t="s">
        <v>168</v>
      </c>
      <c r="O6983" t="str">
        <f t="shared" si="327"/>
        <v>1 сезон</v>
      </c>
      <c r="P6983" t="str">
        <f t="shared" si="328"/>
        <v/>
      </c>
      <c r="Q6983" t="str">
        <f>VLOOKUP(L6983,[1]Лист1!$A:$B,2,0)</f>
        <v>International</v>
      </c>
      <c r="R6983" s="5" t="str">
        <f t="shared" si="329"/>
        <v>2020</v>
      </c>
    </row>
    <row r="6984" spans="1:18" x14ac:dyDescent="0.25">
      <c r="A6984" s="4">
        <v>6982</v>
      </c>
      <c r="B6984" t="s">
        <v>19076</v>
      </c>
      <c r="C6984" t="s">
        <v>22757</v>
      </c>
      <c r="D6984" t="s">
        <v>19077</v>
      </c>
      <c r="E6984" t="s">
        <v>85</v>
      </c>
      <c r="F6984" t="s">
        <v>1563</v>
      </c>
      <c r="G6984" s="1">
        <v>44158</v>
      </c>
      <c r="H6984">
        <v>2017</v>
      </c>
      <c r="I6984" t="s">
        <v>23</v>
      </c>
      <c r="J6984">
        <v>1</v>
      </c>
      <c r="K6984" t="s">
        <v>478</v>
      </c>
      <c r="L6984" t="s">
        <v>160</v>
      </c>
      <c r="M6984" t="s">
        <v>193</v>
      </c>
      <c r="N6984" t="s">
        <v>168</v>
      </c>
      <c r="O6984" t="str">
        <f t="shared" si="327"/>
        <v>1 сезон</v>
      </c>
      <c r="P6984" t="str">
        <f t="shared" si="328"/>
        <v/>
      </c>
      <c r="Q6984" t="str">
        <f>VLOOKUP(L6984,[1]Лист1!$A:$B,2,0)</f>
        <v>International</v>
      </c>
      <c r="R6984" s="5" t="str">
        <f t="shared" si="329"/>
        <v>2020</v>
      </c>
    </row>
    <row r="6985" spans="1:18" x14ac:dyDescent="0.25">
      <c r="A6985" s="4">
        <v>6983</v>
      </c>
      <c r="B6985" t="s">
        <v>19078</v>
      </c>
      <c r="C6985" t="s">
        <v>22757</v>
      </c>
      <c r="D6985" t="s">
        <v>19079</v>
      </c>
      <c r="E6985" t="s">
        <v>85</v>
      </c>
      <c r="F6985" t="s">
        <v>241</v>
      </c>
      <c r="G6985" s="1">
        <v>44155</v>
      </c>
      <c r="H6985">
        <v>2020</v>
      </c>
      <c r="I6985" t="s">
        <v>212</v>
      </c>
      <c r="J6985">
        <v>3</v>
      </c>
      <c r="K6985" t="s">
        <v>301</v>
      </c>
      <c r="L6985" t="s">
        <v>101</v>
      </c>
      <c r="M6985" t="s">
        <v>26</v>
      </c>
      <c r="N6985">
        <v>0</v>
      </c>
      <c r="O6985" t="str">
        <f t="shared" si="327"/>
        <v>3 сезона</v>
      </c>
      <c r="P6985" t="str">
        <f t="shared" si="328"/>
        <v/>
      </c>
      <c r="Q6985" t="str">
        <f>VLOOKUP(L6985,[1]Лист1!$A:$B,2,0)</f>
        <v>Documentaries</v>
      </c>
      <c r="R6985" s="5" t="str">
        <f t="shared" si="329"/>
        <v>2020</v>
      </c>
    </row>
    <row r="6986" spans="1:18" x14ac:dyDescent="0.25">
      <c r="A6986" s="4">
        <v>6984</v>
      </c>
      <c r="B6986" t="s">
        <v>19080</v>
      </c>
      <c r="C6986" t="s">
        <v>22757</v>
      </c>
      <c r="D6986" t="s">
        <v>19081</v>
      </c>
      <c r="E6986" t="s">
        <v>85</v>
      </c>
      <c r="F6986" t="s">
        <v>67</v>
      </c>
      <c r="G6986" s="1">
        <v>44155</v>
      </c>
      <c r="H6986">
        <v>2020</v>
      </c>
      <c r="I6986" t="s">
        <v>23</v>
      </c>
      <c r="J6986">
        <v>1</v>
      </c>
      <c r="K6986" t="s">
        <v>192</v>
      </c>
      <c r="L6986" t="s">
        <v>160</v>
      </c>
      <c r="M6986" t="s">
        <v>193</v>
      </c>
      <c r="N6986" t="s">
        <v>194</v>
      </c>
      <c r="O6986" t="str">
        <f t="shared" si="327"/>
        <v>1 сезон</v>
      </c>
      <c r="P6986" t="str">
        <f t="shared" si="328"/>
        <v/>
      </c>
      <c r="Q6986" t="str">
        <f>VLOOKUP(L6986,[1]Лист1!$A:$B,2,0)</f>
        <v>International</v>
      </c>
      <c r="R6986" s="5" t="str">
        <f t="shared" si="329"/>
        <v>2020</v>
      </c>
    </row>
    <row r="6987" spans="1:18" x14ac:dyDescent="0.25">
      <c r="A6987" s="4">
        <v>6985</v>
      </c>
      <c r="B6987" t="s">
        <v>19082</v>
      </c>
      <c r="C6987" t="s">
        <v>22757</v>
      </c>
      <c r="D6987" t="s">
        <v>19083</v>
      </c>
      <c r="E6987" t="s">
        <v>85</v>
      </c>
      <c r="F6987" t="s">
        <v>16</v>
      </c>
      <c r="G6987" s="1">
        <v>44155</v>
      </c>
      <c r="H6987">
        <v>2020</v>
      </c>
      <c r="I6987" t="s">
        <v>39</v>
      </c>
      <c r="J6987">
        <v>1</v>
      </c>
      <c r="K6987" t="s">
        <v>100</v>
      </c>
      <c r="L6987" t="s">
        <v>101</v>
      </c>
      <c r="M6987" t="s">
        <v>57</v>
      </c>
      <c r="N6987">
        <v>0</v>
      </c>
      <c r="O6987" t="str">
        <f t="shared" si="327"/>
        <v>1 сезон</v>
      </c>
      <c r="P6987" t="str">
        <f t="shared" si="328"/>
        <v/>
      </c>
      <c r="Q6987" t="str">
        <f>VLOOKUP(L6987,[1]Лист1!$A:$B,2,0)</f>
        <v>Documentaries</v>
      </c>
      <c r="R6987" s="5" t="str">
        <f t="shared" si="329"/>
        <v>2020</v>
      </c>
    </row>
    <row r="6988" spans="1:18" x14ac:dyDescent="0.25">
      <c r="A6988" s="4">
        <v>6986</v>
      </c>
      <c r="B6988" t="s">
        <v>19084</v>
      </c>
      <c r="C6988" t="s">
        <v>22757</v>
      </c>
      <c r="D6988" t="s">
        <v>19085</v>
      </c>
      <c r="E6988" t="s">
        <v>85</v>
      </c>
      <c r="F6988" t="s">
        <v>16</v>
      </c>
      <c r="G6988" s="1">
        <v>44153</v>
      </c>
      <c r="H6988">
        <v>2020</v>
      </c>
      <c r="I6988" t="s">
        <v>212</v>
      </c>
      <c r="J6988">
        <v>1</v>
      </c>
      <c r="K6988" t="s">
        <v>174</v>
      </c>
      <c r="L6988" t="s">
        <v>174</v>
      </c>
      <c r="M6988">
        <v>0</v>
      </c>
      <c r="N6988">
        <v>0</v>
      </c>
      <c r="O6988" t="str">
        <f t="shared" si="327"/>
        <v>1 сезон</v>
      </c>
      <c r="P6988" t="str">
        <f t="shared" si="328"/>
        <v/>
      </c>
      <c r="Q6988" t="str">
        <f>VLOOKUP(L6988,[1]Лист1!$A:$B,2,0)</f>
        <v>TV Shows</v>
      </c>
      <c r="R6988" s="5" t="str">
        <f t="shared" si="329"/>
        <v>2020</v>
      </c>
    </row>
    <row r="6989" spans="1:18" x14ac:dyDescent="0.25">
      <c r="A6989" s="4">
        <v>6987</v>
      </c>
      <c r="B6989" t="s">
        <v>19086</v>
      </c>
      <c r="C6989" t="s">
        <v>22757</v>
      </c>
      <c r="D6989" t="s">
        <v>19087</v>
      </c>
      <c r="E6989" t="s">
        <v>85</v>
      </c>
      <c r="F6989" t="s">
        <v>16</v>
      </c>
      <c r="G6989" s="1">
        <v>44152</v>
      </c>
      <c r="H6989">
        <v>2020</v>
      </c>
      <c r="I6989" t="s">
        <v>68</v>
      </c>
      <c r="J6989">
        <v>4</v>
      </c>
      <c r="K6989" t="s">
        <v>205</v>
      </c>
      <c r="L6989" t="s">
        <v>113</v>
      </c>
      <c r="M6989" t="s">
        <v>194</v>
      </c>
      <c r="N6989">
        <v>0</v>
      </c>
      <c r="O6989" t="str">
        <f t="shared" si="327"/>
        <v>4 сезона</v>
      </c>
      <c r="P6989" t="str">
        <f t="shared" si="328"/>
        <v/>
      </c>
      <c r="Q6989" t="str">
        <f>VLOOKUP(L6989,[1]Лист1!$A:$B,2,0)</f>
        <v>Kids</v>
      </c>
      <c r="R6989" s="5" t="str">
        <f t="shared" si="329"/>
        <v>2020</v>
      </c>
    </row>
    <row r="6990" spans="1:18" x14ac:dyDescent="0.25">
      <c r="A6990" s="4">
        <v>6988</v>
      </c>
      <c r="B6990" t="s">
        <v>19088</v>
      </c>
      <c r="C6990" t="s">
        <v>22757</v>
      </c>
      <c r="D6990" t="s">
        <v>19089</v>
      </c>
      <c r="E6990" t="s">
        <v>85</v>
      </c>
      <c r="F6990" t="s">
        <v>284</v>
      </c>
      <c r="G6990" s="1">
        <v>44150</v>
      </c>
      <c r="H6990">
        <v>2019</v>
      </c>
      <c r="I6990" t="s">
        <v>110</v>
      </c>
      <c r="J6990">
        <v>1</v>
      </c>
      <c r="K6990" t="s">
        <v>179</v>
      </c>
      <c r="L6990" t="s">
        <v>180</v>
      </c>
      <c r="M6990" t="s">
        <v>181</v>
      </c>
      <c r="N6990">
        <v>0</v>
      </c>
      <c r="O6990" t="str">
        <f t="shared" si="327"/>
        <v>1 сезон</v>
      </c>
      <c r="P6990" t="str">
        <f t="shared" si="328"/>
        <v/>
      </c>
      <c r="Q6990" t="str">
        <f>VLOOKUP(L6990,[1]Лист1!$A:$B,2,0)</f>
        <v>Anime</v>
      </c>
      <c r="R6990" s="5" t="str">
        <f t="shared" si="329"/>
        <v>2020</v>
      </c>
    </row>
    <row r="6991" spans="1:18" x14ac:dyDescent="0.25">
      <c r="A6991" s="4">
        <v>6989</v>
      </c>
      <c r="B6991" t="s">
        <v>19090</v>
      </c>
      <c r="C6991" t="s">
        <v>22757</v>
      </c>
      <c r="D6991" t="s">
        <v>19091</v>
      </c>
      <c r="E6991" t="s">
        <v>85</v>
      </c>
      <c r="F6991" t="s">
        <v>709</v>
      </c>
      <c r="G6991" s="1">
        <v>44150</v>
      </c>
      <c r="H6991">
        <v>2021</v>
      </c>
      <c r="I6991" t="s">
        <v>110</v>
      </c>
      <c r="J6991">
        <v>2</v>
      </c>
      <c r="K6991" t="s">
        <v>113</v>
      </c>
      <c r="L6991" t="s">
        <v>113</v>
      </c>
      <c r="M6991">
        <v>0</v>
      </c>
      <c r="N6991">
        <v>0</v>
      </c>
      <c r="O6991" t="str">
        <f t="shared" si="327"/>
        <v>2 сезона</v>
      </c>
      <c r="P6991" t="str">
        <f t="shared" si="328"/>
        <v/>
      </c>
      <c r="Q6991" t="str">
        <f>VLOOKUP(L6991,[1]Лист1!$A:$B,2,0)</f>
        <v>Kids</v>
      </c>
      <c r="R6991" s="5" t="str">
        <f t="shared" si="329"/>
        <v>2020</v>
      </c>
    </row>
    <row r="6992" spans="1:18" x14ac:dyDescent="0.25">
      <c r="A6992" s="4">
        <v>6990</v>
      </c>
      <c r="B6992" t="s">
        <v>19092</v>
      </c>
      <c r="C6992" t="s">
        <v>22757</v>
      </c>
      <c r="D6992" t="s">
        <v>19093</v>
      </c>
      <c r="E6992" t="s">
        <v>85</v>
      </c>
      <c r="F6992" t="s">
        <v>16</v>
      </c>
      <c r="G6992" s="1">
        <v>44150</v>
      </c>
      <c r="H6992">
        <v>2014</v>
      </c>
      <c r="I6992" t="s">
        <v>54</v>
      </c>
      <c r="J6992">
        <v>2</v>
      </c>
      <c r="K6992" t="s">
        <v>174</v>
      </c>
      <c r="L6992" t="s">
        <v>174</v>
      </c>
      <c r="M6992">
        <v>0</v>
      </c>
      <c r="N6992">
        <v>0</v>
      </c>
      <c r="O6992" t="str">
        <f t="shared" si="327"/>
        <v>2 сезона</v>
      </c>
      <c r="P6992" t="str">
        <f t="shared" si="328"/>
        <v/>
      </c>
      <c r="Q6992" t="str">
        <f>VLOOKUP(L6992,[1]Лист1!$A:$B,2,0)</f>
        <v>TV Shows</v>
      </c>
      <c r="R6992" s="5" t="str">
        <f t="shared" si="329"/>
        <v>2020</v>
      </c>
    </row>
    <row r="6993" spans="1:18" x14ac:dyDescent="0.25">
      <c r="A6993" s="4">
        <v>6991</v>
      </c>
      <c r="B6993" t="s">
        <v>19094</v>
      </c>
      <c r="C6993" t="s">
        <v>22757</v>
      </c>
      <c r="D6993" t="s">
        <v>19095</v>
      </c>
      <c r="E6993" t="s">
        <v>85</v>
      </c>
      <c r="F6993" t="s">
        <v>53</v>
      </c>
      <c r="G6993" s="1">
        <v>44150</v>
      </c>
      <c r="H6993">
        <v>2020</v>
      </c>
      <c r="I6993" t="s">
        <v>23</v>
      </c>
      <c r="J6993">
        <v>4</v>
      </c>
      <c r="K6993" t="s">
        <v>4905</v>
      </c>
      <c r="L6993" t="s">
        <v>56</v>
      </c>
      <c r="M6993" t="s">
        <v>26</v>
      </c>
      <c r="N6993" t="s">
        <v>168</v>
      </c>
      <c r="O6993" t="str">
        <f t="shared" si="327"/>
        <v>4 сезона</v>
      </c>
      <c r="P6993" t="str">
        <f t="shared" si="328"/>
        <v/>
      </c>
      <c r="Q6993" t="str">
        <f>VLOOKUP(L6993,[1]Лист1!$A:$B,2,0)</f>
        <v>International</v>
      </c>
      <c r="R6993" s="5" t="str">
        <f t="shared" si="329"/>
        <v>2020</v>
      </c>
    </row>
    <row r="6994" spans="1:18" x14ac:dyDescent="0.25">
      <c r="A6994" s="4">
        <v>6992</v>
      </c>
      <c r="B6994" t="s">
        <v>19096</v>
      </c>
      <c r="C6994" t="s">
        <v>22757</v>
      </c>
      <c r="D6994" t="s">
        <v>19097</v>
      </c>
      <c r="E6994" t="s">
        <v>85</v>
      </c>
      <c r="F6994" t="s">
        <v>16</v>
      </c>
      <c r="G6994" s="1">
        <v>44148</v>
      </c>
      <c r="H6994">
        <v>2019</v>
      </c>
      <c r="I6994" t="s">
        <v>23</v>
      </c>
      <c r="J6994">
        <v>9</v>
      </c>
      <c r="K6994" t="s">
        <v>11796</v>
      </c>
      <c r="L6994" t="s">
        <v>11797</v>
      </c>
      <c r="M6994" t="s">
        <v>34</v>
      </c>
      <c r="N6994" t="s">
        <v>169</v>
      </c>
      <c r="O6994" t="str">
        <f t="shared" si="327"/>
        <v>более 5 сезонов</v>
      </c>
      <c r="P6994" t="str">
        <f t="shared" si="328"/>
        <v/>
      </c>
      <c r="Q6994" t="str">
        <f>VLOOKUP(L6994,[1]Лист1!$A:$B,2,0)</f>
        <v>Horror</v>
      </c>
      <c r="R6994" s="5" t="str">
        <f t="shared" si="329"/>
        <v>2020</v>
      </c>
    </row>
    <row r="6995" spans="1:18" x14ac:dyDescent="0.25">
      <c r="A6995" s="4">
        <v>6993</v>
      </c>
      <c r="B6995" t="s">
        <v>19098</v>
      </c>
      <c r="C6995" t="s">
        <v>22757</v>
      </c>
      <c r="D6995" t="s">
        <v>19099</v>
      </c>
      <c r="E6995" t="s">
        <v>85</v>
      </c>
      <c r="F6995" t="s">
        <v>2753</v>
      </c>
      <c r="G6995" s="1">
        <v>44147</v>
      </c>
      <c r="H6995">
        <v>2020</v>
      </c>
      <c r="I6995" t="s">
        <v>23</v>
      </c>
      <c r="J6995">
        <v>1</v>
      </c>
      <c r="K6995" t="s">
        <v>488</v>
      </c>
      <c r="L6995" t="s">
        <v>160</v>
      </c>
      <c r="M6995" t="s">
        <v>168</v>
      </c>
      <c r="N6995">
        <v>0</v>
      </c>
      <c r="O6995" t="str">
        <f t="shared" si="327"/>
        <v>1 сезон</v>
      </c>
      <c r="P6995" t="str">
        <f t="shared" si="328"/>
        <v/>
      </c>
      <c r="Q6995" t="str">
        <f>VLOOKUP(L6995,[1]Лист1!$A:$B,2,0)</f>
        <v>International</v>
      </c>
      <c r="R6995" s="5" t="str">
        <f t="shared" si="329"/>
        <v>2020</v>
      </c>
    </row>
    <row r="6996" spans="1:18" x14ac:dyDescent="0.25">
      <c r="A6996" s="4">
        <v>6994</v>
      </c>
      <c r="B6996" t="s">
        <v>19100</v>
      </c>
      <c r="C6996" t="s">
        <v>22757</v>
      </c>
      <c r="D6996" t="s">
        <v>19101</v>
      </c>
      <c r="E6996" t="s">
        <v>85</v>
      </c>
      <c r="F6996" t="s">
        <v>1563</v>
      </c>
      <c r="G6996" s="1">
        <v>44147</v>
      </c>
      <c r="H6996">
        <v>2020</v>
      </c>
      <c r="I6996" t="s">
        <v>23</v>
      </c>
      <c r="J6996">
        <v>1</v>
      </c>
      <c r="K6996" t="s">
        <v>351</v>
      </c>
      <c r="L6996" t="s">
        <v>25</v>
      </c>
      <c r="M6996" t="s">
        <v>26</v>
      </c>
      <c r="N6996" t="s">
        <v>168</v>
      </c>
      <c r="O6996" t="str">
        <f t="shared" si="327"/>
        <v>1 сезон</v>
      </c>
      <c r="P6996" t="str">
        <f t="shared" si="328"/>
        <v/>
      </c>
      <c r="Q6996" t="str">
        <f>VLOOKUP(L6996,[1]Лист1!$A:$B,2,0)</f>
        <v>Crime</v>
      </c>
      <c r="R6996" s="5" t="str">
        <f t="shared" si="329"/>
        <v>2020</v>
      </c>
    </row>
    <row r="6997" spans="1:18" x14ac:dyDescent="0.25">
      <c r="A6997" s="4">
        <v>6995</v>
      </c>
      <c r="B6997" t="s">
        <v>19102</v>
      </c>
      <c r="C6997" t="s">
        <v>22757</v>
      </c>
      <c r="D6997" t="s">
        <v>19103</v>
      </c>
      <c r="E6997" t="s">
        <v>85</v>
      </c>
      <c r="F6997" t="s">
        <v>645</v>
      </c>
      <c r="G6997" s="1">
        <v>44146</v>
      </c>
      <c r="H6997">
        <v>2020</v>
      </c>
      <c r="I6997" t="s">
        <v>23</v>
      </c>
      <c r="J6997">
        <v>1</v>
      </c>
      <c r="K6997" t="s">
        <v>164</v>
      </c>
      <c r="L6997" t="s">
        <v>164</v>
      </c>
      <c r="M6997">
        <v>0</v>
      </c>
      <c r="N6997">
        <v>0</v>
      </c>
      <c r="O6997" t="str">
        <f t="shared" si="327"/>
        <v>1 сезон</v>
      </c>
      <c r="P6997" t="str">
        <f t="shared" si="328"/>
        <v/>
      </c>
      <c r="Q6997" t="str">
        <f>VLOOKUP(L6997,[1]Лист1!$A:$B,2,0)</f>
        <v>Comedies</v>
      </c>
      <c r="R6997" s="5" t="str">
        <f t="shared" si="329"/>
        <v>2020</v>
      </c>
    </row>
    <row r="6998" spans="1:18" x14ac:dyDescent="0.25">
      <c r="A6998" s="4">
        <v>6996</v>
      </c>
      <c r="B6998" t="s">
        <v>19104</v>
      </c>
      <c r="C6998" t="s">
        <v>22757</v>
      </c>
      <c r="D6998" t="s">
        <v>19105</v>
      </c>
      <c r="E6998" t="s">
        <v>85</v>
      </c>
      <c r="F6998" t="s">
        <v>16</v>
      </c>
      <c r="G6998" s="1">
        <v>44146</v>
      </c>
      <c r="H6998">
        <v>2020</v>
      </c>
      <c r="I6998" t="s">
        <v>23</v>
      </c>
      <c r="J6998">
        <v>1</v>
      </c>
      <c r="K6998" t="s">
        <v>19106</v>
      </c>
      <c r="L6998" t="s">
        <v>5676</v>
      </c>
      <c r="M6998" t="s">
        <v>168</v>
      </c>
      <c r="N6998">
        <v>0</v>
      </c>
      <c r="O6998" t="str">
        <f t="shared" si="327"/>
        <v>1 сезон</v>
      </c>
      <c r="P6998" t="str">
        <f t="shared" si="328"/>
        <v/>
      </c>
      <c r="Q6998" t="str">
        <f>VLOOKUP(L6998,[1]Лист1!$A:$B,2,0)</f>
        <v>Action &amp; Adventure</v>
      </c>
      <c r="R6998" s="5" t="str">
        <f t="shared" si="329"/>
        <v>2020</v>
      </c>
    </row>
    <row r="6999" spans="1:18" x14ac:dyDescent="0.25">
      <c r="A6999" s="4">
        <v>6997</v>
      </c>
      <c r="B6999" t="s">
        <v>19107</v>
      </c>
      <c r="C6999" t="s">
        <v>22757</v>
      </c>
      <c r="D6999" t="s">
        <v>19108</v>
      </c>
      <c r="E6999" t="s">
        <v>85</v>
      </c>
      <c r="F6999" t="s">
        <v>16</v>
      </c>
      <c r="G6999" s="1">
        <v>44146</v>
      </c>
      <c r="H6999">
        <v>2020</v>
      </c>
      <c r="I6999" t="s">
        <v>23</v>
      </c>
      <c r="J6999">
        <v>1</v>
      </c>
      <c r="K6999" t="s">
        <v>969</v>
      </c>
      <c r="L6999" t="s">
        <v>25</v>
      </c>
      <c r="M6999" t="s">
        <v>106</v>
      </c>
      <c r="N6999">
        <v>0</v>
      </c>
      <c r="O6999" t="str">
        <f t="shared" si="327"/>
        <v>1 сезон</v>
      </c>
      <c r="P6999" t="str">
        <f t="shared" si="328"/>
        <v/>
      </c>
      <c r="Q6999" t="str">
        <f>VLOOKUP(L6999,[1]Лист1!$A:$B,2,0)</f>
        <v>Crime</v>
      </c>
      <c r="R6999" s="5" t="str">
        <f t="shared" si="329"/>
        <v>2020</v>
      </c>
    </row>
    <row r="7000" spans="1:18" x14ac:dyDescent="0.25">
      <c r="A7000" s="4">
        <v>6998</v>
      </c>
      <c r="B7000" t="s">
        <v>19109</v>
      </c>
      <c r="C7000" t="s">
        <v>22756</v>
      </c>
      <c r="D7000" t="s">
        <v>19110</v>
      </c>
      <c r="E7000" t="s">
        <v>85</v>
      </c>
      <c r="F7000" t="s">
        <v>2222</v>
      </c>
      <c r="G7000" s="1">
        <v>44146</v>
      </c>
      <c r="H7000">
        <v>1979</v>
      </c>
      <c r="I7000" t="s">
        <v>54</v>
      </c>
      <c r="J7000">
        <v>74</v>
      </c>
      <c r="K7000" t="s">
        <v>128</v>
      </c>
      <c r="L7000" t="s">
        <v>18</v>
      </c>
      <c r="M7000" t="s">
        <v>49</v>
      </c>
      <c r="N7000">
        <v>0</v>
      </c>
      <c r="O7000" t="str">
        <f t="shared" si="327"/>
        <v/>
      </c>
      <c r="P7000" t="str">
        <f t="shared" si="328"/>
        <v>60 - 80 минут</v>
      </c>
      <c r="Q7000" t="str">
        <f>VLOOKUP(L7000,[1]Лист1!$A:$B,2,0)</f>
        <v>Documentaries</v>
      </c>
      <c r="R7000" s="5" t="str">
        <f t="shared" si="329"/>
        <v>2020</v>
      </c>
    </row>
    <row r="7001" spans="1:18" x14ac:dyDescent="0.25">
      <c r="A7001" s="4">
        <v>6999</v>
      </c>
      <c r="B7001" t="s">
        <v>19111</v>
      </c>
      <c r="C7001" t="s">
        <v>22757</v>
      </c>
      <c r="D7001" t="s">
        <v>19112</v>
      </c>
      <c r="E7001" t="s">
        <v>85</v>
      </c>
      <c r="F7001" t="s">
        <v>16</v>
      </c>
      <c r="G7001" s="1">
        <v>44145</v>
      </c>
      <c r="H7001">
        <v>2020</v>
      </c>
      <c r="I7001" t="s">
        <v>54</v>
      </c>
      <c r="J7001">
        <v>1</v>
      </c>
      <c r="K7001" t="s">
        <v>2424</v>
      </c>
      <c r="L7001" t="s">
        <v>2425</v>
      </c>
      <c r="M7001" t="s">
        <v>194</v>
      </c>
      <c r="N7001" t="s">
        <v>168</v>
      </c>
      <c r="O7001" t="str">
        <f t="shared" si="327"/>
        <v>1 сезон</v>
      </c>
      <c r="P7001" t="str">
        <f t="shared" si="328"/>
        <v/>
      </c>
      <c r="Q7001" t="str">
        <f>VLOOKUP(L7001,[1]Лист1!$A:$B,2,0)</f>
        <v>TV Shows</v>
      </c>
      <c r="R7001" s="5" t="str">
        <f t="shared" si="329"/>
        <v>2020</v>
      </c>
    </row>
    <row r="7002" spans="1:18" x14ac:dyDescent="0.25">
      <c r="A7002" s="4">
        <v>7000</v>
      </c>
      <c r="B7002" t="s">
        <v>19113</v>
      </c>
      <c r="C7002" t="s">
        <v>22757</v>
      </c>
      <c r="D7002" t="s">
        <v>19114</v>
      </c>
      <c r="E7002" t="s">
        <v>85</v>
      </c>
      <c r="F7002" t="s">
        <v>284</v>
      </c>
      <c r="G7002" s="1">
        <v>44141</v>
      </c>
      <c r="H7002">
        <v>2018</v>
      </c>
      <c r="I7002" t="s">
        <v>39</v>
      </c>
      <c r="J7002">
        <v>1</v>
      </c>
      <c r="K7002" t="s">
        <v>179</v>
      </c>
      <c r="L7002" t="s">
        <v>180</v>
      </c>
      <c r="M7002" t="s">
        <v>181</v>
      </c>
      <c r="N7002">
        <v>0</v>
      </c>
      <c r="O7002" t="str">
        <f t="shared" si="327"/>
        <v>1 сезон</v>
      </c>
      <c r="P7002" t="str">
        <f t="shared" si="328"/>
        <v/>
      </c>
      <c r="Q7002" t="str">
        <f>VLOOKUP(L7002,[1]Лист1!$A:$B,2,0)</f>
        <v>Anime</v>
      </c>
      <c r="R7002" s="5" t="str">
        <f t="shared" si="329"/>
        <v>2020</v>
      </c>
    </row>
    <row r="7003" spans="1:18" x14ac:dyDescent="0.25">
      <c r="A7003" s="4">
        <v>7001</v>
      </c>
      <c r="B7003" t="s">
        <v>19115</v>
      </c>
      <c r="C7003" t="s">
        <v>22757</v>
      </c>
      <c r="D7003" t="s">
        <v>19116</v>
      </c>
      <c r="E7003" t="s">
        <v>85</v>
      </c>
      <c r="F7003" t="s">
        <v>16</v>
      </c>
      <c r="G7003" s="1">
        <v>44141</v>
      </c>
      <c r="H7003">
        <v>2020</v>
      </c>
      <c r="I7003" t="s">
        <v>39</v>
      </c>
      <c r="J7003">
        <v>1</v>
      </c>
      <c r="K7003" t="s">
        <v>174</v>
      </c>
      <c r="L7003" t="s">
        <v>174</v>
      </c>
      <c r="M7003">
        <v>0</v>
      </c>
      <c r="N7003">
        <v>0</v>
      </c>
      <c r="O7003" t="str">
        <f t="shared" si="327"/>
        <v>1 сезон</v>
      </c>
      <c r="P7003" t="str">
        <f t="shared" si="328"/>
        <v/>
      </c>
      <c r="Q7003" t="str">
        <f>VLOOKUP(L7003,[1]Лист1!$A:$B,2,0)</f>
        <v>TV Shows</v>
      </c>
      <c r="R7003" s="5" t="str">
        <f t="shared" si="329"/>
        <v>2020</v>
      </c>
    </row>
    <row r="7004" spans="1:18" x14ac:dyDescent="0.25">
      <c r="A7004" s="4">
        <v>7002</v>
      </c>
      <c r="B7004" t="s">
        <v>19117</v>
      </c>
      <c r="C7004" t="s">
        <v>22757</v>
      </c>
      <c r="D7004" t="s">
        <v>19118</v>
      </c>
      <c r="E7004" t="s">
        <v>85</v>
      </c>
      <c r="F7004" t="s">
        <v>645</v>
      </c>
      <c r="G7004" s="1">
        <v>44141</v>
      </c>
      <c r="H7004">
        <v>2018</v>
      </c>
      <c r="I7004" t="s">
        <v>23</v>
      </c>
      <c r="J7004">
        <v>1</v>
      </c>
      <c r="K7004" t="s">
        <v>314</v>
      </c>
      <c r="L7004" t="s">
        <v>160</v>
      </c>
      <c r="M7004" t="s">
        <v>194</v>
      </c>
      <c r="N7004" t="s">
        <v>168</v>
      </c>
      <c r="O7004" t="str">
        <f t="shared" si="327"/>
        <v>1 сезон</v>
      </c>
      <c r="P7004" t="str">
        <f t="shared" si="328"/>
        <v/>
      </c>
      <c r="Q7004" t="str">
        <f>VLOOKUP(L7004,[1]Лист1!$A:$B,2,0)</f>
        <v>International</v>
      </c>
      <c r="R7004" s="5" t="str">
        <f t="shared" si="329"/>
        <v>2020</v>
      </c>
    </row>
    <row r="7005" spans="1:18" x14ac:dyDescent="0.25">
      <c r="A7005" s="4">
        <v>7003</v>
      </c>
      <c r="B7005" t="s">
        <v>19119</v>
      </c>
      <c r="C7005" t="s">
        <v>22757</v>
      </c>
      <c r="D7005" t="s">
        <v>19120</v>
      </c>
      <c r="E7005" t="s">
        <v>85</v>
      </c>
      <c r="F7005" t="s">
        <v>16</v>
      </c>
      <c r="G7005" s="1">
        <v>44136</v>
      </c>
      <c r="H7005">
        <v>2018</v>
      </c>
      <c r="I7005" t="s">
        <v>110</v>
      </c>
      <c r="J7005">
        <v>1</v>
      </c>
      <c r="K7005" t="s">
        <v>113</v>
      </c>
      <c r="L7005" t="s">
        <v>113</v>
      </c>
      <c r="M7005">
        <v>0</v>
      </c>
      <c r="N7005">
        <v>0</v>
      </c>
      <c r="O7005" t="str">
        <f t="shared" si="327"/>
        <v>1 сезон</v>
      </c>
      <c r="P7005" t="str">
        <f t="shared" si="328"/>
        <v/>
      </c>
      <c r="Q7005" t="str">
        <f>VLOOKUP(L7005,[1]Лист1!$A:$B,2,0)</f>
        <v>Kids</v>
      </c>
      <c r="R7005" s="5" t="str">
        <f t="shared" si="329"/>
        <v>2020</v>
      </c>
    </row>
    <row r="7006" spans="1:18" x14ac:dyDescent="0.25">
      <c r="A7006" s="4">
        <v>7004</v>
      </c>
      <c r="B7006" t="s">
        <v>19121</v>
      </c>
      <c r="C7006" t="s">
        <v>22757</v>
      </c>
      <c r="D7006" t="s">
        <v>19122</v>
      </c>
      <c r="E7006" t="s">
        <v>85</v>
      </c>
      <c r="F7006" t="s">
        <v>1084</v>
      </c>
      <c r="G7006" s="1">
        <v>44140</v>
      </c>
      <c r="H7006">
        <v>2020</v>
      </c>
      <c r="I7006" t="s">
        <v>54</v>
      </c>
      <c r="J7006">
        <v>1</v>
      </c>
      <c r="K7006" t="s">
        <v>1344</v>
      </c>
      <c r="L7006" t="s">
        <v>160</v>
      </c>
      <c r="M7006" t="s">
        <v>168</v>
      </c>
      <c r="N7006" t="s">
        <v>33</v>
      </c>
      <c r="O7006" t="str">
        <f t="shared" si="327"/>
        <v>1 сезон</v>
      </c>
      <c r="P7006" t="str">
        <f t="shared" si="328"/>
        <v/>
      </c>
      <c r="Q7006" t="str">
        <f>VLOOKUP(L7006,[1]Лист1!$A:$B,2,0)</f>
        <v>International</v>
      </c>
      <c r="R7006" s="5" t="str">
        <f t="shared" si="329"/>
        <v>2020</v>
      </c>
    </row>
    <row r="7007" spans="1:18" x14ac:dyDescent="0.25">
      <c r="A7007" s="4">
        <v>7005</v>
      </c>
      <c r="B7007" t="s">
        <v>19123</v>
      </c>
      <c r="C7007" t="s">
        <v>22756</v>
      </c>
      <c r="D7007" t="s">
        <v>19124</v>
      </c>
      <c r="E7007" t="s">
        <v>85</v>
      </c>
      <c r="F7007" t="s">
        <v>709</v>
      </c>
      <c r="G7007" s="1">
        <v>44139</v>
      </c>
      <c r="H7007">
        <v>2018</v>
      </c>
      <c r="I7007" t="s">
        <v>212</v>
      </c>
      <c r="J7007">
        <v>87</v>
      </c>
      <c r="K7007" t="s">
        <v>560</v>
      </c>
      <c r="L7007" t="s">
        <v>47</v>
      </c>
      <c r="M7007" t="s">
        <v>143</v>
      </c>
      <c r="N7007">
        <v>0</v>
      </c>
      <c r="O7007" t="str">
        <f t="shared" si="327"/>
        <v/>
      </c>
      <c r="P7007" t="str">
        <f t="shared" si="328"/>
        <v>80 - 100 минут</v>
      </c>
      <c r="Q7007" t="str">
        <f>VLOOKUP(L7007,[1]Лист1!$A:$B,2,0)</f>
        <v>Dramas</v>
      </c>
      <c r="R7007" s="5" t="str">
        <f t="shared" si="329"/>
        <v>2020</v>
      </c>
    </row>
    <row r="7008" spans="1:18" x14ac:dyDescent="0.25">
      <c r="A7008" s="4">
        <v>7006</v>
      </c>
      <c r="B7008" t="s">
        <v>19125</v>
      </c>
      <c r="C7008" t="s">
        <v>22757</v>
      </c>
      <c r="D7008" t="s">
        <v>19126</v>
      </c>
      <c r="E7008" t="s">
        <v>85</v>
      </c>
      <c r="F7008" t="s">
        <v>86</v>
      </c>
      <c r="G7008" s="1">
        <v>44141</v>
      </c>
      <c r="H7008">
        <v>2020</v>
      </c>
      <c r="I7008" t="s">
        <v>68</v>
      </c>
      <c r="J7008">
        <v>1</v>
      </c>
      <c r="K7008" t="s">
        <v>179</v>
      </c>
      <c r="L7008" t="s">
        <v>180</v>
      </c>
      <c r="M7008" t="s">
        <v>181</v>
      </c>
      <c r="N7008">
        <v>0</v>
      </c>
      <c r="O7008" t="str">
        <f t="shared" si="327"/>
        <v>1 сезон</v>
      </c>
      <c r="P7008" t="str">
        <f t="shared" si="328"/>
        <v/>
      </c>
      <c r="Q7008" t="str">
        <f>VLOOKUP(L7008,[1]Лист1!$A:$B,2,0)</f>
        <v>Anime</v>
      </c>
      <c r="R7008" s="5" t="str">
        <f t="shared" si="329"/>
        <v>2020</v>
      </c>
    </row>
    <row r="7009" spans="1:18" x14ac:dyDescent="0.25">
      <c r="A7009" s="4">
        <v>7007</v>
      </c>
      <c r="B7009" t="s">
        <v>19127</v>
      </c>
      <c r="C7009" t="s">
        <v>22757</v>
      </c>
      <c r="D7009" t="s">
        <v>19128</v>
      </c>
      <c r="E7009" t="s">
        <v>85</v>
      </c>
      <c r="F7009" t="s">
        <v>2441</v>
      </c>
      <c r="G7009" s="1">
        <v>44139</v>
      </c>
      <c r="H7009">
        <v>2020</v>
      </c>
      <c r="I7009" t="s">
        <v>23</v>
      </c>
      <c r="J7009">
        <v>1</v>
      </c>
      <c r="K7009" t="s">
        <v>192</v>
      </c>
      <c r="L7009" t="s">
        <v>160</v>
      </c>
      <c r="M7009" t="s">
        <v>193</v>
      </c>
      <c r="N7009" t="s">
        <v>194</v>
      </c>
      <c r="O7009" t="str">
        <f t="shared" si="327"/>
        <v>1 сезон</v>
      </c>
      <c r="P7009" t="str">
        <f t="shared" si="328"/>
        <v/>
      </c>
      <c r="Q7009" t="str">
        <f>VLOOKUP(L7009,[1]Лист1!$A:$B,2,0)</f>
        <v>International</v>
      </c>
      <c r="R7009" s="5" t="str">
        <f t="shared" si="329"/>
        <v>2020</v>
      </c>
    </row>
    <row r="7010" spans="1:18" x14ac:dyDescent="0.25">
      <c r="A7010" s="4">
        <v>7008</v>
      </c>
      <c r="B7010" t="s">
        <v>19129</v>
      </c>
      <c r="C7010" t="s">
        <v>22757</v>
      </c>
      <c r="D7010" t="s">
        <v>19130</v>
      </c>
      <c r="E7010" t="s">
        <v>85</v>
      </c>
      <c r="F7010" t="s">
        <v>709</v>
      </c>
      <c r="G7010" s="1">
        <v>44137</v>
      </c>
      <c r="H7010">
        <v>2020</v>
      </c>
      <c r="I7010" t="s">
        <v>23</v>
      </c>
      <c r="J7010">
        <v>2</v>
      </c>
      <c r="K7010" t="s">
        <v>314</v>
      </c>
      <c r="L7010" t="s">
        <v>160</v>
      </c>
      <c r="M7010" t="s">
        <v>194</v>
      </c>
      <c r="N7010" t="s">
        <v>168</v>
      </c>
      <c r="O7010" t="str">
        <f t="shared" si="327"/>
        <v>2 сезона</v>
      </c>
      <c r="P7010" t="str">
        <f t="shared" si="328"/>
        <v/>
      </c>
      <c r="Q7010" t="str">
        <f>VLOOKUP(L7010,[1]Лист1!$A:$B,2,0)</f>
        <v>International</v>
      </c>
      <c r="R7010" s="5" t="str">
        <f t="shared" si="329"/>
        <v>2020</v>
      </c>
    </row>
    <row r="7011" spans="1:18" x14ac:dyDescent="0.25">
      <c r="A7011" s="4">
        <v>7009</v>
      </c>
      <c r="B7011" t="s">
        <v>19131</v>
      </c>
      <c r="C7011" t="s">
        <v>22757</v>
      </c>
      <c r="D7011" t="s">
        <v>19132</v>
      </c>
      <c r="E7011" t="s">
        <v>85</v>
      </c>
      <c r="F7011" t="s">
        <v>16</v>
      </c>
      <c r="G7011" s="1">
        <v>44136</v>
      </c>
      <c r="H7011">
        <v>2019</v>
      </c>
      <c r="I7011" t="s">
        <v>23</v>
      </c>
      <c r="J7011">
        <v>1</v>
      </c>
      <c r="K7011" t="s">
        <v>174</v>
      </c>
      <c r="L7011" t="s">
        <v>174</v>
      </c>
      <c r="M7011">
        <v>0</v>
      </c>
      <c r="N7011">
        <v>0</v>
      </c>
      <c r="O7011" t="str">
        <f t="shared" si="327"/>
        <v>1 сезон</v>
      </c>
      <c r="P7011" t="str">
        <f t="shared" si="328"/>
        <v/>
      </c>
      <c r="Q7011" t="str">
        <f>VLOOKUP(L7011,[1]Лист1!$A:$B,2,0)</f>
        <v>TV Shows</v>
      </c>
      <c r="R7011" s="5" t="str">
        <f t="shared" si="329"/>
        <v>2020</v>
      </c>
    </row>
    <row r="7012" spans="1:18" x14ac:dyDescent="0.25">
      <c r="A7012" s="4">
        <v>7010</v>
      </c>
      <c r="B7012" t="s">
        <v>19133</v>
      </c>
      <c r="C7012" t="s">
        <v>22757</v>
      </c>
      <c r="D7012" t="s">
        <v>19134</v>
      </c>
      <c r="E7012" t="s">
        <v>85</v>
      </c>
      <c r="F7012" t="s">
        <v>16</v>
      </c>
      <c r="G7012" s="1">
        <v>44136</v>
      </c>
      <c r="H7012">
        <v>2002</v>
      </c>
      <c r="I7012" t="s">
        <v>54</v>
      </c>
      <c r="J7012">
        <v>6</v>
      </c>
      <c r="K7012" t="s">
        <v>18870</v>
      </c>
      <c r="L7012" t="s">
        <v>2425</v>
      </c>
      <c r="M7012" t="s">
        <v>168</v>
      </c>
      <c r="N7012" t="s">
        <v>305</v>
      </c>
      <c r="O7012" t="str">
        <f t="shared" si="327"/>
        <v>более 5 сезонов</v>
      </c>
      <c r="P7012" t="str">
        <f t="shared" si="328"/>
        <v/>
      </c>
      <c r="Q7012" t="str">
        <f>VLOOKUP(L7012,[1]Лист1!$A:$B,2,0)</f>
        <v>TV Shows</v>
      </c>
      <c r="R7012" s="5" t="str">
        <f t="shared" si="329"/>
        <v>2020</v>
      </c>
    </row>
    <row r="7013" spans="1:18" x14ac:dyDescent="0.25">
      <c r="A7013" s="4">
        <v>7011</v>
      </c>
      <c r="B7013" t="s">
        <v>19135</v>
      </c>
      <c r="C7013" t="s">
        <v>22757</v>
      </c>
      <c r="D7013" t="s">
        <v>19136</v>
      </c>
      <c r="E7013" t="s">
        <v>85</v>
      </c>
      <c r="F7013" t="s">
        <v>16</v>
      </c>
      <c r="G7013" s="1">
        <v>44136</v>
      </c>
      <c r="H7013">
        <v>2019</v>
      </c>
      <c r="I7013" t="s">
        <v>54</v>
      </c>
      <c r="J7013">
        <v>1</v>
      </c>
      <c r="K7013" t="s">
        <v>174</v>
      </c>
      <c r="L7013" t="s">
        <v>174</v>
      </c>
      <c r="M7013">
        <v>0</v>
      </c>
      <c r="N7013">
        <v>0</v>
      </c>
      <c r="O7013" t="str">
        <f t="shared" si="327"/>
        <v>1 сезон</v>
      </c>
      <c r="P7013" t="str">
        <f t="shared" si="328"/>
        <v/>
      </c>
      <c r="Q7013" t="str">
        <f>VLOOKUP(L7013,[1]Лист1!$A:$B,2,0)</f>
        <v>TV Shows</v>
      </c>
      <c r="R7013" s="5" t="str">
        <f t="shared" si="329"/>
        <v>2020</v>
      </c>
    </row>
    <row r="7014" spans="1:18" x14ac:dyDescent="0.25">
      <c r="A7014" s="4">
        <v>7012</v>
      </c>
      <c r="B7014" t="s">
        <v>19137</v>
      </c>
      <c r="C7014" t="s">
        <v>22757</v>
      </c>
      <c r="D7014" t="s">
        <v>19138</v>
      </c>
      <c r="E7014" t="s">
        <v>85</v>
      </c>
      <c r="F7014" t="s">
        <v>16</v>
      </c>
      <c r="G7014" s="1">
        <v>44136</v>
      </c>
      <c r="H7014">
        <v>2018</v>
      </c>
      <c r="I7014" t="s">
        <v>54</v>
      </c>
      <c r="J7014">
        <v>3</v>
      </c>
      <c r="K7014" t="s">
        <v>101</v>
      </c>
      <c r="L7014" t="s">
        <v>101</v>
      </c>
      <c r="M7014">
        <v>0</v>
      </c>
      <c r="N7014">
        <v>0</v>
      </c>
      <c r="O7014" t="str">
        <f t="shared" si="327"/>
        <v>3 сезона</v>
      </c>
      <c r="P7014" t="str">
        <f t="shared" si="328"/>
        <v/>
      </c>
      <c r="Q7014" t="str">
        <f>VLOOKUP(L7014,[1]Лист1!$A:$B,2,0)</f>
        <v>Documentaries</v>
      </c>
      <c r="R7014" s="5" t="str">
        <f t="shared" si="329"/>
        <v>2020</v>
      </c>
    </row>
    <row r="7015" spans="1:18" x14ac:dyDescent="0.25">
      <c r="A7015" s="4">
        <v>7013</v>
      </c>
      <c r="B7015" t="s">
        <v>19139</v>
      </c>
      <c r="C7015" t="s">
        <v>22757</v>
      </c>
      <c r="D7015" t="s">
        <v>19140</v>
      </c>
      <c r="E7015" t="s">
        <v>85</v>
      </c>
      <c r="F7015" t="s">
        <v>16</v>
      </c>
      <c r="G7015" s="1">
        <v>44136</v>
      </c>
      <c r="H7015">
        <v>2019</v>
      </c>
      <c r="I7015" t="s">
        <v>110</v>
      </c>
      <c r="J7015">
        <v>1</v>
      </c>
      <c r="K7015" t="s">
        <v>113</v>
      </c>
      <c r="L7015" t="s">
        <v>113</v>
      </c>
      <c r="M7015">
        <v>0</v>
      </c>
      <c r="N7015">
        <v>0</v>
      </c>
      <c r="O7015" t="str">
        <f t="shared" si="327"/>
        <v>1 сезон</v>
      </c>
      <c r="P7015" t="str">
        <f t="shared" si="328"/>
        <v/>
      </c>
      <c r="Q7015" t="str">
        <f>VLOOKUP(L7015,[1]Лист1!$A:$B,2,0)</f>
        <v>Kids</v>
      </c>
      <c r="R7015" s="5" t="str">
        <f t="shared" si="329"/>
        <v>2020</v>
      </c>
    </row>
    <row r="7016" spans="1:18" x14ac:dyDescent="0.25">
      <c r="A7016" s="4">
        <v>7014</v>
      </c>
      <c r="B7016" t="s">
        <v>19141</v>
      </c>
      <c r="C7016" t="s">
        <v>22757</v>
      </c>
      <c r="D7016" t="s">
        <v>19142</v>
      </c>
      <c r="E7016" t="s">
        <v>85</v>
      </c>
      <c r="F7016" t="s">
        <v>16</v>
      </c>
      <c r="G7016" s="1">
        <v>43868</v>
      </c>
      <c r="H7016">
        <v>2020</v>
      </c>
      <c r="I7016" t="s">
        <v>23</v>
      </c>
      <c r="J7016">
        <v>1</v>
      </c>
      <c r="K7016" t="s">
        <v>969</v>
      </c>
      <c r="L7016" t="s">
        <v>25</v>
      </c>
      <c r="M7016" t="s">
        <v>106</v>
      </c>
      <c r="N7016">
        <v>0</v>
      </c>
      <c r="O7016" t="str">
        <f t="shared" si="327"/>
        <v>1 сезон</v>
      </c>
      <c r="P7016" t="str">
        <f t="shared" si="328"/>
        <v/>
      </c>
      <c r="Q7016" t="str">
        <f>VLOOKUP(L7016,[1]Лист1!$A:$B,2,0)</f>
        <v>Crime</v>
      </c>
      <c r="R7016" s="5" t="str">
        <f t="shared" si="329"/>
        <v>2020</v>
      </c>
    </row>
    <row r="7017" spans="1:18" x14ac:dyDescent="0.25">
      <c r="A7017" s="4">
        <v>7015</v>
      </c>
      <c r="B7017" t="s">
        <v>19143</v>
      </c>
      <c r="C7017" t="s">
        <v>22757</v>
      </c>
      <c r="D7017" t="s">
        <v>19144</v>
      </c>
      <c r="E7017" t="s">
        <v>85</v>
      </c>
      <c r="F7017" t="s">
        <v>7726</v>
      </c>
      <c r="G7017" s="1">
        <v>44136</v>
      </c>
      <c r="H7017">
        <v>2019</v>
      </c>
      <c r="I7017" t="s">
        <v>68</v>
      </c>
      <c r="J7017">
        <v>10</v>
      </c>
      <c r="K7017" t="s">
        <v>113</v>
      </c>
      <c r="L7017" t="s">
        <v>113</v>
      </c>
      <c r="M7017">
        <v>0</v>
      </c>
      <c r="N7017">
        <v>0</v>
      </c>
      <c r="O7017" t="str">
        <f t="shared" si="327"/>
        <v>более 5 сезонов</v>
      </c>
      <c r="P7017" t="str">
        <f t="shared" si="328"/>
        <v/>
      </c>
      <c r="Q7017" t="str">
        <f>VLOOKUP(L7017,[1]Лист1!$A:$B,2,0)</f>
        <v>Kids</v>
      </c>
      <c r="R7017" s="5" t="str">
        <f t="shared" si="329"/>
        <v>2020</v>
      </c>
    </row>
    <row r="7018" spans="1:18" x14ac:dyDescent="0.25">
      <c r="A7018" s="4">
        <v>7016</v>
      </c>
      <c r="B7018" t="s">
        <v>19145</v>
      </c>
      <c r="C7018" t="s">
        <v>22757</v>
      </c>
      <c r="D7018" t="s">
        <v>19146</v>
      </c>
      <c r="E7018" t="s">
        <v>85</v>
      </c>
      <c r="F7018" t="s">
        <v>16</v>
      </c>
      <c r="G7018" s="1">
        <v>44136</v>
      </c>
      <c r="H7018">
        <v>2019</v>
      </c>
      <c r="I7018" t="s">
        <v>110</v>
      </c>
      <c r="J7018">
        <v>1</v>
      </c>
      <c r="K7018" t="s">
        <v>205</v>
      </c>
      <c r="L7018" t="s">
        <v>113</v>
      </c>
      <c r="M7018" t="s">
        <v>194</v>
      </c>
      <c r="N7018">
        <v>0</v>
      </c>
      <c r="O7018" t="str">
        <f t="shared" si="327"/>
        <v>1 сезон</v>
      </c>
      <c r="P7018" t="str">
        <f t="shared" si="328"/>
        <v/>
      </c>
      <c r="Q7018" t="str">
        <f>VLOOKUP(L7018,[1]Лист1!$A:$B,2,0)</f>
        <v>Kids</v>
      </c>
      <c r="R7018" s="5" t="str">
        <f t="shared" si="329"/>
        <v>2020</v>
      </c>
    </row>
    <row r="7019" spans="1:18" x14ac:dyDescent="0.25">
      <c r="A7019" s="4">
        <v>7017</v>
      </c>
      <c r="B7019" t="s">
        <v>19147</v>
      </c>
      <c r="C7019" t="s">
        <v>22757</v>
      </c>
      <c r="D7019" t="s">
        <v>19148</v>
      </c>
      <c r="E7019" t="s">
        <v>85</v>
      </c>
      <c r="F7019" t="s">
        <v>22</v>
      </c>
      <c r="G7019" s="1">
        <v>44136</v>
      </c>
      <c r="H7019">
        <v>2018</v>
      </c>
      <c r="I7019" t="s">
        <v>110</v>
      </c>
      <c r="J7019">
        <v>4</v>
      </c>
      <c r="K7019" t="s">
        <v>205</v>
      </c>
      <c r="L7019" t="s">
        <v>113</v>
      </c>
      <c r="M7019" t="s">
        <v>194</v>
      </c>
      <c r="N7019">
        <v>0</v>
      </c>
      <c r="O7019" t="str">
        <f t="shared" si="327"/>
        <v>4 сезона</v>
      </c>
      <c r="P7019" t="str">
        <f t="shared" si="328"/>
        <v/>
      </c>
      <c r="Q7019" t="str">
        <f>VLOOKUP(L7019,[1]Лист1!$A:$B,2,0)</f>
        <v>Kids</v>
      </c>
      <c r="R7019" s="5" t="str">
        <f t="shared" si="329"/>
        <v>2020</v>
      </c>
    </row>
    <row r="7020" spans="1:18" x14ac:dyDescent="0.25">
      <c r="A7020" s="4">
        <v>7018</v>
      </c>
      <c r="B7020" t="s">
        <v>19149</v>
      </c>
      <c r="C7020" t="s">
        <v>22757</v>
      </c>
      <c r="D7020" t="s">
        <v>19150</v>
      </c>
      <c r="E7020" t="s">
        <v>85</v>
      </c>
      <c r="F7020" t="s">
        <v>1563</v>
      </c>
      <c r="G7020" s="1">
        <v>44136</v>
      </c>
      <c r="H7020">
        <v>2020</v>
      </c>
      <c r="I7020" t="s">
        <v>23</v>
      </c>
      <c r="J7020">
        <v>1</v>
      </c>
      <c r="K7020" t="s">
        <v>351</v>
      </c>
      <c r="L7020" t="s">
        <v>25</v>
      </c>
      <c r="M7020" t="s">
        <v>26</v>
      </c>
      <c r="N7020" t="s">
        <v>168</v>
      </c>
      <c r="O7020" t="str">
        <f t="shared" si="327"/>
        <v>1 сезон</v>
      </c>
      <c r="P7020" t="str">
        <f t="shared" si="328"/>
        <v/>
      </c>
      <c r="Q7020" t="str">
        <f>VLOOKUP(L7020,[1]Лист1!$A:$B,2,0)</f>
        <v>Crime</v>
      </c>
      <c r="R7020" s="5" t="str">
        <f t="shared" si="329"/>
        <v>2020</v>
      </c>
    </row>
    <row r="7021" spans="1:18" x14ac:dyDescent="0.25">
      <c r="A7021" s="4">
        <v>7019</v>
      </c>
      <c r="B7021" t="s">
        <v>19151</v>
      </c>
      <c r="C7021" t="s">
        <v>22757</v>
      </c>
      <c r="D7021" t="s">
        <v>19152</v>
      </c>
      <c r="E7021" t="s">
        <v>85</v>
      </c>
      <c r="F7021" t="s">
        <v>1563</v>
      </c>
      <c r="G7021" s="1">
        <v>44136</v>
      </c>
      <c r="H7021">
        <v>2018</v>
      </c>
      <c r="I7021" t="s">
        <v>54</v>
      </c>
      <c r="J7021">
        <v>2</v>
      </c>
      <c r="K7021" t="s">
        <v>10970</v>
      </c>
      <c r="L7021" t="s">
        <v>25</v>
      </c>
      <c r="M7021" t="s">
        <v>26</v>
      </c>
      <c r="N7021" t="s">
        <v>185</v>
      </c>
      <c r="O7021" t="str">
        <f t="shared" si="327"/>
        <v>2 сезона</v>
      </c>
      <c r="P7021" t="str">
        <f t="shared" si="328"/>
        <v/>
      </c>
      <c r="Q7021" t="str">
        <f>VLOOKUP(L7021,[1]Лист1!$A:$B,2,0)</f>
        <v>Crime</v>
      </c>
      <c r="R7021" s="5" t="str">
        <f t="shared" si="329"/>
        <v>2020</v>
      </c>
    </row>
    <row r="7022" spans="1:18" x14ac:dyDescent="0.25">
      <c r="A7022" s="4">
        <v>7020</v>
      </c>
      <c r="B7022" t="s">
        <v>19153</v>
      </c>
      <c r="C7022" t="s">
        <v>22757</v>
      </c>
      <c r="D7022" t="s">
        <v>19154</v>
      </c>
      <c r="E7022" t="s">
        <v>85</v>
      </c>
      <c r="F7022" t="s">
        <v>645</v>
      </c>
      <c r="G7022" s="1">
        <v>44135</v>
      </c>
      <c r="H7022">
        <v>2019</v>
      </c>
      <c r="I7022" t="s">
        <v>39</v>
      </c>
      <c r="J7022">
        <v>1</v>
      </c>
      <c r="K7022" t="s">
        <v>308</v>
      </c>
      <c r="L7022" t="s">
        <v>160</v>
      </c>
      <c r="M7022" t="s">
        <v>57</v>
      </c>
      <c r="N7022">
        <v>0</v>
      </c>
      <c r="O7022" t="str">
        <f t="shared" si="327"/>
        <v>1 сезон</v>
      </c>
      <c r="P7022" t="str">
        <f t="shared" si="328"/>
        <v/>
      </c>
      <c r="Q7022" t="str">
        <f>VLOOKUP(L7022,[1]Лист1!$A:$B,2,0)</f>
        <v>International</v>
      </c>
      <c r="R7022" s="5" t="str">
        <f t="shared" si="329"/>
        <v>2020</v>
      </c>
    </row>
    <row r="7023" spans="1:18" x14ac:dyDescent="0.25">
      <c r="A7023" s="4">
        <v>7021</v>
      </c>
      <c r="B7023" t="s">
        <v>19155</v>
      </c>
      <c r="C7023" t="s">
        <v>22757</v>
      </c>
      <c r="D7023" t="s">
        <v>19156</v>
      </c>
      <c r="E7023" t="s">
        <v>85</v>
      </c>
      <c r="F7023" t="s">
        <v>16</v>
      </c>
      <c r="G7023" s="1">
        <v>44134</v>
      </c>
      <c r="H7023">
        <v>2020</v>
      </c>
      <c r="I7023" t="s">
        <v>54</v>
      </c>
      <c r="J7023">
        <v>7</v>
      </c>
      <c r="K7023" t="s">
        <v>5675</v>
      </c>
      <c r="L7023" t="s">
        <v>5676</v>
      </c>
      <c r="M7023" t="s">
        <v>829</v>
      </c>
      <c r="N7023">
        <v>0</v>
      </c>
      <c r="O7023" t="str">
        <f t="shared" si="327"/>
        <v>более 5 сезонов</v>
      </c>
      <c r="P7023" t="str">
        <f t="shared" si="328"/>
        <v/>
      </c>
      <c r="Q7023" t="str">
        <f>VLOOKUP(L7023,[1]Лист1!$A:$B,2,0)</f>
        <v>Action &amp; Adventure</v>
      </c>
      <c r="R7023" s="5" t="str">
        <f t="shared" si="329"/>
        <v>2020</v>
      </c>
    </row>
    <row r="7024" spans="1:18" x14ac:dyDescent="0.25">
      <c r="A7024" s="4">
        <v>7022</v>
      </c>
      <c r="B7024" t="s">
        <v>19157</v>
      </c>
      <c r="C7024" t="s">
        <v>22757</v>
      </c>
      <c r="D7024" t="s">
        <v>19158</v>
      </c>
      <c r="E7024" t="s">
        <v>85</v>
      </c>
      <c r="F7024" t="s">
        <v>16</v>
      </c>
      <c r="G7024" s="1">
        <v>44134</v>
      </c>
      <c r="H7024">
        <v>2020</v>
      </c>
      <c r="I7024" t="s">
        <v>54</v>
      </c>
      <c r="J7024">
        <v>4</v>
      </c>
      <c r="K7024" t="s">
        <v>100</v>
      </c>
      <c r="L7024" t="s">
        <v>101</v>
      </c>
      <c r="M7024" t="s">
        <v>57</v>
      </c>
      <c r="N7024">
        <v>0</v>
      </c>
      <c r="O7024" t="str">
        <f t="shared" si="327"/>
        <v>4 сезона</v>
      </c>
      <c r="P7024" t="str">
        <f t="shared" si="328"/>
        <v/>
      </c>
      <c r="Q7024" t="str">
        <f>VLOOKUP(L7024,[1]Лист1!$A:$B,2,0)</f>
        <v>Documentaries</v>
      </c>
      <c r="R7024" s="5" t="str">
        <f t="shared" si="329"/>
        <v>2020</v>
      </c>
    </row>
    <row r="7025" spans="1:18" x14ac:dyDescent="0.25">
      <c r="A7025" s="4">
        <v>7023</v>
      </c>
      <c r="B7025" t="s">
        <v>19159</v>
      </c>
      <c r="C7025" t="s">
        <v>22757</v>
      </c>
      <c r="D7025" t="s">
        <v>19160</v>
      </c>
      <c r="E7025" t="s">
        <v>85</v>
      </c>
      <c r="F7025" t="s">
        <v>737</v>
      </c>
      <c r="G7025" s="1">
        <v>44134</v>
      </c>
      <c r="H7025">
        <v>2020</v>
      </c>
      <c r="I7025" t="s">
        <v>23</v>
      </c>
      <c r="J7025">
        <v>3</v>
      </c>
      <c r="K7025" t="s">
        <v>351</v>
      </c>
      <c r="L7025" t="s">
        <v>25</v>
      </c>
      <c r="M7025" t="s">
        <v>26</v>
      </c>
      <c r="N7025" t="s">
        <v>168</v>
      </c>
      <c r="O7025" t="str">
        <f t="shared" si="327"/>
        <v>3 сезона</v>
      </c>
      <c r="P7025" t="str">
        <f t="shared" si="328"/>
        <v/>
      </c>
      <c r="Q7025" t="str">
        <f>VLOOKUP(L7025,[1]Лист1!$A:$B,2,0)</f>
        <v>Crime</v>
      </c>
      <c r="R7025" s="5" t="str">
        <f t="shared" si="329"/>
        <v>2020</v>
      </c>
    </row>
    <row r="7026" spans="1:18" x14ac:dyDescent="0.25">
      <c r="A7026" s="4">
        <v>7024</v>
      </c>
      <c r="B7026" t="s">
        <v>19161</v>
      </c>
      <c r="C7026" t="s">
        <v>22757</v>
      </c>
      <c r="D7026" t="s">
        <v>19162</v>
      </c>
      <c r="E7026" t="s">
        <v>85</v>
      </c>
      <c r="F7026" t="s">
        <v>16</v>
      </c>
      <c r="G7026" s="1">
        <v>44131</v>
      </c>
      <c r="H7026">
        <v>2020</v>
      </c>
      <c r="I7026" t="s">
        <v>23</v>
      </c>
      <c r="J7026">
        <v>1</v>
      </c>
      <c r="K7026" t="s">
        <v>180</v>
      </c>
      <c r="L7026" t="s">
        <v>180</v>
      </c>
      <c r="M7026">
        <v>0</v>
      </c>
      <c r="N7026">
        <v>0</v>
      </c>
      <c r="O7026" t="str">
        <f t="shared" si="327"/>
        <v>1 сезон</v>
      </c>
      <c r="P7026" t="str">
        <f t="shared" si="328"/>
        <v/>
      </c>
      <c r="Q7026" t="str">
        <f>VLOOKUP(L7026,[1]Лист1!$A:$B,2,0)</f>
        <v>Anime</v>
      </c>
      <c r="R7026" s="5" t="str">
        <f t="shared" si="329"/>
        <v>2020</v>
      </c>
    </row>
    <row r="7027" spans="1:18" x14ac:dyDescent="0.25">
      <c r="A7027" s="4">
        <v>7025</v>
      </c>
      <c r="B7027" t="s">
        <v>19163</v>
      </c>
      <c r="C7027" t="s">
        <v>22756</v>
      </c>
      <c r="D7027" t="s">
        <v>19164</v>
      </c>
      <c r="E7027" t="s">
        <v>85</v>
      </c>
      <c r="F7027" t="s">
        <v>709</v>
      </c>
      <c r="G7027" s="1">
        <v>44113</v>
      </c>
      <c r="H7027">
        <v>2020</v>
      </c>
      <c r="I7027" t="s">
        <v>110</v>
      </c>
      <c r="J7027">
        <v>25</v>
      </c>
      <c r="K7027" t="s">
        <v>41</v>
      </c>
      <c r="L7027" t="s">
        <v>41</v>
      </c>
      <c r="M7027">
        <v>0</v>
      </c>
      <c r="N7027">
        <v>0</v>
      </c>
      <c r="O7027" t="str">
        <f t="shared" si="327"/>
        <v/>
      </c>
      <c r="P7027" t="str">
        <f t="shared" si="328"/>
        <v>0 - 40 минут</v>
      </c>
      <c r="Q7027" t="str">
        <f>VLOOKUP(L7027,[1]Лист1!$A:$B,2,0)</f>
        <v>Kids</v>
      </c>
      <c r="R7027" s="5" t="str">
        <f t="shared" si="329"/>
        <v>2020</v>
      </c>
    </row>
    <row r="7028" spans="1:18" x14ac:dyDescent="0.25">
      <c r="A7028" s="4">
        <v>7026</v>
      </c>
      <c r="B7028" t="s">
        <v>19165</v>
      </c>
      <c r="C7028" t="s">
        <v>22757</v>
      </c>
      <c r="D7028" t="s">
        <v>19166</v>
      </c>
      <c r="E7028" t="s">
        <v>85</v>
      </c>
      <c r="F7028" t="s">
        <v>16</v>
      </c>
      <c r="G7028" s="1">
        <v>44131</v>
      </c>
      <c r="H7028">
        <v>2020</v>
      </c>
      <c r="I7028" t="s">
        <v>110</v>
      </c>
      <c r="J7028">
        <v>4</v>
      </c>
      <c r="K7028" t="s">
        <v>113</v>
      </c>
      <c r="L7028" t="s">
        <v>113</v>
      </c>
      <c r="M7028">
        <v>0</v>
      </c>
      <c r="N7028">
        <v>0</v>
      </c>
      <c r="O7028" t="str">
        <f t="shared" si="327"/>
        <v>4 сезона</v>
      </c>
      <c r="P7028" t="str">
        <f t="shared" si="328"/>
        <v/>
      </c>
      <c r="Q7028" t="str">
        <f>VLOOKUP(L7028,[1]Лист1!$A:$B,2,0)</f>
        <v>Kids</v>
      </c>
      <c r="R7028" s="5" t="str">
        <f t="shared" si="329"/>
        <v>2020</v>
      </c>
    </row>
    <row r="7029" spans="1:18" x14ac:dyDescent="0.25">
      <c r="A7029" s="4">
        <v>7027</v>
      </c>
      <c r="B7029" t="s">
        <v>19167</v>
      </c>
      <c r="C7029" t="s">
        <v>22757</v>
      </c>
      <c r="D7029" t="s">
        <v>19168</v>
      </c>
      <c r="E7029" t="s">
        <v>85</v>
      </c>
      <c r="F7029" t="s">
        <v>74</v>
      </c>
      <c r="G7029" s="1">
        <v>44127</v>
      </c>
      <c r="H7029">
        <v>2020</v>
      </c>
      <c r="I7029" t="s">
        <v>23</v>
      </c>
      <c r="J7029">
        <v>1</v>
      </c>
      <c r="K7029" t="s">
        <v>2600</v>
      </c>
      <c r="L7029" t="s">
        <v>160</v>
      </c>
      <c r="M7029" t="s">
        <v>27</v>
      </c>
      <c r="N7029" t="s">
        <v>168</v>
      </c>
      <c r="O7029" t="str">
        <f t="shared" si="327"/>
        <v>1 сезон</v>
      </c>
      <c r="P7029" t="str">
        <f t="shared" si="328"/>
        <v/>
      </c>
      <c r="Q7029" t="str">
        <f>VLOOKUP(L7029,[1]Лист1!$A:$B,2,0)</f>
        <v>International</v>
      </c>
      <c r="R7029" s="5" t="str">
        <f t="shared" si="329"/>
        <v>2020</v>
      </c>
    </row>
    <row r="7030" spans="1:18" x14ac:dyDescent="0.25">
      <c r="A7030" s="4">
        <v>7028</v>
      </c>
      <c r="B7030" t="s">
        <v>19169</v>
      </c>
      <c r="C7030" t="s">
        <v>22757</v>
      </c>
      <c r="D7030" t="s">
        <v>19170</v>
      </c>
      <c r="E7030" t="s">
        <v>85</v>
      </c>
      <c r="F7030" t="s">
        <v>400</v>
      </c>
      <c r="G7030" s="1">
        <v>44127</v>
      </c>
      <c r="H7030">
        <v>2020</v>
      </c>
      <c r="I7030" t="s">
        <v>23</v>
      </c>
      <c r="J7030">
        <v>1</v>
      </c>
      <c r="K7030" t="s">
        <v>202</v>
      </c>
      <c r="L7030" t="s">
        <v>25</v>
      </c>
      <c r="M7030" t="s">
        <v>26</v>
      </c>
      <c r="N7030" t="s">
        <v>161</v>
      </c>
      <c r="O7030" t="str">
        <f t="shared" si="327"/>
        <v>1 сезон</v>
      </c>
      <c r="P7030" t="str">
        <f t="shared" si="328"/>
        <v/>
      </c>
      <c r="Q7030" t="str">
        <f>VLOOKUP(L7030,[1]Лист1!$A:$B,2,0)</f>
        <v>Crime</v>
      </c>
      <c r="R7030" s="5" t="str">
        <f t="shared" si="329"/>
        <v>2020</v>
      </c>
    </row>
    <row r="7031" spans="1:18" x14ac:dyDescent="0.25">
      <c r="A7031" s="4">
        <v>7029</v>
      </c>
      <c r="B7031" t="s">
        <v>19171</v>
      </c>
      <c r="C7031" t="s">
        <v>22757</v>
      </c>
      <c r="D7031" t="s">
        <v>19172</v>
      </c>
      <c r="E7031" t="s">
        <v>85</v>
      </c>
      <c r="F7031" t="s">
        <v>16</v>
      </c>
      <c r="G7031" s="1">
        <v>44127</v>
      </c>
      <c r="H7031">
        <v>2020</v>
      </c>
      <c r="I7031" t="s">
        <v>23</v>
      </c>
      <c r="J7031">
        <v>1</v>
      </c>
      <c r="K7031" t="s">
        <v>32</v>
      </c>
      <c r="L7031" t="s">
        <v>32</v>
      </c>
      <c r="M7031">
        <v>0</v>
      </c>
      <c r="N7031">
        <v>0</v>
      </c>
      <c r="O7031" t="str">
        <f t="shared" si="327"/>
        <v>1 сезон</v>
      </c>
      <c r="P7031" t="str">
        <f t="shared" si="328"/>
        <v/>
      </c>
      <c r="Q7031" t="str">
        <f>VLOOKUP(L7031,[1]Лист1!$A:$B,2,0)</f>
        <v>Dramas</v>
      </c>
      <c r="R7031" s="5" t="str">
        <f t="shared" si="329"/>
        <v>2020</v>
      </c>
    </row>
    <row r="7032" spans="1:18" x14ac:dyDescent="0.25">
      <c r="A7032" s="4">
        <v>7030</v>
      </c>
      <c r="B7032" t="s">
        <v>19173</v>
      </c>
      <c r="C7032" t="s">
        <v>22757</v>
      </c>
      <c r="D7032" t="s">
        <v>19174</v>
      </c>
      <c r="E7032" t="s">
        <v>85</v>
      </c>
      <c r="F7032" t="s">
        <v>16</v>
      </c>
      <c r="G7032" s="1">
        <v>44125</v>
      </c>
      <c r="H7032">
        <v>2020</v>
      </c>
      <c r="I7032" t="s">
        <v>23</v>
      </c>
      <c r="J7032">
        <v>3</v>
      </c>
      <c r="K7032" t="s">
        <v>956</v>
      </c>
      <c r="L7032" t="s">
        <v>956</v>
      </c>
      <c r="M7032">
        <v>0</v>
      </c>
      <c r="N7032">
        <v>0</v>
      </c>
      <c r="O7032" t="str">
        <f t="shared" si="327"/>
        <v>3 сезона</v>
      </c>
      <c r="P7032" t="str">
        <f t="shared" si="328"/>
        <v/>
      </c>
      <c r="Q7032" t="str">
        <f>VLOOKUP(L7032,[1]Лист1!$A:$B,2,0)</f>
        <v>Stand-Up</v>
      </c>
      <c r="R7032" s="5" t="str">
        <f t="shared" si="329"/>
        <v>2020</v>
      </c>
    </row>
    <row r="7033" spans="1:18" x14ac:dyDescent="0.25">
      <c r="A7033" s="4">
        <v>7031</v>
      </c>
      <c r="B7033" t="s">
        <v>19175</v>
      </c>
      <c r="C7033" t="s">
        <v>22757</v>
      </c>
      <c r="D7033" t="s">
        <v>19176</v>
      </c>
      <c r="E7033" t="s">
        <v>85</v>
      </c>
      <c r="F7033" t="s">
        <v>1563</v>
      </c>
      <c r="G7033" s="1">
        <v>44122</v>
      </c>
      <c r="H7033">
        <v>2020</v>
      </c>
      <c r="I7033" t="s">
        <v>54</v>
      </c>
      <c r="J7033">
        <v>1</v>
      </c>
      <c r="K7033" t="s">
        <v>192</v>
      </c>
      <c r="L7033" t="s">
        <v>160</v>
      </c>
      <c r="M7033" t="s">
        <v>193</v>
      </c>
      <c r="N7033" t="s">
        <v>194</v>
      </c>
      <c r="O7033" t="str">
        <f t="shared" si="327"/>
        <v>1 сезон</v>
      </c>
      <c r="P7033" t="str">
        <f t="shared" si="328"/>
        <v/>
      </c>
      <c r="Q7033" t="str">
        <f>VLOOKUP(L7033,[1]Лист1!$A:$B,2,0)</f>
        <v>International</v>
      </c>
      <c r="R7033" s="5" t="str">
        <f t="shared" si="329"/>
        <v>2020</v>
      </c>
    </row>
    <row r="7034" spans="1:18" x14ac:dyDescent="0.25">
      <c r="A7034" s="4">
        <v>7032</v>
      </c>
      <c r="B7034" t="s">
        <v>19177</v>
      </c>
      <c r="C7034" t="s">
        <v>22757</v>
      </c>
      <c r="D7034" t="s">
        <v>19178</v>
      </c>
      <c r="E7034" t="s">
        <v>85</v>
      </c>
      <c r="F7034" t="s">
        <v>16</v>
      </c>
      <c r="G7034" s="1">
        <v>44120</v>
      </c>
      <c r="H7034">
        <v>2020</v>
      </c>
      <c r="I7034" t="s">
        <v>23</v>
      </c>
      <c r="J7034">
        <v>1</v>
      </c>
      <c r="K7034" t="s">
        <v>362</v>
      </c>
      <c r="L7034" t="s">
        <v>32</v>
      </c>
      <c r="M7034" t="s">
        <v>305</v>
      </c>
      <c r="N7034">
        <v>0</v>
      </c>
      <c r="O7034" t="str">
        <f t="shared" si="327"/>
        <v>1 сезон</v>
      </c>
      <c r="P7034" t="str">
        <f t="shared" si="328"/>
        <v/>
      </c>
      <c r="Q7034" t="str">
        <f>VLOOKUP(L7034,[1]Лист1!$A:$B,2,0)</f>
        <v>Dramas</v>
      </c>
      <c r="R7034" s="5" t="str">
        <f t="shared" si="329"/>
        <v>2020</v>
      </c>
    </row>
    <row r="7035" spans="1:18" x14ac:dyDescent="0.25">
      <c r="A7035" s="4">
        <v>7033</v>
      </c>
      <c r="B7035" t="s">
        <v>19179</v>
      </c>
      <c r="C7035" t="s">
        <v>22757</v>
      </c>
      <c r="D7035" t="s">
        <v>19180</v>
      </c>
      <c r="E7035" t="s">
        <v>85</v>
      </c>
      <c r="F7035" t="s">
        <v>22</v>
      </c>
      <c r="G7035" s="1">
        <v>44120</v>
      </c>
      <c r="H7035">
        <v>2020</v>
      </c>
      <c r="I7035" t="s">
        <v>23</v>
      </c>
      <c r="J7035">
        <v>1</v>
      </c>
      <c r="K7035" t="s">
        <v>2600</v>
      </c>
      <c r="L7035" t="s">
        <v>160</v>
      </c>
      <c r="M7035" t="s">
        <v>27</v>
      </c>
      <c r="N7035" t="s">
        <v>168</v>
      </c>
      <c r="O7035" t="str">
        <f t="shared" si="327"/>
        <v>1 сезон</v>
      </c>
      <c r="P7035" t="str">
        <f t="shared" si="328"/>
        <v/>
      </c>
      <c r="Q7035" t="str">
        <f>VLOOKUP(L7035,[1]Лист1!$A:$B,2,0)</f>
        <v>International</v>
      </c>
      <c r="R7035" s="5" t="str">
        <f t="shared" si="329"/>
        <v>2020</v>
      </c>
    </row>
    <row r="7036" spans="1:18" x14ac:dyDescent="0.25">
      <c r="A7036" s="4">
        <v>7034</v>
      </c>
      <c r="B7036" t="s">
        <v>19181</v>
      </c>
      <c r="C7036" t="s">
        <v>22757</v>
      </c>
      <c r="D7036" t="s">
        <v>19182</v>
      </c>
      <c r="E7036" t="s">
        <v>85</v>
      </c>
      <c r="F7036" t="s">
        <v>16</v>
      </c>
      <c r="G7036" s="1">
        <v>44120</v>
      </c>
      <c r="H7036">
        <v>2020</v>
      </c>
      <c r="I7036" t="s">
        <v>68</v>
      </c>
      <c r="J7036">
        <v>3</v>
      </c>
      <c r="K7036" t="s">
        <v>205</v>
      </c>
      <c r="L7036" t="s">
        <v>113</v>
      </c>
      <c r="M7036" t="s">
        <v>194</v>
      </c>
      <c r="N7036">
        <v>0</v>
      </c>
      <c r="O7036" t="str">
        <f t="shared" si="327"/>
        <v>3 сезона</v>
      </c>
      <c r="P7036" t="str">
        <f t="shared" si="328"/>
        <v/>
      </c>
      <c r="Q7036" t="str">
        <f>VLOOKUP(L7036,[1]Лист1!$A:$B,2,0)</f>
        <v>Kids</v>
      </c>
      <c r="R7036" s="5" t="str">
        <f t="shared" si="329"/>
        <v>2020</v>
      </c>
    </row>
    <row r="7037" spans="1:18" x14ac:dyDescent="0.25">
      <c r="A7037" s="4">
        <v>7035</v>
      </c>
      <c r="B7037" t="s">
        <v>19183</v>
      </c>
      <c r="C7037" t="s">
        <v>22757</v>
      </c>
      <c r="D7037" t="s">
        <v>19184</v>
      </c>
      <c r="E7037" t="s">
        <v>85</v>
      </c>
      <c r="F7037" t="s">
        <v>53</v>
      </c>
      <c r="G7037" s="1">
        <v>44119</v>
      </c>
      <c r="H7037">
        <v>2018</v>
      </c>
      <c r="I7037" t="s">
        <v>110</v>
      </c>
      <c r="J7037">
        <v>4</v>
      </c>
      <c r="K7037" t="s">
        <v>16054</v>
      </c>
      <c r="L7037" t="s">
        <v>56</v>
      </c>
      <c r="M7037" t="s">
        <v>181</v>
      </c>
      <c r="N7037">
        <v>0</v>
      </c>
      <c r="O7037" t="str">
        <f t="shared" si="327"/>
        <v>4 сезона</v>
      </c>
      <c r="P7037" t="str">
        <f t="shared" si="328"/>
        <v/>
      </c>
      <c r="Q7037" t="str">
        <f>VLOOKUP(L7037,[1]Лист1!$A:$B,2,0)</f>
        <v>International</v>
      </c>
      <c r="R7037" s="5" t="str">
        <f t="shared" si="329"/>
        <v>2020</v>
      </c>
    </row>
    <row r="7038" spans="1:18" x14ac:dyDescent="0.25">
      <c r="A7038" s="4">
        <v>7036</v>
      </c>
      <c r="B7038" t="s">
        <v>19185</v>
      </c>
      <c r="C7038" t="s">
        <v>22757</v>
      </c>
      <c r="D7038" t="s">
        <v>19186</v>
      </c>
      <c r="E7038" t="s">
        <v>85</v>
      </c>
      <c r="F7038" t="s">
        <v>16</v>
      </c>
      <c r="G7038" s="1">
        <v>44119</v>
      </c>
      <c r="H7038">
        <v>2005</v>
      </c>
      <c r="I7038" t="s">
        <v>54</v>
      </c>
      <c r="J7038">
        <v>4</v>
      </c>
      <c r="K7038" t="s">
        <v>164</v>
      </c>
      <c r="L7038" t="s">
        <v>164</v>
      </c>
      <c r="M7038">
        <v>0</v>
      </c>
      <c r="N7038">
        <v>0</v>
      </c>
      <c r="O7038" t="str">
        <f t="shared" si="327"/>
        <v>4 сезона</v>
      </c>
      <c r="P7038" t="str">
        <f t="shared" si="328"/>
        <v/>
      </c>
      <c r="Q7038" t="str">
        <f>VLOOKUP(L7038,[1]Лист1!$A:$B,2,0)</f>
        <v>Comedies</v>
      </c>
      <c r="R7038" s="5" t="str">
        <f t="shared" si="329"/>
        <v>2020</v>
      </c>
    </row>
    <row r="7039" spans="1:18" x14ac:dyDescent="0.25">
      <c r="A7039" s="4">
        <v>7037</v>
      </c>
      <c r="B7039" t="s">
        <v>19187</v>
      </c>
      <c r="C7039" t="s">
        <v>22757</v>
      </c>
      <c r="D7039" t="s">
        <v>19188</v>
      </c>
      <c r="E7039" t="s">
        <v>85</v>
      </c>
      <c r="F7039" t="s">
        <v>16</v>
      </c>
      <c r="G7039" s="1">
        <v>44119</v>
      </c>
      <c r="H7039">
        <v>2006</v>
      </c>
      <c r="I7039" t="s">
        <v>54</v>
      </c>
      <c r="J7039">
        <v>5</v>
      </c>
      <c r="K7039" t="s">
        <v>18863</v>
      </c>
      <c r="L7039" t="s">
        <v>164</v>
      </c>
      <c r="M7039" t="s">
        <v>305</v>
      </c>
      <c r="N7039">
        <v>0</v>
      </c>
      <c r="O7039" t="str">
        <f t="shared" si="327"/>
        <v>5 сезонов</v>
      </c>
      <c r="P7039" t="str">
        <f t="shared" si="328"/>
        <v/>
      </c>
      <c r="Q7039" t="str">
        <f>VLOOKUP(L7039,[1]Лист1!$A:$B,2,0)</f>
        <v>Comedies</v>
      </c>
      <c r="R7039" s="5" t="str">
        <f t="shared" si="329"/>
        <v>2020</v>
      </c>
    </row>
    <row r="7040" spans="1:18" x14ac:dyDescent="0.25">
      <c r="A7040" s="4">
        <v>7038</v>
      </c>
      <c r="B7040" t="s">
        <v>19189</v>
      </c>
      <c r="C7040" t="s">
        <v>22757</v>
      </c>
      <c r="D7040" t="s">
        <v>19190</v>
      </c>
      <c r="E7040" t="s">
        <v>85</v>
      </c>
      <c r="F7040" t="s">
        <v>16</v>
      </c>
      <c r="G7040" s="1">
        <v>44119</v>
      </c>
      <c r="H7040">
        <v>2020</v>
      </c>
      <c r="I7040" t="s">
        <v>68</v>
      </c>
      <c r="J7040">
        <v>2</v>
      </c>
      <c r="K7040" t="s">
        <v>113</v>
      </c>
      <c r="L7040" t="s">
        <v>113</v>
      </c>
      <c r="M7040">
        <v>0</v>
      </c>
      <c r="N7040">
        <v>0</v>
      </c>
      <c r="O7040" t="str">
        <f t="shared" si="327"/>
        <v>2 сезона</v>
      </c>
      <c r="P7040" t="str">
        <f t="shared" si="328"/>
        <v/>
      </c>
      <c r="Q7040" t="str">
        <f>VLOOKUP(L7040,[1]Лист1!$A:$B,2,0)</f>
        <v>Kids</v>
      </c>
      <c r="R7040" s="5" t="str">
        <f t="shared" si="329"/>
        <v>2020</v>
      </c>
    </row>
    <row r="7041" spans="1:18" x14ac:dyDescent="0.25">
      <c r="A7041" s="4">
        <v>7039</v>
      </c>
      <c r="B7041" t="s">
        <v>19191</v>
      </c>
      <c r="C7041" t="s">
        <v>22757</v>
      </c>
      <c r="D7041" t="s">
        <v>19192</v>
      </c>
      <c r="E7041" t="s">
        <v>85</v>
      </c>
      <c r="F7041" t="s">
        <v>16</v>
      </c>
      <c r="G7041" s="1">
        <v>44119</v>
      </c>
      <c r="H7041">
        <v>2020</v>
      </c>
      <c r="I7041" t="s">
        <v>23</v>
      </c>
      <c r="J7041">
        <v>1</v>
      </c>
      <c r="K7041" t="s">
        <v>348</v>
      </c>
      <c r="L7041" t="s">
        <v>164</v>
      </c>
      <c r="M7041" t="s">
        <v>168</v>
      </c>
      <c r="N7041">
        <v>0</v>
      </c>
      <c r="O7041" t="str">
        <f t="shared" si="327"/>
        <v>1 сезон</v>
      </c>
      <c r="P7041" t="str">
        <f t="shared" si="328"/>
        <v/>
      </c>
      <c r="Q7041" t="str">
        <f>VLOOKUP(L7041,[1]Лист1!$A:$B,2,0)</f>
        <v>Comedies</v>
      </c>
      <c r="R7041" s="5" t="str">
        <f t="shared" si="329"/>
        <v>2020</v>
      </c>
    </row>
    <row r="7042" spans="1:18" x14ac:dyDescent="0.25">
      <c r="A7042" s="4">
        <v>7040</v>
      </c>
      <c r="B7042" t="s">
        <v>19193</v>
      </c>
      <c r="C7042" t="s">
        <v>22757</v>
      </c>
      <c r="D7042" t="s">
        <v>19194</v>
      </c>
      <c r="E7042" t="s">
        <v>85</v>
      </c>
      <c r="F7042" t="s">
        <v>16</v>
      </c>
      <c r="G7042" s="1">
        <v>44117</v>
      </c>
      <c r="H7042">
        <v>2020</v>
      </c>
      <c r="I7042" t="s">
        <v>23</v>
      </c>
      <c r="J7042">
        <v>1</v>
      </c>
      <c r="K7042" t="s">
        <v>19195</v>
      </c>
      <c r="L7042" t="s">
        <v>174</v>
      </c>
      <c r="M7042" t="s">
        <v>194</v>
      </c>
      <c r="N7042">
        <v>0</v>
      </c>
      <c r="O7042" t="str">
        <f t="shared" si="327"/>
        <v>1 сезон</v>
      </c>
      <c r="P7042" t="str">
        <f t="shared" si="328"/>
        <v/>
      </c>
      <c r="Q7042" t="str">
        <f>VLOOKUP(L7042,[1]Лист1!$A:$B,2,0)</f>
        <v>TV Shows</v>
      </c>
      <c r="R7042" s="5" t="str">
        <f t="shared" si="329"/>
        <v>2020</v>
      </c>
    </row>
    <row r="7043" spans="1:18" x14ac:dyDescent="0.25">
      <c r="A7043" s="4">
        <v>7041</v>
      </c>
      <c r="B7043" t="s">
        <v>19196</v>
      </c>
      <c r="C7043" t="s">
        <v>22757</v>
      </c>
      <c r="D7043" t="s">
        <v>19197</v>
      </c>
      <c r="E7043" t="s">
        <v>85</v>
      </c>
      <c r="F7043" t="s">
        <v>16</v>
      </c>
      <c r="G7043" s="1">
        <v>44116</v>
      </c>
      <c r="H7043">
        <v>2020</v>
      </c>
      <c r="I7043" t="s">
        <v>68</v>
      </c>
      <c r="J7043">
        <v>3</v>
      </c>
      <c r="K7043" t="s">
        <v>205</v>
      </c>
      <c r="L7043" t="s">
        <v>113</v>
      </c>
      <c r="M7043" t="s">
        <v>194</v>
      </c>
      <c r="N7043">
        <v>0</v>
      </c>
      <c r="O7043" t="str">
        <f t="shared" ref="O7043:O7106" si="330">IF(C7043="Сериал",IF(J7043=1,"1 сезон",IF(AND(J7043&gt;=2,J7043&lt;=4),CONCATENATE(J7043," сезона"),IF(J7043=5,CONCATENATE(J7043," сезонов"),IF(J7043&gt;=6,"более 5 сезонов")))),"")</f>
        <v>3 сезона</v>
      </c>
      <c r="P7043" t="str">
        <f t="shared" ref="P7043:P7106" si="331">IF(C7043="Фильм",IF(J7043&lt;40,"0 - 40 минут",IF(AND(J7043&gt;=40,J7043&lt;60),"40 - 60 минут",IF(AND(J7043&gt;=60,J7043&lt;80),"60 - 80 минут",IF(AND(J7043&gt;=80,J7043&lt;100),"80 - 100 минут",IF(AND(J7043&gt;=100,J7043&lt;120),"100 - 120 минут",IF(AND(J7043&gt;=120,J7043&lt;140),"120 - 140 минут",IF(J7043&gt;=140,"140 минут +",))))))),"")</f>
        <v/>
      </c>
      <c r="Q7043" t="str">
        <f>VLOOKUP(L7043,[1]Лист1!$A:$B,2,0)</f>
        <v>Kids</v>
      </c>
      <c r="R7043" s="5" t="str">
        <f t="shared" ref="R7043:R7106" si="332">TEXT(G7043,"гггг")</f>
        <v>2020</v>
      </c>
    </row>
    <row r="7044" spans="1:18" x14ac:dyDescent="0.25">
      <c r="A7044" s="4">
        <v>7042</v>
      </c>
      <c r="B7044" t="s">
        <v>19198</v>
      </c>
      <c r="C7044" t="s">
        <v>22757</v>
      </c>
      <c r="D7044" t="s">
        <v>19199</v>
      </c>
      <c r="E7044" t="s">
        <v>85</v>
      </c>
      <c r="F7044" t="s">
        <v>86</v>
      </c>
      <c r="G7044" s="1">
        <v>44123</v>
      </c>
      <c r="H7044">
        <v>2020</v>
      </c>
      <c r="I7044" t="s">
        <v>23</v>
      </c>
      <c r="J7044">
        <v>2</v>
      </c>
      <c r="K7044" t="s">
        <v>969</v>
      </c>
      <c r="L7044" t="s">
        <v>25</v>
      </c>
      <c r="M7044" t="s">
        <v>106</v>
      </c>
      <c r="N7044">
        <v>0</v>
      </c>
      <c r="O7044" t="str">
        <f t="shared" si="330"/>
        <v>2 сезона</v>
      </c>
      <c r="P7044" t="str">
        <f t="shared" si="331"/>
        <v/>
      </c>
      <c r="Q7044" t="str">
        <f>VLOOKUP(L7044,[1]Лист1!$A:$B,2,0)</f>
        <v>Crime</v>
      </c>
      <c r="R7044" s="5" t="str">
        <f t="shared" si="332"/>
        <v>2020</v>
      </c>
    </row>
    <row r="7045" spans="1:18" x14ac:dyDescent="0.25">
      <c r="A7045" s="4">
        <v>7043</v>
      </c>
      <c r="B7045" t="s">
        <v>19200</v>
      </c>
      <c r="C7045" t="s">
        <v>22757</v>
      </c>
      <c r="D7045" t="s">
        <v>19201</v>
      </c>
      <c r="E7045" t="s">
        <v>85</v>
      </c>
      <c r="F7045" t="s">
        <v>16</v>
      </c>
      <c r="G7045" s="1">
        <v>44113</v>
      </c>
      <c r="H7045">
        <v>2020</v>
      </c>
      <c r="I7045" t="s">
        <v>23</v>
      </c>
      <c r="J7045">
        <v>1</v>
      </c>
      <c r="K7045" t="s">
        <v>31</v>
      </c>
      <c r="L7045" t="s">
        <v>32</v>
      </c>
      <c r="M7045" t="s">
        <v>33</v>
      </c>
      <c r="N7045" t="s">
        <v>34</v>
      </c>
      <c r="O7045" t="str">
        <f t="shared" si="330"/>
        <v>1 сезон</v>
      </c>
      <c r="P7045" t="str">
        <f t="shared" si="331"/>
        <v/>
      </c>
      <c r="Q7045" t="str">
        <f>VLOOKUP(L7045,[1]Лист1!$A:$B,2,0)</f>
        <v>Dramas</v>
      </c>
      <c r="R7045" s="5" t="str">
        <f t="shared" si="332"/>
        <v>2020</v>
      </c>
    </row>
    <row r="7046" spans="1:18" x14ac:dyDescent="0.25">
      <c r="A7046" s="4">
        <v>7044</v>
      </c>
      <c r="B7046" t="s">
        <v>19202</v>
      </c>
      <c r="C7046" t="s">
        <v>22757</v>
      </c>
      <c r="D7046" t="s">
        <v>19203</v>
      </c>
      <c r="E7046" t="s">
        <v>85</v>
      </c>
      <c r="F7046" t="s">
        <v>1563</v>
      </c>
      <c r="G7046" s="1">
        <v>44112</v>
      </c>
      <c r="H7046">
        <v>2020</v>
      </c>
      <c r="I7046" t="s">
        <v>54</v>
      </c>
      <c r="J7046">
        <v>1</v>
      </c>
      <c r="K7046" t="s">
        <v>192</v>
      </c>
      <c r="L7046" t="s">
        <v>160</v>
      </c>
      <c r="M7046" t="s">
        <v>193</v>
      </c>
      <c r="N7046" t="s">
        <v>194</v>
      </c>
      <c r="O7046" t="str">
        <f t="shared" si="330"/>
        <v>1 сезон</v>
      </c>
      <c r="P7046" t="str">
        <f t="shared" si="331"/>
        <v/>
      </c>
      <c r="Q7046" t="str">
        <f>VLOOKUP(L7046,[1]Лист1!$A:$B,2,0)</f>
        <v>International</v>
      </c>
      <c r="R7046" s="5" t="str">
        <f t="shared" si="332"/>
        <v>2020</v>
      </c>
    </row>
    <row r="7047" spans="1:18" x14ac:dyDescent="0.25">
      <c r="A7047" s="4">
        <v>7045</v>
      </c>
      <c r="B7047" t="s">
        <v>19204</v>
      </c>
      <c r="C7047" t="s">
        <v>22757</v>
      </c>
      <c r="D7047" t="s">
        <v>19205</v>
      </c>
      <c r="E7047" t="s">
        <v>85</v>
      </c>
      <c r="F7047" t="s">
        <v>1563</v>
      </c>
      <c r="G7047" s="1">
        <v>44112</v>
      </c>
      <c r="H7047">
        <v>2020</v>
      </c>
      <c r="I7047" t="s">
        <v>54</v>
      </c>
      <c r="J7047">
        <v>1</v>
      </c>
      <c r="K7047" t="s">
        <v>351</v>
      </c>
      <c r="L7047" t="s">
        <v>25</v>
      </c>
      <c r="M7047" t="s">
        <v>26</v>
      </c>
      <c r="N7047" t="s">
        <v>168</v>
      </c>
      <c r="O7047" t="str">
        <f t="shared" si="330"/>
        <v>1 сезон</v>
      </c>
      <c r="P7047" t="str">
        <f t="shared" si="331"/>
        <v/>
      </c>
      <c r="Q7047" t="str">
        <f>VLOOKUP(L7047,[1]Лист1!$A:$B,2,0)</f>
        <v>Crime</v>
      </c>
      <c r="R7047" s="5" t="str">
        <f t="shared" si="332"/>
        <v>2020</v>
      </c>
    </row>
    <row r="7048" spans="1:18" x14ac:dyDescent="0.25">
      <c r="A7048" s="4">
        <v>7046</v>
      </c>
      <c r="B7048" t="s">
        <v>19206</v>
      </c>
      <c r="C7048" t="s">
        <v>22757</v>
      </c>
      <c r="D7048" t="s">
        <v>19207</v>
      </c>
      <c r="E7048" t="s">
        <v>85</v>
      </c>
      <c r="F7048" t="s">
        <v>16</v>
      </c>
      <c r="G7048" s="1">
        <v>44112</v>
      </c>
      <c r="H7048">
        <v>2020</v>
      </c>
      <c r="I7048" t="s">
        <v>23</v>
      </c>
      <c r="J7048">
        <v>7</v>
      </c>
      <c r="K7048" t="s">
        <v>18408</v>
      </c>
      <c r="L7048" t="s">
        <v>5676</v>
      </c>
      <c r="M7048" t="s">
        <v>168</v>
      </c>
      <c r="N7048" t="s">
        <v>829</v>
      </c>
      <c r="O7048" t="str">
        <f t="shared" si="330"/>
        <v>более 5 сезонов</v>
      </c>
      <c r="P7048" t="str">
        <f t="shared" si="331"/>
        <v/>
      </c>
      <c r="Q7048" t="str">
        <f>VLOOKUP(L7048,[1]Лист1!$A:$B,2,0)</f>
        <v>Action &amp; Adventure</v>
      </c>
      <c r="R7048" s="5" t="str">
        <f t="shared" si="332"/>
        <v>2020</v>
      </c>
    </row>
    <row r="7049" spans="1:18" x14ac:dyDescent="0.25">
      <c r="A7049" s="4">
        <v>7047</v>
      </c>
      <c r="B7049" t="s">
        <v>19208</v>
      </c>
      <c r="C7049" t="s">
        <v>22757</v>
      </c>
      <c r="D7049" t="s">
        <v>19209</v>
      </c>
      <c r="E7049" t="s">
        <v>85</v>
      </c>
      <c r="F7049" t="s">
        <v>67</v>
      </c>
      <c r="G7049" s="1">
        <v>44109</v>
      </c>
      <c r="H7049">
        <v>2020</v>
      </c>
      <c r="I7049" t="s">
        <v>54</v>
      </c>
      <c r="J7049">
        <v>1</v>
      </c>
      <c r="K7049" t="s">
        <v>13846</v>
      </c>
      <c r="L7049" t="s">
        <v>56</v>
      </c>
      <c r="M7049" t="s">
        <v>106</v>
      </c>
      <c r="N7049" t="s">
        <v>26</v>
      </c>
      <c r="O7049" t="str">
        <f t="shared" si="330"/>
        <v>1 сезон</v>
      </c>
      <c r="P7049" t="str">
        <f t="shared" si="331"/>
        <v/>
      </c>
      <c r="Q7049" t="str">
        <f>VLOOKUP(L7049,[1]Лист1!$A:$B,2,0)</f>
        <v>International</v>
      </c>
      <c r="R7049" s="5" t="str">
        <f t="shared" si="332"/>
        <v>2020</v>
      </c>
    </row>
    <row r="7050" spans="1:18" x14ac:dyDescent="0.25">
      <c r="A7050" s="4">
        <v>7048</v>
      </c>
      <c r="B7050" t="s">
        <v>19210</v>
      </c>
      <c r="C7050" t="s">
        <v>22757</v>
      </c>
      <c r="D7050" t="s">
        <v>19211</v>
      </c>
      <c r="E7050" t="s">
        <v>85</v>
      </c>
      <c r="F7050" t="s">
        <v>16</v>
      </c>
      <c r="G7050" s="1">
        <v>44106</v>
      </c>
      <c r="H7050">
        <v>2005</v>
      </c>
      <c r="I7050" t="s">
        <v>39</v>
      </c>
      <c r="J7050">
        <v>1</v>
      </c>
      <c r="K7050" t="s">
        <v>205</v>
      </c>
      <c r="L7050" t="s">
        <v>113</v>
      </c>
      <c r="M7050" t="s">
        <v>194</v>
      </c>
      <c r="N7050">
        <v>0</v>
      </c>
      <c r="O7050" t="str">
        <f t="shared" si="330"/>
        <v>1 сезон</v>
      </c>
      <c r="P7050" t="str">
        <f t="shared" si="331"/>
        <v/>
      </c>
      <c r="Q7050" t="str">
        <f>VLOOKUP(L7050,[1]Лист1!$A:$B,2,0)</f>
        <v>Kids</v>
      </c>
      <c r="R7050" s="5" t="str">
        <f t="shared" si="332"/>
        <v>2020</v>
      </c>
    </row>
    <row r="7051" spans="1:18" x14ac:dyDescent="0.25">
      <c r="A7051" s="4">
        <v>7049</v>
      </c>
      <c r="B7051" t="s">
        <v>19212</v>
      </c>
      <c r="C7051" t="s">
        <v>22757</v>
      </c>
      <c r="D7051" t="s">
        <v>19213</v>
      </c>
      <c r="E7051" t="s">
        <v>85</v>
      </c>
      <c r="F7051" t="s">
        <v>16</v>
      </c>
      <c r="G7051" s="1">
        <v>44106</v>
      </c>
      <c r="H7051">
        <v>2020</v>
      </c>
      <c r="I7051" t="s">
        <v>23</v>
      </c>
      <c r="J7051">
        <v>1</v>
      </c>
      <c r="K7051" t="s">
        <v>2424</v>
      </c>
      <c r="L7051" t="s">
        <v>2425</v>
      </c>
      <c r="M7051" t="s">
        <v>194</v>
      </c>
      <c r="N7051" t="s">
        <v>168</v>
      </c>
      <c r="O7051" t="str">
        <f t="shared" si="330"/>
        <v>1 сезон</v>
      </c>
      <c r="P7051" t="str">
        <f t="shared" si="331"/>
        <v/>
      </c>
      <c r="Q7051" t="str">
        <f>VLOOKUP(L7051,[1]Лист1!$A:$B,2,0)</f>
        <v>TV Shows</v>
      </c>
      <c r="R7051" s="5" t="str">
        <f t="shared" si="332"/>
        <v>2020</v>
      </c>
    </row>
    <row r="7052" spans="1:18" x14ac:dyDescent="0.25">
      <c r="A7052" s="4">
        <v>7050</v>
      </c>
      <c r="B7052" t="s">
        <v>19214</v>
      </c>
      <c r="C7052" t="s">
        <v>22757</v>
      </c>
      <c r="D7052" t="s">
        <v>19215</v>
      </c>
      <c r="E7052" t="s">
        <v>85</v>
      </c>
      <c r="F7052" t="s">
        <v>645</v>
      </c>
      <c r="G7052" s="1">
        <v>44106</v>
      </c>
      <c r="H7052">
        <v>2009</v>
      </c>
      <c r="I7052" t="s">
        <v>39</v>
      </c>
      <c r="J7052">
        <v>3</v>
      </c>
      <c r="K7052" t="s">
        <v>19216</v>
      </c>
      <c r="L7052" t="s">
        <v>113</v>
      </c>
      <c r="M7052" t="s">
        <v>168</v>
      </c>
      <c r="N7052">
        <v>0</v>
      </c>
      <c r="O7052" t="str">
        <f t="shared" si="330"/>
        <v>3 сезона</v>
      </c>
      <c r="P7052" t="str">
        <f t="shared" si="331"/>
        <v/>
      </c>
      <c r="Q7052" t="str">
        <f>VLOOKUP(L7052,[1]Лист1!$A:$B,2,0)</f>
        <v>Kids</v>
      </c>
      <c r="R7052" s="5" t="str">
        <f t="shared" si="332"/>
        <v>2020</v>
      </c>
    </row>
    <row r="7053" spans="1:18" x14ac:dyDescent="0.25">
      <c r="A7053" s="4">
        <v>7051</v>
      </c>
      <c r="B7053" t="s">
        <v>19217</v>
      </c>
      <c r="C7053" t="s">
        <v>22757</v>
      </c>
      <c r="D7053" t="s">
        <v>19218</v>
      </c>
      <c r="E7053" t="s">
        <v>85</v>
      </c>
      <c r="F7053" t="s">
        <v>16</v>
      </c>
      <c r="G7053" s="1">
        <v>44105</v>
      </c>
      <c r="H7053">
        <v>2019</v>
      </c>
      <c r="I7053" t="s">
        <v>54</v>
      </c>
      <c r="J7053">
        <v>1</v>
      </c>
      <c r="K7053" t="s">
        <v>32</v>
      </c>
      <c r="L7053" t="s">
        <v>32</v>
      </c>
      <c r="M7053">
        <v>0</v>
      </c>
      <c r="N7053">
        <v>0</v>
      </c>
      <c r="O7053" t="str">
        <f t="shared" si="330"/>
        <v>1 сезон</v>
      </c>
      <c r="P7053" t="str">
        <f t="shared" si="331"/>
        <v/>
      </c>
      <c r="Q7053" t="str">
        <f>VLOOKUP(L7053,[1]Лист1!$A:$B,2,0)</f>
        <v>Dramas</v>
      </c>
      <c r="R7053" s="5" t="str">
        <f t="shared" si="332"/>
        <v>2020</v>
      </c>
    </row>
    <row r="7054" spans="1:18" x14ac:dyDescent="0.25">
      <c r="A7054" s="4">
        <v>7052</v>
      </c>
      <c r="B7054" t="s">
        <v>19219</v>
      </c>
      <c r="C7054" t="s">
        <v>22757</v>
      </c>
      <c r="D7054" t="s">
        <v>19220</v>
      </c>
      <c r="E7054" t="s">
        <v>85</v>
      </c>
      <c r="F7054" t="s">
        <v>1563</v>
      </c>
      <c r="G7054" s="1">
        <v>44105</v>
      </c>
      <c r="H7054">
        <v>2018</v>
      </c>
      <c r="I7054" t="s">
        <v>23</v>
      </c>
      <c r="J7054">
        <v>1</v>
      </c>
      <c r="K7054" t="s">
        <v>478</v>
      </c>
      <c r="L7054" t="s">
        <v>160</v>
      </c>
      <c r="M7054" t="s">
        <v>193</v>
      </c>
      <c r="N7054" t="s">
        <v>168</v>
      </c>
      <c r="O7054" t="str">
        <f t="shared" si="330"/>
        <v>1 сезон</v>
      </c>
      <c r="P7054" t="str">
        <f t="shared" si="331"/>
        <v/>
      </c>
      <c r="Q7054" t="str">
        <f>VLOOKUP(L7054,[1]Лист1!$A:$B,2,0)</f>
        <v>International</v>
      </c>
      <c r="R7054" s="5" t="str">
        <f t="shared" si="332"/>
        <v>2020</v>
      </c>
    </row>
    <row r="7055" spans="1:18" x14ac:dyDescent="0.25">
      <c r="A7055" s="4">
        <v>7053</v>
      </c>
      <c r="B7055" t="s">
        <v>19221</v>
      </c>
      <c r="C7055" t="s">
        <v>22757</v>
      </c>
      <c r="D7055" t="s">
        <v>19222</v>
      </c>
      <c r="E7055" t="s">
        <v>85</v>
      </c>
      <c r="F7055" t="s">
        <v>284</v>
      </c>
      <c r="G7055" s="1">
        <v>44105</v>
      </c>
      <c r="H7055">
        <v>2016</v>
      </c>
      <c r="I7055" t="s">
        <v>23</v>
      </c>
      <c r="J7055">
        <v>2</v>
      </c>
      <c r="K7055" t="s">
        <v>18268</v>
      </c>
      <c r="L7055" t="s">
        <v>180</v>
      </c>
      <c r="M7055" t="s">
        <v>26</v>
      </c>
      <c r="N7055" t="s">
        <v>305</v>
      </c>
      <c r="O7055" t="str">
        <f t="shared" si="330"/>
        <v>2 сезона</v>
      </c>
      <c r="P7055" t="str">
        <f t="shared" si="331"/>
        <v/>
      </c>
      <c r="Q7055" t="str">
        <f>VLOOKUP(L7055,[1]Лист1!$A:$B,2,0)</f>
        <v>Anime</v>
      </c>
      <c r="R7055" s="5" t="str">
        <f t="shared" si="332"/>
        <v>2020</v>
      </c>
    </row>
    <row r="7056" spans="1:18" x14ac:dyDescent="0.25">
      <c r="A7056" s="4">
        <v>7054</v>
      </c>
      <c r="B7056" t="s">
        <v>19223</v>
      </c>
      <c r="C7056" t="s">
        <v>22757</v>
      </c>
      <c r="D7056" t="s">
        <v>19224</v>
      </c>
      <c r="E7056" t="s">
        <v>85</v>
      </c>
      <c r="F7056" t="s">
        <v>38</v>
      </c>
      <c r="G7056" s="1">
        <v>44105</v>
      </c>
      <c r="H7056">
        <v>2020</v>
      </c>
      <c r="I7056" t="s">
        <v>23</v>
      </c>
      <c r="J7056">
        <v>1</v>
      </c>
      <c r="K7056" t="s">
        <v>19225</v>
      </c>
      <c r="L7056" t="s">
        <v>25</v>
      </c>
      <c r="M7056" t="s">
        <v>26</v>
      </c>
      <c r="N7056" t="s">
        <v>34</v>
      </c>
      <c r="O7056" t="str">
        <f t="shared" si="330"/>
        <v>1 сезон</v>
      </c>
      <c r="P7056" t="str">
        <f t="shared" si="331"/>
        <v/>
      </c>
      <c r="Q7056" t="str">
        <f>VLOOKUP(L7056,[1]Лист1!$A:$B,2,0)</f>
        <v>Crime</v>
      </c>
      <c r="R7056" s="5" t="str">
        <f t="shared" si="332"/>
        <v>2020</v>
      </c>
    </row>
    <row r="7057" spans="1:18" x14ac:dyDescent="0.25">
      <c r="A7057" s="4">
        <v>7055</v>
      </c>
      <c r="B7057" t="s">
        <v>19226</v>
      </c>
      <c r="C7057" t="s">
        <v>22757</v>
      </c>
      <c r="D7057" t="s">
        <v>19227</v>
      </c>
      <c r="E7057" t="s">
        <v>85</v>
      </c>
      <c r="F7057" t="s">
        <v>74</v>
      </c>
      <c r="G7057" s="1">
        <v>44105</v>
      </c>
      <c r="H7057">
        <v>2020</v>
      </c>
      <c r="I7057" t="s">
        <v>23</v>
      </c>
      <c r="J7057">
        <v>1</v>
      </c>
      <c r="K7057" t="s">
        <v>488</v>
      </c>
      <c r="L7057" t="s">
        <v>160</v>
      </c>
      <c r="M7057" t="s">
        <v>168</v>
      </c>
      <c r="N7057">
        <v>0</v>
      </c>
      <c r="O7057" t="str">
        <f t="shared" si="330"/>
        <v>1 сезон</v>
      </c>
      <c r="P7057" t="str">
        <f t="shared" si="331"/>
        <v/>
      </c>
      <c r="Q7057" t="str">
        <f>VLOOKUP(L7057,[1]Лист1!$A:$B,2,0)</f>
        <v>International</v>
      </c>
      <c r="R7057" s="5" t="str">
        <f t="shared" si="332"/>
        <v>2020</v>
      </c>
    </row>
    <row r="7058" spans="1:18" x14ac:dyDescent="0.25">
      <c r="A7058" s="4">
        <v>7056</v>
      </c>
      <c r="B7058" t="s">
        <v>19228</v>
      </c>
      <c r="C7058" t="s">
        <v>22757</v>
      </c>
      <c r="D7058" t="s">
        <v>19229</v>
      </c>
      <c r="E7058" t="s">
        <v>85</v>
      </c>
      <c r="F7058" t="s">
        <v>657</v>
      </c>
      <c r="G7058" s="1">
        <v>44105</v>
      </c>
      <c r="H7058">
        <v>2019</v>
      </c>
      <c r="I7058" t="s">
        <v>23</v>
      </c>
      <c r="J7058">
        <v>1</v>
      </c>
      <c r="K7058" t="s">
        <v>425</v>
      </c>
      <c r="L7058" t="s">
        <v>160</v>
      </c>
      <c r="M7058" t="s">
        <v>193</v>
      </c>
      <c r="N7058" t="s">
        <v>161</v>
      </c>
      <c r="O7058" t="str">
        <f t="shared" si="330"/>
        <v>1 сезон</v>
      </c>
      <c r="P7058" t="str">
        <f t="shared" si="331"/>
        <v/>
      </c>
      <c r="Q7058" t="str">
        <f>VLOOKUP(L7058,[1]Лист1!$A:$B,2,0)</f>
        <v>International</v>
      </c>
      <c r="R7058" s="5" t="str">
        <f t="shared" si="332"/>
        <v>2020</v>
      </c>
    </row>
    <row r="7059" spans="1:18" x14ac:dyDescent="0.25">
      <c r="A7059" s="4">
        <v>7057</v>
      </c>
      <c r="B7059" t="s">
        <v>19230</v>
      </c>
      <c r="C7059" t="s">
        <v>22757</v>
      </c>
      <c r="D7059" t="s">
        <v>19231</v>
      </c>
      <c r="E7059" t="s">
        <v>85</v>
      </c>
      <c r="F7059" t="s">
        <v>284</v>
      </c>
      <c r="G7059" s="1">
        <v>44105</v>
      </c>
      <c r="H7059">
        <v>2018</v>
      </c>
      <c r="I7059" t="s">
        <v>23</v>
      </c>
      <c r="J7059">
        <v>3</v>
      </c>
      <c r="K7059" t="s">
        <v>438</v>
      </c>
      <c r="L7059" t="s">
        <v>180</v>
      </c>
      <c r="M7059" t="s">
        <v>26</v>
      </c>
      <c r="N7059">
        <v>0</v>
      </c>
      <c r="O7059" t="str">
        <f t="shared" si="330"/>
        <v>3 сезона</v>
      </c>
      <c r="P7059" t="str">
        <f t="shared" si="331"/>
        <v/>
      </c>
      <c r="Q7059" t="str">
        <f>VLOOKUP(L7059,[1]Лист1!$A:$B,2,0)</f>
        <v>Anime</v>
      </c>
      <c r="R7059" s="5" t="str">
        <f t="shared" si="332"/>
        <v>2020</v>
      </c>
    </row>
    <row r="7060" spans="1:18" x14ac:dyDescent="0.25">
      <c r="A7060" s="4">
        <v>7058</v>
      </c>
      <c r="B7060" t="s">
        <v>19232</v>
      </c>
      <c r="C7060" t="s">
        <v>22757</v>
      </c>
      <c r="D7060" t="s">
        <v>19233</v>
      </c>
      <c r="E7060" t="s">
        <v>85</v>
      </c>
      <c r="F7060" t="s">
        <v>16</v>
      </c>
      <c r="G7060" s="1">
        <v>44105</v>
      </c>
      <c r="H7060">
        <v>2003</v>
      </c>
      <c r="I7060" t="s">
        <v>39</v>
      </c>
      <c r="J7060">
        <v>5</v>
      </c>
      <c r="K7060" t="s">
        <v>164</v>
      </c>
      <c r="L7060" t="s">
        <v>164</v>
      </c>
      <c r="M7060">
        <v>0</v>
      </c>
      <c r="N7060">
        <v>0</v>
      </c>
      <c r="O7060" t="str">
        <f t="shared" si="330"/>
        <v>5 сезонов</v>
      </c>
      <c r="P7060" t="str">
        <f t="shared" si="331"/>
        <v/>
      </c>
      <c r="Q7060" t="str">
        <f>VLOOKUP(L7060,[1]Лист1!$A:$B,2,0)</f>
        <v>Comedies</v>
      </c>
      <c r="R7060" s="5" t="str">
        <f t="shared" si="332"/>
        <v>2020</v>
      </c>
    </row>
    <row r="7061" spans="1:18" x14ac:dyDescent="0.25">
      <c r="A7061" s="4">
        <v>7059</v>
      </c>
      <c r="B7061" t="s">
        <v>19234</v>
      </c>
      <c r="C7061" t="s">
        <v>22757</v>
      </c>
      <c r="D7061" t="s">
        <v>19235</v>
      </c>
      <c r="E7061" t="s">
        <v>85</v>
      </c>
      <c r="F7061" t="s">
        <v>16</v>
      </c>
      <c r="G7061" s="1">
        <v>44105</v>
      </c>
      <c r="H7061">
        <v>2019</v>
      </c>
      <c r="I7061" t="s">
        <v>54</v>
      </c>
      <c r="J7061">
        <v>1</v>
      </c>
      <c r="K7061" t="s">
        <v>348</v>
      </c>
      <c r="L7061" t="s">
        <v>164</v>
      </c>
      <c r="M7061" t="s">
        <v>168</v>
      </c>
      <c r="N7061">
        <v>0</v>
      </c>
      <c r="O7061" t="str">
        <f t="shared" si="330"/>
        <v>1 сезон</v>
      </c>
      <c r="P7061" t="str">
        <f t="shared" si="331"/>
        <v/>
      </c>
      <c r="Q7061" t="str">
        <f>VLOOKUP(L7061,[1]Лист1!$A:$B,2,0)</f>
        <v>Comedies</v>
      </c>
      <c r="R7061" s="5" t="str">
        <f t="shared" si="332"/>
        <v>2020</v>
      </c>
    </row>
    <row r="7062" spans="1:18" x14ac:dyDescent="0.25">
      <c r="A7062" s="4">
        <v>7060</v>
      </c>
      <c r="B7062" t="s">
        <v>19236</v>
      </c>
      <c r="C7062" t="s">
        <v>22757</v>
      </c>
      <c r="D7062" t="s">
        <v>19237</v>
      </c>
      <c r="E7062" t="s">
        <v>85</v>
      </c>
      <c r="F7062" t="s">
        <v>1156</v>
      </c>
      <c r="G7062" s="1">
        <v>44105</v>
      </c>
      <c r="H7062">
        <v>2020</v>
      </c>
      <c r="I7062" t="s">
        <v>23</v>
      </c>
      <c r="J7062">
        <v>1</v>
      </c>
      <c r="K7062" t="s">
        <v>202</v>
      </c>
      <c r="L7062" t="s">
        <v>25</v>
      </c>
      <c r="M7062" t="s">
        <v>26</v>
      </c>
      <c r="N7062" t="s">
        <v>161</v>
      </c>
      <c r="O7062" t="str">
        <f t="shared" si="330"/>
        <v>1 сезон</v>
      </c>
      <c r="P7062" t="str">
        <f t="shared" si="331"/>
        <v/>
      </c>
      <c r="Q7062" t="str">
        <f>VLOOKUP(L7062,[1]Лист1!$A:$B,2,0)</f>
        <v>Crime</v>
      </c>
      <c r="R7062" s="5" t="str">
        <f t="shared" si="332"/>
        <v>2020</v>
      </c>
    </row>
    <row r="7063" spans="1:18" x14ac:dyDescent="0.25">
      <c r="A7063" s="4">
        <v>7061</v>
      </c>
      <c r="B7063" t="s">
        <v>19238</v>
      </c>
      <c r="C7063" t="s">
        <v>22757</v>
      </c>
      <c r="D7063" t="s">
        <v>19239</v>
      </c>
      <c r="E7063" t="s">
        <v>85</v>
      </c>
      <c r="F7063" t="s">
        <v>284</v>
      </c>
      <c r="G7063" s="1">
        <v>44104</v>
      </c>
      <c r="H7063">
        <v>2010</v>
      </c>
      <c r="I7063" t="s">
        <v>23</v>
      </c>
      <c r="J7063">
        <v>3</v>
      </c>
      <c r="K7063" t="s">
        <v>438</v>
      </c>
      <c r="L7063" t="s">
        <v>180</v>
      </c>
      <c r="M7063" t="s">
        <v>26</v>
      </c>
      <c r="N7063">
        <v>0</v>
      </c>
      <c r="O7063" t="str">
        <f t="shared" si="330"/>
        <v>3 сезона</v>
      </c>
      <c r="P7063" t="str">
        <f t="shared" si="331"/>
        <v/>
      </c>
      <c r="Q7063" t="str">
        <f>VLOOKUP(L7063,[1]Лист1!$A:$B,2,0)</f>
        <v>Anime</v>
      </c>
      <c r="R7063" s="5" t="str">
        <f t="shared" si="332"/>
        <v>2020</v>
      </c>
    </row>
    <row r="7064" spans="1:18" x14ac:dyDescent="0.25">
      <c r="A7064" s="4">
        <v>7062</v>
      </c>
      <c r="B7064" t="s">
        <v>19240</v>
      </c>
      <c r="C7064" t="s">
        <v>22757</v>
      </c>
      <c r="D7064" t="s">
        <v>19241</v>
      </c>
      <c r="E7064" t="s">
        <v>85</v>
      </c>
      <c r="F7064" t="s">
        <v>16</v>
      </c>
      <c r="G7064" s="1">
        <v>44104</v>
      </c>
      <c r="H7064">
        <v>2020</v>
      </c>
      <c r="I7064" t="s">
        <v>39</v>
      </c>
      <c r="J7064">
        <v>4</v>
      </c>
      <c r="K7064" t="s">
        <v>164</v>
      </c>
      <c r="L7064" t="s">
        <v>164</v>
      </c>
      <c r="M7064">
        <v>0</v>
      </c>
      <c r="N7064">
        <v>0</v>
      </c>
      <c r="O7064" t="str">
        <f t="shared" si="330"/>
        <v>4 сезона</v>
      </c>
      <c r="P7064" t="str">
        <f t="shared" si="331"/>
        <v/>
      </c>
      <c r="Q7064" t="str">
        <f>VLOOKUP(L7064,[1]Лист1!$A:$B,2,0)</f>
        <v>Comedies</v>
      </c>
      <c r="R7064" s="5" t="str">
        <f t="shared" si="332"/>
        <v>2020</v>
      </c>
    </row>
    <row r="7065" spans="1:18" x14ac:dyDescent="0.25">
      <c r="A7065" s="4">
        <v>7063</v>
      </c>
      <c r="B7065" t="s">
        <v>19242</v>
      </c>
      <c r="C7065" t="s">
        <v>22756</v>
      </c>
      <c r="D7065" t="s">
        <v>19243</v>
      </c>
      <c r="E7065" t="s">
        <v>85</v>
      </c>
      <c r="F7065" t="s">
        <v>16</v>
      </c>
      <c r="G7065" s="1">
        <v>44104</v>
      </c>
      <c r="H7065">
        <v>2020</v>
      </c>
      <c r="I7065" t="s">
        <v>23</v>
      </c>
      <c r="J7065">
        <v>28</v>
      </c>
      <c r="K7065" t="s">
        <v>786</v>
      </c>
      <c r="L7065" t="s">
        <v>18</v>
      </c>
      <c r="M7065" t="s">
        <v>787</v>
      </c>
      <c r="N7065">
        <v>0</v>
      </c>
      <c r="O7065" t="str">
        <f t="shared" si="330"/>
        <v/>
      </c>
      <c r="P7065" t="str">
        <f t="shared" si="331"/>
        <v>0 - 40 минут</v>
      </c>
      <c r="Q7065" t="str">
        <f>VLOOKUP(L7065,[1]Лист1!$A:$B,2,0)</f>
        <v>Documentaries</v>
      </c>
      <c r="R7065" s="5" t="str">
        <f t="shared" si="332"/>
        <v>2020</v>
      </c>
    </row>
    <row r="7066" spans="1:18" x14ac:dyDescent="0.25">
      <c r="A7066" s="4">
        <v>7064</v>
      </c>
      <c r="B7066" t="s">
        <v>19244</v>
      </c>
      <c r="C7066" t="s">
        <v>22757</v>
      </c>
      <c r="D7066" t="s">
        <v>19245</v>
      </c>
      <c r="E7066" t="s">
        <v>85</v>
      </c>
      <c r="F7066" t="s">
        <v>645</v>
      </c>
      <c r="G7066" s="1">
        <v>44104</v>
      </c>
      <c r="H7066">
        <v>2020</v>
      </c>
      <c r="I7066" t="s">
        <v>23</v>
      </c>
      <c r="J7066">
        <v>8</v>
      </c>
      <c r="K7066" t="s">
        <v>18511</v>
      </c>
      <c r="L7066" t="s">
        <v>25</v>
      </c>
      <c r="M7066" t="s">
        <v>168</v>
      </c>
      <c r="N7066">
        <v>0</v>
      </c>
      <c r="O7066" t="str">
        <f t="shared" si="330"/>
        <v>более 5 сезонов</v>
      </c>
      <c r="P7066" t="str">
        <f t="shared" si="331"/>
        <v/>
      </c>
      <c r="Q7066" t="str">
        <f>VLOOKUP(L7066,[1]Лист1!$A:$B,2,0)</f>
        <v>Crime</v>
      </c>
      <c r="R7066" s="5" t="str">
        <f t="shared" si="332"/>
        <v>2020</v>
      </c>
    </row>
    <row r="7067" spans="1:18" x14ac:dyDescent="0.25">
      <c r="A7067" s="4">
        <v>7065</v>
      </c>
      <c r="B7067" t="s">
        <v>19246</v>
      </c>
      <c r="C7067" t="s">
        <v>22757</v>
      </c>
      <c r="D7067" t="s">
        <v>19247</v>
      </c>
      <c r="E7067" t="s">
        <v>85</v>
      </c>
      <c r="F7067" t="s">
        <v>16</v>
      </c>
      <c r="G7067" s="1">
        <v>44102</v>
      </c>
      <c r="H7067">
        <v>2020</v>
      </c>
      <c r="I7067" t="s">
        <v>39</v>
      </c>
      <c r="J7067">
        <v>1</v>
      </c>
      <c r="K7067" t="s">
        <v>101</v>
      </c>
      <c r="L7067" t="s">
        <v>101</v>
      </c>
      <c r="M7067">
        <v>0</v>
      </c>
      <c r="N7067">
        <v>0</v>
      </c>
      <c r="O7067" t="str">
        <f t="shared" si="330"/>
        <v>1 сезон</v>
      </c>
      <c r="P7067" t="str">
        <f t="shared" si="331"/>
        <v/>
      </c>
      <c r="Q7067" t="str">
        <f>VLOOKUP(L7067,[1]Лист1!$A:$B,2,0)</f>
        <v>Documentaries</v>
      </c>
      <c r="R7067" s="5" t="str">
        <f t="shared" si="332"/>
        <v>2020</v>
      </c>
    </row>
    <row r="7068" spans="1:18" x14ac:dyDescent="0.25">
      <c r="A7068" s="4">
        <v>7066</v>
      </c>
      <c r="B7068" t="s">
        <v>19248</v>
      </c>
      <c r="C7068" t="s">
        <v>22757</v>
      </c>
      <c r="D7068" t="s">
        <v>19249</v>
      </c>
      <c r="E7068" t="s">
        <v>85</v>
      </c>
      <c r="F7068" t="s">
        <v>16</v>
      </c>
      <c r="G7068" s="1">
        <v>44101</v>
      </c>
      <c r="H7068">
        <v>2019</v>
      </c>
      <c r="I7068" t="s">
        <v>23</v>
      </c>
      <c r="J7068">
        <v>4</v>
      </c>
      <c r="K7068" t="s">
        <v>2600</v>
      </c>
      <c r="L7068" t="s">
        <v>160</v>
      </c>
      <c r="M7068" t="s">
        <v>27</v>
      </c>
      <c r="N7068" t="s">
        <v>168</v>
      </c>
      <c r="O7068" t="str">
        <f t="shared" si="330"/>
        <v>4 сезона</v>
      </c>
      <c r="P7068" t="str">
        <f t="shared" si="331"/>
        <v/>
      </c>
      <c r="Q7068" t="str">
        <f>VLOOKUP(L7068,[1]Лист1!$A:$B,2,0)</f>
        <v>International</v>
      </c>
      <c r="R7068" s="5" t="str">
        <f t="shared" si="332"/>
        <v>2020</v>
      </c>
    </row>
    <row r="7069" spans="1:18" x14ac:dyDescent="0.25">
      <c r="A7069" s="4">
        <v>7067</v>
      </c>
      <c r="B7069" t="s">
        <v>19250</v>
      </c>
      <c r="C7069" t="s">
        <v>22757</v>
      </c>
      <c r="D7069" t="s">
        <v>19251</v>
      </c>
      <c r="E7069" t="s">
        <v>85</v>
      </c>
      <c r="F7069" t="s">
        <v>16</v>
      </c>
      <c r="G7069" s="1">
        <v>44100</v>
      </c>
      <c r="H7069">
        <v>2020</v>
      </c>
      <c r="I7069" t="s">
        <v>54</v>
      </c>
      <c r="J7069">
        <v>4</v>
      </c>
      <c r="K7069" t="s">
        <v>164</v>
      </c>
      <c r="L7069" t="s">
        <v>164</v>
      </c>
      <c r="M7069">
        <v>0</v>
      </c>
      <c r="N7069">
        <v>0</v>
      </c>
      <c r="O7069" t="str">
        <f t="shared" si="330"/>
        <v>4 сезона</v>
      </c>
      <c r="P7069" t="str">
        <f t="shared" si="331"/>
        <v/>
      </c>
      <c r="Q7069" t="str">
        <f>VLOOKUP(L7069,[1]Лист1!$A:$B,2,0)</f>
        <v>Comedies</v>
      </c>
      <c r="R7069" s="5" t="str">
        <f t="shared" si="332"/>
        <v>2020</v>
      </c>
    </row>
    <row r="7070" spans="1:18" x14ac:dyDescent="0.25">
      <c r="A7070" s="4">
        <v>7068</v>
      </c>
      <c r="B7070" t="s">
        <v>19252</v>
      </c>
      <c r="C7070" t="s">
        <v>22757</v>
      </c>
      <c r="D7070" t="s">
        <v>19253</v>
      </c>
      <c r="E7070" t="s">
        <v>85</v>
      </c>
      <c r="F7070" t="s">
        <v>74</v>
      </c>
      <c r="G7070" s="1">
        <v>44099</v>
      </c>
      <c r="H7070">
        <v>2020</v>
      </c>
      <c r="I7070" t="s">
        <v>54</v>
      </c>
      <c r="J7070">
        <v>1</v>
      </c>
      <c r="K7070" t="s">
        <v>135</v>
      </c>
      <c r="L7070" t="s">
        <v>25</v>
      </c>
      <c r="M7070" t="s">
        <v>106</v>
      </c>
      <c r="N7070" t="s">
        <v>26</v>
      </c>
      <c r="O7070" t="str">
        <f t="shared" si="330"/>
        <v>1 сезон</v>
      </c>
      <c r="P7070" t="str">
        <f t="shared" si="331"/>
        <v/>
      </c>
      <c r="Q7070" t="str">
        <f>VLOOKUP(L7070,[1]Лист1!$A:$B,2,0)</f>
        <v>Crime</v>
      </c>
      <c r="R7070" s="5" t="str">
        <f t="shared" si="332"/>
        <v>2020</v>
      </c>
    </row>
    <row r="7071" spans="1:18" x14ac:dyDescent="0.25">
      <c r="A7071" s="4">
        <v>7069</v>
      </c>
      <c r="B7071" t="s">
        <v>19254</v>
      </c>
      <c r="C7071" t="s">
        <v>22757</v>
      </c>
      <c r="D7071" t="s">
        <v>19255</v>
      </c>
      <c r="E7071" t="s">
        <v>85</v>
      </c>
      <c r="F7071" t="s">
        <v>16</v>
      </c>
      <c r="G7071" s="1">
        <v>44099</v>
      </c>
      <c r="H7071">
        <v>2020</v>
      </c>
      <c r="I7071" t="s">
        <v>23</v>
      </c>
      <c r="J7071">
        <v>1</v>
      </c>
      <c r="K7071" t="s">
        <v>164</v>
      </c>
      <c r="L7071" t="s">
        <v>164</v>
      </c>
      <c r="M7071">
        <v>0</v>
      </c>
      <c r="N7071">
        <v>0</v>
      </c>
      <c r="O7071" t="str">
        <f t="shared" si="330"/>
        <v>1 сезон</v>
      </c>
      <c r="P7071" t="str">
        <f t="shared" si="331"/>
        <v/>
      </c>
      <c r="Q7071" t="str">
        <f>VLOOKUP(L7071,[1]Лист1!$A:$B,2,0)</f>
        <v>Comedies</v>
      </c>
      <c r="R7071" s="5" t="str">
        <f t="shared" si="332"/>
        <v>2020</v>
      </c>
    </row>
    <row r="7072" spans="1:18" x14ac:dyDescent="0.25">
      <c r="A7072" s="4">
        <v>7070</v>
      </c>
      <c r="B7072" t="s">
        <v>19256</v>
      </c>
      <c r="C7072" t="s">
        <v>22757</v>
      </c>
      <c r="D7072" t="s">
        <v>19257</v>
      </c>
      <c r="E7072" t="s">
        <v>85</v>
      </c>
      <c r="F7072" t="s">
        <v>1563</v>
      </c>
      <c r="G7072" s="1">
        <v>44099</v>
      </c>
      <c r="H7072">
        <v>2020</v>
      </c>
      <c r="I7072" t="s">
        <v>23</v>
      </c>
      <c r="J7072">
        <v>1</v>
      </c>
      <c r="K7072" t="s">
        <v>311</v>
      </c>
      <c r="L7072" t="s">
        <v>160</v>
      </c>
      <c r="M7072" t="s">
        <v>168</v>
      </c>
      <c r="N7072" t="s">
        <v>34</v>
      </c>
      <c r="O7072" t="str">
        <f t="shared" si="330"/>
        <v>1 сезон</v>
      </c>
      <c r="P7072" t="str">
        <f t="shared" si="331"/>
        <v/>
      </c>
      <c r="Q7072" t="str">
        <f>VLOOKUP(L7072,[1]Лист1!$A:$B,2,0)</f>
        <v>International</v>
      </c>
      <c r="R7072" s="5" t="str">
        <f t="shared" si="332"/>
        <v>2020</v>
      </c>
    </row>
    <row r="7073" spans="1:18" x14ac:dyDescent="0.25">
      <c r="A7073" s="4">
        <v>7071</v>
      </c>
      <c r="B7073" t="s">
        <v>19258</v>
      </c>
      <c r="C7073" t="s">
        <v>22757</v>
      </c>
      <c r="D7073" t="s">
        <v>19259</v>
      </c>
      <c r="E7073" t="s">
        <v>85</v>
      </c>
      <c r="F7073" t="s">
        <v>16</v>
      </c>
      <c r="G7073" s="1">
        <v>44098</v>
      </c>
      <c r="H7073">
        <v>2020</v>
      </c>
      <c r="I7073" t="s">
        <v>23</v>
      </c>
      <c r="J7073">
        <v>4</v>
      </c>
      <c r="K7073" t="s">
        <v>101</v>
      </c>
      <c r="L7073" t="s">
        <v>101</v>
      </c>
      <c r="M7073">
        <v>0</v>
      </c>
      <c r="N7073">
        <v>0</v>
      </c>
      <c r="O7073" t="str">
        <f t="shared" si="330"/>
        <v>4 сезона</v>
      </c>
      <c r="P7073" t="str">
        <f t="shared" si="331"/>
        <v/>
      </c>
      <c r="Q7073" t="str">
        <f>VLOOKUP(L7073,[1]Лист1!$A:$B,2,0)</f>
        <v>Documentaries</v>
      </c>
      <c r="R7073" s="5" t="str">
        <f t="shared" si="332"/>
        <v>2020</v>
      </c>
    </row>
    <row r="7074" spans="1:18" x14ac:dyDescent="0.25">
      <c r="A7074" s="4">
        <v>7072</v>
      </c>
      <c r="B7074" t="s">
        <v>19260</v>
      </c>
      <c r="C7074" t="s">
        <v>22757</v>
      </c>
      <c r="D7074" t="s">
        <v>19261</v>
      </c>
      <c r="E7074" t="s">
        <v>85</v>
      </c>
      <c r="F7074" t="s">
        <v>16</v>
      </c>
      <c r="G7074" s="1">
        <v>44096</v>
      </c>
      <c r="H7074">
        <v>2020</v>
      </c>
      <c r="I7074" t="s">
        <v>23</v>
      </c>
      <c r="J7074">
        <v>1</v>
      </c>
      <c r="K7074" t="s">
        <v>101</v>
      </c>
      <c r="L7074" t="s">
        <v>101</v>
      </c>
      <c r="M7074">
        <v>0</v>
      </c>
      <c r="N7074">
        <v>0</v>
      </c>
      <c r="O7074" t="str">
        <f t="shared" si="330"/>
        <v>1 сезон</v>
      </c>
      <c r="P7074" t="str">
        <f t="shared" si="331"/>
        <v/>
      </c>
      <c r="Q7074" t="str">
        <f>VLOOKUP(L7074,[1]Лист1!$A:$B,2,0)</f>
        <v>Documentaries</v>
      </c>
      <c r="R7074" s="5" t="str">
        <f t="shared" si="332"/>
        <v>2020</v>
      </c>
    </row>
    <row r="7075" spans="1:18" x14ac:dyDescent="0.25">
      <c r="A7075" s="4">
        <v>7073</v>
      </c>
      <c r="B7075" t="s">
        <v>19262</v>
      </c>
      <c r="C7075" t="s">
        <v>22757</v>
      </c>
      <c r="D7075" t="s">
        <v>19263</v>
      </c>
      <c r="E7075" t="s">
        <v>85</v>
      </c>
      <c r="F7075" t="s">
        <v>16</v>
      </c>
      <c r="G7075" s="1">
        <v>44092</v>
      </c>
      <c r="H7075">
        <v>2020</v>
      </c>
      <c r="I7075" t="s">
        <v>23</v>
      </c>
      <c r="J7075">
        <v>1</v>
      </c>
      <c r="K7075" t="s">
        <v>31</v>
      </c>
      <c r="L7075" t="s">
        <v>32</v>
      </c>
      <c r="M7075" t="s">
        <v>33</v>
      </c>
      <c r="N7075" t="s">
        <v>34</v>
      </c>
      <c r="O7075" t="str">
        <f t="shared" si="330"/>
        <v>1 сезон</v>
      </c>
      <c r="P7075" t="str">
        <f t="shared" si="331"/>
        <v/>
      </c>
      <c r="Q7075" t="str">
        <f>VLOOKUP(L7075,[1]Лист1!$A:$B,2,0)</f>
        <v>Dramas</v>
      </c>
      <c r="R7075" s="5" t="str">
        <f t="shared" si="332"/>
        <v>2020</v>
      </c>
    </row>
    <row r="7076" spans="1:18" x14ac:dyDescent="0.25">
      <c r="A7076" s="4">
        <v>7074</v>
      </c>
      <c r="B7076" t="s">
        <v>19264</v>
      </c>
      <c r="C7076" t="s">
        <v>22757</v>
      </c>
      <c r="D7076" t="s">
        <v>19265</v>
      </c>
      <c r="E7076" t="s">
        <v>85</v>
      </c>
      <c r="F7076" t="s">
        <v>16</v>
      </c>
      <c r="G7076" s="1">
        <v>44092</v>
      </c>
      <c r="H7076">
        <v>2020</v>
      </c>
      <c r="I7076" t="s">
        <v>212</v>
      </c>
      <c r="J7076">
        <v>1</v>
      </c>
      <c r="K7076" t="s">
        <v>174</v>
      </c>
      <c r="L7076" t="s">
        <v>174</v>
      </c>
      <c r="M7076">
        <v>0</v>
      </c>
      <c r="N7076">
        <v>0</v>
      </c>
      <c r="O7076" t="str">
        <f t="shared" si="330"/>
        <v>1 сезон</v>
      </c>
      <c r="P7076" t="str">
        <f t="shared" si="331"/>
        <v/>
      </c>
      <c r="Q7076" t="str">
        <f>VLOOKUP(L7076,[1]Лист1!$A:$B,2,0)</f>
        <v>TV Shows</v>
      </c>
      <c r="R7076" s="5" t="str">
        <f t="shared" si="332"/>
        <v>2020</v>
      </c>
    </row>
    <row r="7077" spans="1:18" x14ac:dyDescent="0.25">
      <c r="A7077" s="4">
        <v>7075</v>
      </c>
      <c r="B7077" t="s">
        <v>19266</v>
      </c>
      <c r="C7077" t="s">
        <v>22757</v>
      </c>
      <c r="D7077" t="s">
        <v>19267</v>
      </c>
      <c r="E7077" t="s">
        <v>85</v>
      </c>
      <c r="F7077" t="s">
        <v>16</v>
      </c>
      <c r="G7077" s="1">
        <v>44092</v>
      </c>
      <c r="H7077">
        <v>2019</v>
      </c>
      <c r="I7077" t="s">
        <v>54</v>
      </c>
      <c r="J7077">
        <v>7</v>
      </c>
      <c r="K7077" t="s">
        <v>18526</v>
      </c>
      <c r="L7077" t="s">
        <v>25</v>
      </c>
      <c r="M7077" t="s">
        <v>168</v>
      </c>
      <c r="N7077" t="s">
        <v>169</v>
      </c>
      <c r="O7077" t="str">
        <f t="shared" si="330"/>
        <v>более 5 сезонов</v>
      </c>
      <c r="P7077" t="str">
        <f t="shared" si="331"/>
        <v/>
      </c>
      <c r="Q7077" t="str">
        <f>VLOOKUP(L7077,[1]Лист1!$A:$B,2,0)</f>
        <v>Crime</v>
      </c>
      <c r="R7077" s="5" t="str">
        <f t="shared" si="332"/>
        <v>2020</v>
      </c>
    </row>
    <row r="7078" spans="1:18" x14ac:dyDescent="0.25">
      <c r="A7078" s="4">
        <v>7076</v>
      </c>
      <c r="B7078" t="s">
        <v>19268</v>
      </c>
      <c r="C7078" t="s">
        <v>22756</v>
      </c>
      <c r="D7078" t="s">
        <v>19269</v>
      </c>
      <c r="E7078" t="s">
        <v>85</v>
      </c>
      <c r="F7078" t="s">
        <v>53</v>
      </c>
      <c r="G7078" s="1">
        <v>44069</v>
      </c>
      <c r="H7078">
        <v>2020</v>
      </c>
      <c r="I7078" t="s">
        <v>17</v>
      </c>
      <c r="J7078">
        <v>107</v>
      </c>
      <c r="K7078" t="s">
        <v>1085</v>
      </c>
      <c r="L7078" t="s">
        <v>18</v>
      </c>
      <c r="M7078" t="s">
        <v>49</v>
      </c>
      <c r="N7078" t="s">
        <v>442</v>
      </c>
      <c r="O7078" t="str">
        <f t="shared" si="330"/>
        <v/>
      </c>
      <c r="P7078" t="str">
        <f t="shared" si="331"/>
        <v>100 - 120 минут</v>
      </c>
      <c r="Q7078" t="str">
        <f>VLOOKUP(L7078,[1]Лист1!$A:$B,2,0)</f>
        <v>Documentaries</v>
      </c>
      <c r="R7078" s="5" t="str">
        <f t="shared" si="332"/>
        <v>2020</v>
      </c>
    </row>
    <row r="7079" spans="1:18" x14ac:dyDescent="0.25">
      <c r="A7079" s="4">
        <v>7077</v>
      </c>
      <c r="B7079" t="s">
        <v>19270</v>
      </c>
      <c r="C7079" t="s">
        <v>22757</v>
      </c>
      <c r="D7079" t="s">
        <v>19271</v>
      </c>
      <c r="E7079" t="s">
        <v>85</v>
      </c>
      <c r="F7079" t="s">
        <v>74</v>
      </c>
      <c r="G7079" s="1">
        <v>44091</v>
      </c>
      <c r="H7079">
        <v>2020</v>
      </c>
      <c r="I7079" t="s">
        <v>23</v>
      </c>
      <c r="J7079">
        <v>1</v>
      </c>
      <c r="K7079" t="s">
        <v>314</v>
      </c>
      <c r="L7079" t="s">
        <v>160</v>
      </c>
      <c r="M7079" t="s">
        <v>194</v>
      </c>
      <c r="N7079" t="s">
        <v>168</v>
      </c>
      <c r="O7079" t="str">
        <f t="shared" si="330"/>
        <v>1 сезон</v>
      </c>
      <c r="P7079" t="str">
        <f t="shared" si="331"/>
        <v/>
      </c>
      <c r="Q7079" t="str">
        <f>VLOOKUP(L7079,[1]Лист1!$A:$B,2,0)</f>
        <v>International</v>
      </c>
      <c r="R7079" s="5" t="str">
        <f t="shared" si="332"/>
        <v>2020</v>
      </c>
    </row>
    <row r="7080" spans="1:18" x14ac:dyDescent="0.25">
      <c r="A7080" s="4">
        <v>7078</v>
      </c>
      <c r="B7080" t="s">
        <v>19272</v>
      </c>
      <c r="C7080" t="s">
        <v>22757</v>
      </c>
      <c r="D7080" t="s">
        <v>19273</v>
      </c>
      <c r="E7080" t="s">
        <v>85</v>
      </c>
      <c r="F7080" t="s">
        <v>737</v>
      </c>
      <c r="G7080" s="1">
        <v>44090</v>
      </c>
      <c r="H7080">
        <v>2020</v>
      </c>
      <c r="I7080" t="s">
        <v>23</v>
      </c>
      <c r="J7080">
        <v>3</v>
      </c>
      <c r="K7080" t="s">
        <v>3077</v>
      </c>
      <c r="L7080" t="s">
        <v>160</v>
      </c>
      <c r="M7080" t="s">
        <v>168</v>
      </c>
      <c r="N7080" t="s">
        <v>305</v>
      </c>
      <c r="O7080" t="str">
        <f t="shared" si="330"/>
        <v>3 сезона</v>
      </c>
      <c r="P7080" t="str">
        <f t="shared" si="331"/>
        <v/>
      </c>
      <c r="Q7080" t="str">
        <f>VLOOKUP(L7080,[1]Лист1!$A:$B,2,0)</f>
        <v>International</v>
      </c>
      <c r="R7080" s="5" t="str">
        <f t="shared" si="332"/>
        <v>2020</v>
      </c>
    </row>
    <row r="7081" spans="1:18" x14ac:dyDescent="0.25">
      <c r="A7081" s="4">
        <v>7079</v>
      </c>
      <c r="B7081" t="s">
        <v>19274</v>
      </c>
      <c r="C7081" t="s">
        <v>22757</v>
      </c>
      <c r="D7081" t="s">
        <v>19275</v>
      </c>
      <c r="E7081" t="s">
        <v>85</v>
      </c>
      <c r="F7081" t="s">
        <v>16</v>
      </c>
      <c r="G7081" s="1">
        <v>44090</v>
      </c>
      <c r="H7081">
        <v>2020</v>
      </c>
      <c r="I7081" t="s">
        <v>54</v>
      </c>
      <c r="J7081">
        <v>1</v>
      </c>
      <c r="K7081" t="s">
        <v>481</v>
      </c>
      <c r="L7081" t="s">
        <v>101</v>
      </c>
      <c r="M7081" t="s">
        <v>482</v>
      </c>
      <c r="N7081">
        <v>0</v>
      </c>
      <c r="O7081" t="str">
        <f t="shared" si="330"/>
        <v>1 сезон</v>
      </c>
      <c r="P7081" t="str">
        <f t="shared" si="331"/>
        <v/>
      </c>
      <c r="Q7081" t="str">
        <f>VLOOKUP(L7081,[1]Лист1!$A:$B,2,0)</f>
        <v>Documentaries</v>
      </c>
      <c r="R7081" s="5" t="str">
        <f t="shared" si="332"/>
        <v>2020</v>
      </c>
    </row>
    <row r="7082" spans="1:18" x14ac:dyDescent="0.25">
      <c r="A7082" s="4">
        <v>7080</v>
      </c>
      <c r="B7082" t="s">
        <v>19276</v>
      </c>
      <c r="C7082" t="s">
        <v>22757</v>
      </c>
      <c r="D7082" t="s">
        <v>19277</v>
      </c>
      <c r="E7082" t="s">
        <v>85</v>
      </c>
      <c r="F7082" t="s">
        <v>53</v>
      </c>
      <c r="G7082" s="1">
        <v>44090</v>
      </c>
      <c r="H7082">
        <v>2020</v>
      </c>
      <c r="I7082" t="s">
        <v>23</v>
      </c>
      <c r="J7082">
        <v>2</v>
      </c>
      <c r="K7082" t="s">
        <v>1031</v>
      </c>
      <c r="L7082" t="s">
        <v>56</v>
      </c>
      <c r="M7082" t="s">
        <v>105</v>
      </c>
      <c r="N7082" t="s">
        <v>26</v>
      </c>
      <c r="O7082" t="str">
        <f t="shared" si="330"/>
        <v>2 сезона</v>
      </c>
      <c r="P7082" t="str">
        <f t="shared" si="331"/>
        <v/>
      </c>
      <c r="Q7082" t="str">
        <f>VLOOKUP(L7082,[1]Лист1!$A:$B,2,0)</f>
        <v>International</v>
      </c>
      <c r="R7082" s="5" t="str">
        <f t="shared" si="332"/>
        <v>2020</v>
      </c>
    </row>
    <row r="7083" spans="1:18" x14ac:dyDescent="0.25">
      <c r="A7083" s="4">
        <v>7081</v>
      </c>
      <c r="B7083" t="s">
        <v>19278</v>
      </c>
      <c r="C7083" t="s">
        <v>22757</v>
      </c>
      <c r="D7083" t="s">
        <v>19279</v>
      </c>
      <c r="E7083" t="s">
        <v>85</v>
      </c>
      <c r="F7083" t="s">
        <v>1507</v>
      </c>
      <c r="G7083" s="1">
        <v>44090</v>
      </c>
      <c r="H7083">
        <v>2020</v>
      </c>
      <c r="I7083" t="s">
        <v>23</v>
      </c>
      <c r="J7083">
        <v>2</v>
      </c>
      <c r="K7083" t="s">
        <v>351</v>
      </c>
      <c r="L7083" t="s">
        <v>25</v>
      </c>
      <c r="M7083" t="s">
        <v>26</v>
      </c>
      <c r="N7083" t="s">
        <v>168</v>
      </c>
      <c r="O7083" t="str">
        <f t="shared" si="330"/>
        <v>2 сезона</v>
      </c>
      <c r="P7083" t="str">
        <f t="shared" si="331"/>
        <v/>
      </c>
      <c r="Q7083" t="str">
        <f>VLOOKUP(L7083,[1]Лист1!$A:$B,2,0)</f>
        <v>Crime</v>
      </c>
      <c r="R7083" s="5" t="str">
        <f t="shared" si="332"/>
        <v>2020</v>
      </c>
    </row>
    <row r="7084" spans="1:18" x14ac:dyDescent="0.25">
      <c r="A7084" s="4">
        <v>7082</v>
      </c>
      <c r="B7084" t="s">
        <v>19280</v>
      </c>
      <c r="C7084" t="s">
        <v>22757</v>
      </c>
      <c r="D7084" t="s">
        <v>19281</v>
      </c>
      <c r="E7084" t="s">
        <v>85</v>
      </c>
      <c r="F7084" t="s">
        <v>16</v>
      </c>
      <c r="G7084" s="1">
        <v>44090</v>
      </c>
      <c r="H7084">
        <v>2020</v>
      </c>
      <c r="I7084" t="s">
        <v>39</v>
      </c>
      <c r="J7084">
        <v>1</v>
      </c>
      <c r="K7084" t="s">
        <v>174</v>
      </c>
      <c r="L7084" t="s">
        <v>174</v>
      </c>
      <c r="M7084">
        <v>0</v>
      </c>
      <c r="N7084">
        <v>0</v>
      </c>
      <c r="O7084" t="str">
        <f t="shared" si="330"/>
        <v>1 сезон</v>
      </c>
      <c r="P7084" t="str">
        <f t="shared" si="331"/>
        <v/>
      </c>
      <c r="Q7084" t="str">
        <f>VLOOKUP(L7084,[1]Лист1!$A:$B,2,0)</f>
        <v>TV Shows</v>
      </c>
      <c r="R7084" s="5" t="str">
        <f t="shared" si="332"/>
        <v>2020</v>
      </c>
    </row>
    <row r="7085" spans="1:18" x14ac:dyDescent="0.25">
      <c r="A7085" s="4">
        <v>7083</v>
      </c>
      <c r="B7085" t="s">
        <v>19282</v>
      </c>
      <c r="C7085" t="s">
        <v>22757</v>
      </c>
      <c r="D7085" t="s">
        <v>19283</v>
      </c>
      <c r="E7085" t="s">
        <v>85</v>
      </c>
      <c r="F7085" t="s">
        <v>16</v>
      </c>
      <c r="G7085" s="1">
        <v>44089</v>
      </c>
      <c r="H7085">
        <v>2020</v>
      </c>
      <c r="I7085" t="s">
        <v>23</v>
      </c>
      <c r="J7085">
        <v>2</v>
      </c>
      <c r="K7085" t="s">
        <v>18205</v>
      </c>
      <c r="L7085" t="s">
        <v>101</v>
      </c>
      <c r="M7085" t="s">
        <v>26</v>
      </c>
      <c r="N7085" t="s">
        <v>57</v>
      </c>
      <c r="O7085" t="str">
        <f t="shared" si="330"/>
        <v>2 сезона</v>
      </c>
      <c r="P7085" t="str">
        <f t="shared" si="331"/>
        <v/>
      </c>
      <c r="Q7085" t="str">
        <f>VLOOKUP(L7085,[1]Лист1!$A:$B,2,0)</f>
        <v>Documentaries</v>
      </c>
      <c r="R7085" s="5" t="str">
        <f t="shared" si="332"/>
        <v>2020</v>
      </c>
    </row>
    <row r="7086" spans="1:18" x14ac:dyDescent="0.25">
      <c r="A7086" s="4">
        <v>7084</v>
      </c>
      <c r="B7086" t="s">
        <v>19284</v>
      </c>
      <c r="C7086" t="s">
        <v>22757</v>
      </c>
      <c r="D7086" t="s">
        <v>19285</v>
      </c>
      <c r="E7086" t="s">
        <v>85</v>
      </c>
      <c r="F7086" t="s">
        <v>53</v>
      </c>
      <c r="G7086" s="1">
        <v>44085</v>
      </c>
      <c r="H7086">
        <v>2020</v>
      </c>
      <c r="I7086" t="s">
        <v>110</v>
      </c>
      <c r="J7086">
        <v>2</v>
      </c>
      <c r="K7086" t="s">
        <v>16054</v>
      </c>
      <c r="L7086" t="s">
        <v>56</v>
      </c>
      <c r="M7086" t="s">
        <v>181</v>
      </c>
      <c r="N7086">
        <v>0</v>
      </c>
      <c r="O7086" t="str">
        <f t="shared" si="330"/>
        <v>2 сезона</v>
      </c>
      <c r="P7086" t="str">
        <f t="shared" si="331"/>
        <v/>
      </c>
      <c r="Q7086" t="str">
        <f>VLOOKUP(L7086,[1]Лист1!$A:$B,2,0)</f>
        <v>International</v>
      </c>
      <c r="R7086" s="5" t="str">
        <f t="shared" si="332"/>
        <v>2020</v>
      </c>
    </row>
    <row r="7087" spans="1:18" x14ac:dyDescent="0.25">
      <c r="A7087" s="4">
        <v>7085</v>
      </c>
      <c r="B7087" t="s">
        <v>19286</v>
      </c>
      <c r="C7087" t="s">
        <v>22757</v>
      </c>
      <c r="D7087" t="s">
        <v>19287</v>
      </c>
      <c r="E7087" t="s">
        <v>85</v>
      </c>
      <c r="F7087" t="s">
        <v>16</v>
      </c>
      <c r="G7087" s="1">
        <v>43931</v>
      </c>
      <c r="H7087">
        <v>2020</v>
      </c>
      <c r="I7087" t="s">
        <v>23</v>
      </c>
      <c r="J7087">
        <v>1</v>
      </c>
      <c r="K7087" t="s">
        <v>164</v>
      </c>
      <c r="L7087" t="s">
        <v>164</v>
      </c>
      <c r="M7087">
        <v>0</v>
      </c>
      <c r="N7087">
        <v>0</v>
      </c>
      <c r="O7087" t="str">
        <f t="shared" si="330"/>
        <v>1 сезон</v>
      </c>
      <c r="P7087" t="str">
        <f t="shared" si="331"/>
        <v/>
      </c>
      <c r="Q7087" t="str">
        <f>VLOOKUP(L7087,[1]Лист1!$A:$B,2,0)</f>
        <v>Comedies</v>
      </c>
      <c r="R7087" s="5" t="str">
        <f t="shared" si="332"/>
        <v>2020</v>
      </c>
    </row>
    <row r="7088" spans="1:18" x14ac:dyDescent="0.25">
      <c r="A7088" s="4">
        <v>7086</v>
      </c>
      <c r="B7088" t="s">
        <v>19288</v>
      </c>
      <c r="C7088" t="s">
        <v>22757</v>
      </c>
      <c r="D7088" t="s">
        <v>19289</v>
      </c>
      <c r="E7088" t="s">
        <v>85</v>
      </c>
      <c r="F7088" t="s">
        <v>22</v>
      </c>
      <c r="G7088" s="1">
        <v>44085</v>
      </c>
      <c r="H7088">
        <v>2020</v>
      </c>
      <c r="I7088" t="s">
        <v>23</v>
      </c>
      <c r="J7088">
        <v>2</v>
      </c>
      <c r="K7088" t="s">
        <v>314</v>
      </c>
      <c r="L7088" t="s">
        <v>160</v>
      </c>
      <c r="M7088" t="s">
        <v>194</v>
      </c>
      <c r="N7088" t="s">
        <v>168</v>
      </c>
      <c r="O7088" t="str">
        <f t="shared" si="330"/>
        <v>2 сезона</v>
      </c>
      <c r="P7088" t="str">
        <f t="shared" si="331"/>
        <v/>
      </c>
      <c r="Q7088" t="str">
        <f>VLOOKUP(L7088,[1]Лист1!$A:$B,2,0)</f>
        <v>International</v>
      </c>
      <c r="R7088" s="5" t="str">
        <f t="shared" si="332"/>
        <v>2020</v>
      </c>
    </row>
    <row r="7089" spans="1:18" x14ac:dyDescent="0.25">
      <c r="A7089" s="4">
        <v>7087</v>
      </c>
      <c r="B7089" t="s">
        <v>19290</v>
      </c>
      <c r="C7089" t="s">
        <v>22757</v>
      </c>
      <c r="D7089" t="s">
        <v>19291</v>
      </c>
      <c r="E7089" t="s">
        <v>85</v>
      </c>
      <c r="F7089" t="s">
        <v>16</v>
      </c>
      <c r="G7089" s="1">
        <v>44085</v>
      </c>
      <c r="H7089">
        <v>2007</v>
      </c>
      <c r="I7089" t="s">
        <v>54</v>
      </c>
      <c r="J7089">
        <v>8</v>
      </c>
      <c r="K7089" t="s">
        <v>164</v>
      </c>
      <c r="L7089" t="s">
        <v>164</v>
      </c>
      <c r="M7089">
        <v>0</v>
      </c>
      <c r="N7089">
        <v>0</v>
      </c>
      <c r="O7089" t="str">
        <f t="shared" si="330"/>
        <v>более 5 сезонов</v>
      </c>
      <c r="P7089" t="str">
        <f t="shared" si="331"/>
        <v/>
      </c>
      <c r="Q7089" t="str">
        <f>VLOOKUP(L7089,[1]Лист1!$A:$B,2,0)</f>
        <v>Comedies</v>
      </c>
      <c r="R7089" s="5" t="str">
        <f t="shared" si="332"/>
        <v>2020</v>
      </c>
    </row>
    <row r="7090" spans="1:18" x14ac:dyDescent="0.25">
      <c r="A7090" s="4">
        <v>7088</v>
      </c>
      <c r="B7090" t="s">
        <v>19292</v>
      </c>
      <c r="C7090" t="s">
        <v>22757</v>
      </c>
      <c r="D7090" t="s">
        <v>19293</v>
      </c>
      <c r="E7090" t="s">
        <v>85</v>
      </c>
      <c r="F7090" t="s">
        <v>400</v>
      </c>
      <c r="G7090" s="1">
        <v>44085</v>
      </c>
      <c r="H7090">
        <v>2020</v>
      </c>
      <c r="I7090" t="s">
        <v>23</v>
      </c>
      <c r="J7090">
        <v>1</v>
      </c>
      <c r="K7090" t="s">
        <v>280</v>
      </c>
      <c r="L7090" t="s">
        <v>160</v>
      </c>
      <c r="M7090" t="s">
        <v>161</v>
      </c>
      <c r="N7090" t="s">
        <v>168</v>
      </c>
      <c r="O7090" t="str">
        <f t="shared" si="330"/>
        <v>1 сезон</v>
      </c>
      <c r="P7090" t="str">
        <f t="shared" si="331"/>
        <v/>
      </c>
      <c r="Q7090" t="str">
        <f>VLOOKUP(L7090,[1]Лист1!$A:$B,2,0)</f>
        <v>International</v>
      </c>
      <c r="R7090" s="5" t="str">
        <f t="shared" si="332"/>
        <v>2020</v>
      </c>
    </row>
    <row r="7091" spans="1:18" x14ac:dyDescent="0.25">
      <c r="A7091" s="4">
        <v>7089</v>
      </c>
      <c r="B7091" t="s">
        <v>19294</v>
      </c>
      <c r="C7091" t="s">
        <v>22757</v>
      </c>
      <c r="D7091" t="s">
        <v>19295</v>
      </c>
      <c r="E7091" t="s">
        <v>85</v>
      </c>
      <c r="F7091" t="s">
        <v>53</v>
      </c>
      <c r="G7091" s="1">
        <v>44085</v>
      </c>
      <c r="H7091">
        <v>2020</v>
      </c>
      <c r="I7091" t="s">
        <v>23</v>
      </c>
      <c r="J7091">
        <v>1</v>
      </c>
      <c r="K7091" t="s">
        <v>18208</v>
      </c>
      <c r="L7091" t="s">
        <v>56</v>
      </c>
      <c r="M7091" t="s">
        <v>26</v>
      </c>
      <c r="N7091" t="s">
        <v>194</v>
      </c>
      <c r="O7091" t="str">
        <f t="shared" si="330"/>
        <v>1 сезон</v>
      </c>
      <c r="P7091" t="str">
        <f t="shared" si="331"/>
        <v/>
      </c>
      <c r="Q7091" t="str">
        <f>VLOOKUP(L7091,[1]Лист1!$A:$B,2,0)</f>
        <v>International</v>
      </c>
      <c r="R7091" s="5" t="str">
        <f t="shared" si="332"/>
        <v>2020</v>
      </c>
    </row>
    <row r="7092" spans="1:18" x14ac:dyDescent="0.25">
      <c r="A7092" s="4">
        <v>7090</v>
      </c>
      <c r="B7092" t="s">
        <v>19296</v>
      </c>
      <c r="C7092" t="s">
        <v>22757</v>
      </c>
      <c r="D7092" t="s">
        <v>19297</v>
      </c>
      <c r="E7092" t="s">
        <v>85</v>
      </c>
      <c r="F7092" t="s">
        <v>16</v>
      </c>
      <c r="G7092" s="1">
        <v>44084</v>
      </c>
      <c r="H7092">
        <v>2020</v>
      </c>
      <c r="I7092" t="s">
        <v>54</v>
      </c>
      <c r="J7092">
        <v>5</v>
      </c>
      <c r="K7092" t="s">
        <v>32</v>
      </c>
      <c r="L7092" t="s">
        <v>32</v>
      </c>
      <c r="M7092">
        <v>0</v>
      </c>
      <c r="N7092">
        <v>0</v>
      </c>
      <c r="O7092" t="str">
        <f t="shared" si="330"/>
        <v>5 сезонов</v>
      </c>
      <c r="P7092" t="str">
        <f t="shared" si="331"/>
        <v/>
      </c>
      <c r="Q7092" t="str">
        <f>VLOOKUP(L7092,[1]Лист1!$A:$B,2,0)</f>
        <v>Dramas</v>
      </c>
      <c r="R7092" s="5" t="str">
        <f t="shared" si="332"/>
        <v>2020</v>
      </c>
    </row>
    <row r="7093" spans="1:18" x14ac:dyDescent="0.25">
      <c r="A7093" s="4">
        <v>7091</v>
      </c>
      <c r="B7093" t="s">
        <v>19298</v>
      </c>
      <c r="C7093" t="s">
        <v>22756</v>
      </c>
      <c r="D7093" t="s">
        <v>19299</v>
      </c>
      <c r="E7093" t="s">
        <v>85</v>
      </c>
      <c r="F7093" t="s">
        <v>16</v>
      </c>
      <c r="G7093" s="1">
        <v>43931</v>
      </c>
      <c r="H7093">
        <v>2020</v>
      </c>
      <c r="I7093" t="s">
        <v>23</v>
      </c>
      <c r="J7093">
        <v>92</v>
      </c>
      <c r="K7093" t="s">
        <v>818</v>
      </c>
      <c r="L7093" t="s">
        <v>18</v>
      </c>
      <c r="M7093" t="s">
        <v>49</v>
      </c>
      <c r="N7093" t="s">
        <v>70</v>
      </c>
      <c r="O7093" t="str">
        <f t="shared" si="330"/>
        <v/>
      </c>
      <c r="P7093" t="str">
        <f t="shared" si="331"/>
        <v>80 - 100 минут</v>
      </c>
      <c r="Q7093" t="str">
        <f>VLOOKUP(L7093,[1]Лист1!$A:$B,2,0)</f>
        <v>Documentaries</v>
      </c>
      <c r="R7093" s="5" t="str">
        <f t="shared" si="332"/>
        <v>2020</v>
      </c>
    </row>
    <row r="7094" spans="1:18" x14ac:dyDescent="0.25">
      <c r="A7094" s="4">
        <v>7092</v>
      </c>
      <c r="B7094" t="s">
        <v>19300</v>
      </c>
      <c r="C7094" t="s">
        <v>22757</v>
      </c>
      <c r="D7094" t="s">
        <v>19301</v>
      </c>
      <c r="E7094" t="s">
        <v>85</v>
      </c>
      <c r="F7094" t="s">
        <v>16</v>
      </c>
      <c r="G7094" s="1">
        <v>44083</v>
      </c>
      <c r="H7094">
        <v>2020</v>
      </c>
      <c r="I7094" t="s">
        <v>39</v>
      </c>
      <c r="J7094">
        <v>1</v>
      </c>
      <c r="K7094" t="s">
        <v>174</v>
      </c>
      <c r="L7094" t="s">
        <v>174</v>
      </c>
      <c r="M7094">
        <v>0</v>
      </c>
      <c r="N7094">
        <v>0</v>
      </c>
      <c r="O7094" t="str">
        <f t="shared" si="330"/>
        <v>1 сезон</v>
      </c>
      <c r="P7094" t="str">
        <f t="shared" si="331"/>
        <v/>
      </c>
      <c r="Q7094" t="str">
        <f>VLOOKUP(L7094,[1]Лист1!$A:$B,2,0)</f>
        <v>TV Shows</v>
      </c>
      <c r="R7094" s="5" t="str">
        <f t="shared" si="332"/>
        <v>2020</v>
      </c>
    </row>
    <row r="7095" spans="1:18" x14ac:dyDescent="0.25">
      <c r="A7095" s="4">
        <v>7093</v>
      </c>
      <c r="B7095" t="s">
        <v>19302</v>
      </c>
      <c r="C7095" t="s">
        <v>22757</v>
      </c>
      <c r="D7095" t="s">
        <v>19303</v>
      </c>
      <c r="E7095" t="s">
        <v>85</v>
      </c>
      <c r="F7095" t="s">
        <v>1563</v>
      </c>
      <c r="G7095" s="1">
        <v>44082</v>
      </c>
      <c r="H7095">
        <v>2020</v>
      </c>
      <c r="I7095" t="s">
        <v>54</v>
      </c>
      <c r="J7095">
        <v>1</v>
      </c>
      <c r="K7095" t="s">
        <v>478</v>
      </c>
      <c r="L7095" t="s">
        <v>160</v>
      </c>
      <c r="M7095" t="s">
        <v>193</v>
      </c>
      <c r="N7095" t="s">
        <v>168</v>
      </c>
      <c r="O7095" t="str">
        <f t="shared" si="330"/>
        <v>1 сезон</v>
      </c>
      <c r="P7095" t="str">
        <f t="shared" si="331"/>
        <v/>
      </c>
      <c r="Q7095" t="str">
        <f>VLOOKUP(L7095,[1]Лист1!$A:$B,2,0)</f>
        <v>International</v>
      </c>
      <c r="R7095" s="5" t="str">
        <f t="shared" si="332"/>
        <v>2020</v>
      </c>
    </row>
    <row r="7096" spans="1:18" x14ac:dyDescent="0.25">
      <c r="A7096" s="4">
        <v>7094</v>
      </c>
      <c r="B7096" t="s">
        <v>19304</v>
      </c>
      <c r="C7096" t="s">
        <v>22757</v>
      </c>
      <c r="D7096" t="s">
        <v>19305</v>
      </c>
      <c r="E7096" t="s">
        <v>85</v>
      </c>
      <c r="F7096" t="s">
        <v>645</v>
      </c>
      <c r="G7096" s="1">
        <v>44079</v>
      </c>
      <c r="H7096">
        <v>2017</v>
      </c>
      <c r="I7096" t="s">
        <v>23</v>
      </c>
      <c r="J7096">
        <v>1</v>
      </c>
      <c r="K7096" t="s">
        <v>19306</v>
      </c>
      <c r="L7096" t="s">
        <v>32</v>
      </c>
      <c r="M7096" t="s">
        <v>829</v>
      </c>
      <c r="N7096" t="s">
        <v>169</v>
      </c>
      <c r="O7096" t="str">
        <f t="shared" si="330"/>
        <v>1 сезон</v>
      </c>
      <c r="P7096" t="str">
        <f t="shared" si="331"/>
        <v/>
      </c>
      <c r="Q7096" t="str">
        <f>VLOOKUP(L7096,[1]Лист1!$A:$B,2,0)</f>
        <v>Dramas</v>
      </c>
      <c r="R7096" s="5" t="str">
        <f t="shared" si="332"/>
        <v>2020</v>
      </c>
    </row>
    <row r="7097" spans="1:18" x14ac:dyDescent="0.25">
      <c r="A7097" s="4">
        <v>7095</v>
      </c>
      <c r="B7097" t="s">
        <v>19307</v>
      </c>
      <c r="C7097" t="s">
        <v>22757</v>
      </c>
      <c r="D7097" t="s">
        <v>19308</v>
      </c>
      <c r="E7097" t="s">
        <v>85</v>
      </c>
      <c r="F7097" t="s">
        <v>86</v>
      </c>
      <c r="G7097" s="1">
        <v>44091</v>
      </c>
      <c r="H7097">
        <v>2020</v>
      </c>
      <c r="I7097" t="s">
        <v>23</v>
      </c>
      <c r="J7097">
        <v>1</v>
      </c>
      <c r="K7097" t="s">
        <v>438</v>
      </c>
      <c r="L7097" t="s">
        <v>180</v>
      </c>
      <c r="M7097" t="s">
        <v>26</v>
      </c>
      <c r="N7097">
        <v>0</v>
      </c>
      <c r="O7097" t="str">
        <f t="shared" si="330"/>
        <v>1 сезон</v>
      </c>
      <c r="P7097" t="str">
        <f t="shared" si="331"/>
        <v/>
      </c>
      <c r="Q7097" t="str">
        <f>VLOOKUP(L7097,[1]Лист1!$A:$B,2,0)</f>
        <v>Anime</v>
      </c>
      <c r="R7097" s="5" t="str">
        <f t="shared" si="332"/>
        <v>2020</v>
      </c>
    </row>
    <row r="7098" spans="1:18" x14ac:dyDescent="0.25">
      <c r="A7098" s="4">
        <v>7096</v>
      </c>
      <c r="B7098" t="s">
        <v>19309</v>
      </c>
      <c r="C7098" t="s">
        <v>22757</v>
      </c>
      <c r="D7098" t="s">
        <v>19310</v>
      </c>
      <c r="E7098" t="s">
        <v>85</v>
      </c>
      <c r="F7098" t="s">
        <v>16</v>
      </c>
      <c r="G7098" s="1">
        <v>44078</v>
      </c>
      <c r="H7098">
        <v>2020</v>
      </c>
      <c r="I7098" t="s">
        <v>54</v>
      </c>
      <c r="J7098">
        <v>1</v>
      </c>
      <c r="K7098" t="s">
        <v>19311</v>
      </c>
      <c r="L7098" t="s">
        <v>2425</v>
      </c>
      <c r="M7098" t="s">
        <v>168</v>
      </c>
      <c r="N7098" t="s">
        <v>829</v>
      </c>
      <c r="O7098" t="str">
        <f t="shared" si="330"/>
        <v>1 сезон</v>
      </c>
      <c r="P7098" t="str">
        <f t="shared" si="331"/>
        <v/>
      </c>
      <c r="Q7098" t="str">
        <f>VLOOKUP(L7098,[1]Лист1!$A:$B,2,0)</f>
        <v>TV Shows</v>
      </c>
      <c r="R7098" s="5" t="str">
        <f t="shared" si="332"/>
        <v>2020</v>
      </c>
    </row>
    <row r="7099" spans="1:18" x14ac:dyDescent="0.25">
      <c r="A7099" s="4">
        <v>7097</v>
      </c>
      <c r="B7099" t="s">
        <v>19312</v>
      </c>
      <c r="C7099" t="s">
        <v>22757</v>
      </c>
      <c r="D7099" t="s">
        <v>19313</v>
      </c>
      <c r="E7099" t="s">
        <v>85</v>
      </c>
      <c r="F7099" t="s">
        <v>16</v>
      </c>
      <c r="G7099" s="1">
        <v>44078</v>
      </c>
      <c r="H7099">
        <v>2020</v>
      </c>
      <c r="I7099" t="s">
        <v>68</v>
      </c>
      <c r="J7099">
        <v>2</v>
      </c>
      <c r="K7099" t="s">
        <v>113</v>
      </c>
      <c r="L7099" t="s">
        <v>113</v>
      </c>
      <c r="M7099">
        <v>0</v>
      </c>
      <c r="N7099">
        <v>0</v>
      </c>
      <c r="O7099" t="str">
        <f t="shared" si="330"/>
        <v>2 сезона</v>
      </c>
      <c r="P7099" t="str">
        <f t="shared" si="331"/>
        <v/>
      </c>
      <c r="Q7099" t="str">
        <f>VLOOKUP(L7099,[1]Лист1!$A:$B,2,0)</f>
        <v>Kids</v>
      </c>
      <c r="R7099" s="5" t="str">
        <f t="shared" si="332"/>
        <v>2020</v>
      </c>
    </row>
    <row r="7100" spans="1:18" x14ac:dyDescent="0.25">
      <c r="A7100" s="4">
        <v>7098</v>
      </c>
      <c r="B7100" t="s">
        <v>19314</v>
      </c>
      <c r="C7100" t="s">
        <v>22757</v>
      </c>
      <c r="D7100" t="s">
        <v>19315</v>
      </c>
      <c r="E7100" t="s">
        <v>85</v>
      </c>
      <c r="F7100" t="s">
        <v>53</v>
      </c>
      <c r="G7100" s="1">
        <v>44077</v>
      </c>
      <c r="H7100">
        <v>2020</v>
      </c>
      <c r="I7100" t="s">
        <v>23</v>
      </c>
      <c r="J7100">
        <v>1</v>
      </c>
      <c r="K7100" t="s">
        <v>351</v>
      </c>
      <c r="L7100" t="s">
        <v>25</v>
      </c>
      <c r="M7100" t="s">
        <v>26</v>
      </c>
      <c r="N7100" t="s">
        <v>168</v>
      </c>
      <c r="O7100" t="str">
        <f t="shared" si="330"/>
        <v>1 сезон</v>
      </c>
      <c r="P7100" t="str">
        <f t="shared" si="331"/>
        <v/>
      </c>
      <c r="Q7100" t="str">
        <f>VLOOKUP(L7100,[1]Лист1!$A:$B,2,0)</f>
        <v>Crime</v>
      </c>
      <c r="R7100" s="5" t="str">
        <f t="shared" si="332"/>
        <v>2020</v>
      </c>
    </row>
    <row r="7101" spans="1:18" x14ac:dyDescent="0.25">
      <c r="A7101" s="4">
        <v>7099</v>
      </c>
      <c r="B7101" t="s">
        <v>19316</v>
      </c>
      <c r="C7101" t="s">
        <v>22757</v>
      </c>
      <c r="D7101" t="s">
        <v>19317</v>
      </c>
      <c r="E7101" t="s">
        <v>85</v>
      </c>
      <c r="F7101" t="s">
        <v>16</v>
      </c>
      <c r="G7101" s="1">
        <v>44076</v>
      </c>
      <c r="H7101">
        <v>2020</v>
      </c>
      <c r="I7101" t="s">
        <v>54</v>
      </c>
      <c r="J7101">
        <v>1</v>
      </c>
      <c r="K7101" t="s">
        <v>100</v>
      </c>
      <c r="L7101" t="s">
        <v>101</v>
      </c>
      <c r="M7101" t="s">
        <v>57</v>
      </c>
      <c r="N7101">
        <v>0</v>
      </c>
      <c r="O7101" t="str">
        <f t="shared" si="330"/>
        <v>1 сезон</v>
      </c>
      <c r="P7101" t="str">
        <f t="shared" si="331"/>
        <v/>
      </c>
      <c r="Q7101" t="str">
        <f>VLOOKUP(L7101,[1]Лист1!$A:$B,2,0)</f>
        <v>Documentaries</v>
      </c>
      <c r="R7101" s="5" t="str">
        <f t="shared" si="332"/>
        <v>2020</v>
      </c>
    </row>
    <row r="7102" spans="1:18" x14ac:dyDescent="0.25">
      <c r="A7102" s="4">
        <v>7100</v>
      </c>
      <c r="B7102" t="s">
        <v>19318</v>
      </c>
      <c r="C7102" t="s">
        <v>22757</v>
      </c>
      <c r="D7102" t="s">
        <v>19319</v>
      </c>
      <c r="E7102" t="s">
        <v>85</v>
      </c>
      <c r="F7102" t="s">
        <v>284</v>
      </c>
      <c r="G7102" s="1">
        <v>44075</v>
      </c>
      <c r="H7102">
        <v>2017</v>
      </c>
      <c r="I7102" t="s">
        <v>23</v>
      </c>
      <c r="J7102">
        <v>2</v>
      </c>
      <c r="K7102" t="s">
        <v>438</v>
      </c>
      <c r="L7102" t="s">
        <v>180</v>
      </c>
      <c r="M7102" t="s">
        <v>26</v>
      </c>
      <c r="N7102">
        <v>0</v>
      </c>
      <c r="O7102" t="str">
        <f t="shared" si="330"/>
        <v>2 сезона</v>
      </c>
      <c r="P7102" t="str">
        <f t="shared" si="331"/>
        <v/>
      </c>
      <c r="Q7102" t="str">
        <f>VLOOKUP(L7102,[1]Лист1!$A:$B,2,0)</f>
        <v>Anime</v>
      </c>
      <c r="R7102" s="5" t="str">
        <f t="shared" si="332"/>
        <v>2020</v>
      </c>
    </row>
    <row r="7103" spans="1:18" x14ac:dyDescent="0.25">
      <c r="A7103" s="4">
        <v>7101</v>
      </c>
      <c r="B7103" t="s">
        <v>19320</v>
      </c>
      <c r="C7103" t="s">
        <v>22757</v>
      </c>
      <c r="D7103" t="s">
        <v>19321</v>
      </c>
      <c r="E7103" t="s">
        <v>85</v>
      </c>
      <c r="F7103" t="s">
        <v>16</v>
      </c>
      <c r="G7103" s="1">
        <v>44075</v>
      </c>
      <c r="H7103">
        <v>2020</v>
      </c>
      <c r="I7103" t="s">
        <v>110</v>
      </c>
      <c r="J7103">
        <v>1</v>
      </c>
      <c r="K7103" t="s">
        <v>113</v>
      </c>
      <c r="L7103" t="s">
        <v>113</v>
      </c>
      <c r="M7103">
        <v>0</v>
      </c>
      <c r="N7103">
        <v>0</v>
      </c>
      <c r="O7103" t="str">
        <f t="shared" si="330"/>
        <v>1 сезон</v>
      </c>
      <c r="P7103" t="str">
        <f t="shared" si="331"/>
        <v/>
      </c>
      <c r="Q7103" t="str">
        <f>VLOOKUP(L7103,[1]Лист1!$A:$B,2,0)</f>
        <v>Kids</v>
      </c>
      <c r="R7103" s="5" t="str">
        <f t="shared" si="332"/>
        <v>2020</v>
      </c>
    </row>
    <row r="7104" spans="1:18" x14ac:dyDescent="0.25">
      <c r="A7104" s="4">
        <v>7102</v>
      </c>
      <c r="B7104" t="s">
        <v>19322</v>
      </c>
      <c r="C7104" t="s">
        <v>22757</v>
      </c>
      <c r="D7104" t="s">
        <v>19323</v>
      </c>
      <c r="E7104" t="s">
        <v>85</v>
      </c>
      <c r="F7104" t="s">
        <v>7726</v>
      </c>
      <c r="G7104" s="1">
        <v>44075</v>
      </c>
      <c r="H7104">
        <v>2012</v>
      </c>
      <c r="I7104" t="s">
        <v>23</v>
      </c>
      <c r="J7104">
        <v>3</v>
      </c>
      <c r="K7104" t="s">
        <v>488</v>
      </c>
      <c r="L7104" t="s">
        <v>160</v>
      </c>
      <c r="M7104" t="s">
        <v>168</v>
      </c>
      <c r="N7104">
        <v>0</v>
      </c>
      <c r="O7104" t="str">
        <f t="shared" si="330"/>
        <v>3 сезона</v>
      </c>
      <c r="P7104" t="str">
        <f t="shared" si="331"/>
        <v/>
      </c>
      <c r="Q7104" t="str">
        <f>VLOOKUP(L7104,[1]Лист1!$A:$B,2,0)</f>
        <v>International</v>
      </c>
      <c r="R7104" s="5" t="str">
        <f t="shared" si="332"/>
        <v>2020</v>
      </c>
    </row>
    <row r="7105" spans="1:18" x14ac:dyDescent="0.25">
      <c r="A7105" s="4">
        <v>7103</v>
      </c>
      <c r="B7105" t="s">
        <v>19324</v>
      </c>
      <c r="C7105" t="s">
        <v>22757</v>
      </c>
      <c r="D7105" t="s">
        <v>19325</v>
      </c>
      <c r="E7105" t="s">
        <v>85</v>
      </c>
      <c r="F7105" t="s">
        <v>284</v>
      </c>
      <c r="G7105" s="1">
        <v>44075</v>
      </c>
      <c r="H7105">
        <v>2016</v>
      </c>
      <c r="I7105" t="s">
        <v>54</v>
      </c>
      <c r="J7105">
        <v>1</v>
      </c>
      <c r="K7105" t="s">
        <v>18362</v>
      </c>
      <c r="L7105" t="s">
        <v>180</v>
      </c>
      <c r="M7105" t="s">
        <v>26</v>
      </c>
      <c r="N7105" t="s">
        <v>169</v>
      </c>
      <c r="O7105" t="str">
        <f t="shared" si="330"/>
        <v>1 сезон</v>
      </c>
      <c r="P7105" t="str">
        <f t="shared" si="331"/>
        <v/>
      </c>
      <c r="Q7105" t="str">
        <f>VLOOKUP(L7105,[1]Лист1!$A:$B,2,0)</f>
        <v>Anime</v>
      </c>
      <c r="R7105" s="5" t="str">
        <f t="shared" si="332"/>
        <v>2020</v>
      </c>
    </row>
    <row r="7106" spans="1:18" x14ac:dyDescent="0.25">
      <c r="A7106" s="4">
        <v>7104</v>
      </c>
      <c r="B7106" t="s">
        <v>19326</v>
      </c>
      <c r="C7106" t="s">
        <v>22757</v>
      </c>
      <c r="D7106" t="s">
        <v>19327</v>
      </c>
      <c r="E7106" t="s">
        <v>85</v>
      </c>
      <c r="F7106" t="s">
        <v>16</v>
      </c>
      <c r="G7106" s="1">
        <v>44075</v>
      </c>
      <c r="H7106">
        <v>2020</v>
      </c>
      <c r="I7106" t="s">
        <v>23</v>
      </c>
      <c r="J7106">
        <v>1</v>
      </c>
      <c r="K7106" t="s">
        <v>955</v>
      </c>
      <c r="L7106" t="s">
        <v>956</v>
      </c>
      <c r="M7106" t="s">
        <v>194</v>
      </c>
      <c r="N7106">
        <v>0</v>
      </c>
      <c r="O7106" t="str">
        <f t="shared" si="330"/>
        <v>1 сезон</v>
      </c>
      <c r="P7106" t="str">
        <f t="shared" si="331"/>
        <v/>
      </c>
      <c r="Q7106" t="str">
        <f>VLOOKUP(L7106,[1]Лист1!$A:$B,2,0)</f>
        <v>Stand-Up</v>
      </c>
      <c r="R7106" s="5" t="str">
        <f t="shared" si="332"/>
        <v>2020</v>
      </c>
    </row>
    <row r="7107" spans="1:18" x14ac:dyDescent="0.25">
      <c r="A7107" s="4">
        <v>7105</v>
      </c>
      <c r="B7107" t="s">
        <v>19328</v>
      </c>
      <c r="C7107" t="s">
        <v>22757</v>
      </c>
      <c r="D7107" t="s">
        <v>19329</v>
      </c>
      <c r="E7107" t="s">
        <v>85</v>
      </c>
      <c r="F7107" t="s">
        <v>22</v>
      </c>
      <c r="G7107" s="1">
        <v>44075</v>
      </c>
      <c r="H7107">
        <v>2002</v>
      </c>
      <c r="I7107" t="s">
        <v>23</v>
      </c>
      <c r="J7107">
        <v>4</v>
      </c>
      <c r="K7107" t="s">
        <v>213</v>
      </c>
      <c r="L7107" t="s">
        <v>160</v>
      </c>
      <c r="M7107" t="s">
        <v>194</v>
      </c>
      <c r="N7107">
        <v>0</v>
      </c>
      <c r="O7107" t="str">
        <f t="shared" ref="O7107:O7170" si="333">IF(C7107="Сериал",IF(J7107=1,"1 сезон",IF(AND(J7107&gt;=2,J7107&lt;=4),CONCATENATE(J7107," сезона"),IF(J7107=5,CONCATENATE(J7107," сезонов"),IF(J7107&gt;=6,"более 5 сезонов")))),"")</f>
        <v>4 сезона</v>
      </c>
      <c r="P7107" t="str">
        <f t="shared" ref="P7107:P7170" si="334">IF(C7107="Фильм",IF(J7107&lt;40,"0 - 40 минут",IF(AND(J7107&gt;=40,J7107&lt;60),"40 - 60 минут",IF(AND(J7107&gt;=60,J7107&lt;80),"60 - 80 минут",IF(AND(J7107&gt;=80,J7107&lt;100),"80 - 100 минут",IF(AND(J7107&gt;=100,J7107&lt;120),"100 - 120 минут",IF(AND(J7107&gt;=120,J7107&lt;140),"120 - 140 минут",IF(J7107&gt;=140,"140 минут +",))))))),"")</f>
        <v/>
      </c>
      <c r="Q7107" t="str">
        <f>VLOOKUP(L7107,[1]Лист1!$A:$B,2,0)</f>
        <v>International</v>
      </c>
      <c r="R7107" s="5" t="str">
        <f t="shared" ref="R7107:R7170" si="335">TEXT(G7107,"гггг")</f>
        <v>2020</v>
      </c>
    </row>
    <row r="7108" spans="1:18" x14ac:dyDescent="0.25">
      <c r="A7108" s="4">
        <v>7106</v>
      </c>
      <c r="B7108" t="s">
        <v>19330</v>
      </c>
      <c r="C7108" t="s">
        <v>22757</v>
      </c>
      <c r="D7108" t="s">
        <v>19331</v>
      </c>
      <c r="E7108" t="s">
        <v>85</v>
      </c>
      <c r="F7108" t="s">
        <v>22</v>
      </c>
      <c r="G7108" s="1">
        <v>44075</v>
      </c>
      <c r="H7108">
        <v>2020</v>
      </c>
      <c r="I7108" t="s">
        <v>68</v>
      </c>
      <c r="J7108">
        <v>1</v>
      </c>
      <c r="K7108" t="s">
        <v>113</v>
      </c>
      <c r="L7108" t="s">
        <v>113</v>
      </c>
      <c r="M7108">
        <v>0</v>
      </c>
      <c r="N7108">
        <v>0</v>
      </c>
      <c r="O7108" t="str">
        <f t="shared" si="333"/>
        <v>1 сезон</v>
      </c>
      <c r="P7108" t="str">
        <f t="shared" si="334"/>
        <v/>
      </c>
      <c r="Q7108" t="str">
        <f>VLOOKUP(L7108,[1]Лист1!$A:$B,2,0)</f>
        <v>Kids</v>
      </c>
      <c r="R7108" s="5" t="str">
        <f t="shared" si="335"/>
        <v>2020</v>
      </c>
    </row>
    <row r="7109" spans="1:18" x14ac:dyDescent="0.25">
      <c r="A7109" s="4">
        <v>7107</v>
      </c>
      <c r="B7109" t="s">
        <v>19332</v>
      </c>
      <c r="C7109" t="s">
        <v>22757</v>
      </c>
      <c r="D7109" t="s">
        <v>19333</v>
      </c>
      <c r="E7109" t="s">
        <v>85</v>
      </c>
      <c r="F7109" t="s">
        <v>16</v>
      </c>
      <c r="G7109" s="1">
        <v>44075</v>
      </c>
      <c r="H7109">
        <v>1998</v>
      </c>
      <c r="I7109" t="s">
        <v>39</v>
      </c>
      <c r="J7109">
        <v>6</v>
      </c>
      <c r="K7109" t="s">
        <v>18863</v>
      </c>
      <c r="L7109" t="s">
        <v>164</v>
      </c>
      <c r="M7109" t="s">
        <v>305</v>
      </c>
      <c r="N7109">
        <v>0</v>
      </c>
      <c r="O7109" t="str">
        <f t="shared" si="333"/>
        <v>более 5 сезонов</v>
      </c>
      <c r="P7109" t="str">
        <f t="shared" si="334"/>
        <v/>
      </c>
      <c r="Q7109" t="str">
        <f>VLOOKUP(L7109,[1]Лист1!$A:$B,2,0)</f>
        <v>Comedies</v>
      </c>
      <c r="R7109" s="5" t="str">
        <f t="shared" si="335"/>
        <v>2020</v>
      </c>
    </row>
    <row r="7110" spans="1:18" x14ac:dyDescent="0.25">
      <c r="A7110" s="4">
        <v>7108</v>
      </c>
      <c r="B7110" t="s">
        <v>19334</v>
      </c>
      <c r="C7110" t="s">
        <v>22757</v>
      </c>
      <c r="D7110" t="s">
        <v>19335</v>
      </c>
      <c r="E7110" t="s">
        <v>85</v>
      </c>
      <c r="F7110" t="s">
        <v>284</v>
      </c>
      <c r="G7110" s="1">
        <v>44075</v>
      </c>
      <c r="H7110">
        <v>2019</v>
      </c>
      <c r="I7110" t="s">
        <v>54</v>
      </c>
      <c r="J7110">
        <v>1</v>
      </c>
      <c r="K7110" t="s">
        <v>18362</v>
      </c>
      <c r="L7110" t="s">
        <v>180</v>
      </c>
      <c r="M7110" t="s">
        <v>26</v>
      </c>
      <c r="N7110" t="s">
        <v>169</v>
      </c>
      <c r="O7110" t="str">
        <f t="shared" si="333"/>
        <v>1 сезон</v>
      </c>
      <c r="P7110" t="str">
        <f t="shared" si="334"/>
        <v/>
      </c>
      <c r="Q7110" t="str">
        <f>VLOOKUP(L7110,[1]Лист1!$A:$B,2,0)</f>
        <v>Anime</v>
      </c>
      <c r="R7110" s="5" t="str">
        <f t="shared" si="335"/>
        <v>2020</v>
      </c>
    </row>
    <row r="7111" spans="1:18" x14ac:dyDescent="0.25">
      <c r="A7111" s="4">
        <v>7109</v>
      </c>
      <c r="B7111" t="s">
        <v>19336</v>
      </c>
      <c r="C7111" t="s">
        <v>22757</v>
      </c>
      <c r="D7111" t="s">
        <v>19337</v>
      </c>
      <c r="E7111" t="s">
        <v>85</v>
      </c>
      <c r="F7111" t="s">
        <v>53</v>
      </c>
      <c r="G7111" s="1">
        <v>44071</v>
      </c>
      <c r="H7111">
        <v>2020</v>
      </c>
      <c r="I7111" t="s">
        <v>23</v>
      </c>
      <c r="J7111">
        <v>1</v>
      </c>
      <c r="K7111" t="s">
        <v>104</v>
      </c>
      <c r="L7111" t="s">
        <v>56</v>
      </c>
      <c r="M7111" t="s">
        <v>105</v>
      </c>
      <c r="N7111" t="s">
        <v>106</v>
      </c>
      <c r="O7111" t="str">
        <f t="shared" si="333"/>
        <v>1 сезон</v>
      </c>
      <c r="P7111" t="str">
        <f t="shared" si="334"/>
        <v/>
      </c>
      <c r="Q7111" t="str">
        <f>VLOOKUP(L7111,[1]Лист1!$A:$B,2,0)</f>
        <v>International</v>
      </c>
      <c r="R7111" s="5" t="str">
        <f t="shared" si="335"/>
        <v>2020</v>
      </c>
    </row>
    <row r="7112" spans="1:18" x14ac:dyDescent="0.25">
      <c r="A7112" s="4">
        <v>7110</v>
      </c>
      <c r="B7112" t="s">
        <v>19338</v>
      </c>
      <c r="C7112" t="s">
        <v>22757</v>
      </c>
      <c r="D7112" t="s">
        <v>19339</v>
      </c>
      <c r="E7112" t="s">
        <v>85</v>
      </c>
      <c r="F7112" t="s">
        <v>67</v>
      </c>
      <c r="G7112" s="1">
        <v>44071</v>
      </c>
      <c r="H7112">
        <v>2020</v>
      </c>
      <c r="I7112" t="s">
        <v>23</v>
      </c>
      <c r="J7112">
        <v>1</v>
      </c>
      <c r="K7112" t="s">
        <v>314</v>
      </c>
      <c r="L7112" t="s">
        <v>160</v>
      </c>
      <c r="M7112" t="s">
        <v>194</v>
      </c>
      <c r="N7112" t="s">
        <v>168</v>
      </c>
      <c r="O7112" t="str">
        <f t="shared" si="333"/>
        <v>1 сезон</v>
      </c>
      <c r="P7112" t="str">
        <f t="shared" si="334"/>
        <v/>
      </c>
      <c r="Q7112" t="str">
        <f>VLOOKUP(L7112,[1]Лист1!$A:$B,2,0)</f>
        <v>International</v>
      </c>
      <c r="R7112" s="5" t="str">
        <f t="shared" si="335"/>
        <v>2020</v>
      </c>
    </row>
    <row r="7113" spans="1:18" x14ac:dyDescent="0.25">
      <c r="A7113" s="4">
        <v>7111</v>
      </c>
      <c r="B7113" t="s">
        <v>19340</v>
      </c>
      <c r="C7113" t="s">
        <v>22757</v>
      </c>
      <c r="D7113" t="s">
        <v>19341</v>
      </c>
      <c r="E7113" t="s">
        <v>85</v>
      </c>
      <c r="F7113" t="s">
        <v>284</v>
      </c>
      <c r="G7113" s="1">
        <v>44070</v>
      </c>
      <c r="H7113">
        <v>2020</v>
      </c>
      <c r="I7113" t="s">
        <v>54</v>
      </c>
      <c r="J7113">
        <v>3</v>
      </c>
      <c r="K7113" t="s">
        <v>438</v>
      </c>
      <c r="L7113" t="s">
        <v>180</v>
      </c>
      <c r="M7113" t="s">
        <v>26</v>
      </c>
      <c r="N7113">
        <v>0</v>
      </c>
      <c r="O7113" t="str">
        <f t="shared" si="333"/>
        <v>3 сезона</v>
      </c>
      <c r="P7113" t="str">
        <f t="shared" si="334"/>
        <v/>
      </c>
      <c r="Q7113" t="str">
        <f>VLOOKUP(L7113,[1]Лист1!$A:$B,2,0)</f>
        <v>Anime</v>
      </c>
      <c r="R7113" s="5" t="str">
        <f t="shared" si="335"/>
        <v>2020</v>
      </c>
    </row>
    <row r="7114" spans="1:18" x14ac:dyDescent="0.25">
      <c r="A7114" s="4">
        <v>7112</v>
      </c>
      <c r="B7114" t="s">
        <v>19342</v>
      </c>
      <c r="C7114" t="s">
        <v>22757</v>
      </c>
      <c r="D7114" t="s">
        <v>19343</v>
      </c>
      <c r="E7114" t="s">
        <v>85</v>
      </c>
      <c r="F7114" t="s">
        <v>1143</v>
      </c>
      <c r="G7114" s="1">
        <v>44069</v>
      </c>
      <c r="H7114">
        <v>2020</v>
      </c>
      <c r="I7114" t="s">
        <v>23</v>
      </c>
      <c r="J7114">
        <v>1</v>
      </c>
      <c r="K7114" t="s">
        <v>280</v>
      </c>
      <c r="L7114" t="s">
        <v>160</v>
      </c>
      <c r="M7114" t="s">
        <v>161</v>
      </c>
      <c r="N7114" t="s">
        <v>168</v>
      </c>
      <c r="O7114" t="str">
        <f t="shared" si="333"/>
        <v>1 сезон</v>
      </c>
      <c r="P7114" t="str">
        <f t="shared" si="334"/>
        <v/>
      </c>
      <c r="Q7114" t="str">
        <f>VLOOKUP(L7114,[1]Лист1!$A:$B,2,0)</f>
        <v>International</v>
      </c>
      <c r="R7114" s="5" t="str">
        <f t="shared" si="335"/>
        <v>2020</v>
      </c>
    </row>
    <row r="7115" spans="1:18" x14ac:dyDescent="0.25">
      <c r="A7115" s="4">
        <v>7113</v>
      </c>
      <c r="B7115" t="s">
        <v>19344</v>
      </c>
      <c r="C7115" t="s">
        <v>22757</v>
      </c>
      <c r="D7115" t="s">
        <v>19345</v>
      </c>
      <c r="E7115" t="s">
        <v>85</v>
      </c>
      <c r="F7115" t="s">
        <v>16</v>
      </c>
      <c r="G7115" s="1">
        <v>44069</v>
      </c>
      <c r="H7115">
        <v>2020</v>
      </c>
      <c r="I7115" t="s">
        <v>23</v>
      </c>
      <c r="J7115">
        <v>1</v>
      </c>
      <c r="K7115" t="s">
        <v>174</v>
      </c>
      <c r="L7115" t="s">
        <v>174</v>
      </c>
      <c r="M7115">
        <v>0</v>
      </c>
      <c r="N7115">
        <v>0</v>
      </c>
      <c r="O7115" t="str">
        <f t="shared" si="333"/>
        <v>1 сезон</v>
      </c>
      <c r="P7115" t="str">
        <f t="shared" si="334"/>
        <v/>
      </c>
      <c r="Q7115" t="str">
        <f>VLOOKUP(L7115,[1]Лист1!$A:$B,2,0)</f>
        <v>TV Shows</v>
      </c>
      <c r="R7115" s="5" t="str">
        <f t="shared" si="335"/>
        <v>2020</v>
      </c>
    </row>
    <row r="7116" spans="1:18" x14ac:dyDescent="0.25">
      <c r="A7116" s="4">
        <v>7114</v>
      </c>
      <c r="B7116" t="s">
        <v>19346</v>
      </c>
      <c r="C7116" t="s">
        <v>22757</v>
      </c>
      <c r="D7116" t="s">
        <v>19347</v>
      </c>
      <c r="E7116" t="s">
        <v>85</v>
      </c>
      <c r="F7116" t="s">
        <v>16</v>
      </c>
      <c r="G7116" s="1">
        <v>44068</v>
      </c>
      <c r="H7116">
        <v>2020</v>
      </c>
      <c r="I7116" t="s">
        <v>110</v>
      </c>
      <c r="J7116">
        <v>1</v>
      </c>
      <c r="K7116" t="s">
        <v>113</v>
      </c>
      <c r="L7116" t="s">
        <v>113</v>
      </c>
      <c r="M7116">
        <v>0</v>
      </c>
      <c r="N7116">
        <v>0</v>
      </c>
      <c r="O7116" t="str">
        <f t="shared" si="333"/>
        <v>1 сезон</v>
      </c>
      <c r="P7116" t="str">
        <f t="shared" si="334"/>
        <v/>
      </c>
      <c r="Q7116" t="str">
        <f>VLOOKUP(L7116,[1]Лист1!$A:$B,2,0)</f>
        <v>Kids</v>
      </c>
      <c r="R7116" s="5" t="str">
        <f t="shared" si="335"/>
        <v>2020</v>
      </c>
    </row>
    <row r="7117" spans="1:18" x14ac:dyDescent="0.25">
      <c r="A7117" s="4">
        <v>7115</v>
      </c>
      <c r="B7117" t="s">
        <v>19348</v>
      </c>
      <c r="C7117" t="s">
        <v>22757</v>
      </c>
      <c r="D7117" t="s">
        <v>19349</v>
      </c>
      <c r="E7117" t="s">
        <v>85</v>
      </c>
      <c r="F7117" t="s">
        <v>16</v>
      </c>
      <c r="G7117" s="1">
        <v>44068</v>
      </c>
      <c r="H7117">
        <v>2020</v>
      </c>
      <c r="I7117" t="s">
        <v>23</v>
      </c>
      <c r="J7117">
        <v>2</v>
      </c>
      <c r="K7117" t="s">
        <v>362</v>
      </c>
      <c r="L7117" t="s">
        <v>32</v>
      </c>
      <c r="M7117" t="s">
        <v>305</v>
      </c>
      <c r="N7117">
        <v>0</v>
      </c>
      <c r="O7117" t="str">
        <f t="shared" si="333"/>
        <v>2 сезона</v>
      </c>
      <c r="P7117" t="str">
        <f t="shared" si="334"/>
        <v/>
      </c>
      <c r="Q7117" t="str">
        <f>VLOOKUP(L7117,[1]Лист1!$A:$B,2,0)</f>
        <v>Dramas</v>
      </c>
      <c r="R7117" s="5" t="str">
        <f t="shared" si="335"/>
        <v>2020</v>
      </c>
    </row>
    <row r="7118" spans="1:18" x14ac:dyDescent="0.25">
      <c r="A7118" s="4">
        <v>7116</v>
      </c>
      <c r="B7118" t="s">
        <v>19350</v>
      </c>
      <c r="C7118" t="s">
        <v>22757</v>
      </c>
      <c r="D7118" t="s">
        <v>19351</v>
      </c>
      <c r="E7118" t="s">
        <v>85</v>
      </c>
      <c r="F7118" t="s">
        <v>357</v>
      </c>
      <c r="G7118" s="1">
        <v>44065</v>
      </c>
      <c r="H7118">
        <v>2013</v>
      </c>
      <c r="I7118" t="s">
        <v>212</v>
      </c>
      <c r="J7118">
        <v>1</v>
      </c>
      <c r="K7118" t="s">
        <v>213</v>
      </c>
      <c r="L7118" t="s">
        <v>160</v>
      </c>
      <c r="M7118" t="s">
        <v>194</v>
      </c>
      <c r="N7118">
        <v>0</v>
      </c>
      <c r="O7118" t="str">
        <f t="shared" si="333"/>
        <v>1 сезон</v>
      </c>
      <c r="P7118" t="str">
        <f t="shared" si="334"/>
        <v/>
      </c>
      <c r="Q7118" t="str">
        <f>VLOOKUP(L7118,[1]Лист1!$A:$B,2,0)</f>
        <v>International</v>
      </c>
      <c r="R7118" s="5" t="str">
        <f t="shared" si="335"/>
        <v>2020</v>
      </c>
    </row>
    <row r="7119" spans="1:18" x14ac:dyDescent="0.25">
      <c r="A7119" s="4">
        <v>7117</v>
      </c>
      <c r="B7119" t="s">
        <v>19352</v>
      </c>
      <c r="C7119" t="s">
        <v>22757</v>
      </c>
      <c r="D7119" t="s">
        <v>19353</v>
      </c>
      <c r="E7119" t="s">
        <v>85</v>
      </c>
      <c r="F7119" t="s">
        <v>16</v>
      </c>
      <c r="G7119" s="1">
        <v>44064</v>
      </c>
      <c r="H7119">
        <v>2020</v>
      </c>
      <c r="I7119" t="s">
        <v>23</v>
      </c>
      <c r="J7119">
        <v>1</v>
      </c>
      <c r="K7119" t="s">
        <v>164</v>
      </c>
      <c r="L7119" t="s">
        <v>164</v>
      </c>
      <c r="M7119">
        <v>0</v>
      </c>
      <c r="N7119">
        <v>0</v>
      </c>
      <c r="O7119" t="str">
        <f t="shared" si="333"/>
        <v>1 сезон</v>
      </c>
      <c r="P7119" t="str">
        <f t="shared" si="334"/>
        <v/>
      </c>
      <c r="Q7119" t="str">
        <f>VLOOKUP(L7119,[1]Лист1!$A:$B,2,0)</f>
        <v>Comedies</v>
      </c>
      <c r="R7119" s="5" t="str">
        <f t="shared" si="335"/>
        <v>2020</v>
      </c>
    </row>
    <row r="7120" spans="1:18" x14ac:dyDescent="0.25">
      <c r="A7120" s="4">
        <v>7118</v>
      </c>
      <c r="B7120" t="s">
        <v>19354</v>
      </c>
      <c r="C7120" t="s">
        <v>22757</v>
      </c>
      <c r="D7120" t="s">
        <v>19355</v>
      </c>
      <c r="E7120" t="s">
        <v>85</v>
      </c>
      <c r="F7120" t="s">
        <v>709</v>
      </c>
      <c r="G7120" s="1">
        <v>44064</v>
      </c>
      <c r="H7120">
        <v>2020</v>
      </c>
      <c r="I7120" t="s">
        <v>54</v>
      </c>
      <c r="J7120">
        <v>3</v>
      </c>
      <c r="K7120" t="s">
        <v>308</v>
      </c>
      <c r="L7120" t="s">
        <v>160</v>
      </c>
      <c r="M7120" t="s">
        <v>57</v>
      </c>
      <c r="N7120">
        <v>0</v>
      </c>
      <c r="O7120" t="str">
        <f t="shared" si="333"/>
        <v>3 сезона</v>
      </c>
      <c r="P7120" t="str">
        <f t="shared" si="334"/>
        <v/>
      </c>
      <c r="Q7120" t="str">
        <f>VLOOKUP(L7120,[1]Лист1!$A:$B,2,0)</f>
        <v>International</v>
      </c>
      <c r="R7120" s="5" t="str">
        <f t="shared" si="335"/>
        <v>2020</v>
      </c>
    </row>
    <row r="7121" spans="1:18" x14ac:dyDescent="0.25">
      <c r="A7121" s="4">
        <v>7119</v>
      </c>
      <c r="B7121" t="s">
        <v>19356</v>
      </c>
      <c r="C7121" t="s">
        <v>22756</v>
      </c>
      <c r="D7121" t="s">
        <v>19357</v>
      </c>
      <c r="E7121" t="s">
        <v>85</v>
      </c>
      <c r="F7121" t="s">
        <v>16</v>
      </c>
      <c r="G7121" s="1">
        <v>44063</v>
      </c>
      <c r="H7121">
        <v>2020</v>
      </c>
      <c r="I7121" t="s">
        <v>39</v>
      </c>
      <c r="J7121">
        <v>17</v>
      </c>
      <c r="K7121" t="s">
        <v>786</v>
      </c>
      <c r="L7121" t="s">
        <v>18</v>
      </c>
      <c r="M7121" t="s">
        <v>787</v>
      </c>
      <c r="N7121">
        <v>0</v>
      </c>
      <c r="O7121" t="str">
        <f t="shared" si="333"/>
        <v/>
      </c>
      <c r="P7121" t="str">
        <f t="shared" si="334"/>
        <v>0 - 40 минут</v>
      </c>
      <c r="Q7121" t="str">
        <f>VLOOKUP(L7121,[1]Лист1!$A:$B,2,0)</f>
        <v>Documentaries</v>
      </c>
      <c r="R7121" s="5" t="str">
        <f t="shared" si="335"/>
        <v>2020</v>
      </c>
    </row>
    <row r="7122" spans="1:18" x14ac:dyDescent="0.25">
      <c r="A7122" s="4">
        <v>7120</v>
      </c>
      <c r="B7122" t="s">
        <v>19358</v>
      </c>
      <c r="C7122" t="s">
        <v>22757</v>
      </c>
      <c r="D7122" t="s">
        <v>19359</v>
      </c>
      <c r="E7122" t="s">
        <v>85</v>
      </c>
      <c r="F7122" t="s">
        <v>16</v>
      </c>
      <c r="G7122" s="1">
        <v>44062</v>
      </c>
      <c r="H7122">
        <v>2020</v>
      </c>
      <c r="I7122" t="s">
        <v>54</v>
      </c>
      <c r="J7122">
        <v>1</v>
      </c>
      <c r="K7122" t="s">
        <v>174</v>
      </c>
      <c r="L7122" t="s">
        <v>174</v>
      </c>
      <c r="M7122">
        <v>0</v>
      </c>
      <c r="N7122">
        <v>0</v>
      </c>
      <c r="O7122" t="str">
        <f t="shared" si="333"/>
        <v>1 сезон</v>
      </c>
      <c r="P7122" t="str">
        <f t="shared" si="334"/>
        <v/>
      </c>
      <c r="Q7122" t="str">
        <f>VLOOKUP(L7122,[1]Лист1!$A:$B,2,0)</f>
        <v>TV Shows</v>
      </c>
      <c r="R7122" s="5" t="str">
        <f t="shared" si="335"/>
        <v>2020</v>
      </c>
    </row>
    <row r="7123" spans="1:18" x14ac:dyDescent="0.25">
      <c r="A7123" s="4">
        <v>7121</v>
      </c>
      <c r="B7123" t="s">
        <v>19360</v>
      </c>
      <c r="C7123" t="s">
        <v>22757</v>
      </c>
      <c r="D7123" t="s">
        <v>19361</v>
      </c>
      <c r="E7123" t="s">
        <v>85</v>
      </c>
      <c r="F7123" t="s">
        <v>16</v>
      </c>
      <c r="G7123" s="1">
        <v>44062</v>
      </c>
      <c r="H7123">
        <v>2020</v>
      </c>
      <c r="I7123" t="s">
        <v>54</v>
      </c>
      <c r="J7123">
        <v>1</v>
      </c>
      <c r="K7123" t="s">
        <v>481</v>
      </c>
      <c r="L7123" t="s">
        <v>101</v>
      </c>
      <c r="M7123" t="s">
        <v>482</v>
      </c>
      <c r="N7123">
        <v>0</v>
      </c>
      <c r="O7123" t="str">
        <f t="shared" si="333"/>
        <v>1 сезон</v>
      </c>
      <c r="P7123" t="str">
        <f t="shared" si="334"/>
        <v/>
      </c>
      <c r="Q7123" t="str">
        <f>VLOOKUP(L7123,[1]Лист1!$A:$B,2,0)</f>
        <v>Documentaries</v>
      </c>
      <c r="R7123" s="5" t="str">
        <f t="shared" si="335"/>
        <v>2020</v>
      </c>
    </row>
    <row r="7124" spans="1:18" x14ac:dyDescent="0.25">
      <c r="A7124" s="4">
        <v>7122</v>
      </c>
      <c r="B7124" t="s">
        <v>19362</v>
      </c>
      <c r="C7124" t="s">
        <v>22757</v>
      </c>
      <c r="D7124" t="s">
        <v>19363</v>
      </c>
      <c r="E7124" t="s">
        <v>85</v>
      </c>
      <c r="F7124" t="s">
        <v>16</v>
      </c>
      <c r="G7124" s="1">
        <v>44060</v>
      </c>
      <c r="H7124">
        <v>2020</v>
      </c>
      <c r="I7124" t="s">
        <v>68</v>
      </c>
      <c r="J7124">
        <v>2</v>
      </c>
      <c r="K7124" t="s">
        <v>113</v>
      </c>
      <c r="L7124" t="s">
        <v>113</v>
      </c>
      <c r="M7124">
        <v>0</v>
      </c>
      <c r="N7124">
        <v>0</v>
      </c>
      <c r="O7124" t="str">
        <f t="shared" si="333"/>
        <v>2 сезона</v>
      </c>
      <c r="P7124" t="str">
        <f t="shared" si="334"/>
        <v/>
      </c>
      <c r="Q7124" t="str">
        <f>VLOOKUP(L7124,[1]Лист1!$A:$B,2,0)</f>
        <v>Kids</v>
      </c>
      <c r="R7124" s="5" t="str">
        <f t="shared" si="335"/>
        <v>2020</v>
      </c>
    </row>
    <row r="7125" spans="1:18" x14ac:dyDescent="0.25">
      <c r="A7125" s="4">
        <v>7123</v>
      </c>
      <c r="B7125" t="s">
        <v>19364</v>
      </c>
      <c r="C7125" t="s">
        <v>22757</v>
      </c>
      <c r="D7125" t="s">
        <v>19365</v>
      </c>
      <c r="E7125" t="s">
        <v>85</v>
      </c>
      <c r="F7125" t="s">
        <v>1563</v>
      </c>
      <c r="G7125" s="1">
        <v>44059</v>
      </c>
      <c r="H7125">
        <v>2020</v>
      </c>
      <c r="I7125" t="s">
        <v>23</v>
      </c>
      <c r="J7125">
        <v>2</v>
      </c>
      <c r="K7125" t="s">
        <v>10970</v>
      </c>
      <c r="L7125" t="s">
        <v>25</v>
      </c>
      <c r="M7125" t="s">
        <v>26</v>
      </c>
      <c r="N7125" t="s">
        <v>185</v>
      </c>
      <c r="O7125" t="str">
        <f t="shared" si="333"/>
        <v>2 сезона</v>
      </c>
      <c r="P7125" t="str">
        <f t="shared" si="334"/>
        <v/>
      </c>
      <c r="Q7125" t="str">
        <f>VLOOKUP(L7125,[1]Лист1!$A:$B,2,0)</f>
        <v>Crime</v>
      </c>
      <c r="R7125" s="5" t="str">
        <f t="shared" si="335"/>
        <v>2020</v>
      </c>
    </row>
    <row r="7126" spans="1:18" x14ac:dyDescent="0.25">
      <c r="A7126" s="4">
        <v>7124</v>
      </c>
      <c r="B7126" t="s">
        <v>19366</v>
      </c>
      <c r="C7126" t="s">
        <v>22757</v>
      </c>
      <c r="D7126" t="s">
        <v>19367</v>
      </c>
      <c r="E7126" t="s">
        <v>85</v>
      </c>
      <c r="F7126" t="s">
        <v>7726</v>
      </c>
      <c r="G7126" s="1">
        <v>44058</v>
      </c>
      <c r="H7126">
        <v>2020</v>
      </c>
      <c r="I7126" t="s">
        <v>23</v>
      </c>
      <c r="J7126">
        <v>5</v>
      </c>
      <c r="K7126" t="s">
        <v>314</v>
      </c>
      <c r="L7126" t="s">
        <v>160</v>
      </c>
      <c r="M7126" t="s">
        <v>194</v>
      </c>
      <c r="N7126" t="s">
        <v>168</v>
      </c>
      <c r="O7126" t="str">
        <f t="shared" si="333"/>
        <v>5 сезонов</v>
      </c>
      <c r="P7126" t="str">
        <f t="shared" si="334"/>
        <v/>
      </c>
      <c r="Q7126" t="str">
        <f>VLOOKUP(L7126,[1]Лист1!$A:$B,2,0)</f>
        <v>International</v>
      </c>
      <c r="R7126" s="5" t="str">
        <f t="shared" si="335"/>
        <v>2020</v>
      </c>
    </row>
    <row r="7127" spans="1:18" x14ac:dyDescent="0.25">
      <c r="A7127" s="4">
        <v>7125</v>
      </c>
      <c r="B7127" t="s">
        <v>19368</v>
      </c>
      <c r="C7127" t="s">
        <v>22757</v>
      </c>
      <c r="D7127" t="s">
        <v>19369</v>
      </c>
      <c r="E7127" t="s">
        <v>85</v>
      </c>
      <c r="F7127" t="s">
        <v>1686</v>
      </c>
      <c r="G7127" s="1">
        <v>44058</v>
      </c>
      <c r="H7127">
        <v>2014</v>
      </c>
      <c r="I7127" t="s">
        <v>54</v>
      </c>
      <c r="J7127">
        <v>2</v>
      </c>
      <c r="K7127" t="s">
        <v>488</v>
      </c>
      <c r="L7127" t="s">
        <v>160</v>
      </c>
      <c r="M7127" t="s">
        <v>168</v>
      </c>
      <c r="N7127">
        <v>0</v>
      </c>
      <c r="O7127" t="str">
        <f t="shared" si="333"/>
        <v>2 сезона</v>
      </c>
      <c r="P7127" t="str">
        <f t="shared" si="334"/>
        <v/>
      </c>
      <c r="Q7127" t="str">
        <f>VLOOKUP(L7127,[1]Лист1!$A:$B,2,0)</f>
        <v>International</v>
      </c>
      <c r="R7127" s="5" t="str">
        <f t="shared" si="335"/>
        <v>2020</v>
      </c>
    </row>
    <row r="7128" spans="1:18" x14ac:dyDescent="0.25">
      <c r="A7128" s="4">
        <v>7126</v>
      </c>
      <c r="B7128" t="s">
        <v>19370</v>
      </c>
      <c r="C7128" t="s">
        <v>22757</v>
      </c>
      <c r="D7128" s="3">
        <v>0.03</v>
      </c>
      <c r="E7128" t="s">
        <v>85</v>
      </c>
      <c r="F7128" t="s">
        <v>38</v>
      </c>
      <c r="G7128" s="1">
        <v>44057</v>
      </c>
      <c r="H7128">
        <v>2020</v>
      </c>
      <c r="I7128" t="s">
        <v>23</v>
      </c>
      <c r="J7128">
        <v>4</v>
      </c>
      <c r="K7128" t="s">
        <v>1139</v>
      </c>
      <c r="L7128" t="s">
        <v>160</v>
      </c>
      <c r="M7128" t="s">
        <v>168</v>
      </c>
      <c r="N7128" t="s">
        <v>829</v>
      </c>
      <c r="O7128" t="str">
        <f t="shared" si="333"/>
        <v>4 сезона</v>
      </c>
      <c r="P7128" t="str">
        <f t="shared" si="334"/>
        <v/>
      </c>
      <c r="Q7128" t="str">
        <f>VLOOKUP(L7128,[1]Лист1!$A:$B,2,0)</f>
        <v>International</v>
      </c>
      <c r="R7128" s="5" t="str">
        <f t="shared" si="335"/>
        <v>2020</v>
      </c>
    </row>
    <row r="7129" spans="1:18" x14ac:dyDescent="0.25">
      <c r="A7129" s="4">
        <v>7127</v>
      </c>
      <c r="B7129" t="s">
        <v>19371</v>
      </c>
      <c r="C7129" t="s">
        <v>22757</v>
      </c>
      <c r="D7129" t="s">
        <v>19372</v>
      </c>
      <c r="E7129" t="s">
        <v>85</v>
      </c>
      <c r="F7129" t="s">
        <v>16</v>
      </c>
      <c r="G7129" s="1">
        <v>44057</v>
      </c>
      <c r="H7129">
        <v>2020</v>
      </c>
      <c r="I7129" t="s">
        <v>23</v>
      </c>
      <c r="J7129">
        <v>1</v>
      </c>
      <c r="K7129" t="s">
        <v>18234</v>
      </c>
      <c r="L7129" t="s">
        <v>25</v>
      </c>
      <c r="M7129" t="s">
        <v>194</v>
      </c>
      <c r="N7129" t="s">
        <v>168</v>
      </c>
      <c r="O7129" t="str">
        <f t="shared" si="333"/>
        <v>1 сезон</v>
      </c>
      <c r="P7129" t="str">
        <f t="shared" si="334"/>
        <v/>
      </c>
      <c r="Q7129" t="str">
        <f>VLOOKUP(L7129,[1]Лист1!$A:$B,2,0)</f>
        <v>Crime</v>
      </c>
      <c r="R7129" s="5" t="str">
        <f t="shared" si="335"/>
        <v>2020</v>
      </c>
    </row>
    <row r="7130" spans="1:18" x14ac:dyDescent="0.25">
      <c r="A7130" s="4">
        <v>7128</v>
      </c>
      <c r="B7130" t="s">
        <v>19373</v>
      </c>
      <c r="C7130" t="s">
        <v>22757</v>
      </c>
      <c r="D7130" t="s">
        <v>19374</v>
      </c>
      <c r="E7130" t="s">
        <v>85</v>
      </c>
      <c r="F7130" t="s">
        <v>1143</v>
      </c>
      <c r="G7130" s="1">
        <v>44057</v>
      </c>
      <c r="H7130">
        <v>2020</v>
      </c>
      <c r="I7130" t="s">
        <v>23</v>
      </c>
      <c r="J7130">
        <v>1</v>
      </c>
      <c r="K7130" t="s">
        <v>202</v>
      </c>
      <c r="L7130" t="s">
        <v>25</v>
      </c>
      <c r="M7130" t="s">
        <v>26</v>
      </c>
      <c r="N7130" t="s">
        <v>161</v>
      </c>
      <c r="O7130" t="str">
        <f t="shared" si="333"/>
        <v>1 сезон</v>
      </c>
      <c r="P7130" t="str">
        <f t="shared" si="334"/>
        <v/>
      </c>
      <c r="Q7130" t="str">
        <f>VLOOKUP(L7130,[1]Лист1!$A:$B,2,0)</f>
        <v>Crime</v>
      </c>
      <c r="R7130" s="5" t="str">
        <f t="shared" si="335"/>
        <v>2020</v>
      </c>
    </row>
    <row r="7131" spans="1:18" x14ac:dyDescent="0.25">
      <c r="A7131" s="4">
        <v>7129</v>
      </c>
      <c r="B7131" t="s">
        <v>19375</v>
      </c>
      <c r="C7131" t="s">
        <v>22757</v>
      </c>
      <c r="D7131" t="s">
        <v>19376</v>
      </c>
      <c r="E7131" t="s">
        <v>85</v>
      </c>
      <c r="F7131" t="s">
        <v>16</v>
      </c>
      <c r="G7131" s="1">
        <v>44057</v>
      </c>
      <c r="H7131">
        <v>2014</v>
      </c>
      <c r="I7131" t="s">
        <v>68</v>
      </c>
      <c r="J7131">
        <v>4</v>
      </c>
      <c r="K7131" t="s">
        <v>18456</v>
      </c>
      <c r="L7131" t="s">
        <v>113</v>
      </c>
      <c r="M7131" t="s">
        <v>27</v>
      </c>
      <c r="N7131" t="s">
        <v>829</v>
      </c>
      <c r="O7131" t="str">
        <f t="shared" si="333"/>
        <v>4 сезона</v>
      </c>
      <c r="P7131" t="str">
        <f t="shared" si="334"/>
        <v/>
      </c>
      <c r="Q7131" t="str">
        <f>VLOOKUP(L7131,[1]Лист1!$A:$B,2,0)</f>
        <v>Kids</v>
      </c>
      <c r="R7131" s="5" t="str">
        <f t="shared" si="335"/>
        <v>2020</v>
      </c>
    </row>
    <row r="7132" spans="1:18" x14ac:dyDescent="0.25">
      <c r="A7132" s="4">
        <v>7130</v>
      </c>
      <c r="B7132" t="s">
        <v>19377</v>
      </c>
      <c r="C7132" t="s">
        <v>22757</v>
      </c>
      <c r="D7132" t="s">
        <v>19378</v>
      </c>
      <c r="E7132" t="s">
        <v>85</v>
      </c>
      <c r="F7132" t="s">
        <v>284</v>
      </c>
      <c r="G7132" s="1">
        <v>44057</v>
      </c>
      <c r="H7132">
        <v>2018</v>
      </c>
      <c r="I7132" t="s">
        <v>68</v>
      </c>
      <c r="J7132">
        <v>1</v>
      </c>
      <c r="K7132" t="s">
        <v>179</v>
      </c>
      <c r="L7132" t="s">
        <v>180</v>
      </c>
      <c r="M7132" t="s">
        <v>181</v>
      </c>
      <c r="N7132">
        <v>0</v>
      </c>
      <c r="O7132" t="str">
        <f t="shared" si="333"/>
        <v>1 сезон</v>
      </c>
      <c r="P7132" t="str">
        <f t="shared" si="334"/>
        <v/>
      </c>
      <c r="Q7132" t="str">
        <f>VLOOKUP(L7132,[1]Лист1!$A:$B,2,0)</f>
        <v>Anime</v>
      </c>
      <c r="R7132" s="5" t="str">
        <f t="shared" si="335"/>
        <v>2020</v>
      </c>
    </row>
    <row r="7133" spans="1:18" x14ac:dyDescent="0.25">
      <c r="A7133" s="4">
        <v>7131</v>
      </c>
      <c r="B7133" t="s">
        <v>19379</v>
      </c>
      <c r="C7133" t="s">
        <v>22757</v>
      </c>
      <c r="D7133" t="s">
        <v>19380</v>
      </c>
      <c r="E7133" t="s">
        <v>85</v>
      </c>
      <c r="F7133" t="s">
        <v>86</v>
      </c>
      <c r="G7133" s="1">
        <v>44065</v>
      </c>
      <c r="H7133">
        <v>2019</v>
      </c>
      <c r="I7133" t="s">
        <v>23</v>
      </c>
      <c r="J7133">
        <v>1</v>
      </c>
      <c r="K7133" t="s">
        <v>12299</v>
      </c>
      <c r="L7133" t="s">
        <v>56</v>
      </c>
      <c r="M7133" t="s">
        <v>57</v>
      </c>
      <c r="N7133" t="s">
        <v>193</v>
      </c>
      <c r="O7133" t="str">
        <f t="shared" si="333"/>
        <v>1 сезон</v>
      </c>
      <c r="P7133" t="str">
        <f t="shared" si="334"/>
        <v/>
      </c>
      <c r="Q7133" t="str">
        <f>VLOOKUP(L7133,[1]Лист1!$A:$B,2,0)</f>
        <v>International</v>
      </c>
      <c r="R7133" s="5" t="str">
        <f t="shared" si="335"/>
        <v>2020</v>
      </c>
    </row>
    <row r="7134" spans="1:18" x14ac:dyDescent="0.25">
      <c r="A7134" s="4">
        <v>7132</v>
      </c>
      <c r="B7134" t="s">
        <v>19381</v>
      </c>
      <c r="C7134" t="s">
        <v>22757</v>
      </c>
      <c r="D7134" t="s">
        <v>19382</v>
      </c>
      <c r="E7134" t="s">
        <v>85</v>
      </c>
      <c r="F7134" t="s">
        <v>16</v>
      </c>
      <c r="G7134" s="1">
        <v>44053</v>
      </c>
      <c r="H7134">
        <v>2020</v>
      </c>
      <c r="I7134" t="s">
        <v>212</v>
      </c>
      <c r="J7134">
        <v>1</v>
      </c>
      <c r="K7134" t="s">
        <v>205</v>
      </c>
      <c r="L7134" t="s">
        <v>113</v>
      </c>
      <c r="M7134" t="s">
        <v>194</v>
      </c>
      <c r="N7134">
        <v>0</v>
      </c>
      <c r="O7134" t="str">
        <f t="shared" si="333"/>
        <v>1 сезон</v>
      </c>
      <c r="P7134" t="str">
        <f t="shared" si="334"/>
        <v/>
      </c>
      <c r="Q7134" t="str">
        <f>VLOOKUP(L7134,[1]Лист1!$A:$B,2,0)</f>
        <v>Kids</v>
      </c>
      <c r="R7134" s="5" t="str">
        <f t="shared" si="335"/>
        <v>2020</v>
      </c>
    </row>
    <row r="7135" spans="1:18" x14ac:dyDescent="0.25">
      <c r="A7135" s="4">
        <v>7133</v>
      </c>
      <c r="B7135" t="s">
        <v>19383</v>
      </c>
      <c r="C7135" t="s">
        <v>22757</v>
      </c>
      <c r="D7135" t="s">
        <v>19384</v>
      </c>
      <c r="E7135" t="s">
        <v>85</v>
      </c>
      <c r="F7135" t="s">
        <v>284</v>
      </c>
      <c r="G7135" s="1">
        <v>44053</v>
      </c>
      <c r="H7135">
        <v>2019</v>
      </c>
      <c r="I7135" t="s">
        <v>23</v>
      </c>
      <c r="J7135">
        <v>2</v>
      </c>
      <c r="K7135" t="s">
        <v>308</v>
      </c>
      <c r="L7135" t="s">
        <v>160</v>
      </c>
      <c r="M7135" t="s">
        <v>57</v>
      </c>
      <c r="N7135">
        <v>0</v>
      </c>
      <c r="O7135" t="str">
        <f t="shared" si="333"/>
        <v>2 сезона</v>
      </c>
      <c r="P7135" t="str">
        <f t="shared" si="334"/>
        <v/>
      </c>
      <c r="Q7135" t="str">
        <f>VLOOKUP(L7135,[1]Лист1!$A:$B,2,0)</f>
        <v>International</v>
      </c>
      <c r="R7135" s="5" t="str">
        <f t="shared" si="335"/>
        <v>2020</v>
      </c>
    </row>
    <row r="7136" spans="1:18" x14ac:dyDescent="0.25">
      <c r="A7136" s="4">
        <v>7134</v>
      </c>
      <c r="B7136" t="s">
        <v>19385</v>
      </c>
      <c r="C7136" t="s">
        <v>22757</v>
      </c>
      <c r="D7136" t="s">
        <v>19386</v>
      </c>
      <c r="E7136" t="s">
        <v>85</v>
      </c>
      <c r="F7136" t="s">
        <v>357</v>
      </c>
      <c r="G7136" s="1">
        <v>44051</v>
      </c>
      <c r="H7136">
        <v>2016</v>
      </c>
      <c r="I7136" t="s">
        <v>54</v>
      </c>
      <c r="J7136">
        <v>1</v>
      </c>
      <c r="K7136" t="s">
        <v>488</v>
      </c>
      <c r="L7136" t="s">
        <v>160</v>
      </c>
      <c r="M7136" t="s">
        <v>168</v>
      </c>
      <c r="N7136">
        <v>0</v>
      </c>
      <c r="O7136" t="str">
        <f t="shared" si="333"/>
        <v>1 сезон</v>
      </c>
      <c r="P7136" t="str">
        <f t="shared" si="334"/>
        <v/>
      </c>
      <c r="Q7136" t="str">
        <f>VLOOKUP(L7136,[1]Лист1!$A:$B,2,0)</f>
        <v>International</v>
      </c>
      <c r="R7136" s="5" t="str">
        <f t="shared" si="335"/>
        <v>2020</v>
      </c>
    </row>
    <row r="7137" spans="1:18" x14ac:dyDescent="0.25">
      <c r="A7137" s="4">
        <v>7135</v>
      </c>
      <c r="B7137" t="s">
        <v>19387</v>
      </c>
      <c r="C7137" t="s">
        <v>22757</v>
      </c>
      <c r="D7137" t="s">
        <v>19388</v>
      </c>
      <c r="E7137" t="s">
        <v>85</v>
      </c>
      <c r="F7137" t="s">
        <v>400</v>
      </c>
      <c r="G7137" s="1">
        <v>44050</v>
      </c>
      <c r="H7137">
        <v>2020</v>
      </c>
      <c r="I7137" t="s">
        <v>23</v>
      </c>
      <c r="J7137">
        <v>3</v>
      </c>
      <c r="K7137" t="s">
        <v>202</v>
      </c>
      <c r="L7137" t="s">
        <v>25</v>
      </c>
      <c r="M7137" t="s">
        <v>26</v>
      </c>
      <c r="N7137" t="s">
        <v>161</v>
      </c>
      <c r="O7137" t="str">
        <f t="shared" si="333"/>
        <v>3 сезона</v>
      </c>
      <c r="P7137" t="str">
        <f t="shared" si="334"/>
        <v/>
      </c>
      <c r="Q7137" t="str">
        <f>VLOOKUP(L7137,[1]Лист1!$A:$B,2,0)</f>
        <v>Crime</v>
      </c>
      <c r="R7137" s="5" t="str">
        <f t="shared" si="335"/>
        <v>2020</v>
      </c>
    </row>
    <row r="7138" spans="1:18" x14ac:dyDescent="0.25">
      <c r="A7138" s="4">
        <v>7136</v>
      </c>
      <c r="B7138" t="s">
        <v>19389</v>
      </c>
      <c r="C7138" t="s">
        <v>22757</v>
      </c>
      <c r="D7138" t="s">
        <v>19390</v>
      </c>
      <c r="E7138" t="s">
        <v>85</v>
      </c>
      <c r="F7138" t="s">
        <v>74</v>
      </c>
      <c r="G7138" s="1">
        <v>44050</v>
      </c>
      <c r="H7138">
        <v>2020</v>
      </c>
      <c r="I7138" t="s">
        <v>39</v>
      </c>
      <c r="J7138">
        <v>1</v>
      </c>
      <c r="K7138" t="s">
        <v>308</v>
      </c>
      <c r="L7138" t="s">
        <v>160</v>
      </c>
      <c r="M7138" t="s">
        <v>57</v>
      </c>
      <c r="N7138">
        <v>0</v>
      </c>
      <c r="O7138" t="str">
        <f t="shared" si="333"/>
        <v>1 сезон</v>
      </c>
      <c r="P7138" t="str">
        <f t="shared" si="334"/>
        <v/>
      </c>
      <c r="Q7138" t="str">
        <f>VLOOKUP(L7138,[1]Лист1!$A:$B,2,0)</f>
        <v>International</v>
      </c>
      <c r="R7138" s="5" t="str">
        <f t="shared" si="335"/>
        <v>2020</v>
      </c>
    </row>
    <row r="7139" spans="1:18" x14ac:dyDescent="0.25">
      <c r="A7139" s="4">
        <v>7137</v>
      </c>
      <c r="B7139" t="s">
        <v>19391</v>
      </c>
      <c r="C7139" t="s">
        <v>22757</v>
      </c>
      <c r="D7139" t="s">
        <v>19392</v>
      </c>
      <c r="E7139" t="s">
        <v>85</v>
      </c>
      <c r="F7139" t="s">
        <v>16</v>
      </c>
      <c r="G7139" s="1">
        <v>44050</v>
      </c>
      <c r="H7139">
        <v>2020</v>
      </c>
      <c r="I7139" t="s">
        <v>39</v>
      </c>
      <c r="J7139">
        <v>1</v>
      </c>
      <c r="K7139" t="s">
        <v>18762</v>
      </c>
      <c r="L7139" t="s">
        <v>101</v>
      </c>
      <c r="M7139" t="s">
        <v>482</v>
      </c>
      <c r="N7139" t="s">
        <v>27</v>
      </c>
      <c r="O7139" t="str">
        <f t="shared" si="333"/>
        <v>1 сезон</v>
      </c>
      <c r="P7139" t="str">
        <f t="shared" si="334"/>
        <v/>
      </c>
      <c r="Q7139" t="str">
        <f>VLOOKUP(L7139,[1]Лист1!$A:$B,2,0)</f>
        <v>Documentaries</v>
      </c>
      <c r="R7139" s="5" t="str">
        <f t="shared" si="335"/>
        <v>2020</v>
      </c>
    </row>
    <row r="7140" spans="1:18" x14ac:dyDescent="0.25">
      <c r="A7140" s="4">
        <v>7138</v>
      </c>
      <c r="B7140" t="s">
        <v>19393</v>
      </c>
      <c r="C7140" t="s">
        <v>22757</v>
      </c>
      <c r="D7140" t="s">
        <v>19394</v>
      </c>
      <c r="E7140" t="s">
        <v>85</v>
      </c>
      <c r="F7140" t="s">
        <v>16</v>
      </c>
      <c r="G7140" s="1">
        <v>44050</v>
      </c>
      <c r="H7140">
        <v>2020</v>
      </c>
      <c r="I7140" t="s">
        <v>68</v>
      </c>
      <c r="J7140">
        <v>1</v>
      </c>
      <c r="K7140" t="s">
        <v>18456</v>
      </c>
      <c r="L7140" t="s">
        <v>113</v>
      </c>
      <c r="M7140" t="s">
        <v>27</v>
      </c>
      <c r="N7140" t="s">
        <v>829</v>
      </c>
      <c r="O7140" t="str">
        <f t="shared" si="333"/>
        <v>1 сезон</v>
      </c>
      <c r="P7140" t="str">
        <f t="shared" si="334"/>
        <v/>
      </c>
      <c r="Q7140" t="str">
        <f>VLOOKUP(L7140,[1]Лист1!$A:$B,2,0)</f>
        <v>Kids</v>
      </c>
      <c r="R7140" s="5" t="str">
        <f t="shared" si="335"/>
        <v>2020</v>
      </c>
    </row>
    <row r="7141" spans="1:18" x14ac:dyDescent="0.25">
      <c r="A7141" s="4">
        <v>7139</v>
      </c>
      <c r="B7141" t="s">
        <v>19395</v>
      </c>
      <c r="C7141" t="s">
        <v>22757</v>
      </c>
      <c r="D7141" t="s">
        <v>19396</v>
      </c>
      <c r="E7141" t="s">
        <v>85</v>
      </c>
      <c r="F7141" t="s">
        <v>16</v>
      </c>
      <c r="G7141" s="1">
        <v>44050</v>
      </c>
      <c r="H7141">
        <v>2020</v>
      </c>
      <c r="I7141" t="s">
        <v>110</v>
      </c>
      <c r="J7141">
        <v>1</v>
      </c>
      <c r="K7141" t="s">
        <v>113</v>
      </c>
      <c r="L7141" t="s">
        <v>113</v>
      </c>
      <c r="M7141">
        <v>0</v>
      </c>
      <c r="N7141">
        <v>0</v>
      </c>
      <c r="O7141" t="str">
        <f t="shared" si="333"/>
        <v>1 сезон</v>
      </c>
      <c r="P7141" t="str">
        <f t="shared" si="334"/>
        <v/>
      </c>
      <c r="Q7141" t="str">
        <f>VLOOKUP(L7141,[1]Лист1!$A:$B,2,0)</f>
        <v>Kids</v>
      </c>
      <c r="R7141" s="5" t="str">
        <f t="shared" si="335"/>
        <v>2020</v>
      </c>
    </row>
    <row r="7142" spans="1:18" x14ac:dyDescent="0.25">
      <c r="A7142" s="4">
        <v>7140</v>
      </c>
      <c r="B7142" t="s">
        <v>19397</v>
      </c>
      <c r="C7142" t="s">
        <v>22757</v>
      </c>
      <c r="D7142" t="s">
        <v>19398</v>
      </c>
      <c r="E7142" t="s">
        <v>85</v>
      </c>
      <c r="F7142" t="s">
        <v>709</v>
      </c>
      <c r="G7142" s="1">
        <v>44049</v>
      </c>
      <c r="H7142">
        <v>2016</v>
      </c>
      <c r="I7142" t="s">
        <v>68</v>
      </c>
      <c r="J7142">
        <v>5</v>
      </c>
      <c r="K7142" t="s">
        <v>113</v>
      </c>
      <c r="L7142" t="s">
        <v>113</v>
      </c>
      <c r="M7142">
        <v>0</v>
      </c>
      <c r="N7142">
        <v>0</v>
      </c>
      <c r="O7142" t="str">
        <f t="shared" si="333"/>
        <v>5 сезонов</v>
      </c>
      <c r="P7142" t="str">
        <f t="shared" si="334"/>
        <v/>
      </c>
      <c r="Q7142" t="str">
        <f>VLOOKUP(L7142,[1]Лист1!$A:$B,2,0)</f>
        <v>Kids</v>
      </c>
      <c r="R7142" s="5" t="str">
        <f t="shared" si="335"/>
        <v>2020</v>
      </c>
    </row>
    <row r="7143" spans="1:18" x14ac:dyDescent="0.25">
      <c r="A7143" s="4">
        <v>7141</v>
      </c>
      <c r="B7143" t="s">
        <v>19399</v>
      </c>
      <c r="C7143" t="s">
        <v>22757</v>
      </c>
      <c r="D7143" t="s">
        <v>19400</v>
      </c>
      <c r="E7143" t="s">
        <v>85</v>
      </c>
      <c r="F7143" t="s">
        <v>7726</v>
      </c>
      <c r="G7143" s="1">
        <v>44049</v>
      </c>
      <c r="H7143">
        <v>2020</v>
      </c>
      <c r="I7143" t="s">
        <v>23</v>
      </c>
      <c r="J7143">
        <v>3</v>
      </c>
      <c r="K7143" t="s">
        <v>311</v>
      </c>
      <c r="L7143" t="s">
        <v>160</v>
      </c>
      <c r="M7143" t="s">
        <v>168</v>
      </c>
      <c r="N7143" t="s">
        <v>34</v>
      </c>
      <c r="O7143" t="str">
        <f t="shared" si="333"/>
        <v>3 сезона</v>
      </c>
      <c r="P7143" t="str">
        <f t="shared" si="334"/>
        <v/>
      </c>
      <c r="Q7143" t="str">
        <f>VLOOKUP(L7143,[1]Лист1!$A:$B,2,0)</f>
        <v>International</v>
      </c>
      <c r="R7143" s="5" t="str">
        <f t="shared" si="335"/>
        <v>2020</v>
      </c>
    </row>
    <row r="7144" spans="1:18" x14ac:dyDescent="0.25">
      <c r="A7144" s="4">
        <v>7142</v>
      </c>
      <c r="B7144" t="s">
        <v>19401</v>
      </c>
      <c r="C7144" t="s">
        <v>22757</v>
      </c>
      <c r="D7144" t="s">
        <v>19402</v>
      </c>
      <c r="E7144" t="s">
        <v>85</v>
      </c>
      <c r="F7144" t="s">
        <v>16</v>
      </c>
      <c r="G7144" s="1">
        <v>44048</v>
      </c>
      <c r="H7144">
        <v>2020</v>
      </c>
      <c r="I7144" t="s">
        <v>54</v>
      </c>
      <c r="J7144">
        <v>1</v>
      </c>
      <c r="K7144" t="s">
        <v>135</v>
      </c>
      <c r="L7144" t="s">
        <v>25</v>
      </c>
      <c r="M7144" t="s">
        <v>106</v>
      </c>
      <c r="N7144" t="s">
        <v>26</v>
      </c>
      <c r="O7144" t="str">
        <f t="shared" si="333"/>
        <v>1 сезон</v>
      </c>
      <c r="P7144" t="str">
        <f t="shared" si="334"/>
        <v/>
      </c>
      <c r="Q7144" t="str">
        <f>VLOOKUP(L7144,[1]Лист1!$A:$B,2,0)</f>
        <v>Crime</v>
      </c>
      <c r="R7144" s="5" t="str">
        <f t="shared" si="335"/>
        <v>2020</v>
      </c>
    </row>
    <row r="7145" spans="1:18" x14ac:dyDescent="0.25">
      <c r="A7145" s="4">
        <v>7143</v>
      </c>
      <c r="B7145" t="s">
        <v>19403</v>
      </c>
      <c r="C7145" t="s">
        <v>22757</v>
      </c>
      <c r="D7145" t="s">
        <v>19404</v>
      </c>
      <c r="E7145" t="s">
        <v>85</v>
      </c>
      <c r="F7145" t="s">
        <v>38</v>
      </c>
      <c r="G7145" s="1">
        <v>44047</v>
      </c>
      <c r="H7145">
        <v>2020</v>
      </c>
      <c r="I7145" t="s">
        <v>39</v>
      </c>
      <c r="J7145">
        <v>1</v>
      </c>
      <c r="K7145" t="s">
        <v>16804</v>
      </c>
      <c r="L7145" t="s">
        <v>101</v>
      </c>
      <c r="M7145" t="s">
        <v>26</v>
      </c>
      <c r="N7145" t="s">
        <v>482</v>
      </c>
      <c r="O7145" t="str">
        <f t="shared" si="333"/>
        <v>1 сезон</v>
      </c>
      <c r="P7145" t="str">
        <f t="shared" si="334"/>
        <v/>
      </c>
      <c r="Q7145" t="str">
        <f>VLOOKUP(L7145,[1]Лист1!$A:$B,2,0)</f>
        <v>Documentaries</v>
      </c>
      <c r="R7145" s="5" t="str">
        <f t="shared" si="335"/>
        <v>2020</v>
      </c>
    </row>
    <row r="7146" spans="1:18" x14ac:dyDescent="0.25">
      <c r="A7146" s="4">
        <v>7144</v>
      </c>
      <c r="B7146" t="s">
        <v>19405</v>
      </c>
      <c r="C7146" t="s">
        <v>22757</v>
      </c>
      <c r="D7146" t="s">
        <v>19406</v>
      </c>
      <c r="E7146" t="s">
        <v>85</v>
      </c>
      <c r="F7146" t="s">
        <v>16</v>
      </c>
      <c r="G7146" s="1">
        <v>44046</v>
      </c>
      <c r="H7146">
        <v>2020</v>
      </c>
      <c r="I7146" t="s">
        <v>23</v>
      </c>
      <c r="J7146">
        <v>1</v>
      </c>
      <c r="K7146" t="s">
        <v>101</v>
      </c>
      <c r="L7146" t="s">
        <v>101</v>
      </c>
      <c r="M7146">
        <v>0</v>
      </c>
      <c r="N7146">
        <v>0</v>
      </c>
      <c r="O7146" t="str">
        <f t="shared" si="333"/>
        <v>1 сезон</v>
      </c>
      <c r="P7146" t="str">
        <f t="shared" si="334"/>
        <v/>
      </c>
      <c r="Q7146" t="str">
        <f>VLOOKUP(L7146,[1]Лист1!$A:$B,2,0)</f>
        <v>Documentaries</v>
      </c>
      <c r="R7146" s="5" t="str">
        <f t="shared" si="335"/>
        <v>2020</v>
      </c>
    </row>
    <row r="7147" spans="1:18" x14ac:dyDescent="0.25">
      <c r="A7147" s="4">
        <v>7145</v>
      </c>
      <c r="B7147" t="s">
        <v>19407</v>
      </c>
      <c r="C7147" t="s">
        <v>22757</v>
      </c>
      <c r="D7147" t="s">
        <v>19408</v>
      </c>
      <c r="E7147" t="s">
        <v>85</v>
      </c>
      <c r="F7147" t="s">
        <v>16</v>
      </c>
      <c r="G7147" s="1">
        <v>44044</v>
      </c>
      <c r="H7147">
        <v>2000</v>
      </c>
      <c r="I7147" t="s">
        <v>39</v>
      </c>
      <c r="J7147">
        <v>6</v>
      </c>
      <c r="K7147" t="s">
        <v>18863</v>
      </c>
      <c r="L7147" t="s">
        <v>164</v>
      </c>
      <c r="M7147" t="s">
        <v>305</v>
      </c>
      <c r="N7147">
        <v>0</v>
      </c>
      <c r="O7147" t="str">
        <f t="shared" si="333"/>
        <v>более 5 сезонов</v>
      </c>
      <c r="P7147" t="str">
        <f t="shared" si="334"/>
        <v/>
      </c>
      <c r="Q7147" t="str">
        <f>VLOOKUP(L7147,[1]Лист1!$A:$B,2,0)</f>
        <v>Comedies</v>
      </c>
      <c r="R7147" s="5" t="str">
        <f t="shared" si="335"/>
        <v>2020</v>
      </c>
    </row>
    <row r="7148" spans="1:18" x14ac:dyDescent="0.25">
      <c r="A7148" s="4">
        <v>7146</v>
      </c>
      <c r="B7148" t="s">
        <v>19409</v>
      </c>
      <c r="C7148" t="s">
        <v>22757</v>
      </c>
      <c r="D7148" t="s">
        <v>19410</v>
      </c>
      <c r="E7148" t="s">
        <v>85</v>
      </c>
      <c r="F7148" t="s">
        <v>709</v>
      </c>
      <c r="G7148" s="1">
        <v>44044</v>
      </c>
      <c r="H7148">
        <v>2020</v>
      </c>
      <c r="I7148" t="s">
        <v>212</v>
      </c>
      <c r="J7148">
        <v>1</v>
      </c>
      <c r="K7148" t="s">
        <v>113</v>
      </c>
      <c r="L7148" t="s">
        <v>113</v>
      </c>
      <c r="M7148">
        <v>0</v>
      </c>
      <c r="N7148">
        <v>0</v>
      </c>
      <c r="O7148" t="str">
        <f t="shared" si="333"/>
        <v>1 сезон</v>
      </c>
      <c r="P7148" t="str">
        <f t="shared" si="334"/>
        <v/>
      </c>
      <c r="Q7148" t="str">
        <f>VLOOKUP(L7148,[1]Лист1!$A:$B,2,0)</f>
        <v>Kids</v>
      </c>
      <c r="R7148" s="5" t="str">
        <f t="shared" si="335"/>
        <v>2020</v>
      </c>
    </row>
    <row r="7149" spans="1:18" x14ac:dyDescent="0.25">
      <c r="A7149" s="4">
        <v>7147</v>
      </c>
      <c r="B7149" t="s">
        <v>19411</v>
      </c>
      <c r="C7149" t="s">
        <v>22757</v>
      </c>
      <c r="D7149" t="s">
        <v>19412</v>
      </c>
      <c r="E7149" t="s">
        <v>85</v>
      </c>
      <c r="F7149" t="s">
        <v>284</v>
      </c>
      <c r="G7149" s="1">
        <v>44044</v>
      </c>
      <c r="H7149">
        <v>2014</v>
      </c>
      <c r="I7149" t="s">
        <v>54</v>
      </c>
      <c r="J7149">
        <v>1</v>
      </c>
      <c r="K7149" t="s">
        <v>2529</v>
      </c>
      <c r="L7149" t="s">
        <v>180</v>
      </c>
      <c r="M7149" t="s">
        <v>193</v>
      </c>
      <c r="N7149" t="s">
        <v>305</v>
      </c>
      <c r="O7149" t="str">
        <f t="shared" si="333"/>
        <v>1 сезон</v>
      </c>
      <c r="P7149" t="str">
        <f t="shared" si="334"/>
        <v/>
      </c>
      <c r="Q7149" t="str">
        <f>VLOOKUP(L7149,[1]Лист1!$A:$B,2,0)</f>
        <v>Anime</v>
      </c>
      <c r="R7149" s="5" t="str">
        <f t="shared" si="335"/>
        <v>2020</v>
      </c>
    </row>
    <row r="7150" spans="1:18" x14ac:dyDescent="0.25">
      <c r="A7150" s="4">
        <v>7148</v>
      </c>
      <c r="B7150" t="s">
        <v>19413</v>
      </c>
      <c r="C7150" t="s">
        <v>22757</v>
      </c>
      <c r="D7150" t="s">
        <v>19414</v>
      </c>
      <c r="E7150" t="s">
        <v>85</v>
      </c>
      <c r="F7150" t="s">
        <v>709</v>
      </c>
      <c r="G7150" s="1">
        <v>44044</v>
      </c>
      <c r="H7150">
        <v>2018</v>
      </c>
      <c r="I7150" t="s">
        <v>212</v>
      </c>
      <c r="J7150">
        <v>1</v>
      </c>
      <c r="K7150" t="s">
        <v>19415</v>
      </c>
      <c r="L7150" t="s">
        <v>113</v>
      </c>
      <c r="M7150" t="s">
        <v>57</v>
      </c>
      <c r="N7150" t="s">
        <v>168</v>
      </c>
      <c r="O7150" t="str">
        <f t="shared" si="333"/>
        <v>1 сезон</v>
      </c>
      <c r="P7150" t="str">
        <f t="shared" si="334"/>
        <v/>
      </c>
      <c r="Q7150" t="str">
        <f>VLOOKUP(L7150,[1]Лист1!$A:$B,2,0)</f>
        <v>Kids</v>
      </c>
      <c r="R7150" s="5" t="str">
        <f t="shared" si="335"/>
        <v>2020</v>
      </c>
    </row>
    <row r="7151" spans="1:18" x14ac:dyDescent="0.25">
      <c r="A7151" s="4">
        <v>7149</v>
      </c>
      <c r="B7151" t="s">
        <v>19416</v>
      </c>
      <c r="C7151" t="s">
        <v>22757</v>
      </c>
      <c r="D7151" t="s">
        <v>19417</v>
      </c>
      <c r="E7151" t="s">
        <v>85</v>
      </c>
      <c r="F7151" t="s">
        <v>284</v>
      </c>
      <c r="G7151" s="1">
        <v>44044</v>
      </c>
      <c r="H7151">
        <v>2008</v>
      </c>
      <c r="I7151" t="s">
        <v>54</v>
      </c>
      <c r="J7151">
        <v>1</v>
      </c>
      <c r="K7151" t="s">
        <v>1315</v>
      </c>
      <c r="L7151" t="s">
        <v>180</v>
      </c>
      <c r="M7151" t="s">
        <v>26</v>
      </c>
      <c r="N7151" t="s">
        <v>193</v>
      </c>
      <c r="O7151" t="str">
        <f t="shared" si="333"/>
        <v>1 сезон</v>
      </c>
      <c r="P7151" t="str">
        <f t="shared" si="334"/>
        <v/>
      </c>
      <c r="Q7151" t="str">
        <f>VLOOKUP(L7151,[1]Лист1!$A:$B,2,0)</f>
        <v>Anime</v>
      </c>
      <c r="R7151" s="5" t="str">
        <f t="shared" si="335"/>
        <v>2020</v>
      </c>
    </row>
    <row r="7152" spans="1:18" x14ac:dyDescent="0.25">
      <c r="A7152" s="4">
        <v>7150</v>
      </c>
      <c r="B7152" t="s">
        <v>19418</v>
      </c>
      <c r="C7152" t="s">
        <v>22757</v>
      </c>
      <c r="D7152" t="s">
        <v>19419</v>
      </c>
      <c r="E7152" t="s">
        <v>85</v>
      </c>
      <c r="F7152" t="s">
        <v>86</v>
      </c>
      <c r="G7152" s="1">
        <v>44050</v>
      </c>
      <c r="H7152">
        <v>2020</v>
      </c>
      <c r="I7152" t="s">
        <v>23</v>
      </c>
      <c r="J7152">
        <v>3</v>
      </c>
      <c r="K7152" t="s">
        <v>174</v>
      </c>
      <c r="L7152" t="s">
        <v>174</v>
      </c>
      <c r="M7152">
        <v>0</v>
      </c>
      <c r="N7152">
        <v>0</v>
      </c>
      <c r="O7152" t="str">
        <f t="shared" si="333"/>
        <v>3 сезона</v>
      </c>
      <c r="P7152" t="str">
        <f t="shared" si="334"/>
        <v/>
      </c>
      <c r="Q7152" t="str">
        <f>VLOOKUP(L7152,[1]Лист1!$A:$B,2,0)</f>
        <v>TV Shows</v>
      </c>
      <c r="R7152" s="5" t="str">
        <f t="shared" si="335"/>
        <v>2020</v>
      </c>
    </row>
    <row r="7153" spans="1:18" x14ac:dyDescent="0.25">
      <c r="A7153" s="4">
        <v>7151</v>
      </c>
      <c r="B7153" t="s">
        <v>19420</v>
      </c>
      <c r="C7153" t="s">
        <v>22757</v>
      </c>
      <c r="D7153" t="s">
        <v>19421</v>
      </c>
      <c r="E7153" t="s">
        <v>85</v>
      </c>
      <c r="F7153" t="s">
        <v>16</v>
      </c>
      <c r="G7153" s="1">
        <v>44044</v>
      </c>
      <c r="H7153">
        <v>2020</v>
      </c>
      <c r="I7153" t="s">
        <v>110</v>
      </c>
      <c r="J7153">
        <v>2</v>
      </c>
      <c r="K7153" t="s">
        <v>113</v>
      </c>
      <c r="L7153" t="s">
        <v>113</v>
      </c>
      <c r="M7153">
        <v>0</v>
      </c>
      <c r="N7153">
        <v>0</v>
      </c>
      <c r="O7153" t="str">
        <f t="shared" si="333"/>
        <v>2 сезона</v>
      </c>
      <c r="P7153" t="str">
        <f t="shared" si="334"/>
        <v/>
      </c>
      <c r="Q7153" t="str">
        <f>VLOOKUP(L7153,[1]Лист1!$A:$B,2,0)</f>
        <v>Kids</v>
      </c>
      <c r="R7153" s="5" t="str">
        <f t="shared" si="335"/>
        <v>2020</v>
      </c>
    </row>
    <row r="7154" spans="1:18" x14ac:dyDescent="0.25">
      <c r="A7154" s="4">
        <v>7152</v>
      </c>
      <c r="B7154" t="s">
        <v>19422</v>
      </c>
      <c r="C7154" t="s">
        <v>22757</v>
      </c>
      <c r="D7154" t="s">
        <v>19423</v>
      </c>
      <c r="E7154" t="s">
        <v>85</v>
      </c>
      <c r="F7154" t="s">
        <v>53</v>
      </c>
      <c r="G7154" s="1">
        <v>44043</v>
      </c>
      <c r="H7154">
        <v>2020</v>
      </c>
      <c r="I7154" t="s">
        <v>39</v>
      </c>
      <c r="J7154">
        <v>1</v>
      </c>
      <c r="K7154" t="s">
        <v>1031</v>
      </c>
      <c r="L7154" t="s">
        <v>56</v>
      </c>
      <c r="M7154" t="s">
        <v>105</v>
      </c>
      <c r="N7154" t="s">
        <v>26</v>
      </c>
      <c r="O7154" t="str">
        <f t="shared" si="333"/>
        <v>1 сезон</v>
      </c>
      <c r="P7154" t="str">
        <f t="shared" si="334"/>
        <v/>
      </c>
      <c r="Q7154" t="str">
        <f>VLOOKUP(L7154,[1]Лист1!$A:$B,2,0)</f>
        <v>International</v>
      </c>
      <c r="R7154" s="5" t="str">
        <f t="shared" si="335"/>
        <v>2020</v>
      </c>
    </row>
    <row r="7155" spans="1:18" x14ac:dyDescent="0.25">
      <c r="A7155" s="4">
        <v>7153</v>
      </c>
      <c r="B7155" t="s">
        <v>19424</v>
      </c>
      <c r="C7155" t="s">
        <v>22757</v>
      </c>
      <c r="D7155" t="s">
        <v>19425</v>
      </c>
      <c r="E7155" t="s">
        <v>85</v>
      </c>
      <c r="F7155" t="s">
        <v>16</v>
      </c>
      <c r="G7155" s="1">
        <v>44043</v>
      </c>
      <c r="H7155">
        <v>2020</v>
      </c>
      <c r="I7155" t="s">
        <v>39</v>
      </c>
      <c r="J7155">
        <v>3</v>
      </c>
      <c r="K7155" t="s">
        <v>174</v>
      </c>
      <c r="L7155" t="s">
        <v>174</v>
      </c>
      <c r="M7155">
        <v>0</v>
      </c>
      <c r="N7155">
        <v>0</v>
      </c>
      <c r="O7155" t="str">
        <f t="shared" si="333"/>
        <v>3 сезона</v>
      </c>
      <c r="P7155" t="str">
        <f t="shared" si="334"/>
        <v/>
      </c>
      <c r="Q7155" t="str">
        <f>VLOOKUP(L7155,[1]Лист1!$A:$B,2,0)</f>
        <v>TV Shows</v>
      </c>
      <c r="R7155" s="5" t="str">
        <f t="shared" si="335"/>
        <v>2020</v>
      </c>
    </row>
    <row r="7156" spans="1:18" x14ac:dyDescent="0.25">
      <c r="A7156" s="4">
        <v>7154</v>
      </c>
      <c r="B7156" t="s">
        <v>19426</v>
      </c>
      <c r="C7156" t="s">
        <v>22757</v>
      </c>
      <c r="D7156" t="s">
        <v>19427</v>
      </c>
      <c r="E7156" t="s">
        <v>85</v>
      </c>
      <c r="F7156" t="s">
        <v>16</v>
      </c>
      <c r="G7156" s="1">
        <v>44043</v>
      </c>
      <c r="H7156">
        <v>2020</v>
      </c>
      <c r="I7156" t="s">
        <v>54</v>
      </c>
      <c r="J7156">
        <v>2</v>
      </c>
      <c r="K7156" t="s">
        <v>19428</v>
      </c>
      <c r="L7156" t="s">
        <v>5676</v>
      </c>
      <c r="M7156" t="s">
        <v>34</v>
      </c>
      <c r="N7156" t="s">
        <v>829</v>
      </c>
      <c r="O7156" t="str">
        <f t="shared" si="333"/>
        <v>2 сезона</v>
      </c>
      <c r="P7156" t="str">
        <f t="shared" si="334"/>
        <v/>
      </c>
      <c r="Q7156" t="str">
        <f>VLOOKUP(L7156,[1]Лист1!$A:$B,2,0)</f>
        <v>Action &amp; Adventure</v>
      </c>
      <c r="R7156" s="5" t="str">
        <f t="shared" si="335"/>
        <v>2020</v>
      </c>
    </row>
    <row r="7157" spans="1:18" x14ac:dyDescent="0.25">
      <c r="A7157" s="4">
        <v>7155</v>
      </c>
      <c r="B7157" t="s">
        <v>19429</v>
      </c>
      <c r="C7157" t="s">
        <v>22757</v>
      </c>
      <c r="D7157" t="s">
        <v>19430</v>
      </c>
      <c r="E7157" t="s">
        <v>85</v>
      </c>
      <c r="F7157" t="s">
        <v>16</v>
      </c>
      <c r="G7157" s="1">
        <v>44042</v>
      </c>
      <c r="H7157">
        <v>2020</v>
      </c>
      <c r="I7157" t="s">
        <v>68</v>
      </c>
      <c r="J7157">
        <v>1</v>
      </c>
      <c r="K7157" t="s">
        <v>180</v>
      </c>
      <c r="L7157" t="s">
        <v>180</v>
      </c>
      <c r="M7157">
        <v>0</v>
      </c>
      <c r="N7157">
        <v>0</v>
      </c>
      <c r="O7157" t="str">
        <f t="shared" si="333"/>
        <v>1 сезон</v>
      </c>
      <c r="P7157" t="str">
        <f t="shared" si="334"/>
        <v/>
      </c>
      <c r="Q7157" t="str">
        <f>VLOOKUP(L7157,[1]Лист1!$A:$B,2,0)</f>
        <v>Anime</v>
      </c>
      <c r="R7157" s="5" t="str">
        <f t="shared" si="335"/>
        <v>2020</v>
      </c>
    </row>
    <row r="7158" spans="1:18" x14ac:dyDescent="0.25">
      <c r="A7158" s="4">
        <v>7156</v>
      </c>
      <c r="B7158" t="s">
        <v>19431</v>
      </c>
      <c r="C7158" t="s">
        <v>22757</v>
      </c>
      <c r="D7158" t="s">
        <v>19432</v>
      </c>
      <c r="E7158" t="s">
        <v>85</v>
      </c>
      <c r="F7158" t="s">
        <v>22</v>
      </c>
      <c r="G7158" s="1">
        <v>44013</v>
      </c>
      <c r="H7158">
        <v>2004</v>
      </c>
      <c r="I7158" t="s">
        <v>110</v>
      </c>
      <c r="J7158">
        <v>1</v>
      </c>
      <c r="K7158" t="s">
        <v>113</v>
      </c>
      <c r="L7158" t="s">
        <v>113</v>
      </c>
      <c r="M7158">
        <v>0</v>
      </c>
      <c r="N7158">
        <v>0</v>
      </c>
      <c r="O7158" t="str">
        <f t="shared" si="333"/>
        <v>1 сезон</v>
      </c>
      <c r="P7158" t="str">
        <f t="shared" si="334"/>
        <v/>
      </c>
      <c r="Q7158" t="str">
        <f>VLOOKUP(L7158,[1]Лист1!$A:$B,2,0)</f>
        <v>Kids</v>
      </c>
      <c r="R7158" s="5" t="str">
        <f t="shared" si="335"/>
        <v>2020</v>
      </c>
    </row>
    <row r="7159" spans="1:18" x14ac:dyDescent="0.25">
      <c r="A7159" s="4">
        <v>7157</v>
      </c>
      <c r="B7159" t="s">
        <v>19433</v>
      </c>
      <c r="C7159" t="s">
        <v>22757</v>
      </c>
      <c r="D7159" t="s">
        <v>19434</v>
      </c>
      <c r="E7159" t="s">
        <v>85</v>
      </c>
      <c r="F7159" t="s">
        <v>16</v>
      </c>
      <c r="G7159" s="1">
        <v>44040</v>
      </c>
      <c r="H7159">
        <v>2020</v>
      </c>
      <c r="I7159" t="s">
        <v>23</v>
      </c>
      <c r="J7159">
        <v>5</v>
      </c>
      <c r="K7159" t="s">
        <v>101</v>
      </c>
      <c r="L7159" t="s">
        <v>101</v>
      </c>
      <c r="M7159">
        <v>0</v>
      </c>
      <c r="N7159">
        <v>0</v>
      </c>
      <c r="O7159" t="str">
        <f t="shared" si="333"/>
        <v>5 сезонов</v>
      </c>
      <c r="P7159" t="str">
        <f t="shared" si="334"/>
        <v/>
      </c>
      <c r="Q7159" t="str">
        <f>VLOOKUP(L7159,[1]Лист1!$A:$B,2,0)</f>
        <v>Documentaries</v>
      </c>
      <c r="R7159" s="5" t="str">
        <f t="shared" si="335"/>
        <v>2020</v>
      </c>
    </row>
    <row r="7160" spans="1:18" x14ac:dyDescent="0.25">
      <c r="A7160" s="4">
        <v>7158</v>
      </c>
      <c r="B7160" t="s">
        <v>19435</v>
      </c>
      <c r="C7160" t="s">
        <v>22757</v>
      </c>
      <c r="D7160" t="s">
        <v>19436</v>
      </c>
      <c r="E7160" t="s">
        <v>85</v>
      </c>
      <c r="F7160" t="s">
        <v>16</v>
      </c>
      <c r="G7160" s="1">
        <v>44038</v>
      </c>
      <c r="H7160">
        <v>2019</v>
      </c>
      <c r="I7160" t="s">
        <v>23</v>
      </c>
      <c r="J7160">
        <v>10</v>
      </c>
      <c r="K7160" t="s">
        <v>348</v>
      </c>
      <c r="L7160" t="s">
        <v>164</v>
      </c>
      <c r="M7160" t="s">
        <v>168</v>
      </c>
      <c r="N7160">
        <v>0</v>
      </c>
      <c r="O7160" t="str">
        <f t="shared" si="333"/>
        <v>более 5 сезонов</v>
      </c>
      <c r="P7160" t="str">
        <f t="shared" si="334"/>
        <v/>
      </c>
      <c r="Q7160" t="str">
        <f>VLOOKUP(L7160,[1]Лист1!$A:$B,2,0)</f>
        <v>Comedies</v>
      </c>
      <c r="R7160" s="5" t="str">
        <f t="shared" si="335"/>
        <v>2020</v>
      </c>
    </row>
    <row r="7161" spans="1:18" x14ac:dyDescent="0.25">
      <c r="A7161" s="4">
        <v>7159</v>
      </c>
      <c r="B7161" t="s">
        <v>19437</v>
      </c>
      <c r="C7161" t="s">
        <v>22757</v>
      </c>
      <c r="D7161" t="s">
        <v>19438</v>
      </c>
      <c r="E7161" t="s">
        <v>85</v>
      </c>
      <c r="F7161" t="s">
        <v>400</v>
      </c>
      <c r="G7161" s="1">
        <v>44036</v>
      </c>
      <c r="H7161">
        <v>2020</v>
      </c>
      <c r="I7161" t="s">
        <v>212</v>
      </c>
      <c r="J7161">
        <v>1</v>
      </c>
      <c r="K7161" t="s">
        <v>3256</v>
      </c>
      <c r="L7161" t="s">
        <v>160</v>
      </c>
      <c r="M7161" t="s">
        <v>57</v>
      </c>
      <c r="N7161" t="s">
        <v>161</v>
      </c>
      <c r="O7161" t="str">
        <f t="shared" si="333"/>
        <v>1 сезон</v>
      </c>
      <c r="P7161" t="str">
        <f t="shared" si="334"/>
        <v/>
      </c>
      <c r="Q7161" t="str">
        <f>VLOOKUP(L7161,[1]Лист1!$A:$B,2,0)</f>
        <v>International</v>
      </c>
      <c r="R7161" s="5" t="str">
        <f t="shared" si="335"/>
        <v>2020</v>
      </c>
    </row>
    <row r="7162" spans="1:18" x14ac:dyDescent="0.25">
      <c r="A7162" s="4">
        <v>7160</v>
      </c>
      <c r="B7162" t="s">
        <v>19439</v>
      </c>
      <c r="C7162" t="s">
        <v>22757</v>
      </c>
      <c r="D7162" t="s">
        <v>19440</v>
      </c>
      <c r="E7162" t="s">
        <v>85</v>
      </c>
      <c r="F7162" t="s">
        <v>16</v>
      </c>
      <c r="G7162" s="1">
        <v>44034</v>
      </c>
      <c r="H7162">
        <v>2020</v>
      </c>
      <c r="I7162" t="s">
        <v>23</v>
      </c>
      <c r="J7162">
        <v>1</v>
      </c>
      <c r="K7162" t="s">
        <v>969</v>
      </c>
      <c r="L7162" t="s">
        <v>25</v>
      </c>
      <c r="M7162" t="s">
        <v>106</v>
      </c>
      <c r="N7162">
        <v>0</v>
      </c>
      <c r="O7162" t="str">
        <f t="shared" si="333"/>
        <v>1 сезон</v>
      </c>
      <c r="P7162" t="str">
        <f t="shared" si="334"/>
        <v/>
      </c>
      <c r="Q7162" t="str">
        <f>VLOOKUP(L7162,[1]Лист1!$A:$B,2,0)</f>
        <v>Crime</v>
      </c>
      <c r="R7162" s="5" t="str">
        <f t="shared" si="335"/>
        <v>2020</v>
      </c>
    </row>
    <row r="7163" spans="1:18" x14ac:dyDescent="0.25">
      <c r="A7163" s="4">
        <v>7161</v>
      </c>
      <c r="B7163" t="s">
        <v>19441</v>
      </c>
      <c r="C7163" t="s">
        <v>22757</v>
      </c>
      <c r="D7163" t="s">
        <v>19442</v>
      </c>
      <c r="E7163" t="s">
        <v>85</v>
      </c>
      <c r="F7163" t="s">
        <v>3852</v>
      </c>
      <c r="G7163" s="1">
        <v>44034</v>
      </c>
      <c r="H7163">
        <v>2020</v>
      </c>
      <c r="I7163" t="s">
        <v>23</v>
      </c>
      <c r="J7163">
        <v>3</v>
      </c>
      <c r="K7163" t="s">
        <v>213</v>
      </c>
      <c r="L7163" t="s">
        <v>160</v>
      </c>
      <c r="M7163" t="s">
        <v>194</v>
      </c>
      <c r="N7163">
        <v>0</v>
      </c>
      <c r="O7163" t="str">
        <f t="shared" si="333"/>
        <v>3 сезона</v>
      </c>
      <c r="P7163" t="str">
        <f t="shared" si="334"/>
        <v/>
      </c>
      <c r="Q7163" t="str">
        <f>VLOOKUP(L7163,[1]Лист1!$A:$B,2,0)</f>
        <v>International</v>
      </c>
      <c r="R7163" s="5" t="str">
        <f t="shared" si="335"/>
        <v>2020</v>
      </c>
    </row>
    <row r="7164" spans="1:18" x14ac:dyDescent="0.25">
      <c r="A7164" s="4">
        <v>7162</v>
      </c>
      <c r="B7164" t="s">
        <v>19443</v>
      </c>
      <c r="C7164" t="s">
        <v>22757</v>
      </c>
      <c r="D7164" t="s">
        <v>19444</v>
      </c>
      <c r="E7164" t="s">
        <v>85</v>
      </c>
      <c r="F7164" t="s">
        <v>53</v>
      </c>
      <c r="G7164" s="1">
        <v>44031</v>
      </c>
      <c r="H7164">
        <v>2017</v>
      </c>
      <c r="I7164" t="s">
        <v>23</v>
      </c>
      <c r="J7164">
        <v>1</v>
      </c>
      <c r="K7164" t="s">
        <v>104</v>
      </c>
      <c r="L7164" t="s">
        <v>56</v>
      </c>
      <c r="M7164" t="s">
        <v>105</v>
      </c>
      <c r="N7164" t="s">
        <v>106</v>
      </c>
      <c r="O7164" t="str">
        <f t="shared" si="333"/>
        <v>1 сезон</v>
      </c>
      <c r="P7164" t="str">
        <f t="shared" si="334"/>
        <v/>
      </c>
      <c r="Q7164" t="str">
        <f>VLOOKUP(L7164,[1]Лист1!$A:$B,2,0)</f>
        <v>International</v>
      </c>
      <c r="R7164" s="5" t="str">
        <f t="shared" si="335"/>
        <v>2020</v>
      </c>
    </row>
    <row r="7165" spans="1:18" x14ac:dyDescent="0.25">
      <c r="A7165" s="4">
        <v>7163</v>
      </c>
      <c r="B7165" t="s">
        <v>19445</v>
      </c>
      <c r="C7165" t="s">
        <v>22757</v>
      </c>
      <c r="D7165" t="s">
        <v>19446</v>
      </c>
      <c r="E7165" t="s">
        <v>85</v>
      </c>
      <c r="F7165" t="s">
        <v>22</v>
      </c>
      <c r="G7165" s="1">
        <v>44030</v>
      </c>
      <c r="H7165">
        <v>2019</v>
      </c>
      <c r="I7165" t="s">
        <v>110</v>
      </c>
      <c r="J7165">
        <v>1</v>
      </c>
      <c r="K7165" t="s">
        <v>113</v>
      </c>
      <c r="L7165" t="s">
        <v>113</v>
      </c>
      <c r="M7165">
        <v>0</v>
      </c>
      <c r="N7165">
        <v>0</v>
      </c>
      <c r="O7165" t="str">
        <f t="shared" si="333"/>
        <v>1 сезон</v>
      </c>
      <c r="P7165" t="str">
        <f t="shared" si="334"/>
        <v/>
      </c>
      <c r="Q7165" t="str">
        <f>VLOOKUP(L7165,[1]Лист1!$A:$B,2,0)</f>
        <v>Kids</v>
      </c>
      <c r="R7165" s="5" t="str">
        <f t="shared" si="335"/>
        <v>2020</v>
      </c>
    </row>
    <row r="7166" spans="1:18" x14ac:dyDescent="0.25">
      <c r="A7166" s="4">
        <v>7164</v>
      </c>
      <c r="B7166" t="s">
        <v>19447</v>
      </c>
      <c r="C7166" t="s">
        <v>22757</v>
      </c>
      <c r="D7166" t="s">
        <v>19448</v>
      </c>
      <c r="E7166" t="s">
        <v>85</v>
      </c>
      <c r="F7166" t="s">
        <v>645</v>
      </c>
      <c r="G7166" s="1">
        <v>44030</v>
      </c>
      <c r="H7166">
        <v>2018</v>
      </c>
      <c r="I7166" t="s">
        <v>23</v>
      </c>
      <c r="J7166">
        <v>1</v>
      </c>
      <c r="K7166" t="s">
        <v>615</v>
      </c>
      <c r="L7166" t="s">
        <v>174</v>
      </c>
      <c r="M7166" t="s">
        <v>193</v>
      </c>
      <c r="N7166">
        <v>0</v>
      </c>
      <c r="O7166" t="str">
        <f t="shared" si="333"/>
        <v>1 сезон</v>
      </c>
      <c r="P7166" t="str">
        <f t="shared" si="334"/>
        <v/>
      </c>
      <c r="Q7166" t="str">
        <f>VLOOKUP(L7166,[1]Лист1!$A:$B,2,0)</f>
        <v>TV Shows</v>
      </c>
      <c r="R7166" s="5" t="str">
        <f t="shared" si="335"/>
        <v>2020</v>
      </c>
    </row>
    <row r="7167" spans="1:18" x14ac:dyDescent="0.25">
      <c r="A7167" s="4">
        <v>7165</v>
      </c>
      <c r="B7167" t="s">
        <v>19449</v>
      </c>
      <c r="C7167" t="s">
        <v>22757</v>
      </c>
      <c r="D7167" t="s">
        <v>19450</v>
      </c>
      <c r="E7167" t="s">
        <v>85</v>
      </c>
      <c r="F7167" t="s">
        <v>53</v>
      </c>
      <c r="G7167" s="1">
        <v>44029</v>
      </c>
      <c r="H7167">
        <v>2020</v>
      </c>
      <c r="I7167" t="s">
        <v>23</v>
      </c>
      <c r="J7167">
        <v>1</v>
      </c>
      <c r="K7167" t="s">
        <v>18408</v>
      </c>
      <c r="L7167" t="s">
        <v>5676</v>
      </c>
      <c r="M7167" t="s">
        <v>168</v>
      </c>
      <c r="N7167" t="s">
        <v>829</v>
      </c>
      <c r="O7167" t="str">
        <f t="shared" si="333"/>
        <v>1 сезон</v>
      </c>
      <c r="P7167" t="str">
        <f t="shared" si="334"/>
        <v/>
      </c>
      <c r="Q7167" t="str">
        <f>VLOOKUP(L7167,[1]Лист1!$A:$B,2,0)</f>
        <v>Action &amp; Adventure</v>
      </c>
      <c r="R7167" s="5" t="str">
        <f t="shared" si="335"/>
        <v>2020</v>
      </c>
    </row>
    <row r="7168" spans="1:18" x14ac:dyDescent="0.25">
      <c r="A7168" s="4">
        <v>7166</v>
      </c>
      <c r="B7168" t="s">
        <v>19451</v>
      </c>
      <c r="C7168" t="s">
        <v>22757</v>
      </c>
      <c r="D7168" t="s">
        <v>19452</v>
      </c>
      <c r="E7168" t="s">
        <v>85</v>
      </c>
      <c r="F7168" t="s">
        <v>16</v>
      </c>
      <c r="G7168" s="1">
        <v>44029</v>
      </c>
      <c r="H7168">
        <v>2020</v>
      </c>
      <c r="I7168" t="s">
        <v>54</v>
      </c>
      <c r="J7168">
        <v>2</v>
      </c>
      <c r="K7168" t="s">
        <v>18511</v>
      </c>
      <c r="L7168" t="s">
        <v>25</v>
      </c>
      <c r="M7168" t="s">
        <v>168</v>
      </c>
      <c r="N7168">
        <v>0</v>
      </c>
      <c r="O7168" t="str">
        <f t="shared" si="333"/>
        <v>2 сезона</v>
      </c>
      <c r="P7168" t="str">
        <f t="shared" si="334"/>
        <v/>
      </c>
      <c r="Q7168" t="str">
        <f>VLOOKUP(L7168,[1]Лист1!$A:$B,2,0)</f>
        <v>Crime</v>
      </c>
      <c r="R7168" s="5" t="str">
        <f t="shared" si="335"/>
        <v>2020</v>
      </c>
    </row>
    <row r="7169" spans="1:18" x14ac:dyDescent="0.25">
      <c r="A7169" s="4">
        <v>7167</v>
      </c>
      <c r="B7169" t="s">
        <v>19453</v>
      </c>
      <c r="C7169" t="s">
        <v>22757</v>
      </c>
      <c r="D7169" t="s">
        <v>19454</v>
      </c>
      <c r="E7169" t="s">
        <v>85</v>
      </c>
      <c r="F7169" t="s">
        <v>38</v>
      </c>
      <c r="G7169" s="1">
        <v>44029</v>
      </c>
      <c r="H7169">
        <v>2020</v>
      </c>
      <c r="I7169" t="s">
        <v>23</v>
      </c>
      <c r="J7169">
        <v>1</v>
      </c>
      <c r="K7169" t="s">
        <v>311</v>
      </c>
      <c r="L7169" t="s">
        <v>160</v>
      </c>
      <c r="M7169" t="s">
        <v>168</v>
      </c>
      <c r="N7169" t="s">
        <v>34</v>
      </c>
      <c r="O7169" t="str">
        <f t="shared" si="333"/>
        <v>1 сезон</v>
      </c>
      <c r="P7169" t="str">
        <f t="shared" si="334"/>
        <v/>
      </c>
      <c r="Q7169" t="str">
        <f>VLOOKUP(L7169,[1]Лист1!$A:$B,2,0)</f>
        <v>International</v>
      </c>
      <c r="R7169" s="5" t="str">
        <f t="shared" si="335"/>
        <v>2020</v>
      </c>
    </row>
    <row r="7170" spans="1:18" x14ac:dyDescent="0.25">
      <c r="A7170" s="4">
        <v>7168</v>
      </c>
      <c r="B7170" t="s">
        <v>19455</v>
      </c>
      <c r="C7170" t="s">
        <v>22757</v>
      </c>
      <c r="D7170" t="s">
        <v>19456</v>
      </c>
      <c r="E7170" t="s">
        <v>85</v>
      </c>
      <c r="F7170" t="s">
        <v>1156</v>
      </c>
      <c r="G7170" s="1">
        <v>44027</v>
      </c>
      <c r="H7170">
        <v>2020</v>
      </c>
      <c r="I7170" t="s">
        <v>23</v>
      </c>
      <c r="J7170">
        <v>1</v>
      </c>
      <c r="K7170" t="s">
        <v>202</v>
      </c>
      <c r="L7170" t="s">
        <v>25</v>
      </c>
      <c r="M7170" t="s">
        <v>26</v>
      </c>
      <c r="N7170" t="s">
        <v>161</v>
      </c>
      <c r="O7170" t="str">
        <f t="shared" si="333"/>
        <v>1 сезон</v>
      </c>
      <c r="P7170" t="str">
        <f t="shared" si="334"/>
        <v/>
      </c>
      <c r="Q7170" t="str">
        <f>VLOOKUP(L7170,[1]Лист1!$A:$B,2,0)</f>
        <v>Crime</v>
      </c>
      <c r="R7170" s="5" t="str">
        <f t="shared" si="335"/>
        <v>2020</v>
      </c>
    </row>
    <row r="7171" spans="1:18" x14ac:dyDescent="0.25">
      <c r="A7171" s="4">
        <v>7169</v>
      </c>
      <c r="B7171" t="s">
        <v>19457</v>
      </c>
      <c r="C7171" t="s">
        <v>22757</v>
      </c>
      <c r="D7171" t="s">
        <v>19458</v>
      </c>
      <c r="E7171" t="s">
        <v>85</v>
      </c>
      <c r="F7171" t="s">
        <v>16</v>
      </c>
      <c r="G7171" s="1">
        <v>44027</v>
      </c>
      <c r="H7171">
        <v>2020</v>
      </c>
      <c r="I7171" t="s">
        <v>23</v>
      </c>
      <c r="J7171">
        <v>1</v>
      </c>
      <c r="K7171" t="s">
        <v>19459</v>
      </c>
      <c r="L7171" t="s">
        <v>174</v>
      </c>
      <c r="M7171" t="s">
        <v>482</v>
      </c>
      <c r="N7171">
        <v>0</v>
      </c>
      <c r="O7171" t="str">
        <f t="shared" ref="O7171:O7234" si="336">IF(C7171="Сериал",IF(J7171=1,"1 сезон",IF(AND(J7171&gt;=2,J7171&lt;=4),CONCATENATE(J7171," сезона"),IF(J7171=5,CONCATENATE(J7171," сезонов"),IF(J7171&gt;=6,"более 5 сезонов")))),"")</f>
        <v>1 сезон</v>
      </c>
      <c r="P7171" t="str">
        <f t="shared" ref="P7171:P7234" si="337">IF(C7171="Фильм",IF(J7171&lt;40,"0 - 40 минут",IF(AND(J7171&gt;=40,J7171&lt;60),"40 - 60 минут",IF(AND(J7171&gt;=60,J7171&lt;80),"60 - 80 минут",IF(AND(J7171&gt;=80,J7171&lt;100),"80 - 100 минут",IF(AND(J7171&gt;=100,J7171&lt;120),"100 - 120 минут",IF(AND(J7171&gt;=120,J7171&lt;140),"120 - 140 минут",IF(J7171&gt;=140,"140 минут +",))))))),"")</f>
        <v/>
      </c>
      <c r="Q7171" t="str">
        <f>VLOOKUP(L7171,[1]Лист1!$A:$B,2,0)</f>
        <v>TV Shows</v>
      </c>
      <c r="R7171" s="5" t="str">
        <f t="shared" ref="R7171:R7234" si="338">TEXT(G7171,"гггг")</f>
        <v>2020</v>
      </c>
    </row>
    <row r="7172" spans="1:18" x14ac:dyDescent="0.25">
      <c r="A7172" s="4">
        <v>7170</v>
      </c>
      <c r="B7172" t="s">
        <v>19460</v>
      </c>
      <c r="C7172" t="s">
        <v>22757</v>
      </c>
      <c r="D7172" t="s">
        <v>19461</v>
      </c>
      <c r="E7172" t="s">
        <v>85</v>
      </c>
      <c r="F7172" t="s">
        <v>19462</v>
      </c>
      <c r="G7172" s="1">
        <v>44027</v>
      </c>
      <c r="H7172">
        <v>2016</v>
      </c>
      <c r="I7172" t="s">
        <v>110</v>
      </c>
      <c r="J7172">
        <v>2</v>
      </c>
      <c r="K7172" t="s">
        <v>18973</v>
      </c>
      <c r="L7172" t="s">
        <v>56</v>
      </c>
      <c r="M7172" t="s">
        <v>181</v>
      </c>
      <c r="N7172" t="s">
        <v>194</v>
      </c>
      <c r="O7172" t="str">
        <f t="shared" si="336"/>
        <v>2 сезона</v>
      </c>
      <c r="P7172" t="str">
        <f t="shared" si="337"/>
        <v/>
      </c>
      <c r="Q7172" t="str">
        <f>VLOOKUP(L7172,[1]Лист1!$A:$B,2,0)</f>
        <v>International</v>
      </c>
      <c r="R7172" s="5" t="str">
        <f t="shared" si="338"/>
        <v>2020</v>
      </c>
    </row>
    <row r="7173" spans="1:18" x14ac:dyDescent="0.25">
      <c r="A7173" s="4">
        <v>7171</v>
      </c>
      <c r="B7173" t="s">
        <v>19463</v>
      </c>
      <c r="C7173" t="s">
        <v>22757</v>
      </c>
      <c r="D7173" t="s">
        <v>19464</v>
      </c>
      <c r="E7173" t="s">
        <v>85</v>
      </c>
      <c r="F7173" t="s">
        <v>16</v>
      </c>
      <c r="G7173" s="1">
        <v>44022</v>
      </c>
      <c r="H7173">
        <v>2020</v>
      </c>
      <c r="I7173" t="s">
        <v>39</v>
      </c>
      <c r="J7173">
        <v>1</v>
      </c>
      <c r="K7173" t="s">
        <v>18823</v>
      </c>
      <c r="L7173" t="s">
        <v>101</v>
      </c>
      <c r="M7173" t="s">
        <v>57</v>
      </c>
      <c r="N7173" t="s">
        <v>482</v>
      </c>
      <c r="O7173" t="str">
        <f t="shared" si="336"/>
        <v>1 сезон</v>
      </c>
      <c r="P7173" t="str">
        <f t="shared" si="337"/>
        <v/>
      </c>
      <c r="Q7173" t="str">
        <f>VLOOKUP(L7173,[1]Лист1!$A:$B,2,0)</f>
        <v>Documentaries</v>
      </c>
      <c r="R7173" s="5" t="str">
        <f t="shared" si="338"/>
        <v>2020</v>
      </c>
    </row>
    <row r="7174" spans="1:18" x14ac:dyDescent="0.25">
      <c r="A7174" s="4">
        <v>7172</v>
      </c>
      <c r="B7174" t="s">
        <v>19465</v>
      </c>
      <c r="C7174" t="s">
        <v>22757</v>
      </c>
      <c r="D7174" t="s">
        <v>19466</v>
      </c>
      <c r="E7174" t="s">
        <v>85</v>
      </c>
      <c r="F7174" t="s">
        <v>16</v>
      </c>
      <c r="G7174" s="1">
        <v>44022</v>
      </c>
      <c r="H7174">
        <v>2020</v>
      </c>
      <c r="I7174" t="s">
        <v>68</v>
      </c>
      <c r="J7174">
        <v>1</v>
      </c>
      <c r="K7174" t="s">
        <v>19467</v>
      </c>
      <c r="L7174" t="s">
        <v>113</v>
      </c>
      <c r="M7174" t="s">
        <v>27</v>
      </c>
      <c r="N7174" t="s">
        <v>194</v>
      </c>
      <c r="O7174" t="str">
        <f t="shared" si="336"/>
        <v>1 сезон</v>
      </c>
      <c r="P7174" t="str">
        <f t="shared" si="337"/>
        <v/>
      </c>
      <c r="Q7174" t="str">
        <f>VLOOKUP(L7174,[1]Лист1!$A:$B,2,0)</f>
        <v>Kids</v>
      </c>
      <c r="R7174" s="5" t="str">
        <f t="shared" si="338"/>
        <v>2020</v>
      </c>
    </row>
    <row r="7175" spans="1:18" x14ac:dyDescent="0.25">
      <c r="A7175" s="4">
        <v>7173</v>
      </c>
      <c r="B7175" t="s">
        <v>19468</v>
      </c>
      <c r="C7175" t="s">
        <v>22757</v>
      </c>
      <c r="D7175" t="s">
        <v>19469</v>
      </c>
      <c r="E7175" t="s">
        <v>85</v>
      </c>
      <c r="F7175" t="s">
        <v>284</v>
      </c>
      <c r="G7175" s="1">
        <v>44021</v>
      </c>
      <c r="H7175">
        <v>2020</v>
      </c>
      <c r="I7175" t="s">
        <v>23</v>
      </c>
      <c r="J7175">
        <v>1</v>
      </c>
      <c r="K7175" t="s">
        <v>438</v>
      </c>
      <c r="L7175" t="s">
        <v>180</v>
      </c>
      <c r="M7175" t="s">
        <v>26</v>
      </c>
      <c r="N7175">
        <v>0</v>
      </c>
      <c r="O7175" t="str">
        <f t="shared" si="336"/>
        <v>1 сезон</v>
      </c>
      <c r="P7175" t="str">
        <f t="shared" si="337"/>
        <v/>
      </c>
      <c r="Q7175" t="str">
        <f>VLOOKUP(L7175,[1]Лист1!$A:$B,2,0)</f>
        <v>Anime</v>
      </c>
      <c r="R7175" s="5" t="str">
        <f t="shared" si="338"/>
        <v>2020</v>
      </c>
    </row>
    <row r="7176" spans="1:18" x14ac:dyDescent="0.25">
      <c r="A7176" s="4">
        <v>7174</v>
      </c>
      <c r="B7176" t="s">
        <v>19470</v>
      </c>
      <c r="C7176" t="s">
        <v>22757</v>
      </c>
      <c r="D7176" t="s">
        <v>19471</v>
      </c>
      <c r="E7176" t="s">
        <v>85</v>
      </c>
      <c r="F7176" t="s">
        <v>2753</v>
      </c>
      <c r="G7176" s="1">
        <v>44021</v>
      </c>
      <c r="H7176">
        <v>2020</v>
      </c>
      <c r="I7176" t="s">
        <v>23</v>
      </c>
      <c r="J7176">
        <v>4</v>
      </c>
      <c r="K7176" t="s">
        <v>966</v>
      </c>
      <c r="L7176" t="s">
        <v>160</v>
      </c>
      <c r="M7176" t="s">
        <v>193</v>
      </c>
      <c r="N7176" t="s">
        <v>27</v>
      </c>
      <c r="O7176" t="str">
        <f t="shared" si="336"/>
        <v>4 сезона</v>
      </c>
      <c r="P7176" t="str">
        <f t="shared" si="337"/>
        <v/>
      </c>
      <c r="Q7176" t="str">
        <f>VLOOKUP(L7176,[1]Лист1!$A:$B,2,0)</f>
        <v>International</v>
      </c>
      <c r="R7176" s="5" t="str">
        <f t="shared" si="338"/>
        <v>2020</v>
      </c>
    </row>
    <row r="7177" spans="1:18" x14ac:dyDescent="0.25">
      <c r="A7177" s="4">
        <v>7175</v>
      </c>
      <c r="B7177" t="s">
        <v>19472</v>
      </c>
      <c r="C7177" t="s">
        <v>22757</v>
      </c>
      <c r="D7177" t="s">
        <v>19473</v>
      </c>
      <c r="E7177" t="s">
        <v>85</v>
      </c>
      <c r="F7177" t="s">
        <v>1563</v>
      </c>
      <c r="G7177" s="1">
        <v>44021</v>
      </c>
      <c r="H7177">
        <v>2020</v>
      </c>
      <c r="I7177" t="s">
        <v>54</v>
      </c>
      <c r="J7177">
        <v>1</v>
      </c>
      <c r="K7177" t="s">
        <v>946</v>
      </c>
      <c r="L7177" t="s">
        <v>160</v>
      </c>
      <c r="M7177" t="s">
        <v>185</v>
      </c>
      <c r="N7177" t="s">
        <v>193</v>
      </c>
      <c r="O7177" t="str">
        <f t="shared" si="336"/>
        <v>1 сезон</v>
      </c>
      <c r="P7177" t="str">
        <f t="shared" si="337"/>
        <v/>
      </c>
      <c r="Q7177" t="str">
        <f>VLOOKUP(L7177,[1]Лист1!$A:$B,2,0)</f>
        <v>International</v>
      </c>
      <c r="R7177" s="5" t="str">
        <f t="shared" si="338"/>
        <v>2020</v>
      </c>
    </row>
    <row r="7178" spans="1:18" x14ac:dyDescent="0.25">
      <c r="A7178" s="4">
        <v>7176</v>
      </c>
      <c r="B7178" t="s">
        <v>19474</v>
      </c>
      <c r="C7178" t="s">
        <v>22757</v>
      </c>
      <c r="D7178" t="s">
        <v>19475</v>
      </c>
      <c r="E7178" t="s">
        <v>85</v>
      </c>
      <c r="F7178" t="s">
        <v>645</v>
      </c>
      <c r="G7178" s="1">
        <v>44020</v>
      </c>
      <c r="H7178">
        <v>2020</v>
      </c>
      <c r="I7178" t="s">
        <v>23</v>
      </c>
      <c r="J7178">
        <v>1</v>
      </c>
      <c r="K7178" t="s">
        <v>488</v>
      </c>
      <c r="L7178" t="s">
        <v>160</v>
      </c>
      <c r="M7178" t="s">
        <v>168</v>
      </c>
      <c r="N7178">
        <v>0</v>
      </c>
      <c r="O7178" t="str">
        <f t="shared" si="336"/>
        <v>1 сезон</v>
      </c>
      <c r="P7178" t="str">
        <f t="shared" si="337"/>
        <v/>
      </c>
      <c r="Q7178" t="str">
        <f>VLOOKUP(L7178,[1]Лист1!$A:$B,2,0)</f>
        <v>International</v>
      </c>
      <c r="R7178" s="5" t="str">
        <f t="shared" si="338"/>
        <v>2020</v>
      </c>
    </row>
    <row r="7179" spans="1:18" x14ac:dyDescent="0.25">
      <c r="A7179" s="4">
        <v>7177</v>
      </c>
      <c r="B7179" t="s">
        <v>19476</v>
      </c>
      <c r="C7179" t="s">
        <v>22757</v>
      </c>
      <c r="D7179" t="s">
        <v>19477</v>
      </c>
      <c r="E7179" t="s">
        <v>85</v>
      </c>
      <c r="F7179" t="s">
        <v>67</v>
      </c>
      <c r="G7179" s="1">
        <v>44016</v>
      </c>
      <c r="H7179">
        <v>2020</v>
      </c>
      <c r="I7179" t="s">
        <v>68</v>
      </c>
      <c r="J7179">
        <v>2</v>
      </c>
      <c r="K7179" t="s">
        <v>205</v>
      </c>
      <c r="L7179" t="s">
        <v>113</v>
      </c>
      <c r="M7179" t="s">
        <v>194</v>
      </c>
      <c r="N7179">
        <v>0</v>
      </c>
      <c r="O7179" t="str">
        <f t="shared" si="336"/>
        <v>2 сезона</v>
      </c>
      <c r="P7179" t="str">
        <f t="shared" si="337"/>
        <v/>
      </c>
      <c r="Q7179" t="str">
        <f>VLOOKUP(L7179,[1]Лист1!$A:$B,2,0)</f>
        <v>Kids</v>
      </c>
      <c r="R7179" s="5" t="str">
        <f t="shared" si="338"/>
        <v>2020</v>
      </c>
    </row>
    <row r="7180" spans="1:18" x14ac:dyDescent="0.25">
      <c r="A7180" s="4">
        <v>7178</v>
      </c>
      <c r="B7180" t="s">
        <v>19478</v>
      </c>
      <c r="C7180" t="s">
        <v>22757</v>
      </c>
      <c r="D7180" t="s">
        <v>19479</v>
      </c>
      <c r="E7180" t="s">
        <v>85</v>
      </c>
      <c r="F7180" t="s">
        <v>400</v>
      </c>
      <c r="G7180" s="1">
        <v>44015</v>
      </c>
      <c r="H7180">
        <v>2019</v>
      </c>
      <c r="I7180" t="s">
        <v>23</v>
      </c>
      <c r="J7180">
        <v>6</v>
      </c>
      <c r="K7180" t="s">
        <v>425</v>
      </c>
      <c r="L7180" t="s">
        <v>160</v>
      </c>
      <c r="M7180" t="s">
        <v>193</v>
      </c>
      <c r="N7180" t="s">
        <v>161</v>
      </c>
      <c r="O7180" t="str">
        <f t="shared" si="336"/>
        <v>более 5 сезонов</v>
      </c>
      <c r="P7180" t="str">
        <f t="shared" si="337"/>
        <v/>
      </c>
      <c r="Q7180" t="str">
        <f>VLOOKUP(L7180,[1]Лист1!$A:$B,2,0)</f>
        <v>International</v>
      </c>
      <c r="R7180" s="5" t="str">
        <f t="shared" si="338"/>
        <v>2020</v>
      </c>
    </row>
    <row r="7181" spans="1:18" x14ac:dyDescent="0.25">
      <c r="A7181" s="4">
        <v>7179</v>
      </c>
      <c r="B7181" t="s">
        <v>19480</v>
      </c>
      <c r="C7181" t="s">
        <v>22757</v>
      </c>
      <c r="D7181" t="s">
        <v>19481</v>
      </c>
      <c r="E7181" t="s">
        <v>85</v>
      </c>
      <c r="F7181" t="s">
        <v>284</v>
      </c>
      <c r="G7181" s="1">
        <v>44015</v>
      </c>
      <c r="H7181">
        <v>2020</v>
      </c>
      <c r="I7181" t="s">
        <v>23</v>
      </c>
      <c r="J7181">
        <v>1</v>
      </c>
      <c r="K7181" t="s">
        <v>5117</v>
      </c>
      <c r="L7181" t="s">
        <v>160</v>
      </c>
      <c r="M7181" t="s">
        <v>33</v>
      </c>
      <c r="N7181" t="s">
        <v>34</v>
      </c>
      <c r="O7181" t="str">
        <f t="shared" si="336"/>
        <v>1 сезон</v>
      </c>
      <c r="P7181" t="str">
        <f t="shared" si="337"/>
        <v/>
      </c>
      <c r="Q7181" t="str">
        <f>VLOOKUP(L7181,[1]Лист1!$A:$B,2,0)</f>
        <v>International</v>
      </c>
      <c r="R7181" s="5" t="str">
        <f t="shared" si="338"/>
        <v>2020</v>
      </c>
    </row>
    <row r="7182" spans="1:18" x14ac:dyDescent="0.25">
      <c r="A7182" s="4">
        <v>7180</v>
      </c>
      <c r="B7182" t="s">
        <v>19482</v>
      </c>
      <c r="C7182" t="s">
        <v>22757</v>
      </c>
      <c r="D7182" t="s">
        <v>19483</v>
      </c>
      <c r="E7182" t="s">
        <v>85</v>
      </c>
      <c r="F7182" t="s">
        <v>16</v>
      </c>
      <c r="G7182" s="1">
        <v>44015</v>
      </c>
      <c r="H7182">
        <v>2020</v>
      </c>
      <c r="I7182" t="s">
        <v>39</v>
      </c>
      <c r="J7182">
        <v>1</v>
      </c>
      <c r="K7182" t="s">
        <v>174</v>
      </c>
      <c r="L7182" t="s">
        <v>174</v>
      </c>
      <c r="M7182">
        <v>0</v>
      </c>
      <c r="N7182">
        <v>0</v>
      </c>
      <c r="O7182" t="str">
        <f t="shared" si="336"/>
        <v>1 сезон</v>
      </c>
      <c r="P7182" t="str">
        <f t="shared" si="337"/>
        <v/>
      </c>
      <c r="Q7182" t="str">
        <f>VLOOKUP(L7182,[1]Лист1!$A:$B,2,0)</f>
        <v>TV Shows</v>
      </c>
      <c r="R7182" s="5" t="str">
        <f t="shared" si="338"/>
        <v>2020</v>
      </c>
    </row>
    <row r="7183" spans="1:18" x14ac:dyDescent="0.25">
      <c r="A7183" s="4">
        <v>7181</v>
      </c>
      <c r="B7183" t="s">
        <v>19484</v>
      </c>
      <c r="C7183" t="s">
        <v>22757</v>
      </c>
      <c r="D7183" t="s">
        <v>19485</v>
      </c>
      <c r="E7183" t="s">
        <v>85</v>
      </c>
      <c r="F7183" t="s">
        <v>16</v>
      </c>
      <c r="G7183" s="1">
        <v>44015</v>
      </c>
      <c r="H7183">
        <v>2020</v>
      </c>
      <c r="I7183" t="s">
        <v>212</v>
      </c>
      <c r="J7183">
        <v>1</v>
      </c>
      <c r="K7183" t="s">
        <v>19216</v>
      </c>
      <c r="L7183" t="s">
        <v>113</v>
      </c>
      <c r="M7183" t="s">
        <v>168</v>
      </c>
      <c r="N7183">
        <v>0</v>
      </c>
      <c r="O7183" t="str">
        <f t="shared" si="336"/>
        <v>1 сезон</v>
      </c>
      <c r="P7183" t="str">
        <f t="shared" si="337"/>
        <v/>
      </c>
      <c r="Q7183" t="str">
        <f>VLOOKUP(L7183,[1]Лист1!$A:$B,2,0)</f>
        <v>Kids</v>
      </c>
      <c r="R7183" s="5" t="str">
        <f t="shared" si="338"/>
        <v>2020</v>
      </c>
    </row>
    <row r="7184" spans="1:18" x14ac:dyDescent="0.25">
      <c r="A7184" s="4">
        <v>7182</v>
      </c>
      <c r="B7184" t="s">
        <v>19486</v>
      </c>
      <c r="C7184" t="s">
        <v>22757</v>
      </c>
      <c r="D7184" t="s">
        <v>19487</v>
      </c>
      <c r="E7184" t="s">
        <v>85</v>
      </c>
      <c r="F7184" t="s">
        <v>16</v>
      </c>
      <c r="G7184" s="1">
        <v>44014</v>
      </c>
      <c r="H7184">
        <v>1993</v>
      </c>
      <c r="I7184" t="s">
        <v>212</v>
      </c>
      <c r="J7184">
        <v>1</v>
      </c>
      <c r="K7184" t="s">
        <v>174</v>
      </c>
      <c r="L7184" t="s">
        <v>174</v>
      </c>
      <c r="M7184">
        <v>0</v>
      </c>
      <c r="N7184">
        <v>0</v>
      </c>
      <c r="O7184" t="str">
        <f t="shared" si="336"/>
        <v>1 сезон</v>
      </c>
      <c r="P7184" t="str">
        <f t="shared" si="337"/>
        <v/>
      </c>
      <c r="Q7184" t="str">
        <f>VLOOKUP(L7184,[1]Лист1!$A:$B,2,0)</f>
        <v>TV Shows</v>
      </c>
      <c r="R7184" s="5" t="str">
        <f t="shared" si="338"/>
        <v>2020</v>
      </c>
    </row>
    <row r="7185" spans="1:18" x14ac:dyDescent="0.25">
      <c r="A7185" s="4">
        <v>7183</v>
      </c>
      <c r="B7185" t="s">
        <v>19488</v>
      </c>
      <c r="C7185" t="s">
        <v>22757</v>
      </c>
      <c r="D7185" t="s">
        <v>19489</v>
      </c>
      <c r="E7185" t="s">
        <v>85</v>
      </c>
      <c r="F7185" t="s">
        <v>16</v>
      </c>
      <c r="G7185" s="1">
        <v>44014</v>
      </c>
      <c r="H7185">
        <v>2020</v>
      </c>
      <c r="I7185" t="s">
        <v>23</v>
      </c>
      <c r="J7185">
        <v>1</v>
      </c>
      <c r="K7185" t="s">
        <v>19428</v>
      </c>
      <c r="L7185" t="s">
        <v>5676</v>
      </c>
      <c r="M7185" t="s">
        <v>34</v>
      </c>
      <c r="N7185" t="s">
        <v>829</v>
      </c>
      <c r="O7185" t="str">
        <f t="shared" si="336"/>
        <v>1 сезон</v>
      </c>
      <c r="P7185" t="str">
        <f t="shared" si="337"/>
        <v/>
      </c>
      <c r="Q7185" t="str">
        <f>VLOOKUP(L7185,[1]Лист1!$A:$B,2,0)</f>
        <v>Action &amp; Adventure</v>
      </c>
      <c r="R7185" s="5" t="str">
        <f t="shared" si="338"/>
        <v>2020</v>
      </c>
    </row>
    <row r="7186" spans="1:18" x14ac:dyDescent="0.25">
      <c r="A7186" s="4">
        <v>7184</v>
      </c>
      <c r="B7186" t="s">
        <v>19490</v>
      </c>
      <c r="C7186" t="s">
        <v>22757</v>
      </c>
      <c r="D7186" t="s">
        <v>19491</v>
      </c>
      <c r="E7186" t="s">
        <v>85</v>
      </c>
      <c r="F7186" t="s">
        <v>53</v>
      </c>
      <c r="G7186" s="1">
        <v>44013</v>
      </c>
      <c r="H7186">
        <v>2019</v>
      </c>
      <c r="I7186" t="s">
        <v>23</v>
      </c>
      <c r="J7186">
        <v>1</v>
      </c>
      <c r="K7186" t="s">
        <v>55</v>
      </c>
      <c r="L7186" t="s">
        <v>56</v>
      </c>
      <c r="M7186" t="s">
        <v>57</v>
      </c>
      <c r="N7186">
        <v>0</v>
      </c>
      <c r="O7186" t="str">
        <f t="shared" si="336"/>
        <v>1 сезон</v>
      </c>
      <c r="P7186" t="str">
        <f t="shared" si="337"/>
        <v/>
      </c>
      <c r="Q7186" t="str">
        <f>VLOOKUP(L7186,[1]Лист1!$A:$B,2,0)</f>
        <v>International</v>
      </c>
      <c r="R7186" s="5" t="str">
        <f t="shared" si="338"/>
        <v>2020</v>
      </c>
    </row>
    <row r="7187" spans="1:18" x14ac:dyDescent="0.25">
      <c r="A7187" s="4">
        <v>7185</v>
      </c>
      <c r="B7187" t="s">
        <v>19492</v>
      </c>
      <c r="C7187" t="s">
        <v>22757</v>
      </c>
      <c r="D7187" t="s">
        <v>19493</v>
      </c>
      <c r="E7187" t="s">
        <v>85</v>
      </c>
      <c r="F7187" t="s">
        <v>1300</v>
      </c>
      <c r="G7187" s="1">
        <v>44013</v>
      </c>
      <c r="H7187">
        <v>2016</v>
      </c>
      <c r="I7187" t="s">
        <v>23</v>
      </c>
      <c r="J7187">
        <v>1</v>
      </c>
      <c r="K7187" t="s">
        <v>488</v>
      </c>
      <c r="L7187" t="s">
        <v>160</v>
      </c>
      <c r="M7187" t="s">
        <v>168</v>
      </c>
      <c r="N7187">
        <v>0</v>
      </c>
      <c r="O7187" t="str">
        <f t="shared" si="336"/>
        <v>1 сезон</v>
      </c>
      <c r="P7187" t="str">
        <f t="shared" si="337"/>
        <v/>
      </c>
      <c r="Q7187" t="str">
        <f>VLOOKUP(L7187,[1]Лист1!$A:$B,2,0)</f>
        <v>International</v>
      </c>
      <c r="R7187" s="5" t="str">
        <f t="shared" si="338"/>
        <v>2020</v>
      </c>
    </row>
    <row r="7188" spans="1:18" x14ac:dyDescent="0.25">
      <c r="A7188" s="4">
        <v>7186</v>
      </c>
      <c r="B7188" t="s">
        <v>19494</v>
      </c>
      <c r="C7188" t="s">
        <v>22757</v>
      </c>
      <c r="D7188" t="s">
        <v>19495</v>
      </c>
      <c r="E7188" t="s">
        <v>85</v>
      </c>
      <c r="F7188" t="s">
        <v>16</v>
      </c>
      <c r="G7188" s="1">
        <v>44013</v>
      </c>
      <c r="H7188">
        <v>2020</v>
      </c>
      <c r="I7188" t="s">
        <v>54</v>
      </c>
      <c r="J7188">
        <v>1</v>
      </c>
      <c r="K7188" t="s">
        <v>615</v>
      </c>
      <c r="L7188" t="s">
        <v>174</v>
      </c>
      <c r="M7188" t="s">
        <v>193</v>
      </c>
      <c r="N7188">
        <v>0</v>
      </c>
      <c r="O7188" t="str">
        <f t="shared" si="336"/>
        <v>1 сезон</v>
      </c>
      <c r="P7188" t="str">
        <f t="shared" si="337"/>
        <v/>
      </c>
      <c r="Q7188" t="str">
        <f>VLOOKUP(L7188,[1]Лист1!$A:$B,2,0)</f>
        <v>TV Shows</v>
      </c>
      <c r="R7188" s="5" t="str">
        <f t="shared" si="338"/>
        <v>2020</v>
      </c>
    </row>
    <row r="7189" spans="1:18" x14ac:dyDescent="0.25">
      <c r="A7189" s="4">
        <v>7187</v>
      </c>
      <c r="B7189" t="s">
        <v>19496</v>
      </c>
      <c r="C7189" t="s">
        <v>22757</v>
      </c>
      <c r="D7189" t="s">
        <v>19497</v>
      </c>
      <c r="E7189" t="s">
        <v>85</v>
      </c>
      <c r="F7189" t="s">
        <v>284</v>
      </c>
      <c r="G7189" s="1">
        <v>44012</v>
      </c>
      <c r="H7189">
        <v>2020</v>
      </c>
      <c r="I7189" t="s">
        <v>54</v>
      </c>
      <c r="J7189">
        <v>1</v>
      </c>
      <c r="K7189" t="s">
        <v>438</v>
      </c>
      <c r="L7189" t="s">
        <v>180</v>
      </c>
      <c r="M7189" t="s">
        <v>26</v>
      </c>
      <c r="N7189">
        <v>0</v>
      </c>
      <c r="O7189" t="str">
        <f t="shared" si="336"/>
        <v>1 сезон</v>
      </c>
      <c r="P7189" t="str">
        <f t="shared" si="337"/>
        <v/>
      </c>
      <c r="Q7189" t="str">
        <f>VLOOKUP(L7189,[1]Лист1!$A:$B,2,0)</f>
        <v>Anime</v>
      </c>
      <c r="R7189" s="5" t="str">
        <f t="shared" si="338"/>
        <v>2020</v>
      </c>
    </row>
    <row r="7190" spans="1:18" x14ac:dyDescent="0.25">
      <c r="A7190" s="4">
        <v>7188</v>
      </c>
      <c r="B7190" t="s">
        <v>19498</v>
      </c>
      <c r="C7190" t="s">
        <v>22757</v>
      </c>
      <c r="D7190" t="s">
        <v>19499</v>
      </c>
      <c r="E7190" t="s">
        <v>85</v>
      </c>
      <c r="F7190" t="s">
        <v>3514</v>
      </c>
      <c r="G7190" s="1">
        <v>44012</v>
      </c>
      <c r="H7190">
        <v>2020</v>
      </c>
      <c r="I7190" t="s">
        <v>23</v>
      </c>
      <c r="J7190">
        <v>1</v>
      </c>
      <c r="K7190" t="s">
        <v>488</v>
      </c>
      <c r="L7190" t="s">
        <v>160</v>
      </c>
      <c r="M7190" t="s">
        <v>168</v>
      </c>
      <c r="N7190">
        <v>0</v>
      </c>
      <c r="O7190" t="str">
        <f t="shared" si="336"/>
        <v>1 сезон</v>
      </c>
      <c r="P7190" t="str">
        <f t="shared" si="337"/>
        <v/>
      </c>
      <c r="Q7190" t="str">
        <f>VLOOKUP(L7190,[1]Лист1!$A:$B,2,0)</f>
        <v>International</v>
      </c>
      <c r="R7190" s="5" t="str">
        <f t="shared" si="338"/>
        <v>2020</v>
      </c>
    </row>
    <row r="7191" spans="1:18" x14ac:dyDescent="0.25">
      <c r="A7191" s="4">
        <v>7189</v>
      </c>
      <c r="B7191" t="s">
        <v>19500</v>
      </c>
      <c r="C7191" t="s">
        <v>22757</v>
      </c>
      <c r="D7191" t="s">
        <v>19501</v>
      </c>
      <c r="E7191" t="s">
        <v>85</v>
      </c>
      <c r="F7191" t="s">
        <v>74</v>
      </c>
      <c r="G7191" s="1">
        <v>44009</v>
      </c>
      <c r="H7191">
        <v>2020</v>
      </c>
      <c r="I7191" t="s">
        <v>23</v>
      </c>
      <c r="J7191">
        <v>3</v>
      </c>
      <c r="K7191" t="s">
        <v>351</v>
      </c>
      <c r="L7191" t="s">
        <v>25</v>
      </c>
      <c r="M7191" t="s">
        <v>26</v>
      </c>
      <c r="N7191" t="s">
        <v>168</v>
      </c>
      <c r="O7191" t="str">
        <f t="shared" si="336"/>
        <v>3 сезона</v>
      </c>
      <c r="P7191" t="str">
        <f t="shared" si="337"/>
        <v/>
      </c>
      <c r="Q7191" t="str">
        <f>VLOOKUP(L7191,[1]Лист1!$A:$B,2,0)</f>
        <v>Crime</v>
      </c>
      <c r="R7191" s="5" t="str">
        <f t="shared" si="338"/>
        <v>2020</v>
      </c>
    </row>
    <row r="7192" spans="1:18" x14ac:dyDescent="0.25">
      <c r="A7192" s="4">
        <v>7190</v>
      </c>
      <c r="B7192" t="s">
        <v>19502</v>
      </c>
      <c r="C7192" t="s">
        <v>22757</v>
      </c>
      <c r="D7192" t="s">
        <v>19503</v>
      </c>
      <c r="E7192" t="s">
        <v>85</v>
      </c>
      <c r="F7192" t="s">
        <v>284</v>
      </c>
      <c r="G7192" s="1">
        <v>43994</v>
      </c>
      <c r="H7192">
        <v>2002</v>
      </c>
      <c r="I7192" t="s">
        <v>54</v>
      </c>
      <c r="J7192">
        <v>4</v>
      </c>
      <c r="K7192" t="s">
        <v>180</v>
      </c>
      <c r="L7192" t="s">
        <v>180</v>
      </c>
      <c r="M7192">
        <v>0</v>
      </c>
      <c r="N7192">
        <v>0</v>
      </c>
      <c r="O7192" t="str">
        <f t="shared" si="336"/>
        <v>4 сезона</v>
      </c>
      <c r="P7192" t="str">
        <f t="shared" si="337"/>
        <v/>
      </c>
      <c r="Q7192" t="str">
        <f>VLOOKUP(L7192,[1]Лист1!$A:$B,2,0)</f>
        <v>Anime</v>
      </c>
      <c r="R7192" s="5" t="str">
        <f t="shared" si="338"/>
        <v>2020</v>
      </c>
    </row>
    <row r="7193" spans="1:18" x14ac:dyDescent="0.25">
      <c r="A7193" s="4">
        <v>7191</v>
      </c>
      <c r="B7193" t="s">
        <v>19504</v>
      </c>
      <c r="C7193" t="s">
        <v>22757</v>
      </c>
      <c r="D7193" t="s">
        <v>19505</v>
      </c>
      <c r="E7193" t="s">
        <v>85</v>
      </c>
      <c r="F7193" t="s">
        <v>1143</v>
      </c>
      <c r="G7193" s="1">
        <v>44008</v>
      </c>
      <c r="H7193">
        <v>2020</v>
      </c>
      <c r="I7193" t="s">
        <v>23</v>
      </c>
      <c r="J7193">
        <v>1</v>
      </c>
      <c r="K7193" t="s">
        <v>425</v>
      </c>
      <c r="L7193" t="s">
        <v>160</v>
      </c>
      <c r="M7193" t="s">
        <v>193</v>
      </c>
      <c r="N7193" t="s">
        <v>161</v>
      </c>
      <c r="O7193" t="str">
        <f t="shared" si="336"/>
        <v>1 сезон</v>
      </c>
      <c r="P7193" t="str">
        <f t="shared" si="337"/>
        <v/>
      </c>
      <c r="Q7193" t="str">
        <f>VLOOKUP(L7193,[1]Лист1!$A:$B,2,0)</f>
        <v>International</v>
      </c>
      <c r="R7193" s="5" t="str">
        <f t="shared" si="338"/>
        <v>2020</v>
      </c>
    </row>
    <row r="7194" spans="1:18" x14ac:dyDescent="0.25">
      <c r="A7194" s="4">
        <v>7192</v>
      </c>
      <c r="B7194" t="s">
        <v>19506</v>
      </c>
      <c r="C7194" t="s">
        <v>22757</v>
      </c>
      <c r="D7194" t="s">
        <v>19507</v>
      </c>
      <c r="E7194" t="s">
        <v>85</v>
      </c>
      <c r="F7194" t="s">
        <v>16</v>
      </c>
      <c r="G7194" s="1">
        <v>44008</v>
      </c>
      <c r="H7194">
        <v>2020</v>
      </c>
      <c r="I7194" t="s">
        <v>23</v>
      </c>
      <c r="J7194">
        <v>1</v>
      </c>
      <c r="K7194" t="s">
        <v>101</v>
      </c>
      <c r="L7194" t="s">
        <v>101</v>
      </c>
      <c r="M7194">
        <v>0</v>
      </c>
      <c r="N7194">
        <v>0</v>
      </c>
      <c r="O7194" t="str">
        <f t="shared" si="336"/>
        <v>1 сезон</v>
      </c>
      <c r="P7194" t="str">
        <f t="shared" si="337"/>
        <v/>
      </c>
      <c r="Q7194" t="str">
        <f>VLOOKUP(L7194,[1]Лист1!$A:$B,2,0)</f>
        <v>Documentaries</v>
      </c>
      <c r="R7194" s="5" t="str">
        <f t="shared" si="338"/>
        <v>2020</v>
      </c>
    </row>
    <row r="7195" spans="1:18" x14ac:dyDescent="0.25">
      <c r="A7195" s="4">
        <v>7193</v>
      </c>
      <c r="B7195" t="s">
        <v>19508</v>
      </c>
      <c r="C7195" t="s">
        <v>22756</v>
      </c>
      <c r="D7195" t="s">
        <v>19509</v>
      </c>
      <c r="E7195" t="s">
        <v>85</v>
      </c>
      <c r="F7195" t="s">
        <v>67</v>
      </c>
      <c r="G7195" s="1">
        <v>44008</v>
      </c>
      <c r="H7195">
        <v>2019</v>
      </c>
      <c r="I7195" t="s">
        <v>23</v>
      </c>
      <c r="J7195">
        <v>111</v>
      </c>
      <c r="K7195" t="s">
        <v>463</v>
      </c>
      <c r="L7195" t="s">
        <v>47</v>
      </c>
      <c r="M7195" t="s">
        <v>49</v>
      </c>
      <c r="N7195" t="s">
        <v>143</v>
      </c>
      <c r="O7195" t="str">
        <f t="shared" si="336"/>
        <v/>
      </c>
      <c r="P7195" t="str">
        <f t="shared" si="337"/>
        <v>100 - 120 минут</v>
      </c>
      <c r="Q7195" t="str">
        <f>VLOOKUP(L7195,[1]Лист1!$A:$B,2,0)</f>
        <v>Dramas</v>
      </c>
      <c r="R7195" s="5" t="str">
        <f t="shared" si="338"/>
        <v>2020</v>
      </c>
    </row>
    <row r="7196" spans="1:18" x14ac:dyDescent="0.25">
      <c r="A7196" s="4">
        <v>7194</v>
      </c>
      <c r="B7196" t="s">
        <v>19510</v>
      </c>
      <c r="C7196" t="s">
        <v>22757</v>
      </c>
      <c r="D7196" t="s">
        <v>19511</v>
      </c>
      <c r="E7196" t="s">
        <v>85</v>
      </c>
      <c r="F7196" t="s">
        <v>1563</v>
      </c>
      <c r="G7196" s="1">
        <v>44008</v>
      </c>
      <c r="H7196">
        <v>2020</v>
      </c>
      <c r="I7196" t="s">
        <v>212</v>
      </c>
      <c r="J7196">
        <v>1</v>
      </c>
      <c r="K7196" t="s">
        <v>931</v>
      </c>
      <c r="L7196" t="s">
        <v>160</v>
      </c>
      <c r="M7196" t="s">
        <v>185</v>
      </c>
      <c r="N7196" t="s">
        <v>57</v>
      </c>
      <c r="O7196" t="str">
        <f t="shared" si="336"/>
        <v>1 сезон</v>
      </c>
      <c r="P7196" t="str">
        <f t="shared" si="337"/>
        <v/>
      </c>
      <c r="Q7196" t="str">
        <f>VLOOKUP(L7196,[1]Лист1!$A:$B,2,0)</f>
        <v>International</v>
      </c>
      <c r="R7196" s="5" t="str">
        <f t="shared" si="338"/>
        <v>2020</v>
      </c>
    </row>
    <row r="7197" spans="1:18" x14ac:dyDescent="0.25">
      <c r="A7197" s="4">
        <v>7195</v>
      </c>
      <c r="B7197" t="s">
        <v>19512</v>
      </c>
      <c r="C7197" t="s">
        <v>22757</v>
      </c>
      <c r="D7197" t="s">
        <v>19513</v>
      </c>
      <c r="E7197" t="s">
        <v>85</v>
      </c>
      <c r="F7197" t="s">
        <v>53</v>
      </c>
      <c r="G7197" s="1">
        <v>44006</v>
      </c>
      <c r="H7197">
        <v>2020</v>
      </c>
      <c r="I7197" t="s">
        <v>39</v>
      </c>
      <c r="J7197">
        <v>1</v>
      </c>
      <c r="K7197" t="s">
        <v>408</v>
      </c>
      <c r="L7197" t="s">
        <v>56</v>
      </c>
      <c r="M7197" t="s">
        <v>26</v>
      </c>
      <c r="N7197" t="s">
        <v>57</v>
      </c>
      <c r="O7197" t="str">
        <f t="shared" si="336"/>
        <v>1 сезон</v>
      </c>
      <c r="P7197" t="str">
        <f t="shared" si="337"/>
        <v/>
      </c>
      <c r="Q7197" t="str">
        <f>VLOOKUP(L7197,[1]Лист1!$A:$B,2,0)</f>
        <v>International</v>
      </c>
      <c r="R7197" s="5" t="str">
        <f t="shared" si="338"/>
        <v>2020</v>
      </c>
    </row>
    <row r="7198" spans="1:18" x14ac:dyDescent="0.25">
      <c r="A7198" s="4">
        <v>7196</v>
      </c>
      <c r="B7198" t="s">
        <v>19514</v>
      </c>
      <c r="C7198" t="s">
        <v>22757</v>
      </c>
      <c r="D7198" t="s">
        <v>19515</v>
      </c>
      <c r="E7198" t="s">
        <v>85</v>
      </c>
      <c r="F7198" t="s">
        <v>16</v>
      </c>
      <c r="G7198" s="1">
        <v>44005</v>
      </c>
      <c r="H7198">
        <v>2020</v>
      </c>
      <c r="I7198" t="s">
        <v>54</v>
      </c>
      <c r="J7198">
        <v>2</v>
      </c>
      <c r="K7198" t="s">
        <v>19516</v>
      </c>
      <c r="L7198" t="s">
        <v>3466</v>
      </c>
      <c r="M7198" t="s">
        <v>168</v>
      </c>
      <c r="N7198" t="s">
        <v>829</v>
      </c>
      <c r="O7198" t="str">
        <f t="shared" si="336"/>
        <v>2 сезона</v>
      </c>
      <c r="P7198" t="str">
        <f t="shared" si="337"/>
        <v/>
      </c>
      <c r="Q7198" t="str">
        <f>VLOOKUP(L7198,[1]Лист1!$A:$B,2,0)</f>
        <v>Classic &amp; Cult</v>
      </c>
      <c r="R7198" s="5" t="str">
        <f t="shared" si="338"/>
        <v>2020</v>
      </c>
    </row>
    <row r="7199" spans="1:18" x14ac:dyDescent="0.25">
      <c r="A7199" s="4">
        <v>7197</v>
      </c>
      <c r="B7199" t="s">
        <v>19517</v>
      </c>
      <c r="C7199" t="s">
        <v>22757</v>
      </c>
      <c r="D7199" t="s">
        <v>19518</v>
      </c>
      <c r="E7199" t="s">
        <v>85</v>
      </c>
      <c r="F7199" t="s">
        <v>1563</v>
      </c>
      <c r="G7199" s="1">
        <v>44003</v>
      </c>
      <c r="H7199">
        <v>2020</v>
      </c>
      <c r="I7199" t="s">
        <v>23</v>
      </c>
      <c r="J7199">
        <v>1</v>
      </c>
      <c r="K7199" t="s">
        <v>946</v>
      </c>
      <c r="L7199" t="s">
        <v>160</v>
      </c>
      <c r="M7199" t="s">
        <v>185</v>
      </c>
      <c r="N7199" t="s">
        <v>193</v>
      </c>
      <c r="O7199" t="str">
        <f t="shared" si="336"/>
        <v>1 сезон</v>
      </c>
      <c r="P7199" t="str">
        <f t="shared" si="337"/>
        <v/>
      </c>
      <c r="Q7199" t="str">
        <f>VLOOKUP(L7199,[1]Лист1!$A:$B,2,0)</f>
        <v>International</v>
      </c>
      <c r="R7199" s="5" t="str">
        <f t="shared" si="338"/>
        <v>2020</v>
      </c>
    </row>
    <row r="7200" spans="1:18" x14ac:dyDescent="0.25">
      <c r="A7200" s="4">
        <v>7198</v>
      </c>
      <c r="B7200" t="s">
        <v>19519</v>
      </c>
      <c r="C7200" t="s">
        <v>22757</v>
      </c>
      <c r="D7200" t="s">
        <v>19520</v>
      </c>
      <c r="E7200" t="s">
        <v>85</v>
      </c>
      <c r="F7200" t="s">
        <v>16</v>
      </c>
      <c r="G7200" s="1">
        <v>44001</v>
      </c>
      <c r="H7200">
        <v>2020</v>
      </c>
      <c r="I7200" t="s">
        <v>54</v>
      </c>
      <c r="J7200">
        <v>2</v>
      </c>
      <c r="K7200" t="s">
        <v>481</v>
      </c>
      <c r="L7200" t="s">
        <v>101</v>
      </c>
      <c r="M7200" t="s">
        <v>482</v>
      </c>
      <c r="N7200">
        <v>0</v>
      </c>
      <c r="O7200" t="str">
        <f t="shared" si="336"/>
        <v>2 сезона</v>
      </c>
      <c r="P7200" t="str">
        <f t="shared" si="337"/>
        <v/>
      </c>
      <c r="Q7200" t="str">
        <f>VLOOKUP(L7200,[1]Лист1!$A:$B,2,0)</f>
        <v>Documentaries</v>
      </c>
      <c r="R7200" s="5" t="str">
        <f t="shared" si="338"/>
        <v>2020</v>
      </c>
    </row>
    <row r="7201" spans="1:18" x14ac:dyDescent="0.25">
      <c r="A7201" s="4">
        <v>7199</v>
      </c>
      <c r="B7201" t="s">
        <v>19521</v>
      </c>
      <c r="C7201" t="s">
        <v>22756</v>
      </c>
      <c r="D7201" t="s">
        <v>19522</v>
      </c>
      <c r="E7201" t="s">
        <v>85</v>
      </c>
      <c r="F7201" t="s">
        <v>16</v>
      </c>
      <c r="G7201" s="1">
        <v>44001</v>
      </c>
      <c r="H7201">
        <v>2020</v>
      </c>
      <c r="I7201" t="s">
        <v>23</v>
      </c>
      <c r="J7201">
        <v>108</v>
      </c>
      <c r="K7201" t="s">
        <v>786</v>
      </c>
      <c r="L7201" t="s">
        <v>18</v>
      </c>
      <c r="M7201" t="s">
        <v>787</v>
      </c>
      <c r="N7201">
        <v>0</v>
      </c>
      <c r="O7201" t="str">
        <f t="shared" si="336"/>
        <v/>
      </c>
      <c r="P7201" t="str">
        <f t="shared" si="337"/>
        <v>100 - 120 минут</v>
      </c>
      <c r="Q7201" t="str">
        <f>VLOOKUP(L7201,[1]Лист1!$A:$B,2,0)</f>
        <v>Documentaries</v>
      </c>
      <c r="R7201" s="5" t="str">
        <f t="shared" si="338"/>
        <v>2020</v>
      </c>
    </row>
    <row r="7202" spans="1:18" x14ac:dyDescent="0.25">
      <c r="A7202" s="4">
        <v>7200</v>
      </c>
      <c r="B7202" t="s">
        <v>19523</v>
      </c>
      <c r="C7202" t="s">
        <v>22757</v>
      </c>
      <c r="D7202" t="s">
        <v>19524</v>
      </c>
      <c r="E7202" t="s">
        <v>85</v>
      </c>
      <c r="F7202" t="s">
        <v>16</v>
      </c>
      <c r="G7202" s="1">
        <v>44001</v>
      </c>
      <c r="H7202">
        <v>2020</v>
      </c>
      <c r="I7202" t="s">
        <v>39</v>
      </c>
      <c r="J7202">
        <v>1</v>
      </c>
      <c r="K7202" t="s">
        <v>174</v>
      </c>
      <c r="L7202" t="s">
        <v>174</v>
      </c>
      <c r="M7202">
        <v>0</v>
      </c>
      <c r="N7202">
        <v>0</v>
      </c>
      <c r="O7202" t="str">
        <f t="shared" si="336"/>
        <v>1 сезон</v>
      </c>
      <c r="P7202" t="str">
        <f t="shared" si="337"/>
        <v/>
      </c>
      <c r="Q7202" t="str">
        <f>VLOOKUP(L7202,[1]Лист1!$A:$B,2,0)</f>
        <v>TV Shows</v>
      </c>
      <c r="R7202" s="5" t="str">
        <f t="shared" si="338"/>
        <v>2020</v>
      </c>
    </row>
    <row r="7203" spans="1:18" x14ac:dyDescent="0.25">
      <c r="A7203" s="4">
        <v>7201</v>
      </c>
      <c r="B7203" t="s">
        <v>19525</v>
      </c>
      <c r="C7203" t="s">
        <v>22757</v>
      </c>
      <c r="D7203" t="s">
        <v>19526</v>
      </c>
      <c r="E7203" t="s">
        <v>85</v>
      </c>
      <c r="F7203" t="s">
        <v>38</v>
      </c>
      <c r="G7203" s="1">
        <v>44001</v>
      </c>
      <c r="H7203">
        <v>2020</v>
      </c>
      <c r="I7203" t="s">
        <v>23</v>
      </c>
      <c r="J7203">
        <v>2</v>
      </c>
      <c r="K7203" t="s">
        <v>478</v>
      </c>
      <c r="L7203" t="s">
        <v>160</v>
      </c>
      <c r="M7203" t="s">
        <v>193</v>
      </c>
      <c r="N7203" t="s">
        <v>168</v>
      </c>
      <c r="O7203" t="str">
        <f t="shared" si="336"/>
        <v>2 сезона</v>
      </c>
      <c r="P7203" t="str">
        <f t="shared" si="337"/>
        <v/>
      </c>
      <c r="Q7203" t="str">
        <f>VLOOKUP(L7203,[1]Лист1!$A:$B,2,0)</f>
        <v>International</v>
      </c>
      <c r="R7203" s="5" t="str">
        <f t="shared" si="338"/>
        <v>2020</v>
      </c>
    </row>
    <row r="7204" spans="1:18" x14ac:dyDescent="0.25">
      <c r="A7204" s="4">
        <v>7202</v>
      </c>
      <c r="B7204" t="s">
        <v>19527</v>
      </c>
      <c r="C7204" t="s">
        <v>22757</v>
      </c>
      <c r="D7204" t="s">
        <v>19528</v>
      </c>
      <c r="E7204" t="s">
        <v>85</v>
      </c>
      <c r="F7204" t="s">
        <v>16</v>
      </c>
      <c r="G7204" s="1">
        <v>44001</v>
      </c>
      <c r="H7204">
        <v>2020</v>
      </c>
      <c r="I7204" t="s">
        <v>23</v>
      </c>
      <c r="J7204">
        <v>2</v>
      </c>
      <c r="K7204" t="s">
        <v>18381</v>
      </c>
      <c r="L7204" t="s">
        <v>164</v>
      </c>
      <c r="M7204" t="s">
        <v>168</v>
      </c>
      <c r="N7204" t="s">
        <v>305</v>
      </c>
      <c r="O7204" t="str">
        <f t="shared" si="336"/>
        <v>2 сезона</v>
      </c>
      <c r="P7204" t="str">
        <f t="shared" si="337"/>
        <v/>
      </c>
      <c r="Q7204" t="str">
        <f>VLOOKUP(L7204,[1]Лист1!$A:$B,2,0)</f>
        <v>Comedies</v>
      </c>
      <c r="R7204" s="5" t="str">
        <f t="shared" si="338"/>
        <v>2020</v>
      </c>
    </row>
    <row r="7205" spans="1:18" x14ac:dyDescent="0.25">
      <c r="A7205" s="4">
        <v>7203</v>
      </c>
      <c r="B7205" t="s">
        <v>19529</v>
      </c>
      <c r="C7205" t="s">
        <v>22757</v>
      </c>
      <c r="D7205" t="s">
        <v>19530</v>
      </c>
      <c r="E7205" t="s">
        <v>85</v>
      </c>
      <c r="F7205" t="s">
        <v>16</v>
      </c>
      <c r="G7205" s="1">
        <v>44000</v>
      </c>
      <c r="H7205">
        <v>2020</v>
      </c>
      <c r="I7205" t="s">
        <v>23</v>
      </c>
      <c r="J7205">
        <v>2</v>
      </c>
      <c r="K7205" t="s">
        <v>1344</v>
      </c>
      <c r="L7205" t="s">
        <v>160</v>
      </c>
      <c r="M7205" t="s">
        <v>168</v>
      </c>
      <c r="N7205" t="s">
        <v>33</v>
      </c>
      <c r="O7205" t="str">
        <f t="shared" si="336"/>
        <v>2 сезона</v>
      </c>
      <c r="P7205" t="str">
        <f t="shared" si="337"/>
        <v/>
      </c>
      <c r="Q7205" t="str">
        <f>VLOOKUP(L7205,[1]Лист1!$A:$B,2,0)</f>
        <v>International</v>
      </c>
      <c r="R7205" s="5" t="str">
        <f t="shared" si="338"/>
        <v>2020</v>
      </c>
    </row>
    <row r="7206" spans="1:18" x14ac:dyDescent="0.25">
      <c r="A7206" s="4">
        <v>7204</v>
      </c>
      <c r="B7206" t="s">
        <v>19531</v>
      </c>
      <c r="C7206" t="s">
        <v>22757</v>
      </c>
      <c r="D7206" t="s">
        <v>19532</v>
      </c>
      <c r="E7206" t="s">
        <v>85</v>
      </c>
      <c r="F7206" t="s">
        <v>16</v>
      </c>
      <c r="G7206" s="1">
        <v>43997</v>
      </c>
      <c r="H7206">
        <v>2015</v>
      </c>
      <c r="I7206" t="s">
        <v>39</v>
      </c>
      <c r="J7206">
        <v>2</v>
      </c>
      <c r="K7206" t="s">
        <v>174</v>
      </c>
      <c r="L7206" t="s">
        <v>174</v>
      </c>
      <c r="M7206">
        <v>0</v>
      </c>
      <c r="N7206">
        <v>0</v>
      </c>
      <c r="O7206" t="str">
        <f t="shared" si="336"/>
        <v>2 сезона</v>
      </c>
      <c r="P7206" t="str">
        <f t="shared" si="337"/>
        <v/>
      </c>
      <c r="Q7206" t="str">
        <f>VLOOKUP(L7206,[1]Лист1!$A:$B,2,0)</f>
        <v>TV Shows</v>
      </c>
      <c r="R7206" s="5" t="str">
        <f t="shared" si="338"/>
        <v>2020</v>
      </c>
    </row>
    <row r="7207" spans="1:18" x14ac:dyDescent="0.25">
      <c r="A7207" s="4">
        <v>7205</v>
      </c>
      <c r="B7207" t="s">
        <v>19533</v>
      </c>
      <c r="C7207" t="s">
        <v>22756</v>
      </c>
      <c r="D7207" t="s">
        <v>19534</v>
      </c>
      <c r="E7207" t="s">
        <v>85</v>
      </c>
      <c r="F7207" t="s">
        <v>53</v>
      </c>
      <c r="G7207" s="1">
        <v>43997</v>
      </c>
      <c r="H7207">
        <v>2019</v>
      </c>
      <c r="I7207" t="s">
        <v>23</v>
      </c>
      <c r="J7207">
        <v>85</v>
      </c>
      <c r="K7207" t="s">
        <v>277</v>
      </c>
      <c r="L7207" t="s">
        <v>18</v>
      </c>
      <c r="M7207" t="s">
        <v>70</v>
      </c>
      <c r="N7207">
        <v>0</v>
      </c>
      <c r="O7207" t="str">
        <f t="shared" si="336"/>
        <v/>
      </c>
      <c r="P7207" t="str">
        <f t="shared" si="337"/>
        <v>80 - 100 минут</v>
      </c>
      <c r="Q7207" t="str">
        <f>VLOOKUP(L7207,[1]Лист1!$A:$B,2,0)</f>
        <v>Documentaries</v>
      </c>
      <c r="R7207" s="5" t="str">
        <f t="shared" si="338"/>
        <v>2020</v>
      </c>
    </row>
    <row r="7208" spans="1:18" x14ac:dyDescent="0.25">
      <c r="A7208" s="4">
        <v>7206</v>
      </c>
      <c r="B7208" t="s">
        <v>19535</v>
      </c>
      <c r="C7208" t="s">
        <v>22757</v>
      </c>
      <c r="D7208" t="s">
        <v>19536</v>
      </c>
      <c r="E7208" t="s">
        <v>85</v>
      </c>
      <c r="F7208" t="s">
        <v>16</v>
      </c>
      <c r="G7208" s="1">
        <v>43995</v>
      </c>
      <c r="H7208">
        <v>2020</v>
      </c>
      <c r="I7208" t="s">
        <v>212</v>
      </c>
      <c r="J7208">
        <v>4</v>
      </c>
      <c r="K7208" t="s">
        <v>205</v>
      </c>
      <c r="L7208" t="s">
        <v>113</v>
      </c>
      <c r="M7208" t="s">
        <v>194</v>
      </c>
      <c r="N7208">
        <v>0</v>
      </c>
      <c r="O7208" t="str">
        <f t="shared" si="336"/>
        <v>4 сезона</v>
      </c>
      <c r="P7208" t="str">
        <f t="shared" si="337"/>
        <v/>
      </c>
      <c r="Q7208" t="str">
        <f>VLOOKUP(L7208,[1]Лист1!$A:$B,2,0)</f>
        <v>Kids</v>
      </c>
      <c r="R7208" s="5" t="str">
        <f t="shared" si="338"/>
        <v>2020</v>
      </c>
    </row>
    <row r="7209" spans="1:18" x14ac:dyDescent="0.25">
      <c r="A7209" s="4">
        <v>7207</v>
      </c>
      <c r="B7209" t="s">
        <v>19537</v>
      </c>
      <c r="C7209" t="s">
        <v>22757</v>
      </c>
      <c r="D7209" t="s">
        <v>19538</v>
      </c>
      <c r="E7209" t="s">
        <v>85</v>
      </c>
      <c r="F7209" t="s">
        <v>16</v>
      </c>
      <c r="G7209" s="1">
        <v>43995</v>
      </c>
      <c r="H7209">
        <v>2020</v>
      </c>
      <c r="I7209" t="s">
        <v>54</v>
      </c>
      <c r="J7209">
        <v>6</v>
      </c>
      <c r="K7209" t="s">
        <v>753</v>
      </c>
      <c r="L7209" t="s">
        <v>25</v>
      </c>
      <c r="M7209" t="s">
        <v>168</v>
      </c>
      <c r="N7209" t="s">
        <v>34</v>
      </c>
      <c r="O7209" t="str">
        <f t="shared" si="336"/>
        <v>более 5 сезонов</v>
      </c>
      <c r="P7209" t="str">
        <f t="shared" si="337"/>
        <v/>
      </c>
      <c r="Q7209" t="str">
        <f>VLOOKUP(L7209,[1]Лист1!$A:$B,2,0)</f>
        <v>Crime</v>
      </c>
      <c r="R7209" s="5" t="str">
        <f t="shared" si="338"/>
        <v>2020</v>
      </c>
    </row>
    <row r="7210" spans="1:18" x14ac:dyDescent="0.25">
      <c r="A7210" s="4">
        <v>7208</v>
      </c>
      <c r="B7210" t="s">
        <v>19539</v>
      </c>
      <c r="C7210" t="s">
        <v>22757</v>
      </c>
      <c r="D7210" t="s">
        <v>19540</v>
      </c>
      <c r="E7210" t="s">
        <v>85</v>
      </c>
      <c r="F7210" t="s">
        <v>16</v>
      </c>
      <c r="G7210" s="1">
        <v>43994</v>
      </c>
      <c r="H7210">
        <v>2020</v>
      </c>
      <c r="I7210" t="s">
        <v>23</v>
      </c>
      <c r="J7210">
        <v>4</v>
      </c>
      <c r="K7210" t="s">
        <v>164</v>
      </c>
      <c r="L7210" t="s">
        <v>164</v>
      </c>
      <c r="M7210">
        <v>0</v>
      </c>
      <c r="N7210">
        <v>0</v>
      </c>
      <c r="O7210" t="str">
        <f t="shared" si="336"/>
        <v>4 сезона</v>
      </c>
      <c r="P7210" t="str">
        <f t="shared" si="337"/>
        <v/>
      </c>
      <c r="Q7210" t="str">
        <f>VLOOKUP(L7210,[1]Лист1!$A:$B,2,0)</f>
        <v>Comedies</v>
      </c>
      <c r="R7210" s="5" t="str">
        <f t="shared" si="338"/>
        <v>2020</v>
      </c>
    </row>
    <row r="7211" spans="1:18" x14ac:dyDescent="0.25">
      <c r="A7211" s="4">
        <v>7209</v>
      </c>
      <c r="B7211" t="s">
        <v>19541</v>
      </c>
      <c r="C7211" t="s">
        <v>22757</v>
      </c>
      <c r="D7211" t="s">
        <v>19542</v>
      </c>
      <c r="E7211" t="s">
        <v>85</v>
      </c>
      <c r="F7211" t="s">
        <v>74</v>
      </c>
      <c r="G7211" s="1">
        <v>43994</v>
      </c>
      <c r="H7211">
        <v>2020</v>
      </c>
      <c r="I7211" t="s">
        <v>23</v>
      </c>
      <c r="J7211">
        <v>1</v>
      </c>
      <c r="K7211" t="s">
        <v>1341</v>
      </c>
      <c r="L7211" t="s">
        <v>160</v>
      </c>
      <c r="M7211" t="s">
        <v>394</v>
      </c>
      <c r="N7211">
        <v>0</v>
      </c>
      <c r="O7211" t="str">
        <f t="shared" si="336"/>
        <v>1 сезон</v>
      </c>
      <c r="P7211" t="str">
        <f t="shared" si="337"/>
        <v/>
      </c>
      <c r="Q7211" t="str">
        <f>VLOOKUP(L7211,[1]Лист1!$A:$B,2,0)</f>
        <v>International</v>
      </c>
      <c r="R7211" s="5" t="str">
        <f t="shared" si="338"/>
        <v>2020</v>
      </c>
    </row>
    <row r="7212" spans="1:18" x14ac:dyDescent="0.25">
      <c r="A7212" s="4">
        <v>7210</v>
      </c>
      <c r="B7212" t="s">
        <v>19543</v>
      </c>
      <c r="C7212" t="s">
        <v>22757</v>
      </c>
      <c r="D7212" t="s">
        <v>19544</v>
      </c>
      <c r="E7212" t="s">
        <v>85</v>
      </c>
      <c r="F7212" t="s">
        <v>1156</v>
      </c>
      <c r="G7212" s="1">
        <v>43994</v>
      </c>
      <c r="H7212">
        <v>2020</v>
      </c>
      <c r="I7212" t="s">
        <v>23</v>
      </c>
      <c r="J7212">
        <v>1</v>
      </c>
      <c r="K7212" t="s">
        <v>202</v>
      </c>
      <c r="L7212" t="s">
        <v>25</v>
      </c>
      <c r="M7212" t="s">
        <v>26</v>
      </c>
      <c r="N7212" t="s">
        <v>161</v>
      </c>
      <c r="O7212" t="str">
        <f t="shared" si="336"/>
        <v>1 сезон</v>
      </c>
      <c r="P7212" t="str">
        <f t="shared" si="337"/>
        <v/>
      </c>
      <c r="Q7212" t="str">
        <f>VLOOKUP(L7212,[1]Лист1!$A:$B,2,0)</f>
        <v>Crime</v>
      </c>
      <c r="R7212" s="5" t="str">
        <f t="shared" si="338"/>
        <v>2020</v>
      </c>
    </row>
    <row r="7213" spans="1:18" x14ac:dyDescent="0.25">
      <c r="A7213" s="4">
        <v>7211</v>
      </c>
      <c r="B7213" t="s">
        <v>19545</v>
      </c>
      <c r="C7213" t="s">
        <v>22757</v>
      </c>
      <c r="D7213" t="s">
        <v>19546</v>
      </c>
      <c r="E7213" t="s">
        <v>85</v>
      </c>
      <c r="F7213" t="s">
        <v>1507</v>
      </c>
      <c r="G7213" s="1">
        <v>43994</v>
      </c>
      <c r="H7213">
        <v>2020</v>
      </c>
      <c r="I7213" t="s">
        <v>23</v>
      </c>
      <c r="J7213">
        <v>1</v>
      </c>
      <c r="K7213" t="s">
        <v>351</v>
      </c>
      <c r="L7213" t="s">
        <v>25</v>
      </c>
      <c r="M7213" t="s">
        <v>26</v>
      </c>
      <c r="N7213" t="s">
        <v>168</v>
      </c>
      <c r="O7213" t="str">
        <f t="shared" si="336"/>
        <v>1 сезон</v>
      </c>
      <c r="P7213" t="str">
        <f t="shared" si="337"/>
        <v/>
      </c>
      <c r="Q7213" t="str">
        <f>VLOOKUP(L7213,[1]Лист1!$A:$B,2,0)</f>
        <v>Crime</v>
      </c>
      <c r="R7213" s="5" t="str">
        <f t="shared" si="338"/>
        <v>2020</v>
      </c>
    </row>
    <row r="7214" spans="1:18" x14ac:dyDescent="0.25">
      <c r="A7214" s="4">
        <v>7212</v>
      </c>
      <c r="B7214" t="s">
        <v>19547</v>
      </c>
      <c r="C7214" t="s">
        <v>22757</v>
      </c>
      <c r="D7214" t="s">
        <v>19548</v>
      </c>
      <c r="E7214" t="s">
        <v>85</v>
      </c>
      <c r="F7214" t="s">
        <v>737</v>
      </c>
      <c r="G7214" s="1">
        <v>43992</v>
      </c>
      <c r="H7214">
        <v>2020</v>
      </c>
      <c r="I7214" t="s">
        <v>23</v>
      </c>
      <c r="J7214">
        <v>1</v>
      </c>
      <c r="K7214" t="s">
        <v>1344</v>
      </c>
      <c r="L7214" t="s">
        <v>160</v>
      </c>
      <c r="M7214" t="s">
        <v>168</v>
      </c>
      <c r="N7214" t="s">
        <v>33</v>
      </c>
      <c r="O7214" t="str">
        <f t="shared" si="336"/>
        <v>1 сезон</v>
      </c>
      <c r="P7214" t="str">
        <f t="shared" si="337"/>
        <v/>
      </c>
      <c r="Q7214" t="str">
        <f>VLOOKUP(L7214,[1]Лист1!$A:$B,2,0)</f>
        <v>International</v>
      </c>
      <c r="R7214" s="5" t="str">
        <f t="shared" si="338"/>
        <v>2020</v>
      </c>
    </row>
    <row r="7215" spans="1:18" x14ac:dyDescent="0.25">
      <c r="A7215" s="4">
        <v>7213</v>
      </c>
      <c r="B7215" t="s">
        <v>19549</v>
      </c>
      <c r="C7215" t="s">
        <v>22757</v>
      </c>
      <c r="D7215" t="s">
        <v>19550</v>
      </c>
      <c r="E7215" t="s">
        <v>85</v>
      </c>
      <c r="F7215" t="s">
        <v>16</v>
      </c>
      <c r="G7215" s="1">
        <v>43992</v>
      </c>
      <c r="H7215">
        <v>2020</v>
      </c>
      <c r="I7215" t="s">
        <v>23</v>
      </c>
      <c r="J7215">
        <v>1</v>
      </c>
      <c r="K7215" t="s">
        <v>18823</v>
      </c>
      <c r="L7215" t="s">
        <v>101</v>
      </c>
      <c r="M7215" t="s">
        <v>57</v>
      </c>
      <c r="N7215" t="s">
        <v>482</v>
      </c>
      <c r="O7215" t="str">
        <f t="shared" si="336"/>
        <v>1 сезон</v>
      </c>
      <c r="P7215" t="str">
        <f t="shared" si="337"/>
        <v/>
      </c>
      <c r="Q7215" t="str">
        <f>VLOOKUP(L7215,[1]Лист1!$A:$B,2,0)</f>
        <v>Documentaries</v>
      </c>
      <c r="R7215" s="5" t="str">
        <f t="shared" si="338"/>
        <v>2020</v>
      </c>
    </row>
    <row r="7216" spans="1:18" x14ac:dyDescent="0.25">
      <c r="A7216" s="4">
        <v>7214</v>
      </c>
      <c r="B7216" t="s">
        <v>19551</v>
      </c>
      <c r="C7216" t="s">
        <v>22757</v>
      </c>
      <c r="D7216" t="s">
        <v>19552</v>
      </c>
      <c r="E7216" t="s">
        <v>85</v>
      </c>
      <c r="F7216" t="s">
        <v>1563</v>
      </c>
      <c r="G7216" s="1">
        <v>43992</v>
      </c>
      <c r="H7216">
        <v>2018</v>
      </c>
      <c r="I7216" t="s">
        <v>23</v>
      </c>
      <c r="J7216">
        <v>1</v>
      </c>
      <c r="K7216" t="s">
        <v>10970</v>
      </c>
      <c r="L7216" t="s">
        <v>25</v>
      </c>
      <c r="M7216" t="s">
        <v>26</v>
      </c>
      <c r="N7216" t="s">
        <v>185</v>
      </c>
      <c r="O7216" t="str">
        <f t="shared" si="336"/>
        <v>1 сезон</v>
      </c>
      <c r="P7216" t="str">
        <f t="shared" si="337"/>
        <v/>
      </c>
      <c r="Q7216" t="str">
        <f>VLOOKUP(L7216,[1]Лист1!$A:$B,2,0)</f>
        <v>Crime</v>
      </c>
      <c r="R7216" s="5" t="str">
        <f t="shared" si="338"/>
        <v>2020</v>
      </c>
    </row>
    <row r="7217" spans="1:18" x14ac:dyDescent="0.25">
      <c r="A7217" s="4">
        <v>7215</v>
      </c>
      <c r="B7217" t="s">
        <v>19553</v>
      </c>
      <c r="C7217" t="s">
        <v>22757</v>
      </c>
      <c r="D7217" t="s">
        <v>19554</v>
      </c>
      <c r="E7217" t="s">
        <v>85</v>
      </c>
      <c r="F7217" t="s">
        <v>38</v>
      </c>
      <c r="G7217" s="1">
        <v>43992</v>
      </c>
      <c r="H7217">
        <v>2020</v>
      </c>
      <c r="I7217" t="s">
        <v>23</v>
      </c>
      <c r="J7217">
        <v>1</v>
      </c>
      <c r="K7217" t="s">
        <v>5117</v>
      </c>
      <c r="L7217" t="s">
        <v>160</v>
      </c>
      <c r="M7217" t="s">
        <v>33</v>
      </c>
      <c r="N7217" t="s">
        <v>34</v>
      </c>
      <c r="O7217" t="str">
        <f t="shared" si="336"/>
        <v>1 сезон</v>
      </c>
      <c r="P7217" t="str">
        <f t="shared" si="337"/>
        <v/>
      </c>
      <c r="Q7217" t="str">
        <f>VLOOKUP(L7217,[1]Лист1!$A:$B,2,0)</f>
        <v>International</v>
      </c>
      <c r="R7217" s="5" t="str">
        <f t="shared" si="338"/>
        <v>2020</v>
      </c>
    </row>
    <row r="7218" spans="1:18" x14ac:dyDescent="0.25">
      <c r="A7218" s="4">
        <v>7216</v>
      </c>
      <c r="B7218" t="s">
        <v>19555</v>
      </c>
      <c r="C7218" t="s">
        <v>22757</v>
      </c>
      <c r="D7218" t="s">
        <v>19556</v>
      </c>
      <c r="E7218" t="s">
        <v>85</v>
      </c>
      <c r="F7218" t="s">
        <v>16</v>
      </c>
      <c r="G7218" s="1">
        <v>43988</v>
      </c>
      <c r="H7218">
        <v>2018</v>
      </c>
      <c r="I7218" t="s">
        <v>23</v>
      </c>
      <c r="J7218">
        <v>4</v>
      </c>
      <c r="K7218" t="s">
        <v>7608</v>
      </c>
      <c r="L7218" t="s">
        <v>25</v>
      </c>
      <c r="M7218" t="s">
        <v>27</v>
      </c>
      <c r="N7218" t="s">
        <v>168</v>
      </c>
      <c r="O7218" t="str">
        <f t="shared" si="336"/>
        <v>4 сезона</v>
      </c>
      <c r="P7218" t="str">
        <f t="shared" si="337"/>
        <v/>
      </c>
      <c r="Q7218" t="str">
        <f>VLOOKUP(L7218,[1]Лист1!$A:$B,2,0)</f>
        <v>Crime</v>
      </c>
      <c r="R7218" s="5" t="str">
        <f t="shared" si="338"/>
        <v>2020</v>
      </c>
    </row>
    <row r="7219" spans="1:18" x14ac:dyDescent="0.25">
      <c r="A7219" s="4">
        <v>7217</v>
      </c>
      <c r="B7219" t="s">
        <v>19557</v>
      </c>
      <c r="C7219" t="s">
        <v>22757</v>
      </c>
      <c r="D7219" t="s">
        <v>19558</v>
      </c>
      <c r="E7219" t="s">
        <v>85</v>
      </c>
      <c r="F7219" t="s">
        <v>16</v>
      </c>
      <c r="G7219" s="1">
        <v>43987</v>
      </c>
      <c r="H7219">
        <v>2020</v>
      </c>
      <c r="I7219" t="s">
        <v>23</v>
      </c>
      <c r="J7219">
        <v>4</v>
      </c>
      <c r="K7219" t="s">
        <v>753</v>
      </c>
      <c r="L7219" t="s">
        <v>25</v>
      </c>
      <c r="M7219" t="s">
        <v>168</v>
      </c>
      <c r="N7219" t="s">
        <v>34</v>
      </c>
      <c r="O7219" t="str">
        <f t="shared" si="336"/>
        <v>4 сезона</v>
      </c>
      <c r="P7219" t="str">
        <f t="shared" si="337"/>
        <v/>
      </c>
      <c r="Q7219" t="str">
        <f>VLOOKUP(L7219,[1]Лист1!$A:$B,2,0)</f>
        <v>Crime</v>
      </c>
      <c r="R7219" s="5" t="str">
        <f t="shared" si="338"/>
        <v>2020</v>
      </c>
    </row>
    <row r="7220" spans="1:18" x14ac:dyDescent="0.25">
      <c r="A7220" s="4">
        <v>7218</v>
      </c>
      <c r="B7220" t="s">
        <v>19559</v>
      </c>
      <c r="C7220" t="s">
        <v>22757</v>
      </c>
      <c r="D7220" t="s">
        <v>19560</v>
      </c>
      <c r="E7220" t="s">
        <v>85</v>
      </c>
      <c r="F7220" t="s">
        <v>16</v>
      </c>
      <c r="G7220" s="1">
        <v>43987</v>
      </c>
      <c r="H7220">
        <v>2020</v>
      </c>
      <c r="I7220" t="s">
        <v>54</v>
      </c>
      <c r="J7220">
        <v>5</v>
      </c>
      <c r="K7220" t="s">
        <v>174</v>
      </c>
      <c r="L7220" t="s">
        <v>174</v>
      </c>
      <c r="M7220">
        <v>0</v>
      </c>
      <c r="N7220">
        <v>0</v>
      </c>
      <c r="O7220" t="str">
        <f t="shared" si="336"/>
        <v>5 сезонов</v>
      </c>
      <c r="P7220" t="str">
        <f t="shared" si="337"/>
        <v/>
      </c>
      <c r="Q7220" t="str">
        <f>VLOOKUP(L7220,[1]Лист1!$A:$B,2,0)</f>
        <v>TV Shows</v>
      </c>
      <c r="R7220" s="5" t="str">
        <f t="shared" si="338"/>
        <v>2020</v>
      </c>
    </row>
    <row r="7221" spans="1:18" x14ac:dyDescent="0.25">
      <c r="A7221" s="4">
        <v>7219</v>
      </c>
      <c r="B7221" t="s">
        <v>19561</v>
      </c>
      <c r="C7221" t="s">
        <v>22757</v>
      </c>
      <c r="D7221" t="s">
        <v>19562</v>
      </c>
      <c r="E7221" t="s">
        <v>85</v>
      </c>
      <c r="F7221" t="s">
        <v>284</v>
      </c>
      <c r="G7221" s="1">
        <v>43986</v>
      </c>
      <c r="H7221">
        <v>2020</v>
      </c>
      <c r="I7221" t="s">
        <v>23</v>
      </c>
      <c r="J7221">
        <v>3</v>
      </c>
      <c r="K7221" t="s">
        <v>438</v>
      </c>
      <c r="L7221" t="s">
        <v>180</v>
      </c>
      <c r="M7221" t="s">
        <v>26</v>
      </c>
      <c r="N7221">
        <v>0</v>
      </c>
      <c r="O7221" t="str">
        <f t="shared" si="336"/>
        <v>3 сезона</v>
      </c>
      <c r="P7221" t="str">
        <f t="shared" si="337"/>
        <v/>
      </c>
      <c r="Q7221" t="str">
        <f>VLOOKUP(L7221,[1]Лист1!$A:$B,2,0)</f>
        <v>Anime</v>
      </c>
      <c r="R7221" s="5" t="str">
        <f t="shared" si="338"/>
        <v>2020</v>
      </c>
    </row>
    <row r="7222" spans="1:18" x14ac:dyDescent="0.25">
      <c r="A7222" s="4">
        <v>7220</v>
      </c>
      <c r="B7222" t="s">
        <v>19563</v>
      </c>
      <c r="C7222" t="s">
        <v>22757</v>
      </c>
      <c r="D7222" t="s">
        <v>19564</v>
      </c>
      <c r="E7222" t="s">
        <v>85</v>
      </c>
      <c r="F7222" t="s">
        <v>284</v>
      </c>
      <c r="G7222" s="1">
        <v>43983</v>
      </c>
      <c r="H7222">
        <v>1999</v>
      </c>
      <c r="I7222" t="s">
        <v>68</v>
      </c>
      <c r="J7222">
        <v>2</v>
      </c>
      <c r="K7222" t="s">
        <v>438</v>
      </c>
      <c r="L7222" t="s">
        <v>180</v>
      </c>
      <c r="M7222" t="s">
        <v>26</v>
      </c>
      <c r="N7222">
        <v>0</v>
      </c>
      <c r="O7222" t="str">
        <f t="shared" si="336"/>
        <v>2 сезона</v>
      </c>
      <c r="P7222" t="str">
        <f t="shared" si="337"/>
        <v/>
      </c>
      <c r="Q7222" t="str">
        <f>VLOOKUP(L7222,[1]Лист1!$A:$B,2,0)</f>
        <v>Anime</v>
      </c>
      <c r="R7222" s="5" t="str">
        <f t="shared" si="338"/>
        <v>2020</v>
      </c>
    </row>
    <row r="7223" spans="1:18" x14ac:dyDescent="0.25">
      <c r="A7223" s="4">
        <v>7221</v>
      </c>
      <c r="B7223" t="s">
        <v>19565</v>
      </c>
      <c r="C7223" t="s">
        <v>22757</v>
      </c>
      <c r="D7223" t="s">
        <v>19566</v>
      </c>
      <c r="E7223" t="s">
        <v>85</v>
      </c>
      <c r="F7223" t="s">
        <v>284</v>
      </c>
      <c r="G7223" s="1">
        <v>43983</v>
      </c>
      <c r="H7223">
        <v>2018</v>
      </c>
      <c r="I7223" t="s">
        <v>23</v>
      </c>
      <c r="J7223">
        <v>1</v>
      </c>
      <c r="K7223" t="s">
        <v>438</v>
      </c>
      <c r="L7223" t="s">
        <v>180</v>
      </c>
      <c r="M7223" t="s">
        <v>26</v>
      </c>
      <c r="N7223">
        <v>0</v>
      </c>
      <c r="O7223" t="str">
        <f t="shared" si="336"/>
        <v>1 сезон</v>
      </c>
      <c r="P7223" t="str">
        <f t="shared" si="337"/>
        <v/>
      </c>
      <c r="Q7223" t="str">
        <f>VLOOKUP(L7223,[1]Лист1!$A:$B,2,0)</f>
        <v>Anime</v>
      </c>
      <c r="R7223" s="5" t="str">
        <f t="shared" si="338"/>
        <v>2020</v>
      </c>
    </row>
    <row r="7224" spans="1:18" x14ac:dyDescent="0.25">
      <c r="A7224" s="4">
        <v>7222</v>
      </c>
      <c r="B7224" t="s">
        <v>19567</v>
      </c>
      <c r="C7224" t="s">
        <v>22757</v>
      </c>
      <c r="D7224" t="s">
        <v>19568</v>
      </c>
      <c r="E7224" t="s">
        <v>85</v>
      </c>
      <c r="F7224" t="s">
        <v>284</v>
      </c>
      <c r="G7224" s="1">
        <v>43983</v>
      </c>
      <c r="H7224">
        <v>2014</v>
      </c>
      <c r="I7224" t="s">
        <v>23</v>
      </c>
      <c r="J7224">
        <v>3</v>
      </c>
      <c r="K7224" t="s">
        <v>488</v>
      </c>
      <c r="L7224" t="s">
        <v>160</v>
      </c>
      <c r="M7224" t="s">
        <v>168</v>
      </c>
      <c r="N7224">
        <v>0</v>
      </c>
      <c r="O7224" t="str">
        <f t="shared" si="336"/>
        <v>3 сезона</v>
      </c>
      <c r="P7224" t="str">
        <f t="shared" si="337"/>
        <v/>
      </c>
      <c r="Q7224" t="str">
        <f>VLOOKUP(L7224,[1]Лист1!$A:$B,2,0)</f>
        <v>International</v>
      </c>
      <c r="R7224" s="5" t="str">
        <f t="shared" si="338"/>
        <v>2020</v>
      </c>
    </row>
    <row r="7225" spans="1:18" x14ac:dyDescent="0.25">
      <c r="A7225" s="4">
        <v>7223</v>
      </c>
      <c r="B7225" t="s">
        <v>19569</v>
      </c>
      <c r="C7225" t="s">
        <v>22757</v>
      </c>
      <c r="D7225" t="s">
        <v>19570</v>
      </c>
      <c r="E7225" t="s">
        <v>85</v>
      </c>
      <c r="F7225" t="s">
        <v>1563</v>
      </c>
      <c r="G7225" s="1">
        <v>43983</v>
      </c>
      <c r="H7225">
        <v>2017</v>
      </c>
      <c r="I7225" t="s">
        <v>23</v>
      </c>
      <c r="J7225">
        <v>1</v>
      </c>
      <c r="K7225" t="s">
        <v>946</v>
      </c>
      <c r="L7225" t="s">
        <v>160</v>
      </c>
      <c r="M7225" t="s">
        <v>185</v>
      </c>
      <c r="N7225" t="s">
        <v>193</v>
      </c>
      <c r="O7225" t="str">
        <f t="shared" si="336"/>
        <v>1 сезон</v>
      </c>
      <c r="P7225" t="str">
        <f t="shared" si="337"/>
        <v/>
      </c>
      <c r="Q7225" t="str">
        <f>VLOOKUP(L7225,[1]Лист1!$A:$B,2,0)</f>
        <v>International</v>
      </c>
      <c r="R7225" s="5" t="str">
        <f t="shared" si="338"/>
        <v>2020</v>
      </c>
    </row>
    <row r="7226" spans="1:18" x14ac:dyDescent="0.25">
      <c r="A7226" s="4">
        <v>7224</v>
      </c>
      <c r="B7226" t="s">
        <v>19571</v>
      </c>
      <c r="C7226" t="s">
        <v>22757</v>
      </c>
      <c r="D7226" t="s">
        <v>19572</v>
      </c>
      <c r="E7226" t="s">
        <v>85</v>
      </c>
      <c r="F7226" t="s">
        <v>1563</v>
      </c>
      <c r="G7226" s="1">
        <v>43983</v>
      </c>
      <c r="H7226">
        <v>2017</v>
      </c>
      <c r="I7226" t="s">
        <v>23</v>
      </c>
      <c r="J7226">
        <v>1</v>
      </c>
      <c r="K7226" t="s">
        <v>946</v>
      </c>
      <c r="L7226" t="s">
        <v>160</v>
      </c>
      <c r="M7226" t="s">
        <v>185</v>
      </c>
      <c r="N7226" t="s">
        <v>193</v>
      </c>
      <c r="O7226" t="str">
        <f t="shared" si="336"/>
        <v>1 сезон</v>
      </c>
      <c r="P7226" t="str">
        <f t="shared" si="337"/>
        <v/>
      </c>
      <c r="Q7226" t="str">
        <f>VLOOKUP(L7226,[1]Лист1!$A:$B,2,0)</f>
        <v>International</v>
      </c>
      <c r="R7226" s="5" t="str">
        <f t="shared" si="338"/>
        <v>2020</v>
      </c>
    </row>
    <row r="7227" spans="1:18" x14ac:dyDescent="0.25">
      <c r="A7227" s="4">
        <v>7225</v>
      </c>
      <c r="B7227" t="s">
        <v>19573</v>
      </c>
      <c r="C7227" t="s">
        <v>22757</v>
      </c>
      <c r="D7227" t="s">
        <v>19574</v>
      </c>
      <c r="E7227" t="s">
        <v>85</v>
      </c>
      <c r="F7227" t="s">
        <v>16</v>
      </c>
      <c r="G7227" s="1">
        <v>43980</v>
      </c>
      <c r="H7227">
        <v>2020</v>
      </c>
      <c r="I7227" t="s">
        <v>23</v>
      </c>
      <c r="J7227">
        <v>1</v>
      </c>
      <c r="K7227" t="s">
        <v>164</v>
      </c>
      <c r="L7227" t="s">
        <v>164</v>
      </c>
      <c r="M7227">
        <v>0</v>
      </c>
      <c r="N7227">
        <v>0</v>
      </c>
      <c r="O7227" t="str">
        <f t="shared" si="336"/>
        <v>1 сезон</v>
      </c>
      <c r="P7227" t="str">
        <f t="shared" si="337"/>
        <v/>
      </c>
      <c r="Q7227" t="str">
        <f>VLOOKUP(L7227,[1]Лист1!$A:$B,2,0)</f>
        <v>Comedies</v>
      </c>
      <c r="R7227" s="5" t="str">
        <f t="shared" si="338"/>
        <v>2020</v>
      </c>
    </row>
    <row r="7228" spans="1:18" x14ac:dyDescent="0.25">
      <c r="A7228" s="4">
        <v>7226</v>
      </c>
      <c r="B7228" t="s">
        <v>19575</v>
      </c>
      <c r="C7228" t="s">
        <v>22756</v>
      </c>
      <c r="D7228" t="s">
        <v>19576</v>
      </c>
      <c r="E7228" t="s">
        <v>85</v>
      </c>
      <c r="F7228" t="s">
        <v>86</v>
      </c>
      <c r="G7228" s="1">
        <v>43987</v>
      </c>
      <c r="H7228">
        <v>2010</v>
      </c>
      <c r="I7228" t="s">
        <v>23</v>
      </c>
      <c r="J7228">
        <v>96</v>
      </c>
      <c r="K7228" t="s">
        <v>463</v>
      </c>
      <c r="L7228" t="s">
        <v>47</v>
      </c>
      <c r="M7228" t="s">
        <v>49</v>
      </c>
      <c r="N7228" t="s">
        <v>143</v>
      </c>
      <c r="O7228" t="str">
        <f t="shared" si="336"/>
        <v/>
      </c>
      <c r="P7228" t="str">
        <f t="shared" si="337"/>
        <v>80 - 100 минут</v>
      </c>
      <c r="Q7228" t="str">
        <f>VLOOKUP(L7228,[1]Лист1!$A:$B,2,0)</f>
        <v>Dramas</v>
      </c>
      <c r="R7228" s="5" t="str">
        <f t="shared" si="338"/>
        <v>2020</v>
      </c>
    </row>
    <row r="7229" spans="1:18" x14ac:dyDescent="0.25">
      <c r="A7229" s="4">
        <v>7227</v>
      </c>
      <c r="B7229" t="s">
        <v>19577</v>
      </c>
      <c r="C7229" t="s">
        <v>22757</v>
      </c>
      <c r="D7229" t="s">
        <v>19578</v>
      </c>
      <c r="E7229" t="s">
        <v>85</v>
      </c>
      <c r="F7229" t="s">
        <v>86</v>
      </c>
      <c r="G7229" s="1">
        <v>43984</v>
      </c>
      <c r="H7229">
        <v>2019</v>
      </c>
      <c r="I7229" t="s">
        <v>54</v>
      </c>
      <c r="J7229">
        <v>1</v>
      </c>
      <c r="K7229" t="s">
        <v>174</v>
      </c>
      <c r="L7229" t="s">
        <v>174</v>
      </c>
      <c r="M7229">
        <v>0</v>
      </c>
      <c r="N7229">
        <v>0</v>
      </c>
      <c r="O7229" t="str">
        <f t="shared" si="336"/>
        <v>1 сезон</v>
      </c>
      <c r="P7229" t="str">
        <f t="shared" si="337"/>
        <v/>
      </c>
      <c r="Q7229" t="str">
        <f>VLOOKUP(L7229,[1]Лист1!$A:$B,2,0)</f>
        <v>TV Shows</v>
      </c>
      <c r="R7229" s="5" t="str">
        <f t="shared" si="338"/>
        <v>2020</v>
      </c>
    </row>
    <row r="7230" spans="1:18" x14ac:dyDescent="0.25">
      <c r="A7230" s="4">
        <v>7228</v>
      </c>
      <c r="B7230" t="s">
        <v>19579</v>
      </c>
      <c r="C7230" t="s">
        <v>22757</v>
      </c>
      <c r="D7230" t="s">
        <v>19580</v>
      </c>
      <c r="E7230" t="s">
        <v>85</v>
      </c>
      <c r="F7230" t="s">
        <v>3252</v>
      </c>
      <c r="G7230" s="1">
        <v>43979</v>
      </c>
      <c r="H7230">
        <v>2018</v>
      </c>
      <c r="I7230" t="s">
        <v>23</v>
      </c>
      <c r="J7230">
        <v>2</v>
      </c>
      <c r="K7230" t="s">
        <v>348</v>
      </c>
      <c r="L7230" t="s">
        <v>164</v>
      </c>
      <c r="M7230" t="s">
        <v>168</v>
      </c>
      <c r="N7230">
        <v>0</v>
      </c>
      <c r="O7230" t="str">
        <f t="shared" si="336"/>
        <v>2 сезона</v>
      </c>
      <c r="P7230" t="str">
        <f t="shared" si="337"/>
        <v/>
      </c>
      <c r="Q7230" t="str">
        <f>VLOOKUP(L7230,[1]Лист1!$A:$B,2,0)</f>
        <v>Comedies</v>
      </c>
      <c r="R7230" s="5" t="str">
        <f t="shared" si="338"/>
        <v>2020</v>
      </c>
    </row>
    <row r="7231" spans="1:18" x14ac:dyDescent="0.25">
      <c r="A7231" s="4">
        <v>7229</v>
      </c>
      <c r="B7231" t="s">
        <v>19581</v>
      </c>
      <c r="C7231" t="s">
        <v>22757</v>
      </c>
      <c r="D7231" t="s">
        <v>19582</v>
      </c>
      <c r="E7231" t="s">
        <v>85</v>
      </c>
      <c r="F7231" t="s">
        <v>284</v>
      </c>
      <c r="G7231" s="1">
        <v>43979</v>
      </c>
      <c r="H7231">
        <v>2020</v>
      </c>
      <c r="I7231" t="s">
        <v>23</v>
      </c>
      <c r="J7231">
        <v>1</v>
      </c>
      <c r="K7231" t="s">
        <v>438</v>
      </c>
      <c r="L7231" t="s">
        <v>180</v>
      </c>
      <c r="M7231" t="s">
        <v>26</v>
      </c>
      <c r="N7231">
        <v>0</v>
      </c>
      <c r="O7231" t="str">
        <f t="shared" si="336"/>
        <v>1 сезон</v>
      </c>
      <c r="P7231" t="str">
        <f t="shared" si="337"/>
        <v/>
      </c>
      <c r="Q7231" t="str">
        <f>VLOOKUP(L7231,[1]Лист1!$A:$B,2,0)</f>
        <v>Anime</v>
      </c>
      <c r="R7231" s="5" t="str">
        <f t="shared" si="338"/>
        <v>2020</v>
      </c>
    </row>
    <row r="7232" spans="1:18" x14ac:dyDescent="0.25">
      <c r="A7232" s="4">
        <v>7230</v>
      </c>
      <c r="B7232" t="s">
        <v>19583</v>
      </c>
      <c r="C7232" t="s">
        <v>22757</v>
      </c>
      <c r="D7232" t="s">
        <v>19584</v>
      </c>
      <c r="E7232" t="s">
        <v>85</v>
      </c>
      <c r="F7232" t="s">
        <v>645</v>
      </c>
      <c r="G7232" s="1">
        <v>43979</v>
      </c>
      <c r="H7232">
        <v>2016</v>
      </c>
      <c r="I7232" t="s">
        <v>212</v>
      </c>
      <c r="J7232">
        <v>4</v>
      </c>
      <c r="K7232" t="s">
        <v>205</v>
      </c>
      <c r="L7232" t="s">
        <v>113</v>
      </c>
      <c r="M7232" t="s">
        <v>194</v>
      </c>
      <c r="N7232">
        <v>0</v>
      </c>
      <c r="O7232" t="str">
        <f t="shared" si="336"/>
        <v>4 сезона</v>
      </c>
      <c r="P7232" t="str">
        <f t="shared" si="337"/>
        <v/>
      </c>
      <c r="Q7232" t="str">
        <f>VLOOKUP(L7232,[1]Лист1!$A:$B,2,0)</f>
        <v>Kids</v>
      </c>
      <c r="R7232" s="5" t="str">
        <f t="shared" si="338"/>
        <v>2020</v>
      </c>
    </row>
    <row r="7233" spans="1:18" x14ac:dyDescent="0.25">
      <c r="A7233" s="4">
        <v>7231</v>
      </c>
      <c r="B7233" t="s">
        <v>19585</v>
      </c>
      <c r="C7233" t="s">
        <v>22757</v>
      </c>
      <c r="D7233" t="s">
        <v>19586</v>
      </c>
      <c r="E7233" t="s">
        <v>85</v>
      </c>
      <c r="F7233" t="s">
        <v>67</v>
      </c>
      <c r="G7233" s="1">
        <v>43975</v>
      </c>
      <c r="H7233">
        <v>2020</v>
      </c>
      <c r="I7233" t="s">
        <v>23</v>
      </c>
      <c r="J7233">
        <v>1</v>
      </c>
      <c r="K7233" t="s">
        <v>19587</v>
      </c>
      <c r="L7233" t="s">
        <v>160</v>
      </c>
      <c r="M7233" t="s">
        <v>27</v>
      </c>
      <c r="N7233" t="s">
        <v>33</v>
      </c>
      <c r="O7233" t="str">
        <f t="shared" si="336"/>
        <v>1 сезон</v>
      </c>
      <c r="P7233" t="str">
        <f t="shared" si="337"/>
        <v/>
      </c>
      <c r="Q7233" t="str">
        <f>VLOOKUP(L7233,[1]Лист1!$A:$B,2,0)</f>
        <v>International</v>
      </c>
      <c r="R7233" s="5" t="str">
        <f t="shared" si="338"/>
        <v>2020</v>
      </c>
    </row>
    <row r="7234" spans="1:18" x14ac:dyDescent="0.25">
      <c r="A7234" s="4">
        <v>7232</v>
      </c>
      <c r="B7234" t="s">
        <v>19588</v>
      </c>
      <c r="C7234" t="s">
        <v>22757</v>
      </c>
      <c r="D7234" t="s">
        <v>19589</v>
      </c>
      <c r="E7234" t="s">
        <v>85</v>
      </c>
      <c r="F7234" t="s">
        <v>16</v>
      </c>
      <c r="G7234" s="1">
        <v>43974</v>
      </c>
      <c r="H7234">
        <v>2019</v>
      </c>
      <c r="I7234" t="s">
        <v>54</v>
      </c>
      <c r="J7234">
        <v>3</v>
      </c>
      <c r="K7234" t="s">
        <v>32</v>
      </c>
      <c r="L7234" t="s">
        <v>32</v>
      </c>
      <c r="M7234">
        <v>0</v>
      </c>
      <c r="N7234">
        <v>0</v>
      </c>
      <c r="O7234" t="str">
        <f t="shared" si="336"/>
        <v>3 сезона</v>
      </c>
      <c r="P7234" t="str">
        <f t="shared" si="337"/>
        <v/>
      </c>
      <c r="Q7234" t="str">
        <f>VLOOKUP(L7234,[1]Лист1!$A:$B,2,0)</f>
        <v>Dramas</v>
      </c>
      <c r="R7234" s="5" t="str">
        <f t="shared" si="338"/>
        <v>2020</v>
      </c>
    </row>
    <row r="7235" spans="1:18" x14ac:dyDescent="0.25">
      <c r="A7235" s="4">
        <v>7233</v>
      </c>
      <c r="B7235" t="s">
        <v>19590</v>
      </c>
      <c r="C7235" t="s">
        <v>22757</v>
      </c>
      <c r="D7235" t="s">
        <v>19591</v>
      </c>
      <c r="E7235" t="s">
        <v>85</v>
      </c>
      <c r="F7235" t="s">
        <v>53</v>
      </c>
      <c r="G7235" s="1">
        <v>43973</v>
      </c>
      <c r="H7235">
        <v>2020</v>
      </c>
      <c r="I7235" t="s">
        <v>54</v>
      </c>
      <c r="J7235">
        <v>1</v>
      </c>
      <c r="K7235" t="s">
        <v>13846</v>
      </c>
      <c r="L7235" t="s">
        <v>56</v>
      </c>
      <c r="M7235" t="s">
        <v>106</v>
      </c>
      <c r="N7235" t="s">
        <v>26</v>
      </c>
      <c r="O7235" t="str">
        <f t="shared" ref="O7235:O7298" si="339">IF(C7235="Сериал",IF(J7235=1,"1 сезон",IF(AND(J7235&gt;=2,J7235&lt;=4),CONCATENATE(J7235," сезона"),IF(J7235=5,CONCATENATE(J7235," сезонов"),IF(J7235&gt;=6,"более 5 сезонов")))),"")</f>
        <v>1 сезон</v>
      </c>
      <c r="P7235" t="str">
        <f t="shared" ref="P7235:P7298" si="340">IF(C7235="Фильм",IF(J7235&lt;40,"0 - 40 минут",IF(AND(J7235&gt;=40,J7235&lt;60),"40 - 60 минут",IF(AND(J7235&gt;=60,J7235&lt;80),"60 - 80 минут",IF(AND(J7235&gt;=80,J7235&lt;100),"80 - 100 минут",IF(AND(J7235&gt;=100,J7235&lt;120),"100 - 120 минут",IF(AND(J7235&gt;=120,J7235&lt;140),"120 - 140 минут",IF(J7235&gt;=140,"140 минут +",))))))),"")</f>
        <v/>
      </c>
      <c r="Q7235" t="str">
        <f>VLOOKUP(L7235,[1]Лист1!$A:$B,2,0)</f>
        <v>International</v>
      </c>
      <c r="R7235" s="5" t="str">
        <f t="shared" ref="R7235:R7298" si="341">TEXT(G7235,"гггг")</f>
        <v>2020</v>
      </c>
    </row>
    <row r="7236" spans="1:18" x14ac:dyDescent="0.25">
      <c r="A7236" s="4">
        <v>7234</v>
      </c>
      <c r="B7236" t="s">
        <v>19592</v>
      </c>
      <c r="C7236" t="s">
        <v>22757</v>
      </c>
      <c r="D7236" t="s">
        <v>19593</v>
      </c>
      <c r="E7236" t="s">
        <v>85</v>
      </c>
      <c r="F7236" t="s">
        <v>1563</v>
      </c>
      <c r="G7236" s="1">
        <v>43972</v>
      </c>
      <c r="H7236">
        <v>2020</v>
      </c>
      <c r="I7236" t="s">
        <v>23</v>
      </c>
      <c r="J7236">
        <v>1</v>
      </c>
      <c r="K7236" t="s">
        <v>1359</v>
      </c>
      <c r="L7236" t="s">
        <v>160</v>
      </c>
      <c r="M7236" t="s">
        <v>185</v>
      </c>
      <c r="N7236" t="s">
        <v>194</v>
      </c>
      <c r="O7236" t="str">
        <f t="shared" si="339"/>
        <v>1 сезон</v>
      </c>
      <c r="P7236" t="str">
        <f t="shared" si="340"/>
        <v/>
      </c>
      <c r="Q7236" t="str">
        <f>VLOOKUP(L7236,[1]Лист1!$A:$B,2,0)</f>
        <v>International</v>
      </c>
      <c r="R7236" s="5" t="str">
        <f t="shared" si="341"/>
        <v>2020</v>
      </c>
    </row>
    <row r="7237" spans="1:18" x14ac:dyDescent="0.25">
      <c r="A7237" s="4">
        <v>7235</v>
      </c>
      <c r="B7237" t="s">
        <v>19594</v>
      </c>
      <c r="C7237" t="s">
        <v>22757</v>
      </c>
      <c r="D7237" t="s">
        <v>19595</v>
      </c>
      <c r="E7237" t="s">
        <v>85</v>
      </c>
      <c r="F7237" t="s">
        <v>1143</v>
      </c>
      <c r="G7237" s="1">
        <v>43971</v>
      </c>
      <c r="H7237">
        <v>2020</v>
      </c>
      <c r="I7237" t="s">
        <v>54</v>
      </c>
      <c r="J7237">
        <v>1</v>
      </c>
      <c r="K7237" t="s">
        <v>280</v>
      </c>
      <c r="L7237" t="s">
        <v>160</v>
      </c>
      <c r="M7237" t="s">
        <v>161</v>
      </c>
      <c r="N7237" t="s">
        <v>168</v>
      </c>
      <c r="O7237" t="str">
        <f t="shared" si="339"/>
        <v>1 сезон</v>
      </c>
      <c r="P7237" t="str">
        <f t="shared" si="340"/>
        <v/>
      </c>
      <c r="Q7237" t="str">
        <f>VLOOKUP(L7237,[1]Лист1!$A:$B,2,0)</f>
        <v>International</v>
      </c>
      <c r="R7237" s="5" t="str">
        <f t="shared" si="341"/>
        <v>2020</v>
      </c>
    </row>
    <row r="7238" spans="1:18" x14ac:dyDescent="0.25">
      <c r="A7238" s="4">
        <v>7236</v>
      </c>
      <c r="B7238" t="s">
        <v>19596</v>
      </c>
      <c r="C7238" t="s">
        <v>22757</v>
      </c>
      <c r="D7238" t="s">
        <v>19597</v>
      </c>
      <c r="E7238" t="s">
        <v>85</v>
      </c>
      <c r="F7238" t="s">
        <v>16</v>
      </c>
      <c r="G7238" s="1">
        <v>43970</v>
      </c>
      <c r="H7238">
        <v>2020</v>
      </c>
      <c r="I7238" t="s">
        <v>54</v>
      </c>
      <c r="J7238">
        <v>1</v>
      </c>
      <c r="K7238" t="s">
        <v>18392</v>
      </c>
      <c r="L7238" t="s">
        <v>2425</v>
      </c>
      <c r="M7238" t="s">
        <v>168</v>
      </c>
      <c r="N7238">
        <v>0</v>
      </c>
      <c r="O7238" t="str">
        <f t="shared" si="339"/>
        <v>1 сезон</v>
      </c>
      <c r="P7238" t="str">
        <f t="shared" si="340"/>
        <v/>
      </c>
      <c r="Q7238" t="str">
        <f>VLOOKUP(L7238,[1]Лист1!$A:$B,2,0)</f>
        <v>TV Shows</v>
      </c>
      <c r="R7238" s="5" t="str">
        <f t="shared" si="341"/>
        <v>2020</v>
      </c>
    </row>
    <row r="7239" spans="1:18" x14ac:dyDescent="0.25">
      <c r="A7239" s="4">
        <v>7237</v>
      </c>
      <c r="B7239" t="s">
        <v>19598</v>
      </c>
      <c r="C7239" t="s">
        <v>22757</v>
      </c>
      <c r="D7239" t="s">
        <v>19599</v>
      </c>
      <c r="E7239" t="s">
        <v>85</v>
      </c>
      <c r="F7239" t="s">
        <v>53</v>
      </c>
      <c r="G7239" s="1">
        <v>43969</v>
      </c>
      <c r="H7239">
        <v>2020</v>
      </c>
      <c r="I7239" t="s">
        <v>39</v>
      </c>
      <c r="J7239">
        <v>1</v>
      </c>
      <c r="K7239" t="s">
        <v>408</v>
      </c>
      <c r="L7239" t="s">
        <v>56</v>
      </c>
      <c r="M7239" t="s">
        <v>26</v>
      </c>
      <c r="N7239" t="s">
        <v>57</v>
      </c>
      <c r="O7239" t="str">
        <f t="shared" si="339"/>
        <v>1 сезон</v>
      </c>
      <c r="P7239" t="str">
        <f t="shared" si="340"/>
        <v/>
      </c>
      <c r="Q7239" t="str">
        <f>VLOOKUP(L7239,[1]Лист1!$A:$B,2,0)</f>
        <v>International</v>
      </c>
      <c r="R7239" s="5" t="str">
        <f t="shared" si="341"/>
        <v>2020</v>
      </c>
    </row>
    <row r="7240" spans="1:18" x14ac:dyDescent="0.25">
      <c r="A7240" s="4">
        <v>7238</v>
      </c>
      <c r="B7240" t="s">
        <v>19600</v>
      </c>
      <c r="C7240" t="s">
        <v>22757</v>
      </c>
      <c r="D7240" t="s">
        <v>19601</v>
      </c>
      <c r="E7240" t="s">
        <v>85</v>
      </c>
      <c r="F7240" t="s">
        <v>16</v>
      </c>
      <c r="G7240" s="1">
        <v>43968</v>
      </c>
      <c r="H7240">
        <v>2020</v>
      </c>
      <c r="I7240" t="s">
        <v>23</v>
      </c>
      <c r="J7240">
        <v>6</v>
      </c>
      <c r="K7240" t="s">
        <v>955</v>
      </c>
      <c r="L7240" t="s">
        <v>956</v>
      </c>
      <c r="M7240" t="s">
        <v>194</v>
      </c>
      <c r="N7240">
        <v>0</v>
      </c>
      <c r="O7240" t="str">
        <f t="shared" si="339"/>
        <v>более 5 сезонов</v>
      </c>
      <c r="P7240" t="str">
        <f t="shared" si="340"/>
        <v/>
      </c>
      <c r="Q7240" t="str">
        <f>VLOOKUP(L7240,[1]Лист1!$A:$B,2,0)</f>
        <v>Stand-Up</v>
      </c>
      <c r="R7240" s="5" t="str">
        <f t="shared" si="341"/>
        <v>2020</v>
      </c>
    </row>
    <row r="7241" spans="1:18" x14ac:dyDescent="0.25">
      <c r="A7241" s="4">
        <v>7239</v>
      </c>
      <c r="B7241" t="s">
        <v>19602</v>
      </c>
      <c r="C7241" t="s">
        <v>22757</v>
      </c>
      <c r="D7241" t="s">
        <v>19603</v>
      </c>
      <c r="E7241" t="s">
        <v>85</v>
      </c>
      <c r="F7241" t="s">
        <v>1563</v>
      </c>
      <c r="G7241" s="1">
        <v>43967</v>
      </c>
      <c r="H7241">
        <v>2009</v>
      </c>
      <c r="I7241" t="s">
        <v>54</v>
      </c>
      <c r="J7241">
        <v>1</v>
      </c>
      <c r="K7241" t="s">
        <v>946</v>
      </c>
      <c r="L7241" t="s">
        <v>160</v>
      </c>
      <c r="M7241" t="s">
        <v>185</v>
      </c>
      <c r="N7241" t="s">
        <v>193</v>
      </c>
      <c r="O7241" t="str">
        <f t="shared" si="339"/>
        <v>1 сезон</v>
      </c>
      <c r="P7241" t="str">
        <f t="shared" si="340"/>
        <v/>
      </c>
      <c r="Q7241" t="str">
        <f>VLOOKUP(L7241,[1]Лист1!$A:$B,2,0)</f>
        <v>International</v>
      </c>
      <c r="R7241" s="5" t="str">
        <f t="shared" si="341"/>
        <v>2020</v>
      </c>
    </row>
    <row r="7242" spans="1:18" x14ac:dyDescent="0.25">
      <c r="A7242" s="4">
        <v>7240</v>
      </c>
      <c r="B7242" t="s">
        <v>19604</v>
      </c>
      <c r="C7242" t="s">
        <v>22757</v>
      </c>
      <c r="D7242" t="s">
        <v>19605</v>
      </c>
      <c r="E7242" t="s">
        <v>85</v>
      </c>
      <c r="F7242" t="s">
        <v>1563</v>
      </c>
      <c r="G7242" s="1">
        <v>43967</v>
      </c>
      <c r="H7242">
        <v>2009</v>
      </c>
      <c r="I7242" t="s">
        <v>54</v>
      </c>
      <c r="J7242">
        <v>1</v>
      </c>
      <c r="K7242" t="s">
        <v>6491</v>
      </c>
      <c r="L7242" t="s">
        <v>160</v>
      </c>
      <c r="M7242" t="s">
        <v>185</v>
      </c>
      <c r="N7242" t="s">
        <v>27</v>
      </c>
      <c r="O7242" t="str">
        <f t="shared" si="339"/>
        <v>1 сезон</v>
      </c>
      <c r="P7242" t="str">
        <f t="shared" si="340"/>
        <v/>
      </c>
      <c r="Q7242" t="str">
        <f>VLOOKUP(L7242,[1]Лист1!$A:$B,2,0)</f>
        <v>International</v>
      </c>
      <c r="R7242" s="5" t="str">
        <f t="shared" si="341"/>
        <v>2020</v>
      </c>
    </row>
    <row r="7243" spans="1:18" x14ac:dyDescent="0.25">
      <c r="A7243" s="4">
        <v>7241</v>
      </c>
      <c r="B7243" t="s">
        <v>19606</v>
      </c>
      <c r="C7243" t="s">
        <v>22757</v>
      </c>
      <c r="D7243" t="s">
        <v>19607</v>
      </c>
      <c r="E7243" t="s">
        <v>85</v>
      </c>
      <c r="F7243" t="s">
        <v>16</v>
      </c>
      <c r="G7243" s="1">
        <v>43966</v>
      </c>
      <c r="H7243">
        <v>2007</v>
      </c>
      <c r="I7243" t="s">
        <v>68</v>
      </c>
      <c r="J7243">
        <v>3</v>
      </c>
      <c r="K7243" t="s">
        <v>19608</v>
      </c>
      <c r="L7243" t="s">
        <v>3466</v>
      </c>
      <c r="M7243" t="s">
        <v>181</v>
      </c>
      <c r="N7243" t="s">
        <v>27</v>
      </c>
      <c r="O7243" t="str">
        <f t="shared" si="339"/>
        <v>3 сезона</v>
      </c>
      <c r="P7243" t="str">
        <f t="shared" si="340"/>
        <v/>
      </c>
      <c r="Q7243" t="str">
        <f>VLOOKUP(L7243,[1]Лист1!$A:$B,2,0)</f>
        <v>Classic &amp; Cult</v>
      </c>
      <c r="R7243" s="5" t="str">
        <f t="shared" si="341"/>
        <v>2020</v>
      </c>
    </row>
    <row r="7244" spans="1:18" x14ac:dyDescent="0.25">
      <c r="A7244" s="4">
        <v>7242</v>
      </c>
      <c r="B7244" t="s">
        <v>19609</v>
      </c>
      <c r="C7244" t="s">
        <v>22757</v>
      </c>
      <c r="D7244" t="s">
        <v>19610</v>
      </c>
      <c r="E7244" t="s">
        <v>85</v>
      </c>
      <c r="F7244" t="s">
        <v>16</v>
      </c>
      <c r="G7244" s="1">
        <v>43966</v>
      </c>
      <c r="H7244">
        <v>2019</v>
      </c>
      <c r="I7244" t="s">
        <v>39</v>
      </c>
      <c r="J7244">
        <v>6</v>
      </c>
      <c r="K7244" t="s">
        <v>32</v>
      </c>
      <c r="L7244" t="s">
        <v>32</v>
      </c>
      <c r="M7244">
        <v>0</v>
      </c>
      <c r="N7244">
        <v>0</v>
      </c>
      <c r="O7244" t="str">
        <f t="shared" si="339"/>
        <v>более 5 сезонов</v>
      </c>
      <c r="P7244" t="str">
        <f t="shared" si="340"/>
        <v/>
      </c>
      <c r="Q7244" t="str">
        <f>VLOOKUP(L7244,[1]Лист1!$A:$B,2,0)</f>
        <v>Dramas</v>
      </c>
      <c r="R7244" s="5" t="str">
        <f t="shared" si="341"/>
        <v>2020</v>
      </c>
    </row>
    <row r="7245" spans="1:18" x14ac:dyDescent="0.25">
      <c r="A7245" s="4">
        <v>7243</v>
      </c>
      <c r="B7245" t="s">
        <v>19611</v>
      </c>
      <c r="C7245" t="s">
        <v>22757</v>
      </c>
      <c r="D7245" t="s">
        <v>19612</v>
      </c>
      <c r="E7245" t="s">
        <v>85</v>
      </c>
      <c r="F7245" t="s">
        <v>16</v>
      </c>
      <c r="G7245" s="1">
        <v>43966</v>
      </c>
      <c r="H7245">
        <v>2020</v>
      </c>
      <c r="I7245" t="s">
        <v>54</v>
      </c>
      <c r="J7245">
        <v>3</v>
      </c>
      <c r="K7245" t="s">
        <v>19195</v>
      </c>
      <c r="L7245" t="s">
        <v>174</v>
      </c>
      <c r="M7245" t="s">
        <v>194</v>
      </c>
      <c r="N7245">
        <v>0</v>
      </c>
      <c r="O7245" t="str">
        <f t="shared" si="339"/>
        <v>3 сезона</v>
      </c>
      <c r="P7245" t="str">
        <f t="shared" si="340"/>
        <v/>
      </c>
      <c r="Q7245" t="str">
        <f>VLOOKUP(L7245,[1]Лист1!$A:$B,2,0)</f>
        <v>TV Shows</v>
      </c>
      <c r="R7245" s="5" t="str">
        <f t="shared" si="341"/>
        <v>2020</v>
      </c>
    </row>
    <row r="7246" spans="1:18" x14ac:dyDescent="0.25">
      <c r="A7246" s="4">
        <v>7244</v>
      </c>
      <c r="B7246" t="s">
        <v>19613</v>
      </c>
      <c r="C7246" t="s">
        <v>22757</v>
      </c>
      <c r="D7246" t="s">
        <v>19614</v>
      </c>
      <c r="E7246" t="s">
        <v>85</v>
      </c>
      <c r="F7246" t="s">
        <v>284</v>
      </c>
      <c r="G7246" s="1">
        <v>43966</v>
      </c>
      <c r="H7246">
        <v>2014</v>
      </c>
      <c r="I7246" t="s">
        <v>23</v>
      </c>
      <c r="J7246">
        <v>1</v>
      </c>
      <c r="K7246" t="s">
        <v>10407</v>
      </c>
      <c r="L7246" t="s">
        <v>180</v>
      </c>
      <c r="M7246" t="s">
        <v>26</v>
      </c>
      <c r="N7246" t="s">
        <v>33</v>
      </c>
      <c r="O7246" t="str">
        <f t="shared" si="339"/>
        <v>1 сезон</v>
      </c>
      <c r="P7246" t="str">
        <f t="shared" si="340"/>
        <v/>
      </c>
      <c r="Q7246" t="str">
        <f>VLOOKUP(L7246,[1]Лист1!$A:$B,2,0)</f>
        <v>Anime</v>
      </c>
      <c r="R7246" s="5" t="str">
        <f t="shared" si="341"/>
        <v>2020</v>
      </c>
    </row>
    <row r="7247" spans="1:18" x14ac:dyDescent="0.25">
      <c r="A7247" s="4">
        <v>7245</v>
      </c>
      <c r="B7247" t="s">
        <v>19615</v>
      </c>
      <c r="C7247" t="s">
        <v>22757</v>
      </c>
      <c r="D7247" t="s">
        <v>19616</v>
      </c>
      <c r="E7247" t="s">
        <v>85</v>
      </c>
      <c r="F7247" t="s">
        <v>16</v>
      </c>
      <c r="G7247" s="1">
        <v>43951</v>
      </c>
      <c r="H7247">
        <v>2019</v>
      </c>
      <c r="I7247" t="s">
        <v>23</v>
      </c>
      <c r="J7247">
        <v>7</v>
      </c>
      <c r="K7247" t="s">
        <v>202</v>
      </c>
      <c r="L7247" t="s">
        <v>25</v>
      </c>
      <c r="M7247" t="s">
        <v>26</v>
      </c>
      <c r="N7247" t="s">
        <v>161</v>
      </c>
      <c r="O7247" t="str">
        <f t="shared" si="339"/>
        <v>более 5 сезонов</v>
      </c>
      <c r="P7247" t="str">
        <f t="shared" si="340"/>
        <v/>
      </c>
      <c r="Q7247" t="str">
        <f>VLOOKUP(L7247,[1]Лист1!$A:$B,2,0)</f>
        <v>Crime</v>
      </c>
      <c r="R7247" s="5" t="str">
        <f t="shared" si="341"/>
        <v>2020</v>
      </c>
    </row>
    <row r="7248" spans="1:18" x14ac:dyDescent="0.25">
      <c r="A7248" s="4">
        <v>7246</v>
      </c>
      <c r="B7248" t="s">
        <v>19617</v>
      </c>
      <c r="C7248" t="s">
        <v>22757</v>
      </c>
      <c r="D7248" t="s">
        <v>19618</v>
      </c>
      <c r="E7248" t="s">
        <v>85</v>
      </c>
      <c r="F7248" t="s">
        <v>16</v>
      </c>
      <c r="G7248" s="1">
        <v>43966</v>
      </c>
      <c r="H7248">
        <v>2020</v>
      </c>
      <c r="I7248" t="s">
        <v>68</v>
      </c>
      <c r="J7248">
        <v>5</v>
      </c>
      <c r="K7248" t="s">
        <v>18456</v>
      </c>
      <c r="L7248" t="s">
        <v>113</v>
      </c>
      <c r="M7248" t="s">
        <v>27</v>
      </c>
      <c r="N7248" t="s">
        <v>829</v>
      </c>
      <c r="O7248" t="str">
        <f t="shared" si="339"/>
        <v>5 сезонов</v>
      </c>
      <c r="P7248" t="str">
        <f t="shared" si="340"/>
        <v/>
      </c>
      <c r="Q7248" t="str">
        <f>VLOOKUP(L7248,[1]Лист1!$A:$B,2,0)</f>
        <v>Kids</v>
      </c>
      <c r="R7248" s="5" t="str">
        <f t="shared" si="341"/>
        <v>2020</v>
      </c>
    </row>
    <row r="7249" spans="1:18" x14ac:dyDescent="0.25">
      <c r="A7249" s="4">
        <v>7247</v>
      </c>
      <c r="B7249" t="s">
        <v>19619</v>
      </c>
      <c r="C7249" t="s">
        <v>22757</v>
      </c>
      <c r="D7249" t="s">
        <v>19620</v>
      </c>
      <c r="E7249" t="s">
        <v>85</v>
      </c>
      <c r="F7249" t="s">
        <v>1563</v>
      </c>
      <c r="G7249" s="1">
        <v>43966</v>
      </c>
      <c r="H7249">
        <v>2019</v>
      </c>
      <c r="I7249" t="s">
        <v>23</v>
      </c>
      <c r="J7249">
        <v>1</v>
      </c>
      <c r="K7249" t="s">
        <v>19621</v>
      </c>
      <c r="L7249" t="s">
        <v>160</v>
      </c>
      <c r="M7249" t="s">
        <v>185</v>
      </c>
      <c r="N7249" t="s">
        <v>33</v>
      </c>
      <c r="O7249" t="str">
        <f t="shared" si="339"/>
        <v>1 сезон</v>
      </c>
      <c r="P7249" t="str">
        <f t="shared" si="340"/>
        <v/>
      </c>
      <c r="Q7249" t="str">
        <f>VLOOKUP(L7249,[1]Лист1!$A:$B,2,0)</f>
        <v>International</v>
      </c>
      <c r="R7249" s="5" t="str">
        <f t="shared" si="341"/>
        <v>2020</v>
      </c>
    </row>
    <row r="7250" spans="1:18" x14ac:dyDescent="0.25">
      <c r="A7250" s="4">
        <v>7248</v>
      </c>
      <c r="B7250" t="s">
        <v>19622</v>
      </c>
      <c r="C7250" t="s">
        <v>22757</v>
      </c>
      <c r="D7250" t="s">
        <v>19623</v>
      </c>
      <c r="E7250" t="s">
        <v>85</v>
      </c>
      <c r="F7250" t="s">
        <v>645</v>
      </c>
      <c r="G7250" s="1">
        <v>43966</v>
      </c>
      <c r="H7250">
        <v>2015</v>
      </c>
      <c r="I7250" t="s">
        <v>110</v>
      </c>
      <c r="J7250">
        <v>2</v>
      </c>
      <c r="K7250" t="s">
        <v>113</v>
      </c>
      <c r="L7250" t="s">
        <v>113</v>
      </c>
      <c r="M7250">
        <v>0</v>
      </c>
      <c r="N7250">
        <v>0</v>
      </c>
      <c r="O7250" t="str">
        <f t="shared" si="339"/>
        <v>2 сезона</v>
      </c>
      <c r="P7250" t="str">
        <f t="shared" si="340"/>
        <v/>
      </c>
      <c r="Q7250" t="str">
        <f>VLOOKUP(L7250,[1]Лист1!$A:$B,2,0)</f>
        <v>Kids</v>
      </c>
      <c r="R7250" s="5" t="str">
        <f t="shared" si="341"/>
        <v>2020</v>
      </c>
    </row>
    <row r="7251" spans="1:18" x14ac:dyDescent="0.25">
      <c r="A7251" s="4">
        <v>7249</v>
      </c>
      <c r="B7251" t="s">
        <v>19624</v>
      </c>
      <c r="C7251" t="s">
        <v>22757</v>
      </c>
      <c r="D7251" t="s">
        <v>19625</v>
      </c>
      <c r="E7251" t="s">
        <v>85</v>
      </c>
      <c r="F7251" t="s">
        <v>53</v>
      </c>
      <c r="G7251" s="1">
        <v>43966</v>
      </c>
      <c r="H7251">
        <v>2020</v>
      </c>
      <c r="I7251" t="s">
        <v>23</v>
      </c>
      <c r="J7251">
        <v>1</v>
      </c>
      <c r="K7251" t="s">
        <v>1031</v>
      </c>
      <c r="L7251" t="s">
        <v>56</v>
      </c>
      <c r="M7251" t="s">
        <v>105</v>
      </c>
      <c r="N7251" t="s">
        <v>26</v>
      </c>
      <c r="O7251" t="str">
        <f t="shared" si="339"/>
        <v>1 сезон</v>
      </c>
      <c r="P7251" t="str">
        <f t="shared" si="340"/>
        <v/>
      </c>
      <c r="Q7251" t="str">
        <f>VLOOKUP(L7251,[1]Лист1!$A:$B,2,0)</f>
        <v>International</v>
      </c>
      <c r="R7251" s="5" t="str">
        <f t="shared" si="341"/>
        <v>2020</v>
      </c>
    </row>
    <row r="7252" spans="1:18" x14ac:dyDescent="0.25">
      <c r="A7252" s="4">
        <v>7250</v>
      </c>
      <c r="B7252" t="s">
        <v>19626</v>
      </c>
      <c r="C7252" t="s">
        <v>22757</v>
      </c>
      <c r="D7252" t="s">
        <v>19627</v>
      </c>
      <c r="E7252" t="s">
        <v>85</v>
      </c>
      <c r="F7252" t="s">
        <v>7274</v>
      </c>
      <c r="G7252" s="1">
        <v>43962</v>
      </c>
      <c r="H7252">
        <v>2019</v>
      </c>
      <c r="I7252" t="s">
        <v>23</v>
      </c>
      <c r="J7252">
        <v>3</v>
      </c>
      <c r="K7252" t="s">
        <v>351</v>
      </c>
      <c r="L7252" t="s">
        <v>25</v>
      </c>
      <c r="M7252" t="s">
        <v>26</v>
      </c>
      <c r="N7252" t="s">
        <v>168</v>
      </c>
      <c r="O7252" t="str">
        <f t="shared" si="339"/>
        <v>3 сезона</v>
      </c>
      <c r="P7252" t="str">
        <f t="shared" si="340"/>
        <v/>
      </c>
      <c r="Q7252" t="str">
        <f>VLOOKUP(L7252,[1]Лист1!$A:$B,2,0)</f>
        <v>Crime</v>
      </c>
      <c r="R7252" s="5" t="str">
        <f t="shared" si="341"/>
        <v>2020</v>
      </c>
    </row>
    <row r="7253" spans="1:18" x14ac:dyDescent="0.25">
      <c r="A7253" s="4">
        <v>7251</v>
      </c>
      <c r="B7253" t="s">
        <v>19628</v>
      </c>
      <c r="C7253" t="s">
        <v>22757</v>
      </c>
      <c r="D7253" t="s">
        <v>19629</v>
      </c>
      <c r="E7253" t="s">
        <v>85</v>
      </c>
      <c r="F7253" t="s">
        <v>16</v>
      </c>
      <c r="G7253" s="1">
        <v>43959</v>
      </c>
      <c r="H7253">
        <v>2020</v>
      </c>
      <c r="I7253" t="s">
        <v>23</v>
      </c>
      <c r="J7253">
        <v>2</v>
      </c>
      <c r="K7253" t="s">
        <v>348</v>
      </c>
      <c r="L7253" t="s">
        <v>164</v>
      </c>
      <c r="M7253" t="s">
        <v>168</v>
      </c>
      <c r="N7253">
        <v>0</v>
      </c>
      <c r="O7253" t="str">
        <f t="shared" si="339"/>
        <v>2 сезона</v>
      </c>
      <c r="P7253" t="str">
        <f t="shared" si="340"/>
        <v/>
      </c>
      <c r="Q7253" t="str">
        <f>VLOOKUP(L7253,[1]Лист1!$A:$B,2,0)</f>
        <v>Comedies</v>
      </c>
      <c r="R7253" s="5" t="str">
        <f t="shared" si="341"/>
        <v>2020</v>
      </c>
    </row>
    <row r="7254" spans="1:18" x14ac:dyDescent="0.25">
      <c r="A7254" s="4">
        <v>7252</v>
      </c>
      <c r="B7254" t="s">
        <v>19630</v>
      </c>
      <c r="C7254" t="s">
        <v>22757</v>
      </c>
      <c r="D7254" t="s">
        <v>19631</v>
      </c>
      <c r="E7254" t="s">
        <v>85</v>
      </c>
      <c r="F7254" t="s">
        <v>709</v>
      </c>
      <c r="G7254" s="1">
        <v>43959</v>
      </c>
      <c r="H7254">
        <v>2020</v>
      </c>
      <c r="I7254" t="s">
        <v>54</v>
      </c>
      <c r="J7254">
        <v>2</v>
      </c>
      <c r="K7254" t="s">
        <v>308</v>
      </c>
      <c r="L7254" t="s">
        <v>160</v>
      </c>
      <c r="M7254" t="s">
        <v>57</v>
      </c>
      <c r="N7254">
        <v>0</v>
      </c>
      <c r="O7254" t="str">
        <f t="shared" si="339"/>
        <v>2 сезона</v>
      </c>
      <c r="P7254" t="str">
        <f t="shared" si="340"/>
        <v/>
      </c>
      <c r="Q7254" t="str">
        <f>VLOOKUP(L7254,[1]Лист1!$A:$B,2,0)</f>
        <v>International</v>
      </c>
      <c r="R7254" s="5" t="str">
        <f t="shared" si="341"/>
        <v>2020</v>
      </c>
    </row>
    <row r="7255" spans="1:18" x14ac:dyDescent="0.25">
      <c r="A7255" s="4">
        <v>7253</v>
      </c>
      <c r="B7255" t="s">
        <v>19632</v>
      </c>
      <c r="C7255" t="s">
        <v>22757</v>
      </c>
      <c r="D7255" t="s">
        <v>19633</v>
      </c>
      <c r="E7255" t="s">
        <v>85</v>
      </c>
      <c r="F7255" t="s">
        <v>709</v>
      </c>
      <c r="G7255" s="1">
        <v>43959</v>
      </c>
      <c r="H7255">
        <v>2020</v>
      </c>
      <c r="I7255" t="s">
        <v>68</v>
      </c>
      <c r="J7255">
        <v>2</v>
      </c>
      <c r="K7255" t="s">
        <v>18900</v>
      </c>
      <c r="L7255" t="s">
        <v>113</v>
      </c>
      <c r="M7255" t="s">
        <v>169</v>
      </c>
      <c r="N7255">
        <v>0</v>
      </c>
      <c r="O7255" t="str">
        <f t="shared" si="339"/>
        <v>2 сезона</v>
      </c>
      <c r="P7255" t="str">
        <f t="shared" si="340"/>
        <v/>
      </c>
      <c r="Q7255" t="str">
        <f>VLOOKUP(L7255,[1]Лист1!$A:$B,2,0)</f>
        <v>Kids</v>
      </c>
      <c r="R7255" s="5" t="str">
        <f t="shared" si="341"/>
        <v>2020</v>
      </c>
    </row>
    <row r="7256" spans="1:18" x14ac:dyDescent="0.25">
      <c r="A7256" s="4">
        <v>7254</v>
      </c>
      <c r="B7256" t="s">
        <v>19634</v>
      </c>
      <c r="C7256" t="s">
        <v>22757</v>
      </c>
      <c r="D7256" t="s">
        <v>19635</v>
      </c>
      <c r="E7256" t="s">
        <v>85</v>
      </c>
      <c r="F7256" t="s">
        <v>16</v>
      </c>
      <c r="G7256" s="1">
        <v>43953</v>
      </c>
      <c r="H7256">
        <v>2009</v>
      </c>
      <c r="I7256" t="s">
        <v>54</v>
      </c>
      <c r="J7256">
        <v>1</v>
      </c>
      <c r="K7256" t="s">
        <v>101</v>
      </c>
      <c r="L7256" t="s">
        <v>101</v>
      </c>
      <c r="M7256">
        <v>0</v>
      </c>
      <c r="N7256">
        <v>0</v>
      </c>
      <c r="O7256" t="str">
        <f t="shared" si="339"/>
        <v>1 сезон</v>
      </c>
      <c r="P7256" t="str">
        <f t="shared" si="340"/>
        <v/>
      </c>
      <c r="Q7256" t="str">
        <f>VLOOKUP(L7256,[1]Лист1!$A:$B,2,0)</f>
        <v>Documentaries</v>
      </c>
      <c r="R7256" s="5" t="str">
        <f t="shared" si="341"/>
        <v>2020</v>
      </c>
    </row>
    <row r="7257" spans="1:18" x14ac:dyDescent="0.25">
      <c r="A7257" s="4">
        <v>7255</v>
      </c>
      <c r="B7257" t="s">
        <v>19636</v>
      </c>
      <c r="C7257" t="s">
        <v>22757</v>
      </c>
      <c r="D7257" t="s">
        <v>19637</v>
      </c>
      <c r="E7257" t="s">
        <v>85</v>
      </c>
      <c r="F7257" t="s">
        <v>16</v>
      </c>
      <c r="G7257" s="1">
        <v>43952</v>
      </c>
      <c r="H7257">
        <v>2020</v>
      </c>
      <c r="I7257" t="s">
        <v>23</v>
      </c>
      <c r="J7257">
        <v>1</v>
      </c>
      <c r="K7257" t="s">
        <v>32</v>
      </c>
      <c r="L7257" t="s">
        <v>32</v>
      </c>
      <c r="M7257">
        <v>0</v>
      </c>
      <c r="N7257">
        <v>0</v>
      </c>
      <c r="O7257" t="str">
        <f t="shared" si="339"/>
        <v>1 сезон</v>
      </c>
      <c r="P7257" t="str">
        <f t="shared" si="340"/>
        <v/>
      </c>
      <c r="Q7257" t="str">
        <f>VLOOKUP(L7257,[1]Лист1!$A:$B,2,0)</f>
        <v>Dramas</v>
      </c>
      <c r="R7257" s="5" t="str">
        <f t="shared" si="341"/>
        <v>2020</v>
      </c>
    </row>
    <row r="7258" spans="1:18" x14ac:dyDescent="0.25">
      <c r="A7258" s="4">
        <v>7256</v>
      </c>
      <c r="B7258" t="s">
        <v>19638</v>
      </c>
      <c r="C7258" t="s">
        <v>22757</v>
      </c>
      <c r="D7258" t="s">
        <v>19639</v>
      </c>
      <c r="E7258" t="s">
        <v>85</v>
      </c>
      <c r="F7258" t="s">
        <v>3300</v>
      </c>
      <c r="G7258" s="1">
        <v>43952</v>
      </c>
      <c r="H7258">
        <v>2019</v>
      </c>
      <c r="I7258" t="s">
        <v>110</v>
      </c>
      <c r="J7258">
        <v>4</v>
      </c>
      <c r="K7258" t="s">
        <v>113</v>
      </c>
      <c r="L7258" t="s">
        <v>113</v>
      </c>
      <c r="M7258">
        <v>0</v>
      </c>
      <c r="N7258">
        <v>0</v>
      </c>
      <c r="O7258" t="str">
        <f t="shared" si="339"/>
        <v>4 сезона</v>
      </c>
      <c r="P7258" t="str">
        <f t="shared" si="340"/>
        <v/>
      </c>
      <c r="Q7258" t="str">
        <f>VLOOKUP(L7258,[1]Лист1!$A:$B,2,0)</f>
        <v>Kids</v>
      </c>
      <c r="R7258" s="5" t="str">
        <f t="shared" si="341"/>
        <v>2020</v>
      </c>
    </row>
    <row r="7259" spans="1:18" x14ac:dyDescent="0.25">
      <c r="A7259" s="4">
        <v>7257</v>
      </c>
      <c r="B7259" t="s">
        <v>19640</v>
      </c>
      <c r="C7259" t="s">
        <v>22757</v>
      </c>
      <c r="D7259" t="s">
        <v>19641</v>
      </c>
      <c r="E7259" t="s">
        <v>85</v>
      </c>
      <c r="F7259" t="s">
        <v>737</v>
      </c>
      <c r="G7259" s="1">
        <v>43952</v>
      </c>
      <c r="H7259">
        <v>2019</v>
      </c>
      <c r="I7259" t="s">
        <v>23</v>
      </c>
      <c r="J7259">
        <v>3</v>
      </c>
      <c r="K7259" t="s">
        <v>488</v>
      </c>
      <c r="L7259" t="s">
        <v>160</v>
      </c>
      <c r="M7259" t="s">
        <v>168</v>
      </c>
      <c r="N7259">
        <v>0</v>
      </c>
      <c r="O7259" t="str">
        <f t="shared" si="339"/>
        <v>3 сезона</v>
      </c>
      <c r="P7259" t="str">
        <f t="shared" si="340"/>
        <v/>
      </c>
      <c r="Q7259" t="str">
        <f>VLOOKUP(L7259,[1]Лист1!$A:$B,2,0)</f>
        <v>International</v>
      </c>
      <c r="R7259" s="5" t="str">
        <f t="shared" si="341"/>
        <v>2020</v>
      </c>
    </row>
    <row r="7260" spans="1:18" x14ac:dyDescent="0.25">
      <c r="A7260" s="4">
        <v>7258</v>
      </c>
      <c r="B7260" t="s">
        <v>19642</v>
      </c>
      <c r="C7260" t="s">
        <v>22757</v>
      </c>
      <c r="D7260" t="s">
        <v>19643</v>
      </c>
      <c r="E7260" t="s">
        <v>85</v>
      </c>
      <c r="F7260" t="s">
        <v>284</v>
      </c>
      <c r="G7260" s="1">
        <v>43952</v>
      </c>
      <c r="H7260">
        <v>2014</v>
      </c>
      <c r="I7260" t="s">
        <v>39</v>
      </c>
      <c r="J7260">
        <v>1</v>
      </c>
      <c r="K7260" t="s">
        <v>19644</v>
      </c>
      <c r="L7260" t="s">
        <v>180</v>
      </c>
      <c r="M7260" t="s">
        <v>193</v>
      </c>
      <c r="N7260">
        <v>0</v>
      </c>
      <c r="O7260" t="str">
        <f t="shared" si="339"/>
        <v>1 сезон</v>
      </c>
      <c r="P7260" t="str">
        <f t="shared" si="340"/>
        <v/>
      </c>
      <c r="Q7260" t="str">
        <f>VLOOKUP(L7260,[1]Лист1!$A:$B,2,0)</f>
        <v>Anime</v>
      </c>
      <c r="R7260" s="5" t="str">
        <f t="shared" si="341"/>
        <v>2020</v>
      </c>
    </row>
    <row r="7261" spans="1:18" x14ac:dyDescent="0.25">
      <c r="A7261" s="4">
        <v>7259</v>
      </c>
      <c r="B7261" t="s">
        <v>19645</v>
      </c>
      <c r="C7261" t="s">
        <v>22757</v>
      </c>
      <c r="D7261" t="s">
        <v>19646</v>
      </c>
      <c r="E7261" t="s">
        <v>85</v>
      </c>
      <c r="F7261" t="s">
        <v>709</v>
      </c>
      <c r="G7261" s="1">
        <v>43952</v>
      </c>
      <c r="H7261">
        <v>2020</v>
      </c>
      <c r="I7261" t="s">
        <v>212</v>
      </c>
      <c r="J7261">
        <v>1</v>
      </c>
      <c r="K7261" t="s">
        <v>205</v>
      </c>
      <c r="L7261" t="s">
        <v>113</v>
      </c>
      <c r="M7261" t="s">
        <v>194</v>
      </c>
      <c r="N7261">
        <v>0</v>
      </c>
      <c r="O7261" t="str">
        <f t="shared" si="339"/>
        <v>1 сезон</v>
      </c>
      <c r="P7261" t="str">
        <f t="shared" si="340"/>
        <v/>
      </c>
      <c r="Q7261" t="str">
        <f>VLOOKUP(L7261,[1]Лист1!$A:$B,2,0)</f>
        <v>Kids</v>
      </c>
      <c r="R7261" s="5" t="str">
        <f t="shared" si="341"/>
        <v>2020</v>
      </c>
    </row>
    <row r="7262" spans="1:18" x14ac:dyDescent="0.25">
      <c r="A7262" s="4">
        <v>7260</v>
      </c>
      <c r="B7262" t="s">
        <v>19647</v>
      </c>
      <c r="C7262" t="s">
        <v>22757</v>
      </c>
      <c r="D7262" t="s">
        <v>19648</v>
      </c>
      <c r="E7262" t="s">
        <v>85</v>
      </c>
      <c r="F7262" t="s">
        <v>645</v>
      </c>
      <c r="G7262" s="1">
        <v>43952</v>
      </c>
      <c r="H7262">
        <v>2019</v>
      </c>
      <c r="I7262" t="s">
        <v>23</v>
      </c>
      <c r="J7262">
        <v>1</v>
      </c>
      <c r="K7262" t="s">
        <v>753</v>
      </c>
      <c r="L7262" t="s">
        <v>25</v>
      </c>
      <c r="M7262" t="s">
        <v>168</v>
      </c>
      <c r="N7262" t="s">
        <v>34</v>
      </c>
      <c r="O7262" t="str">
        <f t="shared" si="339"/>
        <v>1 сезон</v>
      </c>
      <c r="P7262" t="str">
        <f t="shared" si="340"/>
        <v/>
      </c>
      <c r="Q7262" t="str">
        <f>VLOOKUP(L7262,[1]Лист1!$A:$B,2,0)</f>
        <v>Crime</v>
      </c>
      <c r="R7262" s="5" t="str">
        <f t="shared" si="341"/>
        <v>2020</v>
      </c>
    </row>
    <row r="7263" spans="1:18" x14ac:dyDescent="0.25">
      <c r="A7263" s="4">
        <v>7261</v>
      </c>
      <c r="B7263" t="s">
        <v>19649</v>
      </c>
      <c r="C7263" t="s">
        <v>22757</v>
      </c>
      <c r="D7263" t="s">
        <v>19650</v>
      </c>
      <c r="E7263" t="s">
        <v>85</v>
      </c>
      <c r="F7263" t="s">
        <v>284</v>
      </c>
      <c r="G7263" s="1">
        <v>43951</v>
      </c>
      <c r="H7263">
        <v>2020</v>
      </c>
      <c r="I7263" t="s">
        <v>54</v>
      </c>
      <c r="J7263">
        <v>1</v>
      </c>
      <c r="K7263" t="s">
        <v>438</v>
      </c>
      <c r="L7263" t="s">
        <v>180</v>
      </c>
      <c r="M7263" t="s">
        <v>26</v>
      </c>
      <c r="N7263">
        <v>0</v>
      </c>
      <c r="O7263" t="str">
        <f t="shared" si="339"/>
        <v>1 сезон</v>
      </c>
      <c r="P7263" t="str">
        <f t="shared" si="340"/>
        <v/>
      </c>
      <c r="Q7263" t="str">
        <f>VLOOKUP(L7263,[1]Лист1!$A:$B,2,0)</f>
        <v>Anime</v>
      </c>
      <c r="R7263" s="5" t="str">
        <f t="shared" si="341"/>
        <v>2020</v>
      </c>
    </row>
    <row r="7264" spans="1:18" x14ac:dyDescent="0.25">
      <c r="A7264" s="4">
        <v>7262</v>
      </c>
      <c r="B7264" t="s">
        <v>19651</v>
      </c>
      <c r="C7264" t="s">
        <v>22757</v>
      </c>
      <c r="D7264" t="s">
        <v>19652</v>
      </c>
      <c r="E7264" t="s">
        <v>85</v>
      </c>
      <c r="F7264" t="s">
        <v>53</v>
      </c>
      <c r="G7264" s="1">
        <v>43922</v>
      </c>
      <c r="H7264">
        <v>2020</v>
      </c>
      <c r="I7264" t="s">
        <v>23</v>
      </c>
      <c r="J7264">
        <v>3</v>
      </c>
      <c r="K7264" t="s">
        <v>18208</v>
      </c>
      <c r="L7264" t="s">
        <v>56</v>
      </c>
      <c r="M7264" t="s">
        <v>26</v>
      </c>
      <c r="N7264" t="s">
        <v>194</v>
      </c>
      <c r="O7264" t="str">
        <f t="shared" si="339"/>
        <v>3 сезона</v>
      </c>
      <c r="P7264" t="str">
        <f t="shared" si="340"/>
        <v/>
      </c>
      <c r="Q7264" t="str">
        <f>VLOOKUP(L7264,[1]Лист1!$A:$B,2,0)</f>
        <v>International</v>
      </c>
      <c r="R7264" s="5" t="str">
        <f t="shared" si="341"/>
        <v>2020</v>
      </c>
    </row>
    <row r="7265" spans="1:18" x14ac:dyDescent="0.25">
      <c r="A7265" s="4">
        <v>7263</v>
      </c>
      <c r="B7265" t="s">
        <v>19653</v>
      </c>
      <c r="C7265" t="s">
        <v>22757</v>
      </c>
      <c r="D7265" t="s">
        <v>19654</v>
      </c>
      <c r="E7265" t="s">
        <v>85</v>
      </c>
      <c r="F7265" t="s">
        <v>16</v>
      </c>
      <c r="G7265" s="1">
        <v>43951</v>
      </c>
      <c r="H7265">
        <v>2019</v>
      </c>
      <c r="I7265" t="s">
        <v>39</v>
      </c>
      <c r="J7265">
        <v>5</v>
      </c>
      <c r="K7265" t="s">
        <v>18342</v>
      </c>
      <c r="L7265" t="s">
        <v>32</v>
      </c>
      <c r="M7265" t="s">
        <v>829</v>
      </c>
      <c r="N7265">
        <v>0</v>
      </c>
      <c r="O7265" t="str">
        <f t="shared" si="339"/>
        <v>5 сезонов</v>
      </c>
      <c r="P7265" t="str">
        <f t="shared" si="340"/>
        <v/>
      </c>
      <c r="Q7265" t="str">
        <f>VLOOKUP(L7265,[1]Лист1!$A:$B,2,0)</f>
        <v>Dramas</v>
      </c>
      <c r="R7265" s="5" t="str">
        <f t="shared" si="341"/>
        <v>2020</v>
      </c>
    </row>
    <row r="7266" spans="1:18" x14ac:dyDescent="0.25">
      <c r="A7266" s="4">
        <v>7264</v>
      </c>
      <c r="B7266" t="s">
        <v>19655</v>
      </c>
      <c r="C7266" t="s">
        <v>22757</v>
      </c>
      <c r="D7266" t="s">
        <v>19656</v>
      </c>
      <c r="E7266" t="s">
        <v>85</v>
      </c>
      <c r="F7266" t="s">
        <v>1563</v>
      </c>
      <c r="G7266" s="1">
        <v>43950</v>
      </c>
      <c r="H7266">
        <v>2020</v>
      </c>
      <c r="I7266" t="s">
        <v>23</v>
      </c>
      <c r="J7266">
        <v>1</v>
      </c>
      <c r="K7266" t="s">
        <v>10970</v>
      </c>
      <c r="L7266" t="s">
        <v>25</v>
      </c>
      <c r="M7266" t="s">
        <v>26</v>
      </c>
      <c r="N7266" t="s">
        <v>185</v>
      </c>
      <c r="O7266" t="str">
        <f t="shared" si="339"/>
        <v>1 сезон</v>
      </c>
      <c r="P7266" t="str">
        <f t="shared" si="340"/>
        <v/>
      </c>
      <c r="Q7266" t="str">
        <f>VLOOKUP(L7266,[1]Лист1!$A:$B,2,0)</f>
        <v>Crime</v>
      </c>
      <c r="R7266" s="5" t="str">
        <f t="shared" si="341"/>
        <v>2020</v>
      </c>
    </row>
    <row r="7267" spans="1:18" x14ac:dyDescent="0.25">
      <c r="A7267" s="4">
        <v>7265</v>
      </c>
      <c r="B7267" t="s">
        <v>19657</v>
      </c>
      <c r="C7267" t="s">
        <v>22756</v>
      </c>
      <c r="D7267" t="s">
        <v>19658</v>
      </c>
      <c r="E7267" t="s">
        <v>85</v>
      </c>
      <c r="F7267" t="s">
        <v>16</v>
      </c>
      <c r="G7267" s="1">
        <v>43950</v>
      </c>
      <c r="H7267">
        <v>2020</v>
      </c>
      <c r="I7267" t="s">
        <v>23</v>
      </c>
      <c r="J7267">
        <v>97</v>
      </c>
      <c r="K7267" t="s">
        <v>18</v>
      </c>
      <c r="L7267" t="s">
        <v>18</v>
      </c>
      <c r="M7267">
        <v>0</v>
      </c>
      <c r="N7267">
        <v>0</v>
      </c>
      <c r="O7267" t="str">
        <f t="shared" si="339"/>
        <v/>
      </c>
      <c r="P7267" t="str">
        <f t="shared" si="340"/>
        <v>80 - 100 минут</v>
      </c>
      <c r="Q7267" t="str">
        <f>VLOOKUP(L7267,[1]Лист1!$A:$B,2,0)</f>
        <v>Documentaries</v>
      </c>
      <c r="R7267" s="5" t="str">
        <f t="shared" si="341"/>
        <v>2020</v>
      </c>
    </row>
    <row r="7268" spans="1:18" x14ac:dyDescent="0.25">
      <c r="A7268" s="4">
        <v>7266</v>
      </c>
      <c r="B7268" t="s">
        <v>19659</v>
      </c>
      <c r="C7268" t="s">
        <v>22757</v>
      </c>
      <c r="D7268" t="s">
        <v>19660</v>
      </c>
      <c r="E7268" t="s">
        <v>85</v>
      </c>
      <c r="F7268" t="s">
        <v>53</v>
      </c>
      <c r="G7268" s="1">
        <v>43950</v>
      </c>
      <c r="H7268">
        <v>2020</v>
      </c>
      <c r="I7268" t="s">
        <v>212</v>
      </c>
      <c r="J7268">
        <v>1</v>
      </c>
      <c r="K7268" t="s">
        <v>408</v>
      </c>
      <c r="L7268" t="s">
        <v>56</v>
      </c>
      <c r="M7268" t="s">
        <v>26</v>
      </c>
      <c r="N7268" t="s">
        <v>57</v>
      </c>
      <c r="O7268" t="str">
        <f t="shared" si="339"/>
        <v>1 сезон</v>
      </c>
      <c r="P7268" t="str">
        <f t="shared" si="340"/>
        <v/>
      </c>
      <c r="Q7268" t="str">
        <f>VLOOKUP(L7268,[1]Лист1!$A:$B,2,0)</f>
        <v>International</v>
      </c>
      <c r="R7268" s="5" t="str">
        <f t="shared" si="341"/>
        <v>2020</v>
      </c>
    </row>
    <row r="7269" spans="1:18" x14ac:dyDescent="0.25">
      <c r="A7269" s="4">
        <v>7267</v>
      </c>
      <c r="B7269" t="s">
        <v>19661</v>
      </c>
      <c r="C7269" t="s">
        <v>22757</v>
      </c>
      <c r="D7269" t="s">
        <v>19662</v>
      </c>
      <c r="E7269" t="s">
        <v>85</v>
      </c>
      <c r="F7269" t="s">
        <v>246</v>
      </c>
      <c r="G7269" s="1">
        <v>43950</v>
      </c>
      <c r="H7269">
        <v>2017</v>
      </c>
      <c r="I7269" t="s">
        <v>23</v>
      </c>
      <c r="J7269">
        <v>2</v>
      </c>
      <c r="K7269" t="s">
        <v>488</v>
      </c>
      <c r="L7269" t="s">
        <v>160</v>
      </c>
      <c r="M7269" t="s">
        <v>168</v>
      </c>
      <c r="N7269">
        <v>0</v>
      </c>
      <c r="O7269" t="str">
        <f t="shared" si="339"/>
        <v>2 сезона</v>
      </c>
      <c r="P7269" t="str">
        <f t="shared" si="340"/>
        <v/>
      </c>
      <c r="Q7269" t="str">
        <f>VLOOKUP(L7269,[1]Лист1!$A:$B,2,0)</f>
        <v>International</v>
      </c>
      <c r="R7269" s="5" t="str">
        <f t="shared" si="341"/>
        <v>2020</v>
      </c>
    </row>
    <row r="7270" spans="1:18" x14ac:dyDescent="0.25">
      <c r="A7270" s="4">
        <v>7268</v>
      </c>
      <c r="B7270" t="s">
        <v>19663</v>
      </c>
      <c r="C7270" t="s">
        <v>22757</v>
      </c>
      <c r="D7270" t="s">
        <v>19664</v>
      </c>
      <c r="E7270" t="s">
        <v>85</v>
      </c>
      <c r="F7270" t="s">
        <v>16</v>
      </c>
      <c r="G7270" s="1">
        <v>43947</v>
      </c>
      <c r="H7270">
        <v>2020</v>
      </c>
      <c r="I7270" t="s">
        <v>39</v>
      </c>
      <c r="J7270">
        <v>1</v>
      </c>
      <c r="K7270" t="s">
        <v>481</v>
      </c>
      <c r="L7270" t="s">
        <v>101</v>
      </c>
      <c r="M7270" t="s">
        <v>482</v>
      </c>
      <c r="N7270">
        <v>0</v>
      </c>
      <c r="O7270" t="str">
        <f t="shared" si="339"/>
        <v>1 сезон</v>
      </c>
      <c r="P7270" t="str">
        <f t="shared" si="340"/>
        <v/>
      </c>
      <c r="Q7270" t="str">
        <f>VLOOKUP(L7270,[1]Лист1!$A:$B,2,0)</f>
        <v>Documentaries</v>
      </c>
      <c r="R7270" s="5" t="str">
        <f t="shared" si="341"/>
        <v>2020</v>
      </c>
    </row>
    <row r="7271" spans="1:18" x14ac:dyDescent="0.25">
      <c r="A7271" s="4">
        <v>7269</v>
      </c>
      <c r="B7271" t="s">
        <v>19665</v>
      </c>
      <c r="C7271" t="s">
        <v>22757</v>
      </c>
      <c r="D7271" t="s">
        <v>19666</v>
      </c>
      <c r="E7271" t="s">
        <v>85</v>
      </c>
      <c r="F7271" t="s">
        <v>53</v>
      </c>
      <c r="G7271" s="1">
        <v>43947</v>
      </c>
      <c r="H7271">
        <v>2020</v>
      </c>
      <c r="I7271" t="s">
        <v>23</v>
      </c>
      <c r="J7271">
        <v>4</v>
      </c>
      <c r="K7271" t="s">
        <v>8881</v>
      </c>
      <c r="L7271" t="s">
        <v>56</v>
      </c>
      <c r="M7271" t="s">
        <v>26</v>
      </c>
      <c r="N7271" t="s">
        <v>27</v>
      </c>
      <c r="O7271" t="str">
        <f t="shared" si="339"/>
        <v>4 сезона</v>
      </c>
      <c r="P7271" t="str">
        <f t="shared" si="340"/>
        <v/>
      </c>
      <c r="Q7271" t="str">
        <f>VLOOKUP(L7271,[1]Лист1!$A:$B,2,0)</f>
        <v>International</v>
      </c>
      <c r="R7271" s="5" t="str">
        <f t="shared" si="341"/>
        <v>2020</v>
      </c>
    </row>
    <row r="7272" spans="1:18" x14ac:dyDescent="0.25">
      <c r="A7272" s="4">
        <v>7270</v>
      </c>
      <c r="B7272" t="s">
        <v>19667</v>
      </c>
      <c r="C7272" t="s">
        <v>22757</v>
      </c>
      <c r="D7272" t="s">
        <v>19668</v>
      </c>
      <c r="E7272" t="s">
        <v>85</v>
      </c>
      <c r="F7272" t="s">
        <v>1563</v>
      </c>
      <c r="G7272" s="1">
        <v>43946</v>
      </c>
      <c r="H7272">
        <v>2017</v>
      </c>
      <c r="I7272" t="s">
        <v>54</v>
      </c>
      <c r="J7272">
        <v>1</v>
      </c>
      <c r="K7272" t="s">
        <v>946</v>
      </c>
      <c r="L7272" t="s">
        <v>160</v>
      </c>
      <c r="M7272" t="s">
        <v>185</v>
      </c>
      <c r="N7272" t="s">
        <v>193</v>
      </c>
      <c r="O7272" t="str">
        <f t="shared" si="339"/>
        <v>1 сезон</v>
      </c>
      <c r="P7272" t="str">
        <f t="shared" si="340"/>
        <v/>
      </c>
      <c r="Q7272" t="str">
        <f>VLOOKUP(L7272,[1]Лист1!$A:$B,2,0)</f>
        <v>International</v>
      </c>
      <c r="R7272" s="5" t="str">
        <f t="shared" si="341"/>
        <v>2020</v>
      </c>
    </row>
    <row r="7273" spans="1:18" x14ac:dyDescent="0.25">
      <c r="A7273" s="4">
        <v>7271</v>
      </c>
      <c r="B7273" t="s">
        <v>19669</v>
      </c>
      <c r="C7273" t="s">
        <v>22757</v>
      </c>
      <c r="D7273" t="s">
        <v>19670</v>
      </c>
      <c r="E7273" t="s">
        <v>85</v>
      </c>
      <c r="F7273" t="s">
        <v>53</v>
      </c>
      <c r="G7273" s="1">
        <v>43945</v>
      </c>
      <c r="H7273">
        <v>2020</v>
      </c>
      <c r="I7273" t="s">
        <v>23</v>
      </c>
      <c r="J7273">
        <v>2</v>
      </c>
      <c r="K7273" t="s">
        <v>18208</v>
      </c>
      <c r="L7273" t="s">
        <v>56</v>
      </c>
      <c r="M7273" t="s">
        <v>26</v>
      </c>
      <c r="N7273" t="s">
        <v>194</v>
      </c>
      <c r="O7273" t="str">
        <f t="shared" si="339"/>
        <v>2 сезона</v>
      </c>
      <c r="P7273" t="str">
        <f t="shared" si="340"/>
        <v/>
      </c>
      <c r="Q7273" t="str">
        <f>VLOOKUP(L7273,[1]Лист1!$A:$B,2,0)</f>
        <v>International</v>
      </c>
      <c r="R7273" s="5" t="str">
        <f t="shared" si="341"/>
        <v>2020</v>
      </c>
    </row>
    <row r="7274" spans="1:18" x14ac:dyDescent="0.25">
      <c r="A7274" s="4">
        <v>7272</v>
      </c>
      <c r="B7274" t="s">
        <v>19671</v>
      </c>
      <c r="C7274" t="s">
        <v>22757</v>
      </c>
      <c r="D7274" t="s">
        <v>19672</v>
      </c>
      <c r="E7274" t="s">
        <v>85</v>
      </c>
      <c r="F7274" t="s">
        <v>2753</v>
      </c>
      <c r="G7274" s="1">
        <v>43945</v>
      </c>
      <c r="H7274">
        <v>2020</v>
      </c>
      <c r="I7274" t="s">
        <v>23</v>
      </c>
      <c r="J7274">
        <v>1</v>
      </c>
      <c r="K7274" t="s">
        <v>3077</v>
      </c>
      <c r="L7274" t="s">
        <v>160</v>
      </c>
      <c r="M7274" t="s">
        <v>168</v>
      </c>
      <c r="N7274" t="s">
        <v>305</v>
      </c>
      <c r="O7274" t="str">
        <f t="shared" si="339"/>
        <v>1 сезон</v>
      </c>
      <c r="P7274" t="str">
        <f t="shared" si="340"/>
        <v/>
      </c>
      <c r="Q7274" t="str">
        <f>VLOOKUP(L7274,[1]Лист1!$A:$B,2,0)</f>
        <v>International</v>
      </c>
      <c r="R7274" s="5" t="str">
        <f t="shared" si="341"/>
        <v>2020</v>
      </c>
    </row>
    <row r="7275" spans="1:18" x14ac:dyDescent="0.25">
      <c r="A7275" s="4">
        <v>7273</v>
      </c>
      <c r="B7275" t="s">
        <v>19673</v>
      </c>
      <c r="C7275" t="s">
        <v>22757</v>
      </c>
      <c r="D7275" t="s">
        <v>19674</v>
      </c>
      <c r="E7275" t="s">
        <v>85</v>
      </c>
      <c r="F7275" t="s">
        <v>284</v>
      </c>
      <c r="G7275" s="1">
        <v>43944</v>
      </c>
      <c r="H7275">
        <v>2020</v>
      </c>
      <c r="I7275" t="s">
        <v>54</v>
      </c>
      <c r="J7275">
        <v>1</v>
      </c>
      <c r="K7275" t="s">
        <v>1036</v>
      </c>
      <c r="L7275" t="s">
        <v>180</v>
      </c>
      <c r="M7275" t="s">
        <v>105</v>
      </c>
      <c r="N7275" t="s">
        <v>26</v>
      </c>
      <c r="O7275" t="str">
        <f t="shared" si="339"/>
        <v>1 сезон</v>
      </c>
      <c r="P7275" t="str">
        <f t="shared" si="340"/>
        <v/>
      </c>
      <c r="Q7275" t="str">
        <f>VLOOKUP(L7275,[1]Лист1!$A:$B,2,0)</f>
        <v>Anime</v>
      </c>
      <c r="R7275" s="5" t="str">
        <f t="shared" si="341"/>
        <v>2020</v>
      </c>
    </row>
    <row r="7276" spans="1:18" x14ac:dyDescent="0.25">
      <c r="A7276" s="4">
        <v>7274</v>
      </c>
      <c r="B7276" t="s">
        <v>19675</v>
      </c>
      <c r="C7276" t="s">
        <v>22757</v>
      </c>
      <c r="D7276" t="s">
        <v>19676</v>
      </c>
      <c r="E7276" t="s">
        <v>85</v>
      </c>
      <c r="F7276" t="s">
        <v>1156</v>
      </c>
      <c r="G7276" s="1">
        <v>43944</v>
      </c>
      <c r="H7276">
        <v>2020</v>
      </c>
      <c r="I7276" t="s">
        <v>23</v>
      </c>
      <c r="J7276">
        <v>3</v>
      </c>
      <c r="K7276" t="s">
        <v>343</v>
      </c>
      <c r="L7276" t="s">
        <v>160</v>
      </c>
      <c r="M7276" t="s">
        <v>161</v>
      </c>
      <c r="N7276" t="s">
        <v>194</v>
      </c>
      <c r="O7276" t="str">
        <f t="shared" si="339"/>
        <v>3 сезона</v>
      </c>
      <c r="P7276" t="str">
        <f t="shared" si="340"/>
        <v/>
      </c>
      <c r="Q7276" t="str">
        <f>VLOOKUP(L7276,[1]Лист1!$A:$B,2,0)</f>
        <v>International</v>
      </c>
      <c r="R7276" s="5" t="str">
        <f t="shared" si="341"/>
        <v>2020</v>
      </c>
    </row>
    <row r="7277" spans="1:18" x14ac:dyDescent="0.25">
      <c r="A7277" s="4">
        <v>7275</v>
      </c>
      <c r="B7277" t="s">
        <v>19677</v>
      </c>
      <c r="C7277" t="s">
        <v>22757</v>
      </c>
      <c r="D7277" t="s">
        <v>19678</v>
      </c>
      <c r="E7277" t="s">
        <v>85</v>
      </c>
      <c r="F7277" t="s">
        <v>16</v>
      </c>
      <c r="G7277" s="1">
        <v>43943</v>
      </c>
      <c r="H7277">
        <v>2020</v>
      </c>
      <c r="I7277" t="s">
        <v>39</v>
      </c>
      <c r="J7277">
        <v>1</v>
      </c>
      <c r="K7277" t="s">
        <v>19679</v>
      </c>
      <c r="L7277" t="s">
        <v>101</v>
      </c>
      <c r="M7277" t="s">
        <v>482</v>
      </c>
      <c r="N7277" t="s">
        <v>194</v>
      </c>
      <c r="O7277" t="str">
        <f t="shared" si="339"/>
        <v>1 сезон</v>
      </c>
      <c r="P7277" t="str">
        <f t="shared" si="340"/>
        <v/>
      </c>
      <c r="Q7277" t="str">
        <f>VLOOKUP(L7277,[1]Лист1!$A:$B,2,0)</f>
        <v>Documentaries</v>
      </c>
      <c r="R7277" s="5" t="str">
        <f t="shared" si="341"/>
        <v>2020</v>
      </c>
    </row>
    <row r="7278" spans="1:18" x14ac:dyDescent="0.25">
      <c r="A7278" s="4">
        <v>7276</v>
      </c>
      <c r="B7278" t="s">
        <v>19680</v>
      </c>
      <c r="C7278" t="s">
        <v>22757</v>
      </c>
      <c r="D7278" t="s">
        <v>19681</v>
      </c>
      <c r="E7278" t="s">
        <v>85</v>
      </c>
      <c r="F7278" t="s">
        <v>53</v>
      </c>
      <c r="G7278" s="1">
        <v>43943</v>
      </c>
      <c r="H7278">
        <v>2020</v>
      </c>
      <c r="I7278" t="s">
        <v>54</v>
      </c>
      <c r="J7278">
        <v>1</v>
      </c>
      <c r="K7278" t="s">
        <v>408</v>
      </c>
      <c r="L7278" t="s">
        <v>56</v>
      </c>
      <c r="M7278" t="s">
        <v>26</v>
      </c>
      <c r="N7278" t="s">
        <v>57</v>
      </c>
      <c r="O7278" t="str">
        <f t="shared" si="339"/>
        <v>1 сезон</v>
      </c>
      <c r="P7278" t="str">
        <f t="shared" si="340"/>
        <v/>
      </c>
      <c r="Q7278" t="str">
        <f>VLOOKUP(L7278,[1]Лист1!$A:$B,2,0)</f>
        <v>International</v>
      </c>
      <c r="R7278" s="5" t="str">
        <f t="shared" si="341"/>
        <v>2020</v>
      </c>
    </row>
    <row r="7279" spans="1:18" x14ac:dyDescent="0.25">
      <c r="A7279" s="4">
        <v>7277</v>
      </c>
      <c r="B7279" t="s">
        <v>19682</v>
      </c>
      <c r="C7279" t="s">
        <v>22757</v>
      </c>
      <c r="D7279" t="s">
        <v>19683</v>
      </c>
      <c r="E7279" t="s">
        <v>85</v>
      </c>
      <c r="F7279" t="s">
        <v>284</v>
      </c>
      <c r="G7279" s="1">
        <v>43942</v>
      </c>
      <c r="H7279">
        <v>2006</v>
      </c>
      <c r="I7279" t="s">
        <v>54</v>
      </c>
      <c r="J7279">
        <v>5</v>
      </c>
      <c r="K7279" t="s">
        <v>438</v>
      </c>
      <c r="L7279" t="s">
        <v>180</v>
      </c>
      <c r="M7279" t="s">
        <v>26</v>
      </c>
      <c r="N7279">
        <v>0</v>
      </c>
      <c r="O7279" t="str">
        <f t="shared" si="339"/>
        <v>5 сезонов</v>
      </c>
      <c r="P7279" t="str">
        <f t="shared" si="340"/>
        <v/>
      </c>
      <c r="Q7279" t="str">
        <f>VLOOKUP(L7279,[1]Лист1!$A:$B,2,0)</f>
        <v>Anime</v>
      </c>
      <c r="R7279" s="5" t="str">
        <f t="shared" si="341"/>
        <v>2020</v>
      </c>
    </row>
    <row r="7280" spans="1:18" x14ac:dyDescent="0.25">
      <c r="A7280" s="4">
        <v>7278</v>
      </c>
      <c r="B7280" t="s">
        <v>19684</v>
      </c>
      <c r="C7280" t="s">
        <v>22757</v>
      </c>
      <c r="D7280" t="s">
        <v>19685</v>
      </c>
      <c r="E7280" t="s">
        <v>85</v>
      </c>
      <c r="F7280" t="s">
        <v>19686</v>
      </c>
      <c r="G7280" s="1">
        <v>43942</v>
      </c>
      <c r="H7280">
        <v>2018</v>
      </c>
      <c r="I7280" t="s">
        <v>23</v>
      </c>
      <c r="J7280">
        <v>1</v>
      </c>
      <c r="K7280" t="s">
        <v>202</v>
      </c>
      <c r="L7280" t="s">
        <v>25</v>
      </c>
      <c r="M7280" t="s">
        <v>26</v>
      </c>
      <c r="N7280" t="s">
        <v>161</v>
      </c>
      <c r="O7280" t="str">
        <f t="shared" si="339"/>
        <v>1 сезон</v>
      </c>
      <c r="P7280" t="str">
        <f t="shared" si="340"/>
        <v/>
      </c>
      <c r="Q7280" t="str">
        <f>VLOOKUP(L7280,[1]Лист1!$A:$B,2,0)</f>
        <v>Crime</v>
      </c>
      <c r="R7280" s="5" t="str">
        <f t="shared" si="341"/>
        <v>2020</v>
      </c>
    </row>
    <row r="7281" spans="1:18" x14ac:dyDescent="0.25">
      <c r="A7281" s="4">
        <v>7279</v>
      </c>
      <c r="B7281" t="s">
        <v>19687</v>
      </c>
      <c r="C7281" t="s">
        <v>22757</v>
      </c>
      <c r="D7281" t="s">
        <v>19688</v>
      </c>
      <c r="E7281" t="s">
        <v>85</v>
      </c>
      <c r="F7281" t="s">
        <v>16</v>
      </c>
      <c r="G7281" s="1">
        <v>43941</v>
      </c>
      <c r="H7281">
        <v>2020</v>
      </c>
      <c r="I7281" t="s">
        <v>23</v>
      </c>
      <c r="J7281">
        <v>1</v>
      </c>
      <c r="K7281" t="s">
        <v>174</v>
      </c>
      <c r="L7281" t="s">
        <v>174</v>
      </c>
      <c r="M7281">
        <v>0</v>
      </c>
      <c r="N7281">
        <v>0</v>
      </c>
      <c r="O7281" t="str">
        <f t="shared" si="339"/>
        <v>1 сезон</v>
      </c>
      <c r="P7281" t="str">
        <f t="shared" si="340"/>
        <v/>
      </c>
      <c r="Q7281" t="str">
        <f>VLOOKUP(L7281,[1]Лист1!$A:$B,2,0)</f>
        <v>TV Shows</v>
      </c>
      <c r="R7281" s="5" t="str">
        <f t="shared" si="341"/>
        <v>2020</v>
      </c>
    </row>
    <row r="7282" spans="1:18" x14ac:dyDescent="0.25">
      <c r="A7282" s="4">
        <v>7280</v>
      </c>
      <c r="B7282" t="s">
        <v>19689</v>
      </c>
      <c r="C7282" t="s">
        <v>22757</v>
      </c>
      <c r="D7282" t="s">
        <v>19690</v>
      </c>
      <c r="E7282" t="s">
        <v>85</v>
      </c>
      <c r="F7282" t="s">
        <v>709</v>
      </c>
      <c r="G7282" s="1">
        <v>43847</v>
      </c>
      <c r="H7282">
        <v>2020</v>
      </c>
      <c r="I7282" t="s">
        <v>23</v>
      </c>
      <c r="J7282">
        <v>4</v>
      </c>
      <c r="K7282" t="s">
        <v>301</v>
      </c>
      <c r="L7282" t="s">
        <v>101</v>
      </c>
      <c r="M7282" t="s">
        <v>26</v>
      </c>
      <c r="N7282">
        <v>0</v>
      </c>
      <c r="O7282" t="str">
        <f t="shared" si="339"/>
        <v>4 сезона</v>
      </c>
      <c r="P7282" t="str">
        <f t="shared" si="340"/>
        <v/>
      </c>
      <c r="Q7282" t="str">
        <f>VLOOKUP(L7282,[1]Лист1!$A:$B,2,0)</f>
        <v>Documentaries</v>
      </c>
      <c r="R7282" s="5" t="str">
        <f t="shared" si="341"/>
        <v>2020</v>
      </c>
    </row>
    <row r="7283" spans="1:18" x14ac:dyDescent="0.25">
      <c r="A7283" s="4">
        <v>7281</v>
      </c>
      <c r="B7283" t="s">
        <v>19691</v>
      </c>
      <c r="C7283" t="s">
        <v>22757</v>
      </c>
      <c r="D7283" t="s">
        <v>19692</v>
      </c>
      <c r="E7283" t="s">
        <v>85</v>
      </c>
      <c r="F7283" t="s">
        <v>16</v>
      </c>
      <c r="G7283" s="1">
        <v>43941</v>
      </c>
      <c r="H7283">
        <v>2020</v>
      </c>
      <c r="I7283" t="s">
        <v>23</v>
      </c>
      <c r="J7283">
        <v>1</v>
      </c>
      <c r="K7283" t="s">
        <v>164</v>
      </c>
      <c r="L7283" t="s">
        <v>164</v>
      </c>
      <c r="M7283">
        <v>0</v>
      </c>
      <c r="N7283">
        <v>0</v>
      </c>
      <c r="O7283" t="str">
        <f t="shared" si="339"/>
        <v>1 сезон</v>
      </c>
      <c r="P7283" t="str">
        <f t="shared" si="340"/>
        <v/>
      </c>
      <c r="Q7283" t="str">
        <f>VLOOKUP(L7283,[1]Лист1!$A:$B,2,0)</f>
        <v>Comedies</v>
      </c>
      <c r="R7283" s="5" t="str">
        <f t="shared" si="341"/>
        <v>2020</v>
      </c>
    </row>
    <row r="7284" spans="1:18" x14ac:dyDescent="0.25">
      <c r="A7284" s="4">
        <v>7282</v>
      </c>
      <c r="B7284" t="s">
        <v>19693</v>
      </c>
      <c r="C7284" t="s">
        <v>22757</v>
      </c>
      <c r="D7284" t="s">
        <v>19694</v>
      </c>
      <c r="E7284" t="s">
        <v>85</v>
      </c>
      <c r="F7284" t="s">
        <v>67</v>
      </c>
      <c r="G7284" s="1">
        <v>43939</v>
      </c>
      <c r="H7284">
        <v>2019</v>
      </c>
      <c r="I7284" t="s">
        <v>110</v>
      </c>
      <c r="J7284">
        <v>1</v>
      </c>
      <c r="K7284" t="s">
        <v>113</v>
      </c>
      <c r="L7284" t="s">
        <v>113</v>
      </c>
      <c r="M7284">
        <v>0</v>
      </c>
      <c r="N7284">
        <v>0</v>
      </c>
      <c r="O7284" t="str">
        <f t="shared" si="339"/>
        <v>1 сезон</v>
      </c>
      <c r="P7284" t="str">
        <f t="shared" si="340"/>
        <v/>
      </c>
      <c r="Q7284" t="str">
        <f>VLOOKUP(L7284,[1]Лист1!$A:$B,2,0)</f>
        <v>Kids</v>
      </c>
      <c r="R7284" s="5" t="str">
        <f t="shared" si="341"/>
        <v>2020</v>
      </c>
    </row>
    <row r="7285" spans="1:18" x14ac:dyDescent="0.25">
      <c r="A7285" s="4">
        <v>7283</v>
      </c>
      <c r="B7285" t="s">
        <v>19695</v>
      </c>
      <c r="C7285" t="s">
        <v>22757</v>
      </c>
      <c r="D7285" t="s">
        <v>19696</v>
      </c>
      <c r="E7285" t="s">
        <v>85</v>
      </c>
      <c r="F7285" t="s">
        <v>1563</v>
      </c>
      <c r="G7285" s="1">
        <v>43939</v>
      </c>
      <c r="H7285">
        <v>2020</v>
      </c>
      <c r="I7285" t="s">
        <v>54</v>
      </c>
      <c r="J7285">
        <v>1</v>
      </c>
      <c r="K7285" t="s">
        <v>10970</v>
      </c>
      <c r="L7285" t="s">
        <v>25</v>
      </c>
      <c r="M7285" t="s">
        <v>26</v>
      </c>
      <c r="N7285" t="s">
        <v>185</v>
      </c>
      <c r="O7285" t="str">
        <f t="shared" si="339"/>
        <v>1 сезон</v>
      </c>
      <c r="P7285" t="str">
        <f t="shared" si="340"/>
        <v/>
      </c>
      <c r="Q7285" t="str">
        <f>VLOOKUP(L7285,[1]Лист1!$A:$B,2,0)</f>
        <v>Crime</v>
      </c>
      <c r="R7285" s="5" t="str">
        <f t="shared" si="341"/>
        <v>2020</v>
      </c>
    </row>
    <row r="7286" spans="1:18" x14ac:dyDescent="0.25">
      <c r="A7286" s="4">
        <v>7284</v>
      </c>
      <c r="B7286" t="s">
        <v>19697</v>
      </c>
      <c r="C7286" t="s">
        <v>22757</v>
      </c>
      <c r="D7286" t="s">
        <v>19698</v>
      </c>
      <c r="E7286" t="s">
        <v>85</v>
      </c>
      <c r="F7286" t="s">
        <v>16</v>
      </c>
      <c r="G7286" s="1">
        <v>43938</v>
      </c>
      <c r="H7286">
        <v>2020</v>
      </c>
      <c r="I7286" t="s">
        <v>23</v>
      </c>
      <c r="J7286">
        <v>1</v>
      </c>
      <c r="K7286" t="s">
        <v>164</v>
      </c>
      <c r="L7286" t="s">
        <v>164</v>
      </c>
      <c r="M7286">
        <v>0</v>
      </c>
      <c r="N7286">
        <v>0</v>
      </c>
      <c r="O7286" t="str">
        <f t="shared" si="339"/>
        <v>1 сезон</v>
      </c>
      <c r="P7286" t="str">
        <f t="shared" si="340"/>
        <v/>
      </c>
      <c r="Q7286" t="str">
        <f>VLOOKUP(L7286,[1]Лист1!$A:$B,2,0)</f>
        <v>Comedies</v>
      </c>
      <c r="R7286" s="5" t="str">
        <f t="shared" si="341"/>
        <v>2020</v>
      </c>
    </row>
    <row r="7287" spans="1:18" x14ac:dyDescent="0.25">
      <c r="A7287" s="4">
        <v>7285</v>
      </c>
      <c r="B7287" t="s">
        <v>19699</v>
      </c>
      <c r="C7287" t="s">
        <v>22757</v>
      </c>
      <c r="D7287" t="s">
        <v>19700</v>
      </c>
      <c r="E7287" t="s">
        <v>85</v>
      </c>
      <c r="F7287" t="s">
        <v>1156</v>
      </c>
      <c r="G7287" s="1">
        <v>43938</v>
      </c>
      <c r="H7287">
        <v>2020</v>
      </c>
      <c r="I7287" t="s">
        <v>23</v>
      </c>
      <c r="J7287">
        <v>2</v>
      </c>
      <c r="K7287" t="s">
        <v>202</v>
      </c>
      <c r="L7287" t="s">
        <v>25</v>
      </c>
      <c r="M7287" t="s">
        <v>26</v>
      </c>
      <c r="N7287" t="s">
        <v>161</v>
      </c>
      <c r="O7287" t="str">
        <f t="shared" si="339"/>
        <v>2 сезона</v>
      </c>
      <c r="P7287" t="str">
        <f t="shared" si="340"/>
        <v/>
      </c>
      <c r="Q7287" t="str">
        <f>VLOOKUP(L7287,[1]Лист1!$A:$B,2,0)</f>
        <v>Crime</v>
      </c>
      <c r="R7287" s="5" t="str">
        <f t="shared" si="341"/>
        <v>2020</v>
      </c>
    </row>
    <row r="7288" spans="1:18" x14ac:dyDescent="0.25">
      <c r="A7288" s="4">
        <v>7286</v>
      </c>
      <c r="B7288" t="s">
        <v>19701</v>
      </c>
      <c r="C7288" t="s">
        <v>22757</v>
      </c>
      <c r="D7288" t="s">
        <v>19702</v>
      </c>
      <c r="E7288" t="s">
        <v>85</v>
      </c>
      <c r="F7288" t="s">
        <v>67</v>
      </c>
      <c r="G7288" s="1">
        <v>43938</v>
      </c>
      <c r="H7288">
        <v>2020</v>
      </c>
      <c r="I7288" t="s">
        <v>23</v>
      </c>
      <c r="J7288">
        <v>1</v>
      </c>
      <c r="K7288" t="s">
        <v>18352</v>
      </c>
      <c r="L7288" t="s">
        <v>25</v>
      </c>
      <c r="M7288" t="s">
        <v>26</v>
      </c>
      <c r="N7288" t="s">
        <v>194</v>
      </c>
      <c r="O7288" t="str">
        <f t="shared" si="339"/>
        <v>1 сезон</v>
      </c>
      <c r="P7288" t="str">
        <f t="shared" si="340"/>
        <v/>
      </c>
      <c r="Q7288" t="str">
        <f>VLOOKUP(L7288,[1]Лист1!$A:$B,2,0)</f>
        <v>Crime</v>
      </c>
      <c r="R7288" s="5" t="str">
        <f t="shared" si="341"/>
        <v>2020</v>
      </c>
    </row>
    <row r="7289" spans="1:18" x14ac:dyDescent="0.25">
      <c r="A7289" s="4">
        <v>7287</v>
      </c>
      <c r="B7289" t="s">
        <v>19703</v>
      </c>
      <c r="C7289" t="s">
        <v>22757</v>
      </c>
      <c r="D7289" t="s">
        <v>19704</v>
      </c>
      <c r="E7289" t="s">
        <v>85</v>
      </c>
      <c r="F7289" t="s">
        <v>6983</v>
      </c>
      <c r="G7289" s="1">
        <v>43937</v>
      </c>
      <c r="H7289">
        <v>2020</v>
      </c>
      <c r="I7289" t="s">
        <v>23</v>
      </c>
      <c r="J7289">
        <v>3</v>
      </c>
      <c r="K7289" t="s">
        <v>24</v>
      </c>
      <c r="L7289" t="s">
        <v>25</v>
      </c>
      <c r="M7289" t="s">
        <v>26</v>
      </c>
      <c r="N7289" t="s">
        <v>27</v>
      </c>
      <c r="O7289" t="str">
        <f t="shared" si="339"/>
        <v>3 сезона</v>
      </c>
      <c r="P7289" t="str">
        <f t="shared" si="340"/>
        <v/>
      </c>
      <c r="Q7289" t="str">
        <f>VLOOKUP(L7289,[1]Лист1!$A:$B,2,0)</f>
        <v>Crime</v>
      </c>
      <c r="R7289" s="5" t="str">
        <f t="shared" si="341"/>
        <v>2020</v>
      </c>
    </row>
    <row r="7290" spans="1:18" x14ac:dyDescent="0.25">
      <c r="A7290" s="4">
        <v>7288</v>
      </c>
      <c r="B7290" t="s">
        <v>19705</v>
      </c>
      <c r="C7290" t="s">
        <v>22757</v>
      </c>
      <c r="D7290" t="s">
        <v>19706</v>
      </c>
      <c r="E7290" t="s">
        <v>85</v>
      </c>
      <c r="F7290" t="s">
        <v>16</v>
      </c>
      <c r="G7290" s="1">
        <v>43936</v>
      </c>
      <c r="H7290">
        <v>2020</v>
      </c>
      <c r="I7290" t="s">
        <v>23</v>
      </c>
      <c r="J7290">
        <v>1</v>
      </c>
      <c r="K7290" t="s">
        <v>969</v>
      </c>
      <c r="L7290" t="s">
        <v>25</v>
      </c>
      <c r="M7290" t="s">
        <v>106</v>
      </c>
      <c r="N7290">
        <v>0</v>
      </c>
      <c r="O7290" t="str">
        <f t="shared" si="339"/>
        <v>1 сезон</v>
      </c>
      <c r="P7290" t="str">
        <f t="shared" si="340"/>
        <v/>
      </c>
      <c r="Q7290" t="str">
        <f>VLOOKUP(L7290,[1]Лист1!$A:$B,2,0)</f>
        <v>Crime</v>
      </c>
      <c r="R7290" s="5" t="str">
        <f t="shared" si="341"/>
        <v>2020</v>
      </c>
    </row>
    <row r="7291" spans="1:18" x14ac:dyDescent="0.25">
      <c r="A7291" s="4">
        <v>7289</v>
      </c>
      <c r="B7291" t="s">
        <v>19707</v>
      </c>
      <c r="C7291" t="s">
        <v>22756</v>
      </c>
      <c r="D7291" t="s">
        <v>19708</v>
      </c>
      <c r="E7291" t="s">
        <v>85</v>
      </c>
      <c r="F7291" t="s">
        <v>16</v>
      </c>
      <c r="G7291" s="1">
        <v>43934</v>
      </c>
      <c r="H7291">
        <v>2019</v>
      </c>
      <c r="I7291" t="s">
        <v>54</v>
      </c>
      <c r="J7291">
        <v>85</v>
      </c>
      <c r="K7291" t="s">
        <v>18</v>
      </c>
      <c r="L7291" t="s">
        <v>18</v>
      </c>
      <c r="M7291">
        <v>0</v>
      </c>
      <c r="N7291">
        <v>0</v>
      </c>
      <c r="O7291" t="str">
        <f t="shared" si="339"/>
        <v/>
      </c>
      <c r="P7291" t="str">
        <f t="shared" si="340"/>
        <v>80 - 100 минут</v>
      </c>
      <c r="Q7291" t="str">
        <f>VLOOKUP(L7291,[1]Лист1!$A:$B,2,0)</f>
        <v>Documentaries</v>
      </c>
      <c r="R7291" s="5" t="str">
        <f t="shared" si="341"/>
        <v>2020</v>
      </c>
    </row>
    <row r="7292" spans="1:18" x14ac:dyDescent="0.25">
      <c r="A7292" s="4">
        <v>7290</v>
      </c>
      <c r="B7292" t="s">
        <v>19709</v>
      </c>
      <c r="C7292" t="s">
        <v>22757</v>
      </c>
      <c r="D7292" t="s">
        <v>19710</v>
      </c>
      <c r="E7292" t="s">
        <v>85</v>
      </c>
      <c r="F7292" t="s">
        <v>284</v>
      </c>
      <c r="G7292" s="1">
        <v>43930</v>
      </c>
      <c r="H7292">
        <v>2019</v>
      </c>
      <c r="I7292" t="s">
        <v>54</v>
      </c>
      <c r="J7292">
        <v>2</v>
      </c>
      <c r="K7292" t="s">
        <v>1315</v>
      </c>
      <c r="L7292" t="s">
        <v>180</v>
      </c>
      <c r="M7292" t="s">
        <v>26</v>
      </c>
      <c r="N7292" t="s">
        <v>193</v>
      </c>
      <c r="O7292" t="str">
        <f t="shared" si="339"/>
        <v>2 сезона</v>
      </c>
      <c r="P7292" t="str">
        <f t="shared" si="340"/>
        <v/>
      </c>
      <c r="Q7292" t="str">
        <f>VLOOKUP(L7292,[1]Лист1!$A:$B,2,0)</f>
        <v>Anime</v>
      </c>
      <c r="R7292" s="5" t="str">
        <f t="shared" si="341"/>
        <v>2020</v>
      </c>
    </row>
    <row r="7293" spans="1:18" x14ac:dyDescent="0.25">
      <c r="A7293" s="4">
        <v>7291</v>
      </c>
      <c r="B7293" t="s">
        <v>19711</v>
      </c>
      <c r="C7293" t="s">
        <v>22757</v>
      </c>
      <c r="D7293" t="s">
        <v>19712</v>
      </c>
      <c r="E7293" t="s">
        <v>85</v>
      </c>
      <c r="F7293" t="s">
        <v>3514</v>
      </c>
      <c r="G7293" s="1">
        <v>43925</v>
      </c>
      <c r="H7293">
        <v>2013</v>
      </c>
      <c r="I7293" t="s">
        <v>23</v>
      </c>
      <c r="J7293">
        <v>2</v>
      </c>
      <c r="K7293" t="s">
        <v>280</v>
      </c>
      <c r="L7293" t="s">
        <v>160</v>
      </c>
      <c r="M7293" t="s">
        <v>161</v>
      </c>
      <c r="N7293" t="s">
        <v>168</v>
      </c>
      <c r="O7293" t="str">
        <f t="shared" si="339"/>
        <v>2 сезона</v>
      </c>
      <c r="P7293" t="str">
        <f t="shared" si="340"/>
        <v/>
      </c>
      <c r="Q7293" t="str">
        <f>VLOOKUP(L7293,[1]Лист1!$A:$B,2,0)</f>
        <v>International</v>
      </c>
      <c r="R7293" s="5" t="str">
        <f t="shared" si="341"/>
        <v>2020</v>
      </c>
    </row>
    <row r="7294" spans="1:18" x14ac:dyDescent="0.25">
      <c r="A7294" s="4">
        <v>7292</v>
      </c>
      <c r="B7294" t="s">
        <v>19713</v>
      </c>
      <c r="C7294" t="s">
        <v>22757</v>
      </c>
      <c r="D7294" t="s">
        <v>19714</v>
      </c>
      <c r="E7294" t="s">
        <v>85</v>
      </c>
      <c r="F7294" t="s">
        <v>16</v>
      </c>
      <c r="G7294" s="1">
        <v>43924</v>
      </c>
      <c r="H7294">
        <v>2019</v>
      </c>
      <c r="I7294" t="s">
        <v>54</v>
      </c>
      <c r="J7294">
        <v>2</v>
      </c>
      <c r="K7294" t="s">
        <v>19715</v>
      </c>
      <c r="L7294" t="s">
        <v>32</v>
      </c>
      <c r="M7294" t="s">
        <v>829</v>
      </c>
      <c r="N7294" t="s">
        <v>305</v>
      </c>
      <c r="O7294" t="str">
        <f t="shared" si="339"/>
        <v>2 сезона</v>
      </c>
      <c r="P7294" t="str">
        <f t="shared" si="340"/>
        <v/>
      </c>
      <c r="Q7294" t="str">
        <f>VLOOKUP(L7294,[1]Лист1!$A:$B,2,0)</f>
        <v>Dramas</v>
      </c>
      <c r="R7294" s="5" t="str">
        <f t="shared" si="341"/>
        <v>2020</v>
      </c>
    </row>
    <row r="7295" spans="1:18" x14ac:dyDescent="0.25">
      <c r="A7295" s="4">
        <v>7293</v>
      </c>
      <c r="B7295" t="s">
        <v>19716</v>
      </c>
      <c r="C7295" t="s">
        <v>22757</v>
      </c>
      <c r="D7295" t="s">
        <v>19717</v>
      </c>
      <c r="E7295" t="s">
        <v>85</v>
      </c>
      <c r="F7295" t="s">
        <v>16</v>
      </c>
      <c r="G7295" s="1">
        <v>43922</v>
      </c>
      <c r="H7295">
        <v>2015</v>
      </c>
      <c r="I7295" t="s">
        <v>54</v>
      </c>
      <c r="J7295">
        <v>6</v>
      </c>
      <c r="K7295" t="s">
        <v>164</v>
      </c>
      <c r="L7295" t="s">
        <v>164</v>
      </c>
      <c r="M7295">
        <v>0</v>
      </c>
      <c r="N7295">
        <v>0</v>
      </c>
      <c r="O7295" t="str">
        <f t="shared" si="339"/>
        <v>более 5 сезонов</v>
      </c>
      <c r="P7295" t="str">
        <f t="shared" si="340"/>
        <v/>
      </c>
      <c r="Q7295" t="str">
        <f>VLOOKUP(L7295,[1]Лист1!$A:$B,2,0)</f>
        <v>Comedies</v>
      </c>
      <c r="R7295" s="5" t="str">
        <f t="shared" si="341"/>
        <v>2020</v>
      </c>
    </row>
    <row r="7296" spans="1:18" x14ac:dyDescent="0.25">
      <c r="A7296" s="4">
        <v>7294</v>
      </c>
      <c r="B7296" t="s">
        <v>19718</v>
      </c>
      <c r="C7296" t="s">
        <v>22757</v>
      </c>
      <c r="D7296" t="s">
        <v>19719</v>
      </c>
      <c r="E7296" t="s">
        <v>85</v>
      </c>
      <c r="F7296" t="s">
        <v>16</v>
      </c>
      <c r="G7296" s="1">
        <v>43922</v>
      </c>
      <c r="H7296">
        <v>2020</v>
      </c>
      <c r="I7296" t="s">
        <v>23</v>
      </c>
      <c r="J7296">
        <v>1</v>
      </c>
      <c r="K7296" t="s">
        <v>969</v>
      </c>
      <c r="L7296" t="s">
        <v>25</v>
      </c>
      <c r="M7296" t="s">
        <v>106</v>
      </c>
      <c r="N7296">
        <v>0</v>
      </c>
      <c r="O7296" t="str">
        <f t="shared" si="339"/>
        <v>1 сезон</v>
      </c>
      <c r="P7296" t="str">
        <f t="shared" si="340"/>
        <v/>
      </c>
      <c r="Q7296" t="str">
        <f>VLOOKUP(L7296,[1]Лист1!$A:$B,2,0)</f>
        <v>Crime</v>
      </c>
      <c r="R7296" s="5" t="str">
        <f t="shared" si="341"/>
        <v>2020</v>
      </c>
    </row>
    <row r="7297" spans="1:18" x14ac:dyDescent="0.25">
      <c r="A7297" s="4">
        <v>7295</v>
      </c>
      <c r="B7297" t="s">
        <v>19720</v>
      </c>
      <c r="C7297" t="s">
        <v>22757</v>
      </c>
      <c r="D7297" t="s">
        <v>19721</v>
      </c>
      <c r="E7297" t="s">
        <v>85</v>
      </c>
      <c r="F7297" t="s">
        <v>53</v>
      </c>
      <c r="G7297" s="1">
        <v>43922</v>
      </c>
      <c r="H7297">
        <v>2020</v>
      </c>
      <c r="I7297" t="s">
        <v>23</v>
      </c>
      <c r="J7297">
        <v>3</v>
      </c>
      <c r="K7297" t="s">
        <v>18208</v>
      </c>
      <c r="L7297" t="s">
        <v>56</v>
      </c>
      <c r="M7297" t="s">
        <v>26</v>
      </c>
      <c r="N7297" t="s">
        <v>194</v>
      </c>
      <c r="O7297" t="str">
        <f t="shared" si="339"/>
        <v>3 сезона</v>
      </c>
      <c r="P7297" t="str">
        <f t="shared" si="340"/>
        <v/>
      </c>
      <c r="Q7297" t="str">
        <f>VLOOKUP(L7297,[1]Лист1!$A:$B,2,0)</f>
        <v>International</v>
      </c>
      <c r="R7297" s="5" t="str">
        <f t="shared" si="341"/>
        <v>2020</v>
      </c>
    </row>
    <row r="7298" spans="1:18" x14ac:dyDescent="0.25">
      <c r="A7298" s="4">
        <v>7296</v>
      </c>
      <c r="B7298" t="s">
        <v>19722</v>
      </c>
      <c r="C7298" t="s">
        <v>22757</v>
      </c>
      <c r="D7298" t="s">
        <v>19723</v>
      </c>
      <c r="E7298" t="s">
        <v>85</v>
      </c>
      <c r="F7298" t="s">
        <v>284</v>
      </c>
      <c r="G7298" s="1">
        <v>43922</v>
      </c>
      <c r="H7298">
        <v>1986</v>
      </c>
      <c r="I7298" t="s">
        <v>54</v>
      </c>
      <c r="J7298">
        <v>6</v>
      </c>
      <c r="K7298" t="s">
        <v>180</v>
      </c>
      <c r="L7298" t="s">
        <v>180</v>
      </c>
      <c r="M7298">
        <v>0</v>
      </c>
      <c r="N7298">
        <v>0</v>
      </c>
      <c r="O7298" t="str">
        <f t="shared" si="339"/>
        <v>более 5 сезонов</v>
      </c>
      <c r="P7298" t="str">
        <f t="shared" si="340"/>
        <v/>
      </c>
      <c r="Q7298" t="str">
        <f>VLOOKUP(L7298,[1]Лист1!$A:$B,2,0)</f>
        <v>Anime</v>
      </c>
      <c r="R7298" s="5" t="str">
        <f t="shared" si="341"/>
        <v>2020</v>
      </c>
    </row>
    <row r="7299" spans="1:18" x14ac:dyDescent="0.25">
      <c r="A7299" s="4">
        <v>7297</v>
      </c>
      <c r="B7299" t="s">
        <v>19724</v>
      </c>
      <c r="C7299" t="s">
        <v>22757</v>
      </c>
      <c r="D7299" t="s">
        <v>19725</v>
      </c>
      <c r="E7299" t="s">
        <v>85</v>
      </c>
      <c r="F7299" t="s">
        <v>53</v>
      </c>
      <c r="G7299" s="1">
        <v>43922</v>
      </c>
      <c r="H7299">
        <v>2020</v>
      </c>
      <c r="I7299" t="s">
        <v>23</v>
      </c>
      <c r="J7299">
        <v>2</v>
      </c>
      <c r="K7299" t="s">
        <v>13846</v>
      </c>
      <c r="L7299" t="s">
        <v>56</v>
      </c>
      <c r="M7299" t="s">
        <v>106</v>
      </c>
      <c r="N7299" t="s">
        <v>26</v>
      </c>
      <c r="O7299" t="str">
        <f t="shared" ref="O7299:O7362" si="342">IF(C7299="Сериал",IF(J7299=1,"1 сезон",IF(AND(J7299&gt;=2,J7299&lt;=4),CONCATENATE(J7299," сезона"),IF(J7299=5,CONCATENATE(J7299," сезонов"),IF(J7299&gt;=6,"более 5 сезонов")))),"")</f>
        <v>2 сезона</v>
      </c>
      <c r="P7299" t="str">
        <f t="shared" ref="P7299:P7362" si="343">IF(C7299="Фильм",IF(J7299&lt;40,"0 - 40 минут",IF(AND(J7299&gt;=40,J7299&lt;60),"40 - 60 минут",IF(AND(J7299&gt;=60,J7299&lt;80),"60 - 80 минут",IF(AND(J7299&gt;=80,J7299&lt;100),"80 - 100 минут",IF(AND(J7299&gt;=100,J7299&lt;120),"100 - 120 минут",IF(AND(J7299&gt;=120,J7299&lt;140),"120 - 140 минут",IF(J7299&gt;=140,"140 минут +",))))))),"")</f>
        <v/>
      </c>
      <c r="Q7299" t="str">
        <f>VLOOKUP(L7299,[1]Лист1!$A:$B,2,0)</f>
        <v>International</v>
      </c>
      <c r="R7299" s="5" t="str">
        <f t="shared" ref="R7299:R7362" si="344">TEXT(G7299,"гггг")</f>
        <v>2020</v>
      </c>
    </row>
    <row r="7300" spans="1:18" x14ac:dyDescent="0.25">
      <c r="A7300" s="4">
        <v>7298</v>
      </c>
      <c r="B7300" t="s">
        <v>19726</v>
      </c>
      <c r="C7300" t="s">
        <v>22757</v>
      </c>
      <c r="D7300" t="s">
        <v>19727</v>
      </c>
      <c r="E7300" t="s">
        <v>85</v>
      </c>
      <c r="F7300" t="s">
        <v>16</v>
      </c>
      <c r="G7300" s="1">
        <v>43922</v>
      </c>
      <c r="H7300">
        <v>2020</v>
      </c>
      <c r="I7300" t="s">
        <v>23</v>
      </c>
      <c r="J7300">
        <v>1</v>
      </c>
      <c r="K7300" t="s">
        <v>164</v>
      </c>
      <c r="L7300" t="s">
        <v>164</v>
      </c>
      <c r="M7300">
        <v>0</v>
      </c>
      <c r="N7300">
        <v>0</v>
      </c>
      <c r="O7300" t="str">
        <f t="shared" si="342"/>
        <v>1 сезон</v>
      </c>
      <c r="P7300" t="str">
        <f t="shared" si="343"/>
        <v/>
      </c>
      <c r="Q7300" t="str">
        <f>VLOOKUP(L7300,[1]Лист1!$A:$B,2,0)</f>
        <v>Comedies</v>
      </c>
      <c r="R7300" s="5" t="str">
        <f t="shared" si="344"/>
        <v>2020</v>
      </c>
    </row>
    <row r="7301" spans="1:18" x14ac:dyDescent="0.25">
      <c r="A7301" s="4">
        <v>7299</v>
      </c>
      <c r="B7301" t="s">
        <v>19728</v>
      </c>
      <c r="C7301" t="s">
        <v>22757</v>
      </c>
      <c r="D7301" t="s">
        <v>19729</v>
      </c>
      <c r="E7301" t="s">
        <v>85</v>
      </c>
      <c r="F7301" t="s">
        <v>74</v>
      </c>
      <c r="G7301" s="1">
        <v>43847</v>
      </c>
      <c r="H7301">
        <v>2020</v>
      </c>
      <c r="I7301" t="s">
        <v>54</v>
      </c>
      <c r="J7301">
        <v>1</v>
      </c>
      <c r="K7301" t="s">
        <v>308</v>
      </c>
      <c r="L7301" t="s">
        <v>160</v>
      </c>
      <c r="M7301" t="s">
        <v>57</v>
      </c>
      <c r="N7301">
        <v>0</v>
      </c>
      <c r="O7301" t="str">
        <f t="shared" si="342"/>
        <v>1 сезон</v>
      </c>
      <c r="P7301" t="str">
        <f t="shared" si="343"/>
        <v/>
      </c>
      <c r="Q7301" t="str">
        <f>VLOOKUP(L7301,[1]Лист1!$A:$B,2,0)</f>
        <v>International</v>
      </c>
      <c r="R7301" s="5" t="str">
        <f t="shared" si="344"/>
        <v>2020</v>
      </c>
    </row>
    <row r="7302" spans="1:18" x14ac:dyDescent="0.25">
      <c r="A7302" s="4">
        <v>7300</v>
      </c>
      <c r="B7302" t="s">
        <v>19730</v>
      </c>
      <c r="C7302" t="s">
        <v>22757</v>
      </c>
      <c r="D7302" t="s">
        <v>19731</v>
      </c>
      <c r="E7302" t="s">
        <v>85</v>
      </c>
      <c r="F7302" t="s">
        <v>241</v>
      </c>
      <c r="G7302" s="1">
        <v>43922</v>
      </c>
      <c r="H7302">
        <v>2020</v>
      </c>
      <c r="I7302" t="s">
        <v>54</v>
      </c>
      <c r="J7302">
        <v>2</v>
      </c>
      <c r="K7302" t="s">
        <v>192</v>
      </c>
      <c r="L7302" t="s">
        <v>160</v>
      </c>
      <c r="M7302" t="s">
        <v>193</v>
      </c>
      <c r="N7302" t="s">
        <v>194</v>
      </c>
      <c r="O7302" t="str">
        <f t="shared" si="342"/>
        <v>2 сезона</v>
      </c>
      <c r="P7302" t="str">
        <f t="shared" si="343"/>
        <v/>
      </c>
      <c r="Q7302" t="str">
        <f>VLOOKUP(L7302,[1]Лист1!$A:$B,2,0)</f>
        <v>International</v>
      </c>
      <c r="R7302" s="5" t="str">
        <f t="shared" si="344"/>
        <v>2020</v>
      </c>
    </row>
    <row r="7303" spans="1:18" x14ac:dyDescent="0.25">
      <c r="A7303" s="4">
        <v>7301</v>
      </c>
      <c r="B7303" t="s">
        <v>19732</v>
      </c>
      <c r="C7303" t="s">
        <v>22757</v>
      </c>
      <c r="D7303" t="s">
        <v>19733</v>
      </c>
      <c r="E7303" t="s">
        <v>85</v>
      </c>
      <c r="F7303" t="s">
        <v>67</v>
      </c>
      <c r="G7303" s="1">
        <v>43921</v>
      </c>
      <c r="H7303">
        <v>2019</v>
      </c>
      <c r="I7303" t="s">
        <v>212</v>
      </c>
      <c r="J7303">
        <v>1</v>
      </c>
      <c r="K7303" t="s">
        <v>19734</v>
      </c>
      <c r="L7303" t="s">
        <v>113</v>
      </c>
      <c r="M7303" t="s">
        <v>194</v>
      </c>
      <c r="N7303" t="s">
        <v>168</v>
      </c>
      <c r="O7303" t="str">
        <f t="shared" si="342"/>
        <v>1 сезон</v>
      </c>
      <c r="P7303" t="str">
        <f t="shared" si="343"/>
        <v/>
      </c>
      <c r="Q7303" t="str">
        <f>VLOOKUP(L7303,[1]Лист1!$A:$B,2,0)</f>
        <v>Kids</v>
      </c>
      <c r="R7303" s="5" t="str">
        <f t="shared" si="344"/>
        <v>2020</v>
      </c>
    </row>
    <row r="7304" spans="1:18" x14ac:dyDescent="0.25">
      <c r="A7304" s="4">
        <v>7302</v>
      </c>
      <c r="B7304" t="s">
        <v>19735</v>
      </c>
      <c r="C7304" t="s">
        <v>22756</v>
      </c>
      <c r="D7304" t="s">
        <v>19736</v>
      </c>
      <c r="E7304" t="s">
        <v>85</v>
      </c>
      <c r="F7304" t="s">
        <v>16</v>
      </c>
      <c r="G7304" s="1">
        <v>43921</v>
      </c>
      <c r="H7304">
        <v>2020</v>
      </c>
      <c r="I7304" t="s">
        <v>23</v>
      </c>
      <c r="J7304">
        <v>85</v>
      </c>
      <c r="K7304" t="s">
        <v>733</v>
      </c>
      <c r="L7304" t="s">
        <v>733</v>
      </c>
      <c r="M7304">
        <v>0</v>
      </c>
      <c r="N7304">
        <v>0</v>
      </c>
      <c r="O7304" t="str">
        <f t="shared" si="342"/>
        <v/>
      </c>
      <c r="P7304" t="str">
        <f t="shared" si="343"/>
        <v>80 - 100 минут</v>
      </c>
      <c r="Q7304" t="str">
        <f>VLOOKUP(L7304,[1]Лист1!$A:$B,2,0)</f>
        <v>Stand-Up</v>
      </c>
      <c r="R7304" s="5" t="str">
        <f t="shared" si="344"/>
        <v>2020</v>
      </c>
    </row>
    <row r="7305" spans="1:18" x14ac:dyDescent="0.25">
      <c r="A7305" s="4">
        <v>7303</v>
      </c>
      <c r="B7305" t="s">
        <v>19737</v>
      </c>
      <c r="C7305" t="s">
        <v>22757</v>
      </c>
      <c r="D7305" t="s">
        <v>19738</v>
      </c>
      <c r="E7305" t="s">
        <v>85</v>
      </c>
      <c r="F7305" t="s">
        <v>1563</v>
      </c>
      <c r="G7305" s="1">
        <v>43919</v>
      </c>
      <c r="H7305">
        <v>2020</v>
      </c>
      <c r="I7305" t="s">
        <v>23</v>
      </c>
      <c r="J7305">
        <v>1</v>
      </c>
      <c r="K7305" t="s">
        <v>10970</v>
      </c>
      <c r="L7305" t="s">
        <v>25</v>
      </c>
      <c r="M7305" t="s">
        <v>26</v>
      </c>
      <c r="N7305" t="s">
        <v>185</v>
      </c>
      <c r="O7305" t="str">
        <f t="shared" si="342"/>
        <v>1 сезон</v>
      </c>
      <c r="P7305" t="str">
        <f t="shared" si="343"/>
        <v/>
      </c>
      <c r="Q7305" t="str">
        <f>VLOOKUP(L7305,[1]Лист1!$A:$B,2,0)</f>
        <v>Crime</v>
      </c>
      <c r="R7305" s="5" t="str">
        <f t="shared" si="344"/>
        <v>2020</v>
      </c>
    </row>
    <row r="7306" spans="1:18" x14ac:dyDescent="0.25">
      <c r="A7306" s="4">
        <v>7304</v>
      </c>
      <c r="B7306" t="s">
        <v>19739</v>
      </c>
      <c r="C7306" t="s">
        <v>22757</v>
      </c>
      <c r="D7306" t="s">
        <v>19740</v>
      </c>
      <c r="E7306" t="s">
        <v>85</v>
      </c>
      <c r="F7306" t="s">
        <v>16</v>
      </c>
      <c r="G7306" s="1">
        <v>43917</v>
      </c>
      <c r="H7306">
        <v>2019</v>
      </c>
      <c r="I7306" t="s">
        <v>23</v>
      </c>
      <c r="J7306">
        <v>2</v>
      </c>
      <c r="K7306" t="s">
        <v>18263</v>
      </c>
      <c r="L7306" t="s">
        <v>25</v>
      </c>
      <c r="M7306" t="s">
        <v>27</v>
      </c>
      <c r="N7306" t="s">
        <v>194</v>
      </c>
      <c r="O7306" t="str">
        <f t="shared" si="342"/>
        <v>2 сезона</v>
      </c>
      <c r="P7306" t="str">
        <f t="shared" si="343"/>
        <v/>
      </c>
      <c r="Q7306" t="str">
        <f>VLOOKUP(L7306,[1]Лист1!$A:$B,2,0)</f>
        <v>Crime</v>
      </c>
      <c r="R7306" s="5" t="str">
        <f t="shared" si="344"/>
        <v>2020</v>
      </c>
    </row>
    <row r="7307" spans="1:18" x14ac:dyDescent="0.25">
      <c r="A7307" s="4">
        <v>7305</v>
      </c>
      <c r="B7307" t="s">
        <v>19741</v>
      </c>
      <c r="C7307" t="s">
        <v>22757</v>
      </c>
      <c r="D7307" t="s">
        <v>19742</v>
      </c>
      <c r="E7307" t="s">
        <v>85</v>
      </c>
      <c r="F7307" t="s">
        <v>67</v>
      </c>
      <c r="G7307" s="1">
        <v>43917</v>
      </c>
      <c r="H7307">
        <v>2019</v>
      </c>
      <c r="I7307" t="s">
        <v>23</v>
      </c>
      <c r="J7307">
        <v>1</v>
      </c>
      <c r="K7307" t="s">
        <v>1362</v>
      </c>
      <c r="L7307" t="s">
        <v>160</v>
      </c>
      <c r="M7307" t="s">
        <v>394</v>
      </c>
      <c r="N7307" t="s">
        <v>194</v>
      </c>
      <c r="O7307" t="str">
        <f t="shared" si="342"/>
        <v>1 сезон</v>
      </c>
      <c r="P7307" t="str">
        <f t="shared" si="343"/>
        <v/>
      </c>
      <c r="Q7307" t="str">
        <f>VLOOKUP(L7307,[1]Лист1!$A:$B,2,0)</f>
        <v>International</v>
      </c>
      <c r="R7307" s="5" t="str">
        <f t="shared" si="344"/>
        <v>2020</v>
      </c>
    </row>
    <row r="7308" spans="1:18" x14ac:dyDescent="0.25">
      <c r="A7308" s="4">
        <v>7306</v>
      </c>
      <c r="B7308" t="s">
        <v>19743</v>
      </c>
      <c r="C7308" t="s">
        <v>22757</v>
      </c>
      <c r="D7308" t="s">
        <v>19744</v>
      </c>
      <c r="E7308" t="s">
        <v>85</v>
      </c>
      <c r="F7308" t="s">
        <v>16</v>
      </c>
      <c r="G7308" s="1">
        <v>43917</v>
      </c>
      <c r="H7308">
        <v>2020</v>
      </c>
      <c r="I7308" t="s">
        <v>23</v>
      </c>
      <c r="J7308">
        <v>3</v>
      </c>
      <c r="K7308" t="s">
        <v>18526</v>
      </c>
      <c r="L7308" t="s">
        <v>25</v>
      </c>
      <c r="M7308" t="s">
        <v>168</v>
      </c>
      <c r="N7308" t="s">
        <v>169</v>
      </c>
      <c r="O7308" t="str">
        <f t="shared" si="342"/>
        <v>3 сезона</v>
      </c>
      <c r="P7308" t="str">
        <f t="shared" si="343"/>
        <v/>
      </c>
      <c r="Q7308" t="str">
        <f>VLOOKUP(L7308,[1]Лист1!$A:$B,2,0)</f>
        <v>Crime</v>
      </c>
      <c r="R7308" s="5" t="str">
        <f t="shared" si="344"/>
        <v>2020</v>
      </c>
    </row>
    <row r="7309" spans="1:18" x14ac:dyDescent="0.25">
      <c r="A7309" s="4">
        <v>7307</v>
      </c>
      <c r="B7309" t="s">
        <v>19745</v>
      </c>
      <c r="C7309" t="s">
        <v>22757</v>
      </c>
      <c r="D7309" t="s">
        <v>19746</v>
      </c>
      <c r="E7309" t="s">
        <v>85</v>
      </c>
      <c r="F7309" t="s">
        <v>74</v>
      </c>
      <c r="G7309" s="1">
        <v>43916</v>
      </c>
      <c r="H7309">
        <v>2020</v>
      </c>
      <c r="I7309" t="s">
        <v>23</v>
      </c>
      <c r="J7309">
        <v>1</v>
      </c>
      <c r="K7309" t="s">
        <v>488</v>
      </c>
      <c r="L7309" t="s">
        <v>160</v>
      </c>
      <c r="M7309" t="s">
        <v>168</v>
      </c>
      <c r="N7309">
        <v>0</v>
      </c>
      <c r="O7309" t="str">
        <f t="shared" si="342"/>
        <v>1 сезон</v>
      </c>
      <c r="P7309" t="str">
        <f t="shared" si="343"/>
        <v/>
      </c>
      <c r="Q7309" t="str">
        <f>VLOOKUP(L7309,[1]Лист1!$A:$B,2,0)</f>
        <v>International</v>
      </c>
      <c r="R7309" s="5" t="str">
        <f t="shared" si="344"/>
        <v>2020</v>
      </c>
    </row>
    <row r="7310" spans="1:18" x14ac:dyDescent="0.25">
      <c r="A7310" s="4">
        <v>7308</v>
      </c>
      <c r="B7310" t="s">
        <v>19747</v>
      </c>
      <c r="C7310" t="s">
        <v>22756</v>
      </c>
      <c r="D7310" t="s">
        <v>19748</v>
      </c>
      <c r="E7310" t="s">
        <v>85</v>
      </c>
      <c r="F7310" t="s">
        <v>16</v>
      </c>
      <c r="G7310" s="1">
        <v>43915</v>
      </c>
      <c r="H7310">
        <v>2020</v>
      </c>
      <c r="I7310" t="s">
        <v>270</v>
      </c>
      <c r="J7310">
        <v>108</v>
      </c>
      <c r="K7310" t="s">
        <v>18</v>
      </c>
      <c r="L7310" t="s">
        <v>18</v>
      </c>
      <c r="M7310">
        <v>0</v>
      </c>
      <c r="N7310">
        <v>0</v>
      </c>
      <c r="O7310" t="str">
        <f t="shared" si="342"/>
        <v/>
      </c>
      <c r="P7310" t="str">
        <f t="shared" si="343"/>
        <v>100 - 120 минут</v>
      </c>
      <c r="Q7310" t="str">
        <f>VLOOKUP(L7310,[1]Лист1!$A:$B,2,0)</f>
        <v>Documentaries</v>
      </c>
      <c r="R7310" s="5" t="str">
        <f t="shared" si="344"/>
        <v>2020</v>
      </c>
    </row>
    <row r="7311" spans="1:18" x14ac:dyDescent="0.25">
      <c r="A7311" s="4">
        <v>7309</v>
      </c>
      <c r="B7311" t="s">
        <v>19749</v>
      </c>
      <c r="C7311" t="s">
        <v>22757</v>
      </c>
      <c r="D7311" t="s">
        <v>19750</v>
      </c>
      <c r="E7311" t="s">
        <v>85</v>
      </c>
      <c r="F7311" t="s">
        <v>2713</v>
      </c>
      <c r="G7311" s="1">
        <v>43913</v>
      </c>
      <c r="H7311">
        <v>2020</v>
      </c>
      <c r="I7311" t="s">
        <v>23</v>
      </c>
      <c r="J7311">
        <v>1</v>
      </c>
      <c r="K7311" t="s">
        <v>351</v>
      </c>
      <c r="L7311" t="s">
        <v>25</v>
      </c>
      <c r="M7311" t="s">
        <v>26</v>
      </c>
      <c r="N7311" t="s">
        <v>168</v>
      </c>
      <c r="O7311" t="str">
        <f t="shared" si="342"/>
        <v>1 сезон</v>
      </c>
      <c r="P7311" t="str">
        <f t="shared" si="343"/>
        <v/>
      </c>
      <c r="Q7311" t="str">
        <f>VLOOKUP(L7311,[1]Лист1!$A:$B,2,0)</f>
        <v>Crime</v>
      </c>
      <c r="R7311" s="5" t="str">
        <f t="shared" si="344"/>
        <v>2020</v>
      </c>
    </row>
    <row r="7312" spans="1:18" x14ac:dyDescent="0.25">
      <c r="A7312" s="4">
        <v>7310</v>
      </c>
      <c r="B7312" t="s">
        <v>19751</v>
      </c>
      <c r="C7312" t="s">
        <v>22757</v>
      </c>
      <c r="D7312" t="s">
        <v>19752</v>
      </c>
      <c r="E7312" t="s">
        <v>85</v>
      </c>
      <c r="F7312" t="s">
        <v>1300</v>
      </c>
      <c r="G7312" s="1">
        <v>43912</v>
      </c>
      <c r="H7312">
        <v>2020</v>
      </c>
      <c r="I7312" t="s">
        <v>54</v>
      </c>
      <c r="J7312">
        <v>1</v>
      </c>
      <c r="K7312" t="s">
        <v>308</v>
      </c>
      <c r="L7312" t="s">
        <v>160</v>
      </c>
      <c r="M7312" t="s">
        <v>57</v>
      </c>
      <c r="N7312">
        <v>0</v>
      </c>
      <c r="O7312" t="str">
        <f t="shared" si="342"/>
        <v>1 сезон</v>
      </c>
      <c r="P7312" t="str">
        <f t="shared" si="343"/>
        <v/>
      </c>
      <c r="Q7312" t="str">
        <f>VLOOKUP(L7312,[1]Лист1!$A:$B,2,0)</f>
        <v>International</v>
      </c>
      <c r="R7312" s="5" t="str">
        <f t="shared" si="344"/>
        <v>2020</v>
      </c>
    </row>
    <row r="7313" spans="1:18" x14ac:dyDescent="0.25">
      <c r="A7313" s="4">
        <v>7311</v>
      </c>
      <c r="B7313" t="s">
        <v>19753</v>
      </c>
      <c r="C7313" t="s">
        <v>22757</v>
      </c>
      <c r="D7313" t="s">
        <v>19754</v>
      </c>
      <c r="E7313" t="s">
        <v>85</v>
      </c>
      <c r="F7313" t="s">
        <v>16</v>
      </c>
      <c r="G7313" s="1">
        <v>43910</v>
      </c>
      <c r="H7313">
        <v>2020</v>
      </c>
      <c r="I7313" t="s">
        <v>68</v>
      </c>
      <c r="J7313">
        <v>2</v>
      </c>
      <c r="K7313" t="s">
        <v>179</v>
      </c>
      <c r="L7313" t="s">
        <v>180</v>
      </c>
      <c r="M7313" t="s">
        <v>181</v>
      </c>
      <c r="N7313">
        <v>0</v>
      </c>
      <c r="O7313" t="str">
        <f t="shared" si="342"/>
        <v>2 сезона</v>
      </c>
      <c r="P7313" t="str">
        <f t="shared" si="343"/>
        <v/>
      </c>
      <c r="Q7313" t="str">
        <f>VLOOKUP(L7313,[1]Лист1!$A:$B,2,0)</f>
        <v>Anime</v>
      </c>
      <c r="R7313" s="5" t="str">
        <f t="shared" si="344"/>
        <v>2020</v>
      </c>
    </row>
    <row r="7314" spans="1:18" x14ac:dyDescent="0.25">
      <c r="A7314" s="4">
        <v>7312</v>
      </c>
      <c r="B7314" t="s">
        <v>19755</v>
      </c>
      <c r="C7314" t="s">
        <v>22757</v>
      </c>
      <c r="D7314" t="s">
        <v>19756</v>
      </c>
      <c r="E7314" t="s">
        <v>85</v>
      </c>
      <c r="F7314" t="s">
        <v>16</v>
      </c>
      <c r="G7314" s="1">
        <v>43910</v>
      </c>
      <c r="H7314">
        <v>2020</v>
      </c>
      <c r="I7314" t="s">
        <v>39</v>
      </c>
      <c r="J7314">
        <v>4</v>
      </c>
      <c r="K7314" t="s">
        <v>18252</v>
      </c>
      <c r="L7314" t="s">
        <v>113</v>
      </c>
      <c r="M7314" t="s">
        <v>168</v>
      </c>
      <c r="N7314" t="s">
        <v>305</v>
      </c>
      <c r="O7314" t="str">
        <f t="shared" si="342"/>
        <v>4 сезона</v>
      </c>
      <c r="P7314" t="str">
        <f t="shared" si="343"/>
        <v/>
      </c>
      <c r="Q7314" t="str">
        <f>VLOOKUP(L7314,[1]Лист1!$A:$B,2,0)</f>
        <v>Kids</v>
      </c>
      <c r="R7314" s="5" t="str">
        <f t="shared" si="344"/>
        <v>2020</v>
      </c>
    </row>
    <row r="7315" spans="1:18" x14ac:dyDescent="0.25">
      <c r="A7315" s="4">
        <v>7313</v>
      </c>
      <c r="B7315" t="s">
        <v>19757</v>
      </c>
      <c r="C7315" t="s">
        <v>22757</v>
      </c>
      <c r="D7315" t="s">
        <v>19758</v>
      </c>
      <c r="E7315" t="s">
        <v>85</v>
      </c>
      <c r="F7315" t="s">
        <v>86</v>
      </c>
      <c r="G7315" s="1">
        <v>43921</v>
      </c>
      <c r="H7315">
        <v>2019</v>
      </c>
      <c r="I7315" t="s">
        <v>110</v>
      </c>
      <c r="J7315">
        <v>1</v>
      </c>
      <c r="K7315" t="s">
        <v>113</v>
      </c>
      <c r="L7315" t="s">
        <v>113</v>
      </c>
      <c r="M7315">
        <v>0</v>
      </c>
      <c r="N7315">
        <v>0</v>
      </c>
      <c r="O7315" t="str">
        <f t="shared" si="342"/>
        <v>1 сезон</v>
      </c>
      <c r="P7315" t="str">
        <f t="shared" si="343"/>
        <v/>
      </c>
      <c r="Q7315" t="str">
        <f>VLOOKUP(L7315,[1]Лист1!$A:$B,2,0)</f>
        <v>Kids</v>
      </c>
      <c r="R7315" s="5" t="str">
        <f t="shared" si="344"/>
        <v>2020</v>
      </c>
    </row>
    <row r="7316" spans="1:18" x14ac:dyDescent="0.25">
      <c r="A7316" s="4">
        <v>7314</v>
      </c>
      <c r="B7316" t="s">
        <v>19759</v>
      </c>
      <c r="C7316" t="s">
        <v>22757</v>
      </c>
      <c r="D7316" t="s">
        <v>19760</v>
      </c>
      <c r="E7316" t="s">
        <v>85</v>
      </c>
      <c r="F7316" t="s">
        <v>86</v>
      </c>
      <c r="G7316" s="1">
        <v>43916</v>
      </c>
      <c r="H7316">
        <v>2020</v>
      </c>
      <c r="I7316" t="s">
        <v>23</v>
      </c>
      <c r="J7316">
        <v>2</v>
      </c>
      <c r="K7316" t="s">
        <v>438</v>
      </c>
      <c r="L7316" t="s">
        <v>180</v>
      </c>
      <c r="M7316" t="s">
        <v>26</v>
      </c>
      <c r="N7316">
        <v>0</v>
      </c>
      <c r="O7316" t="str">
        <f t="shared" si="342"/>
        <v>2 сезона</v>
      </c>
      <c r="P7316" t="str">
        <f t="shared" si="343"/>
        <v/>
      </c>
      <c r="Q7316" t="str">
        <f>VLOOKUP(L7316,[1]Лист1!$A:$B,2,0)</f>
        <v>Anime</v>
      </c>
      <c r="R7316" s="5" t="str">
        <f t="shared" si="344"/>
        <v>2020</v>
      </c>
    </row>
    <row r="7317" spans="1:18" x14ac:dyDescent="0.25">
      <c r="A7317" s="4">
        <v>7315</v>
      </c>
      <c r="B7317" t="s">
        <v>19761</v>
      </c>
      <c r="C7317" t="s">
        <v>22757</v>
      </c>
      <c r="D7317" t="s">
        <v>19762</v>
      </c>
      <c r="E7317" t="s">
        <v>85</v>
      </c>
      <c r="F7317" t="s">
        <v>16</v>
      </c>
      <c r="G7317" s="1">
        <v>43910</v>
      </c>
      <c r="H7317">
        <v>2020</v>
      </c>
      <c r="I7317" t="s">
        <v>23</v>
      </c>
      <c r="J7317">
        <v>1</v>
      </c>
      <c r="K7317" t="s">
        <v>32</v>
      </c>
      <c r="L7317" t="s">
        <v>32</v>
      </c>
      <c r="M7317">
        <v>0</v>
      </c>
      <c r="N7317">
        <v>0</v>
      </c>
      <c r="O7317" t="str">
        <f t="shared" si="342"/>
        <v>1 сезон</v>
      </c>
      <c r="P7317" t="str">
        <f t="shared" si="343"/>
        <v/>
      </c>
      <c r="Q7317" t="str">
        <f>VLOOKUP(L7317,[1]Лист1!$A:$B,2,0)</f>
        <v>Dramas</v>
      </c>
      <c r="R7317" s="5" t="str">
        <f t="shared" si="344"/>
        <v>2020</v>
      </c>
    </row>
    <row r="7318" spans="1:18" x14ac:dyDescent="0.25">
      <c r="A7318" s="4">
        <v>7316</v>
      </c>
      <c r="B7318" t="s">
        <v>19763</v>
      </c>
      <c r="C7318" t="s">
        <v>22757</v>
      </c>
      <c r="D7318" t="s">
        <v>19764</v>
      </c>
      <c r="E7318" t="s">
        <v>85</v>
      </c>
      <c r="F7318" t="s">
        <v>67</v>
      </c>
      <c r="G7318" s="1">
        <v>43910</v>
      </c>
      <c r="H7318">
        <v>2020</v>
      </c>
      <c r="I7318" t="s">
        <v>23</v>
      </c>
      <c r="J7318">
        <v>1</v>
      </c>
      <c r="K7318" t="s">
        <v>351</v>
      </c>
      <c r="L7318" t="s">
        <v>25</v>
      </c>
      <c r="M7318" t="s">
        <v>26</v>
      </c>
      <c r="N7318" t="s">
        <v>168</v>
      </c>
      <c r="O7318" t="str">
        <f t="shared" si="342"/>
        <v>1 сезон</v>
      </c>
      <c r="P7318" t="str">
        <f t="shared" si="343"/>
        <v/>
      </c>
      <c r="Q7318" t="str">
        <f>VLOOKUP(L7318,[1]Лист1!$A:$B,2,0)</f>
        <v>Crime</v>
      </c>
      <c r="R7318" s="5" t="str">
        <f t="shared" si="344"/>
        <v>2020</v>
      </c>
    </row>
    <row r="7319" spans="1:18" x14ac:dyDescent="0.25">
      <c r="A7319" s="4">
        <v>7317</v>
      </c>
      <c r="B7319" t="s">
        <v>19765</v>
      </c>
      <c r="C7319" t="s">
        <v>22757</v>
      </c>
      <c r="D7319" t="s">
        <v>19766</v>
      </c>
      <c r="E7319" t="s">
        <v>85</v>
      </c>
      <c r="F7319" t="s">
        <v>53</v>
      </c>
      <c r="G7319" s="1">
        <v>43910</v>
      </c>
      <c r="H7319">
        <v>2020</v>
      </c>
      <c r="I7319" t="s">
        <v>54</v>
      </c>
      <c r="J7319">
        <v>1</v>
      </c>
      <c r="K7319" t="s">
        <v>4905</v>
      </c>
      <c r="L7319" t="s">
        <v>56</v>
      </c>
      <c r="M7319" t="s">
        <v>26</v>
      </c>
      <c r="N7319" t="s">
        <v>168</v>
      </c>
      <c r="O7319" t="str">
        <f t="shared" si="342"/>
        <v>1 сезон</v>
      </c>
      <c r="P7319" t="str">
        <f t="shared" si="343"/>
        <v/>
      </c>
      <c r="Q7319" t="str">
        <f>VLOOKUP(L7319,[1]Лист1!$A:$B,2,0)</f>
        <v>International</v>
      </c>
      <c r="R7319" s="5" t="str">
        <f t="shared" si="344"/>
        <v>2020</v>
      </c>
    </row>
    <row r="7320" spans="1:18" x14ac:dyDescent="0.25">
      <c r="A7320" s="4">
        <v>7318</v>
      </c>
      <c r="B7320" t="s">
        <v>19767</v>
      </c>
      <c r="C7320" t="s">
        <v>22757</v>
      </c>
      <c r="D7320" t="s">
        <v>19768</v>
      </c>
      <c r="E7320" t="s">
        <v>85</v>
      </c>
      <c r="F7320" t="s">
        <v>53</v>
      </c>
      <c r="G7320" s="1">
        <v>43910</v>
      </c>
      <c r="H7320">
        <v>2020</v>
      </c>
      <c r="I7320" t="s">
        <v>39</v>
      </c>
      <c r="J7320">
        <v>1</v>
      </c>
      <c r="K7320" t="s">
        <v>8881</v>
      </c>
      <c r="L7320" t="s">
        <v>56</v>
      </c>
      <c r="M7320" t="s">
        <v>26</v>
      </c>
      <c r="N7320" t="s">
        <v>27</v>
      </c>
      <c r="O7320" t="str">
        <f t="shared" si="342"/>
        <v>1 сезон</v>
      </c>
      <c r="P7320" t="str">
        <f t="shared" si="343"/>
        <v/>
      </c>
      <c r="Q7320" t="str">
        <f>VLOOKUP(L7320,[1]Лист1!$A:$B,2,0)</f>
        <v>International</v>
      </c>
      <c r="R7320" s="5" t="str">
        <f t="shared" si="344"/>
        <v>2020</v>
      </c>
    </row>
    <row r="7321" spans="1:18" x14ac:dyDescent="0.25">
      <c r="A7321" s="4">
        <v>7319</v>
      </c>
      <c r="B7321" t="s">
        <v>19769</v>
      </c>
      <c r="C7321" t="s">
        <v>22757</v>
      </c>
      <c r="D7321" t="s">
        <v>19770</v>
      </c>
      <c r="E7321" t="s">
        <v>85</v>
      </c>
      <c r="F7321" t="s">
        <v>22</v>
      </c>
      <c r="G7321" s="1">
        <v>43910</v>
      </c>
      <c r="H7321">
        <v>2020</v>
      </c>
      <c r="I7321" t="s">
        <v>23</v>
      </c>
      <c r="J7321">
        <v>1</v>
      </c>
      <c r="K7321" t="s">
        <v>1344</v>
      </c>
      <c r="L7321" t="s">
        <v>160</v>
      </c>
      <c r="M7321" t="s">
        <v>168</v>
      </c>
      <c r="N7321" t="s">
        <v>33</v>
      </c>
      <c r="O7321" t="str">
        <f t="shared" si="342"/>
        <v>1 сезон</v>
      </c>
      <c r="P7321" t="str">
        <f t="shared" si="343"/>
        <v/>
      </c>
      <c r="Q7321" t="str">
        <f>VLOOKUP(L7321,[1]Лист1!$A:$B,2,0)</f>
        <v>International</v>
      </c>
      <c r="R7321" s="5" t="str">
        <f t="shared" si="344"/>
        <v>2020</v>
      </c>
    </row>
    <row r="7322" spans="1:18" x14ac:dyDescent="0.25">
      <c r="A7322" s="4">
        <v>7320</v>
      </c>
      <c r="B7322" t="s">
        <v>19771</v>
      </c>
      <c r="C7322" t="s">
        <v>22757</v>
      </c>
      <c r="D7322" t="s">
        <v>19772</v>
      </c>
      <c r="E7322" t="s">
        <v>85</v>
      </c>
      <c r="F7322" t="s">
        <v>2441</v>
      </c>
      <c r="G7322" s="1">
        <v>43908</v>
      </c>
      <c r="H7322">
        <v>2020</v>
      </c>
      <c r="I7322" t="s">
        <v>23</v>
      </c>
      <c r="J7322">
        <v>1</v>
      </c>
      <c r="K7322" t="s">
        <v>488</v>
      </c>
      <c r="L7322" t="s">
        <v>160</v>
      </c>
      <c r="M7322" t="s">
        <v>168</v>
      </c>
      <c r="N7322">
        <v>0</v>
      </c>
      <c r="O7322" t="str">
        <f t="shared" si="342"/>
        <v>1 сезон</v>
      </c>
      <c r="P7322" t="str">
        <f t="shared" si="343"/>
        <v/>
      </c>
      <c r="Q7322" t="str">
        <f>VLOOKUP(L7322,[1]Лист1!$A:$B,2,0)</f>
        <v>International</v>
      </c>
      <c r="R7322" s="5" t="str">
        <f t="shared" si="344"/>
        <v>2020</v>
      </c>
    </row>
    <row r="7323" spans="1:18" x14ac:dyDescent="0.25">
      <c r="A7323" s="4">
        <v>7321</v>
      </c>
      <c r="B7323" t="s">
        <v>19773</v>
      </c>
      <c r="C7323" t="s">
        <v>22757</v>
      </c>
      <c r="D7323" t="s">
        <v>19774</v>
      </c>
      <c r="E7323" t="s">
        <v>85</v>
      </c>
      <c r="F7323" t="s">
        <v>3166</v>
      </c>
      <c r="G7323" s="1">
        <v>43908</v>
      </c>
      <c r="H7323">
        <v>2019</v>
      </c>
      <c r="I7323" t="s">
        <v>23</v>
      </c>
      <c r="J7323">
        <v>1</v>
      </c>
      <c r="K7323" t="s">
        <v>351</v>
      </c>
      <c r="L7323" t="s">
        <v>25</v>
      </c>
      <c r="M7323" t="s">
        <v>26</v>
      </c>
      <c r="N7323" t="s">
        <v>168</v>
      </c>
      <c r="O7323" t="str">
        <f t="shared" si="342"/>
        <v>1 сезон</v>
      </c>
      <c r="P7323" t="str">
        <f t="shared" si="343"/>
        <v/>
      </c>
      <c r="Q7323" t="str">
        <f>VLOOKUP(L7323,[1]Лист1!$A:$B,2,0)</f>
        <v>Crime</v>
      </c>
      <c r="R7323" s="5" t="str">
        <f t="shared" si="344"/>
        <v>2020</v>
      </c>
    </row>
    <row r="7324" spans="1:18" x14ac:dyDescent="0.25">
      <c r="A7324" s="4">
        <v>7322</v>
      </c>
      <c r="B7324" t="s">
        <v>19775</v>
      </c>
      <c r="C7324" t="s">
        <v>22757</v>
      </c>
      <c r="D7324" t="s">
        <v>19776</v>
      </c>
      <c r="E7324" t="s">
        <v>85</v>
      </c>
      <c r="F7324" t="s">
        <v>53</v>
      </c>
      <c r="G7324" s="1">
        <v>43907</v>
      </c>
      <c r="H7324">
        <v>2020</v>
      </c>
      <c r="I7324" t="s">
        <v>68</v>
      </c>
      <c r="J7324">
        <v>1</v>
      </c>
      <c r="K7324" t="s">
        <v>18973</v>
      </c>
      <c r="L7324" t="s">
        <v>56</v>
      </c>
      <c r="M7324" t="s">
        <v>181</v>
      </c>
      <c r="N7324" t="s">
        <v>194</v>
      </c>
      <c r="O7324" t="str">
        <f t="shared" si="342"/>
        <v>1 сезон</v>
      </c>
      <c r="P7324" t="str">
        <f t="shared" si="343"/>
        <v/>
      </c>
      <c r="Q7324" t="str">
        <f>VLOOKUP(L7324,[1]Лист1!$A:$B,2,0)</f>
        <v>International</v>
      </c>
      <c r="R7324" s="5" t="str">
        <f t="shared" si="344"/>
        <v>2020</v>
      </c>
    </row>
    <row r="7325" spans="1:18" x14ac:dyDescent="0.25">
      <c r="A7325" s="4">
        <v>7323</v>
      </c>
      <c r="B7325" t="s">
        <v>19777</v>
      </c>
      <c r="C7325" t="s">
        <v>22757</v>
      </c>
      <c r="D7325" t="s">
        <v>19778</v>
      </c>
      <c r="E7325" t="s">
        <v>85</v>
      </c>
      <c r="F7325" t="s">
        <v>16</v>
      </c>
      <c r="G7325" s="1">
        <v>43907</v>
      </c>
      <c r="H7325">
        <v>2018</v>
      </c>
      <c r="I7325" t="s">
        <v>23</v>
      </c>
      <c r="J7325">
        <v>1</v>
      </c>
      <c r="K7325" t="s">
        <v>101</v>
      </c>
      <c r="L7325" t="s">
        <v>101</v>
      </c>
      <c r="M7325">
        <v>0</v>
      </c>
      <c r="N7325">
        <v>0</v>
      </c>
      <c r="O7325" t="str">
        <f t="shared" si="342"/>
        <v>1 сезон</v>
      </c>
      <c r="P7325" t="str">
        <f t="shared" si="343"/>
        <v/>
      </c>
      <c r="Q7325" t="str">
        <f>VLOOKUP(L7325,[1]Лист1!$A:$B,2,0)</f>
        <v>Documentaries</v>
      </c>
      <c r="R7325" s="5" t="str">
        <f t="shared" si="344"/>
        <v>2020</v>
      </c>
    </row>
    <row r="7326" spans="1:18" x14ac:dyDescent="0.25">
      <c r="A7326" s="4">
        <v>7324</v>
      </c>
      <c r="B7326" t="s">
        <v>19779</v>
      </c>
      <c r="C7326" t="s">
        <v>22757</v>
      </c>
      <c r="D7326" t="s">
        <v>19780</v>
      </c>
      <c r="E7326" t="s">
        <v>85</v>
      </c>
      <c r="F7326" t="s">
        <v>16</v>
      </c>
      <c r="G7326" s="1">
        <v>43903</v>
      </c>
      <c r="H7326">
        <v>2020</v>
      </c>
      <c r="I7326" t="s">
        <v>54</v>
      </c>
      <c r="J7326">
        <v>1</v>
      </c>
      <c r="K7326" t="s">
        <v>481</v>
      </c>
      <c r="L7326" t="s">
        <v>101</v>
      </c>
      <c r="M7326" t="s">
        <v>482</v>
      </c>
      <c r="N7326">
        <v>0</v>
      </c>
      <c r="O7326" t="str">
        <f t="shared" si="342"/>
        <v>1 сезон</v>
      </c>
      <c r="P7326" t="str">
        <f t="shared" si="343"/>
        <v/>
      </c>
      <c r="Q7326" t="str">
        <f>VLOOKUP(L7326,[1]Лист1!$A:$B,2,0)</f>
        <v>Documentaries</v>
      </c>
      <c r="R7326" s="5" t="str">
        <f t="shared" si="344"/>
        <v>2020</v>
      </c>
    </row>
    <row r="7327" spans="1:18" x14ac:dyDescent="0.25">
      <c r="A7327" s="4">
        <v>7325</v>
      </c>
      <c r="B7327" t="s">
        <v>19781</v>
      </c>
      <c r="C7327" t="s">
        <v>22757</v>
      </c>
      <c r="D7327" t="s">
        <v>19782</v>
      </c>
      <c r="E7327" t="s">
        <v>85</v>
      </c>
      <c r="F7327" t="s">
        <v>3852</v>
      </c>
      <c r="G7327" s="1">
        <v>43903</v>
      </c>
      <c r="H7327">
        <v>2020</v>
      </c>
      <c r="I7327" t="s">
        <v>23</v>
      </c>
      <c r="J7327">
        <v>1</v>
      </c>
      <c r="K7327" t="s">
        <v>5117</v>
      </c>
      <c r="L7327" t="s">
        <v>160</v>
      </c>
      <c r="M7327" t="s">
        <v>33</v>
      </c>
      <c r="N7327" t="s">
        <v>34</v>
      </c>
      <c r="O7327" t="str">
        <f t="shared" si="342"/>
        <v>1 сезон</v>
      </c>
      <c r="P7327" t="str">
        <f t="shared" si="343"/>
        <v/>
      </c>
      <c r="Q7327" t="str">
        <f>VLOOKUP(L7327,[1]Лист1!$A:$B,2,0)</f>
        <v>International</v>
      </c>
      <c r="R7327" s="5" t="str">
        <f t="shared" si="344"/>
        <v>2020</v>
      </c>
    </row>
    <row r="7328" spans="1:18" x14ac:dyDescent="0.25">
      <c r="A7328" s="4">
        <v>7326</v>
      </c>
      <c r="B7328" t="s">
        <v>19783</v>
      </c>
      <c r="C7328" t="s">
        <v>22757</v>
      </c>
      <c r="D7328" t="s">
        <v>19784</v>
      </c>
      <c r="E7328" t="s">
        <v>85</v>
      </c>
      <c r="F7328" t="s">
        <v>4154</v>
      </c>
      <c r="G7328" s="1">
        <v>43903</v>
      </c>
      <c r="H7328">
        <v>2020</v>
      </c>
      <c r="I7328" t="s">
        <v>23</v>
      </c>
      <c r="J7328">
        <v>1</v>
      </c>
      <c r="K7328" t="s">
        <v>351</v>
      </c>
      <c r="L7328" t="s">
        <v>25</v>
      </c>
      <c r="M7328" t="s">
        <v>26</v>
      </c>
      <c r="N7328" t="s">
        <v>168</v>
      </c>
      <c r="O7328" t="str">
        <f t="shared" si="342"/>
        <v>1 сезон</v>
      </c>
      <c r="P7328" t="str">
        <f t="shared" si="343"/>
        <v/>
      </c>
      <c r="Q7328" t="str">
        <f>VLOOKUP(L7328,[1]Лист1!$A:$B,2,0)</f>
        <v>Crime</v>
      </c>
      <c r="R7328" s="5" t="str">
        <f t="shared" si="344"/>
        <v>2020</v>
      </c>
    </row>
    <row r="7329" spans="1:18" x14ac:dyDescent="0.25">
      <c r="A7329" s="4">
        <v>7327</v>
      </c>
      <c r="B7329" t="s">
        <v>19785</v>
      </c>
      <c r="C7329" t="s">
        <v>22757</v>
      </c>
      <c r="D7329" t="s">
        <v>19786</v>
      </c>
      <c r="E7329" t="s">
        <v>85</v>
      </c>
      <c r="F7329" t="s">
        <v>16</v>
      </c>
      <c r="G7329" s="1">
        <v>43901</v>
      </c>
      <c r="H7329">
        <v>2020</v>
      </c>
      <c r="I7329" t="s">
        <v>23</v>
      </c>
      <c r="J7329">
        <v>2</v>
      </c>
      <c r="K7329" t="s">
        <v>969</v>
      </c>
      <c r="L7329" t="s">
        <v>25</v>
      </c>
      <c r="M7329" t="s">
        <v>106</v>
      </c>
      <c r="N7329">
        <v>0</v>
      </c>
      <c r="O7329" t="str">
        <f t="shared" si="342"/>
        <v>2 сезона</v>
      </c>
      <c r="P7329" t="str">
        <f t="shared" si="343"/>
        <v/>
      </c>
      <c r="Q7329" t="str">
        <f>VLOOKUP(L7329,[1]Лист1!$A:$B,2,0)</f>
        <v>Crime</v>
      </c>
      <c r="R7329" s="5" t="str">
        <f t="shared" si="344"/>
        <v>2020</v>
      </c>
    </row>
    <row r="7330" spans="1:18" x14ac:dyDescent="0.25">
      <c r="A7330" s="4">
        <v>7328</v>
      </c>
      <c r="B7330" t="s">
        <v>19787</v>
      </c>
      <c r="C7330" t="s">
        <v>22757</v>
      </c>
      <c r="D7330" t="s">
        <v>19788</v>
      </c>
      <c r="E7330" t="s">
        <v>85</v>
      </c>
      <c r="F7330" t="s">
        <v>16</v>
      </c>
      <c r="G7330" s="1">
        <v>43901</v>
      </c>
      <c r="H7330">
        <v>2020</v>
      </c>
      <c r="I7330" t="s">
        <v>54</v>
      </c>
      <c r="J7330">
        <v>3</v>
      </c>
      <c r="K7330" t="s">
        <v>2424</v>
      </c>
      <c r="L7330" t="s">
        <v>2425</v>
      </c>
      <c r="M7330" t="s">
        <v>194</v>
      </c>
      <c r="N7330" t="s">
        <v>168</v>
      </c>
      <c r="O7330" t="str">
        <f t="shared" si="342"/>
        <v>3 сезона</v>
      </c>
      <c r="P7330" t="str">
        <f t="shared" si="343"/>
        <v/>
      </c>
      <c r="Q7330" t="str">
        <f>VLOOKUP(L7330,[1]Лист1!$A:$B,2,0)</f>
        <v>TV Shows</v>
      </c>
      <c r="R7330" s="5" t="str">
        <f t="shared" si="344"/>
        <v>2020</v>
      </c>
    </row>
    <row r="7331" spans="1:18" x14ac:dyDescent="0.25">
      <c r="A7331" s="4">
        <v>7329</v>
      </c>
      <c r="B7331" t="s">
        <v>19789</v>
      </c>
      <c r="C7331" t="s">
        <v>22757</v>
      </c>
      <c r="D7331" t="s">
        <v>19790</v>
      </c>
      <c r="E7331" t="s">
        <v>85</v>
      </c>
      <c r="F7331" t="s">
        <v>38</v>
      </c>
      <c r="G7331" s="1">
        <v>43901</v>
      </c>
      <c r="H7331">
        <v>2020</v>
      </c>
      <c r="I7331" t="s">
        <v>23</v>
      </c>
      <c r="J7331">
        <v>1</v>
      </c>
      <c r="K7331" t="s">
        <v>308</v>
      </c>
      <c r="L7331" t="s">
        <v>160</v>
      </c>
      <c r="M7331" t="s">
        <v>57</v>
      </c>
      <c r="N7331">
        <v>0</v>
      </c>
      <c r="O7331" t="str">
        <f t="shared" si="342"/>
        <v>1 сезон</v>
      </c>
      <c r="P7331" t="str">
        <f t="shared" si="343"/>
        <v/>
      </c>
      <c r="Q7331" t="str">
        <f>VLOOKUP(L7331,[1]Лист1!$A:$B,2,0)</f>
        <v>International</v>
      </c>
      <c r="R7331" s="5" t="str">
        <f t="shared" si="344"/>
        <v>2020</v>
      </c>
    </row>
    <row r="7332" spans="1:18" x14ac:dyDescent="0.25">
      <c r="A7332" s="4">
        <v>7330</v>
      </c>
      <c r="B7332" t="s">
        <v>19791</v>
      </c>
      <c r="C7332" t="s">
        <v>22757</v>
      </c>
      <c r="D7332" t="s">
        <v>19792</v>
      </c>
      <c r="E7332" t="s">
        <v>85</v>
      </c>
      <c r="F7332" t="s">
        <v>16</v>
      </c>
      <c r="G7332" s="1">
        <v>43896</v>
      </c>
      <c r="H7332">
        <v>2020</v>
      </c>
      <c r="I7332" t="s">
        <v>23</v>
      </c>
      <c r="J7332">
        <v>2</v>
      </c>
      <c r="K7332" t="s">
        <v>101</v>
      </c>
      <c r="L7332" t="s">
        <v>101</v>
      </c>
      <c r="M7332">
        <v>0</v>
      </c>
      <c r="N7332">
        <v>0</v>
      </c>
      <c r="O7332" t="str">
        <f t="shared" si="342"/>
        <v>2 сезона</v>
      </c>
      <c r="P7332" t="str">
        <f t="shared" si="343"/>
        <v/>
      </c>
      <c r="Q7332" t="str">
        <f>VLOOKUP(L7332,[1]Лист1!$A:$B,2,0)</f>
        <v>Documentaries</v>
      </c>
      <c r="R7332" s="5" t="str">
        <f t="shared" si="344"/>
        <v>2020</v>
      </c>
    </row>
    <row r="7333" spans="1:18" x14ac:dyDescent="0.25">
      <c r="A7333" s="4">
        <v>7331</v>
      </c>
      <c r="B7333" t="s">
        <v>19793</v>
      </c>
      <c r="C7333" t="s">
        <v>22757</v>
      </c>
      <c r="D7333" t="s">
        <v>19794</v>
      </c>
      <c r="E7333" t="s">
        <v>85</v>
      </c>
      <c r="F7333" t="s">
        <v>67</v>
      </c>
      <c r="G7333" s="1">
        <v>43895</v>
      </c>
      <c r="H7333">
        <v>2020</v>
      </c>
      <c r="I7333" t="s">
        <v>110</v>
      </c>
      <c r="J7333">
        <v>1</v>
      </c>
      <c r="K7333" t="s">
        <v>205</v>
      </c>
      <c r="L7333" t="s">
        <v>113</v>
      </c>
      <c r="M7333" t="s">
        <v>194</v>
      </c>
      <c r="N7333">
        <v>0</v>
      </c>
      <c r="O7333" t="str">
        <f t="shared" si="342"/>
        <v>1 сезон</v>
      </c>
      <c r="P7333" t="str">
        <f t="shared" si="343"/>
        <v/>
      </c>
      <c r="Q7333" t="str">
        <f>VLOOKUP(L7333,[1]Лист1!$A:$B,2,0)</f>
        <v>Kids</v>
      </c>
      <c r="R7333" s="5" t="str">
        <f t="shared" si="344"/>
        <v>2020</v>
      </c>
    </row>
    <row r="7334" spans="1:18" x14ac:dyDescent="0.25">
      <c r="A7334" s="4">
        <v>7332</v>
      </c>
      <c r="B7334" t="s">
        <v>19795</v>
      </c>
      <c r="C7334" t="s">
        <v>22757</v>
      </c>
      <c r="D7334" t="s">
        <v>19796</v>
      </c>
      <c r="E7334" t="s">
        <v>85</v>
      </c>
      <c r="F7334" t="s">
        <v>284</v>
      </c>
      <c r="G7334" s="1">
        <v>43891</v>
      </c>
      <c r="H7334">
        <v>2014</v>
      </c>
      <c r="I7334" t="s">
        <v>54</v>
      </c>
      <c r="J7334">
        <v>1</v>
      </c>
      <c r="K7334" t="s">
        <v>1036</v>
      </c>
      <c r="L7334" t="s">
        <v>180</v>
      </c>
      <c r="M7334" t="s">
        <v>105</v>
      </c>
      <c r="N7334" t="s">
        <v>26</v>
      </c>
      <c r="O7334" t="str">
        <f t="shared" si="342"/>
        <v>1 сезон</v>
      </c>
      <c r="P7334" t="str">
        <f t="shared" si="343"/>
        <v/>
      </c>
      <c r="Q7334" t="str">
        <f>VLOOKUP(L7334,[1]Лист1!$A:$B,2,0)</f>
        <v>Anime</v>
      </c>
      <c r="R7334" s="5" t="str">
        <f t="shared" si="344"/>
        <v>2020</v>
      </c>
    </row>
    <row r="7335" spans="1:18" x14ac:dyDescent="0.25">
      <c r="A7335" s="4">
        <v>7333</v>
      </c>
      <c r="B7335" t="s">
        <v>19797</v>
      </c>
      <c r="C7335" t="s">
        <v>22757</v>
      </c>
      <c r="D7335" t="s">
        <v>19798</v>
      </c>
      <c r="E7335" t="s">
        <v>85</v>
      </c>
      <c r="F7335" t="s">
        <v>74</v>
      </c>
      <c r="G7335" s="1">
        <v>43891</v>
      </c>
      <c r="H7335">
        <v>2020</v>
      </c>
      <c r="I7335" t="s">
        <v>23</v>
      </c>
      <c r="J7335">
        <v>3</v>
      </c>
      <c r="K7335" t="s">
        <v>351</v>
      </c>
      <c r="L7335" t="s">
        <v>25</v>
      </c>
      <c r="M7335" t="s">
        <v>26</v>
      </c>
      <c r="N7335" t="s">
        <v>168</v>
      </c>
      <c r="O7335" t="str">
        <f t="shared" si="342"/>
        <v>3 сезона</v>
      </c>
      <c r="P7335" t="str">
        <f t="shared" si="343"/>
        <v/>
      </c>
      <c r="Q7335" t="str">
        <f>VLOOKUP(L7335,[1]Лист1!$A:$B,2,0)</f>
        <v>Crime</v>
      </c>
      <c r="R7335" s="5" t="str">
        <f t="shared" si="344"/>
        <v>2020</v>
      </c>
    </row>
    <row r="7336" spans="1:18" x14ac:dyDescent="0.25">
      <c r="A7336" s="4">
        <v>7334</v>
      </c>
      <c r="B7336" t="s">
        <v>19799</v>
      </c>
      <c r="C7336" t="s">
        <v>22757</v>
      </c>
      <c r="D7336" t="s">
        <v>19800</v>
      </c>
      <c r="E7336" t="s">
        <v>85</v>
      </c>
      <c r="F7336" t="s">
        <v>1143</v>
      </c>
      <c r="G7336" s="1">
        <v>43889</v>
      </c>
      <c r="H7336">
        <v>2019</v>
      </c>
      <c r="I7336" t="s">
        <v>54</v>
      </c>
      <c r="J7336">
        <v>2</v>
      </c>
      <c r="K7336" t="s">
        <v>343</v>
      </c>
      <c r="L7336" t="s">
        <v>160</v>
      </c>
      <c r="M7336" t="s">
        <v>161</v>
      </c>
      <c r="N7336" t="s">
        <v>194</v>
      </c>
      <c r="O7336" t="str">
        <f t="shared" si="342"/>
        <v>2 сезона</v>
      </c>
      <c r="P7336" t="str">
        <f t="shared" si="343"/>
        <v/>
      </c>
      <c r="Q7336" t="str">
        <f>VLOOKUP(L7336,[1]Лист1!$A:$B,2,0)</f>
        <v>International</v>
      </c>
      <c r="R7336" s="5" t="str">
        <f t="shared" si="344"/>
        <v>2020</v>
      </c>
    </row>
    <row r="7337" spans="1:18" x14ac:dyDescent="0.25">
      <c r="A7337" s="4">
        <v>7335</v>
      </c>
      <c r="B7337" t="s">
        <v>19801</v>
      </c>
      <c r="C7337" t="s">
        <v>22756</v>
      </c>
      <c r="D7337" t="s">
        <v>19802</v>
      </c>
      <c r="E7337" t="s">
        <v>85</v>
      </c>
      <c r="F7337" t="s">
        <v>67</v>
      </c>
      <c r="G7337" s="1">
        <v>43889</v>
      </c>
      <c r="H7337">
        <v>2019</v>
      </c>
      <c r="I7337" t="s">
        <v>54</v>
      </c>
      <c r="J7337">
        <v>72</v>
      </c>
      <c r="K7337" t="s">
        <v>733</v>
      </c>
      <c r="L7337" t="s">
        <v>733</v>
      </c>
      <c r="M7337">
        <v>0</v>
      </c>
      <c r="N7337">
        <v>0</v>
      </c>
      <c r="O7337" t="str">
        <f t="shared" si="342"/>
        <v/>
      </c>
      <c r="P7337" t="str">
        <f t="shared" si="343"/>
        <v>60 - 80 минут</v>
      </c>
      <c r="Q7337" t="str">
        <f>VLOOKUP(L7337,[1]Лист1!$A:$B,2,0)</f>
        <v>Stand-Up</v>
      </c>
      <c r="R7337" s="5" t="str">
        <f t="shared" si="344"/>
        <v>2020</v>
      </c>
    </row>
    <row r="7338" spans="1:18" x14ac:dyDescent="0.25">
      <c r="A7338" s="4">
        <v>7336</v>
      </c>
      <c r="B7338" t="s">
        <v>19803</v>
      </c>
      <c r="C7338" t="s">
        <v>22757</v>
      </c>
      <c r="D7338" t="s">
        <v>19804</v>
      </c>
      <c r="E7338" t="s">
        <v>85</v>
      </c>
      <c r="F7338" t="s">
        <v>246</v>
      </c>
      <c r="G7338" s="1">
        <v>43889</v>
      </c>
      <c r="H7338">
        <v>2020</v>
      </c>
      <c r="I7338" t="s">
        <v>23</v>
      </c>
      <c r="J7338">
        <v>1</v>
      </c>
      <c r="K7338" t="s">
        <v>2600</v>
      </c>
      <c r="L7338" t="s">
        <v>160</v>
      </c>
      <c r="M7338" t="s">
        <v>27</v>
      </c>
      <c r="N7338" t="s">
        <v>168</v>
      </c>
      <c r="O7338" t="str">
        <f t="shared" si="342"/>
        <v>1 сезон</v>
      </c>
      <c r="P7338" t="str">
        <f t="shared" si="343"/>
        <v/>
      </c>
      <c r="Q7338" t="str">
        <f>VLOOKUP(L7338,[1]Лист1!$A:$B,2,0)</f>
        <v>International</v>
      </c>
      <c r="R7338" s="5" t="str">
        <f t="shared" si="344"/>
        <v>2020</v>
      </c>
    </row>
    <row r="7339" spans="1:18" x14ac:dyDescent="0.25">
      <c r="A7339" s="4">
        <v>7337</v>
      </c>
      <c r="B7339" t="s">
        <v>19805</v>
      </c>
      <c r="C7339" t="s">
        <v>22757</v>
      </c>
      <c r="D7339" t="s">
        <v>19806</v>
      </c>
      <c r="E7339" t="s">
        <v>85</v>
      </c>
      <c r="F7339" t="s">
        <v>400</v>
      </c>
      <c r="G7339" s="1">
        <v>43889</v>
      </c>
      <c r="H7339">
        <v>2019</v>
      </c>
      <c r="I7339" t="s">
        <v>23</v>
      </c>
      <c r="J7339">
        <v>1</v>
      </c>
      <c r="K7339" t="s">
        <v>202</v>
      </c>
      <c r="L7339" t="s">
        <v>25</v>
      </c>
      <c r="M7339" t="s">
        <v>26</v>
      </c>
      <c r="N7339" t="s">
        <v>161</v>
      </c>
      <c r="O7339" t="str">
        <f t="shared" si="342"/>
        <v>1 сезон</v>
      </c>
      <c r="P7339" t="str">
        <f t="shared" si="343"/>
        <v/>
      </c>
      <c r="Q7339" t="str">
        <f>VLOOKUP(L7339,[1]Лист1!$A:$B,2,0)</f>
        <v>Crime</v>
      </c>
      <c r="R7339" s="5" t="str">
        <f t="shared" si="344"/>
        <v>2020</v>
      </c>
    </row>
    <row r="7340" spans="1:18" x14ac:dyDescent="0.25">
      <c r="A7340" s="4">
        <v>7338</v>
      </c>
      <c r="B7340" t="s">
        <v>19807</v>
      </c>
      <c r="C7340" t="s">
        <v>22757</v>
      </c>
      <c r="D7340" t="s">
        <v>19808</v>
      </c>
      <c r="E7340" t="s">
        <v>85</v>
      </c>
      <c r="F7340" t="s">
        <v>1156</v>
      </c>
      <c r="G7340" s="1">
        <v>43889</v>
      </c>
      <c r="H7340">
        <v>2020</v>
      </c>
      <c r="I7340" t="s">
        <v>23</v>
      </c>
      <c r="J7340">
        <v>1</v>
      </c>
      <c r="K7340" t="s">
        <v>280</v>
      </c>
      <c r="L7340" t="s">
        <v>160</v>
      </c>
      <c r="M7340" t="s">
        <v>161</v>
      </c>
      <c r="N7340" t="s">
        <v>168</v>
      </c>
      <c r="O7340" t="str">
        <f t="shared" si="342"/>
        <v>1 сезон</v>
      </c>
      <c r="P7340" t="str">
        <f t="shared" si="343"/>
        <v/>
      </c>
      <c r="Q7340" t="str">
        <f>VLOOKUP(L7340,[1]Лист1!$A:$B,2,0)</f>
        <v>International</v>
      </c>
      <c r="R7340" s="5" t="str">
        <f t="shared" si="344"/>
        <v>2020</v>
      </c>
    </row>
    <row r="7341" spans="1:18" x14ac:dyDescent="0.25">
      <c r="A7341" s="4">
        <v>7339</v>
      </c>
      <c r="B7341" t="s">
        <v>19809</v>
      </c>
      <c r="C7341" t="s">
        <v>22757</v>
      </c>
      <c r="D7341" t="s">
        <v>19810</v>
      </c>
      <c r="E7341" t="s">
        <v>85</v>
      </c>
      <c r="F7341" t="s">
        <v>16</v>
      </c>
      <c r="G7341" s="1">
        <v>43888</v>
      </c>
      <c r="H7341">
        <v>2020</v>
      </c>
      <c r="I7341" t="s">
        <v>23</v>
      </c>
      <c r="J7341">
        <v>2</v>
      </c>
      <c r="K7341" t="s">
        <v>7608</v>
      </c>
      <c r="L7341" t="s">
        <v>25</v>
      </c>
      <c r="M7341" t="s">
        <v>27</v>
      </c>
      <c r="N7341" t="s">
        <v>168</v>
      </c>
      <c r="O7341" t="str">
        <f t="shared" si="342"/>
        <v>2 сезона</v>
      </c>
      <c r="P7341" t="str">
        <f t="shared" si="343"/>
        <v/>
      </c>
      <c r="Q7341" t="str">
        <f>VLOOKUP(L7341,[1]Лист1!$A:$B,2,0)</f>
        <v>Crime</v>
      </c>
      <c r="R7341" s="5" t="str">
        <f t="shared" si="344"/>
        <v>2020</v>
      </c>
    </row>
    <row r="7342" spans="1:18" x14ac:dyDescent="0.25">
      <c r="A7342" s="4">
        <v>7340</v>
      </c>
      <c r="B7342" t="s">
        <v>19811</v>
      </c>
      <c r="C7342" t="s">
        <v>22757</v>
      </c>
      <c r="D7342" t="s">
        <v>19812</v>
      </c>
      <c r="E7342" t="s">
        <v>85</v>
      </c>
      <c r="F7342" t="s">
        <v>284</v>
      </c>
      <c r="G7342" s="1">
        <v>43888</v>
      </c>
      <c r="H7342">
        <v>2020</v>
      </c>
      <c r="I7342" t="s">
        <v>23</v>
      </c>
      <c r="J7342">
        <v>1</v>
      </c>
      <c r="K7342" t="s">
        <v>488</v>
      </c>
      <c r="L7342" t="s">
        <v>160</v>
      </c>
      <c r="M7342" t="s">
        <v>168</v>
      </c>
      <c r="N7342">
        <v>0</v>
      </c>
      <c r="O7342" t="str">
        <f t="shared" si="342"/>
        <v>1 сезон</v>
      </c>
      <c r="P7342" t="str">
        <f t="shared" si="343"/>
        <v/>
      </c>
      <c r="Q7342" t="str">
        <f>VLOOKUP(L7342,[1]Лист1!$A:$B,2,0)</f>
        <v>International</v>
      </c>
      <c r="R7342" s="5" t="str">
        <f t="shared" si="344"/>
        <v>2020</v>
      </c>
    </row>
    <row r="7343" spans="1:18" x14ac:dyDescent="0.25">
      <c r="A7343" s="4">
        <v>7341</v>
      </c>
      <c r="B7343" t="s">
        <v>19813</v>
      </c>
      <c r="C7343" t="s">
        <v>22757</v>
      </c>
      <c r="D7343" t="s">
        <v>19814</v>
      </c>
      <c r="E7343" t="s">
        <v>85</v>
      </c>
      <c r="F7343" t="s">
        <v>16</v>
      </c>
      <c r="G7343" s="1">
        <v>43887</v>
      </c>
      <c r="H7343">
        <v>2020</v>
      </c>
      <c r="I7343" t="s">
        <v>23</v>
      </c>
      <c r="J7343">
        <v>1</v>
      </c>
      <c r="K7343" t="s">
        <v>19815</v>
      </c>
      <c r="L7343" t="s">
        <v>164</v>
      </c>
      <c r="M7343" t="s">
        <v>168</v>
      </c>
      <c r="N7343" t="s">
        <v>829</v>
      </c>
      <c r="O7343" t="str">
        <f t="shared" si="342"/>
        <v>1 сезон</v>
      </c>
      <c r="P7343" t="str">
        <f t="shared" si="343"/>
        <v/>
      </c>
      <c r="Q7343" t="str">
        <f>VLOOKUP(L7343,[1]Лист1!$A:$B,2,0)</f>
        <v>Comedies</v>
      </c>
      <c r="R7343" s="5" t="str">
        <f t="shared" si="344"/>
        <v>2020</v>
      </c>
    </row>
    <row r="7344" spans="1:18" x14ac:dyDescent="0.25">
      <c r="A7344" s="4">
        <v>7342</v>
      </c>
      <c r="B7344" t="s">
        <v>19816</v>
      </c>
      <c r="C7344" t="s">
        <v>22757</v>
      </c>
      <c r="D7344" t="s">
        <v>19817</v>
      </c>
      <c r="E7344" t="s">
        <v>85</v>
      </c>
      <c r="F7344" t="s">
        <v>16</v>
      </c>
      <c r="G7344" s="1">
        <v>43887</v>
      </c>
      <c r="H7344">
        <v>2020</v>
      </c>
      <c r="I7344" t="s">
        <v>23</v>
      </c>
      <c r="J7344">
        <v>1</v>
      </c>
      <c r="K7344" t="s">
        <v>969</v>
      </c>
      <c r="L7344" t="s">
        <v>25</v>
      </c>
      <c r="M7344" t="s">
        <v>106</v>
      </c>
      <c r="N7344">
        <v>0</v>
      </c>
      <c r="O7344" t="str">
        <f t="shared" si="342"/>
        <v>1 сезон</v>
      </c>
      <c r="P7344" t="str">
        <f t="shared" si="343"/>
        <v/>
      </c>
      <c r="Q7344" t="str">
        <f>VLOOKUP(L7344,[1]Лист1!$A:$B,2,0)</f>
        <v>Crime</v>
      </c>
      <c r="R7344" s="5" t="str">
        <f t="shared" si="344"/>
        <v>2020</v>
      </c>
    </row>
    <row r="7345" spans="1:18" x14ac:dyDescent="0.25">
      <c r="A7345" s="4">
        <v>7343</v>
      </c>
      <c r="B7345" t="s">
        <v>19818</v>
      </c>
      <c r="C7345" t="s">
        <v>22757</v>
      </c>
      <c r="D7345" t="s">
        <v>19819</v>
      </c>
      <c r="E7345" t="s">
        <v>85</v>
      </c>
      <c r="F7345" t="s">
        <v>1563</v>
      </c>
      <c r="G7345" s="1">
        <v>43884</v>
      </c>
      <c r="H7345">
        <v>2020</v>
      </c>
      <c r="I7345" t="s">
        <v>54</v>
      </c>
      <c r="J7345">
        <v>1</v>
      </c>
      <c r="K7345" t="s">
        <v>946</v>
      </c>
      <c r="L7345" t="s">
        <v>160</v>
      </c>
      <c r="M7345" t="s">
        <v>185</v>
      </c>
      <c r="N7345" t="s">
        <v>193</v>
      </c>
      <c r="O7345" t="str">
        <f t="shared" si="342"/>
        <v>1 сезон</v>
      </c>
      <c r="P7345" t="str">
        <f t="shared" si="343"/>
        <v/>
      </c>
      <c r="Q7345" t="str">
        <f>VLOOKUP(L7345,[1]Лист1!$A:$B,2,0)</f>
        <v>International</v>
      </c>
      <c r="R7345" s="5" t="str">
        <f t="shared" si="344"/>
        <v>2020</v>
      </c>
    </row>
    <row r="7346" spans="1:18" x14ac:dyDescent="0.25">
      <c r="A7346" s="4">
        <v>7344</v>
      </c>
      <c r="B7346" t="s">
        <v>19820</v>
      </c>
      <c r="C7346" t="s">
        <v>22757</v>
      </c>
      <c r="D7346" t="s">
        <v>19821</v>
      </c>
      <c r="E7346" t="s">
        <v>85</v>
      </c>
      <c r="F7346" t="s">
        <v>16</v>
      </c>
      <c r="G7346" s="1">
        <v>43882</v>
      </c>
      <c r="H7346">
        <v>2020</v>
      </c>
      <c r="I7346" t="s">
        <v>23</v>
      </c>
      <c r="J7346">
        <v>1</v>
      </c>
      <c r="K7346" t="s">
        <v>348</v>
      </c>
      <c r="L7346" t="s">
        <v>164</v>
      </c>
      <c r="M7346" t="s">
        <v>168</v>
      </c>
      <c r="N7346">
        <v>0</v>
      </c>
      <c r="O7346" t="str">
        <f t="shared" si="342"/>
        <v>1 сезон</v>
      </c>
      <c r="P7346" t="str">
        <f t="shared" si="343"/>
        <v/>
      </c>
      <c r="Q7346" t="str">
        <f>VLOOKUP(L7346,[1]Лист1!$A:$B,2,0)</f>
        <v>Comedies</v>
      </c>
      <c r="R7346" s="5" t="str">
        <f t="shared" si="344"/>
        <v>2020</v>
      </c>
    </row>
    <row r="7347" spans="1:18" x14ac:dyDescent="0.25">
      <c r="A7347" s="4">
        <v>7345</v>
      </c>
      <c r="B7347" t="s">
        <v>19822</v>
      </c>
      <c r="C7347" t="s">
        <v>22757</v>
      </c>
      <c r="D7347" t="s">
        <v>19823</v>
      </c>
      <c r="E7347" t="s">
        <v>85</v>
      </c>
      <c r="F7347" t="s">
        <v>1563</v>
      </c>
      <c r="G7347" s="1">
        <v>43882</v>
      </c>
      <c r="H7347">
        <v>2020</v>
      </c>
      <c r="I7347" t="s">
        <v>23</v>
      </c>
      <c r="J7347">
        <v>1</v>
      </c>
      <c r="K7347" t="s">
        <v>946</v>
      </c>
      <c r="L7347" t="s">
        <v>160</v>
      </c>
      <c r="M7347" t="s">
        <v>185</v>
      </c>
      <c r="N7347" t="s">
        <v>193</v>
      </c>
      <c r="O7347" t="str">
        <f t="shared" si="342"/>
        <v>1 сезон</v>
      </c>
      <c r="P7347" t="str">
        <f t="shared" si="343"/>
        <v/>
      </c>
      <c r="Q7347" t="str">
        <f>VLOOKUP(L7347,[1]Лист1!$A:$B,2,0)</f>
        <v>International</v>
      </c>
      <c r="R7347" s="5" t="str">
        <f t="shared" si="344"/>
        <v>2020</v>
      </c>
    </row>
    <row r="7348" spans="1:18" x14ac:dyDescent="0.25">
      <c r="A7348" s="4">
        <v>7346</v>
      </c>
      <c r="B7348" t="s">
        <v>19824</v>
      </c>
      <c r="C7348" t="s">
        <v>22757</v>
      </c>
      <c r="D7348" t="s">
        <v>19825</v>
      </c>
      <c r="E7348" t="s">
        <v>85</v>
      </c>
      <c r="F7348" t="s">
        <v>657</v>
      </c>
      <c r="G7348" s="1">
        <v>43882</v>
      </c>
      <c r="H7348">
        <v>2020</v>
      </c>
      <c r="I7348" t="s">
        <v>23</v>
      </c>
      <c r="J7348">
        <v>1</v>
      </c>
      <c r="K7348" t="s">
        <v>202</v>
      </c>
      <c r="L7348" t="s">
        <v>25</v>
      </c>
      <c r="M7348" t="s">
        <v>26</v>
      </c>
      <c r="N7348" t="s">
        <v>161</v>
      </c>
      <c r="O7348" t="str">
        <f t="shared" si="342"/>
        <v>1 сезон</v>
      </c>
      <c r="P7348" t="str">
        <f t="shared" si="343"/>
        <v/>
      </c>
      <c r="Q7348" t="str">
        <f>VLOOKUP(L7348,[1]Лист1!$A:$B,2,0)</f>
        <v>Crime</v>
      </c>
      <c r="R7348" s="5" t="str">
        <f t="shared" si="344"/>
        <v>2020</v>
      </c>
    </row>
    <row r="7349" spans="1:18" x14ac:dyDescent="0.25">
      <c r="A7349" s="4">
        <v>7347</v>
      </c>
      <c r="B7349" t="s">
        <v>19826</v>
      </c>
      <c r="C7349" t="s">
        <v>22757</v>
      </c>
      <c r="D7349" t="s">
        <v>19827</v>
      </c>
      <c r="E7349" t="s">
        <v>85</v>
      </c>
      <c r="F7349" t="s">
        <v>38</v>
      </c>
      <c r="G7349" s="1">
        <v>43881</v>
      </c>
      <c r="H7349">
        <v>2020</v>
      </c>
      <c r="I7349" t="s">
        <v>23</v>
      </c>
      <c r="J7349">
        <v>1</v>
      </c>
      <c r="K7349" t="s">
        <v>5117</v>
      </c>
      <c r="L7349" t="s">
        <v>160</v>
      </c>
      <c r="M7349" t="s">
        <v>33</v>
      </c>
      <c r="N7349" t="s">
        <v>34</v>
      </c>
      <c r="O7349" t="str">
        <f t="shared" si="342"/>
        <v>1 сезон</v>
      </c>
      <c r="P7349" t="str">
        <f t="shared" si="343"/>
        <v/>
      </c>
      <c r="Q7349" t="str">
        <f>VLOOKUP(L7349,[1]Лист1!$A:$B,2,0)</f>
        <v>International</v>
      </c>
      <c r="R7349" s="5" t="str">
        <f t="shared" si="344"/>
        <v>2020</v>
      </c>
    </row>
    <row r="7350" spans="1:18" x14ac:dyDescent="0.25">
      <c r="A7350" s="4">
        <v>7348</v>
      </c>
      <c r="B7350" t="s">
        <v>19828</v>
      </c>
      <c r="C7350" t="s">
        <v>22757</v>
      </c>
      <c r="D7350" t="s">
        <v>19829</v>
      </c>
      <c r="E7350" t="s">
        <v>85</v>
      </c>
      <c r="F7350" t="s">
        <v>16</v>
      </c>
      <c r="G7350" s="1">
        <v>43878</v>
      </c>
      <c r="H7350">
        <v>2008</v>
      </c>
      <c r="I7350" t="s">
        <v>39</v>
      </c>
      <c r="J7350">
        <v>1</v>
      </c>
      <c r="K7350" t="s">
        <v>19467</v>
      </c>
      <c r="L7350" t="s">
        <v>113</v>
      </c>
      <c r="M7350" t="s">
        <v>27</v>
      </c>
      <c r="N7350" t="s">
        <v>194</v>
      </c>
      <c r="O7350" t="str">
        <f t="shared" si="342"/>
        <v>1 сезон</v>
      </c>
      <c r="P7350" t="str">
        <f t="shared" si="343"/>
        <v/>
      </c>
      <c r="Q7350" t="str">
        <f>VLOOKUP(L7350,[1]Лист1!$A:$B,2,0)</f>
        <v>Kids</v>
      </c>
      <c r="R7350" s="5" t="str">
        <f t="shared" si="344"/>
        <v>2020</v>
      </c>
    </row>
    <row r="7351" spans="1:18" x14ac:dyDescent="0.25">
      <c r="A7351" s="4">
        <v>7349</v>
      </c>
      <c r="B7351" t="s">
        <v>19830</v>
      </c>
      <c r="C7351" t="s">
        <v>22757</v>
      </c>
      <c r="D7351" t="s">
        <v>19831</v>
      </c>
      <c r="E7351" t="s">
        <v>85</v>
      </c>
      <c r="F7351" t="s">
        <v>19832</v>
      </c>
      <c r="G7351" s="1">
        <v>43876</v>
      </c>
      <c r="H7351">
        <v>2017</v>
      </c>
      <c r="I7351" t="s">
        <v>110</v>
      </c>
      <c r="J7351">
        <v>1</v>
      </c>
      <c r="K7351" t="s">
        <v>205</v>
      </c>
      <c r="L7351" t="s">
        <v>113</v>
      </c>
      <c r="M7351" t="s">
        <v>194</v>
      </c>
      <c r="N7351">
        <v>0</v>
      </c>
      <c r="O7351" t="str">
        <f t="shared" si="342"/>
        <v>1 сезон</v>
      </c>
      <c r="P7351" t="str">
        <f t="shared" si="343"/>
        <v/>
      </c>
      <c r="Q7351" t="str">
        <f>VLOOKUP(L7351,[1]Лист1!$A:$B,2,0)</f>
        <v>Kids</v>
      </c>
      <c r="R7351" s="5" t="str">
        <f t="shared" si="344"/>
        <v>2020</v>
      </c>
    </row>
    <row r="7352" spans="1:18" x14ac:dyDescent="0.25">
      <c r="A7352" s="4">
        <v>7350</v>
      </c>
      <c r="B7352" t="s">
        <v>19833</v>
      </c>
      <c r="C7352" t="s">
        <v>22757</v>
      </c>
      <c r="D7352" t="s">
        <v>19834</v>
      </c>
      <c r="E7352" t="s">
        <v>85</v>
      </c>
      <c r="F7352" t="s">
        <v>16</v>
      </c>
      <c r="G7352" s="1">
        <v>43847</v>
      </c>
      <c r="H7352">
        <v>2019</v>
      </c>
      <c r="I7352" t="s">
        <v>39</v>
      </c>
      <c r="J7352">
        <v>2</v>
      </c>
      <c r="K7352" t="s">
        <v>174</v>
      </c>
      <c r="L7352" t="s">
        <v>174</v>
      </c>
      <c r="M7352">
        <v>0</v>
      </c>
      <c r="N7352">
        <v>0</v>
      </c>
      <c r="O7352" t="str">
        <f t="shared" si="342"/>
        <v>2 сезона</v>
      </c>
      <c r="P7352" t="str">
        <f t="shared" si="343"/>
        <v/>
      </c>
      <c r="Q7352" t="str">
        <f>VLOOKUP(L7352,[1]Лист1!$A:$B,2,0)</f>
        <v>TV Shows</v>
      </c>
      <c r="R7352" s="5" t="str">
        <f t="shared" si="344"/>
        <v>2020</v>
      </c>
    </row>
    <row r="7353" spans="1:18" x14ac:dyDescent="0.25">
      <c r="A7353" s="4">
        <v>7351</v>
      </c>
      <c r="B7353" t="s">
        <v>19835</v>
      </c>
      <c r="C7353" t="s">
        <v>22757</v>
      </c>
      <c r="D7353" t="s">
        <v>19836</v>
      </c>
      <c r="E7353" t="s">
        <v>85</v>
      </c>
      <c r="F7353" t="s">
        <v>67</v>
      </c>
      <c r="G7353" s="1">
        <v>43875</v>
      </c>
      <c r="H7353">
        <v>2020</v>
      </c>
      <c r="I7353" t="s">
        <v>23</v>
      </c>
      <c r="J7353">
        <v>1</v>
      </c>
      <c r="K7353" t="s">
        <v>192</v>
      </c>
      <c r="L7353" t="s">
        <v>160</v>
      </c>
      <c r="M7353" t="s">
        <v>193</v>
      </c>
      <c r="N7353" t="s">
        <v>194</v>
      </c>
      <c r="O7353" t="str">
        <f t="shared" si="342"/>
        <v>1 сезон</v>
      </c>
      <c r="P7353" t="str">
        <f t="shared" si="343"/>
        <v/>
      </c>
      <c r="Q7353" t="str">
        <f>VLOOKUP(L7353,[1]Лист1!$A:$B,2,0)</f>
        <v>International</v>
      </c>
      <c r="R7353" s="5" t="str">
        <f t="shared" si="344"/>
        <v>2020</v>
      </c>
    </row>
    <row r="7354" spans="1:18" x14ac:dyDescent="0.25">
      <c r="A7354" s="4">
        <v>7352</v>
      </c>
      <c r="B7354" t="s">
        <v>19837</v>
      </c>
      <c r="C7354" t="s">
        <v>22757</v>
      </c>
      <c r="D7354" t="s">
        <v>19838</v>
      </c>
      <c r="E7354" t="s">
        <v>85</v>
      </c>
      <c r="F7354" t="s">
        <v>16</v>
      </c>
      <c r="G7354" s="1">
        <v>43874</v>
      </c>
      <c r="H7354">
        <v>2021</v>
      </c>
      <c r="I7354" t="s">
        <v>23</v>
      </c>
      <c r="J7354">
        <v>1</v>
      </c>
      <c r="K7354" t="s">
        <v>615</v>
      </c>
      <c r="L7354" t="s">
        <v>174</v>
      </c>
      <c r="M7354" t="s">
        <v>193</v>
      </c>
      <c r="N7354">
        <v>0</v>
      </c>
      <c r="O7354" t="str">
        <f t="shared" si="342"/>
        <v>1 сезон</v>
      </c>
      <c r="P7354" t="str">
        <f t="shared" si="343"/>
        <v/>
      </c>
      <c r="Q7354" t="str">
        <f>VLOOKUP(L7354,[1]Лист1!$A:$B,2,0)</f>
        <v>TV Shows</v>
      </c>
      <c r="R7354" s="5" t="str">
        <f t="shared" si="344"/>
        <v>2020</v>
      </c>
    </row>
    <row r="7355" spans="1:18" x14ac:dyDescent="0.25">
      <c r="A7355" s="4">
        <v>7353</v>
      </c>
      <c r="B7355" t="s">
        <v>19839</v>
      </c>
      <c r="C7355" t="s">
        <v>22757</v>
      </c>
      <c r="D7355" t="s">
        <v>19840</v>
      </c>
      <c r="E7355" t="s">
        <v>85</v>
      </c>
      <c r="F7355" t="s">
        <v>1156</v>
      </c>
      <c r="G7355" s="1">
        <v>43874</v>
      </c>
      <c r="H7355">
        <v>2020</v>
      </c>
      <c r="I7355" t="s">
        <v>23</v>
      </c>
      <c r="J7355">
        <v>2</v>
      </c>
      <c r="K7355" t="s">
        <v>7608</v>
      </c>
      <c r="L7355" t="s">
        <v>25</v>
      </c>
      <c r="M7355" t="s">
        <v>27</v>
      </c>
      <c r="N7355" t="s">
        <v>168</v>
      </c>
      <c r="O7355" t="str">
        <f t="shared" si="342"/>
        <v>2 сезона</v>
      </c>
      <c r="P7355" t="str">
        <f t="shared" si="343"/>
        <v/>
      </c>
      <c r="Q7355" t="str">
        <f>VLOOKUP(L7355,[1]Лист1!$A:$B,2,0)</f>
        <v>Crime</v>
      </c>
      <c r="R7355" s="5" t="str">
        <f t="shared" si="344"/>
        <v>2020</v>
      </c>
    </row>
    <row r="7356" spans="1:18" x14ac:dyDescent="0.25">
      <c r="A7356" s="4">
        <v>7354</v>
      </c>
      <c r="B7356" t="s">
        <v>19841</v>
      </c>
      <c r="C7356" t="s">
        <v>22757</v>
      </c>
      <c r="D7356" t="s">
        <v>19842</v>
      </c>
      <c r="E7356" t="s">
        <v>85</v>
      </c>
      <c r="F7356" t="s">
        <v>16</v>
      </c>
      <c r="G7356" s="1">
        <v>43873</v>
      </c>
      <c r="H7356">
        <v>2018</v>
      </c>
      <c r="I7356" t="s">
        <v>110</v>
      </c>
      <c r="J7356">
        <v>2</v>
      </c>
      <c r="K7356" t="s">
        <v>205</v>
      </c>
      <c r="L7356" t="s">
        <v>113</v>
      </c>
      <c r="M7356" t="s">
        <v>194</v>
      </c>
      <c r="N7356">
        <v>0</v>
      </c>
      <c r="O7356" t="str">
        <f t="shared" si="342"/>
        <v>2 сезона</v>
      </c>
      <c r="P7356" t="str">
        <f t="shared" si="343"/>
        <v/>
      </c>
      <c r="Q7356" t="str">
        <f>VLOOKUP(L7356,[1]Лист1!$A:$B,2,0)</f>
        <v>Kids</v>
      </c>
      <c r="R7356" s="5" t="str">
        <f t="shared" si="344"/>
        <v>2020</v>
      </c>
    </row>
    <row r="7357" spans="1:18" x14ac:dyDescent="0.25">
      <c r="A7357" s="4">
        <v>7355</v>
      </c>
      <c r="B7357" t="s">
        <v>19843</v>
      </c>
      <c r="C7357" t="s">
        <v>22756</v>
      </c>
      <c r="D7357" t="s">
        <v>19844</v>
      </c>
      <c r="E7357" t="s">
        <v>85</v>
      </c>
      <c r="F7357" t="s">
        <v>16</v>
      </c>
      <c r="G7357" s="1">
        <v>43872</v>
      </c>
      <c r="H7357">
        <v>2020</v>
      </c>
      <c r="I7357" t="s">
        <v>68</v>
      </c>
      <c r="J7357">
        <v>81</v>
      </c>
      <c r="K7357" t="s">
        <v>40</v>
      </c>
      <c r="L7357" t="s">
        <v>41</v>
      </c>
      <c r="M7357" t="s">
        <v>42</v>
      </c>
      <c r="N7357">
        <v>0</v>
      </c>
      <c r="O7357" t="str">
        <f t="shared" si="342"/>
        <v/>
      </c>
      <c r="P7357" t="str">
        <f t="shared" si="343"/>
        <v>80 - 100 минут</v>
      </c>
      <c r="Q7357" t="str">
        <f>VLOOKUP(L7357,[1]Лист1!$A:$B,2,0)</f>
        <v>Kids</v>
      </c>
      <c r="R7357" s="5" t="str">
        <f t="shared" si="344"/>
        <v>2020</v>
      </c>
    </row>
    <row r="7358" spans="1:18" x14ac:dyDescent="0.25">
      <c r="A7358" s="4">
        <v>7356</v>
      </c>
      <c r="B7358" t="s">
        <v>19845</v>
      </c>
      <c r="C7358" t="s">
        <v>22757</v>
      </c>
      <c r="D7358" t="s">
        <v>19846</v>
      </c>
      <c r="E7358" t="s">
        <v>85</v>
      </c>
      <c r="F7358" t="s">
        <v>16</v>
      </c>
      <c r="G7358" s="1">
        <v>43870</v>
      </c>
      <c r="H7358">
        <v>2018</v>
      </c>
      <c r="I7358" t="s">
        <v>23</v>
      </c>
      <c r="J7358">
        <v>4</v>
      </c>
      <c r="K7358" t="s">
        <v>18234</v>
      </c>
      <c r="L7358" t="s">
        <v>25</v>
      </c>
      <c r="M7358" t="s">
        <v>194</v>
      </c>
      <c r="N7358" t="s">
        <v>168</v>
      </c>
      <c r="O7358" t="str">
        <f t="shared" si="342"/>
        <v>4 сезона</v>
      </c>
      <c r="P7358" t="str">
        <f t="shared" si="343"/>
        <v/>
      </c>
      <c r="Q7358" t="str">
        <f>VLOOKUP(L7358,[1]Лист1!$A:$B,2,0)</f>
        <v>Crime</v>
      </c>
      <c r="R7358" s="5" t="str">
        <f t="shared" si="344"/>
        <v>2020</v>
      </c>
    </row>
    <row r="7359" spans="1:18" x14ac:dyDescent="0.25">
      <c r="A7359" s="4">
        <v>7357</v>
      </c>
      <c r="B7359" t="s">
        <v>19847</v>
      </c>
      <c r="C7359" t="s">
        <v>22757</v>
      </c>
      <c r="D7359" t="s">
        <v>19848</v>
      </c>
      <c r="E7359" t="s">
        <v>85</v>
      </c>
      <c r="F7359" t="s">
        <v>16</v>
      </c>
      <c r="G7359" s="1">
        <v>43868</v>
      </c>
      <c r="H7359">
        <v>2020</v>
      </c>
      <c r="I7359" t="s">
        <v>110</v>
      </c>
      <c r="J7359">
        <v>2</v>
      </c>
      <c r="K7359" t="s">
        <v>205</v>
      </c>
      <c r="L7359" t="s">
        <v>113</v>
      </c>
      <c r="M7359" t="s">
        <v>194</v>
      </c>
      <c r="N7359">
        <v>0</v>
      </c>
      <c r="O7359" t="str">
        <f t="shared" si="342"/>
        <v>2 сезона</v>
      </c>
      <c r="P7359" t="str">
        <f t="shared" si="343"/>
        <v/>
      </c>
      <c r="Q7359" t="str">
        <f>VLOOKUP(L7359,[1]Лист1!$A:$B,2,0)</f>
        <v>Kids</v>
      </c>
      <c r="R7359" s="5" t="str">
        <f t="shared" si="344"/>
        <v>2020</v>
      </c>
    </row>
    <row r="7360" spans="1:18" x14ac:dyDescent="0.25">
      <c r="A7360" s="4">
        <v>7358</v>
      </c>
      <c r="B7360" t="s">
        <v>19849</v>
      </c>
      <c r="C7360" t="s">
        <v>22757</v>
      </c>
      <c r="D7360" t="s">
        <v>19850</v>
      </c>
      <c r="E7360" t="s">
        <v>85</v>
      </c>
      <c r="F7360" t="s">
        <v>357</v>
      </c>
      <c r="G7360" s="1">
        <v>43868</v>
      </c>
      <c r="H7360">
        <v>2018</v>
      </c>
      <c r="I7360" t="s">
        <v>54</v>
      </c>
      <c r="J7360">
        <v>2</v>
      </c>
      <c r="K7360" t="s">
        <v>478</v>
      </c>
      <c r="L7360" t="s">
        <v>160</v>
      </c>
      <c r="M7360" t="s">
        <v>193</v>
      </c>
      <c r="N7360" t="s">
        <v>168</v>
      </c>
      <c r="O7360" t="str">
        <f t="shared" si="342"/>
        <v>2 сезона</v>
      </c>
      <c r="P7360" t="str">
        <f t="shared" si="343"/>
        <v/>
      </c>
      <c r="Q7360" t="str">
        <f>VLOOKUP(L7360,[1]Лист1!$A:$B,2,0)</f>
        <v>International</v>
      </c>
      <c r="R7360" s="5" t="str">
        <f t="shared" si="344"/>
        <v>2020</v>
      </c>
    </row>
    <row r="7361" spans="1:18" x14ac:dyDescent="0.25">
      <c r="A7361" s="4">
        <v>7359</v>
      </c>
      <c r="B7361" t="s">
        <v>19851</v>
      </c>
      <c r="C7361" t="s">
        <v>22757</v>
      </c>
      <c r="D7361" t="s">
        <v>19852</v>
      </c>
      <c r="E7361" t="s">
        <v>85</v>
      </c>
      <c r="F7361" t="s">
        <v>709</v>
      </c>
      <c r="G7361" s="1">
        <v>43868</v>
      </c>
      <c r="H7361">
        <v>2020</v>
      </c>
      <c r="I7361" t="s">
        <v>54</v>
      </c>
      <c r="J7361">
        <v>1</v>
      </c>
      <c r="K7361" t="s">
        <v>18323</v>
      </c>
      <c r="L7361" t="s">
        <v>5676</v>
      </c>
      <c r="M7361" t="s">
        <v>168</v>
      </c>
      <c r="N7361" t="s">
        <v>34</v>
      </c>
      <c r="O7361" t="str">
        <f t="shared" si="342"/>
        <v>1 сезон</v>
      </c>
      <c r="P7361" t="str">
        <f t="shared" si="343"/>
        <v/>
      </c>
      <c r="Q7361" t="str">
        <f>VLOOKUP(L7361,[1]Лист1!$A:$B,2,0)</f>
        <v>Action &amp; Adventure</v>
      </c>
      <c r="R7361" s="5" t="str">
        <f t="shared" si="344"/>
        <v>2020</v>
      </c>
    </row>
    <row r="7362" spans="1:18" x14ac:dyDescent="0.25">
      <c r="A7362" s="4">
        <v>7360</v>
      </c>
      <c r="B7362" t="s">
        <v>19853</v>
      </c>
      <c r="C7362" t="s">
        <v>22757</v>
      </c>
      <c r="D7362" t="s">
        <v>19854</v>
      </c>
      <c r="E7362" t="s">
        <v>85</v>
      </c>
      <c r="F7362" t="s">
        <v>284</v>
      </c>
      <c r="G7362" s="1">
        <v>43867</v>
      </c>
      <c r="H7362">
        <v>2020</v>
      </c>
      <c r="I7362" t="s">
        <v>23</v>
      </c>
      <c r="J7362">
        <v>1</v>
      </c>
      <c r="K7362" t="s">
        <v>438</v>
      </c>
      <c r="L7362" t="s">
        <v>180</v>
      </c>
      <c r="M7362" t="s">
        <v>26</v>
      </c>
      <c r="N7362">
        <v>0</v>
      </c>
      <c r="O7362" t="str">
        <f t="shared" si="342"/>
        <v>1 сезон</v>
      </c>
      <c r="P7362" t="str">
        <f t="shared" si="343"/>
        <v/>
      </c>
      <c r="Q7362" t="str">
        <f>VLOOKUP(L7362,[1]Лист1!$A:$B,2,0)</f>
        <v>Anime</v>
      </c>
      <c r="R7362" s="5" t="str">
        <f t="shared" si="344"/>
        <v>2020</v>
      </c>
    </row>
    <row r="7363" spans="1:18" x14ac:dyDescent="0.25">
      <c r="A7363" s="4">
        <v>7361</v>
      </c>
      <c r="B7363" t="s">
        <v>19855</v>
      </c>
      <c r="C7363" t="s">
        <v>22757</v>
      </c>
      <c r="D7363" t="s">
        <v>19856</v>
      </c>
      <c r="E7363" t="s">
        <v>85</v>
      </c>
      <c r="F7363" t="s">
        <v>16</v>
      </c>
      <c r="G7363" s="1">
        <v>43864</v>
      </c>
      <c r="H7363">
        <v>2020</v>
      </c>
      <c r="I7363" t="s">
        <v>39</v>
      </c>
      <c r="J7363">
        <v>3</v>
      </c>
      <c r="K7363" t="s">
        <v>205</v>
      </c>
      <c r="L7363" t="s">
        <v>113</v>
      </c>
      <c r="M7363" t="s">
        <v>194</v>
      </c>
      <c r="N7363">
        <v>0</v>
      </c>
      <c r="O7363" t="str">
        <f t="shared" ref="O7363:O7426" si="345">IF(C7363="Сериал",IF(J7363=1,"1 сезон",IF(AND(J7363&gt;=2,J7363&lt;=4),CONCATENATE(J7363," сезона"),IF(J7363=5,CONCATENATE(J7363," сезонов"),IF(J7363&gt;=6,"более 5 сезонов")))),"")</f>
        <v>3 сезона</v>
      </c>
      <c r="P7363" t="str">
        <f t="shared" ref="P7363:P7426" si="346">IF(C7363="Фильм",IF(J7363&lt;40,"0 - 40 минут",IF(AND(J7363&gt;=40,J7363&lt;60),"40 - 60 минут",IF(AND(J7363&gt;=60,J7363&lt;80),"60 - 80 минут",IF(AND(J7363&gt;=80,J7363&lt;100),"80 - 100 минут",IF(AND(J7363&gt;=100,J7363&lt;120),"100 - 120 минут",IF(AND(J7363&gt;=120,J7363&lt;140),"120 - 140 минут",IF(J7363&gt;=140,"140 минут +",))))))),"")</f>
        <v/>
      </c>
      <c r="Q7363" t="str">
        <f>VLOOKUP(L7363,[1]Лист1!$A:$B,2,0)</f>
        <v>Kids</v>
      </c>
      <c r="R7363" s="5" t="str">
        <f t="shared" ref="R7363:R7426" si="347">TEXT(G7363,"гггг")</f>
        <v>2020</v>
      </c>
    </row>
    <row r="7364" spans="1:18" x14ac:dyDescent="0.25">
      <c r="A7364" s="4">
        <v>7362</v>
      </c>
      <c r="B7364" t="s">
        <v>19857</v>
      </c>
      <c r="C7364" t="s">
        <v>22757</v>
      </c>
      <c r="D7364" t="s">
        <v>19858</v>
      </c>
      <c r="E7364" t="s">
        <v>85</v>
      </c>
      <c r="F7364" t="s">
        <v>284</v>
      </c>
      <c r="G7364" s="1">
        <v>43862</v>
      </c>
      <c r="H7364">
        <v>2015</v>
      </c>
      <c r="I7364" t="s">
        <v>23</v>
      </c>
      <c r="J7364">
        <v>1</v>
      </c>
      <c r="K7364" t="s">
        <v>438</v>
      </c>
      <c r="L7364" t="s">
        <v>180</v>
      </c>
      <c r="M7364" t="s">
        <v>26</v>
      </c>
      <c r="N7364">
        <v>0</v>
      </c>
      <c r="O7364" t="str">
        <f t="shared" si="345"/>
        <v>1 сезон</v>
      </c>
      <c r="P7364" t="str">
        <f t="shared" si="346"/>
        <v/>
      </c>
      <c r="Q7364" t="str">
        <f>VLOOKUP(L7364,[1]Лист1!$A:$B,2,0)</f>
        <v>Anime</v>
      </c>
      <c r="R7364" s="5" t="str">
        <f t="shared" si="347"/>
        <v>2020</v>
      </c>
    </row>
    <row r="7365" spans="1:18" x14ac:dyDescent="0.25">
      <c r="A7365" s="4">
        <v>7363</v>
      </c>
      <c r="B7365" t="s">
        <v>19859</v>
      </c>
      <c r="C7365" t="s">
        <v>22757</v>
      </c>
      <c r="D7365" t="s">
        <v>19860</v>
      </c>
      <c r="E7365" t="s">
        <v>85</v>
      </c>
      <c r="F7365" t="s">
        <v>1563</v>
      </c>
      <c r="G7365" s="1">
        <v>43862</v>
      </c>
      <c r="H7365">
        <v>2020</v>
      </c>
      <c r="I7365" t="s">
        <v>23</v>
      </c>
      <c r="J7365">
        <v>1</v>
      </c>
      <c r="K7365" t="s">
        <v>5770</v>
      </c>
      <c r="L7365" t="s">
        <v>160</v>
      </c>
      <c r="M7365" t="s">
        <v>185</v>
      </c>
      <c r="N7365" t="s">
        <v>168</v>
      </c>
      <c r="O7365" t="str">
        <f t="shared" si="345"/>
        <v>1 сезон</v>
      </c>
      <c r="P7365" t="str">
        <f t="shared" si="346"/>
        <v/>
      </c>
      <c r="Q7365" t="str">
        <f>VLOOKUP(L7365,[1]Лист1!$A:$B,2,0)</f>
        <v>International</v>
      </c>
      <c r="R7365" s="5" t="str">
        <f t="shared" si="347"/>
        <v>2020</v>
      </c>
    </row>
    <row r="7366" spans="1:18" x14ac:dyDescent="0.25">
      <c r="A7366" s="4">
        <v>7364</v>
      </c>
      <c r="B7366" t="s">
        <v>19861</v>
      </c>
      <c r="C7366" t="s">
        <v>22756</v>
      </c>
      <c r="D7366" t="s">
        <v>19862</v>
      </c>
      <c r="E7366" t="s">
        <v>85</v>
      </c>
      <c r="F7366" t="s">
        <v>53</v>
      </c>
      <c r="G7366" s="1">
        <v>43862</v>
      </c>
      <c r="H7366">
        <v>2020</v>
      </c>
      <c r="I7366" t="s">
        <v>39</v>
      </c>
      <c r="J7366">
        <v>59</v>
      </c>
      <c r="K7366" t="s">
        <v>91</v>
      </c>
      <c r="L7366" t="s">
        <v>91</v>
      </c>
      <c r="M7366">
        <v>0</v>
      </c>
      <c r="N7366">
        <v>0</v>
      </c>
      <c r="O7366" t="str">
        <f t="shared" si="345"/>
        <v/>
      </c>
      <c r="P7366" t="str">
        <f t="shared" si="346"/>
        <v>40 - 60 минут</v>
      </c>
      <c r="Q7366" t="str">
        <f>VLOOKUP(L7366,[1]Лист1!$A:$B,2,0)</f>
        <v>Other movies</v>
      </c>
      <c r="R7366" s="5" t="str">
        <f t="shared" si="347"/>
        <v>2020</v>
      </c>
    </row>
    <row r="7367" spans="1:18" x14ac:dyDescent="0.25">
      <c r="A7367" s="4">
        <v>7365</v>
      </c>
      <c r="B7367" t="s">
        <v>19863</v>
      </c>
      <c r="C7367" t="s">
        <v>22757</v>
      </c>
      <c r="D7367" t="s">
        <v>19864</v>
      </c>
      <c r="E7367" t="s">
        <v>85</v>
      </c>
      <c r="F7367" t="s">
        <v>284</v>
      </c>
      <c r="G7367" s="1">
        <v>43862</v>
      </c>
      <c r="H7367">
        <v>2014</v>
      </c>
      <c r="I7367" t="s">
        <v>23</v>
      </c>
      <c r="J7367">
        <v>1</v>
      </c>
      <c r="K7367" t="s">
        <v>438</v>
      </c>
      <c r="L7367" t="s">
        <v>180</v>
      </c>
      <c r="M7367" t="s">
        <v>26</v>
      </c>
      <c r="N7367">
        <v>0</v>
      </c>
      <c r="O7367" t="str">
        <f t="shared" si="345"/>
        <v>1 сезон</v>
      </c>
      <c r="P7367" t="str">
        <f t="shared" si="346"/>
        <v/>
      </c>
      <c r="Q7367" t="str">
        <f>VLOOKUP(L7367,[1]Лист1!$A:$B,2,0)</f>
        <v>Anime</v>
      </c>
      <c r="R7367" s="5" t="str">
        <f t="shared" si="347"/>
        <v>2020</v>
      </c>
    </row>
    <row r="7368" spans="1:18" x14ac:dyDescent="0.25">
      <c r="A7368" s="4">
        <v>7366</v>
      </c>
      <c r="B7368" t="s">
        <v>19865</v>
      </c>
      <c r="C7368" t="s">
        <v>22757</v>
      </c>
      <c r="D7368" t="s">
        <v>19866</v>
      </c>
      <c r="E7368" t="s">
        <v>85</v>
      </c>
      <c r="F7368" t="s">
        <v>284</v>
      </c>
      <c r="G7368" s="1">
        <v>43862</v>
      </c>
      <c r="H7368">
        <v>2018</v>
      </c>
      <c r="I7368" t="s">
        <v>54</v>
      </c>
      <c r="J7368">
        <v>1</v>
      </c>
      <c r="K7368" t="s">
        <v>438</v>
      </c>
      <c r="L7368" t="s">
        <v>180</v>
      </c>
      <c r="M7368" t="s">
        <v>26</v>
      </c>
      <c r="N7368">
        <v>0</v>
      </c>
      <c r="O7368" t="str">
        <f t="shared" si="345"/>
        <v>1 сезон</v>
      </c>
      <c r="P7368" t="str">
        <f t="shared" si="346"/>
        <v/>
      </c>
      <c r="Q7368" t="str">
        <f>VLOOKUP(L7368,[1]Лист1!$A:$B,2,0)</f>
        <v>Anime</v>
      </c>
      <c r="R7368" s="5" t="str">
        <f t="shared" si="347"/>
        <v>2020</v>
      </c>
    </row>
    <row r="7369" spans="1:18" x14ac:dyDescent="0.25">
      <c r="A7369" s="4">
        <v>7367</v>
      </c>
      <c r="B7369" t="s">
        <v>19867</v>
      </c>
      <c r="C7369" t="s">
        <v>22757</v>
      </c>
      <c r="D7369" t="s">
        <v>19868</v>
      </c>
      <c r="E7369" t="s">
        <v>85</v>
      </c>
      <c r="F7369" t="s">
        <v>16</v>
      </c>
      <c r="G7369" s="1">
        <v>43862</v>
      </c>
      <c r="H7369">
        <v>2014</v>
      </c>
      <c r="I7369" t="s">
        <v>110</v>
      </c>
      <c r="J7369">
        <v>1</v>
      </c>
      <c r="K7369" t="s">
        <v>113</v>
      </c>
      <c r="L7369" t="s">
        <v>113</v>
      </c>
      <c r="M7369">
        <v>0</v>
      </c>
      <c r="N7369">
        <v>0</v>
      </c>
      <c r="O7369" t="str">
        <f t="shared" si="345"/>
        <v>1 сезон</v>
      </c>
      <c r="P7369" t="str">
        <f t="shared" si="346"/>
        <v/>
      </c>
      <c r="Q7369" t="str">
        <f>VLOOKUP(L7369,[1]Лист1!$A:$B,2,0)</f>
        <v>Kids</v>
      </c>
      <c r="R7369" s="5" t="str">
        <f t="shared" si="347"/>
        <v>2020</v>
      </c>
    </row>
    <row r="7370" spans="1:18" x14ac:dyDescent="0.25">
      <c r="A7370" s="4">
        <v>7368</v>
      </c>
      <c r="B7370" t="s">
        <v>19869</v>
      </c>
      <c r="C7370" t="s">
        <v>22757</v>
      </c>
      <c r="D7370" t="s">
        <v>19870</v>
      </c>
      <c r="E7370" t="s">
        <v>85</v>
      </c>
      <c r="F7370" t="s">
        <v>86</v>
      </c>
      <c r="G7370" s="1">
        <v>43874</v>
      </c>
      <c r="H7370">
        <v>2019</v>
      </c>
      <c r="I7370" t="s">
        <v>54</v>
      </c>
      <c r="J7370">
        <v>1</v>
      </c>
      <c r="K7370" t="s">
        <v>3256</v>
      </c>
      <c r="L7370" t="s">
        <v>160</v>
      </c>
      <c r="M7370" t="s">
        <v>57</v>
      </c>
      <c r="N7370" t="s">
        <v>161</v>
      </c>
      <c r="O7370" t="str">
        <f t="shared" si="345"/>
        <v>1 сезон</v>
      </c>
      <c r="P7370" t="str">
        <f t="shared" si="346"/>
        <v/>
      </c>
      <c r="Q7370" t="str">
        <f>VLOOKUP(L7370,[1]Лист1!$A:$B,2,0)</f>
        <v>International</v>
      </c>
      <c r="R7370" s="5" t="str">
        <f t="shared" si="347"/>
        <v>2020</v>
      </c>
    </row>
    <row r="7371" spans="1:18" x14ac:dyDescent="0.25">
      <c r="A7371" s="4">
        <v>7369</v>
      </c>
      <c r="B7371" t="s">
        <v>19871</v>
      </c>
      <c r="C7371" t="s">
        <v>22757</v>
      </c>
      <c r="D7371" t="s">
        <v>19872</v>
      </c>
      <c r="E7371" t="s">
        <v>85</v>
      </c>
      <c r="F7371" t="s">
        <v>1156</v>
      </c>
      <c r="G7371" s="1">
        <v>43861</v>
      </c>
      <c r="H7371">
        <v>2020</v>
      </c>
      <c r="I7371" t="s">
        <v>23</v>
      </c>
      <c r="J7371">
        <v>2</v>
      </c>
      <c r="K7371" t="s">
        <v>159</v>
      </c>
      <c r="L7371" t="s">
        <v>160</v>
      </c>
      <c r="M7371" t="s">
        <v>161</v>
      </c>
      <c r="N7371" t="s">
        <v>27</v>
      </c>
      <c r="O7371" t="str">
        <f t="shared" si="345"/>
        <v>2 сезона</v>
      </c>
      <c r="P7371" t="str">
        <f t="shared" si="346"/>
        <v/>
      </c>
      <c r="Q7371" t="str">
        <f>VLOOKUP(L7371,[1]Лист1!$A:$B,2,0)</f>
        <v>International</v>
      </c>
      <c r="R7371" s="5" t="str">
        <f t="shared" si="347"/>
        <v>2020</v>
      </c>
    </row>
    <row r="7372" spans="1:18" x14ac:dyDescent="0.25">
      <c r="A7372" s="4">
        <v>7370</v>
      </c>
      <c r="B7372" t="s">
        <v>19873</v>
      </c>
      <c r="C7372" t="s">
        <v>22757</v>
      </c>
      <c r="D7372" t="s">
        <v>19874</v>
      </c>
      <c r="E7372" t="s">
        <v>85</v>
      </c>
      <c r="F7372" t="s">
        <v>737</v>
      </c>
      <c r="G7372" s="1">
        <v>43861</v>
      </c>
      <c r="H7372">
        <v>2020</v>
      </c>
      <c r="I7372" t="s">
        <v>23</v>
      </c>
      <c r="J7372">
        <v>1</v>
      </c>
      <c r="K7372" t="s">
        <v>478</v>
      </c>
      <c r="L7372" t="s">
        <v>160</v>
      </c>
      <c r="M7372" t="s">
        <v>193</v>
      </c>
      <c r="N7372" t="s">
        <v>168</v>
      </c>
      <c r="O7372" t="str">
        <f t="shared" si="345"/>
        <v>1 сезон</v>
      </c>
      <c r="P7372" t="str">
        <f t="shared" si="346"/>
        <v/>
      </c>
      <c r="Q7372" t="str">
        <f>VLOOKUP(L7372,[1]Лист1!$A:$B,2,0)</f>
        <v>International</v>
      </c>
      <c r="R7372" s="5" t="str">
        <f t="shared" si="347"/>
        <v>2020</v>
      </c>
    </row>
    <row r="7373" spans="1:18" x14ac:dyDescent="0.25">
      <c r="A7373" s="4">
        <v>7371</v>
      </c>
      <c r="B7373" t="s">
        <v>19875</v>
      </c>
      <c r="C7373" t="s">
        <v>22757</v>
      </c>
      <c r="D7373" t="s">
        <v>19876</v>
      </c>
      <c r="E7373" t="s">
        <v>85</v>
      </c>
      <c r="F7373" t="s">
        <v>400</v>
      </c>
      <c r="G7373" s="1">
        <v>43861</v>
      </c>
      <c r="H7373">
        <v>2020</v>
      </c>
      <c r="I7373" t="s">
        <v>23</v>
      </c>
      <c r="J7373">
        <v>2</v>
      </c>
      <c r="K7373" t="s">
        <v>202</v>
      </c>
      <c r="L7373" t="s">
        <v>25</v>
      </c>
      <c r="M7373" t="s">
        <v>26</v>
      </c>
      <c r="N7373" t="s">
        <v>161</v>
      </c>
      <c r="O7373" t="str">
        <f t="shared" si="345"/>
        <v>2 сезона</v>
      </c>
      <c r="P7373" t="str">
        <f t="shared" si="346"/>
        <v/>
      </c>
      <c r="Q7373" t="str">
        <f>VLOOKUP(L7373,[1]Лист1!$A:$B,2,0)</f>
        <v>Crime</v>
      </c>
      <c r="R7373" s="5" t="str">
        <f t="shared" si="347"/>
        <v>2020</v>
      </c>
    </row>
    <row r="7374" spans="1:18" x14ac:dyDescent="0.25">
      <c r="A7374" s="4">
        <v>7372</v>
      </c>
      <c r="B7374" t="s">
        <v>19877</v>
      </c>
      <c r="C7374" t="s">
        <v>22757</v>
      </c>
      <c r="D7374" t="s">
        <v>19878</v>
      </c>
      <c r="E7374" t="s">
        <v>85</v>
      </c>
      <c r="F7374" t="s">
        <v>284</v>
      </c>
      <c r="G7374" s="1">
        <v>43860</v>
      </c>
      <c r="H7374">
        <v>2019</v>
      </c>
      <c r="I7374" t="s">
        <v>54</v>
      </c>
      <c r="J7374">
        <v>1</v>
      </c>
      <c r="K7374" t="s">
        <v>417</v>
      </c>
      <c r="L7374" t="s">
        <v>160</v>
      </c>
      <c r="M7374" t="s">
        <v>57</v>
      </c>
      <c r="N7374" t="s">
        <v>193</v>
      </c>
      <c r="O7374" t="str">
        <f t="shared" si="345"/>
        <v>1 сезон</v>
      </c>
      <c r="P7374" t="str">
        <f t="shared" si="346"/>
        <v/>
      </c>
      <c r="Q7374" t="str">
        <f>VLOOKUP(L7374,[1]Лист1!$A:$B,2,0)</f>
        <v>International</v>
      </c>
      <c r="R7374" s="5" t="str">
        <f t="shared" si="347"/>
        <v>2020</v>
      </c>
    </row>
    <row r="7375" spans="1:18" x14ac:dyDescent="0.25">
      <c r="A7375" s="4">
        <v>7373</v>
      </c>
      <c r="B7375" t="s">
        <v>19879</v>
      </c>
      <c r="C7375" t="s">
        <v>22757</v>
      </c>
      <c r="D7375" t="s">
        <v>19880</v>
      </c>
      <c r="E7375" t="s">
        <v>85</v>
      </c>
      <c r="F7375" t="s">
        <v>53</v>
      </c>
      <c r="G7375" s="1">
        <v>43860</v>
      </c>
      <c r="H7375">
        <v>2020</v>
      </c>
      <c r="I7375" t="s">
        <v>23</v>
      </c>
      <c r="J7375">
        <v>1</v>
      </c>
      <c r="K7375" t="s">
        <v>1031</v>
      </c>
      <c r="L7375" t="s">
        <v>56</v>
      </c>
      <c r="M7375" t="s">
        <v>105</v>
      </c>
      <c r="N7375" t="s">
        <v>26</v>
      </c>
      <c r="O7375" t="str">
        <f t="shared" si="345"/>
        <v>1 сезон</v>
      </c>
      <c r="P7375" t="str">
        <f t="shared" si="346"/>
        <v/>
      </c>
      <c r="Q7375" t="str">
        <f>VLOOKUP(L7375,[1]Лист1!$A:$B,2,0)</f>
        <v>International</v>
      </c>
      <c r="R7375" s="5" t="str">
        <f t="shared" si="347"/>
        <v>2020</v>
      </c>
    </row>
    <row r="7376" spans="1:18" x14ac:dyDescent="0.25">
      <c r="A7376" s="4">
        <v>7374</v>
      </c>
      <c r="B7376" t="s">
        <v>19881</v>
      </c>
      <c r="C7376" t="s">
        <v>22757</v>
      </c>
      <c r="D7376" t="s">
        <v>19882</v>
      </c>
      <c r="E7376" t="s">
        <v>85</v>
      </c>
      <c r="F7376" t="s">
        <v>16</v>
      </c>
      <c r="G7376" s="1">
        <v>43860</v>
      </c>
      <c r="H7376">
        <v>2020</v>
      </c>
      <c r="I7376" t="s">
        <v>54</v>
      </c>
      <c r="J7376">
        <v>1</v>
      </c>
      <c r="K7376" t="s">
        <v>417</v>
      </c>
      <c r="L7376" t="s">
        <v>160</v>
      </c>
      <c r="M7376" t="s">
        <v>57</v>
      </c>
      <c r="N7376" t="s">
        <v>193</v>
      </c>
      <c r="O7376" t="str">
        <f t="shared" si="345"/>
        <v>1 сезон</v>
      </c>
      <c r="P7376" t="str">
        <f t="shared" si="346"/>
        <v/>
      </c>
      <c r="Q7376" t="str">
        <f>VLOOKUP(L7376,[1]Лист1!$A:$B,2,0)</f>
        <v>International</v>
      </c>
      <c r="R7376" s="5" t="str">
        <f t="shared" si="347"/>
        <v>2020</v>
      </c>
    </row>
    <row r="7377" spans="1:18" x14ac:dyDescent="0.25">
      <c r="A7377" s="4">
        <v>7375</v>
      </c>
      <c r="B7377" t="s">
        <v>19883</v>
      </c>
      <c r="C7377" t="s">
        <v>22757</v>
      </c>
      <c r="D7377" t="s">
        <v>19884</v>
      </c>
      <c r="E7377" t="s">
        <v>85</v>
      </c>
      <c r="F7377" t="s">
        <v>53</v>
      </c>
      <c r="G7377" s="1">
        <v>43859</v>
      </c>
      <c r="H7377">
        <v>2020</v>
      </c>
      <c r="I7377" t="s">
        <v>39</v>
      </c>
      <c r="J7377">
        <v>1</v>
      </c>
      <c r="K7377" t="s">
        <v>481</v>
      </c>
      <c r="L7377" t="s">
        <v>101</v>
      </c>
      <c r="M7377" t="s">
        <v>482</v>
      </c>
      <c r="N7377">
        <v>0</v>
      </c>
      <c r="O7377" t="str">
        <f t="shared" si="345"/>
        <v>1 сезон</v>
      </c>
      <c r="P7377" t="str">
        <f t="shared" si="346"/>
        <v/>
      </c>
      <c r="Q7377" t="str">
        <f>VLOOKUP(L7377,[1]Лист1!$A:$B,2,0)</f>
        <v>Documentaries</v>
      </c>
      <c r="R7377" s="5" t="str">
        <f t="shared" si="347"/>
        <v>2020</v>
      </c>
    </row>
    <row r="7378" spans="1:18" x14ac:dyDescent="0.25">
      <c r="A7378" s="4">
        <v>7376</v>
      </c>
      <c r="B7378" t="s">
        <v>19885</v>
      </c>
      <c r="C7378" t="s">
        <v>22757</v>
      </c>
      <c r="D7378" t="s">
        <v>19886</v>
      </c>
      <c r="E7378" t="s">
        <v>85</v>
      </c>
      <c r="F7378" t="s">
        <v>38</v>
      </c>
      <c r="G7378" s="1">
        <v>43859</v>
      </c>
      <c r="H7378">
        <v>2020</v>
      </c>
      <c r="I7378" t="s">
        <v>23</v>
      </c>
      <c r="J7378">
        <v>1</v>
      </c>
      <c r="K7378" t="s">
        <v>1139</v>
      </c>
      <c r="L7378" t="s">
        <v>160</v>
      </c>
      <c r="M7378" t="s">
        <v>168</v>
      </c>
      <c r="N7378" t="s">
        <v>829</v>
      </c>
      <c r="O7378" t="str">
        <f t="shared" si="345"/>
        <v>1 сезон</v>
      </c>
      <c r="P7378" t="str">
        <f t="shared" si="346"/>
        <v/>
      </c>
      <c r="Q7378" t="str">
        <f>VLOOKUP(L7378,[1]Лист1!$A:$B,2,0)</f>
        <v>International</v>
      </c>
      <c r="R7378" s="5" t="str">
        <f t="shared" si="347"/>
        <v>2020</v>
      </c>
    </row>
    <row r="7379" spans="1:18" x14ac:dyDescent="0.25">
      <c r="A7379" s="4">
        <v>7377</v>
      </c>
      <c r="B7379" t="s">
        <v>19887</v>
      </c>
      <c r="C7379" t="s">
        <v>22757</v>
      </c>
      <c r="D7379" t="s">
        <v>19888</v>
      </c>
      <c r="E7379" t="s">
        <v>85</v>
      </c>
      <c r="F7379" t="s">
        <v>357</v>
      </c>
      <c r="G7379" s="1">
        <v>43854</v>
      </c>
      <c r="H7379">
        <v>2017</v>
      </c>
      <c r="I7379" t="s">
        <v>54</v>
      </c>
      <c r="J7379">
        <v>2</v>
      </c>
      <c r="K7379" t="s">
        <v>488</v>
      </c>
      <c r="L7379" t="s">
        <v>160</v>
      </c>
      <c r="M7379" t="s">
        <v>168</v>
      </c>
      <c r="N7379">
        <v>0</v>
      </c>
      <c r="O7379" t="str">
        <f t="shared" si="345"/>
        <v>2 сезона</v>
      </c>
      <c r="P7379" t="str">
        <f t="shared" si="346"/>
        <v/>
      </c>
      <c r="Q7379" t="str">
        <f>VLOOKUP(L7379,[1]Лист1!$A:$B,2,0)</f>
        <v>International</v>
      </c>
      <c r="R7379" s="5" t="str">
        <f t="shared" si="347"/>
        <v>2020</v>
      </c>
    </row>
    <row r="7380" spans="1:18" x14ac:dyDescent="0.25">
      <c r="A7380" s="4">
        <v>7378</v>
      </c>
      <c r="B7380" t="s">
        <v>19889</v>
      </c>
      <c r="C7380" t="s">
        <v>22757</v>
      </c>
      <c r="D7380" t="s">
        <v>19890</v>
      </c>
      <c r="E7380" t="s">
        <v>85</v>
      </c>
      <c r="F7380" t="s">
        <v>16</v>
      </c>
      <c r="G7380" s="1">
        <v>43854</v>
      </c>
      <c r="H7380">
        <v>2020</v>
      </c>
      <c r="I7380" t="s">
        <v>23</v>
      </c>
      <c r="J7380">
        <v>1</v>
      </c>
      <c r="K7380" t="s">
        <v>174</v>
      </c>
      <c r="L7380" t="s">
        <v>174</v>
      </c>
      <c r="M7380">
        <v>0</v>
      </c>
      <c r="N7380">
        <v>0</v>
      </c>
      <c r="O7380" t="str">
        <f t="shared" si="345"/>
        <v>1 сезон</v>
      </c>
      <c r="P7380" t="str">
        <f t="shared" si="346"/>
        <v/>
      </c>
      <c r="Q7380" t="str">
        <f>VLOOKUP(L7380,[1]Лист1!$A:$B,2,0)</f>
        <v>TV Shows</v>
      </c>
      <c r="R7380" s="5" t="str">
        <f t="shared" si="347"/>
        <v>2020</v>
      </c>
    </row>
    <row r="7381" spans="1:18" x14ac:dyDescent="0.25">
      <c r="A7381" s="4">
        <v>7379</v>
      </c>
      <c r="B7381" t="s">
        <v>19891</v>
      </c>
      <c r="C7381" t="s">
        <v>22757</v>
      </c>
      <c r="D7381" t="s">
        <v>19892</v>
      </c>
      <c r="E7381" t="s">
        <v>85</v>
      </c>
      <c r="F7381" t="s">
        <v>16</v>
      </c>
      <c r="G7381" s="1">
        <v>43854</v>
      </c>
      <c r="H7381">
        <v>2020</v>
      </c>
      <c r="I7381" t="s">
        <v>23</v>
      </c>
      <c r="J7381">
        <v>8</v>
      </c>
      <c r="K7381" t="s">
        <v>348</v>
      </c>
      <c r="L7381" t="s">
        <v>164</v>
      </c>
      <c r="M7381" t="s">
        <v>168</v>
      </c>
      <c r="N7381">
        <v>0</v>
      </c>
      <c r="O7381" t="str">
        <f t="shared" si="345"/>
        <v>более 5 сезонов</v>
      </c>
      <c r="P7381" t="str">
        <f t="shared" si="346"/>
        <v/>
      </c>
      <c r="Q7381" t="str">
        <f>VLOOKUP(L7381,[1]Лист1!$A:$B,2,0)</f>
        <v>Comedies</v>
      </c>
      <c r="R7381" s="5" t="str">
        <f t="shared" si="347"/>
        <v>2020</v>
      </c>
    </row>
    <row r="7382" spans="1:18" x14ac:dyDescent="0.25">
      <c r="A7382" s="4">
        <v>7380</v>
      </c>
      <c r="B7382" t="s">
        <v>19893</v>
      </c>
      <c r="C7382" t="s">
        <v>22757</v>
      </c>
      <c r="D7382" t="s">
        <v>19894</v>
      </c>
      <c r="E7382" t="s">
        <v>85</v>
      </c>
      <c r="F7382" t="s">
        <v>16</v>
      </c>
      <c r="G7382" s="1">
        <v>43853</v>
      </c>
      <c r="H7382">
        <v>2020</v>
      </c>
      <c r="I7382" t="s">
        <v>23</v>
      </c>
      <c r="J7382">
        <v>1</v>
      </c>
      <c r="K7382" t="s">
        <v>18539</v>
      </c>
      <c r="L7382" t="s">
        <v>5676</v>
      </c>
      <c r="M7382" t="s">
        <v>168</v>
      </c>
      <c r="N7382" t="s">
        <v>33</v>
      </c>
      <c r="O7382" t="str">
        <f t="shared" si="345"/>
        <v>1 сезон</v>
      </c>
      <c r="P7382" t="str">
        <f t="shared" si="346"/>
        <v/>
      </c>
      <c r="Q7382" t="str">
        <f>VLOOKUP(L7382,[1]Лист1!$A:$B,2,0)</f>
        <v>Action &amp; Adventure</v>
      </c>
      <c r="R7382" s="5" t="str">
        <f t="shared" si="347"/>
        <v>2020</v>
      </c>
    </row>
    <row r="7383" spans="1:18" x14ac:dyDescent="0.25">
      <c r="A7383" s="4">
        <v>7381</v>
      </c>
      <c r="B7383" t="s">
        <v>19895</v>
      </c>
      <c r="C7383" t="s">
        <v>22757</v>
      </c>
      <c r="D7383" t="s">
        <v>19896</v>
      </c>
      <c r="E7383" t="s">
        <v>85</v>
      </c>
      <c r="F7383" t="s">
        <v>284</v>
      </c>
      <c r="G7383" s="1">
        <v>43853</v>
      </c>
      <c r="H7383">
        <v>2020</v>
      </c>
      <c r="I7383" t="s">
        <v>54</v>
      </c>
      <c r="J7383">
        <v>2</v>
      </c>
      <c r="K7383" t="s">
        <v>438</v>
      </c>
      <c r="L7383" t="s">
        <v>180</v>
      </c>
      <c r="M7383" t="s">
        <v>26</v>
      </c>
      <c r="N7383">
        <v>0</v>
      </c>
      <c r="O7383" t="str">
        <f t="shared" si="345"/>
        <v>2 сезона</v>
      </c>
      <c r="P7383" t="str">
        <f t="shared" si="346"/>
        <v/>
      </c>
      <c r="Q7383" t="str">
        <f>VLOOKUP(L7383,[1]Лист1!$A:$B,2,0)</f>
        <v>Anime</v>
      </c>
      <c r="R7383" s="5" t="str">
        <f t="shared" si="347"/>
        <v>2020</v>
      </c>
    </row>
    <row r="7384" spans="1:18" x14ac:dyDescent="0.25">
      <c r="A7384" s="4">
        <v>7382</v>
      </c>
      <c r="B7384" t="s">
        <v>19897</v>
      </c>
      <c r="C7384" t="s">
        <v>22757</v>
      </c>
      <c r="D7384" t="s">
        <v>19898</v>
      </c>
      <c r="E7384" t="s">
        <v>85</v>
      </c>
      <c r="F7384" t="s">
        <v>16</v>
      </c>
      <c r="G7384" s="1">
        <v>43852</v>
      </c>
      <c r="H7384">
        <v>2020</v>
      </c>
      <c r="I7384" t="s">
        <v>54</v>
      </c>
      <c r="J7384">
        <v>1</v>
      </c>
      <c r="K7384" t="s">
        <v>481</v>
      </c>
      <c r="L7384" t="s">
        <v>101</v>
      </c>
      <c r="M7384" t="s">
        <v>482</v>
      </c>
      <c r="N7384">
        <v>0</v>
      </c>
      <c r="O7384" t="str">
        <f t="shared" si="345"/>
        <v>1 сезон</v>
      </c>
      <c r="P7384" t="str">
        <f t="shared" si="346"/>
        <v/>
      </c>
      <c r="Q7384" t="str">
        <f>VLOOKUP(L7384,[1]Лист1!$A:$B,2,0)</f>
        <v>Documentaries</v>
      </c>
      <c r="R7384" s="5" t="str">
        <f t="shared" si="347"/>
        <v>2020</v>
      </c>
    </row>
    <row r="7385" spans="1:18" x14ac:dyDescent="0.25">
      <c r="A7385" s="4">
        <v>7383</v>
      </c>
      <c r="B7385" t="s">
        <v>19899</v>
      </c>
      <c r="C7385" t="s">
        <v>22757</v>
      </c>
      <c r="D7385" t="s">
        <v>19900</v>
      </c>
      <c r="E7385" t="s">
        <v>85</v>
      </c>
      <c r="F7385" t="s">
        <v>16</v>
      </c>
      <c r="G7385" s="1">
        <v>43852</v>
      </c>
      <c r="H7385">
        <v>2019</v>
      </c>
      <c r="I7385" t="s">
        <v>23</v>
      </c>
      <c r="J7385">
        <v>1</v>
      </c>
      <c r="K7385" t="s">
        <v>425</v>
      </c>
      <c r="L7385" t="s">
        <v>160</v>
      </c>
      <c r="M7385" t="s">
        <v>193</v>
      </c>
      <c r="N7385" t="s">
        <v>161</v>
      </c>
      <c r="O7385" t="str">
        <f t="shared" si="345"/>
        <v>1 сезон</v>
      </c>
      <c r="P7385" t="str">
        <f t="shared" si="346"/>
        <v/>
      </c>
      <c r="Q7385" t="str">
        <f>VLOOKUP(L7385,[1]Лист1!$A:$B,2,0)</f>
        <v>International</v>
      </c>
      <c r="R7385" s="5" t="str">
        <f t="shared" si="347"/>
        <v>2020</v>
      </c>
    </row>
    <row r="7386" spans="1:18" x14ac:dyDescent="0.25">
      <c r="A7386" s="4">
        <v>7384</v>
      </c>
      <c r="B7386" t="s">
        <v>19901</v>
      </c>
      <c r="C7386" t="s">
        <v>22757</v>
      </c>
      <c r="D7386" t="s">
        <v>19902</v>
      </c>
      <c r="E7386" t="s">
        <v>85</v>
      </c>
      <c r="F7386" t="s">
        <v>16</v>
      </c>
      <c r="G7386" s="1">
        <v>43850</v>
      </c>
      <c r="H7386">
        <v>2011</v>
      </c>
      <c r="I7386" t="s">
        <v>39</v>
      </c>
      <c r="J7386">
        <v>1</v>
      </c>
      <c r="K7386" t="s">
        <v>18456</v>
      </c>
      <c r="L7386" t="s">
        <v>113</v>
      </c>
      <c r="M7386" t="s">
        <v>27</v>
      </c>
      <c r="N7386" t="s">
        <v>829</v>
      </c>
      <c r="O7386" t="str">
        <f t="shared" si="345"/>
        <v>1 сезон</v>
      </c>
      <c r="P7386" t="str">
        <f t="shared" si="346"/>
        <v/>
      </c>
      <c r="Q7386" t="str">
        <f>VLOOKUP(L7386,[1]Лист1!$A:$B,2,0)</f>
        <v>Kids</v>
      </c>
      <c r="R7386" s="5" t="str">
        <f t="shared" si="347"/>
        <v>2020</v>
      </c>
    </row>
    <row r="7387" spans="1:18" x14ac:dyDescent="0.25">
      <c r="A7387" s="4">
        <v>7385</v>
      </c>
      <c r="B7387" t="s">
        <v>19903</v>
      </c>
      <c r="C7387" t="s">
        <v>22757</v>
      </c>
      <c r="D7387" t="s">
        <v>19904</v>
      </c>
      <c r="E7387" t="s">
        <v>85</v>
      </c>
      <c r="F7387" t="s">
        <v>3166</v>
      </c>
      <c r="G7387" s="1">
        <v>43847</v>
      </c>
      <c r="H7387">
        <v>2020</v>
      </c>
      <c r="I7387" t="s">
        <v>23</v>
      </c>
      <c r="J7387">
        <v>1</v>
      </c>
      <c r="K7387" t="s">
        <v>1344</v>
      </c>
      <c r="L7387" t="s">
        <v>160</v>
      </c>
      <c r="M7387" t="s">
        <v>168</v>
      </c>
      <c r="N7387" t="s">
        <v>33</v>
      </c>
      <c r="O7387" t="str">
        <f t="shared" si="345"/>
        <v>1 сезон</v>
      </c>
      <c r="P7387" t="str">
        <f t="shared" si="346"/>
        <v/>
      </c>
      <c r="Q7387" t="str">
        <f>VLOOKUP(L7387,[1]Лист1!$A:$B,2,0)</f>
        <v>International</v>
      </c>
      <c r="R7387" s="5" t="str">
        <f t="shared" si="347"/>
        <v>2020</v>
      </c>
    </row>
    <row r="7388" spans="1:18" x14ac:dyDescent="0.25">
      <c r="A7388" s="4">
        <v>7386</v>
      </c>
      <c r="B7388" t="s">
        <v>19905</v>
      </c>
      <c r="C7388" t="s">
        <v>22757</v>
      </c>
      <c r="D7388" t="s">
        <v>19906</v>
      </c>
      <c r="E7388" t="s">
        <v>85</v>
      </c>
      <c r="F7388" t="s">
        <v>241</v>
      </c>
      <c r="G7388" s="1">
        <v>43846</v>
      </c>
      <c r="H7388">
        <v>2020</v>
      </c>
      <c r="I7388" t="s">
        <v>54</v>
      </c>
      <c r="J7388">
        <v>1</v>
      </c>
      <c r="K7388" t="s">
        <v>1139</v>
      </c>
      <c r="L7388" t="s">
        <v>160</v>
      </c>
      <c r="M7388" t="s">
        <v>168</v>
      </c>
      <c r="N7388" t="s">
        <v>829</v>
      </c>
      <c r="O7388" t="str">
        <f t="shared" si="345"/>
        <v>1 сезон</v>
      </c>
      <c r="P7388" t="str">
        <f t="shared" si="346"/>
        <v/>
      </c>
      <c r="Q7388" t="str">
        <f>VLOOKUP(L7388,[1]Лист1!$A:$B,2,0)</f>
        <v>International</v>
      </c>
      <c r="R7388" s="5" t="str">
        <f t="shared" si="347"/>
        <v>2020</v>
      </c>
    </row>
    <row r="7389" spans="1:18" x14ac:dyDescent="0.25">
      <c r="A7389" s="4">
        <v>7387</v>
      </c>
      <c r="B7389" t="s">
        <v>19907</v>
      </c>
      <c r="C7389" t="s">
        <v>22757</v>
      </c>
      <c r="D7389" t="s">
        <v>19908</v>
      </c>
      <c r="E7389" t="s">
        <v>85</v>
      </c>
      <c r="F7389" t="s">
        <v>284</v>
      </c>
      <c r="G7389" s="1">
        <v>43846</v>
      </c>
      <c r="H7389">
        <v>2008</v>
      </c>
      <c r="I7389" t="s">
        <v>54</v>
      </c>
      <c r="J7389">
        <v>1</v>
      </c>
      <c r="K7389" t="s">
        <v>438</v>
      </c>
      <c r="L7389" t="s">
        <v>180</v>
      </c>
      <c r="M7389" t="s">
        <v>26</v>
      </c>
      <c r="N7389">
        <v>0</v>
      </c>
      <c r="O7389" t="str">
        <f t="shared" si="345"/>
        <v>1 сезон</v>
      </c>
      <c r="P7389" t="str">
        <f t="shared" si="346"/>
        <v/>
      </c>
      <c r="Q7389" t="str">
        <f>VLOOKUP(L7389,[1]Лист1!$A:$B,2,0)</f>
        <v>Anime</v>
      </c>
      <c r="R7389" s="5" t="str">
        <f t="shared" si="347"/>
        <v>2020</v>
      </c>
    </row>
    <row r="7390" spans="1:18" x14ac:dyDescent="0.25">
      <c r="A7390" s="4">
        <v>7388</v>
      </c>
      <c r="B7390" t="s">
        <v>19909</v>
      </c>
      <c r="C7390" t="s">
        <v>22757</v>
      </c>
      <c r="D7390" t="s">
        <v>19910</v>
      </c>
      <c r="E7390" t="s">
        <v>85</v>
      </c>
      <c r="F7390" t="s">
        <v>16</v>
      </c>
      <c r="G7390" s="1">
        <v>43845</v>
      </c>
      <c r="H7390">
        <v>2020</v>
      </c>
      <c r="I7390" t="s">
        <v>23</v>
      </c>
      <c r="J7390">
        <v>1</v>
      </c>
      <c r="K7390" t="s">
        <v>969</v>
      </c>
      <c r="L7390" t="s">
        <v>25</v>
      </c>
      <c r="M7390" t="s">
        <v>106</v>
      </c>
      <c r="N7390">
        <v>0</v>
      </c>
      <c r="O7390" t="str">
        <f t="shared" si="345"/>
        <v>1 сезон</v>
      </c>
      <c r="P7390" t="str">
        <f t="shared" si="346"/>
        <v/>
      </c>
      <c r="Q7390" t="str">
        <f>VLOOKUP(L7390,[1]Лист1!$A:$B,2,0)</f>
        <v>Crime</v>
      </c>
      <c r="R7390" s="5" t="str">
        <f t="shared" si="347"/>
        <v>2020</v>
      </c>
    </row>
    <row r="7391" spans="1:18" x14ac:dyDescent="0.25">
      <c r="A7391" s="4">
        <v>7389</v>
      </c>
      <c r="B7391" t="s">
        <v>19911</v>
      </c>
      <c r="C7391" t="s">
        <v>22757</v>
      </c>
      <c r="D7391" t="s">
        <v>19912</v>
      </c>
      <c r="E7391" t="s">
        <v>85</v>
      </c>
      <c r="F7391" t="s">
        <v>22</v>
      </c>
      <c r="G7391" s="1">
        <v>43844</v>
      </c>
      <c r="H7391">
        <v>2018</v>
      </c>
      <c r="I7391" t="s">
        <v>110</v>
      </c>
      <c r="J7391">
        <v>1</v>
      </c>
      <c r="K7391" t="s">
        <v>113</v>
      </c>
      <c r="L7391" t="s">
        <v>113</v>
      </c>
      <c r="M7391">
        <v>0</v>
      </c>
      <c r="N7391">
        <v>0</v>
      </c>
      <c r="O7391" t="str">
        <f t="shared" si="345"/>
        <v>1 сезон</v>
      </c>
      <c r="P7391" t="str">
        <f t="shared" si="346"/>
        <v/>
      </c>
      <c r="Q7391" t="str">
        <f>VLOOKUP(L7391,[1]Лист1!$A:$B,2,0)</f>
        <v>Kids</v>
      </c>
      <c r="R7391" s="5" t="str">
        <f t="shared" si="347"/>
        <v>2020</v>
      </c>
    </row>
    <row r="7392" spans="1:18" x14ac:dyDescent="0.25">
      <c r="A7392" s="4">
        <v>7390</v>
      </c>
      <c r="B7392" t="s">
        <v>19913</v>
      </c>
      <c r="C7392" t="s">
        <v>22757</v>
      </c>
      <c r="D7392" t="s">
        <v>19914</v>
      </c>
      <c r="E7392" t="s">
        <v>85</v>
      </c>
      <c r="F7392" t="s">
        <v>16</v>
      </c>
      <c r="G7392" s="1">
        <v>43840</v>
      </c>
      <c r="H7392">
        <v>2020</v>
      </c>
      <c r="I7392" t="s">
        <v>54</v>
      </c>
      <c r="J7392">
        <v>1</v>
      </c>
      <c r="K7392" t="s">
        <v>348</v>
      </c>
      <c r="L7392" t="s">
        <v>164</v>
      </c>
      <c r="M7392" t="s">
        <v>168</v>
      </c>
      <c r="N7392">
        <v>0</v>
      </c>
      <c r="O7392" t="str">
        <f t="shared" si="345"/>
        <v>1 сезон</v>
      </c>
      <c r="P7392" t="str">
        <f t="shared" si="346"/>
        <v/>
      </c>
      <c r="Q7392" t="str">
        <f>VLOOKUP(L7392,[1]Лист1!$A:$B,2,0)</f>
        <v>Comedies</v>
      </c>
      <c r="R7392" s="5" t="str">
        <f t="shared" si="347"/>
        <v>2020</v>
      </c>
    </row>
    <row r="7393" spans="1:18" x14ac:dyDescent="0.25">
      <c r="A7393" s="4">
        <v>7391</v>
      </c>
      <c r="B7393" t="s">
        <v>19915</v>
      </c>
      <c r="C7393" t="s">
        <v>22757</v>
      </c>
      <c r="D7393" t="s">
        <v>19916</v>
      </c>
      <c r="E7393" t="s">
        <v>85</v>
      </c>
      <c r="F7393" t="s">
        <v>53</v>
      </c>
      <c r="G7393" s="1">
        <v>43840</v>
      </c>
      <c r="H7393">
        <v>2019</v>
      </c>
      <c r="I7393" t="s">
        <v>23</v>
      </c>
      <c r="J7393">
        <v>1</v>
      </c>
      <c r="K7393" t="s">
        <v>1031</v>
      </c>
      <c r="L7393" t="s">
        <v>56</v>
      </c>
      <c r="M7393" t="s">
        <v>105</v>
      </c>
      <c r="N7393" t="s">
        <v>26</v>
      </c>
      <c r="O7393" t="str">
        <f t="shared" si="345"/>
        <v>1 сезон</v>
      </c>
      <c r="P7393" t="str">
        <f t="shared" si="346"/>
        <v/>
      </c>
      <c r="Q7393" t="str">
        <f>VLOOKUP(L7393,[1]Лист1!$A:$B,2,0)</f>
        <v>International</v>
      </c>
      <c r="R7393" s="5" t="str">
        <f t="shared" si="347"/>
        <v>2020</v>
      </c>
    </row>
    <row r="7394" spans="1:18" x14ac:dyDescent="0.25">
      <c r="A7394" s="4">
        <v>7392</v>
      </c>
      <c r="B7394" t="s">
        <v>19917</v>
      </c>
      <c r="C7394" t="s">
        <v>22757</v>
      </c>
      <c r="D7394" t="s">
        <v>19918</v>
      </c>
      <c r="E7394" t="s">
        <v>85</v>
      </c>
      <c r="F7394" t="s">
        <v>16</v>
      </c>
      <c r="G7394" s="1">
        <v>43840</v>
      </c>
      <c r="H7394">
        <v>2020</v>
      </c>
      <c r="I7394" t="s">
        <v>68</v>
      </c>
      <c r="J7394">
        <v>4</v>
      </c>
      <c r="K7394" t="s">
        <v>205</v>
      </c>
      <c r="L7394" t="s">
        <v>113</v>
      </c>
      <c r="M7394" t="s">
        <v>194</v>
      </c>
      <c r="N7394">
        <v>0</v>
      </c>
      <c r="O7394" t="str">
        <f t="shared" si="345"/>
        <v>4 сезона</v>
      </c>
      <c r="P7394" t="str">
        <f t="shared" si="346"/>
        <v/>
      </c>
      <c r="Q7394" t="str">
        <f>VLOOKUP(L7394,[1]Лист1!$A:$B,2,0)</f>
        <v>Kids</v>
      </c>
      <c r="R7394" s="5" t="str">
        <f t="shared" si="347"/>
        <v>2020</v>
      </c>
    </row>
    <row r="7395" spans="1:18" x14ac:dyDescent="0.25">
      <c r="A7395" s="4">
        <v>7393</v>
      </c>
      <c r="B7395" t="s">
        <v>19919</v>
      </c>
      <c r="C7395" t="s">
        <v>22757</v>
      </c>
      <c r="D7395" t="s">
        <v>19920</v>
      </c>
      <c r="E7395" t="s">
        <v>85</v>
      </c>
      <c r="F7395" t="s">
        <v>16</v>
      </c>
      <c r="G7395" s="1">
        <v>43840</v>
      </c>
      <c r="H7395">
        <v>2020</v>
      </c>
      <c r="I7395" t="s">
        <v>23</v>
      </c>
      <c r="J7395">
        <v>1</v>
      </c>
      <c r="K7395" t="s">
        <v>18263</v>
      </c>
      <c r="L7395" t="s">
        <v>25</v>
      </c>
      <c r="M7395" t="s">
        <v>27</v>
      </c>
      <c r="N7395" t="s">
        <v>194</v>
      </c>
      <c r="O7395" t="str">
        <f t="shared" si="345"/>
        <v>1 сезон</v>
      </c>
      <c r="P7395" t="str">
        <f t="shared" si="346"/>
        <v/>
      </c>
      <c r="Q7395" t="str">
        <f>VLOOKUP(L7395,[1]Лист1!$A:$B,2,0)</f>
        <v>Crime</v>
      </c>
      <c r="R7395" s="5" t="str">
        <f t="shared" si="347"/>
        <v>2020</v>
      </c>
    </row>
    <row r="7396" spans="1:18" x14ac:dyDescent="0.25">
      <c r="A7396" s="4">
        <v>7394</v>
      </c>
      <c r="B7396" t="s">
        <v>19921</v>
      </c>
      <c r="C7396" t="s">
        <v>22757</v>
      </c>
      <c r="D7396" t="s">
        <v>19922</v>
      </c>
      <c r="E7396" t="s">
        <v>85</v>
      </c>
      <c r="F7396" t="s">
        <v>645</v>
      </c>
      <c r="G7396" s="1">
        <v>43840</v>
      </c>
      <c r="H7396">
        <v>2020</v>
      </c>
      <c r="I7396" t="s">
        <v>110</v>
      </c>
      <c r="J7396">
        <v>2</v>
      </c>
      <c r="K7396" t="s">
        <v>205</v>
      </c>
      <c r="L7396" t="s">
        <v>113</v>
      </c>
      <c r="M7396" t="s">
        <v>194</v>
      </c>
      <c r="N7396">
        <v>0</v>
      </c>
      <c r="O7396" t="str">
        <f t="shared" si="345"/>
        <v>2 сезона</v>
      </c>
      <c r="P7396" t="str">
        <f t="shared" si="346"/>
        <v/>
      </c>
      <c r="Q7396" t="str">
        <f>VLOOKUP(L7396,[1]Лист1!$A:$B,2,0)</f>
        <v>Kids</v>
      </c>
      <c r="R7396" s="5" t="str">
        <f t="shared" si="347"/>
        <v>2020</v>
      </c>
    </row>
    <row r="7397" spans="1:18" x14ac:dyDescent="0.25">
      <c r="A7397" s="4">
        <v>7395</v>
      </c>
      <c r="B7397" t="s">
        <v>19923</v>
      </c>
      <c r="C7397" t="s">
        <v>22757</v>
      </c>
      <c r="D7397" t="s">
        <v>19924</v>
      </c>
      <c r="E7397" t="s">
        <v>85</v>
      </c>
      <c r="F7397" t="s">
        <v>22</v>
      </c>
      <c r="G7397" s="1">
        <v>43840</v>
      </c>
      <c r="H7397">
        <v>2020</v>
      </c>
      <c r="I7397" t="s">
        <v>23</v>
      </c>
      <c r="J7397">
        <v>1</v>
      </c>
      <c r="K7397" t="s">
        <v>19925</v>
      </c>
      <c r="L7397" t="s">
        <v>160</v>
      </c>
      <c r="M7397" t="s">
        <v>57</v>
      </c>
      <c r="N7397" t="s">
        <v>194</v>
      </c>
      <c r="O7397" t="str">
        <f t="shared" si="345"/>
        <v>1 сезон</v>
      </c>
      <c r="P7397" t="str">
        <f t="shared" si="346"/>
        <v/>
      </c>
      <c r="Q7397" t="str">
        <f>VLOOKUP(L7397,[1]Лист1!$A:$B,2,0)</f>
        <v>International</v>
      </c>
      <c r="R7397" s="5" t="str">
        <f t="shared" si="347"/>
        <v>2020</v>
      </c>
    </row>
    <row r="7398" spans="1:18" x14ac:dyDescent="0.25">
      <c r="A7398" s="4">
        <v>7396</v>
      </c>
      <c r="B7398" t="s">
        <v>19926</v>
      </c>
      <c r="C7398" t="s">
        <v>22757</v>
      </c>
      <c r="D7398" t="s">
        <v>19927</v>
      </c>
      <c r="E7398" t="s">
        <v>85</v>
      </c>
      <c r="F7398" t="s">
        <v>53</v>
      </c>
      <c r="G7398" s="1">
        <v>43834</v>
      </c>
      <c r="H7398">
        <v>2020</v>
      </c>
      <c r="I7398" t="s">
        <v>54</v>
      </c>
      <c r="J7398">
        <v>1</v>
      </c>
      <c r="K7398" t="s">
        <v>4905</v>
      </c>
      <c r="L7398" t="s">
        <v>56</v>
      </c>
      <c r="M7398" t="s">
        <v>26</v>
      </c>
      <c r="N7398" t="s">
        <v>168</v>
      </c>
      <c r="O7398" t="str">
        <f t="shared" si="345"/>
        <v>1 сезон</v>
      </c>
      <c r="P7398" t="str">
        <f t="shared" si="346"/>
        <v/>
      </c>
      <c r="Q7398" t="str">
        <f>VLOOKUP(L7398,[1]Лист1!$A:$B,2,0)</f>
        <v>International</v>
      </c>
      <c r="R7398" s="5" t="str">
        <f t="shared" si="347"/>
        <v>2020</v>
      </c>
    </row>
    <row r="7399" spans="1:18" x14ac:dyDescent="0.25">
      <c r="A7399" s="4">
        <v>7397</v>
      </c>
      <c r="B7399" t="s">
        <v>19928</v>
      </c>
      <c r="C7399" t="s">
        <v>22757</v>
      </c>
      <c r="D7399" t="s">
        <v>19929</v>
      </c>
      <c r="E7399" t="s">
        <v>85</v>
      </c>
      <c r="F7399" t="s">
        <v>709</v>
      </c>
      <c r="G7399" s="1">
        <v>43833</v>
      </c>
      <c r="H7399">
        <v>2019</v>
      </c>
      <c r="I7399" t="s">
        <v>39</v>
      </c>
      <c r="J7399">
        <v>3</v>
      </c>
      <c r="K7399" t="s">
        <v>3077</v>
      </c>
      <c r="L7399" t="s">
        <v>160</v>
      </c>
      <c r="M7399" t="s">
        <v>168</v>
      </c>
      <c r="N7399" t="s">
        <v>305</v>
      </c>
      <c r="O7399" t="str">
        <f t="shared" si="345"/>
        <v>3 сезона</v>
      </c>
      <c r="P7399" t="str">
        <f t="shared" si="346"/>
        <v/>
      </c>
      <c r="Q7399" t="str">
        <f>VLOOKUP(L7399,[1]Лист1!$A:$B,2,0)</f>
        <v>International</v>
      </c>
      <c r="R7399" s="5" t="str">
        <f t="shared" si="347"/>
        <v>2020</v>
      </c>
    </row>
    <row r="7400" spans="1:18" x14ac:dyDescent="0.25">
      <c r="A7400" s="4">
        <v>7398</v>
      </c>
      <c r="B7400" t="s">
        <v>19930</v>
      </c>
      <c r="C7400" t="s">
        <v>22757</v>
      </c>
      <c r="D7400" t="s">
        <v>19931</v>
      </c>
      <c r="E7400" t="s">
        <v>85</v>
      </c>
      <c r="F7400" t="s">
        <v>16</v>
      </c>
      <c r="G7400" s="1">
        <v>43832</v>
      </c>
      <c r="H7400">
        <v>2020</v>
      </c>
      <c r="I7400" t="s">
        <v>23</v>
      </c>
      <c r="J7400">
        <v>1</v>
      </c>
      <c r="K7400" t="s">
        <v>481</v>
      </c>
      <c r="L7400" t="s">
        <v>101</v>
      </c>
      <c r="M7400" t="s">
        <v>482</v>
      </c>
      <c r="N7400">
        <v>0</v>
      </c>
      <c r="O7400" t="str">
        <f t="shared" si="345"/>
        <v>1 сезон</v>
      </c>
      <c r="P7400" t="str">
        <f t="shared" si="346"/>
        <v/>
      </c>
      <c r="Q7400" t="str">
        <f>VLOOKUP(L7400,[1]Лист1!$A:$B,2,0)</f>
        <v>Documentaries</v>
      </c>
      <c r="R7400" s="5" t="str">
        <f t="shared" si="347"/>
        <v>2020</v>
      </c>
    </row>
    <row r="7401" spans="1:18" x14ac:dyDescent="0.25">
      <c r="A7401" s="4">
        <v>7399</v>
      </c>
      <c r="B7401" t="s">
        <v>19932</v>
      </c>
      <c r="C7401" t="s">
        <v>22757</v>
      </c>
      <c r="D7401" t="s">
        <v>19933</v>
      </c>
      <c r="E7401" t="s">
        <v>85</v>
      </c>
      <c r="F7401" t="s">
        <v>1160</v>
      </c>
      <c r="G7401" s="1">
        <v>43832</v>
      </c>
      <c r="H7401">
        <v>2019</v>
      </c>
      <c r="I7401" t="s">
        <v>23</v>
      </c>
      <c r="J7401">
        <v>1</v>
      </c>
      <c r="K7401" t="s">
        <v>2600</v>
      </c>
      <c r="L7401" t="s">
        <v>160</v>
      </c>
      <c r="M7401" t="s">
        <v>27</v>
      </c>
      <c r="N7401" t="s">
        <v>168</v>
      </c>
      <c r="O7401" t="str">
        <f t="shared" si="345"/>
        <v>1 сезон</v>
      </c>
      <c r="P7401" t="str">
        <f t="shared" si="346"/>
        <v/>
      </c>
      <c r="Q7401" t="str">
        <f>VLOOKUP(L7401,[1]Лист1!$A:$B,2,0)</f>
        <v>International</v>
      </c>
      <c r="R7401" s="5" t="str">
        <f t="shared" si="347"/>
        <v>2020</v>
      </c>
    </row>
    <row r="7402" spans="1:18" x14ac:dyDescent="0.25">
      <c r="A7402" s="4">
        <v>7400</v>
      </c>
      <c r="B7402" t="s">
        <v>19934</v>
      </c>
      <c r="C7402" t="s">
        <v>22757</v>
      </c>
      <c r="D7402" t="s">
        <v>19935</v>
      </c>
      <c r="E7402" t="s">
        <v>85</v>
      </c>
      <c r="F7402" t="s">
        <v>1563</v>
      </c>
      <c r="G7402" s="1">
        <v>43831</v>
      </c>
      <c r="H7402">
        <v>2017</v>
      </c>
      <c r="I7402" t="s">
        <v>54</v>
      </c>
      <c r="J7402">
        <v>1</v>
      </c>
      <c r="K7402" t="s">
        <v>946</v>
      </c>
      <c r="L7402" t="s">
        <v>160</v>
      </c>
      <c r="M7402" t="s">
        <v>185</v>
      </c>
      <c r="N7402" t="s">
        <v>193</v>
      </c>
      <c r="O7402" t="str">
        <f t="shared" si="345"/>
        <v>1 сезон</v>
      </c>
      <c r="P7402" t="str">
        <f t="shared" si="346"/>
        <v/>
      </c>
      <c r="Q7402" t="str">
        <f>VLOOKUP(L7402,[1]Лист1!$A:$B,2,0)</f>
        <v>International</v>
      </c>
      <c r="R7402" s="5" t="str">
        <f t="shared" si="347"/>
        <v>2020</v>
      </c>
    </row>
    <row r="7403" spans="1:18" x14ac:dyDescent="0.25">
      <c r="A7403" s="4">
        <v>7401</v>
      </c>
      <c r="B7403" t="s">
        <v>19936</v>
      </c>
      <c r="C7403" t="s">
        <v>22757</v>
      </c>
      <c r="D7403" t="s">
        <v>19937</v>
      </c>
      <c r="E7403" t="s">
        <v>85</v>
      </c>
      <c r="F7403" t="s">
        <v>709</v>
      </c>
      <c r="G7403" s="1">
        <v>43831</v>
      </c>
      <c r="H7403">
        <v>2018</v>
      </c>
      <c r="I7403" t="s">
        <v>54</v>
      </c>
      <c r="J7403">
        <v>1</v>
      </c>
      <c r="K7403" t="s">
        <v>19938</v>
      </c>
      <c r="L7403" t="s">
        <v>25</v>
      </c>
      <c r="M7403" t="s">
        <v>26</v>
      </c>
      <c r="N7403" t="s">
        <v>57</v>
      </c>
      <c r="O7403" t="str">
        <f t="shared" si="345"/>
        <v>1 сезон</v>
      </c>
      <c r="P7403" t="str">
        <f t="shared" si="346"/>
        <v/>
      </c>
      <c r="Q7403" t="str">
        <f>VLOOKUP(L7403,[1]Лист1!$A:$B,2,0)</f>
        <v>Crime</v>
      </c>
      <c r="R7403" s="5" t="str">
        <f t="shared" si="347"/>
        <v>2020</v>
      </c>
    </row>
    <row r="7404" spans="1:18" x14ac:dyDescent="0.25">
      <c r="A7404" s="4">
        <v>7402</v>
      </c>
      <c r="B7404" t="s">
        <v>19939</v>
      </c>
      <c r="C7404" t="s">
        <v>22757</v>
      </c>
      <c r="D7404" t="s">
        <v>19940</v>
      </c>
      <c r="E7404" t="s">
        <v>85</v>
      </c>
      <c r="F7404" t="s">
        <v>284</v>
      </c>
      <c r="G7404" s="1">
        <v>43831</v>
      </c>
      <c r="H7404">
        <v>2018</v>
      </c>
      <c r="I7404" t="s">
        <v>39</v>
      </c>
      <c r="J7404">
        <v>1</v>
      </c>
      <c r="K7404" t="s">
        <v>19941</v>
      </c>
      <c r="L7404" t="s">
        <v>180</v>
      </c>
      <c r="M7404" t="s">
        <v>305</v>
      </c>
      <c r="N7404">
        <v>0</v>
      </c>
      <c r="O7404" t="str">
        <f t="shared" si="345"/>
        <v>1 сезон</v>
      </c>
      <c r="P7404" t="str">
        <f t="shared" si="346"/>
        <v/>
      </c>
      <c r="Q7404" t="str">
        <f>VLOOKUP(L7404,[1]Лист1!$A:$B,2,0)</f>
        <v>Anime</v>
      </c>
      <c r="R7404" s="5" t="str">
        <f t="shared" si="347"/>
        <v>2020</v>
      </c>
    </row>
    <row r="7405" spans="1:18" x14ac:dyDescent="0.25">
      <c r="A7405" s="4">
        <v>7403</v>
      </c>
      <c r="B7405" t="s">
        <v>19942</v>
      </c>
      <c r="C7405" t="s">
        <v>22757</v>
      </c>
      <c r="D7405" t="s">
        <v>19943</v>
      </c>
      <c r="E7405" t="s">
        <v>85</v>
      </c>
      <c r="F7405" t="s">
        <v>86</v>
      </c>
      <c r="G7405" s="1">
        <v>43843</v>
      </c>
      <c r="H7405">
        <v>2020</v>
      </c>
      <c r="I7405" t="s">
        <v>212</v>
      </c>
      <c r="J7405">
        <v>1</v>
      </c>
      <c r="K7405" t="s">
        <v>19734</v>
      </c>
      <c r="L7405" t="s">
        <v>113</v>
      </c>
      <c r="M7405" t="s">
        <v>194</v>
      </c>
      <c r="N7405" t="s">
        <v>168</v>
      </c>
      <c r="O7405" t="str">
        <f t="shared" si="345"/>
        <v>1 сезон</v>
      </c>
      <c r="P7405" t="str">
        <f t="shared" si="346"/>
        <v/>
      </c>
      <c r="Q7405" t="str">
        <f>VLOOKUP(L7405,[1]Лист1!$A:$B,2,0)</f>
        <v>Kids</v>
      </c>
      <c r="R7405" s="5" t="str">
        <f t="shared" si="347"/>
        <v>2020</v>
      </c>
    </row>
    <row r="7406" spans="1:18" x14ac:dyDescent="0.25">
      <c r="A7406" s="4">
        <v>7404</v>
      </c>
      <c r="B7406" t="s">
        <v>19944</v>
      </c>
      <c r="C7406" t="s">
        <v>22757</v>
      </c>
      <c r="D7406" t="s">
        <v>19945</v>
      </c>
      <c r="E7406" t="s">
        <v>85</v>
      </c>
      <c r="F7406" t="s">
        <v>1563</v>
      </c>
      <c r="G7406" s="1">
        <v>43831</v>
      </c>
      <c r="H7406">
        <v>2017</v>
      </c>
      <c r="I7406" t="s">
        <v>23</v>
      </c>
      <c r="J7406">
        <v>1</v>
      </c>
      <c r="K7406" t="s">
        <v>946</v>
      </c>
      <c r="L7406" t="s">
        <v>160</v>
      </c>
      <c r="M7406" t="s">
        <v>185</v>
      </c>
      <c r="N7406" t="s">
        <v>193</v>
      </c>
      <c r="O7406" t="str">
        <f t="shared" si="345"/>
        <v>1 сезон</v>
      </c>
      <c r="P7406" t="str">
        <f t="shared" si="346"/>
        <v/>
      </c>
      <c r="Q7406" t="str">
        <f>VLOOKUP(L7406,[1]Лист1!$A:$B,2,0)</f>
        <v>International</v>
      </c>
      <c r="R7406" s="5" t="str">
        <f t="shared" si="347"/>
        <v>2020</v>
      </c>
    </row>
    <row r="7407" spans="1:18" x14ac:dyDescent="0.25">
      <c r="A7407" s="4">
        <v>7405</v>
      </c>
      <c r="B7407" t="s">
        <v>19946</v>
      </c>
      <c r="C7407" t="s">
        <v>22757</v>
      </c>
      <c r="D7407" t="s">
        <v>19947</v>
      </c>
      <c r="E7407" t="s">
        <v>85</v>
      </c>
      <c r="F7407" t="s">
        <v>16</v>
      </c>
      <c r="G7407" s="1">
        <v>43831</v>
      </c>
      <c r="H7407">
        <v>2020</v>
      </c>
      <c r="I7407" t="s">
        <v>23</v>
      </c>
      <c r="J7407">
        <v>1</v>
      </c>
      <c r="K7407" t="s">
        <v>18686</v>
      </c>
      <c r="L7407" t="s">
        <v>32</v>
      </c>
      <c r="M7407" t="s">
        <v>169</v>
      </c>
      <c r="N7407">
        <v>0</v>
      </c>
      <c r="O7407" t="str">
        <f t="shared" si="345"/>
        <v>1 сезон</v>
      </c>
      <c r="P7407" t="str">
        <f t="shared" si="346"/>
        <v/>
      </c>
      <c r="Q7407" t="str">
        <f>VLOOKUP(L7407,[1]Лист1!$A:$B,2,0)</f>
        <v>Dramas</v>
      </c>
      <c r="R7407" s="5" t="str">
        <f t="shared" si="347"/>
        <v>2020</v>
      </c>
    </row>
    <row r="7408" spans="1:18" x14ac:dyDescent="0.25">
      <c r="A7408" s="4">
        <v>7406</v>
      </c>
      <c r="B7408" t="s">
        <v>19948</v>
      </c>
      <c r="C7408" t="s">
        <v>22757</v>
      </c>
      <c r="D7408" t="s">
        <v>19949</v>
      </c>
      <c r="E7408" t="s">
        <v>85</v>
      </c>
      <c r="F7408" t="s">
        <v>3166</v>
      </c>
      <c r="G7408" s="1">
        <v>43831</v>
      </c>
      <c r="H7408">
        <v>2017</v>
      </c>
      <c r="I7408" t="s">
        <v>68</v>
      </c>
      <c r="J7408">
        <v>2</v>
      </c>
      <c r="K7408" t="s">
        <v>113</v>
      </c>
      <c r="L7408" t="s">
        <v>113</v>
      </c>
      <c r="M7408">
        <v>0</v>
      </c>
      <c r="N7408">
        <v>0</v>
      </c>
      <c r="O7408" t="str">
        <f t="shared" si="345"/>
        <v>2 сезона</v>
      </c>
      <c r="P7408" t="str">
        <f t="shared" si="346"/>
        <v/>
      </c>
      <c r="Q7408" t="str">
        <f>VLOOKUP(L7408,[1]Лист1!$A:$B,2,0)</f>
        <v>Kids</v>
      </c>
      <c r="R7408" s="5" t="str">
        <f t="shared" si="347"/>
        <v>2020</v>
      </c>
    </row>
    <row r="7409" spans="1:18" x14ac:dyDescent="0.25">
      <c r="A7409" s="4">
        <v>7407</v>
      </c>
      <c r="B7409" t="s">
        <v>19950</v>
      </c>
      <c r="C7409" t="s">
        <v>22757</v>
      </c>
      <c r="D7409" t="s">
        <v>19951</v>
      </c>
      <c r="E7409" t="s">
        <v>85</v>
      </c>
      <c r="F7409" t="s">
        <v>1563</v>
      </c>
      <c r="G7409" s="1">
        <v>43831</v>
      </c>
      <c r="H7409">
        <v>2015</v>
      </c>
      <c r="I7409" t="s">
        <v>54</v>
      </c>
      <c r="J7409">
        <v>1</v>
      </c>
      <c r="K7409" t="s">
        <v>946</v>
      </c>
      <c r="L7409" t="s">
        <v>160</v>
      </c>
      <c r="M7409" t="s">
        <v>185</v>
      </c>
      <c r="N7409" t="s">
        <v>193</v>
      </c>
      <c r="O7409" t="str">
        <f t="shared" si="345"/>
        <v>1 сезон</v>
      </c>
      <c r="P7409" t="str">
        <f t="shared" si="346"/>
        <v/>
      </c>
      <c r="Q7409" t="str">
        <f>VLOOKUP(L7409,[1]Лист1!$A:$B,2,0)</f>
        <v>International</v>
      </c>
      <c r="R7409" s="5" t="str">
        <f t="shared" si="347"/>
        <v>2020</v>
      </c>
    </row>
    <row r="7410" spans="1:18" x14ac:dyDescent="0.25">
      <c r="A7410" s="4">
        <v>7408</v>
      </c>
      <c r="B7410" t="s">
        <v>19952</v>
      </c>
      <c r="C7410" t="s">
        <v>22757</v>
      </c>
      <c r="D7410" t="s">
        <v>19953</v>
      </c>
      <c r="E7410" t="s">
        <v>85</v>
      </c>
      <c r="F7410" t="s">
        <v>1563</v>
      </c>
      <c r="G7410" s="1">
        <v>43831</v>
      </c>
      <c r="H7410">
        <v>2017</v>
      </c>
      <c r="I7410" t="s">
        <v>23</v>
      </c>
      <c r="J7410">
        <v>1</v>
      </c>
      <c r="K7410" t="s">
        <v>5770</v>
      </c>
      <c r="L7410" t="s">
        <v>160</v>
      </c>
      <c r="M7410" t="s">
        <v>185</v>
      </c>
      <c r="N7410" t="s">
        <v>168</v>
      </c>
      <c r="O7410" t="str">
        <f t="shared" si="345"/>
        <v>1 сезон</v>
      </c>
      <c r="P7410" t="str">
        <f t="shared" si="346"/>
        <v/>
      </c>
      <c r="Q7410" t="str">
        <f>VLOOKUP(L7410,[1]Лист1!$A:$B,2,0)</f>
        <v>International</v>
      </c>
      <c r="R7410" s="5" t="str">
        <f t="shared" si="347"/>
        <v>2020</v>
      </c>
    </row>
    <row r="7411" spans="1:18" x14ac:dyDescent="0.25">
      <c r="A7411" s="4">
        <v>7409</v>
      </c>
      <c r="B7411" t="s">
        <v>19954</v>
      </c>
      <c r="C7411" t="s">
        <v>22757</v>
      </c>
      <c r="D7411" t="s">
        <v>19955</v>
      </c>
      <c r="E7411" t="s">
        <v>85</v>
      </c>
      <c r="F7411" t="s">
        <v>16</v>
      </c>
      <c r="G7411" s="1">
        <v>43831</v>
      </c>
      <c r="H7411">
        <v>2020</v>
      </c>
      <c r="I7411" t="s">
        <v>23</v>
      </c>
      <c r="J7411">
        <v>1</v>
      </c>
      <c r="K7411" t="s">
        <v>32</v>
      </c>
      <c r="L7411" t="s">
        <v>32</v>
      </c>
      <c r="M7411">
        <v>0</v>
      </c>
      <c r="N7411">
        <v>0</v>
      </c>
      <c r="O7411" t="str">
        <f t="shared" si="345"/>
        <v>1 сезон</v>
      </c>
      <c r="P7411" t="str">
        <f t="shared" si="346"/>
        <v/>
      </c>
      <c r="Q7411" t="str">
        <f>VLOOKUP(L7411,[1]Лист1!$A:$B,2,0)</f>
        <v>Dramas</v>
      </c>
      <c r="R7411" s="5" t="str">
        <f t="shared" si="347"/>
        <v>2020</v>
      </c>
    </row>
    <row r="7412" spans="1:18" x14ac:dyDescent="0.25">
      <c r="A7412" s="4">
        <v>7410</v>
      </c>
      <c r="B7412" t="s">
        <v>19956</v>
      </c>
      <c r="C7412" t="s">
        <v>22757</v>
      </c>
      <c r="D7412" t="s">
        <v>19957</v>
      </c>
      <c r="E7412" t="s">
        <v>85</v>
      </c>
      <c r="F7412" t="s">
        <v>1563</v>
      </c>
      <c r="G7412" s="1">
        <v>43831</v>
      </c>
      <c r="H7412">
        <v>2017</v>
      </c>
      <c r="I7412" t="s">
        <v>54</v>
      </c>
      <c r="J7412">
        <v>1</v>
      </c>
      <c r="K7412" t="s">
        <v>946</v>
      </c>
      <c r="L7412" t="s">
        <v>160</v>
      </c>
      <c r="M7412" t="s">
        <v>185</v>
      </c>
      <c r="N7412" t="s">
        <v>193</v>
      </c>
      <c r="O7412" t="str">
        <f t="shared" si="345"/>
        <v>1 сезон</v>
      </c>
      <c r="P7412" t="str">
        <f t="shared" si="346"/>
        <v/>
      </c>
      <c r="Q7412" t="str">
        <f>VLOOKUP(L7412,[1]Лист1!$A:$B,2,0)</f>
        <v>International</v>
      </c>
      <c r="R7412" s="5" t="str">
        <f t="shared" si="347"/>
        <v>2020</v>
      </c>
    </row>
    <row r="7413" spans="1:18" x14ac:dyDescent="0.25">
      <c r="A7413" s="4">
        <v>7411</v>
      </c>
      <c r="B7413" t="s">
        <v>19958</v>
      </c>
      <c r="C7413" t="s">
        <v>22757</v>
      </c>
      <c r="D7413" t="s">
        <v>19959</v>
      </c>
      <c r="E7413" t="s">
        <v>85</v>
      </c>
      <c r="F7413" t="s">
        <v>284</v>
      </c>
      <c r="G7413" s="1">
        <v>43830</v>
      </c>
      <c r="H7413">
        <v>2019</v>
      </c>
      <c r="I7413" t="s">
        <v>39</v>
      </c>
      <c r="J7413">
        <v>1</v>
      </c>
      <c r="K7413" t="s">
        <v>301</v>
      </c>
      <c r="L7413" t="s">
        <v>101</v>
      </c>
      <c r="M7413" t="s">
        <v>26</v>
      </c>
      <c r="N7413">
        <v>0</v>
      </c>
      <c r="O7413" t="str">
        <f t="shared" si="345"/>
        <v>1 сезон</v>
      </c>
      <c r="P7413" t="str">
        <f t="shared" si="346"/>
        <v/>
      </c>
      <c r="Q7413" t="str">
        <f>VLOOKUP(L7413,[1]Лист1!$A:$B,2,0)</f>
        <v>Documentaries</v>
      </c>
      <c r="R7413" s="5" t="str">
        <f t="shared" si="347"/>
        <v>2019</v>
      </c>
    </row>
    <row r="7414" spans="1:18" x14ac:dyDescent="0.25">
      <c r="A7414" s="4">
        <v>7412</v>
      </c>
      <c r="B7414" t="s">
        <v>19960</v>
      </c>
      <c r="C7414" t="s">
        <v>22757</v>
      </c>
      <c r="D7414" t="s">
        <v>19961</v>
      </c>
      <c r="E7414" t="s">
        <v>85</v>
      </c>
      <c r="F7414" t="s">
        <v>3852</v>
      </c>
      <c r="G7414" s="1">
        <v>43830</v>
      </c>
      <c r="H7414">
        <v>2019</v>
      </c>
      <c r="I7414" t="s">
        <v>23</v>
      </c>
      <c r="J7414">
        <v>3</v>
      </c>
      <c r="K7414" t="s">
        <v>167</v>
      </c>
      <c r="L7414" t="s">
        <v>160</v>
      </c>
      <c r="M7414" t="s">
        <v>168</v>
      </c>
      <c r="N7414" t="s">
        <v>169</v>
      </c>
      <c r="O7414" t="str">
        <f t="shared" si="345"/>
        <v>3 сезона</v>
      </c>
      <c r="P7414" t="str">
        <f t="shared" si="346"/>
        <v/>
      </c>
      <c r="Q7414" t="str">
        <f>VLOOKUP(L7414,[1]Лист1!$A:$B,2,0)</f>
        <v>International</v>
      </c>
      <c r="R7414" s="5" t="str">
        <f t="shared" si="347"/>
        <v>2019</v>
      </c>
    </row>
    <row r="7415" spans="1:18" x14ac:dyDescent="0.25">
      <c r="A7415" s="4">
        <v>7413</v>
      </c>
      <c r="B7415" t="s">
        <v>19962</v>
      </c>
      <c r="C7415" t="s">
        <v>22757</v>
      </c>
      <c r="D7415" t="s">
        <v>19963</v>
      </c>
      <c r="E7415" t="s">
        <v>85</v>
      </c>
      <c r="F7415" t="s">
        <v>1563</v>
      </c>
      <c r="G7415" s="1">
        <v>43830</v>
      </c>
      <c r="H7415">
        <v>2016</v>
      </c>
      <c r="I7415" t="s">
        <v>110</v>
      </c>
      <c r="J7415">
        <v>1</v>
      </c>
      <c r="K7415" t="s">
        <v>113</v>
      </c>
      <c r="L7415" t="s">
        <v>113</v>
      </c>
      <c r="M7415">
        <v>0</v>
      </c>
      <c r="N7415">
        <v>0</v>
      </c>
      <c r="O7415" t="str">
        <f t="shared" si="345"/>
        <v>1 сезон</v>
      </c>
      <c r="P7415" t="str">
        <f t="shared" si="346"/>
        <v/>
      </c>
      <c r="Q7415" t="str">
        <f>VLOOKUP(L7415,[1]Лист1!$A:$B,2,0)</f>
        <v>Kids</v>
      </c>
      <c r="R7415" s="5" t="str">
        <f t="shared" si="347"/>
        <v>2019</v>
      </c>
    </row>
    <row r="7416" spans="1:18" x14ac:dyDescent="0.25">
      <c r="A7416" s="4">
        <v>7414</v>
      </c>
      <c r="B7416" t="s">
        <v>19964</v>
      </c>
      <c r="C7416" t="s">
        <v>22757</v>
      </c>
      <c r="D7416" t="s">
        <v>19965</v>
      </c>
      <c r="E7416" t="s">
        <v>85</v>
      </c>
      <c r="F7416" t="s">
        <v>1563</v>
      </c>
      <c r="G7416" s="1">
        <v>43830</v>
      </c>
      <c r="H7416">
        <v>2018</v>
      </c>
      <c r="I7416" t="s">
        <v>68</v>
      </c>
      <c r="J7416">
        <v>2</v>
      </c>
      <c r="K7416" t="s">
        <v>184</v>
      </c>
      <c r="L7416" t="s">
        <v>113</v>
      </c>
      <c r="M7416" t="s">
        <v>185</v>
      </c>
      <c r="N7416">
        <v>0</v>
      </c>
      <c r="O7416" t="str">
        <f t="shared" si="345"/>
        <v>2 сезона</v>
      </c>
      <c r="P7416" t="str">
        <f t="shared" si="346"/>
        <v/>
      </c>
      <c r="Q7416" t="str">
        <f>VLOOKUP(L7416,[1]Лист1!$A:$B,2,0)</f>
        <v>Kids</v>
      </c>
      <c r="R7416" s="5" t="str">
        <f t="shared" si="347"/>
        <v>2019</v>
      </c>
    </row>
    <row r="7417" spans="1:18" x14ac:dyDescent="0.25">
      <c r="A7417" s="4">
        <v>7415</v>
      </c>
      <c r="B7417" t="s">
        <v>19966</v>
      </c>
      <c r="C7417" t="s">
        <v>22757</v>
      </c>
      <c r="D7417" t="s">
        <v>19967</v>
      </c>
      <c r="E7417" t="s">
        <v>85</v>
      </c>
      <c r="F7417" t="s">
        <v>241</v>
      </c>
      <c r="G7417" s="1">
        <v>43830</v>
      </c>
      <c r="H7417">
        <v>2019</v>
      </c>
      <c r="I7417" t="s">
        <v>54</v>
      </c>
      <c r="J7417">
        <v>1</v>
      </c>
      <c r="K7417" t="s">
        <v>488</v>
      </c>
      <c r="L7417" t="s">
        <v>160</v>
      </c>
      <c r="M7417" t="s">
        <v>168</v>
      </c>
      <c r="N7417">
        <v>0</v>
      </c>
      <c r="O7417" t="str">
        <f t="shared" si="345"/>
        <v>1 сезон</v>
      </c>
      <c r="P7417" t="str">
        <f t="shared" si="346"/>
        <v/>
      </c>
      <c r="Q7417" t="str">
        <f>VLOOKUP(L7417,[1]Лист1!$A:$B,2,0)</f>
        <v>International</v>
      </c>
      <c r="R7417" s="5" t="str">
        <f t="shared" si="347"/>
        <v>2019</v>
      </c>
    </row>
    <row r="7418" spans="1:18" x14ac:dyDescent="0.25">
      <c r="A7418" s="4">
        <v>7416</v>
      </c>
      <c r="B7418" t="s">
        <v>19968</v>
      </c>
      <c r="C7418" t="s">
        <v>22757</v>
      </c>
      <c r="D7418" t="s">
        <v>19969</v>
      </c>
      <c r="E7418" t="s">
        <v>85</v>
      </c>
      <c r="F7418" t="s">
        <v>284</v>
      </c>
      <c r="G7418" s="1">
        <v>43829</v>
      </c>
      <c r="H7418">
        <v>2019</v>
      </c>
      <c r="I7418" t="s">
        <v>54</v>
      </c>
      <c r="J7418">
        <v>1</v>
      </c>
      <c r="K7418" t="s">
        <v>438</v>
      </c>
      <c r="L7418" t="s">
        <v>180</v>
      </c>
      <c r="M7418" t="s">
        <v>26</v>
      </c>
      <c r="N7418">
        <v>0</v>
      </c>
      <c r="O7418" t="str">
        <f t="shared" si="345"/>
        <v>1 сезон</v>
      </c>
      <c r="P7418" t="str">
        <f t="shared" si="346"/>
        <v/>
      </c>
      <c r="Q7418" t="str">
        <f>VLOOKUP(L7418,[1]Лист1!$A:$B,2,0)</f>
        <v>Anime</v>
      </c>
      <c r="R7418" s="5" t="str">
        <f t="shared" si="347"/>
        <v>2019</v>
      </c>
    </row>
    <row r="7419" spans="1:18" x14ac:dyDescent="0.25">
      <c r="A7419" s="4">
        <v>7417</v>
      </c>
      <c r="B7419" t="s">
        <v>19970</v>
      </c>
      <c r="C7419" t="s">
        <v>22757</v>
      </c>
      <c r="D7419" t="s">
        <v>19971</v>
      </c>
      <c r="E7419" t="s">
        <v>85</v>
      </c>
      <c r="F7419" t="s">
        <v>16</v>
      </c>
      <c r="G7419" s="1">
        <v>43826</v>
      </c>
      <c r="H7419">
        <v>2019</v>
      </c>
      <c r="I7419" t="s">
        <v>23</v>
      </c>
      <c r="J7419">
        <v>1</v>
      </c>
      <c r="K7419" t="s">
        <v>101</v>
      </c>
      <c r="L7419" t="s">
        <v>101</v>
      </c>
      <c r="M7419">
        <v>0</v>
      </c>
      <c r="N7419">
        <v>0</v>
      </c>
      <c r="O7419" t="str">
        <f t="shared" si="345"/>
        <v>1 сезон</v>
      </c>
      <c r="P7419" t="str">
        <f t="shared" si="346"/>
        <v/>
      </c>
      <c r="Q7419" t="str">
        <f>VLOOKUP(L7419,[1]Лист1!$A:$B,2,0)</f>
        <v>Documentaries</v>
      </c>
      <c r="R7419" s="5" t="str">
        <f t="shared" si="347"/>
        <v>2019</v>
      </c>
    </row>
    <row r="7420" spans="1:18" x14ac:dyDescent="0.25">
      <c r="A7420" s="4">
        <v>7418</v>
      </c>
      <c r="B7420" t="s">
        <v>19972</v>
      </c>
      <c r="C7420" t="s">
        <v>22757</v>
      </c>
      <c r="D7420" t="s">
        <v>19973</v>
      </c>
      <c r="E7420" t="s">
        <v>85</v>
      </c>
      <c r="F7420" t="s">
        <v>22</v>
      </c>
      <c r="G7420" s="1">
        <v>43825</v>
      </c>
      <c r="H7420">
        <v>2019</v>
      </c>
      <c r="I7420" t="s">
        <v>23</v>
      </c>
      <c r="J7420">
        <v>1</v>
      </c>
      <c r="K7420" t="s">
        <v>488</v>
      </c>
      <c r="L7420" t="s">
        <v>160</v>
      </c>
      <c r="M7420" t="s">
        <v>168</v>
      </c>
      <c r="N7420">
        <v>0</v>
      </c>
      <c r="O7420" t="str">
        <f t="shared" si="345"/>
        <v>1 сезон</v>
      </c>
      <c r="P7420" t="str">
        <f t="shared" si="346"/>
        <v/>
      </c>
      <c r="Q7420" t="str">
        <f>VLOOKUP(L7420,[1]Лист1!$A:$B,2,0)</f>
        <v>International</v>
      </c>
      <c r="R7420" s="5" t="str">
        <f t="shared" si="347"/>
        <v>2019</v>
      </c>
    </row>
    <row r="7421" spans="1:18" x14ac:dyDescent="0.25">
      <c r="A7421" s="4">
        <v>7419</v>
      </c>
      <c r="B7421" t="s">
        <v>19974</v>
      </c>
      <c r="C7421" t="s">
        <v>22757</v>
      </c>
      <c r="D7421" t="s">
        <v>19975</v>
      </c>
      <c r="E7421" t="s">
        <v>85</v>
      </c>
      <c r="F7421" t="s">
        <v>284</v>
      </c>
      <c r="G7421" s="1">
        <v>43823</v>
      </c>
      <c r="H7421">
        <v>2019</v>
      </c>
      <c r="I7421" t="s">
        <v>23</v>
      </c>
      <c r="J7421">
        <v>2</v>
      </c>
      <c r="K7421" t="s">
        <v>18268</v>
      </c>
      <c r="L7421" t="s">
        <v>180</v>
      </c>
      <c r="M7421" t="s">
        <v>26</v>
      </c>
      <c r="N7421" t="s">
        <v>305</v>
      </c>
      <c r="O7421" t="str">
        <f t="shared" si="345"/>
        <v>2 сезона</v>
      </c>
      <c r="P7421" t="str">
        <f t="shared" si="346"/>
        <v/>
      </c>
      <c r="Q7421" t="str">
        <f>VLOOKUP(L7421,[1]Лист1!$A:$B,2,0)</f>
        <v>Anime</v>
      </c>
      <c r="R7421" s="5" t="str">
        <f t="shared" si="347"/>
        <v>2019</v>
      </c>
    </row>
    <row r="7422" spans="1:18" x14ac:dyDescent="0.25">
      <c r="A7422" s="4">
        <v>7420</v>
      </c>
      <c r="B7422" t="s">
        <v>19976</v>
      </c>
      <c r="C7422" t="s">
        <v>22757</v>
      </c>
      <c r="D7422" t="s">
        <v>19977</v>
      </c>
      <c r="E7422" t="s">
        <v>85</v>
      </c>
      <c r="F7422" t="s">
        <v>16</v>
      </c>
      <c r="G7422" s="1">
        <v>43823</v>
      </c>
      <c r="H7422">
        <v>2019</v>
      </c>
      <c r="I7422" t="s">
        <v>39</v>
      </c>
      <c r="J7422">
        <v>2</v>
      </c>
      <c r="K7422" t="s">
        <v>18408</v>
      </c>
      <c r="L7422" t="s">
        <v>5676</v>
      </c>
      <c r="M7422" t="s">
        <v>168</v>
      </c>
      <c r="N7422" t="s">
        <v>829</v>
      </c>
      <c r="O7422" t="str">
        <f t="shared" si="345"/>
        <v>2 сезона</v>
      </c>
      <c r="P7422" t="str">
        <f t="shared" si="346"/>
        <v/>
      </c>
      <c r="Q7422" t="str">
        <f>VLOOKUP(L7422,[1]Лист1!$A:$B,2,0)</f>
        <v>Action &amp; Adventure</v>
      </c>
      <c r="R7422" s="5" t="str">
        <f t="shared" si="347"/>
        <v>2019</v>
      </c>
    </row>
    <row r="7423" spans="1:18" x14ac:dyDescent="0.25">
      <c r="A7423" s="4">
        <v>7421</v>
      </c>
      <c r="B7423" t="s">
        <v>19978</v>
      </c>
      <c r="C7423" t="s">
        <v>22757</v>
      </c>
      <c r="D7423" t="s">
        <v>19979</v>
      </c>
      <c r="E7423" t="s">
        <v>85</v>
      </c>
      <c r="F7423" t="s">
        <v>16</v>
      </c>
      <c r="G7423" s="1">
        <v>43821</v>
      </c>
      <c r="H7423">
        <v>2012</v>
      </c>
      <c r="I7423" t="s">
        <v>54</v>
      </c>
      <c r="J7423">
        <v>6</v>
      </c>
      <c r="K7423" t="s">
        <v>348</v>
      </c>
      <c r="L7423" t="s">
        <v>164</v>
      </c>
      <c r="M7423" t="s">
        <v>168</v>
      </c>
      <c r="N7423">
        <v>0</v>
      </c>
      <c r="O7423" t="str">
        <f t="shared" si="345"/>
        <v>более 5 сезонов</v>
      </c>
      <c r="P7423" t="str">
        <f t="shared" si="346"/>
        <v/>
      </c>
      <c r="Q7423" t="str">
        <f>VLOOKUP(L7423,[1]Лист1!$A:$B,2,0)</f>
        <v>Comedies</v>
      </c>
      <c r="R7423" s="5" t="str">
        <f t="shared" si="347"/>
        <v>2019</v>
      </c>
    </row>
    <row r="7424" spans="1:18" x14ac:dyDescent="0.25">
      <c r="A7424" s="4">
        <v>7422</v>
      </c>
      <c r="B7424" t="s">
        <v>19980</v>
      </c>
      <c r="C7424" t="s">
        <v>22757</v>
      </c>
      <c r="D7424" t="s">
        <v>19981</v>
      </c>
      <c r="E7424" t="s">
        <v>85</v>
      </c>
      <c r="F7424" t="s">
        <v>2703</v>
      </c>
      <c r="G7424" s="1">
        <v>43819</v>
      </c>
      <c r="H7424">
        <v>2019</v>
      </c>
      <c r="I7424" t="s">
        <v>23</v>
      </c>
      <c r="J7424">
        <v>1</v>
      </c>
      <c r="K7424" t="s">
        <v>488</v>
      </c>
      <c r="L7424" t="s">
        <v>160</v>
      </c>
      <c r="M7424" t="s">
        <v>168</v>
      </c>
      <c r="N7424">
        <v>0</v>
      </c>
      <c r="O7424" t="str">
        <f t="shared" si="345"/>
        <v>1 сезон</v>
      </c>
      <c r="P7424" t="str">
        <f t="shared" si="346"/>
        <v/>
      </c>
      <c r="Q7424" t="str">
        <f>VLOOKUP(L7424,[1]Лист1!$A:$B,2,0)</f>
        <v>International</v>
      </c>
      <c r="R7424" s="5" t="str">
        <f t="shared" si="347"/>
        <v>2019</v>
      </c>
    </row>
    <row r="7425" spans="1:18" x14ac:dyDescent="0.25">
      <c r="A7425" s="4">
        <v>7423</v>
      </c>
      <c r="B7425" t="s">
        <v>19982</v>
      </c>
      <c r="C7425" t="s">
        <v>22757</v>
      </c>
      <c r="D7425" t="s">
        <v>19983</v>
      </c>
      <c r="E7425" t="s">
        <v>85</v>
      </c>
      <c r="F7425" t="s">
        <v>16</v>
      </c>
      <c r="G7425" s="1">
        <v>43819</v>
      </c>
      <c r="H7425">
        <v>2019</v>
      </c>
      <c r="I7425" t="s">
        <v>23</v>
      </c>
      <c r="J7425">
        <v>1</v>
      </c>
      <c r="K7425" t="s">
        <v>2600</v>
      </c>
      <c r="L7425" t="s">
        <v>160</v>
      </c>
      <c r="M7425" t="s">
        <v>27</v>
      </c>
      <c r="N7425" t="s">
        <v>168</v>
      </c>
      <c r="O7425" t="str">
        <f t="shared" si="345"/>
        <v>1 сезон</v>
      </c>
      <c r="P7425" t="str">
        <f t="shared" si="346"/>
        <v/>
      </c>
      <c r="Q7425" t="str">
        <f>VLOOKUP(L7425,[1]Лист1!$A:$B,2,0)</f>
        <v>International</v>
      </c>
      <c r="R7425" s="5" t="str">
        <f t="shared" si="347"/>
        <v>2019</v>
      </c>
    </row>
    <row r="7426" spans="1:18" x14ac:dyDescent="0.25">
      <c r="A7426" s="4">
        <v>7424</v>
      </c>
      <c r="B7426" t="s">
        <v>19984</v>
      </c>
      <c r="C7426" t="s">
        <v>22757</v>
      </c>
      <c r="D7426" t="s">
        <v>19985</v>
      </c>
      <c r="E7426" t="s">
        <v>85</v>
      </c>
      <c r="F7426" t="s">
        <v>22</v>
      </c>
      <c r="G7426" s="1">
        <v>43818</v>
      </c>
      <c r="H7426">
        <v>2019</v>
      </c>
      <c r="I7426" t="s">
        <v>23</v>
      </c>
      <c r="J7426">
        <v>1</v>
      </c>
      <c r="K7426" t="s">
        <v>478</v>
      </c>
      <c r="L7426" t="s">
        <v>160</v>
      </c>
      <c r="M7426" t="s">
        <v>193</v>
      </c>
      <c r="N7426" t="s">
        <v>168</v>
      </c>
      <c r="O7426" t="str">
        <f t="shared" si="345"/>
        <v>1 сезон</v>
      </c>
      <c r="P7426" t="str">
        <f t="shared" si="346"/>
        <v/>
      </c>
      <c r="Q7426" t="str">
        <f>VLOOKUP(L7426,[1]Лист1!$A:$B,2,0)</f>
        <v>International</v>
      </c>
      <c r="R7426" s="5" t="str">
        <f t="shared" si="347"/>
        <v>2019</v>
      </c>
    </row>
    <row r="7427" spans="1:18" x14ac:dyDescent="0.25">
      <c r="A7427" s="4">
        <v>7425</v>
      </c>
      <c r="B7427" t="s">
        <v>19986</v>
      </c>
      <c r="C7427" t="s">
        <v>22757</v>
      </c>
      <c r="D7427" t="s">
        <v>19987</v>
      </c>
      <c r="E7427" t="s">
        <v>85</v>
      </c>
      <c r="F7427" t="s">
        <v>1507</v>
      </c>
      <c r="G7427" s="1">
        <v>43818</v>
      </c>
      <c r="H7427">
        <v>2019</v>
      </c>
      <c r="I7427" t="s">
        <v>23</v>
      </c>
      <c r="J7427">
        <v>2</v>
      </c>
      <c r="K7427" t="s">
        <v>351</v>
      </c>
      <c r="L7427" t="s">
        <v>25</v>
      </c>
      <c r="M7427" t="s">
        <v>26</v>
      </c>
      <c r="N7427" t="s">
        <v>168</v>
      </c>
      <c r="O7427" t="str">
        <f t="shared" ref="O7427:O7490" si="348">IF(C7427="Сериал",IF(J7427=1,"1 сезон",IF(AND(J7427&gt;=2,J7427&lt;=4),CONCATENATE(J7427," сезона"),IF(J7427=5,CONCATENATE(J7427," сезонов"),IF(J7427&gt;=6,"более 5 сезонов")))),"")</f>
        <v>2 сезона</v>
      </c>
      <c r="P7427" t="str">
        <f t="shared" ref="P7427:P7490" si="349">IF(C7427="Фильм",IF(J7427&lt;40,"0 - 40 минут",IF(AND(J7427&gt;=40,J7427&lt;60),"40 - 60 минут",IF(AND(J7427&gt;=60,J7427&lt;80),"60 - 80 минут",IF(AND(J7427&gt;=80,J7427&lt;100),"80 - 100 минут",IF(AND(J7427&gt;=100,J7427&lt;120),"100 - 120 минут",IF(AND(J7427&gt;=120,J7427&lt;140),"120 - 140 минут",IF(J7427&gt;=140,"140 минут +",))))))),"")</f>
        <v/>
      </c>
      <c r="Q7427" t="str">
        <f>VLOOKUP(L7427,[1]Лист1!$A:$B,2,0)</f>
        <v>Crime</v>
      </c>
      <c r="R7427" s="5" t="str">
        <f t="shared" ref="R7427:R7490" si="350">TEXT(G7427,"гггг")</f>
        <v>2019</v>
      </c>
    </row>
    <row r="7428" spans="1:18" x14ac:dyDescent="0.25">
      <c r="A7428" s="4">
        <v>7426</v>
      </c>
      <c r="B7428" t="s">
        <v>19988</v>
      </c>
      <c r="C7428" t="s">
        <v>22757</v>
      </c>
      <c r="D7428" t="s">
        <v>19989</v>
      </c>
      <c r="E7428" t="s">
        <v>85</v>
      </c>
      <c r="F7428" t="s">
        <v>16</v>
      </c>
      <c r="G7428" s="1">
        <v>43817</v>
      </c>
      <c r="H7428">
        <v>2019</v>
      </c>
      <c r="I7428" t="s">
        <v>23</v>
      </c>
      <c r="J7428">
        <v>1</v>
      </c>
      <c r="K7428" t="s">
        <v>18392</v>
      </c>
      <c r="L7428" t="s">
        <v>2425</v>
      </c>
      <c r="M7428" t="s">
        <v>168</v>
      </c>
      <c r="N7428">
        <v>0</v>
      </c>
      <c r="O7428" t="str">
        <f t="shared" si="348"/>
        <v>1 сезон</v>
      </c>
      <c r="P7428" t="str">
        <f t="shared" si="349"/>
        <v/>
      </c>
      <c r="Q7428" t="str">
        <f>VLOOKUP(L7428,[1]Лист1!$A:$B,2,0)</f>
        <v>TV Shows</v>
      </c>
      <c r="R7428" s="5" t="str">
        <f t="shared" si="350"/>
        <v>2019</v>
      </c>
    </row>
    <row r="7429" spans="1:18" x14ac:dyDescent="0.25">
      <c r="A7429" s="4">
        <v>7427</v>
      </c>
      <c r="B7429" t="s">
        <v>19990</v>
      </c>
      <c r="C7429" t="s">
        <v>22757</v>
      </c>
      <c r="D7429" t="s">
        <v>19991</v>
      </c>
      <c r="E7429" t="s">
        <v>85</v>
      </c>
      <c r="F7429" t="s">
        <v>1563</v>
      </c>
      <c r="G7429" s="1">
        <v>43814</v>
      </c>
      <c r="H7429">
        <v>2016</v>
      </c>
      <c r="I7429" t="s">
        <v>39</v>
      </c>
      <c r="J7429">
        <v>1</v>
      </c>
      <c r="K7429" t="s">
        <v>946</v>
      </c>
      <c r="L7429" t="s">
        <v>160</v>
      </c>
      <c r="M7429" t="s">
        <v>185</v>
      </c>
      <c r="N7429" t="s">
        <v>193</v>
      </c>
      <c r="O7429" t="str">
        <f t="shared" si="348"/>
        <v>1 сезон</v>
      </c>
      <c r="P7429" t="str">
        <f t="shared" si="349"/>
        <v/>
      </c>
      <c r="Q7429" t="str">
        <f>VLOOKUP(L7429,[1]Лист1!$A:$B,2,0)</f>
        <v>International</v>
      </c>
      <c r="R7429" s="5" t="str">
        <f t="shared" si="350"/>
        <v>2019</v>
      </c>
    </row>
    <row r="7430" spans="1:18" x14ac:dyDescent="0.25">
      <c r="A7430" s="4">
        <v>7428</v>
      </c>
      <c r="B7430" t="s">
        <v>19992</v>
      </c>
      <c r="C7430" t="s">
        <v>22757</v>
      </c>
      <c r="D7430" t="s">
        <v>19993</v>
      </c>
      <c r="E7430" t="s">
        <v>85</v>
      </c>
      <c r="F7430" t="s">
        <v>16</v>
      </c>
      <c r="G7430" s="1">
        <v>43814</v>
      </c>
      <c r="H7430">
        <v>2015</v>
      </c>
      <c r="I7430" t="s">
        <v>110</v>
      </c>
      <c r="J7430">
        <v>2</v>
      </c>
      <c r="K7430" t="s">
        <v>184</v>
      </c>
      <c r="L7430" t="s">
        <v>113</v>
      </c>
      <c r="M7430" t="s">
        <v>185</v>
      </c>
      <c r="N7430">
        <v>0</v>
      </c>
      <c r="O7430" t="str">
        <f t="shared" si="348"/>
        <v>2 сезона</v>
      </c>
      <c r="P7430" t="str">
        <f t="shared" si="349"/>
        <v/>
      </c>
      <c r="Q7430" t="str">
        <f>VLOOKUP(L7430,[1]Лист1!$A:$B,2,0)</f>
        <v>Kids</v>
      </c>
      <c r="R7430" s="5" t="str">
        <f t="shared" si="350"/>
        <v>2019</v>
      </c>
    </row>
    <row r="7431" spans="1:18" x14ac:dyDescent="0.25">
      <c r="A7431" s="4">
        <v>7429</v>
      </c>
      <c r="B7431" t="s">
        <v>19994</v>
      </c>
      <c r="C7431" t="s">
        <v>22757</v>
      </c>
      <c r="D7431" t="s">
        <v>19995</v>
      </c>
      <c r="E7431" t="s">
        <v>85</v>
      </c>
      <c r="F7431" t="s">
        <v>1563</v>
      </c>
      <c r="G7431" s="1">
        <v>43814</v>
      </c>
      <c r="H7431">
        <v>2019</v>
      </c>
      <c r="I7431" t="s">
        <v>54</v>
      </c>
      <c r="J7431">
        <v>1</v>
      </c>
      <c r="K7431" t="s">
        <v>946</v>
      </c>
      <c r="L7431" t="s">
        <v>160</v>
      </c>
      <c r="M7431" t="s">
        <v>185</v>
      </c>
      <c r="N7431" t="s">
        <v>193</v>
      </c>
      <c r="O7431" t="str">
        <f t="shared" si="348"/>
        <v>1 сезон</v>
      </c>
      <c r="P7431" t="str">
        <f t="shared" si="349"/>
        <v/>
      </c>
      <c r="Q7431" t="str">
        <f>VLOOKUP(L7431,[1]Лист1!$A:$B,2,0)</f>
        <v>International</v>
      </c>
      <c r="R7431" s="5" t="str">
        <f t="shared" si="350"/>
        <v>2019</v>
      </c>
    </row>
    <row r="7432" spans="1:18" x14ac:dyDescent="0.25">
      <c r="A7432" s="4">
        <v>7430</v>
      </c>
      <c r="B7432" t="s">
        <v>19996</v>
      </c>
      <c r="C7432" t="s">
        <v>22757</v>
      </c>
      <c r="D7432" t="s">
        <v>19997</v>
      </c>
      <c r="E7432" t="s">
        <v>85</v>
      </c>
      <c r="F7432" t="s">
        <v>16</v>
      </c>
      <c r="G7432" s="1">
        <v>43814</v>
      </c>
      <c r="H7432">
        <v>2012</v>
      </c>
      <c r="I7432" t="s">
        <v>68</v>
      </c>
      <c r="J7432">
        <v>2</v>
      </c>
      <c r="K7432" t="s">
        <v>205</v>
      </c>
      <c r="L7432" t="s">
        <v>113</v>
      </c>
      <c r="M7432" t="s">
        <v>194</v>
      </c>
      <c r="N7432">
        <v>0</v>
      </c>
      <c r="O7432" t="str">
        <f t="shared" si="348"/>
        <v>2 сезона</v>
      </c>
      <c r="P7432" t="str">
        <f t="shared" si="349"/>
        <v/>
      </c>
      <c r="Q7432" t="str">
        <f>VLOOKUP(L7432,[1]Лист1!$A:$B,2,0)</f>
        <v>Kids</v>
      </c>
      <c r="R7432" s="5" t="str">
        <f t="shared" si="350"/>
        <v>2019</v>
      </c>
    </row>
    <row r="7433" spans="1:18" x14ac:dyDescent="0.25">
      <c r="A7433" s="4">
        <v>7431</v>
      </c>
      <c r="B7433" t="s">
        <v>19998</v>
      </c>
      <c r="C7433" t="s">
        <v>22757</v>
      </c>
      <c r="D7433" t="s">
        <v>19999</v>
      </c>
      <c r="E7433" t="s">
        <v>85</v>
      </c>
      <c r="F7433" t="s">
        <v>16</v>
      </c>
      <c r="G7433" s="1">
        <v>43814</v>
      </c>
      <c r="H7433">
        <v>2005</v>
      </c>
      <c r="I7433" t="s">
        <v>68</v>
      </c>
      <c r="J7433">
        <v>3</v>
      </c>
      <c r="K7433" t="s">
        <v>205</v>
      </c>
      <c r="L7433" t="s">
        <v>113</v>
      </c>
      <c r="M7433" t="s">
        <v>194</v>
      </c>
      <c r="N7433">
        <v>0</v>
      </c>
      <c r="O7433" t="str">
        <f t="shared" si="348"/>
        <v>3 сезона</v>
      </c>
      <c r="P7433" t="str">
        <f t="shared" si="349"/>
        <v/>
      </c>
      <c r="Q7433" t="str">
        <f>VLOOKUP(L7433,[1]Лист1!$A:$B,2,0)</f>
        <v>Kids</v>
      </c>
      <c r="R7433" s="5" t="str">
        <f t="shared" si="350"/>
        <v>2019</v>
      </c>
    </row>
    <row r="7434" spans="1:18" x14ac:dyDescent="0.25">
      <c r="A7434" s="4">
        <v>7432</v>
      </c>
      <c r="B7434" t="s">
        <v>20000</v>
      </c>
      <c r="C7434" t="s">
        <v>22757</v>
      </c>
      <c r="D7434" t="s">
        <v>20001</v>
      </c>
      <c r="E7434" t="s">
        <v>85</v>
      </c>
      <c r="F7434" t="s">
        <v>16</v>
      </c>
      <c r="G7434" s="1">
        <v>43805</v>
      </c>
      <c r="H7434">
        <v>2019</v>
      </c>
      <c r="I7434" t="s">
        <v>23</v>
      </c>
      <c r="J7434">
        <v>1</v>
      </c>
      <c r="K7434" t="s">
        <v>164</v>
      </c>
      <c r="L7434" t="s">
        <v>164</v>
      </c>
      <c r="M7434">
        <v>0</v>
      </c>
      <c r="N7434">
        <v>0</v>
      </c>
      <c r="O7434" t="str">
        <f t="shared" si="348"/>
        <v>1 сезон</v>
      </c>
      <c r="P7434" t="str">
        <f t="shared" si="349"/>
        <v/>
      </c>
      <c r="Q7434" t="str">
        <f>VLOOKUP(L7434,[1]Лист1!$A:$B,2,0)</f>
        <v>Comedies</v>
      </c>
      <c r="R7434" s="5" t="str">
        <f t="shared" si="350"/>
        <v>2019</v>
      </c>
    </row>
    <row r="7435" spans="1:18" x14ac:dyDescent="0.25">
      <c r="A7435" s="4">
        <v>7433</v>
      </c>
      <c r="B7435" t="s">
        <v>20002</v>
      </c>
      <c r="C7435" t="s">
        <v>22757</v>
      </c>
      <c r="D7435" t="s">
        <v>20003</v>
      </c>
      <c r="E7435" t="s">
        <v>85</v>
      </c>
      <c r="F7435" t="s">
        <v>16</v>
      </c>
      <c r="G7435" s="1">
        <v>43805</v>
      </c>
      <c r="H7435">
        <v>2020</v>
      </c>
      <c r="I7435" t="s">
        <v>39</v>
      </c>
      <c r="J7435">
        <v>5</v>
      </c>
      <c r="K7435" t="s">
        <v>164</v>
      </c>
      <c r="L7435" t="s">
        <v>164</v>
      </c>
      <c r="M7435">
        <v>0</v>
      </c>
      <c r="N7435">
        <v>0</v>
      </c>
      <c r="O7435" t="str">
        <f t="shared" si="348"/>
        <v>5 сезонов</v>
      </c>
      <c r="P7435" t="str">
        <f t="shared" si="349"/>
        <v/>
      </c>
      <c r="Q7435" t="str">
        <f>VLOOKUP(L7435,[1]Лист1!$A:$B,2,0)</f>
        <v>Comedies</v>
      </c>
      <c r="R7435" s="5" t="str">
        <f t="shared" si="350"/>
        <v>2019</v>
      </c>
    </row>
    <row r="7436" spans="1:18" x14ac:dyDescent="0.25">
      <c r="A7436" s="4">
        <v>7434</v>
      </c>
      <c r="B7436" t="s">
        <v>20004</v>
      </c>
      <c r="C7436" t="s">
        <v>22756</v>
      </c>
      <c r="D7436" t="s">
        <v>20005</v>
      </c>
      <c r="E7436" t="s">
        <v>85</v>
      </c>
      <c r="F7436" t="s">
        <v>16</v>
      </c>
      <c r="G7436" s="1">
        <v>43805</v>
      </c>
      <c r="H7436">
        <v>2019</v>
      </c>
      <c r="I7436" t="s">
        <v>68</v>
      </c>
      <c r="J7436">
        <v>46</v>
      </c>
      <c r="K7436" t="s">
        <v>41</v>
      </c>
      <c r="L7436" t="s">
        <v>41</v>
      </c>
      <c r="M7436">
        <v>0</v>
      </c>
      <c r="N7436">
        <v>0</v>
      </c>
      <c r="O7436" t="str">
        <f t="shared" si="348"/>
        <v/>
      </c>
      <c r="P7436" t="str">
        <f t="shared" si="349"/>
        <v>40 - 60 минут</v>
      </c>
      <c r="Q7436" t="str">
        <f>VLOOKUP(L7436,[1]Лист1!$A:$B,2,0)</f>
        <v>Kids</v>
      </c>
      <c r="R7436" s="5" t="str">
        <f t="shared" si="350"/>
        <v>2019</v>
      </c>
    </row>
    <row r="7437" spans="1:18" x14ac:dyDescent="0.25">
      <c r="A7437" s="4">
        <v>7435</v>
      </c>
      <c r="B7437" t="s">
        <v>20006</v>
      </c>
      <c r="C7437" t="s">
        <v>22757</v>
      </c>
      <c r="D7437" t="s">
        <v>20007</v>
      </c>
      <c r="E7437" t="s">
        <v>85</v>
      </c>
      <c r="F7437" t="s">
        <v>284</v>
      </c>
      <c r="G7437" s="1">
        <v>43805</v>
      </c>
      <c r="H7437">
        <v>2019</v>
      </c>
      <c r="I7437" t="s">
        <v>39</v>
      </c>
      <c r="J7437">
        <v>1</v>
      </c>
      <c r="K7437" t="s">
        <v>1315</v>
      </c>
      <c r="L7437" t="s">
        <v>180</v>
      </c>
      <c r="M7437" t="s">
        <v>26</v>
      </c>
      <c r="N7437" t="s">
        <v>193</v>
      </c>
      <c r="O7437" t="str">
        <f t="shared" si="348"/>
        <v>1 сезон</v>
      </c>
      <c r="P7437" t="str">
        <f t="shared" si="349"/>
        <v/>
      </c>
      <c r="Q7437" t="str">
        <f>VLOOKUP(L7437,[1]Лист1!$A:$B,2,0)</f>
        <v>Anime</v>
      </c>
      <c r="R7437" s="5" t="str">
        <f t="shared" si="350"/>
        <v>2019</v>
      </c>
    </row>
    <row r="7438" spans="1:18" x14ac:dyDescent="0.25">
      <c r="A7438" s="4">
        <v>7436</v>
      </c>
      <c r="B7438" t="s">
        <v>20008</v>
      </c>
      <c r="C7438" t="s">
        <v>22757</v>
      </c>
      <c r="D7438" t="s">
        <v>20009</v>
      </c>
      <c r="E7438" t="s">
        <v>85</v>
      </c>
      <c r="F7438" t="s">
        <v>400</v>
      </c>
      <c r="G7438" s="1">
        <v>43805</v>
      </c>
      <c r="H7438">
        <v>2019</v>
      </c>
      <c r="I7438" t="s">
        <v>23</v>
      </c>
      <c r="J7438">
        <v>1</v>
      </c>
      <c r="K7438" t="s">
        <v>280</v>
      </c>
      <c r="L7438" t="s">
        <v>160</v>
      </c>
      <c r="M7438" t="s">
        <v>161</v>
      </c>
      <c r="N7438" t="s">
        <v>168</v>
      </c>
      <c r="O7438" t="str">
        <f t="shared" si="348"/>
        <v>1 сезон</v>
      </c>
      <c r="P7438" t="str">
        <f t="shared" si="349"/>
        <v/>
      </c>
      <c r="Q7438" t="str">
        <f>VLOOKUP(L7438,[1]Лист1!$A:$B,2,0)</f>
        <v>International</v>
      </c>
      <c r="R7438" s="5" t="str">
        <f t="shared" si="350"/>
        <v>2019</v>
      </c>
    </row>
    <row r="7439" spans="1:18" x14ac:dyDescent="0.25">
      <c r="A7439" s="4">
        <v>7437</v>
      </c>
      <c r="B7439" t="s">
        <v>20010</v>
      </c>
      <c r="C7439" t="s">
        <v>22756</v>
      </c>
      <c r="D7439" t="s">
        <v>20011</v>
      </c>
      <c r="E7439" t="s">
        <v>85</v>
      </c>
      <c r="F7439" t="s">
        <v>16</v>
      </c>
      <c r="G7439" s="1">
        <v>43804</v>
      </c>
      <c r="H7439">
        <v>2019</v>
      </c>
      <c r="I7439" t="s">
        <v>23</v>
      </c>
      <c r="J7439">
        <v>24</v>
      </c>
      <c r="K7439" t="s">
        <v>18</v>
      </c>
      <c r="L7439" t="s">
        <v>18</v>
      </c>
      <c r="M7439">
        <v>0</v>
      </c>
      <c r="N7439">
        <v>0</v>
      </c>
      <c r="O7439" t="str">
        <f t="shared" si="348"/>
        <v/>
      </c>
      <c r="P7439" t="str">
        <f t="shared" si="349"/>
        <v>0 - 40 минут</v>
      </c>
      <c r="Q7439" t="str">
        <f>VLOOKUP(L7439,[1]Лист1!$A:$B,2,0)</f>
        <v>Documentaries</v>
      </c>
      <c r="R7439" s="5" t="str">
        <f t="shared" si="350"/>
        <v>2019</v>
      </c>
    </row>
    <row r="7440" spans="1:18" x14ac:dyDescent="0.25">
      <c r="A7440" s="4">
        <v>7438</v>
      </c>
      <c r="B7440" t="s">
        <v>20012</v>
      </c>
      <c r="C7440" t="s">
        <v>22757</v>
      </c>
      <c r="D7440" t="s">
        <v>20013</v>
      </c>
      <c r="E7440" t="s">
        <v>85</v>
      </c>
      <c r="F7440" t="s">
        <v>86</v>
      </c>
      <c r="G7440" s="1">
        <v>43805</v>
      </c>
      <c r="H7440">
        <v>2019</v>
      </c>
      <c r="I7440" t="s">
        <v>23</v>
      </c>
      <c r="J7440">
        <v>1</v>
      </c>
      <c r="K7440" t="s">
        <v>420</v>
      </c>
      <c r="L7440" t="s">
        <v>25</v>
      </c>
      <c r="M7440" t="s">
        <v>26</v>
      </c>
      <c r="N7440" t="s">
        <v>193</v>
      </c>
      <c r="O7440" t="str">
        <f t="shared" si="348"/>
        <v>1 сезон</v>
      </c>
      <c r="P7440" t="str">
        <f t="shared" si="349"/>
        <v/>
      </c>
      <c r="Q7440" t="str">
        <f>VLOOKUP(L7440,[1]Лист1!$A:$B,2,0)</f>
        <v>Crime</v>
      </c>
      <c r="R7440" s="5" t="str">
        <f t="shared" si="350"/>
        <v>2019</v>
      </c>
    </row>
    <row r="7441" spans="1:18" x14ac:dyDescent="0.25">
      <c r="A7441" s="4">
        <v>7439</v>
      </c>
      <c r="B7441" t="s">
        <v>20014</v>
      </c>
      <c r="C7441" t="s">
        <v>22757</v>
      </c>
      <c r="D7441" t="s">
        <v>20015</v>
      </c>
      <c r="E7441" t="s">
        <v>85</v>
      </c>
      <c r="F7441" t="s">
        <v>16</v>
      </c>
      <c r="G7441" s="1">
        <v>43804</v>
      </c>
      <c r="H7441">
        <v>2019</v>
      </c>
      <c r="I7441" t="s">
        <v>23</v>
      </c>
      <c r="J7441">
        <v>1</v>
      </c>
      <c r="K7441" t="s">
        <v>18539</v>
      </c>
      <c r="L7441" t="s">
        <v>5676</v>
      </c>
      <c r="M7441" t="s">
        <v>168</v>
      </c>
      <c r="N7441" t="s">
        <v>33</v>
      </c>
      <c r="O7441" t="str">
        <f t="shared" si="348"/>
        <v>1 сезон</v>
      </c>
      <c r="P7441" t="str">
        <f t="shared" si="349"/>
        <v/>
      </c>
      <c r="Q7441" t="str">
        <f>VLOOKUP(L7441,[1]Лист1!$A:$B,2,0)</f>
        <v>Action &amp; Adventure</v>
      </c>
      <c r="R7441" s="5" t="str">
        <f t="shared" si="350"/>
        <v>2019</v>
      </c>
    </row>
    <row r="7442" spans="1:18" x14ac:dyDescent="0.25">
      <c r="A7442" s="4">
        <v>7440</v>
      </c>
      <c r="B7442" t="s">
        <v>20016</v>
      </c>
      <c r="C7442" t="s">
        <v>22757</v>
      </c>
      <c r="D7442" t="s">
        <v>20017</v>
      </c>
      <c r="E7442" t="s">
        <v>85</v>
      </c>
      <c r="F7442" t="s">
        <v>16</v>
      </c>
      <c r="G7442" s="1">
        <v>43803</v>
      </c>
      <c r="H7442">
        <v>2019</v>
      </c>
      <c r="I7442" t="s">
        <v>23</v>
      </c>
      <c r="J7442">
        <v>2</v>
      </c>
      <c r="K7442" t="s">
        <v>164</v>
      </c>
      <c r="L7442" t="s">
        <v>164</v>
      </c>
      <c r="M7442">
        <v>0</v>
      </c>
      <c r="N7442">
        <v>0</v>
      </c>
      <c r="O7442" t="str">
        <f t="shared" si="348"/>
        <v>2 сезона</v>
      </c>
      <c r="P7442" t="str">
        <f t="shared" si="349"/>
        <v/>
      </c>
      <c r="Q7442" t="str">
        <f>VLOOKUP(L7442,[1]Лист1!$A:$B,2,0)</f>
        <v>Comedies</v>
      </c>
      <c r="R7442" s="5" t="str">
        <f t="shared" si="350"/>
        <v>2019</v>
      </c>
    </row>
    <row r="7443" spans="1:18" x14ac:dyDescent="0.25">
      <c r="A7443" s="4">
        <v>7441</v>
      </c>
      <c r="B7443" t="s">
        <v>20018</v>
      </c>
      <c r="C7443" t="s">
        <v>22757</v>
      </c>
      <c r="D7443" t="s">
        <v>20019</v>
      </c>
      <c r="E7443" t="s">
        <v>85</v>
      </c>
      <c r="F7443" t="s">
        <v>241</v>
      </c>
      <c r="G7443" s="1">
        <v>43803</v>
      </c>
      <c r="H7443">
        <v>2019</v>
      </c>
      <c r="I7443" t="s">
        <v>39</v>
      </c>
      <c r="J7443">
        <v>1</v>
      </c>
      <c r="K7443" t="s">
        <v>3077</v>
      </c>
      <c r="L7443" t="s">
        <v>160</v>
      </c>
      <c r="M7443" t="s">
        <v>168</v>
      </c>
      <c r="N7443" t="s">
        <v>305</v>
      </c>
      <c r="O7443" t="str">
        <f t="shared" si="348"/>
        <v>1 сезон</v>
      </c>
      <c r="P7443" t="str">
        <f t="shared" si="349"/>
        <v/>
      </c>
      <c r="Q7443" t="str">
        <f>VLOOKUP(L7443,[1]Лист1!$A:$B,2,0)</f>
        <v>International</v>
      </c>
      <c r="R7443" s="5" t="str">
        <f t="shared" si="350"/>
        <v>2019</v>
      </c>
    </row>
    <row r="7444" spans="1:18" x14ac:dyDescent="0.25">
      <c r="A7444" s="4">
        <v>7442</v>
      </c>
      <c r="B7444" t="s">
        <v>20020</v>
      </c>
      <c r="C7444" t="s">
        <v>22757</v>
      </c>
      <c r="D7444" t="s">
        <v>20021</v>
      </c>
      <c r="E7444" t="s">
        <v>85</v>
      </c>
      <c r="F7444" t="s">
        <v>1143</v>
      </c>
      <c r="G7444" s="1">
        <v>43803</v>
      </c>
      <c r="H7444">
        <v>2019</v>
      </c>
      <c r="I7444" t="s">
        <v>54</v>
      </c>
      <c r="J7444">
        <v>1</v>
      </c>
      <c r="K7444" t="s">
        <v>425</v>
      </c>
      <c r="L7444" t="s">
        <v>160</v>
      </c>
      <c r="M7444" t="s">
        <v>193</v>
      </c>
      <c r="N7444" t="s">
        <v>161</v>
      </c>
      <c r="O7444" t="str">
        <f t="shared" si="348"/>
        <v>1 сезон</v>
      </c>
      <c r="P7444" t="str">
        <f t="shared" si="349"/>
        <v/>
      </c>
      <c r="Q7444" t="str">
        <f>VLOOKUP(L7444,[1]Лист1!$A:$B,2,0)</f>
        <v>International</v>
      </c>
      <c r="R7444" s="5" t="str">
        <f t="shared" si="350"/>
        <v>2019</v>
      </c>
    </row>
    <row r="7445" spans="1:18" x14ac:dyDescent="0.25">
      <c r="A7445" s="4">
        <v>7443</v>
      </c>
      <c r="B7445" t="s">
        <v>20022</v>
      </c>
      <c r="C7445" t="s">
        <v>22757</v>
      </c>
      <c r="D7445" t="s">
        <v>20023</v>
      </c>
      <c r="E7445" t="s">
        <v>85</v>
      </c>
      <c r="F7445" t="s">
        <v>16</v>
      </c>
      <c r="G7445" s="1">
        <v>43801</v>
      </c>
      <c r="H7445">
        <v>2018</v>
      </c>
      <c r="I7445" t="s">
        <v>23</v>
      </c>
      <c r="J7445">
        <v>1</v>
      </c>
      <c r="K7445" t="s">
        <v>18945</v>
      </c>
      <c r="L7445" t="s">
        <v>11797</v>
      </c>
      <c r="M7445" t="s">
        <v>34</v>
      </c>
      <c r="N7445" t="s">
        <v>829</v>
      </c>
      <c r="O7445" t="str">
        <f t="shared" si="348"/>
        <v>1 сезон</v>
      </c>
      <c r="P7445" t="str">
        <f t="shared" si="349"/>
        <v/>
      </c>
      <c r="Q7445" t="str">
        <f>VLOOKUP(L7445,[1]Лист1!$A:$B,2,0)</f>
        <v>Horror</v>
      </c>
      <c r="R7445" s="5" t="str">
        <f t="shared" si="350"/>
        <v>2019</v>
      </c>
    </row>
    <row r="7446" spans="1:18" x14ac:dyDescent="0.25">
      <c r="A7446" s="4">
        <v>7444</v>
      </c>
      <c r="B7446" t="s">
        <v>20024</v>
      </c>
      <c r="C7446" t="s">
        <v>22757</v>
      </c>
      <c r="D7446" t="s">
        <v>20025</v>
      </c>
      <c r="E7446" t="s">
        <v>85</v>
      </c>
      <c r="F7446" t="s">
        <v>16</v>
      </c>
      <c r="G7446" s="1">
        <v>43800</v>
      </c>
      <c r="H7446">
        <v>2018</v>
      </c>
      <c r="I7446" t="s">
        <v>23</v>
      </c>
      <c r="J7446">
        <v>4</v>
      </c>
      <c r="K7446" t="s">
        <v>348</v>
      </c>
      <c r="L7446" t="s">
        <v>164</v>
      </c>
      <c r="M7446" t="s">
        <v>168</v>
      </c>
      <c r="N7446">
        <v>0</v>
      </c>
      <c r="O7446" t="str">
        <f t="shared" si="348"/>
        <v>4 сезона</v>
      </c>
      <c r="P7446" t="str">
        <f t="shared" si="349"/>
        <v/>
      </c>
      <c r="Q7446" t="str">
        <f>VLOOKUP(L7446,[1]Лист1!$A:$B,2,0)</f>
        <v>Comedies</v>
      </c>
      <c r="R7446" s="5" t="str">
        <f t="shared" si="350"/>
        <v>2019</v>
      </c>
    </row>
    <row r="7447" spans="1:18" x14ac:dyDescent="0.25">
      <c r="A7447" s="4">
        <v>7445</v>
      </c>
      <c r="B7447" t="s">
        <v>20026</v>
      </c>
      <c r="C7447" t="s">
        <v>22756</v>
      </c>
      <c r="D7447" t="s">
        <v>20027</v>
      </c>
      <c r="E7447" t="s">
        <v>85</v>
      </c>
      <c r="F7447" t="s">
        <v>67</v>
      </c>
      <c r="G7447" s="1">
        <v>43800</v>
      </c>
      <c r="H7447">
        <v>2016</v>
      </c>
      <c r="I7447" t="s">
        <v>39</v>
      </c>
      <c r="J7447">
        <v>111</v>
      </c>
      <c r="K7447" t="s">
        <v>463</v>
      </c>
      <c r="L7447" t="s">
        <v>47</v>
      </c>
      <c r="M7447" t="s">
        <v>49</v>
      </c>
      <c r="N7447" t="s">
        <v>143</v>
      </c>
      <c r="O7447" t="str">
        <f t="shared" si="348"/>
        <v/>
      </c>
      <c r="P7447" t="str">
        <f t="shared" si="349"/>
        <v>100 - 120 минут</v>
      </c>
      <c r="Q7447" t="str">
        <f>VLOOKUP(L7447,[1]Лист1!$A:$B,2,0)</f>
        <v>Dramas</v>
      </c>
      <c r="R7447" s="5" t="str">
        <f t="shared" si="350"/>
        <v>2019</v>
      </c>
    </row>
    <row r="7448" spans="1:18" x14ac:dyDescent="0.25">
      <c r="A7448" s="4">
        <v>7446</v>
      </c>
      <c r="B7448" t="s">
        <v>20028</v>
      </c>
      <c r="C7448" t="s">
        <v>22757</v>
      </c>
      <c r="D7448" t="s">
        <v>20029</v>
      </c>
      <c r="E7448" t="s">
        <v>85</v>
      </c>
      <c r="F7448" t="s">
        <v>1563</v>
      </c>
      <c r="G7448" s="1">
        <v>43799</v>
      </c>
      <c r="H7448">
        <v>2019</v>
      </c>
      <c r="I7448" t="s">
        <v>54</v>
      </c>
      <c r="J7448">
        <v>1</v>
      </c>
      <c r="K7448" t="s">
        <v>946</v>
      </c>
      <c r="L7448" t="s">
        <v>160</v>
      </c>
      <c r="M7448" t="s">
        <v>185</v>
      </c>
      <c r="N7448" t="s">
        <v>193</v>
      </c>
      <c r="O7448" t="str">
        <f t="shared" si="348"/>
        <v>1 сезон</v>
      </c>
      <c r="P7448" t="str">
        <f t="shared" si="349"/>
        <v/>
      </c>
      <c r="Q7448" t="str">
        <f>VLOOKUP(L7448,[1]Лист1!$A:$B,2,0)</f>
        <v>International</v>
      </c>
      <c r="R7448" s="5" t="str">
        <f t="shared" si="350"/>
        <v>2019</v>
      </c>
    </row>
    <row r="7449" spans="1:18" x14ac:dyDescent="0.25">
      <c r="A7449" s="4">
        <v>7447</v>
      </c>
      <c r="B7449" t="s">
        <v>20030</v>
      </c>
      <c r="C7449" t="s">
        <v>22757</v>
      </c>
      <c r="D7449" t="s">
        <v>20031</v>
      </c>
      <c r="E7449" t="s">
        <v>85</v>
      </c>
      <c r="F7449" t="s">
        <v>53</v>
      </c>
      <c r="G7449" s="1">
        <v>43798</v>
      </c>
      <c r="H7449">
        <v>2019</v>
      </c>
      <c r="I7449" t="s">
        <v>110</v>
      </c>
      <c r="J7449">
        <v>2</v>
      </c>
      <c r="K7449" t="s">
        <v>113</v>
      </c>
      <c r="L7449" t="s">
        <v>113</v>
      </c>
      <c r="M7449">
        <v>0</v>
      </c>
      <c r="N7449">
        <v>0</v>
      </c>
      <c r="O7449" t="str">
        <f t="shared" si="348"/>
        <v>2 сезона</v>
      </c>
      <c r="P7449" t="str">
        <f t="shared" si="349"/>
        <v/>
      </c>
      <c r="Q7449" t="str">
        <f>VLOOKUP(L7449,[1]Лист1!$A:$B,2,0)</f>
        <v>Kids</v>
      </c>
      <c r="R7449" s="5" t="str">
        <f t="shared" si="350"/>
        <v>2019</v>
      </c>
    </row>
    <row r="7450" spans="1:18" x14ac:dyDescent="0.25">
      <c r="A7450" s="4">
        <v>7448</v>
      </c>
      <c r="B7450" t="s">
        <v>20032</v>
      </c>
      <c r="C7450" t="s">
        <v>22757</v>
      </c>
      <c r="D7450" t="s">
        <v>20033</v>
      </c>
      <c r="E7450" t="s">
        <v>85</v>
      </c>
      <c r="F7450" t="s">
        <v>1156</v>
      </c>
      <c r="G7450" s="1">
        <v>43798</v>
      </c>
      <c r="H7450">
        <v>2019</v>
      </c>
      <c r="I7450" t="s">
        <v>23</v>
      </c>
      <c r="J7450">
        <v>2</v>
      </c>
      <c r="K7450" t="s">
        <v>202</v>
      </c>
      <c r="L7450" t="s">
        <v>25</v>
      </c>
      <c r="M7450" t="s">
        <v>26</v>
      </c>
      <c r="N7450" t="s">
        <v>161</v>
      </c>
      <c r="O7450" t="str">
        <f t="shared" si="348"/>
        <v>2 сезона</v>
      </c>
      <c r="P7450" t="str">
        <f t="shared" si="349"/>
        <v/>
      </c>
      <c r="Q7450" t="str">
        <f>VLOOKUP(L7450,[1]Лист1!$A:$B,2,0)</f>
        <v>Crime</v>
      </c>
      <c r="R7450" s="5" t="str">
        <f t="shared" si="350"/>
        <v>2019</v>
      </c>
    </row>
    <row r="7451" spans="1:18" x14ac:dyDescent="0.25">
      <c r="A7451" s="4">
        <v>7449</v>
      </c>
      <c r="B7451" t="s">
        <v>20034</v>
      </c>
      <c r="C7451" t="s">
        <v>22757</v>
      </c>
      <c r="D7451" t="s">
        <v>20035</v>
      </c>
      <c r="E7451" t="s">
        <v>85</v>
      </c>
      <c r="F7451" t="s">
        <v>284</v>
      </c>
      <c r="G7451" s="1">
        <v>43797</v>
      </c>
      <c r="H7451">
        <v>2019</v>
      </c>
      <c r="I7451" t="s">
        <v>54</v>
      </c>
      <c r="J7451">
        <v>1</v>
      </c>
      <c r="K7451" t="s">
        <v>438</v>
      </c>
      <c r="L7451" t="s">
        <v>180</v>
      </c>
      <c r="M7451" t="s">
        <v>26</v>
      </c>
      <c r="N7451">
        <v>0</v>
      </c>
      <c r="O7451" t="str">
        <f t="shared" si="348"/>
        <v>1 сезон</v>
      </c>
      <c r="P7451" t="str">
        <f t="shared" si="349"/>
        <v/>
      </c>
      <c r="Q7451" t="str">
        <f>VLOOKUP(L7451,[1]Лист1!$A:$B,2,0)</f>
        <v>Anime</v>
      </c>
      <c r="R7451" s="5" t="str">
        <f t="shared" si="350"/>
        <v>2019</v>
      </c>
    </row>
    <row r="7452" spans="1:18" x14ac:dyDescent="0.25">
      <c r="A7452" s="4">
        <v>7450</v>
      </c>
      <c r="B7452" t="s">
        <v>20036</v>
      </c>
      <c r="C7452" t="s">
        <v>22757</v>
      </c>
      <c r="D7452" t="s">
        <v>20037</v>
      </c>
      <c r="E7452" t="s">
        <v>85</v>
      </c>
      <c r="F7452" t="s">
        <v>38</v>
      </c>
      <c r="G7452" s="1">
        <v>43797</v>
      </c>
      <c r="H7452">
        <v>2019</v>
      </c>
      <c r="I7452" t="s">
        <v>23</v>
      </c>
      <c r="J7452">
        <v>1</v>
      </c>
      <c r="K7452" t="s">
        <v>1362</v>
      </c>
      <c r="L7452" t="s">
        <v>160</v>
      </c>
      <c r="M7452" t="s">
        <v>394</v>
      </c>
      <c r="N7452" t="s">
        <v>194</v>
      </c>
      <c r="O7452" t="str">
        <f t="shared" si="348"/>
        <v>1 сезон</v>
      </c>
      <c r="P7452" t="str">
        <f t="shared" si="349"/>
        <v/>
      </c>
      <c r="Q7452" t="str">
        <f>VLOOKUP(L7452,[1]Лист1!$A:$B,2,0)</f>
        <v>International</v>
      </c>
      <c r="R7452" s="5" t="str">
        <f t="shared" si="350"/>
        <v>2019</v>
      </c>
    </row>
    <row r="7453" spans="1:18" x14ac:dyDescent="0.25">
      <c r="A7453" s="4">
        <v>7451</v>
      </c>
      <c r="B7453" t="s">
        <v>20038</v>
      </c>
      <c r="C7453" t="s">
        <v>22757</v>
      </c>
      <c r="D7453" t="s">
        <v>20039</v>
      </c>
      <c r="E7453" t="s">
        <v>85</v>
      </c>
      <c r="F7453" t="s">
        <v>16</v>
      </c>
      <c r="G7453" s="1">
        <v>43797</v>
      </c>
      <c r="H7453">
        <v>2019</v>
      </c>
      <c r="I7453" t="s">
        <v>39</v>
      </c>
      <c r="J7453">
        <v>1</v>
      </c>
      <c r="K7453" t="s">
        <v>164</v>
      </c>
      <c r="L7453" t="s">
        <v>164</v>
      </c>
      <c r="M7453">
        <v>0</v>
      </c>
      <c r="N7453">
        <v>0</v>
      </c>
      <c r="O7453" t="str">
        <f t="shared" si="348"/>
        <v>1 сезон</v>
      </c>
      <c r="P7453" t="str">
        <f t="shared" si="349"/>
        <v/>
      </c>
      <c r="Q7453" t="str">
        <f>VLOOKUP(L7453,[1]Лист1!$A:$B,2,0)</f>
        <v>Comedies</v>
      </c>
      <c r="R7453" s="5" t="str">
        <f t="shared" si="350"/>
        <v>2019</v>
      </c>
    </row>
    <row r="7454" spans="1:18" x14ac:dyDescent="0.25">
      <c r="A7454" s="4">
        <v>7452</v>
      </c>
      <c r="B7454" t="s">
        <v>20040</v>
      </c>
      <c r="C7454" t="s">
        <v>22757</v>
      </c>
      <c r="D7454" t="s">
        <v>20041</v>
      </c>
      <c r="E7454" t="s">
        <v>85</v>
      </c>
      <c r="F7454" t="s">
        <v>22</v>
      </c>
      <c r="G7454" s="1">
        <v>43797</v>
      </c>
      <c r="H7454">
        <v>2019</v>
      </c>
      <c r="I7454" t="s">
        <v>23</v>
      </c>
      <c r="J7454">
        <v>1</v>
      </c>
      <c r="K7454" t="s">
        <v>314</v>
      </c>
      <c r="L7454" t="s">
        <v>160</v>
      </c>
      <c r="M7454" t="s">
        <v>194</v>
      </c>
      <c r="N7454" t="s">
        <v>168</v>
      </c>
      <c r="O7454" t="str">
        <f t="shared" si="348"/>
        <v>1 сезон</v>
      </c>
      <c r="P7454" t="str">
        <f t="shared" si="349"/>
        <v/>
      </c>
      <c r="Q7454" t="str">
        <f>VLOOKUP(L7454,[1]Лист1!$A:$B,2,0)</f>
        <v>International</v>
      </c>
      <c r="R7454" s="5" t="str">
        <f t="shared" si="350"/>
        <v>2019</v>
      </c>
    </row>
    <row r="7455" spans="1:18" x14ac:dyDescent="0.25">
      <c r="A7455" s="4">
        <v>7453</v>
      </c>
      <c r="B7455" t="s">
        <v>20042</v>
      </c>
      <c r="C7455" t="s">
        <v>22757</v>
      </c>
      <c r="D7455" t="s">
        <v>20043</v>
      </c>
      <c r="E7455" t="s">
        <v>85</v>
      </c>
      <c r="F7455" t="s">
        <v>1507</v>
      </c>
      <c r="G7455" s="1">
        <v>43795</v>
      </c>
      <c r="H7455">
        <v>2015</v>
      </c>
      <c r="I7455" t="s">
        <v>23</v>
      </c>
      <c r="J7455">
        <v>2</v>
      </c>
      <c r="K7455" t="s">
        <v>351</v>
      </c>
      <c r="L7455" t="s">
        <v>25</v>
      </c>
      <c r="M7455" t="s">
        <v>26</v>
      </c>
      <c r="N7455" t="s">
        <v>168</v>
      </c>
      <c r="O7455" t="str">
        <f t="shared" si="348"/>
        <v>2 сезона</v>
      </c>
      <c r="P7455" t="str">
        <f t="shared" si="349"/>
        <v/>
      </c>
      <c r="Q7455" t="str">
        <f>VLOOKUP(L7455,[1]Лист1!$A:$B,2,0)</f>
        <v>Crime</v>
      </c>
      <c r="R7455" s="5" t="str">
        <f t="shared" si="350"/>
        <v>2019</v>
      </c>
    </row>
    <row r="7456" spans="1:18" x14ac:dyDescent="0.25">
      <c r="A7456" s="4">
        <v>7454</v>
      </c>
      <c r="B7456" t="s">
        <v>20044</v>
      </c>
      <c r="C7456" t="s">
        <v>22757</v>
      </c>
      <c r="D7456" t="s">
        <v>20045</v>
      </c>
      <c r="E7456" t="s">
        <v>85</v>
      </c>
      <c r="F7456" t="s">
        <v>241</v>
      </c>
      <c r="G7456" s="1">
        <v>43792</v>
      </c>
      <c r="H7456">
        <v>2019</v>
      </c>
      <c r="I7456" t="s">
        <v>54</v>
      </c>
      <c r="J7456">
        <v>1</v>
      </c>
      <c r="K7456" t="s">
        <v>20046</v>
      </c>
      <c r="L7456" t="s">
        <v>160</v>
      </c>
      <c r="M7456" t="s">
        <v>194</v>
      </c>
      <c r="N7456" t="s">
        <v>829</v>
      </c>
      <c r="O7456" t="str">
        <f t="shared" si="348"/>
        <v>1 сезон</v>
      </c>
      <c r="P7456" t="str">
        <f t="shared" si="349"/>
        <v/>
      </c>
      <c r="Q7456" t="str">
        <f>VLOOKUP(L7456,[1]Лист1!$A:$B,2,0)</f>
        <v>International</v>
      </c>
      <c r="R7456" s="5" t="str">
        <f t="shared" si="350"/>
        <v>2019</v>
      </c>
    </row>
    <row r="7457" spans="1:18" x14ac:dyDescent="0.25">
      <c r="A7457" s="4">
        <v>7455</v>
      </c>
      <c r="B7457" t="s">
        <v>20047</v>
      </c>
      <c r="C7457" t="s">
        <v>22757</v>
      </c>
      <c r="D7457" t="s">
        <v>20048</v>
      </c>
      <c r="E7457" t="s">
        <v>85</v>
      </c>
      <c r="F7457" t="s">
        <v>16</v>
      </c>
      <c r="G7457" s="1">
        <v>43791</v>
      </c>
      <c r="H7457">
        <v>2019</v>
      </c>
      <c r="I7457" t="s">
        <v>54</v>
      </c>
      <c r="J7457">
        <v>1</v>
      </c>
      <c r="K7457" t="s">
        <v>32</v>
      </c>
      <c r="L7457" t="s">
        <v>32</v>
      </c>
      <c r="M7457">
        <v>0</v>
      </c>
      <c r="N7457">
        <v>0</v>
      </c>
      <c r="O7457" t="str">
        <f t="shared" si="348"/>
        <v>1 сезон</v>
      </c>
      <c r="P7457" t="str">
        <f t="shared" si="349"/>
        <v/>
      </c>
      <c r="Q7457" t="str">
        <f>VLOOKUP(L7457,[1]Лист1!$A:$B,2,0)</f>
        <v>Dramas</v>
      </c>
      <c r="R7457" s="5" t="str">
        <f t="shared" si="350"/>
        <v>2019</v>
      </c>
    </row>
    <row r="7458" spans="1:18" x14ac:dyDescent="0.25">
      <c r="A7458" s="4">
        <v>7456</v>
      </c>
      <c r="B7458" t="s">
        <v>20049</v>
      </c>
      <c r="C7458" t="s">
        <v>22756</v>
      </c>
      <c r="D7458" t="s">
        <v>20050</v>
      </c>
      <c r="E7458" t="s">
        <v>85</v>
      </c>
      <c r="F7458" t="s">
        <v>16</v>
      </c>
      <c r="G7458" s="1">
        <v>43791</v>
      </c>
      <c r="H7458">
        <v>2008</v>
      </c>
      <c r="I7458" t="s">
        <v>23</v>
      </c>
      <c r="J7458">
        <v>56</v>
      </c>
      <c r="K7458" t="s">
        <v>733</v>
      </c>
      <c r="L7458" t="s">
        <v>733</v>
      </c>
      <c r="M7458">
        <v>0</v>
      </c>
      <c r="N7458">
        <v>0</v>
      </c>
      <c r="O7458" t="str">
        <f t="shared" si="348"/>
        <v/>
      </c>
      <c r="P7458" t="str">
        <f t="shared" si="349"/>
        <v>40 - 60 минут</v>
      </c>
      <c r="Q7458" t="str">
        <f>VLOOKUP(L7458,[1]Лист1!$A:$B,2,0)</f>
        <v>Stand-Up</v>
      </c>
      <c r="R7458" s="5" t="str">
        <f t="shared" si="350"/>
        <v>2019</v>
      </c>
    </row>
    <row r="7459" spans="1:18" x14ac:dyDescent="0.25">
      <c r="A7459" s="4">
        <v>7457</v>
      </c>
      <c r="B7459" t="s">
        <v>20051</v>
      </c>
      <c r="C7459" t="s">
        <v>22757</v>
      </c>
      <c r="D7459" t="s">
        <v>20052</v>
      </c>
      <c r="E7459" t="s">
        <v>85</v>
      </c>
      <c r="F7459" t="s">
        <v>16</v>
      </c>
      <c r="G7459" s="1">
        <v>43791</v>
      </c>
      <c r="H7459">
        <v>2019</v>
      </c>
      <c r="I7459" t="s">
        <v>39</v>
      </c>
      <c r="J7459">
        <v>2</v>
      </c>
      <c r="K7459" t="s">
        <v>174</v>
      </c>
      <c r="L7459" t="s">
        <v>174</v>
      </c>
      <c r="M7459">
        <v>0</v>
      </c>
      <c r="N7459">
        <v>0</v>
      </c>
      <c r="O7459" t="str">
        <f t="shared" si="348"/>
        <v>2 сезона</v>
      </c>
      <c r="P7459" t="str">
        <f t="shared" si="349"/>
        <v/>
      </c>
      <c r="Q7459" t="str">
        <f>VLOOKUP(L7459,[1]Лист1!$A:$B,2,0)</f>
        <v>TV Shows</v>
      </c>
      <c r="R7459" s="5" t="str">
        <f t="shared" si="350"/>
        <v>2019</v>
      </c>
    </row>
    <row r="7460" spans="1:18" x14ac:dyDescent="0.25">
      <c r="A7460" s="4">
        <v>7458</v>
      </c>
      <c r="B7460" t="s">
        <v>20053</v>
      </c>
      <c r="C7460" t="s">
        <v>22757</v>
      </c>
      <c r="D7460" t="s">
        <v>20054</v>
      </c>
      <c r="E7460" t="s">
        <v>85</v>
      </c>
      <c r="F7460" t="s">
        <v>16</v>
      </c>
      <c r="G7460" s="1">
        <v>43791</v>
      </c>
      <c r="H7460">
        <v>2019</v>
      </c>
      <c r="I7460" t="s">
        <v>23</v>
      </c>
      <c r="J7460">
        <v>1</v>
      </c>
      <c r="K7460" t="s">
        <v>969</v>
      </c>
      <c r="L7460" t="s">
        <v>25</v>
      </c>
      <c r="M7460" t="s">
        <v>106</v>
      </c>
      <c r="N7460">
        <v>0</v>
      </c>
      <c r="O7460" t="str">
        <f t="shared" si="348"/>
        <v>1 сезон</v>
      </c>
      <c r="P7460" t="str">
        <f t="shared" si="349"/>
        <v/>
      </c>
      <c r="Q7460" t="str">
        <f>VLOOKUP(L7460,[1]Лист1!$A:$B,2,0)</f>
        <v>Crime</v>
      </c>
      <c r="R7460" s="5" t="str">
        <f t="shared" si="350"/>
        <v>2019</v>
      </c>
    </row>
    <row r="7461" spans="1:18" x14ac:dyDescent="0.25">
      <c r="A7461" s="4">
        <v>7459</v>
      </c>
      <c r="B7461" t="s">
        <v>20055</v>
      </c>
      <c r="C7461" t="s">
        <v>22757</v>
      </c>
      <c r="D7461" t="s">
        <v>20056</v>
      </c>
      <c r="E7461" t="s">
        <v>85</v>
      </c>
      <c r="F7461" t="s">
        <v>38</v>
      </c>
      <c r="G7461" s="1">
        <v>43791</v>
      </c>
      <c r="H7461">
        <v>2019</v>
      </c>
      <c r="I7461" t="s">
        <v>23</v>
      </c>
      <c r="J7461">
        <v>1</v>
      </c>
      <c r="K7461" t="s">
        <v>314</v>
      </c>
      <c r="L7461" t="s">
        <v>160</v>
      </c>
      <c r="M7461" t="s">
        <v>194</v>
      </c>
      <c r="N7461" t="s">
        <v>168</v>
      </c>
      <c r="O7461" t="str">
        <f t="shared" si="348"/>
        <v>1 сезон</v>
      </c>
      <c r="P7461" t="str">
        <f t="shared" si="349"/>
        <v/>
      </c>
      <c r="Q7461" t="str">
        <f>VLOOKUP(L7461,[1]Лист1!$A:$B,2,0)</f>
        <v>International</v>
      </c>
      <c r="R7461" s="5" t="str">
        <f t="shared" si="350"/>
        <v>2019</v>
      </c>
    </row>
    <row r="7462" spans="1:18" x14ac:dyDescent="0.25">
      <c r="A7462" s="4">
        <v>7460</v>
      </c>
      <c r="B7462" t="s">
        <v>20057</v>
      </c>
      <c r="C7462" t="s">
        <v>22757</v>
      </c>
      <c r="D7462" t="s">
        <v>20058</v>
      </c>
      <c r="E7462" t="s">
        <v>85</v>
      </c>
      <c r="F7462" t="s">
        <v>4105</v>
      </c>
      <c r="G7462" s="1">
        <v>43791</v>
      </c>
      <c r="H7462">
        <v>2019</v>
      </c>
      <c r="I7462" t="s">
        <v>23</v>
      </c>
      <c r="J7462">
        <v>1</v>
      </c>
      <c r="K7462" t="s">
        <v>308</v>
      </c>
      <c r="L7462" t="s">
        <v>160</v>
      </c>
      <c r="M7462" t="s">
        <v>57</v>
      </c>
      <c r="N7462">
        <v>0</v>
      </c>
      <c r="O7462" t="str">
        <f t="shared" si="348"/>
        <v>1 сезон</v>
      </c>
      <c r="P7462" t="str">
        <f t="shared" si="349"/>
        <v/>
      </c>
      <c r="Q7462" t="str">
        <f>VLOOKUP(L7462,[1]Лист1!$A:$B,2,0)</f>
        <v>International</v>
      </c>
      <c r="R7462" s="5" t="str">
        <f t="shared" si="350"/>
        <v>2019</v>
      </c>
    </row>
    <row r="7463" spans="1:18" x14ac:dyDescent="0.25">
      <c r="A7463" s="4">
        <v>7461</v>
      </c>
      <c r="B7463" t="s">
        <v>20059</v>
      </c>
      <c r="C7463" t="s">
        <v>22757</v>
      </c>
      <c r="D7463" t="s">
        <v>20060</v>
      </c>
      <c r="E7463" t="s">
        <v>85</v>
      </c>
      <c r="F7463" t="s">
        <v>16</v>
      </c>
      <c r="G7463" s="1">
        <v>43791</v>
      </c>
      <c r="H7463">
        <v>2019</v>
      </c>
      <c r="I7463" t="s">
        <v>68</v>
      </c>
      <c r="J7463">
        <v>3</v>
      </c>
      <c r="K7463" t="s">
        <v>18456</v>
      </c>
      <c r="L7463" t="s">
        <v>113</v>
      </c>
      <c r="M7463" t="s">
        <v>27</v>
      </c>
      <c r="N7463" t="s">
        <v>829</v>
      </c>
      <c r="O7463" t="str">
        <f t="shared" si="348"/>
        <v>3 сезона</v>
      </c>
      <c r="P7463" t="str">
        <f t="shared" si="349"/>
        <v/>
      </c>
      <c r="Q7463" t="str">
        <f>VLOOKUP(L7463,[1]Лист1!$A:$B,2,0)</f>
        <v>Kids</v>
      </c>
      <c r="R7463" s="5" t="str">
        <f t="shared" si="350"/>
        <v>2019</v>
      </c>
    </row>
    <row r="7464" spans="1:18" x14ac:dyDescent="0.25">
      <c r="A7464" s="4">
        <v>7462</v>
      </c>
      <c r="B7464" t="s">
        <v>20061</v>
      </c>
      <c r="C7464" t="s">
        <v>22757</v>
      </c>
      <c r="D7464" t="s">
        <v>20062</v>
      </c>
      <c r="E7464" t="s">
        <v>85</v>
      </c>
      <c r="F7464" t="s">
        <v>16</v>
      </c>
      <c r="G7464" s="1">
        <v>43791</v>
      </c>
      <c r="H7464">
        <v>2019</v>
      </c>
      <c r="I7464" t="s">
        <v>68</v>
      </c>
      <c r="J7464">
        <v>8</v>
      </c>
      <c r="K7464" t="s">
        <v>205</v>
      </c>
      <c r="L7464" t="s">
        <v>113</v>
      </c>
      <c r="M7464" t="s">
        <v>194</v>
      </c>
      <c r="N7464">
        <v>0</v>
      </c>
      <c r="O7464" t="str">
        <f t="shared" si="348"/>
        <v>более 5 сезонов</v>
      </c>
      <c r="P7464" t="str">
        <f t="shared" si="349"/>
        <v/>
      </c>
      <c r="Q7464" t="str">
        <f>VLOOKUP(L7464,[1]Лист1!$A:$B,2,0)</f>
        <v>Kids</v>
      </c>
      <c r="R7464" s="5" t="str">
        <f t="shared" si="350"/>
        <v>2019</v>
      </c>
    </row>
    <row r="7465" spans="1:18" x14ac:dyDescent="0.25">
      <c r="A7465" s="4">
        <v>7463</v>
      </c>
      <c r="B7465" t="s">
        <v>20063</v>
      </c>
      <c r="C7465" t="s">
        <v>22757</v>
      </c>
      <c r="D7465" t="s">
        <v>20064</v>
      </c>
      <c r="E7465" t="s">
        <v>85</v>
      </c>
      <c r="F7465" t="s">
        <v>1720</v>
      </c>
      <c r="G7465" s="1">
        <v>43789</v>
      </c>
      <c r="H7465">
        <v>2019</v>
      </c>
      <c r="I7465" t="s">
        <v>23</v>
      </c>
      <c r="J7465">
        <v>1</v>
      </c>
      <c r="K7465" t="s">
        <v>314</v>
      </c>
      <c r="L7465" t="s">
        <v>160</v>
      </c>
      <c r="M7465" t="s">
        <v>194</v>
      </c>
      <c r="N7465" t="s">
        <v>168</v>
      </c>
      <c r="O7465" t="str">
        <f t="shared" si="348"/>
        <v>1 сезон</v>
      </c>
      <c r="P7465" t="str">
        <f t="shared" si="349"/>
        <v/>
      </c>
      <c r="Q7465" t="str">
        <f>VLOOKUP(L7465,[1]Лист1!$A:$B,2,0)</f>
        <v>International</v>
      </c>
      <c r="R7465" s="5" t="str">
        <f t="shared" si="350"/>
        <v>2019</v>
      </c>
    </row>
    <row r="7466" spans="1:18" x14ac:dyDescent="0.25">
      <c r="A7466" s="4">
        <v>7464</v>
      </c>
      <c r="B7466" t="s">
        <v>20065</v>
      </c>
      <c r="C7466" t="s">
        <v>22757</v>
      </c>
      <c r="D7466" t="s">
        <v>20066</v>
      </c>
      <c r="E7466" t="s">
        <v>85</v>
      </c>
      <c r="F7466" t="s">
        <v>74</v>
      </c>
      <c r="G7466" s="1">
        <v>43789</v>
      </c>
      <c r="H7466">
        <v>2019</v>
      </c>
      <c r="I7466" t="s">
        <v>23</v>
      </c>
      <c r="J7466">
        <v>1</v>
      </c>
      <c r="K7466" t="s">
        <v>488</v>
      </c>
      <c r="L7466" t="s">
        <v>160</v>
      </c>
      <c r="M7466" t="s">
        <v>168</v>
      </c>
      <c r="N7466">
        <v>0</v>
      </c>
      <c r="O7466" t="str">
        <f t="shared" si="348"/>
        <v>1 сезон</v>
      </c>
      <c r="P7466" t="str">
        <f t="shared" si="349"/>
        <v/>
      </c>
      <c r="Q7466" t="str">
        <f>VLOOKUP(L7466,[1]Лист1!$A:$B,2,0)</f>
        <v>International</v>
      </c>
      <c r="R7466" s="5" t="str">
        <f t="shared" si="350"/>
        <v>2019</v>
      </c>
    </row>
    <row r="7467" spans="1:18" x14ac:dyDescent="0.25">
      <c r="A7467" s="4">
        <v>7465</v>
      </c>
      <c r="B7467" t="s">
        <v>20067</v>
      </c>
      <c r="C7467" t="s">
        <v>22757</v>
      </c>
      <c r="D7467" t="s">
        <v>20068</v>
      </c>
      <c r="E7467" t="s">
        <v>85</v>
      </c>
      <c r="F7467" t="s">
        <v>22</v>
      </c>
      <c r="G7467" s="1">
        <v>43789</v>
      </c>
      <c r="H7467">
        <v>2019</v>
      </c>
      <c r="I7467" t="s">
        <v>23</v>
      </c>
      <c r="J7467">
        <v>1</v>
      </c>
      <c r="K7467" t="s">
        <v>135</v>
      </c>
      <c r="L7467" t="s">
        <v>25</v>
      </c>
      <c r="M7467" t="s">
        <v>106</v>
      </c>
      <c r="N7467" t="s">
        <v>26</v>
      </c>
      <c r="O7467" t="str">
        <f t="shared" si="348"/>
        <v>1 сезон</v>
      </c>
      <c r="P7467" t="str">
        <f t="shared" si="349"/>
        <v/>
      </c>
      <c r="Q7467" t="str">
        <f>VLOOKUP(L7467,[1]Лист1!$A:$B,2,0)</f>
        <v>Crime</v>
      </c>
      <c r="R7467" s="5" t="str">
        <f t="shared" si="350"/>
        <v>2019</v>
      </c>
    </row>
    <row r="7468" spans="1:18" x14ac:dyDescent="0.25">
      <c r="A7468" s="4">
        <v>7466</v>
      </c>
      <c r="B7468" t="s">
        <v>20069</v>
      </c>
      <c r="C7468" t="s">
        <v>22757</v>
      </c>
      <c r="D7468" t="s">
        <v>20070</v>
      </c>
      <c r="E7468" t="s">
        <v>85</v>
      </c>
      <c r="F7468" t="s">
        <v>1300</v>
      </c>
      <c r="G7468" s="1">
        <v>43786</v>
      </c>
      <c r="H7468">
        <v>2019</v>
      </c>
      <c r="I7468" t="s">
        <v>23</v>
      </c>
      <c r="J7468">
        <v>1</v>
      </c>
      <c r="K7468" t="s">
        <v>3077</v>
      </c>
      <c r="L7468" t="s">
        <v>160</v>
      </c>
      <c r="M7468" t="s">
        <v>168</v>
      </c>
      <c r="N7468" t="s">
        <v>305</v>
      </c>
      <c r="O7468" t="str">
        <f t="shared" si="348"/>
        <v>1 сезон</v>
      </c>
      <c r="P7468" t="str">
        <f t="shared" si="349"/>
        <v/>
      </c>
      <c r="Q7468" t="str">
        <f>VLOOKUP(L7468,[1]Лист1!$A:$B,2,0)</f>
        <v>International</v>
      </c>
      <c r="R7468" s="5" t="str">
        <f t="shared" si="350"/>
        <v>2019</v>
      </c>
    </row>
    <row r="7469" spans="1:18" x14ac:dyDescent="0.25">
      <c r="A7469" s="4">
        <v>7467</v>
      </c>
      <c r="B7469" t="s">
        <v>20071</v>
      </c>
      <c r="C7469" t="s">
        <v>22757</v>
      </c>
      <c r="D7469" t="s">
        <v>20072</v>
      </c>
      <c r="E7469" t="s">
        <v>85</v>
      </c>
      <c r="F7469" t="s">
        <v>1300</v>
      </c>
      <c r="G7469" s="1">
        <v>43784</v>
      </c>
      <c r="H7469">
        <v>2003</v>
      </c>
      <c r="I7469" t="s">
        <v>54</v>
      </c>
      <c r="J7469">
        <v>1</v>
      </c>
      <c r="K7469" t="s">
        <v>20073</v>
      </c>
      <c r="L7469" t="s">
        <v>160</v>
      </c>
      <c r="M7469" t="s">
        <v>193</v>
      </c>
      <c r="N7469">
        <v>0</v>
      </c>
      <c r="O7469" t="str">
        <f t="shared" si="348"/>
        <v>1 сезон</v>
      </c>
      <c r="P7469" t="str">
        <f t="shared" si="349"/>
        <v/>
      </c>
      <c r="Q7469" t="str">
        <f>VLOOKUP(L7469,[1]Лист1!$A:$B,2,0)</f>
        <v>International</v>
      </c>
      <c r="R7469" s="5" t="str">
        <f t="shared" si="350"/>
        <v>2019</v>
      </c>
    </row>
    <row r="7470" spans="1:18" x14ac:dyDescent="0.25">
      <c r="A7470" s="4">
        <v>7468</v>
      </c>
      <c r="B7470" t="s">
        <v>20074</v>
      </c>
      <c r="C7470" t="s">
        <v>22757</v>
      </c>
      <c r="D7470" t="s">
        <v>20075</v>
      </c>
      <c r="E7470" t="s">
        <v>85</v>
      </c>
      <c r="F7470" t="s">
        <v>16</v>
      </c>
      <c r="G7470" s="1">
        <v>43784</v>
      </c>
      <c r="H7470">
        <v>2019</v>
      </c>
      <c r="I7470" t="s">
        <v>23</v>
      </c>
      <c r="J7470">
        <v>1</v>
      </c>
      <c r="K7470" t="s">
        <v>174</v>
      </c>
      <c r="L7470" t="s">
        <v>174</v>
      </c>
      <c r="M7470">
        <v>0</v>
      </c>
      <c r="N7470">
        <v>0</v>
      </c>
      <c r="O7470" t="str">
        <f t="shared" si="348"/>
        <v>1 сезон</v>
      </c>
      <c r="P7470" t="str">
        <f t="shared" si="349"/>
        <v/>
      </c>
      <c r="Q7470" t="str">
        <f>VLOOKUP(L7470,[1]Лист1!$A:$B,2,0)</f>
        <v>TV Shows</v>
      </c>
      <c r="R7470" s="5" t="str">
        <f t="shared" si="350"/>
        <v>2019</v>
      </c>
    </row>
    <row r="7471" spans="1:18" x14ac:dyDescent="0.25">
      <c r="A7471" s="4">
        <v>7469</v>
      </c>
      <c r="B7471" t="s">
        <v>20076</v>
      </c>
      <c r="C7471" t="s">
        <v>22757</v>
      </c>
      <c r="D7471" t="s">
        <v>20077</v>
      </c>
      <c r="E7471" t="s">
        <v>85</v>
      </c>
      <c r="F7471" t="s">
        <v>1563</v>
      </c>
      <c r="G7471" s="1">
        <v>43784</v>
      </c>
      <c r="H7471">
        <v>2013</v>
      </c>
      <c r="I7471" t="s">
        <v>54</v>
      </c>
      <c r="J7471">
        <v>1</v>
      </c>
      <c r="K7471" t="s">
        <v>946</v>
      </c>
      <c r="L7471" t="s">
        <v>160</v>
      </c>
      <c r="M7471" t="s">
        <v>185</v>
      </c>
      <c r="N7471" t="s">
        <v>193</v>
      </c>
      <c r="O7471" t="str">
        <f t="shared" si="348"/>
        <v>1 сезон</v>
      </c>
      <c r="P7471" t="str">
        <f t="shared" si="349"/>
        <v/>
      </c>
      <c r="Q7471" t="str">
        <f>VLOOKUP(L7471,[1]Лист1!$A:$B,2,0)</f>
        <v>International</v>
      </c>
      <c r="R7471" s="5" t="str">
        <f t="shared" si="350"/>
        <v>2019</v>
      </c>
    </row>
    <row r="7472" spans="1:18" x14ac:dyDescent="0.25">
      <c r="A7472" s="4">
        <v>7470</v>
      </c>
      <c r="B7472" t="s">
        <v>20078</v>
      </c>
      <c r="C7472" t="s">
        <v>22757</v>
      </c>
      <c r="D7472" t="s">
        <v>20079</v>
      </c>
      <c r="E7472" t="s">
        <v>85</v>
      </c>
      <c r="F7472" t="s">
        <v>284</v>
      </c>
      <c r="G7472" s="1">
        <v>43784</v>
      </c>
      <c r="H7472">
        <v>2010</v>
      </c>
      <c r="I7472" t="s">
        <v>39</v>
      </c>
      <c r="J7472">
        <v>2</v>
      </c>
      <c r="K7472" t="s">
        <v>19941</v>
      </c>
      <c r="L7472" t="s">
        <v>180</v>
      </c>
      <c r="M7472" t="s">
        <v>305</v>
      </c>
      <c r="N7472">
        <v>0</v>
      </c>
      <c r="O7472" t="str">
        <f t="shared" si="348"/>
        <v>2 сезона</v>
      </c>
      <c r="P7472" t="str">
        <f t="shared" si="349"/>
        <v/>
      </c>
      <c r="Q7472" t="str">
        <f>VLOOKUP(L7472,[1]Лист1!$A:$B,2,0)</f>
        <v>Anime</v>
      </c>
      <c r="R7472" s="5" t="str">
        <f t="shared" si="350"/>
        <v>2019</v>
      </c>
    </row>
    <row r="7473" spans="1:18" x14ac:dyDescent="0.25">
      <c r="A7473" s="4">
        <v>7471</v>
      </c>
      <c r="B7473" t="s">
        <v>20080</v>
      </c>
      <c r="C7473" t="s">
        <v>22757</v>
      </c>
      <c r="D7473" t="s">
        <v>20081</v>
      </c>
      <c r="E7473" t="s">
        <v>85</v>
      </c>
      <c r="F7473" t="s">
        <v>86</v>
      </c>
      <c r="G7473" s="1">
        <v>43788</v>
      </c>
      <c r="H7473">
        <v>2019</v>
      </c>
      <c r="I7473" t="s">
        <v>54</v>
      </c>
      <c r="J7473">
        <v>1</v>
      </c>
      <c r="K7473" t="s">
        <v>192</v>
      </c>
      <c r="L7473" t="s">
        <v>160</v>
      </c>
      <c r="M7473" t="s">
        <v>193</v>
      </c>
      <c r="N7473" t="s">
        <v>194</v>
      </c>
      <c r="O7473" t="str">
        <f t="shared" si="348"/>
        <v>1 сезон</v>
      </c>
      <c r="P7473" t="str">
        <f t="shared" si="349"/>
        <v/>
      </c>
      <c r="Q7473" t="str">
        <f>VLOOKUP(L7473,[1]Лист1!$A:$B,2,0)</f>
        <v>International</v>
      </c>
      <c r="R7473" s="5" t="str">
        <f t="shared" si="350"/>
        <v>2019</v>
      </c>
    </row>
    <row r="7474" spans="1:18" x14ac:dyDescent="0.25">
      <c r="A7474" s="4">
        <v>7472</v>
      </c>
      <c r="B7474" t="s">
        <v>20082</v>
      </c>
      <c r="C7474" t="s">
        <v>22757</v>
      </c>
      <c r="D7474" t="s">
        <v>20083</v>
      </c>
      <c r="E7474" t="s">
        <v>85</v>
      </c>
      <c r="F7474" t="s">
        <v>1300</v>
      </c>
      <c r="G7474" s="1">
        <v>43784</v>
      </c>
      <c r="H7474">
        <v>2004</v>
      </c>
      <c r="I7474" t="s">
        <v>23</v>
      </c>
      <c r="J7474">
        <v>1</v>
      </c>
      <c r="K7474" t="s">
        <v>20073</v>
      </c>
      <c r="L7474" t="s">
        <v>160</v>
      </c>
      <c r="M7474" t="s">
        <v>193</v>
      </c>
      <c r="N7474">
        <v>0</v>
      </c>
      <c r="O7474" t="str">
        <f t="shared" si="348"/>
        <v>1 сезон</v>
      </c>
      <c r="P7474" t="str">
        <f t="shared" si="349"/>
        <v/>
      </c>
      <c r="Q7474" t="str">
        <f>VLOOKUP(L7474,[1]Лист1!$A:$B,2,0)</f>
        <v>International</v>
      </c>
      <c r="R7474" s="5" t="str">
        <f t="shared" si="350"/>
        <v>2019</v>
      </c>
    </row>
    <row r="7475" spans="1:18" x14ac:dyDescent="0.25">
      <c r="A7475" s="4">
        <v>7473</v>
      </c>
      <c r="B7475" t="s">
        <v>20084</v>
      </c>
      <c r="C7475" t="s">
        <v>22757</v>
      </c>
      <c r="D7475" t="s">
        <v>20085</v>
      </c>
      <c r="E7475" t="s">
        <v>85</v>
      </c>
      <c r="F7475" t="s">
        <v>16</v>
      </c>
      <c r="G7475" s="1">
        <v>43784</v>
      </c>
      <c r="H7475">
        <v>2019</v>
      </c>
      <c r="I7475" t="s">
        <v>110</v>
      </c>
      <c r="J7475">
        <v>2</v>
      </c>
      <c r="K7475" t="s">
        <v>113</v>
      </c>
      <c r="L7475" t="s">
        <v>113</v>
      </c>
      <c r="M7475">
        <v>0</v>
      </c>
      <c r="N7475">
        <v>0</v>
      </c>
      <c r="O7475" t="str">
        <f t="shared" si="348"/>
        <v>2 сезона</v>
      </c>
      <c r="P7475" t="str">
        <f t="shared" si="349"/>
        <v/>
      </c>
      <c r="Q7475" t="str">
        <f>VLOOKUP(L7475,[1]Лист1!$A:$B,2,0)</f>
        <v>Kids</v>
      </c>
      <c r="R7475" s="5" t="str">
        <f t="shared" si="350"/>
        <v>2019</v>
      </c>
    </row>
    <row r="7476" spans="1:18" x14ac:dyDescent="0.25">
      <c r="A7476" s="4">
        <v>7474</v>
      </c>
      <c r="B7476" t="s">
        <v>20086</v>
      </c>
      <c r="C7476" t="s">
        <v>22757</v>
      </c>
      <c r="D7476" t="s">
        <v>20087</v>
      </c>
      <c r="E7476" t="s">
        <v>85</v>
      </c>
      <c r="F7476" t="s">
        <v>1300</v>
      </c>
      <c r="G7476" s="1">
        <v>43784</v>
      </c>
      <c r="H7476">
        <v>2002</v>
      </c>
      <c r="I7476" t="s">
        <v>39</v>
      </c>
      <c r="J7476">
        <v>1</v>
      </c>
      <c r="K7476" t="s">
        <v>478</v>
      </c>
      <c r="L7476" t="s">
        <v>160</v>
      </c>
      <c r="M7476" t="s">
        <v>193</v>
      </c>
      <c r="N7476" t="s">
        <v>168</v>
      </c>
      <c r="O7476" t="str">
        <f t="shared" si="348"/>
        <v>1 сезон</v>
      </c>
      <c r="P7476" t="str">
        <f t="shared" si="349"/>
        <v/>
      </c>
      <c r="Q7476" t="str">
        <f>VLOOKUP(L7476,[1]Лист1!$A:$B,2,0)</f>
        <v>International</v>
      </c>
      <c r="R7476" s="5" t="str">
        <f t="shared" si="350"/>
        <v>2019</v>
      </c>
    </row>
    <row r="7477" spans="1:18" x14ac:dyDescent="0.25">
      <c r="A7477" s="4">
        <v>7475</v>
      </c>
      <c r="B7477" t="s">
        <v>20088</v>
      </c>
      <c r="C7477" t="s">
        <v>22757</v>
      </c>
      <c r="D7477" t="s">
        <v>20089</v>
      </c>
      <c r="E7477" t="s">
        <v>85</v>
      </c>
      <c r="F7477" t="s">
        <v>1563</v>
      </c>
      <c r="G7477" s="1">
        <v>43784</v>
      </c>
      <c r="H7477">
        <v>2017</v>
      </c>
      <c r="I7477" t="s">
        <v>54</v>
      </c>
      <c r="J7477">
        <v>1</v>
      </c>
      <c r="K7477" t="s">
        <v>946</v>
      </c>
      <c r="L7477" t="s">
        <v>160</v>
      </c>
      <c r="M7477" t="s">
        <v>185</v>
      </c>
      <c r="N7477" t="s">
        <v>193</v>
      </c>
      <c r="O7477" t="str">
        <f t="shared" si="348"/>
        <v>1 сезон</v>
      </c>
      <c r="P7477" t="str">
        <f t="shared" si="349"/>
        <v/>
      </c>
      <c r="Q7477" t="str">
        <f>VLOOKUP(L7477,[1]Лист1!$A:$B,2,0)</f>
        <v>International</v>
      </c>
      <c r="R7477" s="5" t="str">
        <f t="shared" si="350"/>
        <v>2019</v>
      </c>
    </row>
    <row r="7478" spans="1:18" x14ac:dyDescent="0.25">
      <c r="A7478" s="4">
        <v>7476</v>
      </c>
      <c r="B7478" t="s">
        <v>20090</v>
      </c>
      <c r="C7478" t="s">
        <v>22757</v>
      </c>
      <c r="D7478" t="s">
        <v>20091</v>
      </c>
      <c r="E7478" t="s">
        <v>85</v>
      </c>
      <c r="F7478" t="s">
        <v>1156</v>
      </c>
      <c r="G7478" s="1">
        <v>43784</v>
      </c>
      <c r="H7478">
        <v>2019</v>
      </c>
      <c r="I7478" t="s">
        <v>23</v>
      </c>
      <c r="J7478">
        <v>1</v>
      </c>
      <c r="K7478" t="s">
        <v>202</v>
      </c>
      <c r="L7478" t="s">
        <v>25</v>
      </c>
      <c r="M7478" t="s">
        <v>26</v>
      </c>
      <c r="N7478" t="s">
        <v>161</v>
      </c>
      <c r="O7478" t="str">
        <f t="shared" si="348"/>
        <v>1 сезон</v>
      </c>
      <c r="P7478" t="str">
        <f t="shared" si="349"/>
        <v/>
      </c>
      <c r="Q7478" t="str">
        <f>VLOOKUP(L7478,[1]Лист1!$A:$B,2,0)</f>
        <v>Crime</v>
      </c>
      <c r="R7478" s="5" t="str">
        <f t="shared" si="350"/>
        <v>2019</v>
      </c>
    </row>
    <row r="7479" spans="1:18" x14ac:dyDescent="0.25">
      <c r="A7479" s="4">
        <v>7477</v>
      </c>
      <c r="B7479" t="s">
        <v>20092</v>
      </c>
      <c r="C7479" t="s">
        <v>22757</v>
      </c>
      <c r="D7479" t="s">
        <v>20093</v>
      </c>
      <c r="E7479" t="s">
        <v>85</v>
      </c>
      <c r="F7479" t="s">
        <v>1720</v>
      </c>
      <c r="G7479" s="1">
        <v>43784</v>
      </c>
      <c r="H7479">
        <v>2019</v>
      </c>
      <c r="I7479" t="s">
        <v>23</v>
      </c>
      <c r="J7479">
        <v>1</v>
      </c>
      <c r="K7479" t="s">
        <v>2600</v>
      </c>
      <c r="L7479" t="s">
        <v>160</v>
      </c>
      <c r="M7479" t="s">
        <v>27</v>
      </c>
      <c r="N7479" t="s">
        <v>168</v>
      </c>
      <c r="O7479" t="str">
        <f t="shared" si="348"/>
        <v>1 сезон</v>
      </c>
      <c r="P7479" t="str">
        <f t="shared" si="349"/>
        <v/>
      </c>
      <c r="Q7479" t="str">
        <f>VLOOKUP(L7479,[1]Лист1!$A:$B,2,0)</f>
        <v>International</v>
      </c>
      <c r="R7479" s="5" t="str">
        <f t="shared" si="350"/>
        <v>2019</v>
      </c>
    </row>
    <row r="7480" spans="1:18" x14ac:dyDescent="0.25">
      <c r="A7480" s="4">
        <v>7478</v>
      </c>
      <c r="B7480" t="s">
        <v>20094</v>
      </c>
      <c r="C7480" t="s">
        <v>22757</v>
      </c>
      <c r="D7480" t="s">
        <v>20095</v>
      </c>
      <c r="E7480" t="s">
        <v>85</v>
      </c>
      <c r="F7480" t="s">
        <v>16</v>
      </c>
      <c r="G7480" s="1">
        <v>43784</v>
      </c>
      <c r="H7480">
        <v>2019</v>
      </c>
      <c r="I7480" t="s">
        <v>54</v>
      </c>
      <c r="J7480">
        <v>3</v>
      </c>
      <c r="K7480" t="s">
        <v>100</v>
      </c>
      <c r="L7480" t="s">
        <v>101</v>
      </c>
      <c r="M7480" t="s">
        <v>57</v>
      </c>
      <c r="N7480">
        <v>0</v>
      </c>
      <c r="O7480" t="str">
        <f t="shared" si="348"/>
        <v>3 сезона</v>
      </c>
      <c r="P7480" t="str">
        <f t="shared" si="349"/>
        <v/>
      </c>
      <c r="Q7480" t="str">
        <f>VLOOKUP(L7480,[1]Лист1!$A:$B,2,0)</f>
        <v>Documentaries</v>
      </c>
      <c r="R7480" s="5" t="str">
        <f t="shared" si="350"/>
        <v>2019</v>
      </c>
    </row>
    <row r="7481" spans="1:18" x14ac:dyDescent="0.25">
      <c r="A7481" s="4">
        <v>7479</v>
      </c>
      <c r="B7481" t="s">
        <v>20096</v>
      </c>
      <c r="C7481" t="s">
        <v>22757</v>
      </c>
      <c r="D7481" t="s">
        <v>20097</v>
      </c>
      <c r="E7481" t="s">
        <v>85</v>
      </c>
      <c r="F7481" t="s">
        <v>2753</v>
      </c>
      <c r="G7481" s="1">
        <v>43784</v>
      </c>
      <c r="H7481">
        <v>2019</v>
      </c>
      <c r="I7481" t="s">
        <v>23</v>
      </c>
      <c r="J7481">
        <v>2</v>
      </c>
      <c r="K7481" t="s">
        <v>351</v>
      </c>
      <c r="L7481" t="s">
        <v>25</v>
      </c>
      <c r="M7481" t="s">
        <v>26</v>
      </c>
      <c r="N7481" t="s">
        <v>168</v>
      </c>
      <c r="O7481" t="str">
        <f t="shared" si="348"/>
        <v>2 сезона</v>
      </c>
      <c r="P7481" t="str">
        <f t="shared" si="349"/>
        <v/>
      </c>
      <c r="Q7481" t="str">
        <f>VLOOKUP(L7481,[1]Лист1!$A:$B,2,0)</f>
        <v>Crime</v>
      </c>
      <c r="R7481" s="5" t="str">
        <f t="shared" si="350"/>
        <v>2019</v>
      </c>
    </row>
    <row r="7482" spans="1:18" x14ac:dyDescent="0.25">
      <c r="A7482" s="4">
        <v>7480</v>
      </c>
      <c r="B7482" t="s">
        <v>20098</v>
      </c>
      <c r="C7482" t="s">
        <v>22757</v>
      </c>
      <c r="D7482" t="s">
        <v>20099</v>
      </c>
      <c r="E7482" t="s">
        <v>85</v>
      </c>
      <c r="F7482" t="s">
        <v>1720</v>
      </c>
      <c r="G7482" s="1">
        <v>43783</v>
      </c>
      <c r="H7482">
        <v>2019</v>
      </c>
      <c r="I7482" t="s">
        <v>54</v>
      </c>
      <c r="J7482">
        <v>1</v>
      </c>
      <c r="K7482" t="s">
        <v>192</v>
      </c>
      <c r="L7482" t="s">
        <v>160</v>
      </c>
      <c r="M7482" t="s">
        <v>193</v>
      </c>
      <c r="N7482" t="s">
        <v>194</v>
      </c>
      <c r="O7482" t="str">
        <f t="shared" si="348"/>
        <v>1 сезон</v>
      </c>
      <c r="P7482" t="str">
        <f t="shared" si="349"/>
        <v/>
      </c>
      <c r="Q7482" t="str">
        <f>VLOOKUP(L7482,[1]Лист1!$A:$B,2,0)</f>
        <v>International</v>
      </c>
      <c r="R7482" s="5" t="str">
        <f t="shared" si="350"/>
        <v>2019</v>
      </c>
    </row>
    <row r="7483" spans="1:18" x14ac:dyDescent="0.25">
      <c r="A7483" s="4">
        <v>7481</v>
      </c>
      <c r="B7483" t="s">
        <v>20100</v>
      </c>
      <c r="C7483" t="s">
        <v>22757</v>
      </c>
      <c r="D7483" t="s">
        <v>20101</v>
      </c>
      <c r="E7483" t="s">
        <v>85</v>
      </c>
      <c r="F7483" t="s">
        <v>657</v>
      </c>
      <c r="G7483" s="1">
        <v>43782</v>
      </c>
      <c r="H7483">
        <v>2020</v>
      </c>
      <c r="I7483" t="s">
        <v>23</v>
      </c>
      <c r="J7483">
        <v>1</v>
      </c>
      <c r="K7483" t="s">
        <v>834</v>
      </c>
      <c r="L7483" t="s">
        <v>101</v>
      </c>
      <c r="M7483" t="s">
        <v>161</v>
      </c>
      <c r="N7483">
        <v>0</v>
      </c>
      <c r="O7483" t="str">
        <f t="shared" si="348"/>
        <v>1 сезон</v>
      </c>
      <c r="P7483" t="str">
        <f t="shared" si="349"/>
        <v/>
      </c>
      <c r="Q7483" t="str">
        <f>VLOOKUP(L7483,[1]Лист1!$A:$B,2,0)</f>
        <v>Documentaries</v>
      </c>
      <c r="R7483" s="5" t="str">
        <f t="shared" si="350"/>
        <v>2019</v>
      </c>
    </row>
    <row r="7484" spans="1:18" x14ac:dyDescent="0.25">
      <c r="A7484" s="4">
        <v>7482</v>
      </c>
      <c r="B7484" t="s">
        <v>20102</v>
      </c>
      <c r="C7484" t="s">
        <v>22757</v>
      </c>
      <c r="D7484" t="s">
        <v>20103</v>
      </c>
      <c r="E7484" t="s">
        <v>85</v>
      </c>
      <c r="F7484" t="s">
        <v>1563</v>
      </c>
      <c r="G7484" s="1">
        <v>43781</v>
      </c>
      <c r="H7484">
        <v>2019</v>
      </c>
      <c r="I7484" t="s">
        <v>54</v>
      </c>
      <c r="J7484">
        <v>2</v>
      </c>
      <c r="K7484" t="s">
        <v>5770</v>
      </c>
      <c r="L7484" t="s">
        <v>160</v>
      </c>
      <c r="M7484" t="s">
        <v>185</v>
      </c>
      <c r="N7484" t="s">
        <v>168</v>
      </c>
      <c r="O7484" t="str">
        <f t="shared" si="348"/>
        <v>2 сезона</v>
      </c>
      <c r="P7484" t="str">
        <f t="shared" si="349"/>
        <v/>
      </c>
      <c r="Q7484" t="str">
        <f>VLOOKUP(L7484,[1]Лист1!$A:$B,2,0)</f>
        <v>International</v>
      </c>
      <c r="R7484" s="5" t="str">
        <f t="shared" si="350"/>
        <v>2019</v>
      </c>
    </row>
    <row r="7485" spans="1:18" x14ac:dyDescent="0.25">
      <c r="A7485" s="4">
        <v>7483</v>
      </c>
      <c r="B7485" t="s">
        <v>20104</v>
      </c>
      <c r="C7485" t="s">
        <v>22757</v>
      </c>
      <c r="D7485" t="s">
        <v>20105</v>
      </c>
      <c r="E7485" t="s">
        <v>85</v>
      </c>
      <c r="F7485" t="s">
        <v>241</v>
      </c>
      <c r="G7485" s="1">
        <v>43780</v>
      </c>
      <c r="H7485">
        <v>2019</v>
      </c>
      <c r="I7485" t="s">
        <v>54</v>
      </c>
      <c r="J7485">
        <v>1</v>
      </c>
      <c r="K7485" t="s">
        <v>20106</v>
      </c>
      <c r="L7485" t="s">
        <v>160</v>
      </c>
      <c r="M7485" t="s">
        <v>193</v>
      </c>
      <c r="N7485" t="s">
        <v>305</v>
      </c>
      <c r="O7485" t="str">
        <f t="shared" si="348"/>
        <v>1 сезон</v>
      </c>
      <c r="P7485" t="str">
        <f t="shared" si="349"/>
        <v/>
      </c>
      <c r="Q7485" t="str">
        <f>VLOOKUP(L7485,[1]Лист1!$A:$B,2,0)</f>
        <v>International</v>
      </c>
      <c r="R7485" s="5" t="str">
        <f t="shared" si="350"/>
        <v>2019</v>
      </c>
    </row>
    <row r="7486" spans="1:18" x14ac:dyDescent="0.25">
      <c r="A7486" s="4">
        <v>7484</v>
      </c>
      <c r="B7486" t="s">
        <v>20107</v>
      </c>
      <c r="C7486" t="s">
        <v>22757</v>
      </c>
      <c r="D7486" t="s">
        <v>20108</v>
      </c>
      <c r="E7486" t="s">
        <v>85</v>
      </c>
      <c r="F7486" t="s">
        <v>67</v>
      </c>
      <c r="G7486" s="1">
        <v>43778</v>
      </c>
      <c r="H7486">
        <v>2019</v>
      </c>
      <c r="I7486" t="s">
        <v>23</v>
      </c>
      <c r="J7486">
        <v>3</v>
      </c>
      <c r="K7486" t="s">
        <v>192</v>
      </c>
      <c r="L7486" t="s">
        <v>160</v>
      </c>
      <c r="M7486" t="s">
        <v>193</v>
      </c>
      <c r="N7486" t="s">
        <v>194</v>
      </c>
      <c r="O7486" t="str">
        <f t="shared" si="348"/>
        <v>3 сезона</v>
      </c>
      <c r="P7486" t="str">
        <f t="shared" si="349"/>
        <v/>
      </c>
      <c r="Q7486" t="str">
        <f>VLOOKUP(L7486,[1]Лист1!$A:$B,2,0)</f>
        <v>International</v>
      </c>
      <c r="R7486" s="5" t="str">
        <f t="shared" si="350"/>
        <v>2019</v>
      </c>
    </row>
    <row r="7487" spans="1:18" x14ac:dyDescent="0.25">
      <c r="A7487" s="4">
        <v>7485</v>
      </c>
      <c r="B7487" t="s">
        <v>20109</v>
      </c>
      <c r="C7487" t="s">
        <v>22757</v>
      </c>
      <c r="D7487" t="s">
        <v>20110</v>
      </c>
      <c r="E7487" t="s">
        <v>85</v>
      </c>
      <c r="F7487" t="s">
        <v>53</v>
      </c>
      <c r="G7487" s="1">
        <v>43777</v>
      </c>
      <c r="H7487">
        <v>2019</v>
      </c>
      <c r="I7487" t="s">
        <v>54</v>
      </c>
      <c r="J7487">
        <v>1</v>
      </c>
      <c r="K7487" t="s">
        <v>13846</v>
      </c>
      <c r="L7487" t="s">
        <v>56</v>
      </c>
      <c r="M7487" t="s">
        <v>106</v>
      </c>
      <c r="N7487" t="s">
        <v>26</v>
      </c>
      <c r="O7487" t="str">
        <f t="shared" si="348"/>
        <v>1 сезон</v>
      </c>
      <c r="P7487" t="str">
        <f t="shared" si="349"/>
        <v/>
      </c>
      <c r="Q7487" t="str">
        <f>VLOOKUP(L7487,[1]Лист1!$A:$B,2,0)</f>
        <v>International</v>
      </c>
      <c r="R7487" s="5" t="str">
        <f t="shared" si="350"/>
        <v>2019</v>
      </c>
    </row>
    <row r="7488" spans="1:18" x14ac:dyDescent="0.25">
      <c r="A7488" s="4">
        <v>7486</v>
      </c>
      <c r="B7488" t="s">
        <v>20111</v>
      </c>
      <c r="C7488" t="s">
        <v>22757</v>
      </c>
      <c r="D7488" t="s">
        <v>20112</v>
      </c>
      <c r="E7488" t="s">
        <v>85</v>
      </c>
      <c r="F7488" t="s">
        <v>53</v>
      </c>
      <c r="G7488" s="1">
        <v>43777</v>
      </c>
      <c r="H7488">
        <v>2019</v>
      </c>
      <c r="I7488" t="s">
        <v>68</v>
      </c>
      <c r="J7488">
        <v>1</v>
      </c>
      <c r="K7488" t="s">
        <v>19467</v>
      </c>
      <c r="L7488" t="s">
        <v>113</v>
      </c>
      <c r="M7488" t="s">
        <v>27</v>
      </c>
      <c r="N7488" t="s">
        <v>194</v>
      </c>
      <c r="O7488" t="str">
        <f t="shared" si="348"/>
        <v>1 сезон</v>
      </c>
      <c r="P7488" t="str">
        <f t="shared" si="349"/>
        <v/>
      </c>
      <c r="Q7488" t="str">
        <f>VLOOKUP(L7488,[1]Лист1!$A:$B,2,0)</f>
        <v>Kids</v>
      </c>
      <c r="R7488" s="5" t="str">
        <f t="shared" si="350"/>
        <v>2019</v>
      </c>
    </row>
    <row r="7489" spans="1:18" x14ac:dyDescent="0.25">
      <c r="A7489" s="4">
        <v>7487</v>
      </c>
      <c r="B7489" t="s">
        <v>20113</v>
      </c>
      <c r="C7489" t="s">
        <v>22757</v>
      </c>
      <c r="D7489" t="s">
        <v>20114</v>
      </c>
      <c r="E7489" t="s">
        <v>85</v>
      </c>
      <c r="F7489" t="s">
        <v>1143</v>
      </c>
      <c r="G7489" s="1">
        <v>43777</v>
      </c>
      <c r="H7489">
        <v>2019</v>
      </c>
      <c r="I7489" t="s">
        <v>23</v>
      </c>
      <c r="J7489">
        <v>2</v>
      </c>
      <c r="K7489" t="s">
        <v>202</v>
      </c>
      <c r="L7489" t="s">
        <v>25</v>
      </c>
      <c r="M7489" t="s">
        <v>26</v>
      </c>
      <c r="N7489" t="s">
        <v>161</v>
      </c>
      <c r="O7489" t="str">
        <f t="shared" si="348"/>
        <v>2 сезона</v>
      </c>
      <c r="P7489" t="str">
        <f t="shared" si="349"/>
        <v/>
      </c>
      <c r="Q7489" t="str">
        <f>VLOOKUP(L7489,[1]Лист1!$A:$B,2,0)</f>
        <v>Crime</v>
      </c>
      <c r="R7489" s="5" t="str">
        <f t="shared" si="350"/>
        <v>2019</v>
      </c>
    </row>
    <row r="7490" spans="1:18" x14ac:dyDescent="0.25">
      <c r="A7490" s="4">
        <v>7488</v>
      </c>
      <c r="B7490" t="s">
        <v>20115</v>
      </c>
      <c r="C7490" t="s">
        <v>22757</v>
      </c>
      <c r="D7490" t="s">
        <v>20116</v>
      </c>
      <c r="E7490" t="s">
        <v>85</v>
      </c>
      <c r="F7490" t="s">
        <v>284</v>
      </c>
      <c r="G7490" s="1">
        <v>43775</v>
      </c>
      <c r="H7490">
        <v>2019</v>
      </c>
      <c r="I7490" t="s">
        <v>54</v>
      </c>
      <c r="J7490">
        <v>1</v>
      </c>
      <c r="K7490" t="s">
        <v>351</v>
      </c>
      <c r="L7490" t="s">
        <v>25</v>
      </c>
      <c r="M7490" t="s">
        <v>26</v>
      </c>
      <c r="N7490" t="s">
        <v>168</v>
      </c>
      <c r="O7490" t="str">
        <f t="shared" si="348"/>
        <v>1 сезон</v>
      </c>
      <c r="P7490" t="str">
        <f t="shared" si="349"/>
        <v/>
      </c>
      <c r="Q7490" t="str">
        <f>VLOOKUP(L7490,[1]Лист1!$A:$B,2,0)</f>
        <v>Crime</v>
      </c>
      <c r="R7490" s="5" t="str">
        <f t="shared" si="350"/>
        <v>2019</v>
      </c>
    </row>
    <row r="7491" spans="1:18" x14ac:dyDescent="0.25">
      <c r="A7491" s="4">
        <v>7489</v>
      </c>
      <c r="B7491" t="s">
        <v>20117</v>
      </c>
      <c r="C7491" t="s">
        <v>22757</v>
      </c>
      <c r="D7491" t="s">
        <v>20118</v>
      </c>
      <c r="E7491" t="s">
        <v>85</v>
      </c>
      <c r="F7491" t="s">
        <v>16</v>
      </c>
      <c r="G7491" s="1">
        <v>43774</v>
      </c>
      <c r="H7491">
        <v>2014</v>
      </c>
      <c r="I7491" t="s">
        <v>39</v>
      </c>
      <c r="J7491">
        <v>2</v>
      </c>
      <c r="K7491" t="s">
        <v>205</v>
      </c>
      <c r="L7491" t="s">
        <v>113</v>
      </c>
      <c r="M7491" t="s">
        <v>194</v>
      </c>
      <c r="N7491">
        <v>0</v>
      </c>
      <c r="O7491" t="str">
        <f t="shared" ref="O7491:O7554" si="351">IF(C7491="Сериал",IF(J7491=1,"1 сезон",IF(AND(J7491&gt;=2,J7491&lt;=4),CONCATENATE(J7491," сезона"),IF(J7491=5,CONCATENATE(J7491," сезонов"),IF(J7491&gt;=6,"более 5 сезонов")))),"")</f>
        <v>2 сезона</v>
      </c>
      <c r="P7491" t="str">
        <f t="shared" ref="P7491:P7554" si="352">IF(C7491="Фильм",IF(J7491&lt;40,"0 - 40 минут",IF(AND(J7491&gt;=40,J7491&lt;60),"40 - 60 минут",IF(AND(J7491&gt;=60,J7491&lt;80),"60 - 80 минут",IF(AND(J7491&gt;=80,J7491&lt;100),"80 - 100 минут",IF(AND(J7491&gt;=100,J7491&lt;120),"100 - 120 минут",IF(AND(J7491&gt;=120,J7491&lt;140),"120 - 140 минут",IF(J7491&gt;=140,"140 минут +",))))))),"")</f>
        <v/>
      </c>
      <c r="Q7491" t="str">
        <f>VLOOKUP(L7491,[1]Лист1!$A:$B,2,0)</f>
        <v>Kids</v>
      </c>
      <c r="R7491" s="5" t="str">
        <f t="shared" ref="R7491:R7554" si="353">TEXT(G7491,"гггг")</f>
        <v>2019</v>
      </c>
    </row>
    <row r="7492" spans="1:18" x14ac:dyDescent="0.25">
      <c r="A7492" s="4">
        <v>7490</v>
      </c>
      <c r="B7492" t="s">
        <v>20119</v>
      </c>
      <c r="C7492" t="s">
        <v>22757</v>
      </c>
      <c r="D7492" t="s">
        <v>20120</v>
      </c>
      <c r="E7492" t="s">
        <v>85</v>
      </c>
      <c r="F7492" t="s">
        <v>53</v>
      </c>
      <c r="G7492" s="1">
        <v>43774</v>
      </c>
      <c r="H7492">
        <v>2019</v>
      </c>
      <c r="I7492" t="s">
        <v>23</v>
      </c>
      <c r="J7492">
        <v>2</v>
      </c>
      <c r="K7492" t="s">
        <v>18208</v>
      </c>
      <c r="L7492" t="s">
        <v>56</v>
      </c>
      <c r="M7492" t="s">
        <v>26</v>
      </c>
      <c r="N7492" t="s">
        <v>194</v>
      </c>
      <c r="O7492" t="str">
        <f t="shared" si="351"/>
        <v>2 сезона</v>
      </c>
      <c r="P7492" t="str">
        <f t="shared" si="352"/>
        <v/>
      </c>
      <c r="Q7492" t="str">
        <f>VLOOKUP(L7492,[1]Лист1!$A:$B,2,0)</f>
        <v>International</v>
      </c>
      <c r="R7492" s="5" t="str">
        <f t="shared" si="353"/>
        <v>2019</v>
      </c>
    </row>
    <row r="7493" spans="1:18" x14ac:dyDescent="0.25">
      <c r="A7493" s="4">
        <v>7491</v>
      </c>
      <c r="B7493" t="s">
        <v>20121</v>
      </c>
      <c r="C7493" t="s">
        <v>22757</v>
      </c>
      <c r="D7493" t="s">
        <v>20122</v>
      </c>
      <c r="E7493" t="s">
        <v>85</v>
      </c>
      <c r="F7493" t="s">
        <v>53</v>
      </c>
      <c r="G7493" s="1">
        <v>43773</v>
      </c>
      <c r="H7493">
        <v>2016</v>
      </c>
      <c r="I7493" t="s">
        <v>39</v>
      </c>
      <c r="J7493">
        <v>3</v>
      </c>
      <c r="K7493" t="s">
        <v>18208</v>
      </c>
      <c r="L7493" t="s">
        <v>56</v>
      </c>
      <c r="M7493" t="s">
        <v>26</v>
      </c>
      <c r="N7493" t="s">
        <v>194</v>
      </c>
      <c r="O7493" t="str">
        <f t="shared" si="351"/>
        <v>3 сезона</v>
      </c>
      <c r="P7493" t="str">
        <f t="shared" si="352"/>
        <v/>
      </c>
      <c r="Q7493" t="str">
        <f>VLOOKUP(L7493,[1]Лист1!$A:$B,2,0)</f>
        <v>International</v>
      </c>
      <c r="R7493" s="5" t="str">
        <f t="shared" si="353"/>
        <v>2019</v>
      </c>
    </row>
    <row r="7494" spans="1:18" x14ac:dyDescent="0.25">
      <c r="A7494" s="4">
        <v>7492</v>
      </c>
      <c r="B7494" t="s">
        <v>20123</v>
      </c>
      <c r="C7494" t="s">
        <v>22757</v>
      </c>
      <c r="D7494" t="s">
        <v>20124</v>
      </c>
      <c r="E7494" t="s">
        <v>85</v>
      </c>
      <c r="F7494" t="s">
        <v>16</v>
      </c>
      <c r="G7494" s="1">
        <v>43773</v>
      </c>
      <c r="H7494">
        <v>2019</v>
      </c>
      <c r="I7494" t="s">
        <v>23</v>
      </c>
      <c r="J7494">
        <v>1</v>
      </c>
      <c r="K7494" t="s">
        <v>969</v>
      </c>
      <c r="L7494" t="s">
        <v>25</v>
      </c>
      <c r="M7494" t="s">
        <v>106</v>
      </c>
      <c r="N7494">
        <v>0</v>
      </c>
      <c r="O7494" t="str">
        <f t="shared" si="351"/>
        <v>1 сезон</v>
      </c>
      <c r="P7494" t="str">
        <f t="shared" si="352"/>
        <v/>
      </c>
      <c r="Q7494" t="str">
        <f>VLOOKUP(L7494,[1]Лист1!$A:$B,2,0)</f>
        <v>Crime</v>
      </c>
      <c r="R7494" s="5" t="str">
        <f t="shared" si="353"/>
        <v>2019</v>
      </c>
    </row>
    <row r="7495" spans="1:18" x14ac:dyDescent="0.25">
      <c r="A7495" s="4">
        <v>7493</v>
      </c>
      <c r="B7495" t="s">
        <v>20125</v>
      </c>
      <c r="C7495" t="s">
        <v>22756</v>
      </c>
      <c r="D7495" t="s">
        <v>20126</v>
      </c>
      <c r="E7495" t="s">
        <v>85</v>
      </c>
      <c r="F7495" t="s">
        <v>16</v>
      </c>
      <c r="G7495" s="1">
        <v>43771</v>
      </c>
      <c r="H7495">
        <v>2014</v>
      </c>
      <c r="I7495" t="s">
        <v>110</v>
      </c>
      <c r="J7495">
        <v>44</v>
      </c>
      <c r="K7495" t="s">
        <v>91</v>
      </c>
      <c r="L7495" t="s">
        <v>91</v>
      </c>
      <c r="M7495">
        <v>0</v>
      </c>
      <c r="N7495">
        <v>0</v>
      </c>
      <c r="O7495" t="str">
        <f t="shared" si="351"/>
        <v/>
      </c>
      <c r="P7495" t="str">
        <f t="shared" si="352"/>
        <v>40 - 60 минут</v>
      </c>
      <c r="Q7495" t="str">
        <f>VLOOKUP(L7495,[1]Лист1!$A:$B,2,0)</f>
        <v>Other movies</v>
      </c>
      <c r="R7495" s="5" t="str">
        <f t="shared" si="353"/>
        <v>2019</v>
      </c>
    </row>
    <row r="7496" spans="1:18" x14ac:dyDescent="0.25">
      <c r="A7496" s="4">
        <v>7494</v>
      </c>
      <c r="B7496" t="s">
        <v>20127</v>
      </c>
      <c r="C7496" t="s">
        <v>22757</v>
      </c>
      <c r="D7496" t="s">
        <v>20128</v>
      </c>
      <c r="E7496" t="s">
        <v>85</v>
      </c>
      <c r="F7496" t="s">
        <v>16</v>
      </c>
      <c r="G7496" s="1">
        <v>43771</v>
      </c>
      <c r="H7496">
        <v>2015</v>
      </c>
      <c r="I7496" t="s">
        <v>212</v>
      </c>
      <c r="J7496">
        <v>1</v>
      </c>
      <c r="K7496" t="s">
        <v>205</v>
      </c>
      <c r="L7496" t="s">
        <v>113</v>
      </c>
      <c r="M7496" t="s">
        <v>194</v>
      </c>
      <c r="N7496">
        <v>0</v>
      </c>
      <c r="O7496" t="str">
        <f t="shared" si="351"/>
        <v>1 сезон</v>
      </c>
      <c r="P7496" t="str">
        <f t="shared" si="352"/>
        <v/>
      </c>
      <c r="Q7496" t="str">
        <f>VLOOKUP(L7496,[1]Лист1!$A:$B,2,0)</f>
        <v>Kids</v>
      </c>
      <c r="R7496" s="5" t="str">
        <f t="shared" si="353"/>
        <v>2019</v>
      </c>
    </row>
    <row r="7497" spans="1:18" x14ac:dyDescent="0.25">
      <c r="A7497" s="4">
        <v>7495</v>
      </c>
      <c r="B7497" t="s">
        <v>20129</v>
      </c>
      <c r="C7497" t="s">
        <v>22757</v>
      </c>
      <c r="D7497" t="s">
        <v>20130</v>
      </c>
      <c r="E7497" t="s">
        <v>85</v>
      </c>
      <c r="F7497" t="s">
        <v>16</v>
      </c>
      <c r="G7497" s="1">
        <v>43771</v>
      </c>
      <c r="H7497">
        <v>2013</v>
      </c>
      <c r="I7497" t="s">
        <v>212</v>
      </c>
      <c r="J7497">
        <v>3</v>
      </c>
      <c r="K7497" t="s">
        <v>205</v>
      </c>
      <c r="L7497" t="s">
        <v>113</v>
      </c>
      <c r="M7497" t="s">
        <v>194</v>
      </c>
      <c r="N7497">
        <v>0</v>
      </c>
      <c r="O7497" t="str">
        <f t="shared" si="351"/>
        <v>3 сезона</v>
      </c>
      <c r="P7497" t="str">
        <f t="shared" si="352"/>
        <v/>
      </c>
      <c r="Q7497" t="str">
        <f>VLOOKUP(L7497,[1]Лист1!$A:$B,2,0)</f>
        <v>Kids</v>
      </c>
      <c r="R7497" s="5" t="str">
        <f t="shared" si="353"/>
        <v>2019</v>
      </c>
    </row>
    <row r="7498" spans="1:18" x14ac:dyDescent="0.25">
      <c r="A7498" s="4">
        <v>7496</v>
      </c>
      <c r="B7498" t="s">
        <v>20131</v>
      </c>
      <c r="C7498" t="s">
        <v>22757</v>
      </c>
      <c r="D7498" t="s">
        <v>20132</v>
      </c>
      <c r="E7498" t="s">
        <v>85</v>
      </c>
      <c r="F7498" t="s">
        <v>16</v>
      </c>
      <c r="G7498" s="1">
        <v>43770</v>
      </c>
      <c r="H7498">
        <v>2015</v>
      </c>
      <c r="I7498" t="s">
        <v>39</v>
      </c>
      <c r="J7498">
        <v>1</v>
      </c>
      <c r="K7498" t="s">
        <v>16804</v>
      </c>
      <c r="L7498" t="s">
        <v>101</v>
      </c>
      <c r="M7498" t="s">
        <v>26</v>
      </c>
      <c r="N7498" t="s">
        <v>482</v>
      </c>
      <c r="O7498" t="str">
        <f t="shared" si="351"/>
        <v>1 сезон</v>
      </c>
      <c r="P7498" t="str">
        <f t="shared" si="352"/>
        <v/>
      </c>
      <c r="Q7498" t="str">
        <f>VLOOKUP(L7498,[1]Лист1!$A:$B,2,0)</f>
        <v>Documentaries</v>
      </c>
      <c r="R7498" s="5" t="str">
        <f t="shared" si="353"/>
        <v>2019</v>
      </c>
    </row>
    <row r="7499" spans="1:18" x14ac:dyDescent="0.25">
      <c r="A7499" s="4">
        <v>7497</v>
      </c>
      <c r="B7499" t="s">
        <v>20133</v>
      </c>
      <c r="C7499" t="s">
        <v>22757</v>
      </c>
      <c r="D7499" t="s">
        <v>20134</v>
      </c>
      <c r="E7499" t="s">
        <v>85</v>
      </c>
      <c r="F7499" t="s">
        <v>22</v>
      </c>
      <c r="G7499" s="1">
        <v>43770</v>
      </c>
      <c r="H7499">
        <v>2018</v>
      </c>
      <c r="I7499" t="s">
        <v>23</v>
      </c>
      <c r="J7499">
        <v>1</v>
      </c>
      <c r="K7499" t="s">
        <v>351</v>
      </c>
      <c r="L7499" t="s">
        <v>25</v>
      </c>
      <c r="M7499" t="s">
        <v>26</v>
      </c>
      <c r="N7499" t="s">
        <v>168</v>
      </c>
      <c r="O7499" t="str">
        <f t="shared" si="351"/>
        <v>1 сезон</v>
      </c>
      <c r="P7499" t="str">
        <f t="shared" si="352"/>
        <v/>
      </c>
      <c r="Q7499" t="str">
        <f>VLOOKUP(L7499,[1]Лист1!$A:$B,2,0)</f>
        <v>Crime</v>
      </c>
      <c r="R7499" s="5" t="str">
        <f t="shared" si="353"/>
        <v>2019</v>
      </c>
    </row>
    <row r="7500" spans="1:18" x14ac:dyDescent="0.25">
      <c r="A7500" s="4">
        <v>7498</v>
      </c>
      <c r="B7500" t="s">
        <v>20135</v>
      </c>
      <c r="C7500" t="s">
        <v>22757</v>
      </c>
      <c r="D7500" t="s">
        <v>20136</v>
      </c>
      <c r="E7500" t="s">
        <v>85</v>
      </c>
      <c r="F7500" t="s">
        <v>16</v>
      </c>
      <c r="G7500" s="1">
        <v>43770</v>
      </c>
      <c r="H7500">
        <v>2016</v>
      </c>
      <c r="I7500" t="s">
        <v>54</v>
      </c>
      <c r="J7500">
        <v>4</v>
      </c>
      <c r="K7500" t="s">
        <v>19925</v>
      </c>
      <c r="L7500" t="s">
        <v>160</v>
      </c>
      <c r="M7500" t="s">
        <v>57</v>
      </c>
      <c r="N7500" t="s">
        <v>194</v>
      </c>
      <c r="O7500" t="str">
        <f t="shared" si="351"/>
        <v>4 сезона</v>
      </c>
      <c r="P7500" t="str">
        <f t="shared" si="352"/>
        <v/>
      </c>
      <c r="Q7500" t="str">
        <f>VLOOKUP(L7500,[1]Лист1!$A:$B,2,0)</f>
        <v>International</v>
      </c>
      <c r="R7500" s="5" t="str">
        <f t="shared" si="353"/>
        <v>2019</v>
      </c>
    </row>
    <row r="7501" spans="1:18" x14ac:dyDescent="0.25">
      <c r="A7501" s="4">
        <v>7499</v>
      </c>
      <c r="B7501" t="s">
        <v>20137</v>
      </c>
      <c r="C7501" t="s">
        <v>22757</v>
      </c>
      <c r="D7501" t="s">
        <v>20138</v>
      </c>
      <c r="E7501" t="s">
        <v>85</v>
      </c>
      <c r="F7501" t="s">
        <v>284</v>
      </c>
      <c r="G7501" s="1">
        <v>43770</v>
      </c>
      <c r="H7501">
        <v>2008</v>
      </c>
      <c r="I7501" t="s">
        <v>39</v>
      </c>
      <c r="J7501">
        <v>2</v>
      </c>
      <c r="K7501" t="s">
        <v>19941</v>
      </c>
      <c r="L7501" t="s">
        <v>180</v>
      </c>
      <c r="M7501" t="s">
        <v>305</v>
      </c>
      <c r="N7501">
        <v>0</v>
      </c>
      <c r="O7501" t="str">
        <f t="shared" si="351"/>
        <v>2 сезона</v>
      </c>
      <c r="P7501" t="str">
        <f t="shared" si="352"/>
        <v/>
      </c>
      <c r="Q7501" t="str">
        <f>VLOOKUP(L7501,[1]Лист1!$A:$B,2,0)</f>
        <v>Anime</v>
      </c>
      <c r="R7501" s="5" t="str">
        <f t="shared" si="353"/>
        <v>2019</v>
      </c>
    </row>
    <row r="7502" spans="1:18" x14ac:dyDescent="0.25">
      <c r="A7502" s="4">
        <v>7500</v>
      </c>
      <c r="B7502" t="s">
        <v>20139</v>
      </c>
      <c r="C7502" t="s">
        <v>22757</v>
      </c>
      <c r="D7502" t="s">
        <v>20140</v>
      </c>
      <c r="E7502" t="s">
        <v>85</v>
      </c>
      <c r="F7502" t="s">
        <v>284</v>
      </c>
      <c r="G7502" s="1">
        <v>43770</v>
      </c>
      <c r="H7502">
        <v>2015</v>
      </c>
      <c r="I7502" t="s">
        <v>54</v>
      </c>
      <c r="J7502">
        <v>2</v>
      </c>
      <c r="K7502" t="s">
        <v>18268</v>
      </c>
      <c r="L7502" t="s">
        <v>180</v>
      </c>
      <c r="M7502" t="s">
        <v>26</v>
      </c>
      <c r="N7502" t="s">
        <v>305</v>
      </c>
      <c r="O7502" t="str">
        <f t="shared" si="351"/>
        <v>2 сезона</v>
      </c>
      <c r="P7502" t="str">
        <f t="shared" si="352"/>
        <v/>
      </c>
      <c r="Q7502" t="str">
        <f>VLOOKUP(L7502,[1]Лист1!$A:$B,2,0)</f>
        <v>Anime</v>
      </c>
      <c r="R7502" s="5" t="str">
        <f t="shared" si="353"/>
        <v>2019</v>
      </c>
    </row>
    <row r="7503" spans="1:18" x14ac:dyDescent="0.25">
      <c r="A7503" s="4">
        <v>7501</v>
      </c>
      <c r="B7503" t="s">
        <v>20141</v>
      </c>
      <c r="C7503" t="s">
        <v>22757</v>
      </c>
      <c r="D7503" t="s">
        <v>20142</v>
      </c>
      <c r="E7503" t="s">
        <v>85</v>
      </c>
      <c r="F7503" t="s">
        <v>284</v>
      </c>
      <c r="G7503" s="1">
        <v>43770</v>
      </c>
      <c r="H7503">
        <v>2014</v>
      </c>
      <c r="I7503" t="s">
        <v>39</v>
      </c>
      <c r="J7503">
        <v>2</v>
      </c>
      <c r="K7503" t="s">
        <v>2529</v>
      </c>
      <c r="L7503" t="s">
        <v>180</v>
      </c>
      <c r="M7503" t="s">
        <v>193</v>
      </c>
      <c r="N7503" t="s">
        <v>305</v>
      </c>
      <c r="O7503" t="str">
        <f t="shared" si="351"/>
        <v>2 сезона</v>
      </c>
      <c r="P7503" t="str">
        <f t="shared" si="352"/>
        <v/>
      </c>
      <c r="Q7503" t="str">
        <f>VLOOKUP(L7503,[1]Лист1!$A:$B,2,0)</f>
        <v>Anime</v>
      </c>
      <c r="R7503" s="5" t="str">
        <f t="shared" si="353"/>
        <v>2019</v>
      </c>
    </row>
    <row r="7504" spans="1:18" x14ac:dyDescent="0.25">
      <c r="A7504" s="4">
        <v>7502</v>
      </c>
      <c r="B7504" t="s">
        <v>20143</v>
      </c>
      <c r="C7504" t="s">
        <v>22757</v>
      </c>
      <c r="D7504" t="s">
        <v>20144</v>
      </c>
      <c r="E7504" t="s">
        <v>85</v>
      </c>
      <c r="F7504" t="s">
        <v>284</v>
      </c>
      <c r="G7504" s="1">
        <v>43770</v>
      </c>
      <c r="H7504">
        <v>2010</v>
      </c>
      <c r="I7504" t="s">
        <v>54</v>
      </c>
      <c r="J7504">
        <v>1</v>
      </c>
      <c r="K7504" t="s">
        <v>19644</v>
      </c>
      <c r="L7504" t="s">
        <v>180</v>
      </c>
      <c r="M7504" t="s">
        <v>193</v>
      </c>
      <c r="N7504">
        <v>0</v>
      </c>
      <c r="O7504" t="str">
        <f t="shared" si="351"/>
        <v>1 сезон</v>
      </c>
      <c r="P7504" t="str">
        <f t="shared" si="352"/>
        <v/>
      </c>
      <c r="Q7504" t="str">
        <f>VLOOKUP(L7504,[1]Лист1!$A:$B,2,0)</f>
        <v>Anime</v>
      </c>
      <c r="R7504" s="5" t="str">
        <f t="shared" si="353"/>
        <v>2019</v>
      </c>
    </row>
    <row r="7505" spans="1:18" x14ac:dyDescent="0.25">
      <c r="A7505" s="4">
        <v>7503</v>
      </c>
      <c r="B7505" t="s">
        <v>20145</v>
      </c>
      <c r="C7505" t="s">
        <v>22757</v>
      </c>
      <c r="D7505" t="s">
        <v>20146</v>
      </c>
      <c r="E7505" t="s">
        <v>85</v>
      </c>
      <c r="F7505" t="s">
        <v>284</v>
      </c>
      <c r="G7505" s="1">
        <v>43770</v>
      </c>
      <c r="H7505">
        <v>2016</v>
      </c>
      <c r="I7505" t="s">
        <v>54</v>
      </c>
      <c r="J7505">
        <v>2</v>
      </c>
      <c r="K7505" t="s">
        <v>438</v>
      </c>
      <c r="L7505" t="s">
        <v>180</v>
      </c>
      <c r="M7505" t="s">
        <v>26</v>
      </c>
      <c r="N7505">
        <v>0</v>
      </c>
      <c r="O7505" t="str">
        <f t="shared" si="351"/>
        <v>2 сезона</v>
      </c>
      <c r="P7505" t="str">
        <f t="shared" si="352"/>
        <v/>
      </c>
      <c r="Q7505" t="str">
        <f>VLOOKUP(L7505,[1]Лист1!$A:$B,2,0)</f>
        <v>Anime</v>
      </c>
      <c r="R7505" s="5" t="str">
        <f t="shared" si="353"/>
        <v>2019</v>
      </c>
    </row>
    <row r="7506" spans="1:18" x14ac:dyDescent="0.25">
      <c r="A7506" s="4">
        <v>7504</v>
      </c>
      <c r="B7506" t="s">
        <v>20147</v>
      </c>
      <c r="C7506" t="s">
        <v>22757</v>
      </c>
      <c r="D7506" t="s">
        <v>20148</v>
      </c>
      <c r="E7506" t="s">
        <v>85</v>
      </c>
      <c r="F7506" t="s">
        <v>16</v>
      </c>
      <c r="G7506" s="1">
        <v>43770</v>
      </c>
      <c r="H7506">
        <v>2019</v>
      </c>
      <c r="I7506" t="s">
        <v>54</v>
      </c>
      <c r="J7506">
        <v>1</v>
      </c>
      <c r="K7506" t="s">
        <v>308</v>
      </c>
      <c r="L7506" t="s">
        <v>160</v>
      </c>
      <c r="M7506" t="s">
        <v>57</v>
      </c>
      <c r="N7506">
        <v>0</v>
      </c>
      <c r="O7506" t="str">
        <f t="shared" si="351"/>
        <v>1 сезон</v>
      </c>
      <c r="P7506" t="str">
        <f t="shared" si="352"/>
        <v/>
      </c>
      <c r="Q7506" t="str">
        <f>VLOOKUP(L7506,[1]Лист1!$A:$B,2,0)</f>
        <v>International</v>
      </c>
      <c r="R7506" s="5" t="str">
        <f t="shared" si="353"/>
        <v>2019</v>
      </c>
    </row>
    <row r="7507" spans="1:18" x14ac:dyDescent="0.25">
      <c r="A7507" s="4">
        <v>7505</v>
      </c>
      <c r="B7507" t="s">
        <v>20149</v>
      </c>
      <c r="C7507" t="s">
        <v>22757</v>
      </c>
      <c r="D7507" t="s">
        <v>20150</v>
      </c>
      <c r="E7507" t="s">
        <v>85</v>
      </c>
      <c r="F7507" t="s">
        <v>16</v>
      </c>
      <c r="G7507" s="1">
        <v>43770</v>
      </c>
      <c r="H7507">
        <v>2019</v>
      </c>
      <c r="I7507" t="s">
        <v>23</v>
      </c>
      <c r="J7507">
        <v>2</v>
      </c>
      <c r="K7507" t="s">
        <v>174</v>
      </c>
      <c r="L7507" t="s">
        <v>174</v>
      </c>
      <c r="M7507">
        <v>0</v>
      </c>
      <c r="N7507">
        <v>0</v>
      </c>
      <c r="O7507" t="str">
        <f t="shared" si="351"/>
        <v>2 сезона</v>
      </c>
      <c r="P7507" t="str">
        <f t="shared" si="352"/>
        <v/>
      </c>
      <c r="Q7507" t="str">
        <f>VLOOKUP(L7507,[1]Лист1!$A:$B,2,0)</f>
        <v>TV Shows</v>
      </c>
      <c r="R7507" s="5" t="str">
        <f t="shared" si="353"/>
        <v>2019</v>
      </c>
    </row>
    <row r="7508" spans="1:18" x14ac:dyDescent="0.25">
      <c r="A7508" s="4">
        <v>7506</v>
      </c>
      <c r="B7508" t="s">
        <v>20151</v>
      </c>
      <c r="C7508" t="s">
        <v>22757</v>
      </c>
      <c r="D7508" t="s">
        <v>20152</v>
      </c>
      <c r="E7508" t="s">
        <v>85</v>
      </c>
      <c r="F7508" t="s">
        <v>709</v>
      </c>
      <c r="G7508" s="1">
        <v>43770</v>
      </c>
      <c r="H7508">
        <v>2019</v>
      </c>
      <c r="I7508" t="s">
        <v>68</v>
      </c>
      <c r="J7508">
        <v>3</v>
      </c>
      <c r="K7508" t="s">
        <v>113</v>
      </c>
      <c r="L7508" t="s">
        <v>113</v>
      </c>
      <c r="M7508">
        <v>0</v>
      </c>
      <c r="N7508">
        <v>0</v>
      </c>
      <c r="O7508" t="str">
        <f t="shared" si="351"/>
        <v>3 сезона</v>
      </c>
      <c r="P7508" t="str">
        <f t="shared" si="352"/>
        <v/>
      </c>
      <c r="Q7508" t="str">
        <f>VLOOKUP(L7508,[1]Лист1!$A:$B,2,0)</f>
        <v>Kids</v>
      </c>
      <c r="R7508" s="5" t="str">
        <f t="shared" si="353"/>
        <v>2019</v>
      </c>
    </row>
    <row r="7509" spans="1:18" x14ac:dyDescent="0.25">
      <c r="A7509" s="4">
        <v>7507</v>
      </c>
      <c r="B7509" t="s">
        <v>20153</v>
      </c>
      <c r="C7509" t="s">
        <v>22757</v>
      </c>
      <c r="D7509" t="s">
        <v>20154</v>
      </c>
      <c r="E7509" t="s">
        <v>85</v>
      </c>
      <c r="F7509" t="s">
        <v>74</v>
      </c>
      <c r="G7509" s="1">
        <v>43770</v>
      </c>
      <c r="H7509">
        <v>2019</v>
      </c>
      <c r="I7509" t="s">
        <v>23</v>
      </c>
      <c r="J7509">
        <v>1</v>
      </c>
      <c r="K7509" t="s">
        <v>311</v>
      </c>
      <c r="L7509" t="s">
        <v>160</v>
      </c>
      <c r="M7509" t="s">
        <v>168</v>
      </c>
      <c r="N7509" t="s">
        <v>34</v>
      </c>
      <c r="O7509" t="str">
        <f t="shared" si="351"/>
        <v>1 сезон</v>
      </c>
      <c r="P7509" t="str">
        <f t="shared" si="352"/>
        <v/>
      </c>
      <c r="Q7509" t="str">
        <f>VLOOKUP(L7509,[1]Лист1!$A:$B,2,0)</f>
        <v>International</v>
      </c>
      <c r="R7509" s="5" t="str">
        <f t="shared" si="353"/>
        <v>2019</v>
      </c>
    </row>
    <row r="7510" spans="1:18" x14ac:dyDescent="0.25">
      <c r="A7510" s="4">
        <v>7508</v>
      </c>
      <c r="B7510" t="s">
        <v>20155</v>
      </c>
      <c r="C7510" t="s">
        <v>22757</v>
      </c>
      <c r="D7510" t="s">
        <v>20156</v>
      </c>
      <c r="E7510" t="s">
        <v>85</v>
      </c>
      <c r="F7510" t="s">
        <v>16</v>
      </c>
      <c r="G7510" s="1">
        <v>43769</v>
      </c>
      <c r="H7510">
        <v>2019</v>
      </c>
      <c r="I7510" t="s">
        <v>23</v>
      </c>
      <c r="J7510">
        <v>2</v>
      </c>
      <c r="K7510" t="s">
        <v>438</v>
      </c>
      <c r="L7510" t="s">
        <v>180</v>
      </c>
      <c r="M7510" t="s">
        <v>26</v>
      </c>
      <c r="N7510">
        <v>0</v>
      </c>
      <c r="O7510" t="str">
        <f t="shared" si="351"/>
        <v>2 сезона</v>
      </c>
      <c r="P7510" t="str">
        <f t="shared" si="352"/>
        <v/>
      </c>
      <c r="Q7510" t="str">
        <f>VLOOKUP(L7510,[1]Лист1!$A:$B,2,0)</f>
        <v>Anime</v>
      </c>
      <c r="R7510" s="5" t="str">
        <f t="shared" si="353"/>
        <v>2019</v>
      </c>
    </row>
    <row r="7511" spans="1:18" x14ac:dyDescent="0.25">
      <c r="A7511" s="4">
        <v>7509</v>
      </c>
      <c r="B7511" t="s">
        <v>20157</v>
      </c>
      <c r="C7511" t="s">
        <v>22757</v>
      </c>
      <c r="D7511" t="s">
        <v>20158</v>
      </c>
      <c r="E7511" t="s">
        <v>85</v>
      </c>
      <c r="F7511" t="s">
        <v>1563</v>
      </c>
      <c r="G7511" s="1">
        <v>43768</v>
      </c>
      <c r="H7511">
        <v>2017</v>
      </c>
      <c r="I7511" t="s">
        <v>54</v>
      </c>
      <c r="J7511">
        <v>1</v>
      </c>
      <c r="K7511" t="s">
        <v>946</v>
      </c>
      <c r="L7511" t="s">
        <v>160</v>
      </c>
      <c r="M7511" t="s">
        <v>185</v>
      </c>
      <c r="N7511" t="s">
        <v>193</v>
      </c>
      <c r="O7511" t="str">
        <f t="shared" si="351"/>
        <v>1 сезон</v>
      </c>
      <c r="P7511" t="str">
        <f t="shared" si="352"/>
        <v/>
      </c>
      <c r="Q7511" t="str">
        <f>VLOOKUP(L7511,[1]Лист1!$A:$B,2,0)</f>
        <v>International</v>
      </c>
      <c r="R7511" s="5" t="str">
        <f t="shared" si="353"/>
        <v>2019</v>
      </c>
    </row>
    <row r="7512" spans="1:18" x14ac:dyDescent="0.25">
      <c r="A7512" s="4">
        <v>7510</v>
      </c>
      <c r="B7512" t="s">
        <v>20159</v>
      </c>
      <c r="C7512" t="s">
        <v>22757</v>
      </c>
      <c r="D7512" t="s">
        <v>20160</v>
      </c>
      <c r="E7512" t="s">
        <v>85</v>
      </c>
      <c r="F7512" t="s">
        <v>16</v>
      </c>
      <c r="G7512" s="1">
        <v>43767</v>
      </c>
      <c r="H7512">
        <v>2018</v>
      </c>
      <c r="I7512" t="s">
        <v>23</v>
      </c>
      <c r="J7512">
        <v>1</v>
      </c>
      <c r="K7512" t="s">
        <v>1252</v>
      </c>
      <c r="L7512" t="s">
        <v>101</v>
      </c>
      <c r="M7512" t="s">
        <v>394</v>
      </c>
      <c r="N7512">
        <v>0</v>
      </c>
      <c r="O7512" t="str">
        <f t="shared" si="351"/>
        <v>1 сезон</v>
      </c>
      <c r="P7512" t="str">
        <f t="shared" si="352"/>
        <v/>
      </c>
      <c r="Q7512" t="str">
        <f>VLOOKUP(L7512,[1]Лист1!$A:$B,2,0)</f>
        <v>Documentaries</v>
      </c>
      <c r="R7512" s="5" t="str">
        <f t="shared" si="353"/>
        <v>2019</v>
      </c>
    </row>
    <row r="7513" spans="1:18" x14ac:dyDescent="0.25">
      <c r="A7513" s="4">
        <v>7511</v>
      </c>
      <c r="B7513" t="s">
        <v>20161</v>
      </c>
      <c r="C7513" t="s">
        <v>22756</v>
      </c>
      <c r="D7513" t="s">
        <v>20162</v>
      </c>
      <c r="E7513" t="s">
        <v>85</v>
      </c>
      <c r="F7513" t="s">
        <v>16</v>
      </c>
      <c r="G7513" s="1">
        <v>43767</v>
      </c>
      <c r="H7513">
        <v>2019</v>
      </c>
      <c r="I7513" t="s">
        <v>54</v>
      </c>
      <c r="J7513">
        <v>14</v>
      </c>
      <c r="K7513" t="s">
        <v>128</v>
      </c>
      <c r="L7513" t="s">
        <v>18</v>
      </c>
      <c r="M7513" t="s">
        <v>49</v>
      </c>
      <c r="N7513">
        <v>0</v>
      </c>
      <c r="O7513" t="str">
        <f t="shared" si="351"/>
        <v/>
      </c>
      <c r="P7513" t="str">
        <f t="shared" si="352"/>
        <v>0 - 40 минут</v>
      </c>
      <c r="Q7513" t="str">
        <f>VLOOKUP(L7513,[1]Лист1!$A:$B,2,0)</f>
        <v>Documentaries</v>
      </c>
      <c r="R7513" s="5" t="str">
        <f t="shared" si="353"/>
        <v>2019</v>
      </c>
    </row>
    <row r="7514" spans="1:18" x14ac:dyDescent="0.25">
      <c r="A7514" s="4">
        <v>7512</v>
      </c>
      <c r="B7514" t="s">
        <v>20163</v>
      </c>
      <c r="C7514" t="s">
        <v>22757</v>
      </c>
      <c r="D7514" t="s">
        <v>20164</v>
      </c>
      <c r="E7514" t="s">
        <v>85</v>
      </c>
      <c r="F7514" t="s">
        <v>241</v>
      </c>
      <c r="G7514" s="1">
        <v>43765</v>
      </c>
      <c r="H7514">
        <v>2019</v>
      </c>
      <c r="I7514" t="s">
        <v>39</v>
      </c>
      <c r="J7514">
        <v>1</v>
      </c>
      <c r="K7514" t="s">
        <v>20106</v>
      </c>
      <c r="L7514" t="s">
        <v>160</v>
      </c>
      <c r="M7514" t="s">
        <v>193</v>
      </c>
      <c r="N7514" t="s">
        <v>305</v>
      </c>
      <c r="O7514" t="str">
        <f t="shared" si="351"/>
        <v>1 сезон</v>
      </c>
      <c r="P7514" t="str">
        <f t="shared" si="352"/>
        <v/>
      </c>
      <c r="Q7514" t="str">
        <f>VLOOKUP(L7514,[1]Лист1!$A:$B,2,0)</f>
        <v>International</v>
      </c>
      <c r="R7514" s="5" t="str">
        <f t="shared" si="353"/>
        <v>2019</v>
      </c>
    </row>
    <row r="7515" spans="1:18" x14ac:dyDescent="0.25">
      <c r="A7515" s="4">
        <v>7513</v>
      </c>
      <c r="B7515" t="s">
        <v>20165</v>
      </c>
      <c r="C7515" t="s">
        <v>22757</v>
      </c>
      <c r="D7515" t="s">
        <v>20166</v>
      </c>
      <c r="E7515" t="s">
        <v>85</v>
      </c>
      <c r="F7515" t="s">
        <v>241</v>
      </c>
      <c r="G7515" s="1">
        <v>43764</v>
      </c>
      <c r="H7515">
        <v>2019</v>
      </c>
      <c r="I7515" t="s">
        <v>212</v>
      </c>
      <c r="J7515">
        <v>1</v>
      </c>
      <c r="K7515" t="s">
        <v>20106</v>
      </c>
      <c r="L7515" t="s">
        <v>160</v>
      </c>
      <c r="M7515" t="s">
        <v>193</v>
      </c>
      <c r="N7515" t="s">
        <v>305</v>
      </c>
      <c r="O7515" t="str">
        <f t="shared" si="351"/>
        <v>1 сезон</v>
      </c>
      <c r="P7515" t="str">
        <f t="shared" si="352"/>
        <v/>
      </c>
      <c r="Q7515" t="str">
        <f>VLOOKUP(L7515,[1]Лист1!$A:$B,2,0)</f>
        <v>International</v>
      </c>
      <c r="R7515" s="5" t="str">
        <f t="shared" si="353"/>
        <v>2019</v>
      </c>
    </row>
    <row r="7516" spans="1:18" x14ac:dyDescent="0.25">
      <c r="A7516" s="4">
        <v>7514</v>
      </c>
      <c r="B7516" t="s">
        <v>20167</v>
      </c>
      <c r="C7516" t="s">
        <v>22757</v>
      </c>
      <c r="D7516" t="s">
        <v>20168</v>
      </c>
      <c r="E7516" t="s">
        <v>85</v>
      </c>
      <c r="F7516" t="s">
        <v>16</v>
      </c>
      <c r="G7516" s="1">
        <v>43763</v>
      </c>
      <c r="H7516">
        <v>2020</v>
      </c>
      <c r="I7516" t="s">
        <v>23</v>
      </c>
      <c r="J7516">
        <v>6</v>
      </c>
      <c r="K7516" t="s">
        <v>164</v>
      </c>
      <c r="L7516" t="s">
        <v>164</v>
      </c>
      <c r="M7516">
        <v>0</v>
      </c>
      <c r="N7516">
        <v>0</v>
      </c>
      <c r="O7516" t="str">
        <f t="shared" si="351"/>
        <v>более 5 сезонов</v>
      </c>
      <c r="P7516" t="str">
        <f t="shared" si="352"/>
        <v/>
      </c>
      <c r="Q7516" t="str">
        <f>VLOOKUP(L7516,[1]Лист1!$A:$B,2,0)</f>
        <v>Comedies</v>
      </c>
      <c r="R7516" s="5" t="str">
        <f t="shared" si="353"/>
        <v>2019</v>
      </c>
    </row>
    <row r="7517" spans="1:18" x14ac:dyDescent="0.25">
      <c r="A7517" s="4">
        <v>7515</v>
      </c>
      <c r="B7517" t="s">
        <v>20169</v>
      </c>
      <c r="C7517" t="s">
        <v>22757</v>
      </c>
      <c r="D7517" t="s">
        <v>20170</v>
      </c>
      <c r="E7517" t="s">
        <v>85</v>
      </c>
      <c r="F7517" t="s">
        <v>38</v>
      </c>
      <c r="G7517" s="1">
        <v>43763</v>
      </c>
      <c r="H7517">
        <v>2019</v>
      </c>
      <c r="I7517" t="s">
        <v>23</v>
      </c>
      <c r="J7517">
        <v>1</v>
      </c>
      <c r="K7517" t="s">
        <v>351</v>
      </c>
      <c r="L7517" t="s">
        <v>25</v>
      </c>
      <c r="M7517" t="s">
        <v>26</v>
      </c>
      <c r="N7517" t="s">
        <v>168</v>
      </c>
      <c r="O7517" t="str">
        <f t="shared" si="351"/>
        <v>1 сезон</v>
      </c>
      <c r="P7517" t="str">
        <f t="shared" si="352"/>
        <v/>
      </c>
      <c r="Q7517" t="str">
        <f>VLOOKUP(L7517,[1]Лист1!$A:$B,2,0)</f>
        <v>Crime</v>
      </c>
      <c r="R7517" s="5" t="str">
        <f t="shared" si="353"/>
        <v>2019</v>
      </c>
    </row>
    <row r="7518" spans="1:18" x14ac:dyDescent="0.25">
      <c r="A7518" s="4">
        <v>7516</v>
      </c>
      <c r="B7518" t="s">
        <v>20171</v>
      </c>
      <c r="C7518" t="s">
        <v>22757</v>
      </c>
      <c r="D7518" t="s">
        <v>20172</v>
      </c>
      <c r="E7518" t="s">
        <v>85</v>
      </c>
      <c r="F7518" t="s">
        <v>400</v>
      </c>
      <c r="G7518" s="1">
        <v>43763</v>
      </c>
      <c r="H7518">
        <v>2019</v>
      </c>
      <c r="I7518" t="s">
        <v>23</v>
      </c>
      <c r="J7518">
        <v>1</v>
      </c>
      <c r="K7518" t="s">
        <v>202</v>
      </c>
      <c r="L7518" t="s">
        <v>25</v>
      </c>
      <c r="M7518" t="s">
        <v>26</v>
      </c>
      <c r="N7518" t="s">
        <v>161</v>
      </c>
      <c r="O7518" t="str">
        <f t="shared" si="351"/>
        <v>1 сезон</v>
      </c>
      <c r="P7518" t="str">
        <f t="shared" si="352"/>
        <v/>
      </c>
      <c r="Q7518" t="str">
        <f>VLOOKUP(L7518,[1]Лист1!$A:$B,2,0)</f>
        <v>Crime</v>
      </c>
      <c r="R7518" s="5" t="str">
        <f t="shared" si="353"/>
        <v>2019</v>
      </c>
    </row>
    <row r="7519" spans="1:18" x14ac:dyDescent="0.25">
      <c r="A7519" s="4">
        <v>7517</v>
      </c>
      <c r="B7519" t="s">
        <v>20173</v>
      </c>
      <c r="C7519" t="s">
        <v>22757</v>
      </c>
      <c r="D7519" t="s">
        <v>20174</v>
      </c>
      <c r="E7519" t="s">
        <v>85</v>
      </c>
      <c r="F7519" t="s">
        <v>657</v>
      </c>
      <c r="G7519" s="1">
        <v>43763</v>
      </c>
      <c r="H7519">
        <v>2018</v>
      </c>
      <c r="I7519" t="s">
        <v>23</v>
      </c>
      <c r="J7519">
        <v>1</v>
      </c>
      <c r="K7519" t="s">
        <v>202</v>
      </c>
      <c r="L7519" t="s">
        <v>25</v>
      </c>
      <c r="M7519" t="s">
        <v>26</v>
      </c>
      <c r="N7519" t="s">
        <v>161</v>
      </c>
      <c r="O7519" t="str">
        <f t="shared" si="351"/>
        <v>1 сезон</v>
      </c>
      <c r="P7519" t="str">
        <f t="shared" si="352"/>
        <v/>
      </c>
      <c r="Q7519" t="str">
        <f>VLOOKUP(L7519,[1]Лист1!$A:$B,2,0)</f>
        <v>Crime</v>
      </c>
      <c r="R7519" s="5" t="str">
        <f t="shared" si="353"/>
        <v>2019</v>
      </c>
    </row>
    <row r="7520" spans="1:18" x14ac:dyDescent="0.25">
      <c r="A7520" s="4">
        <v>7518</v>
      </c>
      <c r="B7520" t="s">
        <v>20175</v>
      </c>
      <c r="C7520" t="s">
        <v>22757</v>
      </c>
      <c r="D7520" t="s">
        <v>20176</v>
      </c>
      <c r="E7520" t="s">
        <v>85</v>
      </c>
      <c r="F7520" t="s">
        <v>22</v>
      </c>
      <c r="G7520" s="1">
        <v>43763</v>
      </c>
      <c r="H7520">
        <v>2019</v>
      </c>
      <c r="I7520" t="s">
        <v>54</v>
      </c>
      <c r="J7520">
        <v>1</v>
      </c>
      <c r="K7520" t="s">
        <v>308</v>
      </c>
      <c r="L7520" t="s">
        <v>160</v>
      </c>
      <c r="M7520" t="s">
        <v>57</v>
      </c>
      <c r="N7520">
        <v>0</v>
      </c>
      <c r="O7520" t="str">
        <f t="shared" si="351"/>
        <v>1 сезон</v>
      </c>
      <c r="P7520" t="str">
        <f t="shared" si="352"/>
        <v/>
      </c>
      <c r="Q7520" t="str">
        <f>VLOOKUP(L7520,[1]Лист1!$A:$B,2,0)</f>
        <v>International</v>
      </c>
      <c r="R7520" s="5" t="str">
        <f t="shared" si="353"/>
        <v>2019</v>
      </c>
    </row>
    <row r="7521" spans="1:18" x14ac:dyDescent="0.25">
      <c r="A7521" s="4">
        <v>7519</v>
      </c>
      <c r="B7521" t="s">
        <v>20177</v>
      </c>
      <c r="C7521" t="s">
        <v>22757</v>
      </c>
      <c r="D7521" t="s">
        <v>20178</v>
      </c>
      <c r="E7521" t="s">
        <v>85</v>
      </c>
      <c r="F7521" t="s">
        <v>400</v>
      </c>
      <c r="G7521" s="1">
        <v>43763</v>
      </c>
      <c r="H7521">
        <v>2019</v>
      </c>
      <c r="I7521" t="s">
        <v>39</v>
      </c>
      <c r="J7521">
        <v>1</v>
      </c>
      <c r="K7521" t="s">
        <v>3256</v>
      </c>
      <c r="L7521" t="s">
        <v>160</v>
      </c>
      <c r="M7521" t="s">
        <v>57</v>
      </c>
      <c r="N7521" t="s">
        <v>161</v>
      </c>
      <c r="O7521" t="str">
        <f t="shared" si="351"/>
        <v>1 сезон</v>
      </c>
      <c r="P7521" t="str">
        <f t="shared" si="352"/>
        <v/>
      </c>
      <c r="Q7521" t="str">
        <f>VLOOKUP(L7521,[1]Лист1!$A:$B,2,0)</f>
        <v>International</v>
      </c>
      <c r="R7521" s="5" t="str">
        <f t="shared" si="353"/>
        <v>2019</v>
      </c>
    </row>
    <row r="7522" spans="1:18" x14ac:dyDescent="0.25">
      <c r="A7522" s="4">
        <v>7520</v>
      </c>
      <c r="B7522" t="s">
        <v>20179</v>
      </c>
      <c r="C7522" t="s">
        <v>22757</v>
      </c>
      <c r="D7522" t="s">
        <v>20180</v>
      </c>
      <c r="E7522" t="s">
        <v>85</v>
      </c>
      <c r="F7522" t="s">
        <v>241</v>
      </c>
      <c r="G7522" s="1">
        <v>43763</v>
      </c>
      <c r="H7522">
        <v>2019</v>
      </c>
      <c r="I7522" t="s">
        <v>54</v>
      </c>
      <c r="J7522">
        <v>1</v>
      </c>
      <c r="K7522" t="s">
        <v>19013</v>
      </c>
      <c r="L7522" t="s">
        <v>160</v>
      </c>
      <c r="M7522" t="s">
        <v>27</v>
      </c>
      <c r="N7522" t="s">
        <v>34</v>
      </c>
      <c r="O7522" t="str">
        <f t="shared" si="351"/>
        <v>1 сезон</v>
      </c>
      <c r="P7522" t="str">
        <f t="shared" si="352"/>
        <v/>
      </c>
      <c r="Q7522" t="str">
        <f>VLOOKUP(L7522,[1]Лист1!$A:$B,2,0)</f>
        <v>International</v>
      </c>
      <c r="R7522" s="5" t="str">
        <f t="shared" si="353"/>
        <v>2019</v>
      </c>
    </row>
    <row r="7523" spans="1:18" x14ac:dyDescent="0.25">
      <c r="A7523" s="4">
        <v>7521</v>
      </c>
      <c r="B7523" t="s">
        <v>20181</v>
      </c>
      <c r="C7523" t="s">
        <v>22757</v>
      </c>
      <c r="D7523" t="s">
        <v>20182</v>
      </c>
      <c r="E7523" t="s">
        <v>85</v>
      </c>
      <c r="F7523" t="s">
        <v>16</v>
      </c>
      <c r="G7523" s="1">
        <v>43762</v>
      </c>
      <c r="H7523">
        <v>2019</v>
      </c>
      <c r="I7523" t="s">
        <v>23</v>
      </c>
      <c r="J7523">
        <v>1</v>
      </c>
      <c r="K7523" t="s">
        <v>20183</v>
      </c>
      <c r="L7523" t="s">
        <v>5676</v>
      </c>
      <c r="M7523" t="s">
        <v>194</v>
      </c>
      <c r="N7523" t="s">
        <v>33</v>
      </c>
      <c r="O7523" t="str">
        <f t="shared" si="351"/>
        <v>1 сезон</v>
      </c>
      <c r="P7523" t="str">
        <f t="shared" si="352"/>
        <v/>
      </c>
      <c r="Q7523" t="str">
        <f>VLOOKUP(L7523,[1]Лист1!$A:$B,2,0)</f>
        <v>Action &amp; Adventure</v>
      </c>
      <c r="R7523" s="5" t="str">
        <f t="shared" si="353"/>
        <v>2019</v>
      </c>
    </row>
    <row r="7524" spans="1:18" x14ac:dyDescent="0.25">
      <c r="A7524" s="4">
        <v>7522</v>
      </c>
      <c r="B7524" t="s">
        <v>20184</v>
      </c>
      <c r="C7524" t="s">
        <v>22757</v>
      </c>
      <c r="D7524" t="s">
        <v>20185</v>
      </c>
      <c r="E7524" t="s">
        <v>85</v>
      </c>
      <c r="F7524" t="s">
        <v>16</v>
      </c>
      <c r="G7524" s="1">
        <v>43761</v>
      </c>
      <c r="H7524">
        <v>2019</v>
      </c>
      <c r="I7524" t="s">
        <v>23</v>
      </c>
      <c r="J7524">
        <v>1</v>
      </c>
      <c r="K7524" t="s">
        <v>101</v>
      </c>
      <c r="L7524" t="s">
        <v>101</v>
      </c>
      <c r="M7524">
        <v>0</v>
      </c>
      <c r="N7524">
        <v>0</v>
      </c>
      <c r="O7524" t="str">
        <f t="shared" si="351"/>
        <v>1 сезон</v>
      </c>
      <c r="P7524" t="str">
        <f t="shared" si="352"/>
        <v/>
      </c>
      <c r="Q7524" t="str">
        <f>VLOOKUP(L7524,[1]Лист1!$A:$B,2,0)</f>
        <v>Documentaries</v>
      </c>
      <c r="R7524" s="5" t="str">
        <f t="shared" si="353"/>
        <v>2019</v>
      </c>
    </row>
    <row r="7525" spans="1:18" x14ac:dyDescent="0.25">
      <c r="A7525" s="4">
        <v>7523</v>
      </c>
      <c r="B7525" t="s">
        <v>20186</v>
      </c>
      <c r="C7525" t="s">
        <v>22757</v>
      </c>
      <c r="D7525" t="s">
        <v>20187</v>
      </c>
      <c r="E7525" t="s">
        <v>85</v>
      </c>
      <c r="F7525" t="s">
        <v>53</v>
      </c>
      <c r="G7525" s="1">
        <v>43756</v>
      </c>
      <c r="H7525">
        <v>2019</v>
      </c>
      <c r="I7525" t="s">
        <v>39</v>
      </c>
      <c r="J7525">
        <v>1</v>
      </c>
      <c r="K7525" t="s">
        <v>408</v>
      </c>
      <c r="L7525" t="s">
        <v>56</v>
      </c>
      <c r="M7525" t="s">
        <v>26</v>
      </c>
      <c r="N7525" t="s">
        <v>57</v>
      </c>
      <c r="O7525" t="str">
        <f t="shared" si="351"/>
        <v>1 сезон</v>
      </c>
      <c r="P7525" t="str">
        <f t="shared" si="352"/>
        <v/>
      </c>
      <c r="Q7525" t="str">
        <f>VLOOKUP(L7525,[1]Лист1!$A:$B,2,0)</f>
        <v>International</v>
      </c>
      <c r="R7525" s="5" t="str">
        <f t="shared" si="353"/>
        <v>2019</v>
      </c>
    </row>
    <row r="7526" spans="1:18" x14ac:dyDescent="0.25">
      <c r="A7526" s="4">
        <v>7524</v>
      </c>
      <c r="B7526" t="s">
        <v>20188</v>
      </c>
      <c r="C7526" t="s">
        <v>22757</v>
      </c>
      <c r="D7526" t="s">
        <v>20189</v>
      </c>
      <c r="E7526" t="s">
        <v>85</v>
      </c>
      <c r="F7526" t="s">
        <v>53</v>
      </c>
      <c r="G7526" s="1">
        <v>43756</v>
      </c>
      <c r="H7526">
        <v>2019</v>
      </c>
      <c r="I7526" t="s">
        <v>110</v>
      </c>
      <c r="J7526">
        <v>2</v>
      </c>
      <c r="K7526" t="s">
        <v>16054</v>
      </c>
      <c r="L7526" t="s">
        <v>56</v>
      </c>
      <c r="M7526" t="s">
        <v>181</v>
      </c>
      <c r="N7526">
        <v>0</v>
      </c>
      <c r="O7526" t="str">
        <f t="shared" si="351"/>
        <v>2 сезона</v>
      </c>
      <c r="P7526" t="str">
        <f t="shared" si="352"/>
        <v/>
      </c>
      <c r="Q7526" t="str">
        <f>VLOOKUP(L7526,[1]Лист1!$A:$B,2,0)</f>
        <v>International</v>
      </c>
      <c r="R7526" s="5" t="str">
        <f t="shared" si="353"/>
        <v>2019</v>
      </c>
    </row>
    <row r="7527" spans="1:18" x14ac:dyDescent="0.25">
      <c r="A7527" s="4">
        <v>7525</v>
      </c>
      <c r="B7527" t="s">
        <v>20190</v>
      </c>
      <c r="C7527" t="s">
        <v>22757</v>
      </c>
      <c r="D7527" t="s">
        <v>20191</v>
      </c>
      <c r="E7527" t="s">
        <v>85</v>
      </c>
      <c r="F7527" t="s">
        <v>67</v>
      </c>
      <c r="G7527" s="1">
        <v>43756</v>
      </c>
      <c r="H7527">
        <v>2019</v>
      </c>
      <c r="I7527" t="s">
        <v>110</v>
      </c>
      <c r="J7527">
        <v>1</v>
      </c>
      <c r="K7527" t="s">
        <v>205</v>
      </c>
      <c r="L7527" t="s">
        <v>113</v>
      </c>
      <c r="M7527" t="s">
        <v>194</v>
      </c>
      <c r="N7527">
        <v>0</v>
      </c>
      <c r="O7527" t="str">
        <f t="shared" si="351"/>
        <v>1 сезон</v>
      </c>
      <c r="P7527" t="str">
        <f t="shared" si="352"/>
        <v/>
      </c>
      <c r="Q7527" t="str">
        <f>VLOOKUP(L7527,[1]Лист1!$A:$B,2,0)</f>
        <v>Kids</v>
      </c>
      <c r="R7527" s="5" t="str">
        <f t="shared" si="353"/>
        <v>2019</v>
      </c>
    </row>
    <row r="7528" spans="1:18" x14ac:dyDescent="0.25">
      <c r="A7528" s="4">
        <v>7526</v>
      </c>
      <c r="B7528" t="s">
        <v>20192</v>
      </c>
      <c r="C7528" t="s">
        <v>22757</v>
      </c>
      <c r="D7528" t="s">
        <v>20193</v>
      </c>
      <c r="E7528" t="s">
        <v>85</v>
      </c>
      <c r="F7528" t="s">
        <v>16</v>
      </c>
      <c r="G7528" s="1">
        <v>43756</v>
      </c>
      <c r="H7528">
        <v>2019</v>
      </c>
      <c r="I7528" t="s">
        <v>68</v>
      </c>
      <c r="J7528">
        <v>2</v>
      </c>
      <c r="K7528" t="s">
        <v>113</v>
      </c>
      <c r="L7528" t="s">
        <v>113</v>
      </c>
      <c r="M7528">
        <v>0</v>
      </c>
      <c r="N7528">
        <v>0</v>
      </c>
      <c r="O7528" t="str">
        <f t="shared" si="351"/>
        <v>2 сезона</v>
      </c>
      <c r="P7528" t="str">
        <f t="shared" si="352"/>
        <v/>
      </c>
      <c r="Q7528" t="str">
        <f>VLOOKUP(L7528,[1]Лист1!$A:$B,2,0)</f>
        <v>Kids</v>
      </c>
      <c r="R7528" s="5" t="str">
        <f t="shared" si="353"/>
        <v>2019</v>
      </c>
    </row>
    <row r="7529" spans="1:18" x14ac:dyDescent="0.25">
      <c r="A7529" s="4">
        <v>7527</v>
      </c>
      <c r="B7529" t="s">
        <v>20194</v>
      </c>
      <c r="C7529" t="s">
        <v>22757</v>
      </c>
      <c r="D7529" t="s">
        <v>20195</v>
      </c>
      <c r="E7529" t="s">
        <v>85</v>
      </c>
      <c r="F7529" t="s">
        <v>3166</v>
      </c>
      <c r="G7529" s="1">
        <v>43756</v>
      </c>
      <c r="H7529">
        <v>2017</v>
      </c>
      <c r="I7529" t="s">
        <v>23</v>
      </c>
      <c r="J7529">
        <v>2</v>
      </c>
      <c r="K7529" t="s">
        <v>213</v>
      </c>
      <c r="L7529" t="s">
        <v>160</v>
      </c>
      <c r="M7529" t="s">
        <v>194</v>
      </c>
      <c r="N7529">
        <v>0</v>
      </c>
      <c r="O7529" t="str">
        <f t="shared" si="351"/>
        <v>2 сезона</v>
      </c>
      <c r="P7529" t="str">
        <f t="shared" si="352"/>
        <v/>
      </c>
      <c r="Q7529" t="str">
        <f>VLOOKUP(L7529,[1]Лист1!$A:$B,2,0)</f>
        <v>International</v>
      </c>
      <c r="R7529" s="5" t="str">
        <f t="shared" si="353"/>
        <v>2019</v>
      </c>
    </row>
    <row r="7530" spans="1:18" x14ac:dyDescent="0.25">
      <c r="A7530" s="4">
        <v>7528</v>
      </c>
      <c r="B7530" t="s">
        <v>20196</v>
      </c>
      <c r="C7530" t="s">
        <v>22757</v>
      </c>
      <c r="D7530" t="s">
        <v>20197</v>
      </c>
      <c r="E7530" t="s">
        <v>85</v>
      </c>
      <c r="F7530" t="s">
        <v>241</v>
      </c>
      <c r="G7530" s="1">
        <v>43755</v>
      </c>
      <c r="H7530">
        <v>2019</v>
      </c>
      <c r="I7530" t="s">
        <v>54</v>
      </c>
      <c r="J7530">
        <v>2</v>
      </c>
      <c r="K7530" t="s">
        <v>24</v>
      </c>
      <c r="L7530" t="s">
        <v>25</v>
      </c>
      <c r="M7530" t="s">
        <v>26</v>
      </c>
      <c r="N7530" t="s">
        <v>27</v>
      </c>
      <c r="O7530" t="str">
        <f t="shared" si="351"/>
        <v>2 сезона</v>
      </c>
      <c r="P7530" t="str">
        <f t="shared" si="352"/>
        <v/>
      </c>
      <c r="Q7530" t="str">
        <f>VLOOKUP(L7530,[1]Лист1!$A:$B,2,0)</f>
        <v>Crime</v>
      </c>
      <c r="R7530" s="5" t="str">
        <f t="shared" si="353"/>
        <v>2019</v>
      </c>
    </row>
    <row r="7531" spans="1:18" x14ac:dyDescent="0.25">
      <c r="A7531" s="4">
        <v>7529</v>
      </c>
      <c r="B7531" t="s">
        <v>20198</v>
      </c>
      <c r="C7531" t="s">
        <v>22757</v>
      </c>
      <c r="D7531" t="s">
        <v>20199</v>
      </c>
      <c r="E7531" t="s">
        <v>85</v>
      </c>
      <c r="F7531" t="s">
        <v>645</v>
      </c>
      <c r="G7531" s="1">
        <v>43755</v>
      </c>
      <c r="H7531">
        <v>2019</v>
      </c>
      <c r="I7531" t="s">
        <v>39</v>
      </c>
      <c r="J7531">
        <v>1</v>
      </c>
      <c r="K7531" t="s">
        <v>18900</v>
      </c>
      <c r="L7531" t="s">
        <v>113</v>
      </c>
      <c r="M7531" t="s">
        <v>169</v>
      </c>
      <c r="N7531">
        <v>0</v>
      </c>
      <c r="O7531" t="str">
        <f t="shared" si="351"/>
        <v>1 сезон</v>
      </c>
      <c r="P7531" t="str">
        <f t="shared" si="352"/>
        <v/>
      </c>
      <c r="Q7531" t="str">
        <f>VLOOKUP(L7531,[1]Лист1!$A:$B,2,0)</f>
        <v>Kids</v>
      </c>
      <c r="R7531" s="5" t="str">
        <f t="shared" si="353"/>
        <v>2019</v>
      </c>
    </row>
    <row r="7532" spans="1:18" x14ac:dyDescent="0.25">
      <c r="A7532" s="4">
        <v>7530</v>
      </c>
      <c r="B7532" t="s">
        <v>20200</v>
      </c>
      <c r="C7532" t="s">
        <v>22757</v>
      </c>
      <c r="D7532" t="s">
        <v>20201</v>
      </c>
      <c r="E7532" t="s">
        <v>85</v>
      </c>
      <c r="F7532" t="s">
        <v>1563</v>
      </c>
      <c r="G7532" s="1">
        <v>43754</v>
      </c>
      <c r="H7532">
        <v>2016</v>
      </c>
      <c r="I7532" t="s">
        <v>23</v>
      </c>
      <c r="J7532">
        <v>1</v>
      </c>
      <c r="K7532" t="s">
        <v>946</v>
      </c>
      <c r="L7532" t="s">
        <v>160</v>
      </c>
      <c r="M7532" t="s">
        <v>185</v>
      </c>
      <c r="N7532" t="s">
        <v>193</v>
      </c>
      <c r="O7532" t="str">
        <f t="shared" si="351"/>
        <v>1 сезон</v>
      </c>
      <c r="P7532" t="str">
        <f t="shared" si="352"/>
        <v/>
      </c>
      <c r="Q7532" t="str">
        <f>VLOOKUP(L7532,[1]Лист1!$A:$B,2,0)</f>
        <v>International</v>
      </c>
      <c r="R7532" s="5" t="str">
        <f t="shared" si="353"/>
        <v>2019</v>
      </c>
    </row>
    <row r="7533" spans="1:18" x14ac:dyDescent="0.25">
      <c r="A7533" s="4">
        <v>7531</v>
      </c>
      <c r="B7533" t="s">
        <v>20202</v>
      </c>
      <c r="C7533" t="s">
        <v>22757</v>
      </c>
      <c r="D7533" t="s">
        <v>20203</v>
      </c>
      <c r="E7533" t="s">
        <v>85</v>
      </c>
      <c r="F7533" t="s">
        <v>1563</v>
      </c>
      <c r="G7533" s="1">
        <v>43754</v>
      </c>
      <c r="H7533">
        <v>2015</v>
      </c>
      <c r="I7533" t="s">
        <v>54</v>
      </c>
      <c r="J7533">
        <v>1</v>
      </c>
      <c r="K7533" t="s">
        <v>946</v>
      </c>
      <c r="L7533" t="s">
        <v>160</v>
      </c>
      <c r="M7533" t="s">
        <v>185</v>
      </c>
      <c r="N7533" t="s">
        <v>193</v>
      </c>
      <c r="O7533" t="str">
        <f t="shared" si="351"/>
        <v>1 сезон</v>
      </c>
      <c r="P7533" t="str">
        <f t="shared" si="352"/>
        <v/>
      </c>
      <c r="Q7533" t="str">
        <f>VLOOKUP(L7533,[1]Лист1!$A:$B,2,0)</f>
        <v>International</v>
      </c>
      <c r="R7533" s="5" t="str">
        <f t="shared" si="353"/>
        <v>2019</v>
      </c>
    </row>
    <row r="7534" spans="1:18" x14ac:dyDescent="0.25">
      <c r="A7534" s="4">
        <v>7532</v>
      </c>
      <c r="B7534" t="s">
        <v>20204</v>
      </c>
      <c r="C7534" t="s">
        <v>22757</v>
      </c>
      <c r="D7534" t="s">
        <v>20205</v>
      </c>
      <c r="E7534" t="s">
        <v>85</v>
      </c>
      <c r="F7534" t="s">
        <v>1563</v>
      </c>
      <c r="G7534" s="1">
        <v>43751</v>
      </c>
      <c r="H7534">
        <v>2019</v>
      </c>
      <c r="I7534" t="s">
        <v>54</v>
      </c>
      <c r="J7534">
        <v>1</v>
      </c>
      <c r="K7534" t="s">
        <v>10970</v>
      </c>
      <c r="L7534" t="s">
        <v>25</v>
      </c>
      <c r="M7534" t="s">
        <v>26</v>
      </c>
      <c r="N7534" t="s">
        <v>185</v>
      </c>
      <c r="O7534" t="str">
        <f t="shared" si="351"/>
        <v>1 сезон</v>
      </c>
      <c r="P7534" t="str">
        <f t="shared" si="352"/>
        <v/>
      </c>
      <c r="Q7534" t="str">
        <f>VLOOKUP(L7534,[1]Лист1!$A:$B,2,0)</f>
        <v>Crime</v>
      </c>
      <c r="R7534" s="5" t="str">
        <f t="shared" si="353"/>
        <v>2019</v>
      </c>
    </row>
    <row r="7535" spans="1:18" x14ac:dyDescent="0.25">
      <c r="A7535" s="4">
        <v>7533</v>
      </c>
      <c r="B7535" t="s">
        <v>20206</v>
      </c>
      <c r="C7535" t="s">
        <v>22757</v>
      </c>
      <c r="D7535" t="s">
        <v>20207</v>
      </c>
      <c r="E7535" t="s">
        <v>85</v>
      </c>
      <c r="F7535" t="s">
        <v>16</v>
      </c>
      <c r="G7535" s="1">
        <v>43749</v>
      </c>
      <c r="H7535">
        <v>2019</v>
      </c>
      <c r="I7535" t="s">
        <v>23</v>
      </c>
      <c r="J7535">
        <v>2</v>
      </c>
      <c r="K7535" t="s">
        <v>18381</v>
      </c>
      <c r="L7535" t="s">
        <v>164</v>
      </c>
      <c r="M7535" t="s">
        <v>168</v>
      </c>
      <c r="N7535" t="s">
        <v>305</v>
      </c>
      <c r="O7535" t="str">
        <f t="shared" si="351"/>
        <v>2 сезона</v>
      </c>
      <c r="P7535" t="str">
        <f t="shared" si="352"/>
        <v/>
      </c>
      <c r="Q7535" t="str">
        <f>VLOOKUP(L7535,[1]Лист1!$A:$B,2,0)</f>
        <v>Comedies</v>
      </c>
      <c r="R7535" s="5" t="str">
        <f t="shared" si="353"/>
        <v>2019</v>
      </c>
    </row>
    <row r="7536" spans="1:18" x14ac:dyDescent="0.25">
      <c r="A7536" s="4">
        <v>7534</v>
      </c>
      <c r="B7536" t="s">
        <v>20208</v>
      </c>
      <c r="C7536" t="s">
        <v>22757</v>
      </c>
      <c r="D7536" t="s">
        <v>20209</v>
      </c>
      <c r="E7536" t="s">
        <v>85</v>
      </c>
      <c r="F7536" t="s">
        <v>22</v>
      </c>
      <c r="G7536" s="1">
        <v>43749</v>
      </c>
      <c r="H7536">
        <v>2020</v>
      </c>
      <c r="I7536" t="s">
        <v>23</v>
      </c>
      <c r="J7536">
        <v>2</v>
      </c>
      <c r="K7536" t="s">
        <v>192</v>
      </c>
      <c r="L7536" t="s">
        <v>160</v>
      </c>
      <c r="M7536" t="s">
        <v>193</v>
      </c>
      <c r="N7536" t="s">
        <v>194</v>
      </c>
      <c r="O7536" t="str">
        <f t="shared" si="351"/>
        <v>2 сезона</v>
      </c>
      <c r="P7536" t="str">
        <f t="shared" si="352"/>
        <v/>
      </c>
      <c r="Q7536" t="str">
        <f>VLOOKUP(L7536,[1]Лист1!$A:$B,2,0)</f>
        <v>International</v>
      </c>
      <c r="R7536" s="5" t="str">
        <f t="shared" si="353"/>
        <v>2019</v>
      </c>
    </row>
    <row r="7537" spans="1:18" x14ac:dyDescent="0.25">
      <c r="A7537" s="4">
        <v>7535</v>
      </c>
      <c r="B7537" t="s">
        <v>20210</v>
      </c>
      <c r="C7537" t="s">
        <v>22757</v>
      </c>
      <c r="D7537" t="s">
        <v>20211</v>
      </c>
      <c r="E7537" t="s">
        <v>85</v>
      </c>
      <c r="F7537" t="s">
        <v>284</v>
      </c>
      <c r="G7537" s="1">
        <v>43748</v>
      </c>
      <c r="H7537">
        <v>2019</v>
      </c>
      <c r="I7537" t="s">
        <v>54</v>
      </c>
      <c r="J7537">
        <v>1</v>
      </c>
      <c r="K7537" t="s">
        <v>438</v>
      </c>
      <c r="L7537" t="s">
        <v>180</v>
      </c>
      <c r="M7537" t="s">
        <v>26</v>
      </c>
      <c r="N7537">
        <v>0</v>
      </c>
      <c r="O7537" t="str">
        <f t="shared" si="351"/>
        <v>1 сезон</v>
      </c>
      <c r="P7537" t="str">
        <f t="shared" si="352"/>
        <v/>
      </c>
      <c r="Q7537" t="str">
        <f>VLOOKUP(L7537,[1]Лист1!$A:$B,2,0)</f>
        <v>Anime</v>
      </c>
      <c r="R7537" s="5" t="str">
        <f t="shared" si="353"/>
        <v>2019</v>
      </c>
    </row>
    <row r="7538" spans="1:18" x14ac:dyDescent="0.25">
      <c r="A7538" s="4">
        <v>7536</v>
      </c>
      <c r="B7538" t="s">
        <v>20212</v>
      </c>
      <c r="C7538" t="s">
        <v>22757</v>
      </c>
      <c r="D7538" t="s">
        <v>20213</v>
      </c>
      <c r="E7538" t="s">
        <v>85</v>
      </c>
      <c r="F7538" t="s">
        <v>16</v>
      </c>
      <c r="G7538" s="1">
        <v>43747</v>
      </c>
      <c r="H7538">
        <v>2019</v>
      </c>
      <c r="I7538" t="s">
        <v>23</v>
      </c>
      <c r="J7538">
        <v>1</v>
      </c>
      <c r="K7538" t="s">
        <v>174</v>
      </c>
      <c r="L7538" t="s">
        <v>174</v>
      </c>
      <c r="M7538">
        <v>0</v>
      </c>
      <c r="N7538">
        <v>0</v>
      </c>
      <c r="O7538" t="str">
        <f t="shared" si="351"/>
        <v>1 сезон</v>
      </c>
      <c r="P7538" t="str">
        <f t="shared" si="352"/>
        <v/>
      </c>
      <c r="Q7538" t="str">
        <f>VLOOKUP(L7538,[1]Лист1!$A:$B,2,0)</f>
        <v>TV Shows</v>
      </c>
      <c r="R7538" s="5" t="str">
        <f t="shared" si="353"/>
        <v>2019</v>
      </c>
    </row>
    <row r="7539" spans="1:18" x14ac:dyDescent="0.25">
      <c r="A7539" s="4">
        <v>7537</v>
      </c>
      <c r="B7539" t="s">
        <v>20214</v>
      </c>
      <c r="C7539" t="s">
        <v>22756</v>
      </c>
      <c r="D7539" t="s">
        <v>20215</v>
      </c>
      <c r="E7539" t="s">
        <v>85</v>
      </c>
      <c r="F7539" t="s">
        <v>16</v>
      </c>
      <c r="G7539" s="1">
        <v>43746</v>
      </c>
      <c r="H7539">
        <v>2019</v>
      </c>
      <c r="I7539" t="s">
        <v>68</v>
      </c>
      <c r="J7539">
        <v>46</v>
      </c>
      <c r="K7539" t="s">
        <v>40</v>
      </c>
      <c r="L7539" t="s">
        <v>41</v>
      </c>
      <c r="M7539" t="s">
        <v>42</v>
      </c>
      <c r="N7539">
        <v>0</v>
      </c>
      <c r="O7539" t="str">
        <f t="shared" si="351"/>
        <v/>
      </c>
      <c r="P7539" t="str">
        <f t="shared" si="352"/>
        <v>40 - 60 минут</v>
      </c>
      <c r="Q7539" t="str">
        <f>VLOOKUP(L7539,[1]Лист1!$A:$B,2,0)</f>
        <v>Kids</v>
      </c>
      <c r="R7539" s="5" t="str">
        <f t="shared" si="353"/>
        <v>2019</v>
      </c>
    </row>
    <row r="7540" spans="1:18" x14ac:dyDescent="0.25">
      <c r="A7540" s="4">
        <v>7538</v>
      </c>
      <c r="B7540" t="s">
        <v>20216</v>
      </c>
      <c r="C7540" t="s">
        <v>22757</v>
      </c>
      <c r="D7540" t="s">
        <v>20217</v>
      </c>
      <c r="E7540" t="s">
        <v>85</v>
      </c>
      <c r="F7540" t="s">
        <v>1156</v>
      </c>
      <c r="G7540" s="1">
        <v>43743</v>
      </c>
      <c r="H7540">
        <v>2019</v>
      </c>
      <c r="I7540" t="s">
        <v>68</v>
      </c>
      <c r="J7540">
        <v>1</v>
      </c>
      <c r="K7540" t="s">
        <v>20218</v>
      </c>
      <c r="L7540" t="s">
        <v>113</v>
      </c>
      <c r="M7540" t="s">
        <v>161</v>
      </c>
      <c r="N7540">
        <v>0</v>
      </c>
      <c r="O7540" t="str">
        <f t="shared" si="351"/>
        <v>1 сезон</v>
      </c>
      <c r="P7540" t="str">
        <f t="shared" si="352"/>
        <v/>
      </c>
      <c r="Q7540" t="str">
        <f>VLOOKUP(L7540,[1]Лист1!$A:$B,2,0)</f>
        <v>Kids</v>
      </c>
      <c r="R7540" s="5" t="str">
        <f t="shared" si="353"/>
        <v>2019</v>
      </c>
    </row>
    <row r="7541" spans="1:18" x14ac:dyDescent="0.25">
      <c r="A7541" s="4">
        <v>7539</v>
      </c>
      <c r="B7541" t="s">
        <v>20219</v>
      </c>
      <c r="C7541" t="s">
        <v>22757</v>
      </c>
      <c r="D7541" t="s">
        <v>20220</v>
      </c>
      <c r="E7541" t="s">
        <v>85</v>
      </c>
      <c r="F7541" t="s">
        <v>1563</v>
      </c>
      <c r="G7541" s="1">
        <v>43743</v>
      </c>
      <c r="H7541">
        <v>2019</v>
      </c>
      <c r="I7541" t="s">
        <v>54</v>
      </c>
      <c r="J7541">
        <v>1</v>
      </c>
      <c r="K7541" t="s">
        <v>6491</v>
      </c>
      <c r="L7541" t="s">
        <v>160</v>
      </c>
      <c r="M7541" t="s">
        <v>185</v>
      </c>
      <c r="N7541" t="s">
        <v>27</v>
      </c>
      <c r="O7541" t="str">
        <f t="shared" si="351"/>
        <v>1 сезон</v>
      </c>
      <c r="P7541" t="str">
        <f t="shared" si="352"/>
        <v/>
      </c>
      <c r="Q7541" t="str">
        <f>VLOOKUP(L7541,[1]Лист1!$A:$B,2,0)</f>
        <v>International</v>
      </c>
      <c r="R7541" s="5" t="str">
        <f t="shared" si="353"/>
        <v>2019</v>
      </c>
    </row>
    <row r="7542" spans="1:18" x14ac:dyDescent="0.25">
      <c r="A7542" s="4">
        <v>7540</v>
      </c>
      <c r="B7542" t="s">
        <v>20221</v>
      </c>
      <c r="C7542" t="s">
        <v>22756</v>
      </c>
      <c r="D7542" t="s">
        <v>20222</v>
      </c>
      <c r="E7542" t="s">
        <v>85</v>
      </c>
      <c r="F7542" t="s">
        <v>53</v>
      </c>
      <c r="G7542" s="1">
        <v>43742</v>
      </c>
      <c r="H7542">
        <v>2016</v>
      </c>
      <c r="I7542" t="s">
        <v>54</v>
      </c>
      <c r="J7542">
        <v>100</v>
      </c>
      <c r="K7542" t="s">
        <v>18</v>
      </c>
      <c r="L7542" t="s">
        <v>18</v>
      </c>
      <c r="M7542">
        <v>0</v>
      </c>
      <c r="N7542">
        <v>0</v>
      </c>
      <c r="O7542" t="str">
        <f t="shared" si="351"/>
        <v/>
      </c>
      <c r="P7542" t="str">
        <f t="shared" si="352"/>
        <v>100 - 120 минут</v>
      </c>
      <c r="Q7542" t="str">
        <f>VLOOKUP(L7542,[1]Лист1!$A:$B,2,0)</f>
        <v>Documentaries</v>
      </c>
      <c r="R7542" s="5" t="str">
        <f t="shared" si="353"/>
        <v>2019</v>
      </c>
    </row>
    <row r="7543" spans="1:18" x14ac:dyDescent="0.25">
      <c r="A7543" s="4">
        <v>7541</v>
      </c>
      <c r="B7543" t="s">
        <v>20223</v>
      </c>
      <c r="C7543" t="s">
        <v>22757</v>
      </c>
      <c r="D7543" t="s">
        <v>20224</v>
      </c>
      <c r="E7543" t="s">
        <v>85</v>
      </c>
      <c r="F7543" t="s">
        <v>86</v>
      </c>
      <c r="G7543" s="1">
        <v>43756</v>
      </c>
      <c r="H7543">
        <v>2017</v>
      </c>
      <c r="I7543" t="s">
        <v>68</v>
      </c>
      <c r="J7543">
        <v>1</v>
      </c>
      <c r="K7543" t="s">
        <v>184</v>
      </c>
      <c r="L7543" t="s">
        <v>113</v>
      </c>
      <c r="M7543" t="s">
        <v>185</v>
      </c>
      <c r="N7543">
        <v>0</v>
      </c>
      <c r="O7543" t="str">
        <f t="shared" si="351"/>
        <v>1 сезон</v>
      </c>
      <c r="P7543" t="str">
        <f t="shared" si="352"/>
        <v/>
      </c>
      <c r="Q7543" t="str">
        <f>VLOOKUP(L7543,[1]Лист1!$A:$B,2,0)</f>
        <v>Kids</v>
      </c>
      <c r="R7543" s="5" t="str">
        <f t="shared" si="353"/>
        <v>2019</v>
      </c>
    </row>
    <row r="7544" spans="1:18" x14ac:dyDescent="0.25">
      <c r="A7544" s="4">
        <v>7542</v>
      </c>
      <c r="B7544" t="s">
        <v>20225</v>
      </c>
      <c r="C7544" t="s">
        <v>22757</v>
      </c>
      <c r="D7544" t="s">
        <v>20226</v>
      </c>
      <c r="E7544" t="s">
        <v>85</v>
      </c>
      <c r="F7544" t="s">
        <v>53</v>
      </c>
      <c r="G7544" s="1">
        <v>43742</v>
      </c>
      <c r="H7544">
        <v>2019</v>
      </c>
      <c r="I7544" t="s">
        <v>39</v>
      </c>
      <c r="J7544">
        <v>2</v>
      </c>
      <c r="K7544" t="s">
        <v>20227</v>
      </c>
      <c r="L7544" t="s">
        <v>56</v>
      </c>
      <c r="M7544" t="s">
        <v>181</v>
      </c>
      <c r="N7544" t="s">
        <v>169</v>
      </c>
      <c r="O7544" t="str">
        <f t="shared" si="351"/>
        <v>2 сезона</v>
      </c>
      <c r="P7544" t="str">
        <f t="shared" si="352"/>
        <v/>
      </c>
      <c r="Q7544" t="str">
        <f>VLOOKUP(L7544,[1]Лист1!$A:$B,2,0)</f>
        <v>International</v>
      </c>
      <c r="R7544" s="5" t="str">
        <f t="shared" si="353"/>
        <v>2019</v>
      </c>
    </row>
    <row r="7545" spans="1:18" x14ac:dyDescent="0.25">
      <c r="A7545" s="4">
        <v>7543</v>
      </c>
      <c r="B7545" t="s">
        <v>20228</v>
      </c>
      <c r="C7545" t="s">
        <v>22757</v>
      </c>
      <c r="D7545" t="s">
        <v>20229</v>
      </c>
      <c r="E7545" t="s">
        <v>85</v>
      </c>
      <c r="F7545" t="s">
        <v>53</v>
      </c>
      <c r="G7545" s="1">
        <v>43742</v>
      </c>
      <c r="H7545">
        <v>2019</v>
      </c>
      <c r="I7545" t="s">
        <v>23</v>
      </c>
      <c r="J7545">
        <v>5</v>
      </c>
      <c r="K7545" t="s">
        <v>1031</v>
      </c>
      <c r="L7545" t="s">
        <v>56</v>
      </c>
      <c r="M7545" t="s">
        <v>105</v>
      </c>
      <c r="N7545" t="s">
        <v>26</v>
      </c>
      <c r="O7545" t="str">
        <f t="shared" si="351"/>
        <v>5 сезонов</v>
      </c>
      <c r="P7545" t="str">
        <f t="shared" si="352"/>
        <v/>
      </c>
      <c r="Q7545" t="str">
        <f>VLOOKUP(L7545,[1]Лист1!$A:$B,2,0)</f>
        <v>International</v>
      </c>
      <c r="R7545" s="5" t="str">
        <f t="shared" si="353"/>
        <v>2019</v>
      </c>
    </row>
    <row r="7546" spans="1:18" x14ac:dyDescent="0.25">
      <c r="A7546" s="4">
        <v>7544</v>
      </c>
      <c r="B7546" t="s">
        <v>20230</v>
      </c>
      <c r="C7546" t="s">
        <v>22757</v>
      </c>
      <c r="D7546" t="s">
        <v>20231</v>
      </c>
      <c r="E7546" t="s">
        <v>85</v>
      </c>
      <c r="F7546" t="s">
        <v>16</v>
      </c>
      <c r="G7546" s="1">
        <v>43742</v>
      </c>
      <c r="H7546">
        <v>2019</v>
      </c>
      <c r="I7546" t="s">
        <v>39</v>
      </c>
      <c r="J7546">
        <v>1</v>
      </c>
      <c r="K7546" t="s">
        <v>20232</v>
      </c>
      <c r="L7546" t="s">
        <v>113</v>
      </c>
      <c r="M7546" t="s">
        <v>27</v>
      </c>
      <c r="N7546" t="s">
        <v>168</v>
      </c>
      <c r="O7546" t="str">
        <f t="shared" si="351"/>
        <v>1 сезон</v>
      </c>
      <c r="P7546" t="str">
        <f t="shared" si="352"/>
        <v/>
      </c>
      <c r="Q7546" t="str">
        <f>VLOOKUP(L7546,[1]Лист1!$A:$B,2,0)</f>
        <v>Kids</v>
      </c>
      <c r="R7546" s="5" t="str">
        <f t="shared" si="353"/>
        <v>2019</v>
      </c>
    </row>
    <row r="7547" spans="1:18" x14ac:dyDescent="0.25">
      <c r="A7547" s="4">
        <v>7545</v>
      </c>
      <c r="B7547" t="s">
        <v>20233</v>
      </c>
      <c r="C7547" t="s">
        <v>22757</v>
      </c>
      <c r="D7547" t="s">
        <v>20234</v>
      </c>
      <c r="E7547" t="s">
        <v>85</v>
      </c>
      <c r="F7547" t="s">
        <v>16</v>
      </c>
      <c r="G7547" s="1">
        <v>43742</v>
      </c>
      <c r="H7547">
        <v>2019</v>
      </c>
      <c r="I7547" t="s">
        <v>23</v>
      </c>
      <c r="J7547">
        <v>2</v>
      </c>
      <c r="K7547" t="s">
        <v>481</v>
      </c>
      <c r="L7547" t="s">
        <v>101</v>
      </c>
      <c r="M7547" t="s">
        <v>482</v>
      </c>
      <c r="N7547">
        <v>0</v>
      </c>
      <c r="O7547" t="str">
        <f t="shared" si="351"/>
        <v>2 сезона</v>
      </c>
      <c r="P7547" t="str">
        <f t="shared" si="352"/>
        <v/>
      </c>
      <c r="Q7547" t="str">
        <f>VLOOKUP(L7547,[1]Лист1!$A:$B,2,0)</f>
        <v>Documentaries</v>
      </c>
      <c r="R7547" s="5" t="str">
        <f t="shared" si="353"/>
        <v>2019</v>
      </c>
    </row>
    <row r="7548" spans="1:18" x14ac:dyDescent="0.25">
      <c r="A7548" s="4">
        <v>7546</v>
      </c>
      <c r="B7548" t="s">
        <v>20235</v>
      </c>
      <c r="C7548" t="s">
        <v>22757</v>
      </c>
      <c r="D7548" t="s">
        <v>20236</v>
      </c>
      <c r="E7548" t="s">
        <v>85</v>
      </c>
      <c r="F7548" t="s">
        <v>16</v>
      </c>
      <c r="G7548" s="1">
        <v>43741</v>
      </c>
      <c r="H7548">
        <v>2019</v>
      </c>
      <c r="I7548" t="s">
        <v>23</v>
      </c>
      <c r="J7548">
        <v>1</v>
      </c>
      <c r="K7548" t="s">
        <v>20237</v>
      </c>
      <c r="L7548" t="s">
        <v>180</v>
      </c>
      <c r="M7548" t="s">
        <v>105</v>
      </c>
      <c r="N7548">
        <v>0</v>
      </c>
      <c r="O7548" t="str">
        <f t="shared" si="351"/>
        <v>1 сезон</v>
      </c>
      <c r="P7548" t="str">
        <f t="shared" si="352"/>
        <v/>
      </c>
      <c r="Q7548" t="str">
        <f>VLOOKUP(L7548,[1]Лист1!$A:$B,2,0)</f>
        <v>Anime</v>
      </c>
      <c r="R7548" s="5" t="str">
        <f t="shared" si="353"/>
        <v>2019</v>
      </c>
    </row>
    <row r="7549" spans="1:18" x14ac:dyDescent="0.25">
      <c r="A7549" s="4">
        <v>7547</v>
      </c>
      <c r="B7549" t="s">
        <v>20238</v>
      </c>
      <c r="C7549" t="s">
        <v>22757</v>
      </c>
      <c r="D7549" t="s">
        <v>20239</v>
      </c>
      <c r="E7549" t="s">
        <v>85</v>
      </c>
      <c r="F7549" t="s">
        <v>16</v>
      </c>
      <c r="G7549" s="1">
        <v>43740</v>
      </c>
      <c r="H7549">
        <v>2019</v>
      </c>
      <c r="I7549" t="s">
        <v>23</v>
      </c>
      <c r="J7549">
        <v>1</v>
      </c>
      <c r="K7549" t="s">
        <v>101</v>
      </c>
      <c r="L7549" t="s">
        <v>101</v>
      </c>
      <c r="M7549">
        <v>0</v>
      </c>
      <c r="N7549">
        <v>0</v>
      </c>
      <c r="O7549" t="str">
        <f t="shared" si="351"/>
        <v>1 сезон</v>
      </c>
      <c r="P7549" t="str">
        <f t="shared" si="352"/>
        <v/>
      </c>
      <c r="Q7549" t="str">
        <f>VLOOKUP(L7549,[1]Лист1!$A:$B,2,0)</f>
        <v>Documentaries</v>
      </c>
      <c r="R7549" s="5" t="str">
        <f t="shared" si="353"/>
        <v>2019</v>
      </c>
    </row>
    <row r="7550" spans="1:18" x14ac:dyDescent="0.25">
      <c r="A7550" s="4">
        <v>7548</v>
      </c>
      <c r="B7550" t="s">
        <v>20240</v>
      </c>
      <c r="C7550" t="s">
        <v>22757</v>
      </c>
      <c r="D7550" t="s">
        <v>20241</v>
      </c>
      <c r="E7550" t="s">
        <v>85</v>
      </c>
      <c r="F7550" t="s">
        <v>1563</v>
      </c>
      <c r="G7550" s="1">
        <v>43739</v>
      </c>
      <c r="H7550">
        <v>2017</v>
      </c>
      <c r="I7550" t="s">
        <v>54</v>
      </c>
      <c r="J7550">
        <v>1</v>
      </c>
      <c r="K7550" t="s">
        <v>946</v>
      </c>
      <c r="L7550" t="s">
        <v>160</v>
      </c>
      <c r="M7550" t="s">
        <v>185</v>
      </c>
      <c r="N7550" t="s">
        <v>193</v>
      </c>
      <c r="O7550" t="str">
        <f t="shared" si="351"/>
        <v>1 сезон</v>
      </c>
      <c r="P7550" t="str">
        <f t="shared" si="352"/>
        <v/>
      </c>
      <c r="Q7550" t="str">
        <f>VLOOKUP(L7550,[1]Лист1!$A:$B,2,0)</f>
        <v>International</v>
      </c>
      <c r="R7550" s="5" t="str">
        <f t="shared" si="353"/>
        <v>2019</v>
      </c>
    </row>
    <row r="7551" spans="1:18" x14ac:dyDescent="0.25">
      <c r="A7551" s="4">
        <v>7549</v>
      </c>
      <c r="B7551" t="s">
        <v>20242</v>
      </c>
      <c r="C7551" t="s">
        <v>22757</v>
      </c>
      <c r="D7551" t="s">
        <v>20243</v>
      </c>
      <c r="E7551" t="s">
        <v>85</v>
      </c>
      <c r="F7551" t="s">
        <v>67</v>
      </c>
      <c r="G7551" s="1">
        <v>43739</v>
      </c>
      <c r="H7551">
        <v>2018</v>
      </c>
      <c r="I7551" t="s">
        <v>23</v>
      </c>
      <c r="J7551">
        <v>1</v>
      </c>
      <c r="K7551" t="s">
        <v>192</v>
      </c>
      <c r="L7551" t="s">
        <v>160</v>
      </c>
      <c r="M7551" t="s">
        <v>193</v>
      </c>
      <c r="N7551" t="s">
        <v>194</v>
      </c>
      <c r="O7551" t="str">
        <f t="shared" si="351"/>
        <v>1 сезон</v>
      </c>
      <c r="P7551" t="str">
        <f t="shared" si="352"/>
        <v/>
      </c>
      <c r="Q7551" t="str">
        <f>VLOOKUP(L7551,[1]Лист1!$A:$B,2,0)</f>
        <v>International</v>
      </c>
      <c r="R7551" s="5" t="str">
        <f t="shared" si="353"/>
        <v>2019</v>
      </c>
    </row>
    <row r="7552" spans="1:18" x14ac:dyDescent="0.25">
      <c r="A7552" s="4">
        <v>7550</v>
      </c>
      <c r="B7552" t="s">
        <v>20244</v>
      </c>
      <c r="C7552" t="s">
        <v>22757</v>
      </c>
      <c r="D7552" t="s">
        <v>20245</v>
      </c>
      <c r="E7552" t="s">
        <v>85</v>
      </c>
      <c r="F7552" t="s">
        <v>67</v>
      </c>
      <c r="G7552" s="1">
        <v>43739</v>
      </c>
      <c r="H7552">
        <v>2018</v>
      </c>
      <c r="I7552" t="s">
        <v>23</v>
      </c>
      <c r="J7552">
        <v>1</v>
      </c>
      <c r="K7552" t="s">
        <v>213</v>
      </c>
      <c r="L7552" t="s">
        <v>160</v>
      </c>
      <c r="M7552" t="s">
        <v>194</v>
      </c>
      <c r="N7552">
        <v>0</v>
      </c>
      <c r="O7552" t="str">
        <f t="shared" si="351"/>
        <v>1 сезон</v>
      </c>
      <c r="P7552" t="str">
        <f t="shared" si="352"/>
        <v/>
      </c>
      <c r="Q7552" t="str">
        <f>VLOOKUP(L7552,[1]Лист1!$A:$B,2,0)</f>
        <v>International</v>
      </c>
      <c r="R7552" s="5" t="str">
        <f t="shared" si="353"/>
        <v>2019</v>
      </c>
    </row>
    <row r="7553" spans="1:18" x14ac:dyDescent="0.25">
      <c r="A7553" s="4">
        <v>7551</v>
      </c>
      <c r="B7553" t="s">
        <v>20246</v>
      </c>
      <c r="C7553" t="s">
        <v>22757</v>
      </c>
      <c r="D7553" t="s">
        <v>20247</v>
      </c>
      <c r="E7553" t="s">
        <v>85</v>
      </c>
      <c r="F7553" t="s">
        <v>67</v>
      </c>
      <c r="G7553" s="1">
        <v>43739</v>
      </c>
      <c r="H7553">
        <v>2018</v>
      </c>
      <c r="I7553" t="s">
        <v>23</v>
      </c>
      <c r="J7553">
        <v>1</v>
      </c>
      <c r="K7553" t="s">
        <v>314</v>
      </c>
      <c r="L7553" t="s">
        <v>160</v>
      </c>
      <c r="M7553" t="s">
        <v>194</v>
      </c>
      <c r="N7553" t="s">
        <v>168</v>
      </c>
      <c r="O7553" t="str">
        <f t="shared" si="351"/>
        <v>1 сезон</v>
      </c>
      <c r="P7553" t="str">
        <f t="shared" si="352"/>
        <v/>
      </c>
      <c r="Q7553" t="str">
        <f>VLOOKUP(L7553,[1]Лист1!$A:$B,2,0)</f>
        <v>International</v>
      </c>
      <c r="R7553" s="5" t="str">
        <f t="shared" si="353"/>
        <v>2019</v>
      </c>
    </row>
    <row r="7554" spans="1:18" x14ac:dyDescent="0.25">
      <c r="A7554" s="4">
        <v>7552</v>
      </c>
      <c r="B7554" t="s">
        <v>20248</v>
      </c>
      <c r="C7554" t="s">
        <v>22757</v>
      </c>
      <c r="D7554" t="s">
        <v>20249</v>
      </c>
      <c r="E7554" t="s">
        <v>85</v>
      </c>
      <c r="F7554" t="s">
        <v>67</v>
      </c>
      <c r="G7554" s="1">
        <v>43739</v>
      </c>
      <c r="H7554">
        <v>2017</v>
      </c>
      <c r="I7554" t="s">
        <v>23</v>
      </c>
      <c r="J7554">
        <v>1</v>
      </c>
      <c r="K7554" t="s">
        <v>213</v>
      </c>
      <c r="L7554" t="s">
        <v>160</v>
      </c>
      <c r="M7554" t="s">
        <v>194</v>
      </c>
      <c r="N7554">
        <v>0</v>
      </c>
      <c r="O7554" t="str">
        <f t="shared" si="351"/>
        <v>1 сезон</v>
      </c>
      <c r="P7554" t="str">
        <f t="shared" si="352"/>
        <v/>
      </c>
      <c r="Q7554" t="str">
        <f>VLOOKUP(L7554,[1]Лист1!$A:$B,2,0)</f>
        <v>International</v>
      </c>
      <c r="R7554" s="5" t="str">
        <f t="shared" si="353"/>
        <v>2019</v>
      </c>
    </row>
    <row r="7555" spans="1:18" x14ac:dyDescent="0.25">
      <c r="A7555" s="4">
        <v>7553</v>
      </c>
      <c r="B7555" t="s">
        <v>20250</v>
      </c>
      <c r="C7555" t="s">
        <v>22757</v>
      </c>
      <c r="D7555" t="s">
        <v>20251</v>
      </c>
      <c r="E7555" t="s">
        <v>85</v>
      </c>
      <c r="F7555" t="s">
        <v>1563</v>
      </c>
      <c r="G7555" s="1">
        <v>43739</v>
      </c>
      <c r="H7555">
        <v>2018</v>
      </c>
      <c r="I7555" t="s">
        <v>68</v>
      </c>
      <c r="J7555">
        <v>1</v>
      </c>
      <c r="K7555" t="s">
        <v>184</v>
      </c>
      <c r="L7555" t="s">
        <v>113</v>
      </c>
      <c r="M7555" t="s">
        <v>185</v>
      </c>
      <c r="N7555">
        <v>0</v>
      </c>
      <c r="O7555" t="str">
        <f t="shared" ref="O7555:O7618" si="354">IF(C7555="Сериал",IF(J7555=1,"1 сезон",IF(AND(J7555&gt;=2,J7555&lt;=4),CONCATENATE(J7555," сезона"),IF(J7555=5,CONCATENATE(J7555," сезонов"),IF(J7555&gt;=6,"более 5 сезонов")))),"")</f>
        <v>1 сезон</v>
      </c>
      <c r="P7555" t="str">
        <f t="shared" ref="P7555:P7618" si="355">IF(C7555="Фильм",IF(J7555&lt;40,"0 - 40 минут",IF(AND(J7555&gt;=40,J7555&lt;60),"40 - 60 минут",IF(AND(J7555&gt;=60,J7555&lt;80),"60 - 80 минут",IF(AND(J7555&gt;=80,J7555&lt;100),"80 - 100 минут",IF(AND(J7555&gt;=100,J7555&lt;120),"100 - 120 минут",IF(AND(J7555&gt;=120,J7555&lt;140),"120 - 140 минут",IF(J7555&gt;=140,"140 минут +",))))))),"")</f>
        <v/>
      </c>
      <c r="Q7555" t="str">
        <f>VLOOKUP(L7555,[1]Лист1!$A:$B,2,0)</f>
        <v>Kids</v>
      </c>
      <c r="R7555" s="5" t="str">
        <f t="shared" ref="R7555:R7618" si="356">TEXT(G7555,"гггг")</f>
        <v>2019</v>
      </c>
    </row>
    <row r="7556" spans="1:18" x14ac:dyDescent="0.25">
      <c r="A7556" s="4">
        <v>7554</v>
      </c>
      <c r="B7556" t="s">
        <v>20252</v>
      </c>
      <c r="C7556" t="s">
        <v>22757</v>
      </c>
      <c r="D7556" t="s">
        <v>20253</v>
      </c>
      <c r="E7556" t="s">
        <v>85</v>
      </c>
      <c r="F7556" t="s">
        <v>1563</v>
      </c>
      <c r="G7556" s="1">
        <v>43739</v>
      </c>
      <c r="H7556">
        <v>2016</v>
      </c>
      <c r="I7556" t="s">
        <v>54</v>
      </c>
      <c r="J7556">
        <v>1</v>
      </c>
      <c r="K7556" t="s">
        <v>946</v>
      </c>
      <c r="L7556" t="s">
        <v>160</v>
      </c>
      <c r="M7556" t="s">
        <v>185</v>
      </c>
      <c r="N7556" t="s">
        <v>193</v>
      </c>
      <c r="O7556" t="str">
        <f t="shared" si="354"/>
        <v>1 сезон</v>
      </c>
      <c r="P7556" t="str">
        <f t="shared" si="355"/>
        <v/>
      </c>
      <c r="Q7556" t="str">
        <f>VLOOKUP(L7556,[1]Лист1!$A:$B,2,0)</f>
        <v>International</v>
      </c>
      <c r="R7556" s="5" t="str">
        <f t="shared" si="356"/>
        <v>2019</v>
      </c>
    </row>
    <row r="7557" spans="1:18" x14ac:dyDescent="0.25">
      <c r="A7557" s="4">
        <v>7555</v>
      </c>
      <c r="B7557" t="s">
        <v>20254</v>
      </c>
      <c r="C7557" t="s">
        <v>22757</v>
      </c>
      <c r="D7557" t="s">
        <v>20255</v>
      </c>
      <c r="E7557" t="s">
        <v>85</v>
      </c>
      <c r="F7557" t="s">
        <v>1563</v>
      </c>
      <c r="G7557" s="1">
        <v>43739</v>
      </c>
      <c r="H7557">
        <v>2017</v>
      </c>
      <c r="I7557" t="s">
        <v>39</v>
      </c>
      <c r="J7557">
        <v>1</v>
      </c>
      <c r="K7557" t="s">
        <v>946</v>
      </c>
      <c r="L7557" t="s">
        <v>160</v>
      </c>
      <c r="M7557" t="s">
        <v>185</v>
      </c>
      <c r="N7557" t="s">
        <v>193</v>
      </c>
      <c r="O7557" t="str">
        <f t="shared" si="354"/>
        <v>1 сезон</v>
      </c>
      <c r="P7557" t="str">
        <f t="shared" si="355"/>
        <v/>
      </c>
      <c r="Q7557" t="str">
        <f>VLOOKUP(L7557,[1]Лист1!$A:$B,2,0)</f>
        <v>International</v>
      </c>
      <c r="R7557" s="5" t="str">
        <f t="shared" si="356"/>
        <v>2019</v>
      </c>
    </row>
    <row r="7558" spans="1:18" x14ac:dyDescent="0.25">
      <c r="A7558" s="4">
        <v>7556</v>
      </c>
      <c r="B7558" t="s">
        <v>20256</v>
      </c>
      <c r="C7558" t="s">
        <v>22757</v>
      </c>
      <c r="D7558" t="s">
        <v>20257</v>
      </c>
      <c r="E7558" t="s">
        <v>85</v>
      </c>
      <c r="F7558" t="s">
        <v>67</v>
      </c>
      <c r="G7558" s="1">
        <v>43735</v>
      </c>
      <c r="H7558">
        <v>2019</v>
      </c>
      <c r="I7558" t="s">
        <v>23</v>
      </c>
      <c r="J7558">
        <v>1</v>
      </c>
      <c r="K7558" t="s">
        <v>2600</v>
      </c>
      <c r="L7558" t="s">
        <v>160</v>
      </c>
      <c r="M7558" t="s">
        <v>27</v>
      </c>
      <c r="N7558" t="s">
        <v>168</v>
      </c>
      <c r="O7558" t="str">
        <f t="shared" si="354"/>
        <v>1 сезон</v>
      </c>
      <c r="P7558" t="str">
        <f t="shared" si="355"/>
        <v/>
      </c>
      <c r="Q7558" t="str">
        <f>VLOOKUP(L7558,[1]Лист1!$A:$B,2,0)</f>
        <v>International</v>
      </c>
      <c r="R7558" s="5" t="str">
        <f t="shared" si="356"/>
        <v>2019</v>
      </c>
    </row>
    <row r="7559" spans="1:18" x14ac:dyDescent="0.25">
      <c r="A7559" s="4">
        <v>7557</v>
      </c>
      <c r="B7559" t="s">
        <v>20258</v>
      </c>
      <c r="C7559" t="s">
        <v>22757</v>
      </c>
      <c r="D7559" t="s">
        <v>20259</v>
      </c>
      <c r="E7559" t="s">
        <v>85</v>
      </c>
      <c r="F7559" t="s">
        <v>657</v>
      </c>
      <c r="G7559" s="1">
        <v>43735</v>
      </c>
      <c r="H7559">
        <v>2019</v>
      </c>
      <c r="I7559" t="s">
        <v>23</v>
      </c>
      <c r="J7559">
        <v>3</v>
      </c>
      <c r="K7559" t="s">
        <v>202</v>
      </c>
      <c r="L7559" t="s">
        <v>25</v>
      </c>
      <c r="M7559" t="s">
        <v>26</v>
      </c>
      <c r="N7559" t="s">
        <v>161</v>
      </c>
      <c r="O7559" t="str">
        <f t="shared" si="354"/>
        <v>3 сезона</v>
      </c>
      <c r="P7559" t="str">
        <f t="shared" si="355"/>
        <v/>
      </c>
      <c r="Q7559" t="str">
        <f>VLOOKUP(L7559,[1]Лист1!$A:$B,2,0)</f>
        <v>Crime</v>
      </c>
      <c r="R7559" s="5" t="str">
        <f t="shared" si="356"/>
        <v>2019</v>
      </c>
    </row>
    <row r="7560" spans="1:18" x14ac:dyDescent="0.25">
      <c r="A7560" s="4">
        <v>7558</v>
      </c>
      <c r="B7560" t="s">
        <v>20260</v>
      </c>
      <c r="C7560" t="s">
        <v>22757</v>
      </c>
      <c r="D7560" t="s">
        <v>20261</v>
      </c>
      <c r="E7560" t="s">
        <v>85</v>
      </c>
      <c r="F7560" t="s">
        <v>1156</v>
      </c>
      <c r="G7560" s="1">
        <v>43734</v>
      </c>
      <c r="H7560">
        <v>2018</v>
      </c>
      <c r="I7560" t="s">
        <v>23</v>
      </c>
      <c r="J7560">
        <v>1</v>
      </c>
      <c r="K7560" t="s">
        <v>202</v>
      </c>
      <c r="L7560" t="s">
        <v>25</v>
      </c>
      <c r="M7560" t="s">
        <v>26</v>
      </c>
      <c r="N7560" t="s">
        <v>161</v>
      </c>
      <c r="O7560" t="str">
        <f t="shared" si="354"/>
        <v>1 сезон</v>
      </c>
      <c r="P7560" t="str">
        <f t="shared" si="355"/>
        <v/>
      </c>
      <c r="Q7560" t="str">
        <f>VLOOKUP(L7560,[1]Лист1!$A:$B,2,0)</f>
        <v>Crime</v>
      </c>
      <c r="R7560" s="5" t="str">
        <f t="shared" si="356"/>
        <v>2019</v>
      </c>
    </row>
    <row r="7561" spans="1:18" x14ac:dyDescent="0.25">
      <c r="A7561" s="4">
        <v>7559</v>
      </c>
      <c r="B7561" t="s">
        <v>20262</v>
      </c>
      <c r="C7561" t="s">
        <v>22757</v>
      </c>
      <c r="D7561" t="s">
        <v>20263</v>
      </c>
      <c r="E7561" t="s">
        <v>85</v>
      </c>
      <c r="F7561" t="s">
        <v>16</v>
      </c>
      <c r="G7561" s="1">
        <v>43733</v>
      </c>
      <c r="H7561">
        <v>2019</v>
      </c>
      <c r="I7561" t="s">
        <v>54</v>
      </c>
      <c r="J7561">
        <v>2</v>
      </c>
      <c r="K7561" t="s">
        <v>101</v>
      </c>
      <c r="L7561" t="s">
        <v>101</v>
      </c>
      <c r="M7561">
        <v>0</v>
      </c>
      <c r="N7561">
        <v>0</v>
      </c>
      <c r="O7561" t="str">
        <f t="shared" si="354"/>
        <v>2 сезона</v>
      </c>
      <c r="P7561" t="str">
        <f t="shared" si="355"/>
        <v/>
      </c>
      <c r="Q7561" t="str">
        <f>VLOOKUP(L7561,[1]Лист1!$A:$B,2,0)</f>
        <v>Documentaries</v>
      </c>
      <c r="R7561" s="5" t="str">
        <f t="shared" si="356"/>
        <v>2019</v>
      </c>
    </row>
    <row r="7562" spans="1:18" x14ac:dyDescent="0.25">
      <c r="A7562" s="4">
        <v>7560</v>
      </c>
      <c r="B7562" t="s">
        <v>20264</v>
      </c>
      <c r="C7562" t="s">
        <v>22757</v>
      </c>
      <c r="D7562" t="s">
        <v>20265</v>
      </c>
      <c r="E7562" t="s">
        <v>85</v>
      </c>
      <c r="F7562" t="s">
        <v>645</v>
      </c>
      <c r="G7562" s="1">
        <v>43733</v>
      </c>
      <c r="H7562">
        <v>2019</v>
      </c>
      <c r="I7562" t="s">
        <v>23</v>
      </c>
      <c r="J7562">
        <v>3</v>
      </c>
      <c r="K7562" t="s">
        <v>1344</v>
      </c>
      <c r="L7562" t="s">
        <v>160</v>
      </c>
      <c r="M7562" t="s">
        <v>168</v>
      </c>
      <c r="N7562" t="s">
        <v>33</v>
      </c>
      <c r="O7562" t="str">
        <f t="shared" si="354"/>
        <v>3 сезона</v>
      </c>
      <c r="P7562" t="str">
        <f t="shared" si="355"/>
        <v/>
      </c>
      <c r="Q7562" t="str">
        <f>VLOOKUP(L7562,[1]Лист1!$A:$B,2,0)</f>
        <v>International</v>
      </c>
      <c r="R7562" s="5" t="str">
        <f t="shared" si="356"/>
        <v>2019</v>
      </c>
    </row>
    <row r="7563" spans="1:18" x14ac:dyDescent="0.25">
      <c r="A7563" s="4">
        <v>7561</v>
      </c>
      <c r="B7563" t="s">
        <v>20266</v>
      </c>
      <c r="C7563" t="s">
        <v>22757</v>
      </c>
      <c r="D7563" t="s">
        <v>20267</v>
      </c>
      <c r="E7563" t="s">
        <v>85</v>
      </c>
      <c r="F7563" t="s">
        <v>1563</v>
      </c>
      <c r="G7563" s="1">
        <v>43729</v>
      </c>
      <c r="H7563">
        <v>2019</v>
      </c>
      <c r="I7563" t="s">
        <v>23</v>
      </c>
      <c r="J7563">
        <v>1</v>
      </c>
      <c r="K7563" t="s">
        <v>6491</v>
      </c>
      <c r="L7563" t="s">
        <v>160</v>
      </c>
      <c r="M7563" t="s">
        <v>185</v>
      </c>
      <c r="N7563" t="s">
        <v>27</v>
      </c>
      <c r="O7563" t="str">
        <f t="shared" si="354"/>
        <v>1 сезон</v>
      </c>
      <c r="P7563" t="str">
        <f t="shared" si="355"/>
        <v/>
      </c>
      <c r="Q7563" t="str">
        <f>VLOOKUP(L7563,[1]Лист1!$A:$B,2,0)</f>
        <v>International</v>
      </c>
      <c r="R7563" s="5" t="str">
        <f t="shared" si="356"/>
        <v>2019</v>
      </c>
    </row>
    <row r="7564" spans="1:18" x14ac:dyDescent="0.25">
      <c r="A7564" s="4">
        <v>7562</v>
      </c>
      <c r="B7564" t="s">
        <v>20268</v>
      </c>
      <c r="C7564" t="s">
        <v>22757</v>
      </c>
      <c r="D7564" t="s">
        <v>20269</v>
      </c>
      <c r="E7564" t="s">
        <v>85</v>
      </c>
      <c r="F7564" t="s">
        <v>74</v>
      </c>
      <c r="G7564" s="1">
        <v>43728</v>
      </c>
      <c r="H7564">
        <v>2019</v>
      </c>
      <c r="I7564" t="s">
        <v>23</v>
      </c>
      <c r="J7564">
        <v>1</v>
      </c>
      <c r="K7564" t="s">
        <v>1031</v>
      </c>
      <c r="L7564" t="s">
        <v>56</v>
      </c>
      <c r="M7564" t="s">
        <v>105</v>
      </c>
      <c r="N7564" t="s">
        <v>26</v>
      </c>
      <c r="O7564" t="str">
        <f t="shared" si="354"/>
        <v>1 сезон</v>
      </c>
      <c r="P7564" t="str">
        <f t="shared" si="355"/>
        <v/>
      </c>
      <c r="Q7564" t="str">
        <f>VLOOKUP(L7564,[1]Лист1!$A:$B,2,0)</f>
        <v>International</v>
      </c>
      <c r="R7564" s="5" t="str">
        <f t="shared" si="356"/>
        <v>2019</v>
      </c>
    </row>
    <row r="7565" spans="1:18" x14ac:dyDescent="0.25">
      <c r="A7565" s="4">
        <v>7563</v>
      </c>
      <c r="B7565" t="s">
        <v>20270</v>
      </c>
      <c r="C7565" t="s">
        <v>22757</v>
      </c>
      <c r="D7565" t="s">
        <v>20271</v>
      </c>
      <c r="E7565" t="s">
        <v>85</v>
      </c>
      <c r="F7565" t="s">
        <v>16</v>
      </c>
      <c r="G7565" s="1">
        <v>43728</v>
      </c>
      <c r="H7565">
        <v>2019</v>
      </c>
      <c r="I7565" t="s">
        <v>23</v>
      </c>
      <c r="J7565">
        <v>2</v>
      </c>
      <c r="K7565" t="s">
        <v>174</v>
      </c>
      <c r="L7565" t="s">
        <v>174</v>
      </c>
      <c r="M7565">
        <v>0</v>
      </c>
      <c r="N7565">
        <v>0</v>
      </c>
      <c r="O7565" t="str">
        <f t="shared" si="354"/>
        <v>2 сезона</v>
      </c>
      <c r="P7565" t="str">
        <f t="shared" si="355"/>
        <v/>
      </c>
      <c r="Q7565" t="str">
        <f>VLOOKUP(L7565,[1]Лист1!$A:$B,2,0)</f>
        <v>TV Shows</v>
      </c>
      <c r="R7565" s="5" t="str">
        <f t="shared" si="356"/>
        <v>2019</v>
      </c>
    </row>
    <row r="7566" spans="1:18" x14ac:dyDescent="0.25">
      <c r="A7566" s="4">
        <v>7564</v>
      </c>
      <c r="B7566" t="s">
        <v>20272</v>
      </c>
      <c r="C7566" t="s">
        <v>22757</v>
      </c>
      <c r="D7566" t="s">
        <v>20273</v>
      </c>
      <c r="E7566" t="s">
        <v>85</v>
      </c>
      <c r="F7566" t="s">
        <v>16</v>
      </c>
      <c r="G7566" s="1">
        <v>43728</v>
      </c>
      <c r="H7566">
        <v>2019</v>
      </c>
      <c r="I7566" t="s">
        <v>54</v>
      </c>
      <c r="J7566">
        <v>1</v>
      </c>
      <c r="K7566" t="s">
        <v>481</v>
      </c>
      <c r="L7566" t="s">
        <v>101</v>
      </c>
      <c r="M7566" t="s">
        <v>482</v>
      </c>
      <c r="N7566">
        <v>0</v>
      </c>
      <c r="O7566" t="str">
        <f t="shared" si="354"/>
        <v>1 сезон</v>
      </c>
      <c r="P7566" t="str">
        <f t="shared" si="355"/>
        <v/>
      </c>
      <c r="Q7566" t="str">
        <f>VLOOKUP(L7566,[1]Лист1!$A:$B,2,0)</f>
        <v>Documentaries</v>
      </c>
      <c r="R7566" s="5" t="str">
        <f t="shared" si="356"/>
        <v>2019</v>
      </c>
    </row>
    <row r="7567" spans="1:18" x14ac:dyDescent="0.25">
      <c r="A7567" s="4">
        <v>7565</v>
      </c>
      <c r="B7567" t="s">
        <v>20274</v>
      </c>
      <c r="C7567" t="s">
        <v>22757</v>
      </c>
      <c r="D7567" t="s">
        <v>20275</v>
      </c>
      <c r="E7567" t="s">
        <v>85</v>
      </c>
      <c r="F7567" t="s">
        <v>16</v>
      </c>
      <c r="G7567" s="1">
        <v>43723</v>
      </c>
      <c r="H7567">
        <v>2019</v>
      </c>
      <c r="I7567" t="s">
        <v>23</v>
      </c>
      <c r="J7567">
        <v>1</v>
      </c>
      <c r="K7567" t="s">
        <v>969</v>
      </c>
      <c r="L7567" t="s">
        <v>25</v>
      </c>
      <c r="M7567" t="s">
        <v>106</v>
      </c>
      <c r="N7567">
        <v>0</v>
      </c>
      <c r="O7567" t="str">
        <f t="shared" si="354"/>
        <v>1 сезон</v>
      </c>
      <c r="P7567" t="str">
        <f t="shared" si="355"/>
        <v/>
      </c>
      <c r="Q7567" t="str">
        <f>VLOOKUP(L7567,[1]Лист1!$A:$B,2,0)</f>
        <v>Crime</v>
      </c>
      <c r="R7567" s="5" t="str">
        <f t="shared" si="356"/>
        <v>2019</v>
      </c>
    </row>
    <row r="7568" spans="1:18" x14ac:dyDescent="0.25">
      <c r="A7568" s="4">
        <v>7566</v>
      </c>
      <c r="B7568" t="s">
        <v>20276</v>
      </c>
      <c r="C7568" t="s">
        <v>22757</v>
      </c>
      <c r="D7568" t="s">
        <v>20277</v>
      </c>
      <c r="E7568" t="s">
        <v>85</v>
      </c>
      <c r="F7568" t="s">
        <v>284</v>
      </c>
      <c r="G7568" s="1">
        <v>43721</v>
      </c>
      <c r="H7568">
        <v>2019</v>
      </c>
      <c r="I7568" t="s">
        <v>23</v>
      </c>
      <c r="J7568">
        <v>1</v>
      </c>
      <c r="K7568" t="s">
        <v>10407</v>
      </c>
      <c r="L7568" t="s">
        <v>180</v>
      </c>
      <c r="M7568" t="s">
        <v>26</v>
      </c>
      <c r="N7568" t="s">
        <v>33</v>
      </c>
      <c r="O7568" t="str">
        <f t="shared" si="354"/>
        <v>1 сезон</v>
      </c>
      <c r="P7568" t="str">
        <f t="shared" si="355"/>
        <v/>
      </c>
      <c r="Q7568" t="str">
        <f>VLOOKUP(L7568,[1]Лист1!$A:$B,2,0)</f>
        <v>Anime</v>
      </c>
      <c r="R7568" s="5" t="str">
        <f t="shared" si="356"/>
        <v>2019</v>
      </c>
    </row>
    <row r="7569" spans="1:18" x14ac:dyDescent="0.25">
      <c r="A7569" s="4">
        <v>7567</v>
      </c>
      <c r="B7569" t="s">
        <v>20278</v>
      </c>
      <c r="C7569" t="s">
        <v>22757</v>
      </c>
      <c r="D7569" t="s">
        <v>20279</v>
      </c>
      <c r="E7569" t="s">
        <v>85</v>
      </c>
      <c r="F7569" t="s">
        <v>22</v>
      </c>
      <c r="G7569" s="1">
        <v>43721</v>
      </c>
      <c r="H7569">
        <v>2019</v>
      </c>
      <c r="I7569" t="s">
        <v>23</v>
      </c>
      <c r="J7569">
        <v>1</v>
      </c>
      <c r="K7569" t="s">
        <v>1344</v>
      </c>
      <c r="L7569" t="s">
        <v>160</v>
      </c>
      <c r="M7569" t="s">
        <v>168</v>
      </c>
      <c r="N7569" t="s">
        <v>33</v>
      </c>
      <c r="O7569" t="str">
        <f t="shared" si="354"/>
        <v>1 сезон</v>
      </c>
      <c r="P7569" t="str">
        <f t="shared" si="355"/>
        <v/>
      </c>
      <c r="Q7569" t="str">
        <f>VLOOKUP(L7569,[1]Лист1!$A:$B,2,0)</f>
        <v>International</v>
      </c>
      <c r="R7569" s="5" t="str">
        <f t="shared" si="356"/>
        <v>2019</v>
      </c>
    </row>
    <row r="7570" spans="1:18" x14ac:dyDescent="0.25">
      <c r="A7570" s="4">
        <v>7568</v>
      </c>
      <c r="B7570" t="s">
        <v>20280</v>
      </c>
      <c r="C7570" t="s">
        <v>22757</v>
      </c>
      <c r="D7570" t="s">
        <v>20281</v>
      </c>
      <c r="E7570" t="s">
        <v>85</v>
      </c>
      <c r="F7570" t="s">
        <v>16</v>
      </c>
      <c r="G7570" s="1">
        <v>43721</v>
      </c>
      <c r="H7570">
        <v>2019</v>
      </c>
      <c r="I7570" t="s">
        <v>23</v>
      </c>
      <c r="J7570">
        <v>1</v>
      </c>
      <c r="K7570" t="s">
        <v>18511</v>
      </c>
      <c r="L7570" t="s">
        <v>25</v>
      </c>
      <c r="M7570" t="s">
        <v>168</v>
      </c>
      <c r="N7570">
        <v>0</v>
      </c>
      <c r="O7570" t="str">
        <f t="shared" si="354"/>
        <v>1 сезон</v>
      </c>
      <c r="P7570" t="str">
        <f t="shared" si="355"/>
        <v/>
      </c>
      <c r="Q7570" t="str">
        <f>VLOOKUP(L7570,[1]Лист1!$A:$B,2,0)</f>
        <v>Crime</v>
      </c>
      <c r="R7570" s="5" t="str">
        <f t="shared" si="356"/>
        <v>2019</v>
      </c>
    </row>
    <row r="7571" spans="1:18" x14ac:dyDescent="0.25">
      <c r="A7571" s="4">
        <v>7569</v>
      </c>
      <c r="B7571" t="s">
        <v>20282</v>
      </c>
      <c r="C7571" t="s">
        <v>22757</v>
      </c>
      <c r="D7571" t="s">
        <v>20283</v>
      </c>
      <c r="E7571" t="s">
        <v>85</v>
      </c>
      <c r="F7571" t="s">
        <v>16</v>
      </c>
      <c r="G7571" s="1">
        <v>43720</v>
      </c>
      <c r="H7571">
        <v>2019</v>
      </c>
      <c r="I7571" t="s">
        <v>23</v>
      </c>
      <c r="J7571">
        <v>1</v>
      </c>
      <c r="K7571" t="s">
        <v>18408</v>
      </c>
      <c r="L7571" t="s">
        <v>5676</v>
      </c>
      <c r="M7571" t="s">
        <v>168</v>
      </c>
      <c r="N7571" t="s">
        <v>829</v>
      </c>
      <c r="O7571" t="str">
        <f t="shared" si="354"/>
        <v>1 сезон</v>
      </c>
      <c r="P7571" t="str">
        <f t="shared" si="355"/>
        <v/>
      </c>
      <c r="Q7571" t="str">
        <f>VLOOKUP(L7571,[1]Лист1!$A:$B,2,0)</f>
        <v>Action &amp; Adventure</v>
      </c>
      <c r="R7571" s="5" t="str">
        <f t="shared" si="356"/>
        <v>2019</v>
      </c>
    </row>
    <row r="7572" spans="1:18" x14ac:dyDescent="0.25">
      <c r="A7572" s="4">
        <v>7570</v>
      </c>
      <c r="B7572" t="s">
        <v>20284</v>
      </c>
      <c r="C7572" t="s">
        <v>22757</v>
      </c>
      <c r="D7572" t="s">
        <v>20285</v>
      </c>
      <c r="E7572" t="s">
        <v>85</v>
      </c>
      <c r="F7572" t="s">
        <v>16</v>
      </c>
      <c r="G7572" s="1">
        <v>43720</v>
      </c>
      <c r="H7572">
        <v>2019</v>
      </c>
      <c r="I7572" t="s">
        <v>54</v>
      </c>
      <c r="J7572">
        <v>1</v>
      </c>
      <c r="K7572" t="s">
        <v>481</v>
      </c>
      <c r="L7572" t="s">
        <v>101</v>
      </c>
      <c r="M7572" t="s">
        <v>482</v>
      </c>
      <c r="N7572">
        <v>0</v>
      </c>
      <c r="O7572" t="str">
        <f t="shared" si="354"/>
        <v>1 сезон</v>
      </c>
      <c r="P7572" t="str">
        <f t="shared" si="355"/>
        <v/>
      </c>
      <c r="Q7572" t="str">
        <f>VLOOKUP(L7572,[1]Лист1!$A:$B,2,0)</f>
        <v>Documentaries</v>
      </c>
      <c r="R7572" s="5" t="str">
        <f t="shared" si="356"/>
        <v>2019</v>
      </c>
    </row>
    <row r="7573" spans="1:18" x14ac:dyDescent="0.25">
      <c r="A7573" s="4">
        <v>7571</v>
      </c>
      <c r="B7573" t="s">
        <v>20286</v>
      </c>
      <c r="C7573" t="s">
        <v>22757</v>
      </c>
      <c r="D7573" t="s">
        <v>20287</v>
      </c>
      <c r="E7573" t="s">
        <v>85</v>
      </c>
      <c r="F7573" t="s">
        <v>22</v>
      </c>
      <c r="G7573" s="1">
        <v>43714</v>
      </c>
      <c r="H7573">
        <v>2019</v>
      </c>
      <c r="I7573" t="s">
        <v>23</v>
      </c>
      <c r="J7573">
        <v>1</v>
      </c>
      <c r="K7573" t="s">
        <v>167</v>
      </c>
      <c r="L7573" t="s">
        <v>160</v>
      </c>
      <c r="M7573" t="s">
        <v>168</v>
      </c>
      <c r="N7573" t="s">
        <v>169</v>
      </c>
      <c r="O7573" t="str">
        <f t="shared" si="354"/>
        <v>1 сезон</v>
      </c>
      <c r="P7573" t="str">
        <f t="shared" si="355"/>
        <v/>
      </c>
      <c r="Q7573" t="str">
        <f>VLOOKUP(L7573,[1]Лист1!$A:$B,2,0)</f>
        <v>International</v>
      </c>
      <c r="R7573" s="5" t="str">
        <f t="shared" si="356"/>
        <v>2019</v>
      </c>
    </row>
    <row r="7574" spans="1:18" x14ac:dyDescent="0.25">
      <c r="A7574" s="4">
        <v>7572</v>
      </c>
      <c r="B7574" t="s">
        <v>20288</v>
      </c>
      <c r="C7574" t="s">
        <v>22756</v>
      </c>
      <c r="D7574" t="s">
        <v>20289</v>
      </c>
      <c r="E7574" t="s">
        <v>85</v>
      </c>
      <c r="F7574" t="s">
        <v>16</v>
      </c>
      <c r="G7574" s="1">
        <v>43713</v>
      </c>
      <c r="H7574">
        <v>2019</v>
      </c>
      <c r="I7574" t="s">
        <v>212</v>
      </c>
      <c r="J7574">
        <v>10</v>
      </c>
      <c r="K7574" t="s">
        <v>18</v>
      </c>
      <c r="L7574" t="s">
        <v>18</v>
      </c>
      <c r="M7574">
        <v>0</v>
      </c>
      <c r="N7574">
        <v>0</v>
      </c>
      <c r="O7574" t="str">
        <f t="shared" si="354"/>
        <v/>
      </c>
      <c r="P7574" t="str">
        <f t="shared" si="355"/>
        <v>0 - 40 минут</v>
      </c>
      <c r="Q7574" t="str">
        <f>VLOOKUP(L7574,[1]Лист1!$A:$B,2,0)</f>
        <v>Documentaries</v>
      </c>
      <c r="R7574" s="5" t="str">
        <f t="shared" si="356"/>
        <v>2019</v>
      </c>
    </row>
    <row r="7575" spans="1:18" x14ac:dyDescent="0.25">
      <c r="A7575" s="4">
        <v>7573</v>
      </c>
      <c r="B7575" t="s">
        <v>20290</v>
      </c>
      <c r="C7575" t="s">
        <v>22757</v>
      </c>
      <c r="D7575" t="s">
        <v>20291</v>
      </c>
      <c r="E7575" t="s">
        <v>85</v>
      </c>
      <c r="F7575" t="s">
        <v>16</v>
      </c>
      <c r="G7575" s="1">
        <v>43709</v>
      </c>
      <c r="H7575">
        <v>2018</v>
      </c>
      <c r="I7575" t="s">
        <v>212</v>
      </c>
      <c r="J7575">
        <v>3</v>
      </c>
      <c r="K7575" t="s">
        <v>481</v>
      </c>
      <c r="L7575" t="s">
        <v>101</v>
      </c>
      <c r="M7575" t="s">
        <v>482</v>
      </c>
      <c r="N7575">
        <v>0</v>
      </c>
      <c r="O7575" t="str">
        <f t="shared" si="354"/>
        <v>3 сезона</v>
      </c>
      <c r="P7575" t="str">
        <f t="shared" si="355"/>
        <v/>
      </c>
      <c r="Q7575" t="str">
        <f>VLOOKUP(L7575,[1]Лист1!$A:$B,2,0)</f>
        <v>Documentaries</v>
      </c>
      <c r="R7575" s="5" t="str">
        <f t="shared" si="356"/>
        <v>2019</v>
      </c>
    </row>
    <row r="7576" spans="1:18" x14ac:dyDescent="0.25">
      <c r="A7576" s="4">
        <v>7574</v>
      </c>
      <c r="B7576" t="s">
        <v>20292</v>
      </c>
      <c r="C7576" t="s">
        <v>22757</v>
      </c>
      <c r="D7576" t="s">
        <v>20293</v>
      </c>
      <c r="E7576" t="s">
        <v>85</v>
      </c>
      <c r="F7576" t="s">
        <v>53</v>
      </c>
      <c r="G7576" s="1">
        <v>43709</v>
      </c>
      <c r="H7576">
        <v>2018</v>
      </c>
      <c r="I7576" t="s">
        <v>54</v>
      </c>
      <c r="J7576">
        <v>1</v>
      </c>
      <c r="K7576" t="s">
        <v>104</v>
      </c>
      <c r="L7576" t="s">
        <v>56</v>
      </c>
      <c r="M7576" t="s">
        <v>105</v>
      </c>
      <c r="N7576" t="s">
        <v>106</v>
      </c>
      <c r="O7576" t="str">
        <f t="shared" si="354"/>
        <v>1 сезон</v>
      </c>
      <c r="P7576" t="str">
        <f t="shared" si="355"/>
        <v/>
      </c>
      <c r="Q7576" t="str">
        <f>VLOOKUP(L7576,[1]Лист1!$A:$B,2,0)</f>
        <v>International</v>
      </c>
      <c r="R7576" s="5" t="str">
        <f t="shared" si="356"/>
        <v>2019</v>
      </c>
    </row>
    <row r="7577" spans="1:18" x14ac:dyDescent="0.25">
      <c r="A7577" s="4">
        <v>7575</v>
      </c>
      <c r="B7577" t="s">
        <v>20294</v>
      </c>
      <c r="C7577" t="s">
        <v>22757</v>
      </c>
      <c r="D7577" t="s">
        <v>20295</v>
      </c>
      <c r="E7577" t="s">
        <v>85</v>
      </c>
      <c r="F7577" t="s">
        <v>241</v>
      </c>
      <c r="G7577" s="1">
        <v>43708</v>
      </c>
      <c r="H7577">
        <v>2018</v>
      </c>
      <c r="I7577" t="s">
        <v>110</v>
      </c>
      <c r="J7577">
        <v>1</v>
      </c>
      <c r="K7577" t="s">
        <v>16054</v>
      </c>
      <c r="L7577" t="s">
        <v>56</v>
      </c>
      <c r="M7577" t="s">
        <v>181</v>
      </c>
      <c r="N7577">
        <v>0</v>
      </c>
      <c r="O7577" t="str">
        <f t="shared" si="354"/>
        <v>1 сезон</v>
      </c>
      <c r="P7577" t="str">
        <f t="shared" si="355"/>
        <v/>
      </c>
      <c r="Q7577" t="str">
        <f>VLOOKUP(L7577,[1]Лист1!$A:$B,2,0)</f>
        <v>International</v>
      </c>
      <c r="R7577" s="5" t="str">
        <f t="shared" si="356"/>
        <v>2019</v>
      </c>
    </row>
    <row r="7578" spans="1:18" x14ac:dyDescent="0.25">
      <c r="A7578" s="4">
        <v>7576</v>
      </c>
      <c r="B7578" t="s">
        <v>20296</v>
      </c>
      <c r="C7578" t="s">
        <v>22757</v>
      </c>
      <c r="D7578" t="s">
        <v>20297</v>
      </c>
      <c r="E7578" t="s">
        <v>85</v>
      </c>
      <c r="F7578" t="s">
        <v>86</v>
      </c>
      <c r="G7578" s="1">
        <v>43728</v>
      </c>
      <c r="H7578">
        <v>2019</v>
      </c>
      <c r="I7578" t="s">
        <v>23</v>
      </c>
      <c r="J7578">
        <v>1</v>
      </c>
      <c r="K7578" t="s">
        <v>351</v>
      </c>
      <c r="L7578" t="s">
        <v>25</v>
      </c>
      <c r="M7578" t="s">
        <v>26</v>
      </c>
      <c r="N7578" t="s">
        <v>168</v>
      </c>
      <c r="O7578" t="str">
        <f t="shared" si="354"/>
        <v>1 сезон</v>
      </c>
      <c r="P7578" t="str">
        <f t="shared" si="355"/>
        <v/>
      </c>
      <c r="Q7578" t="str">
        <f>VLOOKUP(L7578,[1]Лист1!$A:$B,2,0)</f>
        <v>Crime</v>
      </c>
      <c r="R7578" s="5" t="str">
        <f t="shared" si="356"/>
        <v>2019</v>
      </c>
    </row>
    <row r="7579" spans="1:18" x14ac:dyDescent="0.25">
      <c r="A7579" s="4">
        <v>7577</v>
      </c>
      <c r="B7579" t="s">
        <v>20298</v>
      </c>
      <c r="C7579" t="s">
        <v>22757</v>
      </c>
      <c r="D7579" t="s">
        <v>20299</v>
      </c>
      <c r="E7579" t="s">
        <v>85</v>
      </c>
      <c r="F7579" t="s">
        <v>53</v>
      </c>
      <c r="G7579" s="1">
        <v>43707</v>
      </c>
      <c r="H7579">
        <v>2019</v>
      </c>
      <c r="I7579" t="s">
        <v>39</v>
      </c>
      <c r="J7579">
        <v>1</v>
      </c>
      <c r="K7579" t="s">
        <v>18408</v>
      </c>
      <c r="L7579" t="s">
        <v>5676</v>
      </c>
      <c r="M7579" t="s">
        <v>168</v>
      </c>
      <c r="N7579" t="s">
        <v>829</v>
      </c>
      <c r="O7579" t="str">
        <f t="shared" si="354"/>
        <v>1 сезон</v>
      </c>
      <c r="P7579" t="str">
        <f t="shared" si="355"/>
        <v/>
      </c>
      <c r="Q7579" t="str">
        <f>VLOOKUP(L7579,[1]Лист1!$A:$B,2,0)</f>
        <v>Action &amp; Adventure</v>
      </c>
      <c r="R7579" s="5" t="str">
        <f t="shared" si="356"/>
        <v>2019</v>
      </c>
    </row>
    <row r="7580" spans="1:18" x14ac:dyDescent="0.25">
      <c r="A7580" s="4">
        <v>7578</v>
      </c>
      <c r="B7580" t="s">
        <v>20300</v>
      </c>
      <c r="C7580" t="s">
        <v>22757</v>
      </c>
      <c r="D7580" t="s">
        <v>20301</v>
      </c>
      <c r="E7580" t="s">
        <v>85</v>
      </c>
      <c r="F7580" t="s">
        <v>1143</v>
      </c>
      <c r="G7580" s="1">
        <v>43707</v>
      </c>
      <c r="H7580">
        <v>2018</v>
      </c>
      <c r="I7580" t="s">
        <v>23</v>
      </c>
      <c r="J7580">
        <v>1</v>
      </c>
      <c r="K7580" t="s">
        <v>202</v>
      </c>
      <c r="L7580" t="s">
        <v>25</v>
      </c>
      <c r="M7580" t="s">
        <v>26</v>
      </c>
      <c r="N7580" t="s">
        <v>161</v>
      </c>
      <c r="O7580" t="str">
        <f t="shared" si="354"/>
        <v>1 сезон</v>
      </c>
      <c r="P7580" t="str">
        <f t="shared" si="355"/>
        <v/>
      </c>
      <c r="Q7580" t="str">
        <f>VLOOKUP(L7580,[1]Лист1!$A:$B,2,0)</f>
        <v>Crime</v>
      </c>
      <c r="R7580" s="5" t="str">
        <f t="shared" si="356"/>
        <v>2019</v>
      </c>
    </row>
    <row r="7581" spans="1:18" x14ac:dyDescent="0.25">
      <c r="A7581" s="4">
        <v>7579</v>
      </c>
      <c r="B7581" t="s">
        <v>20302</v>
      </c>
      <c r="C7581" t="s">
        <v>22757</v>
      </c>
      <c r="D7581" t="s">
        <v>20303</v>
      </c>
      <c r="E7581" t="s">
        <v>85</v>
      </c>
      <c r="F7581" t="s">
        <v>53</v>
      </c>
      <c r="G7581" s="1">
        <v>43704</v>
      </c>
      <c r="H7581">
        <v>2019</v>
      </c>
      <c r="I7581" t="s">
        <v>23</v>
      </c>
      <c r="J7581">
        <v>2</v>
      </c>
      <c r="K7581" t="s">
        <v>408</v>
      </c>
      <c r="L7581" t="s">
        <v>56</v>
      </c>
      <c r="M7581" t="s">
        <v>26</v>
      </c>
      <c r="N7581" t="s">
        <v>57</v>
      </c>
      <c r="O7581" t="str">
        <f t="shared" si="354"/>
        <v>2 сезона</v>
      </c>
      <c r="P7581" t="str">
        <f t="shared" si="355"/>
        <v/>
      </c>
      <c r="Q7581" t="str">
        <f>VLOOKUP(L7581,[1]Лист1!$A:$B,2,0)</f>
        <v>International</v>
      </c>
      <c r="R7581" s="5" t="str">
        <f t="shared" si="356"/>
        <v>2019</v>
      </c>
    </row>
    <row r="7582" spans="1:18" x14ac:dyDescent="0.25">
      <c r="A7582" s="4">
        <v>7580</v>
      </c>
      <c r="B7582" t="s">
        <v>20304</v>
      </c>
      <c r="C7582" t="s">
        <v>22757</v>
      </c>
      <c r="D7582" t="s">
        <v>20305</v>
      </c>
      <c r="E7582" t="s">
        <v>85</v>
      </c>
      <c r="F7582" t="s">
        <v>16</v>
      </c>
      <c r="G7582" s="1">
        <v>43700</v>
      </c>
      <c r="H7582">
        <v>2019</v>
      </c>
      <c r="I7582" t="s">
        <v>23</v>
      </c>
      <c r="J7582">
        <v>3</v>
      </c>
      <c r="K7582" t="s">
        <v>969</v>
      </c>
      <c r="L7582" t="s">
        <v>25</v>
      </c>
      <c r="M7582" t="s">
        <v>106</v>
      </c>
      <c r="N7582">
        <v>0</v>
      </c>
      <c r="O7582" t="str">
        <f t="shared" si="354"/>
        <v>3 сезона</v>
      </c>
      <c r="P7582" t="str">
        <f t="shared" si="355"/>
        <v/>
      </c>
      <c r="Q7582" t="str">
        <f>VLOOKUP(L7582,[1]Лист1!$A:$B,2,0)</f>
        <v>Crime</v>
      </c>
      <c r="R7582" s="5" t="str">
        <f t="shared" si="356"/>
        <v>2019</v>
      </c>
    </row>
    <row r="7583" spans="1:18" x14ac:dyDescent="0.25">
      <c r="A7583" s="4">
        <v>7581</v>
      </c>
      <c r="B7583" t="s">
        <v>20306</v>
      </c>
      <c r="C7583" t="s">
        <v>22757</v>
      </c>
      <c r="D7583" t="s">
        <v>20307</v>
      </c>
      <c r="E7583" t="s">
        <v>85</v>
      </c>
      <c r="F7583" t="s">
        <v>400</v>
      </c>
      <c r="G7583" s="1">
        <v>43693</v>
      </c>
      <c r="H7583">
        <v>2019</v>
      </c>
      <c r="I7583" t="s">
        <v>23</v>
      </c>
      <c r="J7583">
        <v>1</v>
      </c>
      <c r="K7583" t="s">
        <v>425</v>
      </c>
      <c r="L7583" t="s">
        <v>160</v>
      </c>
      <c r="M7583" t="s">
        <v>193</v>
      </c>
      <c r="N7583" t="s">
        <v>161</v>
      </c>
      <c r="O7583" t="str">
        <f t="shared" si="354"/>
        <v>1 сезон</v>
      </c>
      <c r="P7583" t="str">
        <f t="shared" si="355"/>
        <v/>
      </c>
      <c r="Q7583" t="str">
        <f>VLOOKUP(L7583,[1]Лист1!$A:$B,2,0)</f>
        <v>International</v>
      </c>
      <c r="R7583" s="5" t="str">
        <f t="shared" si="356"/>
        <v>2019</v>
      </c>
    </row>
    <row r="7584" spans="1:18" x14ac:dyDescent="0.25">
      <c r="A7584" s="4">
        <v>7582</v>
      </c>
      <c r="B7584" t="s">
        <v>20308</v>
      </c>
      <c r="C7584" t="s">
        <v>22757</v>
      </c>
      <c r="D7584" t="s">
        <v>20309</v>
      </c>
      <c r="E7584" t="s">
        <v>85</v>
      </c>
      <c r="F7584" t="s">
        <v>657</v>
      </c>
      <c r="G7584" s="1">
        <v>43693</v>
      </c>
      <c r="H7584">
        <v>2019</v>
      </c>
      <c r="I7584" t="s">
        <v>23</v>
      </c>
      <c r="J7584">
        <v>1</v>
      </c>
      <c r="K7584" t="s">
        <v>202</v>
      </c>
      <c r="L7584" t="s">
        <v>25</v>
      </c>
      <c r="M7584" t="s">
        <v>26</v>
      </c>
      <c r="N7584" t="s">
        <v>161</v>
      </c>
      <c r="O7584" t="str">
        <f t="shared" si="354"/>
        <v>1 сезон</v>
      </c>
      <c r="P7584" t="str">
        <f t="shared" si="355"/>
        <v/>
      </c>
      <c r="Q7584" t="str">
        <f>VLOOKUP(L7584,[1]Лист1!$A:$B,2,0)</f>
        <v>Crime</v>
      </c>
      <c r="R7584" s="5" t="str">
        <f t="shared" si="356"/>
        <v>2019</v>
      </c>
    </row>
    <row r="7585" spans="1:18" x14ac:dyDescent="0.25">
      <c r="A7585" s="4">
        <v>7583</v>
      </c>
      <c r="B7585" t="s">
        <v>20310</v>
      </c>
      <c r="C7585" t="s">
        <v>22757</v>
      </c>
      <c r="D7585" t="s">
        <v>20311</v>
      </c>
      <c r="E7585" t="s">
        <v>85</v>
      </c>
      <c r="F7585" t="s">
        <v>3300</v>
      </c>
      <c r="G7585" s="1">
        <v>43693</v>
      </c>
      <c r="H7585">
        <v>2019</v>
      </c>
      <c r="I7585" t="s">
        <v>23</v>
      </c>
      <c r="J7585">
        <v>1</v>
      </c>
      <c r="K7585" t="s">
        <v>351</v>
      </c>
      <c r="L7585" t="s">
        <v>25</v>
      </c>
      <c r="M7585" t="s">
        <v>26</v>
      </c>
      <c r="N7585" t="s">
        <v>168</v>
      </c>
      <c r="O7585" t="str">
        <f t="shared" si="354"/>
        <v>1 сезон</v>
      </c>
      <c r="P7585" t="str">
        <f t="shared" si="355"/>
        <v/>
      </c>
      <c r="Q7585" t="str">
        <f>VLOOKUP(L7585,[1]Лист1!$A:$B,2,0)</f>
        <v>Crime</v>
      </c>
      <c r="R7585" s="5" t="str">
        <f t="shared" si="356"/>
        <v>2019</v>
      </c>
    </row>
    <row r="7586" spans="1:18" x14ac:dyDescent="0.25">
      <c r="A7586" s="4">
        <v>7584</v>
      </c>
      <c r="B7586" t="s">
        <v>20312</v>
      </c>
      <c r="C7586" t="s">
        <v>22757</v>
      </c>
      <c r="D7586" t="s">
        <v>20313</v>
      </c>
      <c r="E7586" t="s">
        <v>85</v>
      </c>
      <c r="F7586" t="s">
        <v>16</v>
      </c>
      <c r="G7586" s="1">
        <v>43693</v>
      </c>
      <c r="H7586">
        <v>2019</v>
      </c>
      <c r="I7586" t="s">
        <v>54</v>
      </c>
      <c r="J7586">
        <v>1</v>
      </c>
      <c r="K7586" t="s">
        <v>481</v>
      </c>
      <c r="L7586" t="s">
        <v>101</v>
      </c>
      <c r="M7586" t="s">
        <v>482</v>
      </c>
      <c r="N7586">
        <v>0</v>
      </c>
      <c r="O7586" t="str">
        <f t="shared" si="354"/>
        <v>1 сезон</v>
      </c>
      <c r="P7586" t="str">
        <f t="shared" si="355"/>
        <v/>
      </c>
      <c r="Q7586" t="str">
        <f>VLOOKUP(L7586,[1]Лист1!$A:$B,2,0)</f>
        <v>Documentaries</v>
      </c>
      <c r="R7586" s="5" t="str">
        <f t="shared" si="356"/>
        <v>2019</v>
      </c>
    </row>
    <row r="7587" spans="1:18" x14ac:dyDescent="0.25">
      <c r="A7587" s="4">
        <v>7585</v>
      </c>
      <c r="B7587" t="s">
        <v>20314</v>
      </c>
      <c r="C7587" t="s">
        <v>22757</v>
      </c>
      <c r="D7587" t="s">
        <v>20315</v>
      </c>
      <c r="E7587" t="s">
        <v>85</v>
      </c>
      <c r="F7587" t="s">
        <v>1143</v>
      </c>
      <c r="G7587" s="1">
        <v>43693</v>
      </c>
      <c r="H7587">
        <v>2019</v>
      </c>
      <c r="I7587" t="s">
        <v>23</v>
      </c>
      <c r="J7587">
        <v>1</v>
      </c>
      <c r="K7587" t="s">
        <v>202</v>
      </c>
      <c r="L7587" t="s">
        <v>25</v>
      </c>
      <c r="M7587" t="s">
        <v>26</v>
      </c>
      <c r="N7587" t="s">
        <v>161</v>
      </c>
      <c r="O7587" t="str">
        <f t="shared" si="354"/>
        <v>1 сезон</v>
      </c>
      <c r="P7587" t="str">
        <f t="shared" si="355"/>
        <v/>
      </c>
      <c r="Q7587" t="str">
        <f>VLOOKUP(L7587,[1]Лист1!$A:$B,2,0)</f>
        <v>Crime</v>
      </c>
      <c r="R7587" s="5" t="str">
        <f t="shared" si="356"/>
        <v>2019</v>
      </c>
    </row>
    <row r="7588" spans="1:18" x14ac:dyDescent="0.25">
      <c r="A7588" s="4">
        <v>7586</v>
      </c>
      <c r="B7588" t="s">
        <v>20316</v>
      </c>
      <c r="C7588" t="s">
        <v>22756</v>
      </c>
      <c r="D7588" t="s">
        <v>20317</v>
      </c>
      <c r="E7588" t="s">
        <v>85</v>
      </c>
      <c r="F7588" t="s">
        <v>1563</v>
      </c>
      <c r="G7588" s="1">
        <v>43693</v>
      </c>
      <c r="H7588">
        <v>2019</v>
      </c>
      <c r="I7588" t="s">
        <v>68</v>
      </c>
      <c r="J7588">
        <v>72</v>
      </c>
      <c r="K7588" t="s">
        <v>1378</v>
      </c>
      <c r="L7588" t="s">
        <v>41</v>
      </c>
      <c r="M7588" t="s">
        <v>42</v>
      </c>
      <c r="N7588" t="s">
        <v>152</v>
      </c>
      <c r="O7588" t="str">
        <f t="shared" si="354"/>
        <v/>
      </c>
      <c r="P7588" t="str">
        <f t="shared" si="355"/>
        <v>60 - 80 минут</v>
      </c>
      <c r="Q7588" t="str">
        <f>VLOOKUP(L7588,[1]Лист1!$A:$B,2,0)</f>
        <v>Kids</v>
      </c>
      <c r="R7588" s="5" t="str">
        <f t="shared" si="356"/>
        <v>2019</v>
      </c>
    </row>
    <row r="7589" spans="1:18" x14ac:dyDescent="0.25">
      <c r="A7589" s="4">
        <v>7587</v>
      </c>
      <c r="B7589" t="s">
        <v>20318</v>
      </c>
      <c r="C7589" t="s">
        <v>22757</v>
      </c>
      <c r="D7589" t="s">
        <v>20319</v>
      </c>
      <c r="E7589" t="s">
        <v>85</v>
      </c>
      <c r="F7589" t="s">
        <v>16</v>
      </c>
      <c r="G7589" s="1">
        <v>43693</v>
      </c>
      <c r="H7589">
        <v>2019</v>
      </c>
      <c r="I7589" t="s">
        <v>23</v>
      </c>
      <c r="J7589">
        <v>2</v>
      </c>
      <c r="K7589" t="s">
        <v>753</v>
      </c>
      <c r="L7589" t="s">
        <v>25</v>
      </c>
      <c r="M7589" t="s">
        <v>168</v>
      </c>
      <c r="N7589" t="s">
        <v>34</v>
      </c>
      <c r="O7589" t="str">
        <f t="shared" si="354"/>
        <v>2 сезона</v>
      </c>
      <c r="P7589" t="str">
        <f t="shared" si="355"/>
        <v/>
      </c>
      <c r="Q7589" t="str">
        <f>VLOOKUP(L7589,[1]Лист1!$A:$B,2,0)</f>
        <v>Crime</v>
      </c>
      <c r="R7589" s="5" t="str">
        <f t="shared" si="356"/>
        <v>2019</v>
      </c>
    </row>
    <row r="7590" spans="1:18" x14ac:dyDescent="0.25">
      <c r="A7590" s="4">
        <v>7588</v>
      </c>
      <c r="B7590" t="s">
        <v>20320</v>
      </c>
      <c r="C7590" t="s">
        <v>22756</v>
      </c>
      <c r="D7590" t="s">
        <v>20321</v>
      </c>
      <c r="E7590" t="s">
        <v>85</v>
      </c>
      <c r="F7590" t="s">
        <v>709</v>
      </c>
      <c r="G7590" s="1">
        <v>43693</v>
      </c>
      <c r="H7590">
        <v>2019</v>
      </c>
      <c r="I7590" t="s">
        <v>110</v>
      </c>
      <c r="J7590">
        <v>24</v>
      </c>
      <c r="K7590" t="s">
        <v>41</v>
      </c>
      <c r="L7590" t="s">
        <v>41</v>
      </c>
      <c r="M7590">
        <v>0</v>
      </c>
      <c r="N7590">
        <v>0</v>
      </c>
      <c r="O7590" t="str">
        <f t="shared" si="354"/>
        <v/>
      </c>
      <c r="P7590" t="str">
        <f t="shared" si="355"/>
        <v>0 - 40 минут</v>
      </c>
      <c r="Q7590" t="str">
        <f>VLOOKUP(L7590,[1]Лист1!$A:$B,2,0)</f>
        <v>Kids</v>
      </c>
      <c r="R7590" s="5" t="str">
        <f t="shared" si="356"/>
        <v>2019</v>
      </c>
    </row>
    <row r="7591" spans="1:18" x14ac:dyDescent="0.25">
      <c r="A7591" s="4">
        <v>7589</v>
      </c>
      <c r="B7591" t="s">
        <v>20322</v>
      </c>
      <c r="C7591" t="s">
        <v>22757</v>
      </c>
      <c r="D7591" t="s">
        <v>20323</v>
      </c>
      <c r="E7591" t="s">
        <v>85</v>
      </c>
      <c r="F7591" t="s">
        <v>241</v>
      </c>
      <c r="G7591" s="1">
        <v>43693</v>
      </c>
      <c r="H7591">
        <v>2019</v>
      </c>
      <c r="I7591" t="s">
        <v>23</v>
      </c>
      <c r="J7591">
        <v>1</v>
      </c>
      <c r="K7591" t="s">
        <v>2600</v>
      </c>
      <c r="L7591" t="s">
        <v>160</v>
      </c>
      <c r="M7591" t="s">
        <v>27</v>
      </c>
      <c r="N7591" t="s">
        <v>168</v>
      </c>
      <c r="O7591" t="str">
        <f t="shared" si="354"/>
        <v>1 сезон</v>
      </c>
      <c r="P7591" t="str">
        <f t="shared" si="355"/>
        <v/>
      </c>
      <c r="Q7591" t="str">
        <f>VLOOKUP(L7591,[1]Лист1!$A:$B,2,0)</f>
        <v>International</v>
      </c>
      <c r="R7591" s="5" t="str">
        <f t="shared" si="356"/>
        <v>2019</v>
      </c>
    </row>
    <row r="7592" spans="1:18" x14ac:dyDescent="0.25">
      <c r="A7592" s="4">
        <v>7590</v>
      </c>
      <c r="B7592" t="s">
        <v>20324</v>
      </c>
      <c r="C7592" t="s">
        <v>22757</v>
      </c>
      <c r="D7592" t="s">
        <v>20325</v>
      </c>
      <c r="E7592" t="s">
        <v>85</v>
      </c>
      <c r="F7592" t="s">
        <v>400</v>
      </c>
      <c r="G7592" s="1">
        <v>43693</v>
      </c>
      <c r="H7592">
        <v>2018</v>
      </c>
      <c r="I7592" t="s">
        <v>23</v>
      </c>
      <c r="J7592">
        <v>1</v>
      </c>
      <c r="K7592" t="s">
        <v>159</v>
      </c>
      <c r="L7592" t="s">
        <v>160</v>
      </c>
      <c r="M7592" t="s">
        <v>161</v>
      </c>
      <c r="N7592" t="s">
        <v>27</v>
      </c>
      <c r="O7592" t="str">
        <f t="shared" si="354"/>
        <v>1 сезон</v>
      </c>
      <c r="P7592" t="str">
        <f t="shared" si="355"/>
        <v/>
      </c>
      <c r="Q7592" t="str">
        <f>VLOOKUP(L7592,[1]Лист1!$A:$B,2,0)</f>
        <v>International</v>
      </c>
      <c r="R7592" s="5" t="str">
        <f t="shared" si="356"/>
        <v>2019</v>
      </c>
    </row>
    <row r="7593" spans="1:18" x14ac:dyDescent="0.25">
      <c r="A7593" s="4">
        <v>7591</v>
      </c>
      <c r="B7593" t="s">
        <v>20326</v>
      </c>
      <c r="C7593" t="s">
        <v>22757</v>
      </c>
      <c r="D7593" t="s">
        <v>20327</v>
      </c>
      <c r="E7593" t="s">
        <v>85</v>
      </c>
      <c r="F7593" t="s">
        <v>16</v>
      </c>
      <c r="G7593" s="1">
        <v>43692</v>
      </c>
      <c r="H7593">
        <v>2019</v>
      </c>
      <c r="I7593" t="s">
        <v>23</v>
      </c>
      <c r="J7593">
        <v>1</v>
      </c>
      <c r="K7593" t="s">
        <v>438</v>
      </c>
      <c r="L7593" t="s">
        <v>180</v>
      </c>
      <c r="M7593" t="s">
        <v>26</v>
      </c>
      <c r="N7593">
        <v>0</v>
      </c>
      <c r="O7593" t="str">
        <f t="shared" si="354"/>
        <v>1 сезон</v>
      </c>
      <c r="P7593" t="str">
        <f t="shared" si="355"/>
        <v/>
      </c>
      <c r="Q7593" t="str">
        <f>VLOOKUP(L7593,[1]Лист1!$A:$B,2,0)</f>
        <v>Anime</v>
      </c>
      <c r="R7593" s="5" t="str">
        <f t="shared" si="356"/>
        <v>2019</v>
      </c>
    </row>
    <row r="7594" spans="1:18" x14ac:dyDescent="0.25">
      <c r="A7594" s="4">
        <v>7592</v>
      </c>
      <c r="B7594" t="s">
        <v>20328</v>
      </c>
      <c r="C7594" t="s">
        <v>22757</v>
      </c>
      <c r="D7594" t="s">
        <v>20329</v>
      </c>
      <c r="E7594" t="s">
        <v>85</v>
      </c>
      <c r="F7594" t="s">
        <v>16</v>
      </c>
      <c r="G7594" s="1">
        <v>43690</v>
      </c>
      <c r="H7594">
        <v>2019</v>
      </c>
      <c r="I7594" t="s">
        <v>23</v>
      </c>
      <c r="J7594">
        <v>2</v>
      </c>
      <c r="K7594" t="s">
        <v>32</v>
      </c>
      <c r="L7594" t="s">
        <v>32</v>
      </c>
      <c r="M7594">
        <v>0</v>
      </c>
      <c r="N7594">
        <v>0</v>
      </c>
      <c r="O7594" t="str">
        <f t="shared" si="354"/>
        <v>2 сезона</v>
      </c>
      <c r="P7594" t="str">
        <f t="shared" si="355"/>
        <v/>
      </c>
      <c r="Q7594" t="str">
        <f>VLOOKUP(L7594,[1]Лист1!$A:$B,2,0)</f>
        <v>Dramas</v>
      </c>
      <c r="R7594" s="5" t="str">
        <f t="shared" si="356"/>
        <v>2019</v>
      </c>
    </row>
    <row r="7595" spans="1:18" x14ac:dyDescent="0.25">
      <c r="A7595" s="4">
        <v>7593</v>
      </c>
      <c r="B7595" t="s">
        <v>20330</v>
      </c>
      <c r="C7595" t="s">
        <v>22757</v>
      </c>
      <c r="D7595" t="s">
        <v>20331</v>
      </c>
      <c r="E7595" t="s">
        <v>85</v>
      </c>
      <c r="F7595" t="s">
        <v>16</v>
      </c>
      <c r="G7595" s="1">
        <v>43689</v>
      </c>
      <c r="H7595">
        <v>2019</v>
      </c>
      <c r="I7595" t="s">
        <v>68</v>
      </c>
      <c r="J7595">
        <v>1</v>
      </c>
      <c r="K7595" t="s">
        <v>113</v>
      </c>
      <c r="L7595" t="s">
        <v>113</v>
      </c>
      <c r="M7595">
        <v>0</v>
      </c>
      <c r="N7595">
        <v>0</v>
      </c>
      <c r="O7595" t="str">
        <f t="shared" si="354"/>
        <v>1 сезон</v>
      </c>
      <c r="P7595" t="str">
        <f t="shared" si="355"/>
        <v/>
      </c>
      <c r="Q7595" t="str">
        <f>VLOOKUP(L7595,[1]Лист1!$A:$B,2,0)</f>
        <v>Kids</v>
      </c>
      <c r="R7595" s="5" t="str">
        <f t="shared" si="356"/>
        <v>2019</v>
      </c>
    </row>
    <row r="7596" spans="1:18" x14ac:dyDescent="0.25">
      <c r="A7596" s="4">
        <v>7594</v>
      </c>
      <c r="B7596" t="s">
        <v>20332</v>
      </c>
      <c r="C7596" t="s">
        <v>22757</v>
      </c>
      <c r="D7596" t="s">
        <v>20333</v>
      </c>
      <c r="E7596" t="s">
        <v>85</v>
      </c>
      <c r="F7596" t="s">
        <v>16</v>
      </c>
      <c r="G7596" s="1">
        <v>43686</v>
      </c>
      <c r="H7596">
        <v>2019</v>
      </c>
      <c r="I7596" t="s">
        <v>23</v>
      </c>
      <c r="J7596">
        <v>3</v>
      </c>
      <c r="K7596" t="s">
        <v>348</v>
      </c>
      <c r="L7596" t="s">
        <v>164</v>
      </c>
      <c r="M7596" t="s">
        <v>168</v>
      </c>
      <c r="N7596">
        <v>0</v>
      </c>
      <c r="O7596" t="str">
        <f t="shared" si="354"/>
        <v>3 сезона</v>
      </c>
      <c r="P7596" t="str">
        <f t="shared" si="355"/>
        <v/>
      </c>
      <c r="Q7596" t="str">
        <f>VLOOKUP(L7596,[1]Лист1!$A:$B,2,0)</f>
        <v>Comedies</v>
      </c>
      <c r="R7596" s="5" t="str">
        <f t="shared" si="356"/>
        <v>2019</v>
      </c>
    </row>
    <row r="7597" spans="1:18" x14ac:dyDescent="0.25">
      <c r="A7597" s="4">
        <v>7595</v>
      </c>
      <c r="B7597" t="s">
        <v>20334</v>
      </c>
      <c r="C7597" t="s">
        <v>22757</v>
      </c>
      <c r="D7597" t="s">
        <v>20335</v>
      </c>
      <c r="E7597" t="s">
        <v>85</v>
      </c>
      <c r="F7597" t="s">
        <v>16</v>
      </c>
      <c r="G7597" s="1">
        <v>43686</v>
      </c>
      <c r="H7597">
        <v>2019</v>
      </c>
      <c r="I7597" t="s">
        <v>23</v>
      </c>
      <c r="J7597">
        <v>5</v>
      </c>
      <c r="K7597" t="s">
        <v>20336</v>
      </c>
      <c r="L7597" t="s">
        <v>164</v>
      </c>
      <c r="M7597" t="s">
        <v>168</v>
      </c>
      <c r="N7597" t="s">
        <v>33</v>
      </c>
      <c r="O7597" t="str">
        <f t="shared" si="354"/>
        <v>5 сезонов</v>
      </c>
      <c r="P7597" t="str">
        <f t="shared" si="355"/>
        <v/>
      </c>
      <c r="Q7597" t="str">
        <f>VLOOKUP(L7597,[1]Лист1!$A:$B,2,0)</f>
        <v>Comedies</v>
      </c>
      <c r="R7597" s="5" t="str">
        <f t="shared" si="356"/>
        <v>2019</v>
      </c>
    </row>
    <row r="7598" spans="1:18" x14ac:dyDescent="0.25">
      <c r="A7598" s="4">
        <v>7596</v>
      </c>
      <c r="B7598" t="s">
        <v>20337</v>
      </c>
      <c r="C7598" t="s">
        <v>22757</v>
      </c>
      <c r="D7598" t="s">
        <v>20338</v>
      </c>
      <c r="E7598" t="s">
        <v>85</v>
      </c>
      <c r="F7598" t="s">
        <v>38</v>
      </c>
      <c r="G7598" s="1">
        <v>43686</v>
      </c>
      <c r="H7598">
        <v>2019</v>
      </c>
      <c r="I7598" t="s">
        <v>23</v>
      </c>
      <c r="J7598">
        <v>1</v>
      </c>
      <c r="K7598" t="s">
        <v>351</v>
      </c>
      <c r="L7598" t="s">
        <v>25</v>
      </c>
      <c r="M7598" t="s">
        <v>26</v>
      </c>
      <c r="N7598" t="s">
        <v>168</v>
      </c>
      <c r="O7598" t="str">
        <f t="shared" si="354"/>
        <v>1 сезон</v>
      </c>
      <c r="P7598" t="str">
        <f t="shared" si="355"/>
        <v/>
      </c>
      <c r="Q7598" t="str">
        <f>VLOOKUP(L7598,[1]Лист1!$A:$B,2,0)</f>
        <v>Crime</v>
      </c>
      <c r="R7598" s="5" t="str">
        <f t="shared" si="356"/>
        <v>2019</v>
      </c>
    </row>
    <row r="7599" spans="1:18" x14ac:dyDescent="0.25">
      <c r="A7599" s="4">
        <v>7597</v>
      </c>
      <c r="B7599" t="s">
        <v>20339</v>
      </c>
      <c r="C7599" t="s">
        <v>22757</v>
      </c>
      <c r="D7599" t="s">
        <v>20340</v>
      </c>
      <c r="E7599" t="s">
        <v>85</v>
      </c>
      <c r="F7599" t="s">
        <v>1563</v>
      </c>
      <c r="G7599" s="1">
        <v>43685</v>
      </c>
      <c r="H7599">
        <v>2014</v>
      </c>
      <c r="I7599" t="s">
        <v>23</v>
      </c>
      <c r="J7599">
        <v>1</v>
      </c>
      <c r="K7599" t="s">
        <v>10970</v>
      </c>
      <c r="L7599" t="s">
        <v>25</v>
      </c>
      <c r="M7599" t="s">
        <v>26</v>
      </c>
      <c r="N7599" t="s">
        <v>185</v>
      </c>
      <c r="O7599" t="str">
        <f t="shared" si="354"/>
        <v>1 сезон</v>
      </c>
      <c r="P7599" t="str">
        <f t="shared" si="355"/>
        <v/>
      </c>
      <c r="Q7599" t="str">
        <f>VLOOKUP(L7599,[1]Лист1!$A:$B,2,0)</f>
        <v>Crime</v>
      </c>
      <c r="R7599" s="5" t="str">
        <f t="shared" si="356"/>
        <v>2019</v>
      </c>
    </row>
    <row r="7600" spans="1:18" x14ac:dyDescent="0.25">
      <c r="A7600" s="4">
        <v>7598</v>
      </c>
      <c r="B7600" t="s">
        <v>20341</v>
      </c>
      <c r="C7600" t="s">
        <v>22757</v>
      </c>
      <c r="D7600" t="s">
        <v>20342</v>
      </c>
      <c r="E7600" t="s">
        <v>85</v>
      </c>
      <c r="F7600" t="s">
        <v>2222</v>
      </c>
      <c r="G7600" s="1">
        <v>43685</v>
      </c>
      <c r="H7600">
        <v>2019</v>
      </c>
      <c r="I7600" t="s">
        <v>23</v>
      </c>
      <c r="J7600">
        <v>1</v>
      </c>
      <c r="K7600" t="s">
        <v>488</v>
      </c>
      <c r="L7600" t="s">
        <v>160</v>
      </c>
      <c r="M7600" t="s">
        <v>168</v>
      </c>
      <c r="N7600">
        <v>0</v>
      </c>
      <c r="O7600" t="str">
        <f t="shared" si="354"/>
        <v>1 сезон</v>
      </c>
      <c r="P7600" t="str">
        <f t="shared" si="355"/>
        <v/>
      </c>
      <c r="Q7600" t="str">
        <f>VLOOKUP(L7600,[1]Лист1!$A:$B,2,0)</f>
        <v>International</v>
      </c>
      <c r="R7600" s="5" t="str">
        <f t="shared" si="356"/>
        <v>2019</v>
      </c>
    </row>
    <row r="7601" spans="1:18" x14ac:dyDescent="0.25">
      <c r="A7601" s="4">
        <v>7599</v>
      </c>
      <c r="B7601" t="s">
        <v>20343</v>
      </c>
      <c r="C7601" t="s">
        <v>22757</v>
      </c>
      <c r="D7601" t="s">
        <v>20344</v>
      </c>
      <c r="E7601" t="s">
        <v>85</v>
      </c>
      <c r="F7601" t="s">
        <v>16</v>
      </c>
      <c r="G7601" s="1">
        <v>43685</v>
      </c>
      <c r="H7601">
        <v>2019</v>
      </c>
      <c r="I7601" t="s">
        <v>54</v>
      </c>
      <c r="J7601">
        <v>5</v>
      </c>
      <c r="K7601" t="s">
        <v>2424</v>
      </c>
      <c r="L7601" t="s">
        <v>2425</v>
      </c>
      <c r="M7601" t="s">
        <v>194</v>
      </c>
      <c r="N7601" t="s">
        <v>168</v>
      </c>
      <c r="O7601" t="str">
        <f t="shared" si="354"/>
        <v>5 сезонов</v>
      </c>
      <c r="P7601" t="str">
        <f t="shared" si="355"/>
        <v/>
      </c>
      <c r="Q7601" t="str">
        <f>VLOOKUP(L7601,[1]Лист1!$A:$B,2,0)</f>
        <v>TV Shows</v>
      </c>
      <c r="R7601" s="5" t="str">
        <f t="shared" si="356"/>
        <v>2019</v>
      </c>
    </row>
    <row r="7602" spans="1:18" x14ac:dyDescent="0.25">
      <c r="A7602" s="4">
        <v>7600</v>
      </c>
      <c r="B7602" t="s">
        <v>20345</v>
      </c>
      <c r="C7602" t="s">
        <v>22757</v>
      </c>
      <c r="D7602" t="s">
        <v>20346</v>
      </c>
      <c r="E7602" t="s">
        <v>85</v>
      </c>
      <c r="F7602" t="s">
        <v>1979</v>
      </c>
      <c r="G7602" s="1">
        <v>43685</v>
      </c>
      <c r="H7602">
        <v>2015</v>
      </c>
      <c r="I7602" t="s">
        <v>23</v>
      </c>
      <c r="J7602">
        <v>1</v>
      </c>
      <c r="K7602" t="s">
        <v>946</v>
      </c>
      <c r="L7602" t="s">
        <v>160</v>
      </c>
      <c r="M7602" t="s">
        <v>185</v>
      </c>
      <c r="N7602" t="s">
        <v>193</v>
      </c>
      <c r="O7602" t="str">
        <f t="shared" si="354"/>
        <v>1 сезон</v>
      </c>
      <c r="P7602" t="str">
        <f t="shared" si="355"/>
        <v/>
      </c>
      <c r="Q7602" t="str">
        <f>VLOOKUP(L7602,[1]Лист1!$A:$B,2,0)</f>
        <v>International</v>
      </c>
      <c r="R7602" s="5" t="str">
        <f t="shared" si="356"/>
        <v>2019</v>
      </c>
    </row>
    <row r="7603" spans="1:18" x14ac:dyDescent="0.25">
      <c r="A7603" s="4">
        <v>7601</v>
      </c>
      <c r="B7603" t="s">
        <v>20347</v>
      </c>
      <c r="C7603" t="s">
        <v>22757</v>
      </c>
      <c r="D7603" t="s">
        <v>20348</v>
      </c>
      <c r="E7603" t="s">
        <v>85</v>
      </c>
      <c r="F7603" t="s">
        <v>1563</v>
      </c>
      <c r="G7603" s="1">
        <v>43685</v>
      </c>
      <c r="H7603">
        <v>2013</v>
      </c>
      <c r="I7603" t="s">
        <v>39</v>
      </c>
      <c r="J7603">
        <v>1</v>
      </c>
      <c r="K7603" t="s">
        <v>946</v>
      </c>
      <c r="L7603" t="s">
        <v>160</v>
      </c>
      <c r="M7603" t="s">
        <v>185</v>
      </c>
      <c r="N7603" t="s">
        <v>193</v>
      </c>
      <c r="O7603" t="str">
        <f t="shared" si="354"/>
        <v>1 сезон</v>
      </c>
      <c r="P7603" t="str">
        <f t="shared" si="355"/>
        <v/>
      </c>
      <c r="Q7603" t="str">
        <f>VLOOKUP(L7603,[1]Лист1!$A:$B,2,0)</f>
        <v>International</v>
      </c>
      <c r="R7603" s="5" t="str">
        <f t="shared" si="356"/>
        <v>2019</v>
      </c>
    </row>
    <row r="7604" spans="1:18" x14ac:dyDescent="0.25">
      <c r="A7604" s="4">
        <v>7602</v>
      </c>
      <c r="B7604" t="s">
        <v>20349</v>
      </c>
      <c r="C7604" t="s">
        <v>22757</v>
      </c>
      <c r="D7604" t="s">
        <v>20350</v>
      </c>
      <c r="E7604" t="s">
        <v>85</v>
      </c>
      <c r="F7604" t="s">
        <v>1563</v>
      </c>
      <c r="G7604" s="1">
        <v>43685</v>
      </c>
      <c r="H7604">
        <v>2014</v>
      </c>
      <c r="I7604" t="s">
        <v>23</v>
      </c>
      <c r="J7604">
        <v>1</v>
      </c>
      <c r="K7604" t="s">
        <v>5770</v>
      </c>
      <c r="L7604" t="s">
        <v>160</v>
      </c>
      <c r="M7604" t="s">
        <v>185</v>
      </c>
      <c r="N7604" t="s">
        <v>168</v>
      </c>
      <c r="O7604" t="str">
        <f t="shared" si="354"/>
        <v>1 сезон</v>
      </c>
      <c r="P7604" t="str">
        <f t="shared" si="355"/>
        <v/>
      </c>
      <c r="Q7604" t="str">
        <f>VLOOKUP(L7604,[1]Лист1!$A:$B,2,0)</f>
        <v>International</v>
      </c>
      <c r="R7604" s="5" t="str">
        <f t="shared" si="356"/>
        <v>2019</v>
      </c>
    </row>
    <row r="7605" spans="1:18" x14ac:dyDescent="0.25">
      <c r="A7605" s="4">
        <v>7603</v>
      </c>
      <c r="B7605" t="s">
        <v>20351</v>
      </c>
      <c r="C7605" t="s">
        <v>22757</v>
      </c>
      <c r="D7605" t="s">
        <v>20352</v>
      </c>
      <c r="E7605" t="s">
        <v>85</v>
      </c>
      <c r="F7605" t="s">
        <v>1563</v>
      </c>
      <c r="G7605" s="1">
        <v>43685</v>
      </c>
      <c r="H7605">
        <v>2015</v>
      </c>
      <c r="I7605" t="s">
        <v>23</v>
      </c>
      <c r="J7605">
        <v>1</v>
      </c>
      <c r="K7605" t="s">
        <v>946</v>
      </c>
      <c r="L7605" t="s">
        <v>160</v>
      </c>
      <c r="M7605" t="s">
        <v>185</v>
      </c>
      <c r="N7605" t="s">
        <v>193</v>
      </c>
      <c r="O7605" t="str">
        <f t="shared" si="354"/>
        <v>1 сезон</v>
      </c>
      <c r="P7605" t="str">
        <f t="shared" si="355"/>
        <v/>
      </c>
      <c r="Q7605" t="str">
        <f>VLOOKUP(L7605,[1]Лист1!$A:$B,2,0)</f>
        <v>International</v>
      </c>
      <c r="R7605" s="5" t="str">
        <f t="shared" si="356"/>
        <v>2019</v>
      </c>
    </row>
    <row r="7606" spans="1:18" x14ac:dyDescent="0.25">
      <c r="A7606" s="4">
        <v>7604</v>
      </c>
      <c r="B7606" t="s">
        <v>20353</v>
      </c>
      <c r="C7606" t="s">
        <v>22757</v>
      </c>
      <c r="D7606" t="s">
        <v>20354</v>
      </c>
      <c r="E7606" t="s">
        <v>85</v>
      </c>
      <c r="F7606" t="s">
        <v>16</v>
      </c>
      <c r="G7606" s="1">
        <v>43685</v>
      </c>
      <c r="H7606">
        <v>2019</v>
      </c>
      <c r="I7606" t="s">
        <v>23</v>
      </c>
      <c r="J7606">
        <v>1</v>
      </c>
      <c r="K7606" t="s">
        <v>5675</v>
      </c>
      <c r="L7606" t="s">
        <v>5676</v>
      </c>
      <c r="M7606" t="s">
        <v>829</v>
      </c>
      <c r="N7606">
        <v>0</v>
      </c>
      <c r="O7606" t="str">
        <f t="shared" si="354"/>
        <v>1 сезон</v>
      </c>
      <c r="P7606" t="str">
        <f t="shared" si="355"/>
        <v/>
      </c>
      <c r="Q7606" t="str">
        <f>VLOOKUP(L7606,[1]Лист1!$A:$B,2,0)</f>
        <v>Action &amp; Adventure</v>
      </c>
      <c r="R7606" s="5" t="str">
        <f t="shared" si="356"/>
        <v>2019</v>
      </c>
    </row>
    <row r="7607" spans="1:18" x14ac:dyDescent="0.25">
      <c r="A7607" s="4">
        <v>7605</v>
      </c>
      <c r="B7607" t="s">
        <v>20355</v>
      </c>
      <c r="C7607" t="s">
        <v>22757</v>
      </c>
      <c r="D7607" t="s">
        <v>20356</v>
      </c>
      <c r="E7607" t="s">
        <v>85</v>
      </c>
      <c r="F7607" t="s">
        <v>16</v>
      </c>
      <c r="G7607" s="1">
        <v>43682</v>
      </c>
      <c r="H7607">
        <v>2019</v>
      </c>
      <c r="I7607" t="s">
        <v>39</v>
      </c>
      <c r="J7607">
        <v>2</v>
      </c>
      <c r="K7607" t="s">
        <v>19734</v>
      </c>
      <c r="L7607" t="s">
        <v>113</v>
      </c>
      <c r="M7607" t="s">
        <v>194</v>
      </c>
      <c r="N7607" t="s">
        <v>168</v>
      </c>
      <c r="O7607" t="str">
        <f t="shared" si="354"/>
        <v>2 сезона</v>
      </c>
      <c r="P7607" t="str">
        <f t="shared" si="355"/>
        <v/>
      </c>
      <c r="Q7607" t="str">
        <f>VLOOKUP(L7607,[1]Лист1!$A:$B,2,0)</f>
        <v>Kids</v>
      </c>
      <c r="R7607" s="5" t="str">
        <f t="shared" si="356"/>
        <v>2019</v>
      </c>
    </row>
    <row r="7608" spans="1:18" x14ac:dyDescent="0.25">
      <c r="A7608" s="4">
        <v>7606</v>
      </c>
      <c r="B7608" t="s">
        <v>20357</v>
      </c>
      <c r="C7608" t="s">
        <v>22757</v>
      </c>
      <c r="D7608" t="s">
        <v>20358</v>
      </c>
      <c r="E7608" t="s">
        <v>85</v>
      </c>
      <c r="F7608" t="s">
        <v>16</v>
      </c>
      <c r="G7608" s="1">
        <v>43679</v>
      </c>
      <c r="H7608">
        <v>2019</v>
      </c>
      <c r="I7608" t="s">
        <v>39</v>
      </c>
      <c r="J7608">
        <v>1</v>
      </c>
      <c r="K7608" t="s">
        <v>100</v>
      </c>
      <c r="L7608" t="s">
        <v>101</v>
      </c>
      <c r="M7608" t="s">
        <v>57</v>
      </c>
      <c r="N7608">
        <v>0</v>
      </c>
      <c r="O7608" t="str">
        <f t="shared" si="354"/>
        <v>1 сезон</v>
      </c>
      <c r="P7608" t="str">
        <f t="shared" si="355"/>
        <v/>
      </c>
      <c r="Q7608" t="str">
        <f>VLOOKUP(L7608,[1]Лист1!$A:$B,2,0)</f>
        <v>Documentaries</v>
      </c>
      <c r="R7608" s="5" t="str">
        <f t="shared" si="356"/>
        <v>2019</v>
      </c>
    </row>
    <row r="7609" spans="1:18" x14ac:dyDescent="0.25">
      <c r="A7609" s="4">
        <v>7607</v>
      </c>
      <c r="B7609" t="s">
        <v>20359</v>
      </c>
      <c r="C7609" t="s">
        <v>22756</v>
      </c>
      <c r="D7609" t="s">
        <v>20360</v>
      </c>
      <c r="E7609" t="s">
        <v>85</v>
      </c>
      <c r="F7609" t="s">
        <v>53</v>
      </c>
      <c r="G7609" s="1">
        <v>43679</v>
      </c>
      <c r="H7609">
        <v>2019</v>
      </c>
      <c r="I7609" t="s">
        <v>270</v>
      </c>
      <c r="J7609">
        <v>101</v>
      </c>
      <c r="K7609" t="s">
        <v>62</v>
      </c>
      <c r="L7609" t="s">
        <v>62</v>
      </c>
      <c r="M7609">
        <v>0</v>
      </c>
      <c r="N7609">
        <v>0</v>
      </c>
      <c r="O7609" t="str">
        <f t="shared" si="354"/>
        <v/>
      </c>
      <c r="P7609" t="str">
        <f t="shared" si="355"/>
        <v>100 - 120 минут</v>
      </c>
      <c r="Q7609" t="str">
        <f>VLOOKUP(L7609,[1]Лист1!$A:$B,2,0)</f>
        <v>Comedies</v>
      </c>
      <c r="R7609" s="5" t="str">
        <f t="shared" si="356"/>
        <v>2019</v>
      </c>
    </row>
    <row r="7610" spans="1:18" x14ac:dyDescent="0.25">
      <c r="A7610" s="4">
        <v>7608</v>
      </c>
      <c r="B7610" t="s">
        <v>20361</v>
      </c>
      <c r="C7610" t="s">
        <v>22757</v>
      </c>
      <c r="D7610" t="s">
        <v>20362</v>
      </c>
      <c r="E7610" t="s">
        <v>85</v>
      </c>
      <c r="F7610" t="s">
        <v>1720</v>
      </c>
      <c r="G7610" s="1">
        <v>43678</v>
      </c>
      <c r="H7610">
        <v>2019</v>
      </c>
      <c r="I7610" t="s">
        <v>23</v>
      </c>
      <c r="J7610">
        <v>1</v>
      </c>
      <c r="K7610" t="s">
        <v>18952</v>
      </c>
      <c r="L7610" t="s">
        <v>160</v>
      </c>
      <c r="M7610" t="s">
        <v>34</v>
      </c>
      <c r="N7610" t="s">
        <v>169</v>
      </c>
      <c r="O7610" t="str">
        <f t="shared" si="354"/>
        <v>1 сезон</v>
      </c>
      <c r="P7610" t="str">
        <f t="shared" si="355"/>
        <v/>
      </c>
      <c r="Q7610" t="str">
        <f>VLOOKUP(L7610,[1]Лист1!$A:$B,2,0)</f>
        <v>International</v>
      </c>
      <c r="R7610" s="5" t="str">
        <f t="shared" si="356"/>
        <v>2019</v>
      </c>
    </row>
    <row r="7611" spans="1:18" x14ac:dyDescent="0.25">
      <c r="A7611" s="4">
        <v>7609</v>
      </c>
      <c r="B7611" t="s">
        <v>20363</v>
      </c>
      <c r="C7611" t="s">
        <v>22757</v>
      </c>
      <c r="D7611" t="s">
        <v>20364</v>
      </c>
      <c r="E7611" t="s">
        <v>85</v>
      </c>
      <c r="F7611" t="s">
        <v>645</v>
      </c>
      <c r="G7611" s="1">
        <v>43677</v>
      </c>
      <c r="H7611">
        <v>2019</v>
      </c>
      <c r="I7611" t="s">
        <v>23</v>
      </c>
      <c r="J7611">
        <v>2</v>
      </c>
      <c r="K7611" t="s">
        <v>314</v>
      </c>
      <c r="L7611" t="s">
        <v>160</v>
      </c>
      <c r="M7611" t="s">
        <v>194</v>
      </c>
      <c r="N7611" t="s">
        <v>168</v>
      </c>
      <c r="O7611" t="str">
        <f t="shared" si="354"/>
        <v>2 сезона</v>
      </c>
      <c r="P7611" t="str">
        <f t="shared" si="355"/>
        <v/>
      </c>
      <c r="Q7611" t="str">
        <f>VLOOKUP(L7611,[1]Лист1!$A:$B,2,0)</f>
        <v>International</v>
      </c>
      <c r="R7611" s="5" t="str">
        <f t="shared" si="356"/>
        <v>2019</v>
      </c>
    </row>
    <row r="7612" spans="1:18" x14ac:dyDescent="0.25">
      <c r="A7612" s="4">
        <v>7610</v>
      </c>
      <c r="B7612" t="s">
        <v>20365</v>
      </c>
      <c r="C7612" t="s">
        <v>22757</v>
      </c>
      <c r="D7612" t="s">
        <v>20366</v>
      </c>
      <c r="E7612" t="s">
        <v>85</v>
      </c>
      <c r="F7612" t="s">
        <v>16</v>
      </c>
      <c r="G7612" s="1">
        <v>43675</v>
      </c>
      <c r="H7612">
        <v>2019</v>
      </c>
      <c r="I7612" t="s">
        <v>39</v>
      </c>
      <c r="J7612">
        <v>1</v>
      </c>
      <c r="K7612" t="s">
        <v>113</v>
      </c>
      <c r="L7612" t="s">
        <v>113</v>
      </c>
      <c r="M7612">
        <v>0</v>
      </c>
      <c r="N7612">
        <v>0</v>
      </c>
      <c r="O7612" t="str">
        <f t="shared" si="354"/>
        <v>1 сезон</v>
      </c>
      <c r="P7612" t="str">
        <f t="shared" si="355"/>
        <v/>
      </c>
      <c r="Q7612" t="str">
        <f>VLOOKUP(L7612,[1]Лист1!$A:$B,2,0)</f>
        <v>Kids</v>
      </c>
      <c r="R7612" s="5" t="str">
        <f t="shared" si="356"/>
        <v>2019</v>
      </c>
    </row>
    <row r="7613" spans="1:18" x14ac:dyDescent="0.25">
      <c r="A7613" s="4">
        <v>7611</v>
      </c>
      <c r="B7613" t="s">
        <v>20367</v>
      </c>
      <c r="C7613" t="s">
        <v>22757</v>
      </c>
      <c r="D7613" t="s">
        <v>20368</v>
      </c>
      <c r="E7613" t="s">
        <v>85</v>
      </c>
      <c r="F7613" t="s">
        <v>1563</v>
      </c>
      <c r="G7613" s="1">
        <v>43672</v>
      </c>
      <c r="H7613">
        <v>2019</v>
      </c>
      <c r="I7613" t="s">
        <v>54</v>
      </c>
      <c r="J7613">
        <v>2</v>
      </c>
      <c r="K7613" t="s">
        <v>946</v>
      </c>
      <c r="L7613" t="s">
        <v>160</v>
      </c>
      <c r="M7613" t="s">
        <v>185</v>
      </c>
      <c r="N7613" t="s">
        <v>193</v>
      </c>
      <c r="O7613" t="str">
        <f t="shared" si="354"/>
        <v>2 сезона</v>
      </c>
      <c r="P7613" t="str">
        <f t="shared" si="355"/>
        <v/>
      </c>
      <c r="Q7613" t="str">
        <f>VLOOKUP(L7613,[1]Лист1!$A:$B,2,0)</f>
        <v>International</v>
      </c>
      <c r="R7613" s="5" t="str">
        <f t="shared" si="356"/>
        <v>2019</v>
      </c>
    </row>
    <row r="7614" spans="1:18" x14ac:dyDescent="0.25">
      <c r="A7614" s="4">
        <v>7612</v>
      </c>
      <c r="B7614" t="s">
        <v>20369</v>
      </c>
      <c r="C7614" t="s">
        <v>22757</v>
      </c>
      <c r="D7614" t="s">
        <v>20370</v>
      </c>
      <c r="E7614" t="s">
        <v>85</v>
      </c>
      <c r="F7614" t="s">
        <v>16</v>
      </c>
      <c r="G7614" s="1">
        <v>43671</v>
      </c>
      <c r="H7614">
        <v>2019</v>
      </c>
      <c r="I7614" t="s">
        <v>23</v>
      </c>
      <c r="J7614">
        <v>1</v>
      </c>
      <c r="K7614" t="s">
        <v>8881</v>
      </c>
      <c r="L7614" t="s">
        <v>56</v>
      </c>
      <c r="M7614" t="s">
        <v>26</v>
      </c>
      <c r="N7614" t="s">
        <v>27</v>
      </c>
      <c r="O7614" t="str">
        <f t="shared" si="354"/>
        <v>1 сезон</v>
      </c>
      <c r="P7614" t="str">
        <f t="shared" si="355"/>
        <v/>
      </c>
      <c r="Q7614" t="str">
        <f>VLOOKUP(L7614,[1]Лист1!$A:$B,2,0)</f>
        <v>International</v>
      </c>
      <c r="R7614" s="5" t="str">
        <f t="shared" si="356"/>
        <v>2019</v>
      </c>
    </row>
    <row r="7615" spans="1:18" x14ac:dyDescent="0.25">
      <c r="A7615" s="4">
        <v>7613</v>
      </c>
      <c r="B7615" t="s">
        <v>20371</v>
      </c>
      <c r="C7615" t="s">
        <v>22757</v>
      </c>
      <c r="D7615" t="s">
        <v>20372</v>
      </c>
      <c r="E7615" t="s">
        <v>85</v>
      </c>
      <c r="F7615" t="s">
        <v>645</v>
      </c>
      <c r="G7615" s="1">
        <v>43667</v>
      </c>
      <c r="H7615">
        <v>2018</v>
      </c>
      <c r="I7615" t="s">
        <v>110</v>
      </c>
      <c r="J7615">
        <v>3</v>
      </c>
      <c r="K7615" t="s">
        <v>113</v>
      </c>
      <c r="L7615" t="s">
        <v>113</v>
      </c>
      <c r="M7615">
        <v>0</v>
      </c>
      <c r="N7615">
        <v>0</v>
      </c>
      <c r="O7615" t="str">
        <f t="shared" si="354"/>
        <v>3 сезона</v>
      </c>
      <c r="P7615" t="str">
        <f t="shared" si="355"/>
        <v/>
      </c>
      <c r="Q7615" t="str">
        <f>VLOOKUP(L7615,[1]Лист1!$A:$B,2,0)</f>
        <v>Kids</v>
      </c>
      <c r="R7615" s="5" t="str">
        <f t="shared" si="356"/>
        <v>2019</v>
      </c>
    </row>
    <row r="7616" spans="1:18" x14ac:dyDescent="0.25">
      <c r="A7616" s="4">
        <v>7614</v>
      </c>
      <c r="B7616" t="s">
        <v>20373</v>
      </c>
      <c r="C7616" t="s">
        <v>22757</v>
      </c>
      <c r="D7616" t="s">
        <v>20374</v>
      </c>
      <c r="E7616" t="s">
        <v>85</v>
      </c>
      <c r="F7616" t="s">
        <v>716</v>
      </c>
      <c r="G7616" s="1">
        <v>43666</v>
      </c>
      <c r="H7616">
        <v>2019</v>
      </c>
      <c r="I7616" t="s">
        <v>23</v>
      </c>
      <c r="J7616">
        <v>1</v>
      </c>
      <c r="K7616" t="s">
        <v>478</v>
      </c>
      <c r="L7616" t="s">
        <v>160</v>
      </c>
      <c r="M7616" t="s">
        <v>193</v>
      </c>
      <c r="N7616" t="s">
        <v>168</v>
      </c>
      <c r="O7616" t="str">
        <f t="shared" si="354"/>
        <v>1 сезон</v>
      </c>
      <c r="P7616" t="str">
        <f t="shared" si="355"/>
        <v/>
      </c>
      <c r="Q7616" t="str">
        <f>VLOOKUP(L7616,[1]Лист1!$A:$B,2,0)</f>
        <v>International</v>
      </c>
      <c r="R7616" s="5" t="str">
        <f t="shared" si="356"/>
        <v>2019</v>
      </c>
    </row>
    <row r="7617" spans="1:18" x14ac:dyDescent="0.25">
      <c r="A7617" s="4">
        <v>7615</v>
      </c>
      <c r="B7617" t="s">
        <v>20375</v>
      </c>
      <c r="C7617" t="s">
        <v>22757</v>
      </c>
      <c r="D7617" t="s">
        <v>20376</v>
      </c>
      <c r="E7617" t="s">
        <v>85</v>
      </c>
      <c r="F7617" t="s">
        <v>16</v>
      </c>
      <c r="G7617" s="1">
        <v>43665</v>
      </c>
      <c r="H7617">
        <v>2019</v>
      </c>
      <c r="I7617" t="s">
        <v>68</v>
      </c>
      <c r="J7617">
        <v>3</v>
      </c>
      <c r="K7617" t="s">
        <v>205</v>
      </c>
      <c r="L7617" t="s">
        <v>113</v>
      </c>
      <c r="M7617" t="s">
        <v>194</v>
      </c>
      <c r="N7617">
        <v>0</v>
      </c>
      <c r="O7617" t="str">
        <f t="shared" si="354"/>
        <v>3 сезона</v>
      </c>
      <c r="P7617" t="str">
        <f t="shared" si="355"/>
        <v/>
      </c>
      <c r="Q7617" t="str">
        <f>VLOOKUP(L7617,[1]Лист1!$A:$B,2,0)</f>
        <v>Kids</v>
      </c>
      <c r="R7617" s="5" t="str">
        <f t="shared" si="356"/>
        <v>2019</v>
      </c>
    </row>
    <row r="7618" spans="1:18" x14ac:dyDescent="0.25">
      <c r="A7618" s="4">
        <v>7616</v>
      </c>
      <c r="B7618" t="s">
        <v>20377</v>
      </c>
      <c r="C7618" t="s">
        <v>22757</v>
      </c>
      <c r="D7618" t="s">
        <v>20378</v>
      </c>
      <c r="E7618" t="s">
        <v>85</v>
      </c>
      <c r="F7618" t="s">
        <v>67</v>
      </c>
      <c r="G7618" s="1">
        <v>43665</v>
      </c>
      <c r="H7618">
        <v>2019</v>
      </c>
      <c r="I7618" t="s">
        <v>23</v>
      </c>
      <c r="J7618">
        <v>1</v>
      </c>
      <c r="K7618" t="s">
        <v>5117</v>
      </c>
      <c r="L7618" t="s">
        <v>160</v>
      </c>
      <c r="M7618" t="s">
        <v>33</v>
      </c>
      <c r="N7618" t="s">
        <v>34</v>
      </c>
      <c r="O7618" t="str">
        <f t="shared" si="354"/>
        <v>1 сезон</v>
      </c>
      <c r="P7618" t="str">
        <f t="shared" si="355"/>
        <v/>
      </c>
      <c r="Q7618" t="str">
        <f>VLOOKUP(L7618,[1]Лист1!$A:$B,2,0)</f>
        <v>International</v>
      </c>
      <c r="R7618" s="5" t="str">
        <f t="shared" si="356"/>
        <v>2019</v>
      </c>
    </row>
    <row r="7619" spans="1:18" x14ac:dyDescent="0.25">
      <c r="A7619" s="4">
        <v>7617</v>
      </c>
      <c r="B7619" t="s">
        <v>20379</v>
      </c>
      <c r="C7619" t="s">
        <v>22757</v>
      </c>
      <c r="D7619" t="s">
        <v>20380</v>
      </c>
      <c r="E7619" t="s">
        <v>85</v>
      </c>
      <c r="F7619" t="s">
        <v>1563</v>
      </c>
      <c r="G7619" s="1">
        <v>43664</v>
      </c>
      <c r="H7619">
        <v>2019</v>
      </c>
      <c r="I7619" t="s">
        <v>54</v>
      </c>
      <c r="J7619">
        <v>1</v>
      </c>
      <c r="K7619" t="s">
        <v>946</v>
      </c>
      <c r="L7619" t="s">
        <v>160</v>
      </c>
      <c r="M7619" t="s">
        <v>185</v>
      </c>
      <c r="N7619" t="s">
        <v>193</v>
      </c>
      <c r="O7619" t="str">
        <f t="shared" ref="O7619:O7682" si="357">IF(C7619="Сериал",IF(J7619=1,"1 сезон",IF(AND(J7619&gt;=2,J7619&lt;=4),CONCATENATE(J7619," сезона"),IF(J7619=5,CONCATENATE(J7619," сезонов"),IF(J7619&gt;=6,"более 5 сезонов")))),"")</f>
        <v>1 сезон</v>
      </c>
      <c r="P7619" t="str">
        <f t="shared" ref="P7619:P7682" si="358">IF(C7619="Фильм",IF(J7619&lt;40,"0 - 40 минут",IF(AND(J7619&gt;=40,J7619&lt;60),"40 - 60 минут",IF(AND(J7619&gt;=60,J7619&lt;80),"60 - 80 минут",IF(AND(J7619&gt;=80,J7619&lt;100),"80 - 100 минут",IF(AND(J7619&gt;=100,J7619&lt;120),"100 - 120 минут",IF(AND(J7619&gt;=120,J7619&lt;140),"120 - 140 минут",IF(J7619&gt;=140,"140 минут +",))))))),"")</f>
        <v/>
      </c>
      <c r="Q7619" t="str">
        <f>VLOOKUP(L7619,[1]Лист1!$A:$B,2,0)</f>
        <v>International</v>
      </c>
      <c r="R7619" s="5" t="str">
        <f t="shared" ref="R7619:R7682" si="359">TEXT(G7619,"гггг")</f>
        <v>2019</v>
      </c>
    </row>
    <row r="7620" spans="1:18" x14ac:dyDescent="0.25">
      <c r="A7620" s="4">
        <v>7618</v>
      </c>
      <c r="B7620" t="s">
        <v>20381</v>
      </c>
      <c r="C7620" t="s">
        <v>22757</v>
      </c>
      <c r="D7620" t="s">
        <v>20382</v>
      </c>
      <c r="E7620" t="s">
        <v>85</v>
      </c>
      <c r="F7620" t="s">
        <v>16</v>
      </c>
      <c r="G7620" s="1">
        <v>43663</v>
      </c>
      <c r="H7620">
        <v>2019</v>
      </c>
      <c r="I7620" t="s">
        <v>68</v>
      </c>
      <c r="J7620">
        <v>3</v>
      </c>
      <c r="K7620" t="s">
        <v>205</v>
      </c>
      <c r="L7620" t="s">
        <v>113</v>
      </c>
      <c r="M7620" t="s">
        <v>194</v>
      </c>
      <c r="N7620">
        <v>0</v>
      </c>
      <c r="O7620" t="str">
        <f t="shared" si="357"/>
        <v>3 сезона</v>
      </c>
      <c r="P7620" t="str">
        <f t="shared" si="358"/>
        <v/>
      </c>
      <c r="Q7620" t="str">
        <f>VLOOKUP(L7620,[1]Лист1!$A:$B,2,0)</f>
        <v>Kids</v>
      </c>
      <c r="R7620" s="5" t="str">
        <f t="shared" si="359"/>
        <v>2019</v>
      </c>
    </row>
    <row r="7621" spans="1:18" x14ac:dyDescent="0.25">
      <c r="A7621" s="4">
        <v>7619</v>
      </c>
      <c r="B7621" t="s">
        <v>20383</v>
      </c>
      <c r="C7621" t="s">
        <v>22757</v>
      </c>
      <c r="D7621" t="s">
        <v>20384</v>
      </c>
      <c r="E7621" t="s">
        <v>85</v>
      </c>
      <c r="F7621" t="s">
        <v>241</v>
      </c>
      <c r="G7621" s="1">
        <v>43663</v>
      </c>
      <c r="H7621">
        <v>2019</v>
      </c>
      <c r="I7621" t="s">
        <v>54</v>
      </c>
      <c r="J7621">
        <v>1</v>
      </c>
      <c r="K7621" t="s">
        <v>478</v>
      </c>
      <c r="L7621" t="s">
        <v>160</v>
      </c>
      <c r="M7621" t="s">
        <v>193</v>
      </c>
      <c r="N7621" t="s">
        <v>168</v>
      </c>
      <c r="O7621" t="str">
        <f t="shared" si="357"/>
        <v>1 сезон</v>
      </c>
      <c r="P7621" t="str">
        <f t="shared" si="358"/>
        <v/>
      </c>
      <c r="Q7621" t="str">
        <f>VLOOKUP(L7621,[1]Лист1!$A:$B,2,0)</f>
        <v>International</v>
      </c>
      <c r="R7621" s="5" t="str">
        <f t="shared" si="359"/>
        <v>2019</v>
      </c>
    </row>
    <row r="7622" spans="1:18" x14ac:dyDescent="0.25">
      <c r="A7622" s="4">
        <v>7620</v>
      </c>
      <c r="B7622" t="s">
        <v>20385</v>
      </c>
      <c r="C7622" t="s">
        <v>22757</v>
      </c>
      <c r="D7622" t="s">
        <v>20386</v>
      </c>
      <c r="E7622" t="s">
        <v>85</v>
      </c>
      <c r="F7622" t="s">
        <v>284</v>
      </c>
      <c r="G7622" s="1">
        <v>43661</v>
      </c>
      <c r="H7622">
        <v>2010</v>
      </c>
      <c r="I7622" t="s">
        <v>39</v>
      </c>
      <c r="J7622">
        <v>1</v>
      </c>
      <c r="K7622" t="s">
        <v>438</v>
      </c>
      <c r="L7622" t="s">
        <v>180</v>
      </c>
      <c r="M7622" t="s">
        <v>26</v>
      </c>
      <c r="N7622">
        <v>0</v>
      </c>
      <c r="O7622" t="str">
        <f t="shared" si="357"/>
        <v>1 сезон</v>
      </c>
      <c r="P7622" t="str">
        <f t="shared" si="358"/>
        <v/>
      </c>
      <c r="Q7622" t="str">
        <f>VLOOKUP(L7622,[1]Лист1!$A:$B,2,0)</f>
        <v>Anime</v>
      </c>
      <c r="R7622" s="5" t="str">
        <f t="shared" si="359"/>
        <v>2019</v>
      </c>
    </row>
    <row r="7623" spans="1:18" x14ac:dyDescent="0.25">
      <c r="A7623" s="4">
        <v>7621</v>
      </c>
      <c r="B7623" t="s">
        <v>20387</v>
      </c>
      <c r="C7623" t="s">
        <v>22757</v>
      </c>
      <c r="D7623" t="s">
        <v>20388</v>
      </c>
      <c r="E7623" t="s">
        <v>85</v>
      </c>
      <c r="F7623" t="s">
        <v>284</v>
      </c>
      <c r="G7623" s="1">
        <v>43661</v>
      </c>
      <c r="H7623">
        <v>2011</v>
      </c>
      <c r="I7623" t="s">
        <v>54</v>
      </c>
      <c r="J7623">
        <v>1</v>
      </c>
      <c r="K7623" t="s">
        <v>18268</v>
      </c>
      <c r="L7623" t="s">
        <v>180</v>
      </c>
      <c r="M7623" t="s">
        <v>26</v>
      </c>
      <c r="N7623" t="s">
        <v>305</v>
      </c>
      <c r="O7623" t="str">
        <f t="shared" si="357"/>
        <v>1 сезон</v>
      </c>
      <c r="P7623" t="str">
        <f t="shared" si="358"/>
        <v/>
      </c>
      <c r="Q7623" t="str">
        <f>VLOOKUP(L7623,[1]Лист1!$A:$B,2,0)</f>
        <v>Anime</v>
      </c>
      <c r="R7623" s="5" t="str">
        <f t="shared" si="359"/>
        <v>2019</v>
      </c>
    </row>
    <row r="7624" spans="1:18" x14ac:dyDescent="0.25">
      <c r="A7624" s="4">
        <v>7622</v>
      </c>
      <c r="B7624" t="s">
        <v>20389</v>
      </c>
      <c r="C7624" t="s">
        <v>22757</v>
      </c>
      <c r="D7624" t="s">
        <v>20390</v>
      </c>
      <c r="E7624" t="s">
        <v>85</v>
      </c>
      <c r="F7624" t="s">
        <v>284</v>
      </c>
      <c r="G7624" s="1">
        <v>43661</v>
      </c>
      <c r="H7624">
        <v>2015</v>
      </c>
      <c r="I7624" t="s">
        <v>54</v>
      </c>
      <c r="J7624">
        <v>1</v>
      </c>
      <c r="K7624" t="s">
        <v>438</v>
      </c>
      <c r="L7624" t="s">
        <v>180</v>
      </c>
      <c r="M7624" t="s">
        <v>26</v>
      </c>
      <c r="N7624">
        <v>0</v>
      </c>
      <c r="O7624" t="str">
        <f t="shared" si="357"/>
        <v>1 сезон</v>
      </c>
      <c r="P7624" t="str">
        <f t="shared" si="358"/>
        <v/>
      </c>
      <c r="Q7624" t="str">
        <f>VLOOKUP(L7624,[1]Лист1!$A:$B,2,0)</f>
        <v>Anime</v>
      </c>
      <c r="R7624" s="5" t="str">
        <f t="shared" si="359"/>
        <v>2019</v>
      </c>
    </row>
    <row r="7625" spans="1:18" x14ac:dyDescent="0.25">
      <c r="A7625" s="4">
        <v>7623</v>
      </c>
      <c r="B7625" t="s">
        <v>20391</v>
      </c>
      <c r="C7625" t="s">
        <v>22757</v>
      </c>
      <c r="D7625" t="s">
        <v>20392</v>
      </c>
      <c r="E7625" t="s">
        <v>85</v>
      </c>
      <c r="F7625" t="s">
        <v>284</v>
      </c>
      <c r="G7625" s="1">
        <v>43661</v>
      </c>
      <c r="H7625">
        <v>2017</v>
      </c>
      <c r="I7625" t="s">
        <v>39</v>
      </c>
      <c r="J7625">
        <v>1</v>
      </c>
      <c r="K7625" t="s">
        <v>438</v>
      </c>
      <c r="L7625" t="s">
        <v>180</v>
      </c>
      <c r="M7625" t="s">
        <v>26</v>
      </c>
      <c r="N7625">
        <v>0</v>
      </c>
      <c r="O7625" t="str">
        <f t="shared" si="357"/>
        <v>1 сезон</v>
      </c>
      <c r="P7625" t="str">
        <f t="shared" si="358"/>
        <v/>
      </c>
      <c r="Q7625" t="str">
        <f>VLOOKUP(L7625,[1]Лист1!$A:$B,2,0)</f>
        <v>Anime</v>
      </c>
      <c r="R7625" s="5" t="str">
        <f t="shared" si="359"/>
        <v>2019</v>
      </c>
    </row>
    <row r="7626" spans="1:18" x14ac:dyDescent="0.25">
      <c r="A7626" s="4">
        <v>7624</v>
      </c>
      <c r="B7626" t="s">
        <v>20393</v>
      </c>
      <c r="C7626" t="s">
        <v>22757</v>
      </c>
      <c r="D7626" t="s">
        <v>20394</v>
      </c>
      <c r="E7626" t="s">
        <v>85</v>
      </c>
      <c r="F7626" t="s">
        <v>16</v>
      </c>
      <c r="G7626" s="1">
        <v>43658</v>
      </c>
      <c r="H7626">
        <v>2019</v>
      </c>
      <c r="I7626" t="s">
        <v>68</v>
      </c>
      <c r="J7626">
        <v>2</v>
      </c>
      <c r="K7626" t="s">
        <v>18456</v>
      </c>
      <c r="L7626" t="s">
        <v>113</v>
      </c>
      <c r="M7626" t="s">
        <v>27</v>
      </c>
      <c r="N7626" t="s">
        <v>829</v>
      </c>
      <c r="O7626" t="str">
        <f t="shared" si="357"/>
        <v>2 сезона</v>
      </c>
      <c r="P7626" t="str">
        <f t="shared" si="358"/>
        <v/>
      </c>
      <c r="Q7626" t="str">
        <f>VLOOKUP(L7626,[1]Лист1!$A:$B,2,0)</f>
        <v>Kids</v>
      </c>
      <c r="R7626" s="5" t="str">
        <f t="shared" si="359"/>
        <v>2019</v>
      </c>
    </row>
    <row r="7627" spans="1:18" x14ac:dyDescent="0.25">
      <c r="A7627" s="4">
        <v>7625</v>
      </c>
      <c r="B7627" t="s">
        <v>20395</v>
      </c>
      <c r="C7627" t="s">
        <v>22757</v>
      </c>
      <c r="D7627" t="s">
        <v>20396</v>
      </c>
      <c r="E7627" t="s">
        <v>85</v>
      </c>
      <c r="F7627" t="s">
        <v>2441</v>
      </c>
      <c r="G7627" s="1">
        <v>43658</v>
      </c>
      <c r="H7627">
        <v>2019</v>
      </c>
      <c r="I7627" t="s">
        <v>23</v>
      </c>
      <c r="J7627">
        <v>3</v>
      </c>
      <c r="K7627" t="s">
        <v>488</v>
      </c>
      <c r="L7627" t="s">
        <v>160</v>
      </c>
      <c r="M7627" t="s">
        <v>168</v>
      </c>
      <c r="N7627">
        <v>0</v>
      </c>
      <c r="O7627" t="str">
        <f t="shared" si="357"/>
        <v>3 сезона</v>
      </c>
      <c r="P7627" t="str">
        <f t="shared" si="358"/>
        <v/>
      </c>
      <c r="Q7627" t="str">
        <f>VLOOKUP(L7627,[1]Лист1!$A:$B,2,0)</f>
        <v>International</v>
      </c>
      <c r="R7627" s="5" t="str">
        <f t="shared" si="359"/>
        <v>2019</v>
      </c>
    </row>
    <row r="7628" spans="1:18" x14ac:dyDescent="0.25">
      <c r="A7628" s="4">
        <v>7626</v>
      </c>
      <c r="B7628" t="s">
        <v>20397</v>
      </c>
      <c r="C7628" t="s">
        <v>22757</v>
      </c>
      <c r="D7628" t="s">
        <v>20398</v>
      </c>
      <c r="E7628" t="s">
        <v>85</v>
      </c>
      <c r="F7628" t="s">
        <v>1563</v>
      </c>
      <c r="G7628" s="1">
        <v>43658</v>
      </c>
      <c r="H7628">
        <v>2019</v>
      </c>
      <c r="I7628" t="s">
        <v>54</v>
      </c>
      <c r="J7628">
        <v>1</v>
      </c>
      <c r="K7628" t="s">
        <v>946</v>
      </c>
      <c r="L7628" t="s">
        <v>160</v>
      </c>
      <c r="M7628" t="s">
        <v>185</v>
      </c>
      <c r="N7628" t="s">
        <v>193</v>
      </c>
      <c r="O7628" t="str">
        <f t="shared" si="357"/>
        <v>1 сезон</v>
      </c>
      <c r="P7628" t="str">
        <f t="shared" si="358"/>
        <v/>
      </c>
      <c r="Q7628" t="str">
        <f>VLOOKUP(L7628,[1]Лист1!$A:$B,2,0)</f>
        <v>International</v>
      </c>
      <c r="R7628" s="5" t="str">
        <f t="shared" si="359"/>
        <v>2019</v>
      </c>
    </row>
    <row r="7629" spans="1:18" x14ac:dyDescent="0.25">
      <c r="A7629" s="4">
        <v>7627</v>
      </c>
      <c r="B7629" t="s">
        <v>20399</v>
      </c>
      <c r="C7629" t="s">
        <v>22757</v>
      </c>
      <c r="D7629" t="s">
        <v>20400</v>
      </c>
      <c r="E7629" t="s">
        <v>85</v>
      </c>
      <c r="F7629" t="s">
        <v>241</v>
      </c>
      <c r="G7629" s="1">
        <v>43595</v>
      </c>
      <c r="H7629">
        <v>2016</v>
      </c>
      <c r="I7629" t="s">
        <v>54</v>
      </c>
      <c r="J7629">
        <v>1</v>
      </c>
      <c r="K7629" t="s">
        <v>478</v>
      </c>
      <c r="L7629" t="s">
        <v>160</v>
      </c>
      <c r="M7629" t="s">
        <v>193</v>
      </c>
      <c r="N7629" t="s">
        <v>168</v>
      </c>
      <c r="O7629" t="str">
        <f t="shared" si="357"/>
        <v>1 сезон</v>
      </c>
      <c r="P7629" t="str">
        <f t="shared" si="358"/>
        <v/>
      </c>
      <c r="Q7629" t="str">
        <f>VLOOKUP(L7629,[1]Лист1!$A:$B,2,0)</f>
        <v>International</v>
      </c>
      <c r="R7629" s="5" t="str">
        <f t="shared" si="359"/>
        <v>2019</v>
      </c>
    </row>
    <row r="7630" spans="1:18" x14ac:dyDescent="0.25">
      <c r="A7630" s="4">
        <v>7628</v>
      </c>
      <c r="B7630" t="s">
        <v>20401</v>
      </c>
      <c r="C7630" t="s">
        <v>22757</v>
      </c>
      <c r="D7630" t="s">
        <v>20402</v>
      </c>
      <c r="E7630" t="s">
        <v>85</v>
      </c>
      <c r="F7630" t="s">
        <v>16</v>
      </c>
      <c r="G7630" s="1">
        <v>43652</v>
      </c>
      <c r="H7630">
        <v>2019</v>
      </c>
      <c r="I7630" t="s">
        <v>212</v>
      </c>
      <c r="J7630">
        <v>3</v>
      </c>
      <c r="K7630" t="s">
        <v>18765</v>
      </c>
      <c r="L7630" t="s">
        <v>56</v>
      </c>
      <c r="M7630" t="s">
        <v>181</v>
      </c>
      <c r="N7630" t="s">
        <v>168</v>
      </c>
      <c r="O7630" t="str">
        <f t="shared" si="357"/>
        <v>3 сезона</v>
      </c>
      <c r="P7630" t="str">
        <f t="shared" si="358"/>
        <v/>
      </c>
      <c r="Q7630" t="str">
        <f>VLOOKUP(L7630,[1]Лист1!$A:$B,2,0)</f>
        <v>International</v>
      </c>
      <c r="R7630" s="5" t="str">
        <f t="shared" si="359"/>
        <v>2019</v>
      </c>
    </row>
    <row r="7631" spans="1:18" x14ac:dyDescent="0.25">
      <c r="A7631" s="4">
        <v>7629</v>
      </c>
      <c r="B7631" t="s">
        <v>20403</v>
      </c>
      <c r="C7631" t="s">
        <v>22757</v>
      </c>
      <c r="D7631" t="s">
        <v>20404</v>
      </c>
      <c r="E7631" t="s">
        <v>85</v>
      </c>
      <c r="F7631" t="s">
        <v>241</v>
      </c>
      <c r="G7631" s="1">
        <v>43651</v>
      </c>
      <c r="H7631">
        <v>2019</v>
      </c>
      <c r="I7631" t="s">
        <v>54</v>
      </c>
      <c r="J7631">
        <v>1</v>
      </c>
      <c r="K7631" t="s">
        <v>478</v>
      </c>
      <c r="L7631" t="s">
        <v>160</v>
      </c>
      <c r="M7631" t="s">
        <v>193</v>
      </c>
      <c r="N7631" t="s">
        <v>168</v>
      </c>
      <c r="O7631" t="str">
        <f t="shared" si="357"/>
        <v>1 сезон</v>
      </c>
      <c r="P7631" t="str">
        <f t="shared" si="358"/>
        <v/>
      </c>
      <c r="Q7631" t="str">
        <f>VLOOKUP(L7631,[1]Лист1!$A:$B,2,0)</f>
        <v>International</v>
      </c>
      <c r="R7631" s="5" t="str">
        <f t="shared" si="359"/>
        <v>2019</v>
      </c>
    </row>
    <row r="7632" spans="1:18" x14ac:dyDescent="0.25">
      <c r="A7632" s="4">
        <v>7630</v>
      </c>
      <c r="B7632" t="s">
        <v>20405</v>
      </c>
      <c r="C7632" t="s">
        <v>22757</v>
      </c>
      <c r="D7632" t="s">
        <v>20406</v>
      </c>
      <c r="E7632" t="s">
        <v>85</v>
      </c>
      <c r="F7632" t="s">
        <v>16</v>
      </c>
      <c r="G7632" s="1">
        <v>43650</v>
      </c>
      <c r="H7632">
        <v>2019</v>
      </c>
      <c r="I7632" t="s">
        <v>54</v>
      </c>
      <c r="J7632">
        <v>3</v>
      </c>
      <c r="K7632" t="s">
        <v>18945</v>
      </c>
      <c r="L7632" t="s">
        <v>11797</v>
      </c>
      <c r="M7632" t="s">
        <v>34</v>
      </c>
      <c r="N7632" t="s">
        <v>829</v>
      </c>
      <c r="O7632" t="str">
        <f t="shared" si="357"/>
        <v>3 сезона</v>
      </c>
      <c r="P7632" t="str">
        <f t="shared" si="358"/>
        <v/>
      </c>
      <c r="Q7632" t="str">
        <f>VLOOKUP(L7632,[1]Лист1!$A:$B,2,0)</f>
        <v>Horror</v>
      </c>
      <c r="R7632" s="5" t="str">
        <f t="shared" si="359"/>
        <v>2019</v>
      </c>
    </row>
    <row r="7633" spans="1:18" x14ac:dyDescent="0.25">
      <c r="A7633" s="4">
        <v>7631</v>
      </c>
      <c r="B7633" t="s">
        <v>20407</v>
      </c>
      <c r="C7633" t="s">
        <v>22757</v>
      </c>
      <c r="D7633" t="s">
        <v>20408</v>
      </c>
      <c r="E7633" t="s">
        <v>85</v>
      </c>
      <c r="F7633" t="s">
        <v>16</v>
      </c>
      <c r="G7633" s="1">
        <v>43649</v>
      </c>
      <c r="H7633">
        <v>2019</v>
      </c>
      <c r="I7633" t="s">
        <v>23</v>
      </c>
      <c r="J7633">
        <v>1</v>
      </c>
      <c r="K7633" t="s">
        <v>20409</v>
      </c>
      <c r="L7633" t="s">
        <v>101</v>
      </c>
      <c r="M7633" t="s">
        <v>168</v>
      </c>
      <c r="N7633">
        <v>0</v>
      </c>
      <c r="O7633" t="str">
        <f t="shared" si="357"/>
        <v>1 сезон</v>
      </c>
      <c r="P7633" t="str">
        <f t="shared" si="358"/>
        <v/>
      </c>
      <c r="Q7633" t="str">
        <f>VLOOKUP(L7633,[1]Лист1!$A:$B,2,0)</f>
        <v>Documentaries</v>
      </c>
      <c r="R7633" s="5" t="str">
        <f t="shared" si="359"/>
        <v>2019</v>
      </c>
    </row>
    <row r="7634" spans="1:18" x14ac:dyDescent="0.25">
      <c r="A7634" s="4">
        <v>7632</v>
      </c>
      <c r="B7634" t="s">
        <v>20410</v>
      </c>
      <c r="C7634" t="s">
        <v>22757</v>
      </c>
      <c r="D7634" t="s">
        <v>20411</v>
      </c>
      <c r="E7634" t="s">
        <v>85</v>
      </c>
      <c r="F7634" t="s">
        <v>645</v>
      </c>
      <c r="G7634" s="1">
        <v>43649</v>
      </c>
      <c r="H7634">
        <v>2019</v>
      </c>
      <c r="I7634" t="s">
        <v>23</v>
      </c>
      <c r="J7634">
        <v>2</v>
      </c>
      <c r="K7634" t="s">
        <v>308</v>
      </c>
      <c r="L7634" t="s">
        <v>160</v>
      </c>
      <c r="M7634" t="s">
        <v>57</v>
      </c>
      <c r="N7634">
        <v>0</v>
      </c>
      <c r="O7634" t="str">
        <f t="shared" si="357"/>
        <v>2 сезона</v>
      </c>
      <c r="P7634" t="str">
        <f t="shared" si="358"/>
        <v/>
      </c>
      <c r="Q7634" t="str">
        <f>VLOOKUP(L7634,[1]Лист1!$A:$B,2,0)</f>
        <v>International</v>
      </c>
      <c r="R7634" s="5" t="str">
        <f t="shared" si="359"/>
        <v>2019</v>
      </c>
    </row>
    <row r="7635" spans="1:18" x14ac:dyDescent="0.25">
      <c r="A7635" s="4">
        <v>7633</v>
      </c>
      <c r="B7635" t="s">
        <v>20412</v>
      </c>
      <c r="C7635" t="s">
        <v>22757</v>
      </c>
      <c r="D7635" t="s">
        <v>20413</v>
      </c>
      <c r="E7635" t="s">
        <v>85</v>
      </c>
      <c r="F7635" t="s">
        <v>400</v>
      </c>
      <c r="G7635" s="1">
        <v>43644</v>
      </c>
      <c r="H7635">
        <v>2018</v>
      </c>
      <c r="I7635" t="s">
        <v>23</v>
      </c>
      <c r="J7635">
        <v>3</v>
      </c>
      <c r="K7635" t="s">
        <v>343</v>
      </c>
      <c r="L7635" t="s">
        <v>160</v>
      </c>
      <c r="M7635" t="s">
        <v>161</v>
      </c>
      <c r="N7635" t="s">
        <v>194</v>
      </c>
      <c r="O7635" t="str">
        <f t="shared" si="357"/>
        <v>3 сезона</v>
      </c>
      <c r="P7635" t="str">
        <f t="shared" si="358"/>
        <v/>
      </c>
      <c r="Q7635" t="str">
        <f>VLOOKUP(L7635,[1]Лист1!$A:$B,2,0)</f>
        <v>International</v>
      </c>
      <c r="R7635" s="5" t="str">
        <f t="shared" si="359"/>
        <v>2019</v>
      </c>
    </row>
    <row r="7636" spans="1:18" x14ac:dyDescent="0.25">
      <c r="A7636" s="4">
        <v>7634</v>
      </c>
      <c r="B7636" t="s">
        <v>20414</v>
      </c>
      <c r="C7636" t="s">
        <v>22757</v>
      </c>
      <c r="D7636" t="s">
        <v>20415</v>
      </c>
      <c r="E7636" t="s">
        <v>85</v>
      </c>
      <c r="F7636" t="s">
        <v>1720</v>
      </c>
      <c r="G7636" s="1">
        <v>43648</v>
      </c>
      <c r="H7636">
        <v>2019</v>
      </c>
      <c r="I7636" t="s">
        <v>54</v>
      </c>
      <c r="J7636">
        <v>1</v>
      </c>
      <c r="K7636" t="s">
        <v>478</v>
      </c>
      <c r="L7636" t="s">
        <v>160</v>
      </c>
      <c r="M7636" t="s">
        <v>193</v>
      </c>
      <c r="N7636" t="s">
        <v>168</v>
      </c>
      <c r="O7636" t="str">
        <f t="shared" si="357"/>
        <v>1 сезон</v>
      </c>
      <c r="P7636" t="str">
        <f t="shared" si="358"/>
        <v/>
      </c>
      <c r="Q7636" t="str">
        <f>VLOOKUP(L7636,[1]Лист1!$A:$B,2,0)</f>
        <v>International</v>
      </c>
      <c r="R7636" s="5" t="str">
        <f t="shared" si="359"/>
        <v>2019</v>
      </c>
    </row>
    <row r="7637" spans="1:18" x14ac:dyDescent="0.25">
      <c r="A7637" s="4">
        <v>7635</v>
      </c>
      <c r="B7637" t="s">
        <v>20416</v>
      </c>
      <c r="C7637" t="s">
        <v>22757</v>
      </c>
      <c r="D7637" t="s">
        <v>20417</v>
      </c>
      <c r="E7637" t="s">
        <v>85</v>
      </c>
      <c r="F7637" t="s">
        <v>1720</v>
      </c>
      <c r="G7637" s="1">
        <v>43648</v>
      </c>
      <c r="H7637">
        <v>2019</v>
      </c>
      <c r="I7637" t="s">
        <v>54</v>
      </c>
      <c r="J7637">
        <v>1</v>
      </c>
      <c r="K7637" t="s">
        <v>478</v>
      </c>
      <c r="L7637" t="s">
        <v>160</v>
      </c>
      <c r="M7637" t="s">
        <v>193</v>
      </c>
      <c r="N7637" t="s">
        <v>168</v>
      </c>
      <c r="O7637" t="str">
        <f t="shared" si="357"/>
        <v>1 сезон</v>
      </c>
      <c r="P7637" t="str">
        <f t="shared" si="358"/>
        <v/>
      </c>
      <c r="Q7637" t="str">
        <f>VLOOKUP(L7637,[1]Лист1!$A:$B,2,0)</f>
        <v>International</v>
      </c>
      <c r="R7637" s="5" t="str">
        <f t="shared" si="359"/>
        <v>2019</v>
      </c>
    </row>
    <row r="7638" spans="1:18" x14ac:dyDescent="0.25">
      <c r="A7638" s="4">
        <v>7636</v>
      </c>
      <c r="B7638" t="s">
        <v>20418</v>
      </c>
      <c r="C7638" t="s">
        <v>22757</v>
      </c>
      <c r="D7638" t="s">
        <v>20419</v>
      </c>
      <c r="E7638" t="s">
        <v>85</v>
      </c>
      <c r="F7638" t="s">
        <v>1563</v>
      </c>
      <c r="G7638" s="1">
        <v>43648</v>
      </c>
      <c r="H7638">
        <v>2019</v>
      </c>
      <c r="I7638" t="s">
        <v>54</v>
      </c>
      <c r="J7638">
        <v>1</v>
      </c>
      <c r="K7638" t="s">
        <v>5770</v>
      </c>
      <c r="L7638" t="s">
        <v>160</v>
      </c>
      <c r="M7638" t="s">
        <v>185</v>
      </c>
      <c r="N7638" t="s">
        <v>168</v>
      </c>
      <c r="O7638" t="str">
        <f t="shared" si="357"/>
        <v>1 сезон</v>
      </c>
      <c r="P7638" t="str">
        <f t="shared" si="358"/>
        <v/>
      </c>
      <c r="Q7638" t="str">
        <f>VLOOKUP(L7638,[1]Лист1!$A:$B,2,0)</f>
        <v>International</v>
      </c>
      <c r="R7638" s="5" t="str">
        <f t="shared" si="359"/>
        <v>2019</v>
      </c>
    </row>
    <row r="7639" spans="1:18" x14ac:dyDescent="0.25">
      <c r="A7639" s="4">
        <v>7637</v>
      </c>
      <c r="B7639" t="s">
        <v>20420</v>
      </c>
      <c r="C7639" t="s">
        <v>22757</v>
      </c>
      <c r="D7639" t="s">
        <v>20421</v>
      </c>
      <c r="E7639" t="s">
        <v>85</v>
      </c>
      <c r="F7639" t="s">
        <v>16</v>
      </c>
      <c r="G7639" s="1">
        <v>43647</v>
      </c>
      <c r="H7639">
        <v>2008</v>
      </c>
      <c r="I7639" t="s">
        <v>39</v>
      </c>
      <c r="J7639">
        <v>1</v>
      </c>
      <c r="K7639" t="s">
        <v>19467</v>
      </c>
      <c r="L7639" t="s">
        <v>113</v>
      </c>
      <c r="M7639" t="s">
        <v>27</v>
      </c>
      <c r="N7639" t="s">
        <v>194</v>
      </c>
      <c r="O7639" t="str">
        <f t="shared" si="357"/>
        <v>1 сезон</v>
      </c>
      <c r="P7639" t="str">
        <f t="shared" si="358"/>
        <v/>
      </c>
      <c r="Q7639" t="str">
        <f>VLOOKUP(L7639,[1]Лист1!$A:$B,2,0)</f>
        <v>Kids</v>
      </c>
      <c r="R7639" s="5" t="str">
        <f t="shared" si="359"/>
        <v>2019</v>
      </c>
    </row>
    <row r="7640" spans="1:18" x14ac:dyDescent="0.25">
      <c r="A7640" s="4">
        <v>7638</v>
      </c>
      <c r="B7640" t="s">
        <v>20422</v>
      </c>
      <c r="C7640" t="s">
        <v>22757</v>
      </c>
      <c r="D7640" t="s">
        <v>20423</v>
      </c>
      <c r="E7640" t="s">
        <v>85</v>
      </c>
      <c r="F7640" t="s">
        <v>16</v>
      </c>
      <c r="G7640" s="1">
        <v>43647</v>
      </c>
      <c r="H7640">
        <v>2018</v>
      </c>
      <c r="I7640" t="s">
        <v>110</v>
      </c>
      <c r="J7640">
        <v>2</v>
      </c>
      <c r="K7640" t="s">
        <v>113</v>
      </c>
      <c r="L7640" t="s">
        <v>113</v>
      </c>
      <c r="M7640">
        <v>0</v>
      </c>
      <c r="N7640">
        <v>0</v>
      </c>
      <c r="O7640" t="str">
        <f t="shared" si="357"/>
        <v>2 сезона</v>
      </c>
      <c r="P7640" t="str">
        <f t="shared" si="358"/>
        <v/>
      </c>
      <c r="Q7640" t="str">
        <f>VLOOKUP(L7640,[1]Лист1!$A:$B,2,0)</f>
        <v>Kids</v>
      </c>
      <c r="R7640" s="5" t="str">
        <f t="shared" si="359"/>
        <v>2019</v>
      </c>
    </row>
    <row r="7641" spans="1:18" x14ac:dyDescent="0.25">
      <c r="A7641" s="4">
        <v>7639</v>
      </c>
      <c r="B7641" t="s">
        <v>20424</v>
      </c>
      <c r="C7641" t="s">
        <v>22757</v>
      </c>
      <c r="D7641" t="s">
        <v>20425</v>
      </c>
      <c r="E7641" t="s">
        <v>85</v>
      </c>
      <c r="F7641" t="s">
        <v>22</v>
      </c>
      <c r="G7641" s="1">
        <v>43647</v>
      </c>
      <c r="H7641">
        <v>2015</v>
      </c>
      <c r="I7641" t="s">
        <v>110</v>
      </c>
      <c r="J7641">
        <v>1</v>
      </c>
      <c r="K7641" t="s">
        <v>113</v>
      </c>
      <c r="L7641" t="s">
        <v>113</v>
      </c>
      <c r="M7641">
        <v>0</v>
      </c>
      <c r="N7641">
        <v>0</v>
      </c>
      <c r="O7641" t="str">
        <f t="shared" si="357"/>
        <v>1 сезон</v>
      </c>
      <c r="P7641" t="str">
        <f t="shared" si="358"/>
        <v/>
      </c>
      <c r="Q7641" t="str">
        <f>VLOOKUP(L7641,[1]Лист1!$A:$B,2,0)</f>
        <v>Kids</v>
      </c>
      <c r="R7641" s="5" t="str">
        <f t="shared" si="359"/>
        <v>2019</v>
      </c>
    </row>
    <row r="7642" spans="1:18" x14ac:dyDescent="0.25">
      <c r="A7642" s="4">
        <v>7640</v>
      </c>
      <c r="B7642" t="s">
        <v>20426</v>
      </c>
      <c r="C7642" t="s">
        <v>22757</v>
      </c>
      <c r="D7642" t="s">
        <v>20427</v>
      </c>
      <c r="E7642" t="s">
        <v>85</v>
      </c>
      <c r="F7642" t="s">
        <v>22</v>
      </c>
      <c r="G7642" s="1">
        <v>43647</v>
      </c>
      <c r="H7642">
        <v>2018</v>
      </c>
      <c r="I7642" t="s">
        <v>68</v>
      </c>
      <c r="J7642">
        <v>1</v>
      </c>
      <c r="K7642" t="s">
        <v>205</v>
      </c>
      <c r="L7642" t="s">
        <v>113</v>
      </c>
      <c r="M7642" t="s">
        <v>194</v>
      </c>
      <c r="N7642">
        <v>0</v>
      </c>
      <c r="O7642" t="str">
        <f t="shared" si="357"/>
        <v>1 сезон</v>
      </c>
      <c r="P7642" t="str">
        <f t="shared" si="358"/>
        <v/>
      </c>
      <c r="Q7642" t="str">
        <f>VLOOKUP(L7642,[1]Лист1!$A:$B,2,0)</f>
        <v>Kids</v>
      </c>
      <c r="R7642" s="5" t="str">
        <f t="shared" si="359"/>
        <v>2019</v>
      </c>
    </row>
    <row r="7643" spans="1:18" x14ac:dyDescent="0.25">
      <c r="A7643" s="4">
        <v>7641</v>
      </c>
      <c r="B7643" t="s">
        <v>20428</v>
      </c>
      <c r="C7643" t="s">
        <v>22757</v>
      </c>
      <c r="D7643" t="s">
        <v>20429</v>
      </c>
      <c r="E7643" t="s">
        <v>85</v>
      </c>
      <c r="F7643" t="s">
        <v>284</v>
      </c>
      <c r="G7643" s="1">
        <v>43647</v>
      </c>
      <c r="H7643">
        <v>2018</v>
      </c>
      <c r="I7643" t="s">
        <v>23</v>
      </c>
      <c r="J7643">
        <v>1</v>
      </c>
      <c r="K7643" t="s">
        <v>438</v>
      </c>
      <c r="L7643" t="s">
        <v>180</v>
      </c>
      <c r="M7643" t="s">
        <v>26</v>
      </c>
      <c r="N7643">
        <v>0</v>
      </c>
      <c r="O7643" t="str">
        <f t="shared" si="357"/>
        <v>1 сезон</v>
      </c>
      <c r="P7643" t="str">
        <f t="shared" si="358"/>
        <v/>
      </c>
      <c r="Q7643" t="str">
        <f>VLOOKUP(L7643,[1]Лист1!$A:$B,2,0)</f>
        <v>Anime</v>
      </c>
      <c r="R7643" s="5" t="str">
        <f t="shared" si="359"/>
        <v>2019</v>
      </c>
    </row>
    <row r="7644" spans="1:18" x14ac:dyDescent="0.25">
      <c r="A7644" s="4">
        <v>7642</v>
      </c>
      <c r="B7644" t="s">
        <v>20430</v>
      </c>
      <c r="C7644" t="s">
        <v>22757</v>
      </c>
      <c r="D7644" t="s">
        <v>20431</v>
      </c>
      <c r="E7644" t="s">
        <v>85</v>
      </c>
      <c r="F7644" t="s">
        <v>16</v>
      </c>
      <c r="G7644" s="1">
        <v>43646</v>
      </c>
      <c r="H7644">
        <v>2011</v>
      </c>
      <c r="I7644" t="s">
        <v>23</v>
      </c>
      <c r="J7644">
        <v>2</v>
      </c>
      <c r="K7644" t="s">
        <v>18719</v>
      </c>
      <c r="L7644" t="s">
        <v>174</v>
      </c>
      <c r="M7644" t="s">
        <v>194</v>
      </c>
      <c r="N7644" t="s">
        <v>33</v>
      </c>
      <c r="O7644" t="str">
        <f t="shared" si="357"/>
        <v>2 сезона</v>
      </c>
      <c r="P7644" t="str">
        <f t="shared" si="358"/>
        <v/>
      </c>
      <c r="Q7644" t="str">
        <f>VLOOKUP(L7644,[1]Лист1!$A:$B,2,0)</f>
        <v>TV Shows</v>
      </c>
      <c r="R7644" s="5" t="str">
        <f t="shared" si="359"/>
        <v>2019</v>
      </c>
    </row>
    <row r="7645" spans="1:18" x14ac:dyDescent="0.25">
      <c r="A7645" s="4">
        <v>7643</v>
      </c>
      <c r="B7645" t="s">
        <v>20432</v>
      </c>
      <c r="C7645" t="s">
        <v>22757</v>
      </c>
      <c r="D7645" t="s">
        <v>20433</v>
      </c>
      <c r="E7645" t="s">
        <v>85</v>
      </c>
      <c r="F7645" t="s">
        <v>16</v>
      </c>
      <c r="G7645" s="1">
        <v>43644</v>
      </c>
      <c r="H7645">
        <v>2019</v>
      </c>
      <c r="I7645" t="s">
        <v>23</v>
      </c>
      <c r="J7645">
        <v>3</v>
      </c>
      <c r="K7645" t="s">
        <v>969</v>
      </c>
      <c r="L7645" t="s">
        <v>25</v>
      </c>
      <c r="M7645" t="s">
        <v>106</v>
      </c>
      <c r="N7645">
        <v>0</v>
      </c>
      <c r="O7645" t="str">
        <f t="shared" si="357"/>
        <v>3 сезона</v>
      </c>
      <c r="P7645" t="str">
        <f t="shared" si="358"/>
        <v/>
      </c>
      <c r="Q7645" t="str">
        <f>VLOOKUP(L7645,[1]Лист1!$A:$B,2,0)</f>
        <v>Crime</v>
      </c>
      <c r="R7645" s="5" t="str">
        <f t="shared" si="359"/>
        <v>2019</v>
      </c>
    </row>
    <row r="7646" spans="1:18" x14ac:dyDescent="0.25">
      <c r="A7646" s="4">
        <v>7644</v>
      </c>
      <c r="B7646" t="s">
        <v>20434</v>
      </c>
      <c r="C7646" t="s">
        <v>22757</v>
      </c>
      <c r="D7646" t="s">
        <v>20435</v>
      </c>
      <c r="E7646" t="s">
        <v>85</v>
      </c>
      <c r="F7646" t="s">
        <v>16</v>
      </c>
      <c r="G7646" s="1">
        <v>43644</v>
      </c>
      <c r="H7646">
        <v>2019</v>
      </c>
      <c r="I7646" t="s">
        <v>23</v>
      </c>
      <c r="J7646">
        <v>1</v>
      </c>
      <c r="K7646" t="s">
        <v>20436</v>
      </c>
      <c r="L7646" t="s">
        <v>25</v>
      </c>
      <c r="M7646" t="s">
        <v>106</v>
      </c>
      <c r="N7646" t="s">
        <v>482</v>
      </c>
      <c r="O7646" t="str">
        <f t="shared" si="357"/>
        <v>1 сезон</v>
      </c>
      <c r="P7646" t="str">
        <f t="shared" si="358"/>
        <v/>
      </c>
      <c r="Q7646" t="str">
        <f>VLOOKUP(L7646,[1]Лист1!$A:$B,2,0)</f>
        <v>Crime</v>
      </c>
      <c r="R7646" s="5" t="str">
        <f t="shared" si="359"/>
        <v>2019</v>
      </c>
    </row>
    <row r="7647" spans="1:18" x14ac:dyDescent="0.25">
      <c r="A7647" s="4">
        <v>7645</v>
      </c>
      <c r="B7647" t="s">
        <v>20437</v>
      </c>
      <c r="C7647" t="s">
        <v>22757</v>
      </c>
      <c r="D7647" t="s">
        <v>20438</v>
      </c>
      <c r="E7647" t="s">
        <v>85</v>
      </c>
      <c r="F7647" t="s">
        <v>645</v>
      </c>
      <c r="G7647" s="1">
        <v>43644</v>
      </c>
      <c r="H7647">
        <v>2019</v>
      </c>
      <c r="I7647" t="s">
        <v>23</v>
      </c>
      <c r="J7647">
        <v>2</v>
      </c>
      <c r="K7647" t="s">
        <v>308</v>
      </c>
      <c r="L7647" t="s">
        <v>160</v>
      </c>
      <c r="M7647" t="s">
        <v>57</v>
      </c>
      <c r="N7647">
        <v>0</v>
      </c>
      <c r="O7647" t="str">
        <f t="shared" si="357"/>
        <v>2 сезона</v>
      </c>
      <c r="P7647" t="str">
        <f t="shared" si="358"/>
        <v/>
      </c>
      <c r="Q7647" t="str">
        <f>VLOOKUP(L7647,[1]Лист1!$A:$B,2,0)</f>
        <v>International</v>
      </c>
      <c r="R7647" s="5" t="str">
        <f t="shared" si="359"/>
        <v>2019</v>
      </c>
    </row>
    <row r="7648" spans="1:18" x14ac:dyDescent="0.25">
      <c r="A7648" s="4">
        <v>7646</v>
      </c>
      <c r="B7648" t="s">
        <v>20439</v>
      </c>
      <c r="C7648" t="s">
        <v>22757</v>
      </c>
      <c r="D7648" t="s">
        <v>20440</v>
      </c>
      <c r="E7648" t="s">
        <v>85</v>
      </c>
      <c r="F7648" t="s">
        <v>645</v>
      </c>
      <c r="G7648" s="1">
        <v>43644</v>
      </c>
      <c r="H7648">
        <v>2019</v>
      </c>
      <c r="I7648" t="s">
        <v>110</v>
      </c>
      <c r="J7648">
        <v>2</v>
      </c>
      <c r="K7648" t="s">
        <v>18213</v>
      </c>
      <c r="L7648" t="s">
        <v>113</v>
      </c>
      <c r="M7648" t="s">
        <v>829</v>
      </c>
      <c r="N7648">
        <v>0</v>
      </c>
      <c r="O7648" t="str">
        <f t="shared" si="357"/>
        <v>2 сезона</v>
      </c>
      <c r="P7648" t="str">
        <f t="shared" si="358"/>
        <v/>
      </c>
      <c r="Q7648" t="str">
        <f>VLOOKUP(L7648,[1]Лист1!$A:$B,2,0)</f>
        <v>Kids</v>
      </c>
      <c r="R7648" s="5" t="str">
        <f t="shared" si="359"/>
        <v>2019</v>
      </c>
    </row>
    <row r="7649" spans="1:18" x14ac:dyDescent="0.25">
      <c r="A7649" s="4">
        <v>7647</v>
      </c>
      <c r="B7649" t="s">
        <v>20441</v>
      </c>
      <c r="C7649" t="s">
        <v>22756</v>
      </c>
      <c r="D7649" t="s">
        <v>20442</v>
      </c>
      <c r="E7649" t="s">
        <v>85</v>
      </c>
      <c r="F7649" t="s">
        <v>284</v>
      </c>
      <c r="G7649" s="1">
        <v>43642</v>
      </c>
      <c r="H7649">
        <v>2018</v>
      </c>
      <c r="I7649" t="s">
        <v>39</v>
      </c>
      <c r="J7649">
        <v>141</v>
      </c>
      <c r="K7649" t="s">
        <v>534</v>
      </c>
      <c r="L7649" t="s">
        <v>390</v>
      </c>
      <c r="M7649" t="s">
        <v>70</v>
      </c>
      <c r="N7649">
        <v>0</v>
      </c>
      <c r="O7649" t="str">
        <f t="shared" si="357"/>
        <v/>
      </c>
      <c r="P7649" t="str">
        <f t="shared" si="358"/>
        <v>140 минут +</v>
      </c>
      <c r="Q7649" t="str">
        <f>VLOOKUP(L7649,[1]Лист1!$A:$B,2,0)</f>
        <v>International</v>
      </c>
      <c r="R7649" s="5" t="str">
        <f t="shared" si="359"/>
        <v>2019</v>
      </c>
    </row>
    <row r="7650" spans="1:18" x14ac:dyDescent="0.25">
      <c r="A7650" s="4">
        <v>7648</v>
      </c>
      <c r="B7650" t="s">
        <v>20443</v>
      </c>
      <c r="C7650" t="s">
        <v>22757</v>
      </c>
      <c r="D7650" t="s">
        <v>20444</v>
      </c>
      <c r="E7650" t="s">
        <v>85</v>
      </c>
      <c r="F7650" t="s">
        <v>284</v>
      </c>
      <c r="G7650" s="1">
        <v>43640</v>
      </c>
      <c r="H7650">
        <v>2019</v>
      </c>
      <c r="I7650" t="s">
        <v>54</v>
      </c>
      <c r="J7650">
        <v>2</v>
      </c>
      <c r="K7650" t="s">
        <v>438</v>
      </c>
      <c r="L7650" t="s">
        <v>180</v>
      </c>
      <c r="M7650" t="s">
        <v>26</v>
      </c>
      <c r="N7650">
        <v>0</v>
      </c>
      <c r="O7650" t="str">
        <f t="shared" si="357"/>
        <v>2 сезона</v>
      </c>
      <c r="P7650" t="str">
        <f t="shared" si="358"/>
        <v/>
      </c>
      <c r="Q7650" t="str">
        <f>VLOOKUP(L7650,[1]Лист1!$A:$B,2,0)</f>
        <v>Anime</v>
      </c>
      <c r="R7650" s="5" t="str">
        <f t="shared" si="359"/>
        <v>2019</v>
      </c>
    </row>
    <row r="7651" spans="1:18" x14ac:dyDescent="0.25">
      <c r="A7651" s="4">
        <v>7649</v>
      </c>
      <c r="B7651" t="s">
        <v>20445</v>
      </c>
      <c r="C7651" t="s">
        <v>22757</v>
      </c>
      <c r="D7651" t="s">
        <v>20446</v>
      </c>
      <c r="E7651" t="s">
        <v>85</v>
      </c>
      <c r="F7651" t="s">
        <v>16</v>
      </c>
      <c r="G7651" s="1">
        <v>43637</v>
      </c>
      <c r="H7651">
        <v>2019</v>
      </c>
      <c r="I7651" t="s">
        <v>23</v>
      </c>
      <c r="J7651">
        <v>2</v>
      </c>
      <c r="K7651" t="s">
        <v>100</v>
      </c>
      <c r="L7651" t="s">
        <v>101</v>
      </c>
      <c r="M7651" t="s">
        <v>57</v>
      </c>
      <c r="N7651">
        <v>0</v>
      </c>
      <c r="O7651" t="str">
        <f t="shared" si="357"/>
        <v>2 сезона</v>
      </c>
      <c r="P7651" t="str">
        <f t="shared" si="358"/>
        <v/>
      </c>
      <c r="Q7651" t="str">
        <f>VLOOKUP(L7651,[1]Лист1!$A:$B,2,0)</f>
        <v>Documentaries</v>
      </c>
      <c r="R7651" s="5" t="str">
        <f t="shared" si="359"/>
        <v>2019</v>
      </c>
    </row>
    <row r="7652" spans="1:18" x14ac:dyDescent="0.25">
      <c r="A7652" s="4">
        <v>7650</v>
      </c>
      <c r="B7652" t="s">
        <v>20447</v>
      </c>
      <c r="C7652" t="s">
        <v>22757</v>
      </c>
      <c r="D7652" t="s">
        <v>20448</v>
      </c>
      <c r="E7652" t="s">
        <v>85</v>
      </c>
      <c r="F7652" t="s">
        <v>657</v>
      </c>
      <c r="G7652" s="1">
        <v>43637</v>
      </c>
      <c r="H7652">
        <v>2019</v>
      </c>
      <c r="I7652" t="s">
        <v>39</v>
      </c>
      <c r="J7652">
        <v>2</v>
      </c>
      <c r="K7652" t="s">
        <v>20449</v>
      </c>
      <c r="L7652" t="s">
        <v>113</v>
      </c>
      <c r="M7652" t="s">
        <v>161</v>
      </c>
      <c r="N7652" t="s">
        <v>305</v>
      </c>
      <c r="O7652" t="str">
        <f t="shared" si="357"/>
        <v>2 сезона</v>
      </c>
      <c r="P7652" t="str">
        <f t="shared" si="358"/>
        <v/>
      </c>
      <c r="Q7652" t="str">
        <f>VLOOKUP(L7652,[1]Лист1!$A:$B,2,0)</f>
        <v>Kids</v>
      </c>
      <c r="R7652" s="5" t="str">
        <f t="shared" si="359"/>
        <v>2019</v>
      </c>
    </row>
    <row r="7653" spans="1:18" x14ac:dyDescent="0.25">
      <c r="A7653" s="4">
        <v>7651</v>
      </c>
      <c r="B7653" t="s">
        <v>20450</v>
      </c>
      <c r="C7653" t="s">
        <v>22757</v>
      </c>
      <c r="D7653" t="s">
        <v>20451</v>
      </c>
      <c r="E7653" t="s">
        <v>85</v>
      </c>
      <c r="F7653" t="s">
        <v>284</v>
      </c>
      <c r="G7653" s="1">
        <v>43637</v>
      </c>
      <c r="H7653">
        <v>2013</v>
      </c>
      <c r="I7653" t="s">
        <v>23</v>
      </c>
      <c r="J7653">
        <v>2</v>
      </c>
      <c r="K7653" t="s">
        <v>438</v>
      </c>
      <c r="L7653" t="s">
        <v>180</v>
      </c>
      <c r="M7653" t="s">
        <v>26</v>
      </c>
      <c r="N7653">
        <v>0</v>
      </c>
      <c r="O7653" t="str">
        <f t="shared" si="357"/>
        <v>2 сезона</v>
      </c>
      <c r="P7653" t="str">
        <f t="shared" si="358"/>
        <v/>
      </c>
      <c r="Q7653" t="str">
        <f>VLOOKUP(L7653,[1]Лист1!$A:$B,2,0)</f>
        <v>Anime</v>
      </c>
      <c r="R7653" s="5" t="str">
        <f t="shared" si="359"/>
        <v>2019</v>
      </c>
    </row>
    <row r="7654" spans="1:18" x14ac:dyDescent="0.25">
      <c r="A7654" s="4">
        <v>7652</v>
      </c>
      <c r="B7654" t="s">
        <v>20452</v>
      </c>
      <c r="C7654" t="s">
        <v>22757</v>
      </c>
      <c r="D7654" t="s">
        <v>20453</v>
      </c>
      <c r="E7654" t="s">
        <v>85</v>
      </c>
      <c r="F7654" t="s">
        <v>284</v>
      </c>
      <c r="G7654" s="1">
        <v>43637</v>
      </c>
      <c r="H7654">
        <v>1995</v>
      </c>
      <c r="I7654" t="s">
        <v>23</v>
      </c>
      <c r="J7654">
        <v>1</v>
      </c>
      <c r="K7654" t="s">
        <v>438</v>
      </c>
      <c r="L7654" t="s">
        <v>180</v>
      </c>
      <c r="M7654" t="s">
        <v>26</v>
      </c>
      <c r="N7654">
        <v>0</v>
      </c>
      <c r="O7654" t="str">
        <f t="shared" si="357"/>
        <v>1 сезон</v>
      </c>
      <c r="P7654" t="str">
        <f t="shared" si="358"/>
        <v/>
      </c>
      <c r="Q7654" t="str">
        <f>VLOOKUP(L7654,[1]Лист1!$A:$B,2,0)</f>
        <v>Anime</v>
      </c>
      <c r="R7654" s="5" t="str">
        <f t="shared" si="359"/>
        <v>2019</v>
      </c>
    </row>
    <row r="7655" spans="1:18" x14ac:dyDescent="0.25">
      <c r="A7655" s="4">
        <v>7653</v>
      </c>
      <c r="B7655" t="s">
        <v>20454</v>
      </c>
      <c r="C7655" t="s">
        <v>22757</v>
      </c>
      <c r="D7655" t="s">
        <v>20455</v>
      </c>
      <c r="E7655" t="s">
        <v>85</v>
      </c>
      <c r="F7655" t="s">
        <v>16</v>
      </c>
      <c r="G7655" s="1">
        <v>43637</v>
      </c>
      <c r="H7655">
        <v>2018</v>
      </c>
      <c r="I7655" t="s">
        <v>54</v>
      </c>
      <c r="J7655">
        <v>3</v>
      </c>
      <c r="K7655" t="s">
        <v>7608</v>
      </c>
      <c r="L7655" t="s">
        <v>25</v>
      </c>
      <c r="M7655" t="s">
        <v>27</v>
      </c>
      <c r="N7655" t="s">
        <v>168</v>
      </c>
      <c r="O7655" t="str">
        <f t="shared" si="357"/>
        <v>3 сезона</v>
      </c>
      <c r="P7655" t="str">
        <f t="shared" si="358"/>
        <v/>
      </c>
      <c r="Q7655" t="str">
        <f>VLOOKUP(L7655,[1]Лист1!$A:$B,2,0)</f>
        <v>Crime</v>
      </c>
      <c r="R7655" s="5" t="str">
        <f t="shared" si="359"/>
        <v>2019</v>
      </c>
    </row>
    <row r="7656" spans="1:18" x14ac:dyDescent="0.25">
      <c r="A7656" s="4">
        <v>7654</v>
      </c>
      <c r="B7656" t="s">
        <v>20456</v>
      </c>
      <c r="C7656" t="s">
        <v>22757</v>
      </c>
      <c r="D7656" t="s">
        <v>20457</v>
      </c>
      <c r="E7656" t="s">
        <v>85</v>
      </c>
      <c r="F7656" t="s">
        <v>1079</v>
      </c>
      <c r="G7656" s="1">
        <v>43637</v>
      </c>
      <c r="H7656">
        <v>2019</v>
      </c>
      <c r="I7656" t="s">
        <v>54</v>
      </c>
      <c r="J7656">
        <v>2</v>
      </c>
      <c r="K7656" t="s">
        <v>308</v>
      </c>
      <c r="L7656" t="s">
        <v>160</v>
      </c>
      <c r="M7656" t="s">
        <v>57</v>
      </c>
      <c r="N7656">
        <v>0</v>
      </c>
      <c r="O7656" t="str">
        <f t="shared" si="357"/>
        <v>2 сезона</v>
      </c>
      <c r="P7656" t="str">
        <f t="shared" si="358"/>
        <v/>
      </c>
      <c r="Q7656" t="str">
        <f>VLOOKUP(L7656,[1]Лист1!$A:$B,2,0)</f>
        <v>International</v>
      </c>
      <c r="R7656" s="5" t="str">
        <f t="shared" si="359"/>
        <v>2019</v>
      </c>
    </row>
    <row r="7657" spans="1:18" x14ac:dyDescent="0.25">
      <c r="A7657" s="4">
        <v>7655</v>
      </c>
      <c r="B7657" t="s">
        <v>20458</v>
      </c>
      <c r="C7657" t="s">
        <v>22757</v>
      </c>
      <c r="D7657" t="s">
        <v>20459</v>
      </c>
      <c r="E7657" t="s">
        <v>85</v>
      </c>
      <c r="F7657" t="s">
        <v>16</v>
      </c>
      <c r="G7657" s="1">
        <v>43637</v>
      </c>
      <c r="H7657">
        <v>2019</v>
      </c>
      <c r="I7657" t="s">
        <v>23</v>
      </c>
      <c r="J7657">
        <v>2</v>
      </c>
      <c r="K7657" t="s">
        <v>969</v>
      </c>
      <c r="L7657" t="s">
        <v>25</v>
      </c>
      <c r="M7657" t="s">
        <v>106</v>
      </c>
      <c r="N7657">
        <v>0</v>
      </c>
      <c r="O7657" t="str">
        <f t="shared" si="357"/>
        <v>2 сезона</v>
      </c>
      <c r="P7657" t="str">
        <f t="shared" si="358"/>
        <v/>
      </c>
      <c r="Q7657" t="str">
        <f>VLOOKUP(L7657,[1]Лист1!$A:$B,2,0)</f>
        <v>Crime</v>
      </c>
      <c r="R7657" s="5" t="str">
        <f t="shared" si="359"/>
        <v>2019</v>
      </c>
    </row>
    <row r="7658" spans="1:18" x14ac:dyDescent="0.25">
      <c r="A7658" s="4">
        <v>7656</v>
      </c>
      <c r="B7658" t="s">
        <v>20460</v>
      </c>
      <c r="C7658" t="s">
        <v>22757</v>
      </c>
      <c r="D7658" t="s">
        <v>20461</v>
      </c>
      <c r="E7658" t="s">
        <v>85</v>
      </c>
      <c r="F7658" t="s">
        <v>284</v>
      </c>
      <c r="G7658" s="1">
        <v>43631</v>
      </c>
      <c r="H7658">
        <v>2012</v>
      </c>
      <c r="I7658" t="s">
        <v>23</v>
      </c>
      <c r="J7658">
        <v>2</v>
      </c>
      <c r="K7658" t="s">
        <v>438</v>
      </c>
      <c r="L7658" t="s">
        <v>180</v>
      </c>
      <c r="M7658" t="s">
        <v>26</v>
      </c>
      <c r="N7658">
        <v>0</v>
      </c>
      <c r="O7658" t="str">
        <f t="shared" si="357"/>
        <v>2 сезона</v>
      </c>
      <c r="P7658" t="str">
        <f t="shared" si="358"/>
        <v/>
      </c>
      <c r="Q7658" t="str">
        <f>VLOOKUP(L7658,[1]Лист1!$A:$B,2,0)</f>
        <v>Anime</v>
      </c>
      <c r="R7658" s="5" t="str">
        <f t="shared" si="359"/>
        <v>2019</v>
      </c>
    </row>
    <row r="7659" spans="1:18" x14ac:dyDescent="0.25">
      <c r="A7659" s="4">
        <v>7657</v>
      </c>
      <c r="B7659" t="s">
        <v>20462</v>
      </c>
      <c r="C7659" t="s">
        <v>22757</v>
      </c>
      <c r="D7659" t="s">
        <v>20463</v>
      </c>
      <c r="E7659" t="s">
        <v>85</v>
      </c>
      <c r="F7659" t="s">
        <v>284</v>
      </c>
      <c r="G7659" s="1">
        <v>43631</v>
      </c>
      <c r="H7659">
        <v>2014</v>
      </c>
      <c r="I7659" t="s">
        <v>23</v>
      </c>
      <c r="J7659">
        <v>1</v>
      </c>
      <c r="K7659" t="s">
        <v>438</v>
      </c>
      <c r="L7659" t="s">
        <v>180</v>
      </c>
      <c r="M7659" t="s">
        <v>26</v>
      </c>
      <c r="N7659">
        <v>0</v>
      </c>
      <c r="O7659" t="str">
        <f t="shared" si="357"/>
        <v>1 сезон</v>
      </c>
      <c r="P7659" t="str">
        <f t="shared" si="358"/>
        <v/>
      </c>
      <c r="Q7659" t="str">
        <f>VLOOKUP(L7659,[1]Лист1!$A:$B,2,0)</f>
        <v>Anime</v>
      </c>
      <c r="R7659" s="5" t="str">
        <f t="shared" si="359"/>
        <v>2019</v>
      </c>
    </row>
    <row r="7660" spans="1:18" x14ac:dyDescent="0.25">
      <c r="A7660" s="4">
        <v>7658</v>
      </c>
      <c r="B7660" t="s">
        <v>20464</v>
      </c>
      <c r="C7660" t="s">
        <v>22757</v>
      </c>
      <c r="D7660" t="s">
        <v>20465</v>
      </c>
      <c r="E7660" t="s">
        <v>85</v>
      </c>
      <c r="F7660" t="s">
        <v>284</v>
      </c>
      <c r="G7660" s="1">
        <v>43631</v>
      </c>
      <c r="H7660">
        <v>2011</v>
      </c>
      <c r="I7660" t="s">
        <v>54</v>
      </c>
      <c r="J7660">
        <v>1</v>
      </c>
      <c r="K7660" t="s">
        <v>438</v>
      </c>
      <c r="L7660" t="s">
        <v>180</v>
      </c>
      <c r="M7660" t="s">
        <v>26</v>
      </c>
      <c r="N7660">
        <v>0</v>
      </c>
      <c r="O7660" t="str">
        <f t="shared" si="357"/>
        <v>1 сезон</v>
      </c>
      <c r="P7660" t="str">
        <f t="shared" si="358"/>
        <v/>
      </c>
      <c r="Q7660" t="str">
        <f>VLOOKUP(L7660,[1]Лист1!$A:$B,2,0)</f>
        <v>Anime</v>
      </c>
      <c r="R7660" s="5" t="str">
        <f t="shared" si="359"/>
        <v>2019</v>
      </c>
    </row>
    <row r="7661" spans="1:18" x14ac:dyDescent="0.25">
      <c r="A7661" s="4">
        <v>7659</v>
      </c>
      <c r="B7661" t="s">
        <v>20466</v>
      </c>
      <c r="C7661" t="s">
        <v>22757</v>
      </c>
      <c r="D7661" t="s">
        <v>20467</v>
      </c>
      <c r="E7661" t="s">
        <v>85</v>
      </c>
      <c r="F7661" t="s">
        <v>241</v>
      </c>
      <c r="G7661" s="1">
        <v>43631</v>
      </c>
      <c r="H7661">
        <v>2019</v>
      </c>
      <c r="I7661" t="s">
        <v>23</v>
      </c>
      <c r="J7661">
        <v>1</v>
      </c>
      <c r="K7661" t="s">
        <v>192</v>
      </c>
      <c r="L7661" t="s">
        <v>160</v>
      </c>
      <c r="M7661" t="s">
        <v>193</v>
      </c>
      <c r="N7661" t="s">
        <v>194</v>
      </c>
      <c r="O7661" t="str">
        <f t="shared" si="357"/>
        <v>1 сезон</v>
      </c>
      <c r="P7661" t="str">
        <f t="shared" si="358"/>
        <v/>
      </c>
      <c r="Q7661" t="str">
        <f>VLOOKUP(L7661,[1]Лист1!$A:$B,2,0)</f>
        <v>International</v>
      </c>
      <c r="R7661" s="5" t="str">
        <f t="shared" si="359"/>
        <v>2019</v>
      </c>
    </row>
    <row r="7662" spans="1:18" x14ac:dyDescent="0.25">
      <c r="A7662" s="4">
        <v>7660</v>
      </c>
      <c r="B7662" t="s">
        <v>20468</v>
      </c>
      <c r="C7662" t="s">
        <v>22757</v>
      </c>
      <c r="D7662" t="s">
        <v>20469</v>
      </c>
      <c r="E7662" t="s">
        <v>85</v>
      </c>
      <c r="F7662" t="s">
        <v>1160</v>
      </c>
      <c r="G7662" s="1">
        <v>43631</v>
      </c>
      <c r="H7662">
        <v>2017</v>
      </c>
      <c r="I7662" t="s">
        <v>23</v>
      </c>
      <c r="J7662">
        <v>1</v>
      </c>
      <c r="K7662" t="s">
        <v>351</v>
      </c>
      <c r="L7662" t="s">
        <v>25</v>
      </c>
      <c r="M7662" t="s">
        <v>26</v>
      </c>
      <c r="N7662" t="s">
        <v>168</v>
      </c>
      <c r="O7662" t="str">
        <f t="shared" si="357"/>
        <v>1 сезон</v>
      </c>
      <c r="P7662" t="str">
        <f t="shared" si="358"/>
        <v/>
      </c>
      <c r="Q7662" t="str">
        <f>VLOOKUP(L7662,[1]Лист1!$A:$B,2,0)</f>
        <v>Crime</v>
      </c>
      <c r="R7662" s="5" t="str">
        <f t="shared" si="359"/>
        <v>2019</v>
      </c>
    </row>
    <row r="7663" spans="1:18" x14ac:dyDescent="0.25">
      <c r="A7663" s="4">
        <v>7661</v>
      </c>
      <c r="B7663" t="s">
        <v>20470</v>
      </c>
      <c r="C7663" t="s">
        <v>22757</v>
      </c>
      <c r="D7663" t="s">
        <v>20471</v>
      </c>
      <c r="E7663" t="s">
        <v>85</v>
      </c>
      <c r="F7663" t="s">
        <v>16</v>
      </c>
      <c r="G7663" s="1">
        <v>43630</v>
      </c>
      <c r="H7663">
        <v>2019</v>
      </c>
      <c r="I7663" t="s">
        <v>39</v>
      </c>
      <c r="J7663">
        <v>1</v>
      </c>
      <c r="K7663" t="s">
        <v>174</v>
      </c>
      <c r="L7663" t="s">
        <v>174</v>
      </c>
      <c r="M7663">
        <v>0</v>
      </c>
      <c r="N7663">
        <v>0</v>
      </c>
      <c r="O7663" t="str">
        <f t="shared" si="357"/>
        <v>1 сезон</v>
      </c>
      <c r="P7663" t="str">
        <f t="shared" si="358"/>
        <v/>
      </c>
      <c r="Q7663" t="str">
        <f>VLOOKUP(L7663,[1]Лист1!$A:$B,2,0)</f>
        <v>TV Shows</v>
      </c>
      <c r="R7663" s="5" t="str">
        <f t="shared" si="359"/>
        <v>2019</v>
      </c>
    </row>
    <row r="7664" spans="1:18" x14ac:dyDescent="0.25">
      <c r="A7664" s="4">
        <v>7662</v>
      </c>
      <c r="B7664" t="s">
        <v>20472</v>
      </c>
      <c r="C7664" t="s">
        <v>22757</v>
      </c>
      <c r="D7664" t="s">
        <v>20473</v>
      </c>
      <c r="E7664" t="s">
        <v>85</v>
      </c>
      <c r="F7664" t="s">
        <v>22</v>
      </c>
      <c r="G7664" s="1">
        <v>43630</v>
      </c>
      <c r="H7664">
        <v>2019</v>
      </c>
      <c r="I7664" t="s">
        <v>23</v>
      </c>
      <c r="J7664">
        <v>2</v>
      </c>
      <c r="K7664" t="s">
        <v>351</v>
      </c>
      <c r="L7664" t="s">
        <v>25</v>
      </c>
      <c r="M7664" t="s">
        <v>26</v>
      </c>
      <c r="N7664" t="s">
        <v>168</v>
      </c>
      <c r="O7664" t="str">
        <f t="shared" si="357"/>
        <v>2 сезона</v>
      </c>
      <c r="P7664" t="str">
        <f t="shared" si="358"/>
        <v/>
      </c>
      <c r="Q7664" t="str">
        <f>VLOOKUP(L7664,[1]Лист1!$A:$B,2,0)</f>
        <v>Crime</v>
      </c>
      <c r="R7664" s="5" t="str">
        <f t="shared" si="359"/>
        <v>2019</v>
      </c>
    </row>
    <row r="7665" spans="1:18" x14ac:dyDescent="0.25">
      <c r="A7665" s="4">
        <v>7663</v>
      </c>
      <c r="B7665" t="s">
        <v>20474</v>
      </c>
      <c r="C7665" t="s">
        <v>22757</v>
      </c>
      <c r="D7665" t="s">
        <v>20475</v>
      </c>
      <c r="E7665" t="s">
        <v>85</v>
      </c>
      <c r="F7665" t="s">
        <v>16</v>
      </c>
      <c r="G7665" s="1">
        <v>43630</v>
      </c>
      <c r="H7665">
        <v>2019</v>
      </c>
      <c r="I7665" t="s">
        <v>23</v>
      </c>
      <c r="J7665">
        <v>5</v>
      </c>
      <c r="K7665" t="s">
        <v>348</v>
      </c>
      <c r="L7665" t="s">
        <v>164</v>
      </c>
      <c r="M7665" t="s">
        <v>168</v>
      </c>
      <c r="N7665">
        <v>0</v>
      </c>
      <c r="O7665" t="str">
        <f t="shared" si="357"/>
        <v>5 сезонов</v>
      </c>
      <c r="P7665" t="str">
        <f t="shared" si="358"/>
        <v/>
      </c>
      <c r="Q7665" t="str">
        <f>VLOOKUP(L7665,[1]Лист1!$A:$B,2,0)</f>
        <v>Comedies</v>
      </c>
      <c r="R7665" s="5" t="str">
        <f t="shared" si="359"/>
        <v>2019</v>
      </c>
    </row>
    <row r="7666" spans="1:18" x14ac:dyDescent="0.25">
      <c r="A7666" s="4">
        <v>7664</v>
      </c>
      <c r="B7666" t="s">
        <v>20476</v>
      </c>
      <c r="C7666" t="s">
        <v>22757</v>
      </c>
      <c r="D7666" t="s">
        <v>20477</v>
      </c>
      <c r="E7666" t="s">
        <v>85</v>
      </c>
      <c r="F7666" t="s">
        <v>86</v>
      </c>
      <c r="G7666" s="1">
        <v>43643</v>
      </c>
      <c r="H7666">
        <v>2019</v>
      </c>
      <c r="I7666" t="s">
        <v>23</v>
      </c>
      <c r="J7666">
        <v>1</v>
      </c>
      <c r="K7666" t="s">
        <v>18352</v>
      </c>
      <c r="L7666" t="s">
        <v>25</v>
      </c>
      <c r="M7666" t="s">
        <v>26</v>
      </c>
      <c r="N7666" t="s">
        <v>194</v>
      </c>
      <c r="O7666" t="str">
        <f t="shared" si="357"/>
        <v>1 сезон</v>
      </c>
      <c r="P7666" t="str">
        <f t="shared" si="358"/>
        <v/>
      </c>
      <c r="Q7666" t="str">
        <f>VLOOKUP(L7666,[1]Лист1!$A:$B,2,0)</f>
        <v>Crime</v>
      </c>
      <c r="R7666" s="5" t="str">
        <f t="shared" si="359"/>
        <v>2019</v>
      </c>
    </row>
    <row r="7667" spans="1:18" x14ac:dyDescent="0.25">
      <c r="A7667" s="4">
        <v>7665</v>
      </c>
      <c r="B7667" t="s">
        <v>20478</v>
      </c>
      <c r="C7667" t="s">
        <v>22757</v>
      </c>
      <c r="D7667" t="s">
        <v>20479</v>
      </c>
      <c r="E7667" t="s">
        <v>85</v>
      </c>
      <c r="F7667" t="s">
        <v>67</v>
      </c>
      <c r="G7667" s="1">
        <v>43630</v>
      </c>
      <c r="H7667">
        <v>2019</v>
      </c>
      <c r="I7667" t="s">
        <v>23</v>
      </c>
      <c r="J7667">
        <v>1</v>
      </c>
      <c r="K7667" t="s">
        <v>4905</v>
      </c>
      <c r="L7667" t="s">
        <v>56</v>
      </c>
      <c r="M7667" t="s">
        <v>26</v>
      </c>
      <c r="N7667" t="s">
        <v>168</v>
      </c>
      <c r="O7667" t="str">
        <f t="shared" si="357"/>
        <v>1 сезон</v>
      </c>
      <c r="P7667" t="str">
        <f t="shared" si="358"/>
        <v/>
      </c>
      <c r="Q7667" t="str">
        <f>VLOOKUP(L7667,[1]Лист1!$A:$B,2,0)</f>
        <v>International</v>
      </c>
      <c r="R7667" s="5" t="str">
        <f t="shared" si="359"/>
        <v>2019</v>
      </c>
    </row>
    <row r="7668" spans="1:18" x14ac:dyDescent="0.25">
      <c r="A7668" s="4">
        <v>7666</v>
      </c>
      <c r="B7668" t="s">
        <v>20480</v>
      </c>
      <c r="C7668" t="s">
        <v>22757</v>
      </c>
      <c r="D7668" t="s">
        <v>20481</v>
      </c>
      <c r="E7668" t="s">
        <v>85</v>
      </c>
      <c r="F7668" t="s">
        <v>16</v>
      </c>
      <c r="G7668" s="1">
        <v>43630</v>
      </c>
      <c r="H7668">
        <v>2018</v>
      </c>
      <c r="I7668" t="s">
        <v>54</v>
      </c>
      <c r="J7668">
        <v>2</v>
      </c>
      <c r="K7668" t="s">
        <v>164</v>
      </c>
      <c r="L7668" t="s">
        <v>164</v>
      </c>
      <c r="M7668">
        <v>0</v>
      </c>
      <c r="N7668">
        <v>0</v>
      </c>
      <c r="O7668" t="str">
        <f t="shared" si="357"/>
        <v>2 сезона</v>
      </c>
      <c r="P7668" t="str">
        <f t="shared" si="358"/>
        <v/>
      </c>
      <c r="Q7668" t="str">
        <f>VLOOKUP(L7668,[1]Лист1!$A:$B,2,0)</f>
        <v>Comedies</v>
      </c>
      <c r="R7668" s="5" t="str">
        <f t="shared" si="359"/>
        <v>2019</v>
      </c>
    </row>
    <row r="7669" spans="1:18" x14ac:dyDescent="0.25">
      <c r="A7669" s="4">
        <v>7667</v>
      </c>
      <c r="B7669" t="s">
        <v>20482</v>
      </c>
      <c r="C7669" t="s">
        <v>22757</v>
      </c>
      <c r="D7669" t="s">
        <v>20483</v>
      </c>
      <c r="E7669" t="s">
        <v>85</v>
      </c>
      <c r="F7669" t="s">
        <v>16</v>
      </c>
      <c r="G7669" s="1">
        <v>43630</v>
      </c>
      <c r="H7669">
        <v>2019</v>
      </c>
      <c r="I7669" t="s">
        <v>23</v>
      </c>
      <c r="J7669">
        <v>3</v>
      </c>
      <c r="K7669" t="s">
        <v>7608</v>
      </c>
      <c r="L7669" t="s">
        <v>25</v>
      </c>
      <c r="M7669" t="s">
        <v>27</v>
      </c>
      <c r="N7669" t="s">
        <v>168</v>
      </c>
      <c r="O7669" t="str">
        <f t="shared" si="357"/>
        <v>3 сезона</v>
      </c>
      <c r="P7669" t="str">
        <f t="shared" si="358"/>
        <v/>
      </c>
      <c r="Q7669" t="str">
        <f>VLOOKUP(L7669,[1]Лист1!$A:$B,2,0)</f>
        <v>Crime</v>
      </c>
      <c r="R7669" s="5" t="str">
        <f t="shared" si="359"/>
        <v>2019</v>
      </c>
    </row>
    <row r="7670" spans="1:18" x14ac:dyDescent="0.25">
      <c r="A7670" s="4">
        <v>7668</v>
      </c>
      <c r="B7670" t="s">
        <v>20484</v>
      </c>
      <c r="C7670" t="s">
        <v>22757</v>
      </c>
      <c r="D7670" t="s">
        <v>20485</v>
      </c>
      <c r="E7670" t="s">
        <v>85</v>
      </c>
      <c r="F7670" t="s">
        <v>1156</v>
      </c>
      <c r="G7670" s="1">
        <v>43630</v>
      </c>
      <c r="H7670">
        <v>2019</v>
      </c>
      <c r="I7670" t="s">
        <v>23</v>
      </c>
      <c r="J7670">
        <v>1</v>
      </c>
      <c r="K7670" t="s">
        <v>202</v>
      </c>
      <c r="L7670" t="s">
        <v>25</v>
      </c>
      <c r="M7670" t="s">
        <v>26</v>
      </c>
      <c r="N7670" t="s">
        <v>161</v>
      </c>
      <c r="O7670" t="str">
        <f t="shared" si="357"/>
        <v>1 сезон</v>
      </c>
      <c r="P7670" t="str">
        <f t="shared" si="358"/>
        <v/>
      </c>
      <c r="Q7670" t="str">
        <f>VLOOKUP(L7670,[1]Лист1!$A:$B,2,0)</f>
        <v>Crime</v>
      </c>
      <c r="R7670" s="5" t="str">
        <f t="shared" si="359"/>
        <v>2019</v>
      </c>
    </row>
    <row r="7671" spans="1:18" x14ac:dyDescent="0.25">
      <c r="A7671" s="4">
        <v>7669</v>
      </c>
      <c r="B7671" t="s">
        <v>20486</v>
      </c>
      <c r="C7671" t="s">
        <v>22757</v>
      </c>
      <c r="D7671" t="s">
        <v>20487</v>
      </c>
      <c r="E7671" t="s">
        <v>85</v>
      </c>
      <c r="F7671" t="s">
        <v>18310</v>
      </c>
      <c r="G7671" s="1">
        <v>43629</v>
      </c>
      <c r="H7671">
        <v>2019</v>
      </c>
      <c r="I7671" t="s">
        <v>23</v>
      </c>
      <c r="J7671">
        <v>1</v>
      </c>
      <c r="K7671" t="s">
        <v>311</v>
      </c>
      <c r="L7671" t="s">
        <v>160</v>
      </c>
      <c r="M7671" t="s">
        <v>168</v>
      </c>
      <c r="N7671" t="s">
        <v>34</v>
      </c>
      <c r="O7671" t="str">
        <f t="shared" si="357"/>
        <v>1 сезон</v>
      </c>
      <c r="P7671" t="str">
        <f t="shared" si="358"/>
        <v/>
      </c>
      <c r="Q7671" t="str">
        <f>VLOOKUP(L7671,[1]Лист1!$A:$B,2,0)</f>
        <v>International</v>
      </c>
      <c r="R7671" s="5" t="str">
        <f t="shared" si="359"/>
        <v>2019</v>
      </c>
    </row>
    <row r="7672" spans="1:18" x14ac:dyDescent="0.25">
      <c r="A7672" s="4">
        <v>7670</v>
      </c>
      <c r="B7672" t="s">
        <v>20488</v>
      </c>
      <c r="C7672" t="s">
        <v>22757</v>
      </c>
      <c r="D7672" t="s">
        <v>20489</v>
      </c>
      <c r="E7672" t="s">
        <v>85</v>
      </c>
      <c r="F7672" t="s">
        <v>1979</v>
      </c>
      <c r="G7672" s="1">
        <v>43626</v>
      </c>
      <c r="H7672">
        <v>2011</v>
      </c>
      <c r="I7672" t="s">
        <v>110</v>
      </c>
      <c r="J7672">
        <v>1</v>
      </c>
      <c r="K7672" t="s">
        <v>113</v>
      </c>
      <c r="L7672" t="s">
        <v>113</v>
      </c>
      <c r="M7672">
        <v>0</v>
      </c>
      <c r="N7672">
        <v>0</v>
      </c>
      <c r="O7672" t="str">
        <f t="shared" si="357"/>
        <v>1 сезон</v>
      </c>
      <c r="P7672" t="str">
        <f t="shared" si="358"/>
        <v/>
      </c>
      <c r="Q7672" t="str">
        <f>VLOOKUP(L7672,[1]Лист1!$A:$B,2,0)</f>
        <v>Kids</v>
      </c>
      <c r="R7672" s="5" t="str">
        <f t="shared" si="359"/>
        <v>2019</v>
      </c>
    </row>
    <row r="7673" spans="1:18" x14ac:dyDescent="0.25">
      <c r="A7673" s="4">
        <v>7671</v>
      </c>
      <c r="B7673" t="s">
        <v>20490</v>
      </c>
      <c r="C7673" t="s">
        <v>22757</v>
      </c>
      <c r="D7673" t="s">
        <v>20491</v>
      </c>
      <c r="E7673" t="s">
        <v>85</v>
      </c>
      <c r="F7673" t="s">
        <v>16</v>
      </c>
      <c r="G7673" s="1">
        <v>43623</v>
      </c>
      <c r="H7673">
        <v>2019</v>
      </c>
      <c r="I7673" t="s">
        <v>23</v>
      </c>
      <c r="J7673">
        <v>3</v>
      </c>
      <c r="K7673" t="s">
        <v>18526</v>
      </c>
      <c r="L7673" t="s">
        <v>25</v>
      </c>
      <c r="M7673" t="s">
        <v>168</v>
      </c>
      <c r="N7673" t="s">
        <v>169</v>
      </c>
      <c r="O7673" t="str">
        <f t="shared" si="357"/>
        <v>3 сезона</v>
      </c>
      <c r="P7673" t="str">
        <f t="shared" si="358"/>
        <v/>
      </c>
      <c r="Q7673" t="str">
        <f>VLOOKUP(L7673,[1]Лист1!$A:$B,2,0)</f>
        <v>Crime</v>
      </c>
      <c r="R7673" s="5" t="str">
        <f t="shared" si="359"/>
        <v>2019</v>
      </c>
    </row>
    <row r="7674" spans="1:18" x14ac:dyDescent="0.25">
      <c r="A7674" s="4">
        <v>7672</v>
      </c>
      <c r="B7674" t="s">
        <v>20492</v>
      </c>
      <c r="C7674" t="s">
        <v>22757</v>
      </c>
      <c r="D7674" t="s">
        <v>20493</v>
      </c>
      <c r="E7674" t="s">
        <v>85</v>
      </c>
      <c r="F7674" t="s">
        <v>16</v>
      </c>
      <c r="G7674" s="1">
        <v>43623</v>
      </c>
      <c r="H7674">
        <v>2019</v>
      </c>
      <c r="I7674" t="s">
        <v>110</v>
      </c>
      <c r="J7674">
        <v>1</v>
      </c>
      <c r="K7674" t="s">
        <v>113</v>
      </c>
      <c r="L7674" t="s">
        <v>113</v>
      </c>
      <c r="M7674">
        <v>0</v>
      </c>
      <c r="N7674">
        <v>0</v>
      </c>
      <c r="O7674" t="str">
        <f t="shared" si="357"/>
        <v>1 сезон</v>
      </c>
      <c r="P7674" t="str">
        <f t="shared" si="358"/>
        <v/>
      </c>
      <c r="Q7674" t="str">
        <f>VLOOKUP(L7674,[1]Лист1!$A:$B,2,0)</f>
        <v>Kids</v>
      </c>
      <c r="R7674" s="5" t="str">
        <f t="shared" si="359"/>
        <v>2019</v>
      </c>
    </row>
    <row r="7675" spans="1:18" x14ac:dyDescent="0.25">
      <c r="A7675" s="4">
        <v>7673</v>
      </c>
      <c r="B7675" t="s">
        <v>20494</v>
      </c>
      <c r="C7675" t="s">
        <v>22757</v>
      </c>
      <c r="D7675" t="s">
        <v>20495</v>
      </c>
      <c r="E7675" t="s">
        <v>85</v>
      </c>
      <c r="F7675" t="s">
        <v>16</v>
      </c>
      <c r="G7675" s="1">
        <v>43623</v>
      </c>
      <c r="H7675">
        <v>2019</v>
      </c>
      <c r="I7675" t="s">
        <v>23</v>
      </c>
      <c r="J7675">
        <v>1</v>
      </c>
      <c r="K7675" t="s">
        <v>32</v>
      </c>
      <c r="L7675" t="s">
        <v>32</v>
      </c>
      <c r="M7675">
        <v>0</v>
      </c>
      <c r="N7675">
        <v>0</v>
      </c>
      <c r="O7675" t="str">
        <f t="shared" si="357"/>
        <v>1 сезон</v>
      </c>
      <c r="P7675" t="str">
        <f t="shared" si="358"/>
        <v/>
      </c>
      <c r="Q7675" t="str">
        <f>VLOOKUP(L7675,[1]Лист1!$A:$B,2,0)</f>
        <v>Dramas</v>
      </c>
      <c r="R7675" s="5" t="str">
        <f t="shared" si="359"/>
        <v>2019</v>
      </c>
    </row>
    <row r="7676" spans="1:18" x14ac:dyDescent="0.25">
      <c r="A7676" s="4">
        <v>7674</v>
      </c>
      <c r="B7676" t="s">
        <v>20496</v>
      </c>
      <c r="C7676" t="s">
        <v>22757</v>
      </c>
      <c r="D7676" t="s">
        <v>20497</v>
      </c>
      <c r="E7676" t="s">
        <v>85</v>
      </c>
      <c r="F7676" t="s">
        <v>53</v>
      </c>
      <c r="G7676" s="1">
        <v>43621</v>
      </c>
      <c r="H7676">
        <v>2019</v>
      </c>
      <c r="I7676" t="s">
        <v>23</v>
      </c>
      <c r="J7676">
        <v>5</v>
      </c>
      <c r="K7676" t="s">
        <v>4905</v>
      </c>
      <c r="L7676" t="s">
        <v>56</v>
      </c>
      <c r="M7676" t="s">
        <v>26</v>
      </c>
      <c r="N7676" t="s">
        <v>168</v>
      </c>
      <c r="O7676" t="str">
        <f t="shared" si="357"/>
        <v>5 сезонов</v>
      </c>
      <c r="P7676" t="str">
        <f t="shared" si="358"/>
        <v/>
      </c>
      <c r="Q7676" t="str">
        <f>VLOOKUP(L7676,[1]Лист1!$A:$B,2,0)</f>
        <v>International</v>
      </c>
      <c r="R7676" s="5" t="str">
        <f t="shared" si="359"/>
        <v>2019</v>
      </c>
    </row>
    <row r="7677" spans="1:18" x14ac:dyDescent="0.25">
      <c r="A7677" s="4">
        <v>7675</v>
      </c>
      <c r="B7677" t="s">
        <v>20498</v>
      </c>
      <c r="C7677" t="s">
        <v>22757</v>
      </c>
      <c r="D7677" t="s">
        <v>20499</v>
      </c>
      <c r="E7677" t="s">
        <v>85</v>
      </c>
      <c r="F7677" t="s">
        <v>16</v>
      </c>
      <c r="G7677" s="1">
        <v>43619</v>
      </c>
      <c r="H7677">
        <v>2019</v>
      </c>
      <c r="I7677" t="s">
        <v>54</v>
      </c>
      <c r="J7677">
        <v>3</v>
      </c>
      <c r="K7677" t="s">
        <v>164</v>
      </c>
      <c r="L7677" t="s">
        <v>164</v>
      </c>
      <c r="M7677">
        <v>0</v>
      </c>
      <c r="N7677">
        <v>0</v>
      </c>
      <c r="O7677" t="str">
        <f t="shared" si="357"/>
        <v>3 сезона</v>
      </c>
      <c r="P7677" t="str">
        <f t="shared" si="358"/>
        <v/>
      </c>
      <c r="Q7677" t="str">
        <f>VLOOKUP(L7677,[1]Лист1!$A:$B,2,0)</f>
        <v>Comedies</v>
      </c>
      <c r="R7677" s="5" t="str">
        <f t="shared" si="359"/>
        <v>2019</v>
      </c>
    </row>
    <row r="7678" spans="1:18" x14ac:dyDescent="0.25">
      <c r="A7678" s="4">
        <v>7676</v>
      </c>
      <c r="B7678" t="s">
        <v>20500</v>
      </c>
      <c r="C7678" t="s">
        <v>22757</v>
      </c>
      <c r="D7678" t="s">
        <v>20501</v>
      </c>
      <c r="E7678" t="s">
        <v>85</v>
      </c>
      <c r="F7678" t="s">
        <v>16</v>
      </c>
      <c r="G7678" s="1">
        <v>43619</v>
      </c>
      <c r="H7678">
        <v>2019</v>
      </c>
      <c r="I7678" t="s">
        <v>212</v>
      </c>
      <c r="J7678">
        <v>1</v>
      </c>
      <c r="K7678" t="s">
        <v>19467</v>
      </c>
      <c r="L7678" t="s">
        <v>113</v>
      </c>
      <c r="M7678" t="s">
        <v>27</v>
      </c>
      <c r="N7678" t="s">
        <v>194</v>
      </c>
      <c r="O7678" t="str">
        <f t="shared" si="357"/>
        <v>1 сезон</v>
      </c>
      <c r="P7678" t="str">
        <f t="shared" si="358"/>
        <v/>
      </c>
      <c r="Q7678" t="str">
        <f>VLOOKUP(L7678,[1]Лист1!$A:$B,2,0)</f>
        <v>Kids</v>
      </c>
      <c r="R7678" s="5" t="str">
        <f t="shared" si="359"/>
        <v>2019</v>
      </c>
    </row>
    <row r="7679" spans="1:18" x14ac:dyDescent="0.25">
      <c r="A7679" s="4">
        <v>7677</v>
      </c>
      <c r="B7679" t="s">
        <v>20502</v>
      </c>
      <c r="C7679" t="s">
        <v>22757</v>
      </c>
      <c r="D7679" t="s">
        <v>20503</v>
      </c>
      <c r="E7679" t="s">
        <v>85</v>
      </c>
      <c r="F7679" t="s">
        <v>1563</v>
      </c>
      <c r="G7679" s="1">
        <v>43618</v>
      </c>
      <c r="H7679">
        <v>2019</v>
      </c>
      <c r="I7679" t="s">
        <v>23</v>
      </c>
      <c r="J7679">
        <v>1</v>
      </c>
      <c r="K7679" t="s">
        <v>6491</v>
      </c>
      <c r="L7679" t="s">
        <v>160</v>
      </c>
      <c r="M7679" t="s">
        <v>185</v>
      </c>
      <c r="N7679" t="s">
        <v>27</v>
      </c>
      <c r="O7679" t="str">
        <f t="shared" si="357"/>
        <v>1 сезон</v>
      </c>
      <c r="P7679" t="str">
        <f t="shared" si="358"/>
        <v/>
      </c>
      <c r="Q7679" t="str">
        <f>VLOOKUP(L7679,[1]Лист1!$A:$B,2,0)</f>
        <v>International</v>
      </c>
      <c r="R7679" s="5" t="str">
        <f t="shared" si="359"/>
        <v>2019</v>
      </c>
    </row>
    <row r="7680" spans="1:18" x14ac:dyDescent="0.25">
      <c r="A7680" s="4">
        <v>7678</v>
      </c>
      <c r="B7680" t="s">
        <v>20504</v>
      </c>
      <c r="C7680" t="s">
        <v>22757</v>
      </c>
      <c r="D7680" t="s">
        <v>20505</v>
      </c>
      <c r="E7680" t="s">
        <v>85</v>
      </c>
      <c r="F7680" t="s">
        <v>1300</v>
      </c>
      <c r="G7680" s="1">
        <v>43617</v>
      </c>
      <c r="H7680">
        <v>2019</v>
      </c>
      <c r="I7680" t="s">
        <v>54</v>
      </c>
      <c r="J7680">
        <v>1</v>
      </c>
      <c r="K7680" t="s">
        <v>488</v>
      </c>
      <c r="L7680" t="s">
        <v>160</v>
      </c>
      <c r="M7680" t="s">
        <v>168</v>
      </c>
      <c r="N7680">
        <v>0</v>
      </c>
      <c r="O7680" t="str">
        <f t="shared" si="357"/>
        <v>1 сезон</v>
      </c>
      <c r="P7680" t="str">
        <f t="shared" si="358"/>
        <v/>
      </c>
      <c r="Q7680" t="str">
        <f>VLOOKUP(L7680,[1]Лист1!$A:$B,2,0)</f>
        <v>International</v>
      </c>
      <c r="R7680" s="5" t="str">
        <f t="shared" si="359"/>
        <v>2019</v>
      </c>
    </row>
    <row r="7681" spans="1:18" x14ac:dyDescent="0.25">
      <c r="A7681" s="4">
        <v>7679</v>
      </c>
      <c r="B7681" t="s">
        <v>20506</v>
      </c>
      <c r="C7681" t="s">
        <v>22757</v>
      </c>
      <c r="D7681" t="s">
        <v>20507</v>
      </c>
      <c r="E7681" t="s">
        <v>85</v>
      </c>
      <c r="F7681" t="s">
        <v>284</v>
      </c>
      <c r="G7681" s="1">
        <v>43617</v>
      </c>
      <c r="H7681">
        <v>2017</v>
      </c>
      <c r="I7681" t="s">
        <v>54</v>
      </c>
      <c r="J7681">
        <v>2</v>
      </c>
      <c r="K7681" t="s">
        <v>18268</v>
      </c>
      <c r="L7681" t="s">
        <v>180</v>
      </c>
      <c r="M7681" t="s">
        <v>26</v>
      </c>
      <c r="N7681" t="s">
        <v>305</v>
      </c>
      <c r="O7681" t="str">
        <f t="shared" si="357"/>
        <v>2 сезона</v>
      </c>
      <c r="P7681" t="str">
        <f t="shared" si="358"/>
        <v/>
      </c>
      <c r="Q7681" t="str">
        <f>VLOOKUP(L7681,[1]Лист1!$A:$B,2,0)</f>
        <v>Anime</v>
      </c>
      <c r="R7681" s="5" t="str">
        <f t="shared" si="359"/>
        <v>2019</v>
      </c>
    </row>
    <row r="7682" spans="1:18" x14ac:dyDescent="0.25">
      <c r="A7682" s="4">
        <v>7680</v>
      </c>
      <c r="B7682" t="s">
        <v>20508</v>
      </c>
      <c r="C7682" t="s">
        <v>22757</v>
      </c>
      <c r="D7682" t="s">
        <v>20509</v>
      </c>
      <c r="E7682" t="s">
        <v>85</v>
      </c>
      <c r="F7682" t="s">
        <v>709</v>
      </c>
      <c r="G7682" s="1">
        <v>43616</v>
      </c>
      <c r="H7682">
        <v>2019</v>
      </c>
      <c r="I7682" t="s">
        <v>23</v>
      </c>
      <c r="J7682">
        <v>2</v>
      </c>
      <c r="K7682" t="s">
        <v>18511</v>
      </c>
      <c r="L7682" t="s">
        <v>25</v>
      </c>
      <c r="M7682" t="s">
        <v>168</v>
      </c>
      <c r="N7682">
        <v>0</v>
      </c>
      <c r="O7682" t="str">
        <f t="shared" si="357"/>
        <v>2 сезона</v>
      </c>
      <c r="P7682" t="str">
        <f t="shared" si="358"/>
        <v/>
      </c>
      <c r="Q7682" t="str">
        <f>VLOOKUP(L7682,[1]Лист1!$A:$B,2,0)</f>
        <v>Crime</v>
      </c>
      <c r="R7682" s="5" t="str">
        <f t="shared" si="359"/>
        <v>2019</v>
      </c>
    </row>
    <row r="7683" spans="1:18" x14ac:dyDescent="0.25">
      <c r="A7683" s="4">
        <v>7681</v>
      </c>
      <c r="B7683" t="s">
        <v>20510</v>
      </c>
      <c r="C7683" t="s">
        <v>22757</v>
      </c>
      <c r="D7683" t="s">
        <v>20511</v>
      </c>
      <c r="E7683" t="s">
        <v>85</v>
      </c>
      <c r="F7683" t="s">
        <v>38</v>
      </c>
      <c r="G7683" s="1">
        <v>43595</v>
      </c>
      <c r="H7683">
        <v>2019</v>
      </c>
      <c r="I7683" t="s">
        <v>23</v>
      </c>
      <c r="J7683">
        <v>2</v>
      </c>
      <c r="K7683" t="s">
        <v>351</v>
      </c>
      <c r="L7683" t="s">
        <v>25</v>
      </c>
      <c r="M7683" t="s">
        <v>26</v>
      </c>
      <c r="N7683" t="s">
        <v>168</v>
      </c>
      <c r="O7683" t="str">
        <f t="shared" ref="O7683:O7746" si="360">IF(C7683="Сериал",IF(J7683=1,"1 сезон",IF(AND(J7683&gt;=2,J7683&lt;=4),CONCATENATE(J7683," сезона"),IF(J7683=5,CONCATENATE(J7683," сезонов"),IF(J7683&gt;=6,"более 5 сезонов")))),"")</f>
        <v>2 сезона</v>
      </c>
      <c r="P7683" t="str">
        <f t="shared" ref="P7683:P7746" si="361">IF(C7683="Фильм",IF(J7683&lt;40,"0 - 40 минут",IF(AND(J7683&gt;=40,J7683&lt;60),"40 - 60 минут",IF(AND(J7683&gt;=60,J7683&lt;80),"60 - 80 минут",IF(AND(J7683&gt;=80,J7683&lt;100),"80 - 100 минут",IF(AND(J7683&gt;=100,J7683&lt;120),"100 - 120 минут",IF(AND(J7683&gt;=120,J7683&lt;140),"120 - 140 минут",IF(J7683&gt;=140,"140 минут +",))))))),"")</f>
        <v/>
      </c>
      <c r="Q7683" t="str">
        <f>VLOOKUP(L7683,[1]Лист1!$A:$B,2,0)</f>
        <v>Crime</v>
      </c>
      <c r="R7683" s="5" t="str">
        <f t="shared" ref="R7683:R7746" si="362">TEXT(G7683,"гггг")</f>
        <v>2019</v>
      </c>
    </row>
    <row r="7684" spans="1:18" x14ac:dyDescent="0.25">
      <c r="A7684" s="4">
        <v>7682</v>
      </c>
      <c r="B7684" t="s">
        <v>20512</v>
      </c>
      <c r="C7684" t="s">
        <v>22757</v>
      </c>
      <c r="D7684" t="s">
        <v>20513</v>
      </c>
      <c r="E7684" t="s">
        <v>85</v>
      </c>
      <c r="F7684" t="s">
        <v>16</v>
      </c>
      <c r="G7684" s="1">
        <v>43616</v>
      </c>
      <c r="H7684">
        <v>2019</v>
      </c>
      <c r="I7684" t="s">
        <v>23</v>
      </c>
      <c r="J7684">
        <v>1</v>
      </c>
      <c r="K7684" t="s">
        <v>18511</v>
      </c>
      <c r="L7684" t="s">
        <v>25</v>
      </c>
      <c r="M7684" t="s">
        <v>168</v>
      </c>
      <c r="N7684">
        <v>0</v>
      </c>
      <c r="O7684" t="str">
        <f t="shared" si="360"/>
        <v>1 сезон</v>
      </c>
      <c r="P7684" t="str">
        <f t="shared" si="361"/>
        <v/>
      </c>
      <c r="Q7684" t="str">
        <f>VLOOKUP(L7684,[1]Лист1!$A:$B,2,0)</f>
        <v>Crime</v>
      </c>
      <c r="R7684" s="5" t="str">
        <f t="shared" si="362"/>
        <v>2019</v>
      </c>
    </row>
    <row r="7685" spans="1:18" x14ac:dyDescent="0.25">
      <c r="A7685" s="4">
        <v>7683</v>
      </c>
      <c r="B7685" t="s">
        <v>20514</v>
      </c>
      <c r="C7685" t="s">
        <v>22757</v>
      </c>
      <c r="D7685" t="s">
        <v>20515</v>
      </c>
      <c r="E7685" t="s">
        <v>85</v>
      </c>
      <c r="F7685" t="s">
        <v>16</v>
      </c>
      <c r="G7685" s="1">
        <v>43612</v>
      </c>
      <c r="H7685">
        <v>2019</v>
      </c>
      <c r="I7685" t="s">
        <v>23</v>
      </c>
      <c r="J7685">
        <v>1</v>
      </c>
      <c r="K7685" t="s">
        <v>955</v>
      </c>
      <c r="L7685" t="s">
        <v>956</v>
      </c>
      <c r="M7685" t="s">
        <v>194</v>
      </c>
      <c r="N7685">
        <v>0</v>
      </c>
      <c r="O7685" t="str">
        <f t="shared" si="360"/>
        <v>1 сезон</v>
      </c>
      <c r="P7685" t="str">
        <f t="shared" si="361"/>
        <v/>
      </c>
      <c r="Q7685" t="str">
        <f>VLOOKUP(L7685,[1]Лист1!$A:$B,2,0)</f>
        <v>Stand-Up</v>
      </c>
      <c r="R7685" s="5" t="str">
        <f t="shared" si="362"/>
        <v>2019</v>
      </c>
    </row>
    <row r="7686" spans="1:18" x14ac:dyDescent="0.25">
      <c r="A7686" s="4">
        <v>7684</v>
      </c>
      <c r="B7686" t="s">
        <v>20516</v>
      </c>
      <c r="C7686" t="s">
        <v>22757</v>
      </c>
      <c r="D7686" t="s">
        <v>20517</v>
      </c>
      <c r="E7686" t="s">
        <v>85</v>
      </c>
      <c r="F7686" t="s">
        <v>16</v>
      </c>
      <c r="G7686" s="1">
        <v>43609</v>
      </c>
      <c r="H7686">
        <v>2018</v>
      </c>
      <c r="I7686" t="s">
        <v>23</v>
      </c>
      <c r="J7686">
        <v>2</v>
      </c>
      <c r="K7686" t="s">
        <v>2424</v>
      </c>
      <c r="L7686" t="s">
        <v>2425</v>
      </c>
      <c r="M7686" t="s">
        <v>194</v>
      </c>
      <c r="N7686" t="s">
        <v>168</v>
      </c>
      <c r="O7686" t="str">
        <f t="shared" si="360"/>
        <v>2 сезона</v>
      </c>
      <c r="P7686" t="str">
        <f t="shared" si="361"/>
        <v/>
      </c>
      <c r="Q7686" t="str">
        <f>VLOOKUP(L7686,[1]Лист1!$A:$B,2,0)</f>
        <v>TV Shows</v>
      </c>
      <c r="R7686" s="5" t="str">
        <f t="shared" si="362"/>
        <v>2019</v>
      </c>
    </row>
    <row r="7687" spans="1:18" x14ac:dyDescent="0.25">
      <c r="A7687" s="4">
        <v>7685</v>
      </c>
      <c r="B7687" t="s">
        <v>20518</v>
      </c>
      <c r="C7687" t="s">
        <v>22757</v>
      </c>
      <c r="D7687" t="s">
        <v>20519</v>
      </c>
      <c r="E7687" t="s">
        <v>85</v>
      </c>
      <c r="F7687" t="s">
        <v>16</v>
      </c>
      <c r="G7687" s="1">
        <v>43609</v>
      </c>
      <c r="H7687">
        <v>2019</v>
      </c>
      <c r="I7687" t="s">
        <v>23</v>
      </c>
      <c r="J7687">
        <v>1</v>
      </c>
      <c r="K7687" t="s">
        <v>18686</v>
      </c>
      <c r="L7687" t="s">
        <v>32</v>
      </c>
      <c r="M7687" t="s">
        <v>169</v>
      </c>
      <c r="N7687">
        <v>0</v>
      </c>
      <c r="O7687" t="str">
        <f t="shared" si="360"/>
        <v>1 сезон</v>
      </c>
      <c r="P7687" t="str">
        <f t="shared" si="361"/>
        <v/>
      </c>
      <c r="Q7687" t="str">
        <f>VLOOKUP(L7687,[1]Лист1!$A:$B,2,0)</f>
        <v>Dramas</v>
      </c>
      <c r="R7687" s="5" t="str">
        <f t="shared" si="362"/>
        <v>2019</v>
      </c>
    </row>
    <row r="7688" spans="1:18" x14ac:dyDescent="0.25">
      <c r="A7688" s="4">
        <v>7686</v>
      </c>
      <c r="B7688" t="s">
        <v>20520</v>
      </c>
      <c r="C7688" t="s">
        <v>22757</v>
      </c>
      <c r="D7688" t="s">
        <v>20521</v>
      </c>
      <c r="E7688" t="s">
        <v>85</v>
      </c>
      <c r="F7688" t="s">
        <v>16</v>
      </c>
      <c r="G7688" s="1">
        <v>43605</v>
      </c>
      <c r="H7688">
        <v>2019</v>
      </c>
      <c r="I7688" t="s">
        <v>212</v>
      </c>
      <c r="J7688">
        <v>2</v>
      </c>
      <c r="K7688" t="s">
        <v>205</v>
      </c>
      <c r="L7688" t="s">
        <v>113</v>
      </c>
      <c r="M7688" t="s">
        <v>194</v>
      </c>
      <c r="N7688">
        <v>0</v>
      </c>
      <c r="O7688" t="str">
        <f t="shared" si="360"/>
        <v>2 сезона</v>
      </c>
      <c r="P7688" t="str">
        <f t="shared" si="361"/>
        <v/>
      </c>
      <c r="Q7688" t="str">
        <f>VLOOKUP(L7688,[1]Лист1!$A:$B,2,0)</f>
        <v>Kids</v>
      </c>
      <c r="R7688" s="5" t="str">
        <f t="shared" si="362"/>
        <v>2019</v>
      </c>
    </row>
    <row r="7689" spans="1:18" x14ac:dyDescent="0.25">
      <c r="A7689" s="4">
        <v>7687</v>
      </c>
      <c r="B7689" t="s">
        <v>20522</v>
      </c>
      <c r="C7689" t="s">
        <v>22757</v>
      </c>
      <c r="D7689" t="s">
        <v>20523</v>
      </c>
      <c r="E7689" t="s">
        <v>85</v>
      </c>
      <c r="F7689" t="s">
        <v>1156</v>
      </c>
      <c r="G7689" s="1">
        <v>43605</v>
      </c>
      <c r="H7689">
        <v>2018</v>
      </c>
      <c r="I7689" t="s">
        <v>23</v>
      </c>
      <c r="J7689">
        <v>2</v>
      </c>
      <c r="K7689" t="s">
        <v>202</v>
      </c>
      <c r="L7689" t="s">
        <v>25</v>
      </c>
      <c r="M7689" t="s">
        <v>26</v>
      </c>
      <c r="N7689" t="s">
        <v>161</v>
      </c>
      <c r="O7689" t="str">
        <f t="shared" si="360"/>
        <v>2 сезона</v>
      </c>
      <c r="P7689" t="str">
        <f t="shared" si="361"/>
        <v/>
      </c>
      <c r="Q7689" t="str">
        <f>VLOOKUP(L7689,[1]Лист1!$A:$B,2,0)</f>
        <v>Crime</v>
      </c>
      <c r="R7689" s="5" t="str">
        <f t="shared" si="362"/>
        <v>2019</v>
      </c>
    </row>
    <row r="7690" spans="1:18" x14ac:dyDescent="0.25">
      <c r="A7690" s="4">
        <v>7688</v>
      </c>
      <c r="B7690" t="s">
        <v>20524</v>
      </c>
      <c r="C7690" t="s">
        <v>22757</v>
      </c>
      <c r="D7690" t="s">
        <v>20525</v>
      </c>
      <c r="E7690" t="s">
        <v>85</v>
      </c>
      <c r="F7690" t="s">
        <v>16</v>
      </c>
      <c r="G7690" s="1">
        <v>43602</v>
      </c>
      <c r="H7690">
        <v>2019</v>
      </c>
      <c r="I7690" t="s">
        <v>23</v>
      </c>
      <c r="J7690">
        <v>1</v>
      </c>
      <c r="K7690" t="s">
        <v>164</v>
      </c>
      <c r="L7690" t="s">
        <v>164</v>
      </c>
      <c r="M7690">
        <v>0</v>
      </c>
      <c r="N7690">
        <v>0</v>
      </c>
      <c r="O7690" t="str">
        <f t="shared" si="360"/>
        <v>1 сезон</v>
      </c>
      <c r="P7690" t="str">
        <f t="shared" si="361"/>
        <v/>
      </c>
      <c r="Q7690" t="str">
        <f>VLOOKUP(L7690,[1]Лист1!$A:$B,2,0)</f>
        <v>Comedies</v>
      </c>
      <c r="R7690" s="5" t="str">
        <f t="shared" si="362"/>
        <v>2019</v>
      </c>
    </row>
    <row r="7691" spans="1:18" x14ac:dyDescent="0.25">
      <c r="A7691" s="4">
        <v>7689</v>
      </c>
      <c r="B7691" t="s">
        <v>20526</v>
      </c>
      <c r="C7691" t="s">
        <v>22757</v>
      </c>
      <c r="D7691" t="s">
        <v>20527</v>
      </c>
      <c r="E7691" t="s">
        <v>85</v>
      </c>
      <c r="F7691" t="s">
        <v>53</v>
      </c>
      <c r="G7691" s="1">
        <v>43602</v>
      </c>
      <c r="H7691">
        <v>2019</v>
      </c>
      <c r="I7691" t="s">
        <v>23</v>
      </c>
      <c r="J7691">
        <v>2</v>
      </c>
      <c r="K7691" t="s">
        <v>18208</v>
      </c>
      <c r="L7691" t="s">
        <v>56</v>
      </c>
      <c r="M7691" t="s">
        <v>26</v>
      </c>
      <c r="N7691" t="s">
        <v>194</v>
      </c>
      <c r="O7691" t="str">
        <f t="shared" si="360"/>
        <v>2 сезона</v>
      </c>
      <c r="P7691" t="str">
        <f t="shared" si="361"/>
        <v/>
      </c>
      <c r="Q7691" t="str">
        <f>VLOOKUP(L7691,[1]Лист1!$A:$B,2,0)</f>
        <v>International</v>
      </c>
      <c r="R7691" s="5" t="str">
        <f t="shared" si="362"/>
        <v>2019</v>
      </c>
    </row>
    <row r="7692" spans="1:18" x14ac:dyDescent="0.25">
      <c r="A7692" s="4">
        <v>7690</v>
      </c>
      <c r="B7692" t="s">
        <v>20528</v>
      </c>
      <c r="C7692" t="s">
        <v>22757</v>
      </c>
      <c r="D7692" t="s">
        <v>20529</v>
      </c>
      <c r="E7692" t="s">
        <v>85</v>
      </c>
      <c r="F7692" t="s">
        <v>53</v>
      </c>
      <c r="G7692" s="1">
        <v>43600</v>
      </c>
      <c r="H7692">
        <v>2017</v>
      </c>
      <c r="I7692" t="s">
        <v>110</v>
      </c>
      <c r="J7692">
        <v>1</v>
      </c>
      <c r="K7692" t="s">
        <v>18973</v>
      </c>
      <c r="L7692" t="s">
        <v>56</v>
      </c>
      <c r="M7692" t="s">
        <v>181</v>
      </c>
      <c r="N7692" t="s">
        <v>194</v>
      </c>
      <c r="O7692" t="str">
        <f t="shared" si="360"/>
        <v>1 сезон</v>
      </c>
      <c r="P7692" t="str">
        <f t="shared" si="361"/>
        <v/>
      </c>
      <c r="Q7692" t="str">
        <f>VLOOKUP(L7692,[1]Лист1!$A:$B,2,0)</f>
        <v>International</v>
      </c>
      <c r="R7692" s="5" t="str">
        <f t="shared" si="362"/>
        <v>2019</v>
      </c>
    </row>
    <row r="7693" spans="1:18" x14ac:dyDescent="0.25">
      <c r="A7693" s="4">
        <v>7691</v>
      </c>
      <c r="B7693" t="s">
        <v>20530</v>
      </c>
      <c r="C7693" t="s">
        <v>22757</v>
      </c>
      <c r="D7693" t="s">
        <v>20531</v>
      </c>
      <c r="E7693" t="s">
        <v>85</v>
      </c>
      <c r="F7693" t="s">
        <v>657</v>
      </c>
      <c r="G7693" s="1">
        <v>43600</v>
      </c>
      <c r="H7693">
        <v>2017</v>
      </c>
      <c r="I7693" t="s">
        <v>110</v>
      </c>
      <c r="J7693">
        <v>1</v>
      </c>
      <c r="K7693" t="s">
        <v>20218</v>
      </c>
      <c r="L7693" t="s">
        <v>113</v>
      </c>
      <c r="M7693" t="s">
        <v>161</v>
      </c>
      <c r="N7693">
        <v>0</v>
      </c>
      <c r="O7693" t="str">
        <f t="shared" si="360"/>
        <v>1 сезон</v>
      </c>
      <c r="P7693" t="str">
        <f t="shared" si="361"/>
        <v/>
      </c>
      <c r="Q7693" t="str">
        <f>VLOOKUP(L7693,[1]Лист1!$A:$B,2,0)</f>
        <v>Kids</v>
      </c>
      <c r="R7693" s="5" t="str">
        <f t="shared" si="362"/>
        <v>2019</v>
      </c>
    </row>
    <row r="7694" spans="1:18" x14ac:dyDescent="0.25">
      <c r="A7694" s="4">
        <v>7692</v>
      </c>
      <c r="B7694" t="s">
        <v>20532</v>
      </c>
      <c r="C7694" t="s">
        <v>22757</v>
      </c>
      <c r="D7694" t="s">
        <v>20533</v>
      </c>
      <c r="E7694" t="s">
        <v>85</v>
      </c>
      <c r="F7694" t="s">
        <v>284</v>
      </c>
      <c r="G7694" s="1">
        <v>43599</v>
      </c>
      <c r="H7694">
        <v>2018</v>
      </c>
      <c r="I7694" t="s">
        <v>54</v>
      </c>
      <c r="J7694">
        <v>1</v>
      </c>
      <c r="K7694" t="s">
        <v>438</v>
      </c>
      <c r="L7694" t="s">
        <v>180</v>
      </c>
      <c r="M7694" t="s">
        <v>26</v>
      </c>
      <c r="N7694">
        <v>0</v>
      </c>
      <c r="O7694" t="str">
        <f t="shared" si="360"/>
        <v>1 сезон</v>
      </c>
      <c r="P7694" t="str">
        <f t="shared" si="361"/>
        <v/>
      </c>
      <c r="Q7694" t="str">
        <f>VLOOKUP(L7694,[1]Лист1!$A:$B,2,0)</f>
        <v>Anime</v>
      </c>
      <c r="R7694" s="5" t="str">
        <f t="shared" si="362"/>
        <v>2019</v>
      </c>
    </row>
    <row r="7695" spans="1:18" x14ac:dyDescent="0.25">
      <c r="A7695" s="4">
        <v>7693</v>
      </c>
      <c r="B7695" t="s">
        <v>20534</v>
      </c>
      <c r="C7695" t="s">
        <v>22757</v>
      </c>
      <c r="D7695" t="s">
        <v>20535</v>
      </c>
      <c r="E7695" t="s">
        <v>85</v>
      </c>
      <c r="F7695" t="s">
        <v>645</v>
      </c>
      <c r="G7695" s="1">
        <v>42860</v>
      </c>
      <c r="H7695">
        <v>2017</v>
      </c>
      <c r="I7695" t="s">
        <v>110</v>
      </c>
      <c r="J7695">
        <v>3</v>
      </c>
      <c r="K7695" t="s">
        <v>113</v>
      </c>
      <c r="L7695" t="s">
        <v>113</v>
      </c>
      <c r="M7695">
        <v>0</v>
      </c>
      <c r="N7695">
        <v>0</v>
      </c>
      <c r="O7695" t="str">
        <f t="shared" si="360"/>
        <v>3 сезона</v>
      </c>
      <c r="P7695" t="str">
        <f t="shared" si="361"/>
        <v/>
      </c>
      <c r="Q7695" t="str">
        <f>VLOOKUP(L7695,[1]Лист1!$A:$B,2,0)</f>
        <v>Kids</v>
      </c>
      <c r="R7695" s="5" t="str">
        <f t="shared" si="362"/>
        <v>2017</v>
      </c>
    </row>
    <row r="7696" spans="1:18" x14ac:dyDescent="0.25">
      <c r="A7696" s="4">
        <v>7694</v>
      </c>
      <c r="B7696" t="s">
        <v>20536</v>
      </c>
      <c r="C7696" t="s">
        <v>22756</v>
      </c>
      <c r="D7696" t="s">
        <v>20537</v>
      </c>
      <c r="E7696" t="s">
        <v>85</v>
      </c>
      <c r="F7696" t="s">
        <v>16</v>
      </c>
      <c r="G7696" s="1">
        <v>43599</v>
      </c>
      <c r="H7696">
        <v>2019</v>
      </c>
      <c r="I7696" t="s">
        <v>23</v>
      </c>
      <c r="J7696">
        <v>61</v>
      </c>
      <c r="K7696" t="s">
        <v>62</v>
      </c>
      <c r="L7696" t="s">
        <v>62</v>
      </c>
      <c r="M7696">
        <v>0</v>
      </c>
      <c r="N7696">
        <v>0</v>
      </c>
      <c r="O7696" t="str">
        <f t="shared" si="360"/>
        <v/>
      </c>
      <c r="P7696" t="str">
        <f t="shared" si="361"/>
        <v>60 - 80 минут</v>
      </c>
      <c r="Q7696" t="str">
        <f>VLOOKUP(L7696,[1]Лист1!$A:$B,2,0)</f>
        <v>Comedies</v>
      </c>
      <c r="R7696" s="5" t="str">
        <f t="shared" si="362"/>
        <v>2019</v>
      </c>
    </row>
    <row r="7697" spans="1:18" x14ac:dyDescent="0.25">
      <c r="A7697" s="4">
        <v>7695</v>
      </c>
      <c r="B7697" t="s">
        <v>20538</v>
      </c>
      <c r="C7697" t="s">
        <v>22757</v>
      </c>
      <c r="D7697" t="s">
        <v>20539</v>
      </c>
      <c r="E7697" t="s">
        <v>85</v>
      </c>
      <c r="F7697" t="s">
        <v>241</v>
      </c>
      <c r="G7697" s="1">
        <v>43597</v>
      </c>
      <c r="H7697">
        <v>2019</v>
      </c>
      <c r="I7697" t="s">
        <v>54</v>
      </c>
      <c r="J7697">
        <v>1</v>
      </c>
      <c r="K7697" t="s">
        <v>351</v>
      </c>
      <c r="L7697" t="s">
        <v>25</v>
      </c>
      <c r="M7697" t="s">
        <v>26</v>
      </c>
      <c r="N7697" t="s">
        <v>168</v>
      </c>
      <c r="O7697" t="str">
        <f t="shared" si="360"/>
        <v>1 сезон</v>
      </c>
      <c r="P7697" t="str">
        <f t="shared" si="361"/>
        <v/>
      </c>
      <c r="Q7697" t="str">
        <f>VLOOKUP(L7697,[1]Лист1!$A:$B,2,0)</f>
        <v>Crime</v>
      </c>
      <c r="R7697" s="5" t="str">
        <f t="shared" si="362"/>
        <v>2019</v>
      </c>
    </row>
    <row r="7698" spans="1:18" x14ac:dyDescent="0.25">
      <c r="A7698" s="4">
        <v>7696</v>
      </c>
      <c r="B7698" t="s">
        <v>20540</v>
      </c>
      <c r="C7698" t="s">
        <v>22757</v>
      </c>
      <c r="D7698" t="s">
        <v>20541</v>
      </c>
      <c r="E7698" t="s">
        <v>85</v>
      </c>
      <c r="F7698" t="s">
        <v>16</v>
      </c>
      <c r="G7698" s="1">
        <v>43595</v>
      </c>
      <c r="H7698">
        <v>2019</v>
      </c>
      <c r="I7698" t="s">
        <v>23</v>
      </c>
      <c r="J7698">
        <v>3</v>
      </c>
      <c r="K7698" t="s">
        <v>348</v>
      </c>
      <c r="L7698" t="s">
        <v>164</v>
      </c>
      <c r="M7698" t="s">
        <v>168</v>
      </c>
      <c r="N7698">
        <v>0</v>
      </c>
      <c r="O7698" t="str">
        <f t="shared" si="360"/>
        <v>3 сезона</v>
      </c>
      <c r="P7698" t="str">
        <f t="shared" si="361"/>
        <v/>
      </c>
      <c r="Q7698" t="str">
        <f>VLOOKUP(L7698,[1]Лист1!$A:$B,2,0)</f>
        <v>Comedies</v>
      </c>
      <c r="R7698" s="5" t="str">
        <f t="shared" si="362"/>
        <v>2019</v>
      </c>
    </row>
    <row r="7699" spans="1:18" x14ac:dyDescent="0.25">
      <c r="A7699" s="4">
        <v>7697</v>
      </c>
      <c r="B7699" t="s">
        <v>20542</v>
      </c>
      <c r="C7699" t="s">
        <v>22757</v>
      </c>
      <c r="D7699" t="s">
        <v>20543</v>
      </c>
      <c r="E7699" t="s">
        <v>85</v>
      </c>
      <c r="F7699" t="s">
        <v>86</v>
      </c>
      <c r="G7699" s="1">
        <v>43609</v>
      </c>
      <c r="H7699">
        <v>2017</v>
      </c>
      <c r="I7699" t="s">
        <v>23</v>
      </c>
      <c r="J7699">
        <v>1</v>
      </c>
      <c r="K7699" t="s">
        <v>301</v>
      </c>
      <c r="L7699" t="s">
        <v>101</v>
      </c>
      <c r="M7699" t="s">
        <v>26</v>
      </c>
      <c r="N7699">
        <v>0</v>
      </c>
      <c r="O7699" t="str">
        <f t="shared" si="360"/>
        <v>1 сезон</v>
      </c>
      <c r="P7699" t="str">
        <f t="shared" si="361"/>
        <v/>
      </c>
      <c r="Q7699" t="str">
        <f>VLOOKUP(L7699,[1]Лист1!$A:$B,2,0)</f>
        <v>Documentaries</v>
      </c>
      <c r="R7699" s="5" t="str">
        <f t="shared" si="362"/>
        <v>2019</v>
      </c>
    </row>
    <row r="7700" spans="1:18" x14ac:dyDescent="0.25">
      <c r="A7700" s="4">
        <v>7698</v>
      </c>
      <c r="B7700" t="s">
        <v>20544</v>
      </c>
      <c r="C7700" t="s">
        <v>22757</v>
      </c>
      <c r="D7700" t="s">
        <v>20545</v>
      </c>
      <c r="E7700" t="s">
        <v>85</v>
      </c>
      <c r="F7700" t="s">
        <v>86</v>
      </c>
      <c r="G7700" s="1">
        <v>43595</v>
      </c>
      <c r="H7700">
        <v>2019</v>
      </c>
      <c r="I7700" t="s">
        <v>23</v>
      </c>
      <c r="J7700">
        <v>1</v>
      </c>
      <c r="K7700" t="s">
        <v>100</v>
      </c>
      <c r="L7700" t="s">
        <v>101</v>
      </c>
      <c r="M7700" t="s">
        <v>57</v>
      </c>
      <c r="N7700">
        <v>0</v>
      </c>
      <c r="O7700" t="str">
        <f t="shared" si="360"/>
        <v>1 сезон</v>
      </c>
      <c r="P7700" t="str">
        <f t="shared" si="361"/>
        <v/>
      </c>
      <c r="Q7700" t="str">
        <f>VLOOKUP(L7700,[1]Лист1!$A:$B,2,0)</f>
        <v>Documentaries</v>
      </c>
      <c r="R7700" s="5" t="str">
        <f t="shared" si="362"/>
        <v>2019</v>
      </c>
    </row>
    <row r="7701" spans="1:18" x14ac:dyDescent="0.25">
      <c r="A7701" s="4">
        <v>7699</v>
      </c>
      <c r="B7701" t="s">
        <v>20546</v>
      </c>
      <c r="C7701" t="s">
        <v>22757</v>
      </c>
      <c r="D7701" t="s">
        <v>20547</v>
      </c>
      <c r="E7701" t="s">
        <v>85</v>
      </c>
      <c r="F7701" t="s">
        <v>16</v>
      </c>
      <c r="G7701" s="1">
        <v>43595</v>
      </c>
      <c r="H7701">
        <v>2019</v>
      </c>
      <c r="I7701" t="s">
        <v>23</v>
      </c>
      <c r="J7701">
        <v>1</v>
      </c>
      <c r="K7701" t="s">
        <v>362</v>
      </c>
      <c r="L7701" t="s">
        <v>32</v>
      </c>
      <c r="M7701" t="s">
        <v>305</v>
      </c>
      <c r="N7701">
        <v>0</v>
      </c>
      <c r="O7701" t="str">
        <f t="shared" si="360"/>
        <v>1 сезон</v>
      </c>
      <c r="P7701" t="str">
        <f t="shared" si="361"/>
        <v/>
      </c>
      <c r="Q7701" t="str">
        <f>VLOOKUP(L7701,[1]Лист1!$A:$B,2,0)</f>
        <v>Dramas</v>
      </c>
      <c r="R7701" s="5" t="str">
        <f t="shared" si="362"/>
        <v>2019</v>
      </c>
    </row>
    <row r="7702" spans="1:18" x14ac:dyDescent="0.25">
      <c r="A7702" s="4">
        <v>7700</v>
      </c>
      <c r="B7702" t="s">
        <v>20548</v>
      </c>
      <c r="C7702" t="s">
        <v>22757</v>
      </c>
      <c r="D7702" t="s">
        <v>20549</v>
      </c>
      <c r="E7702" t="s">
        <v>85</v>
      </c>
      <c r="F7702" t="s">
        <v>1563</v>
      </c>
      <c r="G7702" s="1">
        <v>43592</v>
      </c>
      <c r="H7702">
        <v>2019</v>
      </c>
      <c r="I7702" t="s">
        <v>54</v>
      </c>
      <c r="J7702">
        <v>1</v>
      </c>
      <c r="K7702" t="s">
        <v>10970</v>
      </c>
      <c r="L7702" t="s">
        <v>25</v>
      </c>
      <c r="M7702" t="s">
        <v>26</v>
      </c>
      <c r="N7702" t="s">
        <v>185</v>
      </c>
      <c r="O7702" t="str">
        <f t="shared" si="360"/>
        <v>1 сезон</v>
      </c>
      <c r="P7702" t="str">
        <f t="shared" si="361"/>
        <v/>
      </c>
      <c r="Q7702" t="str">
        <f>VLOOKUP(L7702,[1]Лист1!$A:$B,2,0)</f>
        <v>Crime</v>
      </c>
      <c r="R7702" s="5" t="str">
        <f t="shared" si="362"/>
        <v>2019</v>
      </c>
    </row>
    <row r="7703" spans="1:18" x14ac:dyDescent="0.25">
      <c r="A7703" s="4">
        <v>7701</v>
      </c>
      <c r="B7703" t="s">
        <v>20550</v>
      </c>
      <c r="C7703" t="s">
        <v>22757</v>
      </c>
      <c r="D7703" t="s">
        <v>20551</v>
      </c>
      <c r="E7703" t="s">
        <v>85</v>
      </c>
      <c r="F7703" t="s">
        <v>1847</v>
      </c>
      <c r="G7703" s="1">
        <v>43592</v>
      </c>
      <c r="H7703">
        <v>2019</v>
      </c>
      <c r="I7703" t="s">
        <v>54</v>
      </c>
      <c r="J7703">
        <v>1</v>
      </c>
      <c r="K7703" t="s">
        <v>488</v>
      </c>
      <c r="L7703" t="s">
        <v>160</v>
      </c>
      <c r="M7703" t="s">
        <v>168</v>
      </c>
      <c r="N7703">
        <v>0</v>
      </c>
      <c r="O7703" t="str">
        <f t="shared" si="360"/>
        <v>1 сезон</v>
      </c>
      <c r="P7703" t="str">
        <f t="shared" si="361"/>
        <v/>
      </c>
      <c r="Q7703" t="str">
        <f>VLOOKUP(L7703,[1]Лист1!$A:$B,2,0)</f>
        <v>International</v>
      </c>
      <c r="R7703" s="5" t="str">
        <f t="shared" si="362"/>
        <v>2019</v>
      </c>
    </row>
    <row r="7704" spans="1:18" x14ac:dyDescent="0.25">
      <c r="A7704" s="4">
        <v>7702</v>
      </c>
      <c r="B7704" t="s">
        <v>20552</v>
      </c>
      <c r="C7704" t="s">
        <v>22757</v>
      </c>
      <c r="D7704" t="s">
        <v>20553</v>
      </c>
      <c r="E7704" t="s">
        <v>85</v>
      </c>
      <c r="F7704" t="s">
        <v>2222</v>
      </c>
      <c r="G7704" s="1">
        <v>43592</v>
      </c>
      <c r="H7704">
        <v>2019</v>
      </c>
      <c r="I7704" t="s">
        <v>54</v>
      </c>
      <c r="J7704">
        <v>1</v>
      </c>
      <c r="K7704" t="s">
        <v>351</v>
      </c>
      <c r="L7704" t="s">
        <v>25</v>
      </c>
      <c r="M7704" t="s">
        <v>26</v>
      </c>
      <c r="N7704" t="s">
        <v>168</v>
      </c>
      <c r="O7704" t="str">
        <f t="shared" si="360"/>
        <v>1 сезон</v>
      </c>
      <c r="P7704" t="str">
        <f t="shared" si="361"/>
        <v/>
      </c>
      <c r="Q7704" t="str">
        <f>VLOOKUP(L7704,[1]Лист1!$A:$B,2,0)</f>
        <v>Crime</v>
      </c>
      <c r="R7704" s="5" t="str">
        <f t="shared" si="362"/>
        <v>2019</v>
      </c>
    </row>
    <row r="7705" spans="1:18" x14ac:dyDescent="0.25">
      <c r="A7705" s="4">
        <v>7703</v>
      </c>
      <c r="B7705" t="s">
        <v>20554</v>
      </c>
      <c r="C7705" t="s">
        <v>22757</v>
      </c>
      <c r="D7705" t="s">
        <v>20555</v>
      </c>
      <c r="E7705" t="s">
        <v>85</v>
      </c>
      <c r="F7705" t="s">
        <v>709</v>
      </c>
      <c r="G7705" s="1">
        <v>43588</v>
      </c>
      <c r="H7705">
        <v>2019</v>
      </c>
      <c r="I7705" t="s">
        <v>68</v>
      </c>
      <c r="J7705">
        <v>2</v>
      </c>
      <c r="K7705" t="s">
        <v>205</v>
      </c>
      <c r="L7705" t="s">
        <v>113</v>
      </c>
      <c r="M7705" t="s">
        <v>194</v>
      </c>
      <c r="N7705">
        <v>0</v>
      </c>
      <c r="O7705" t="str">
        <f t="shared" si="360"/>
        <v>2 сезона</v>
      </c>
      <c r="P7705" t="str">
        <f t="shared" si="361"/>
        <v/>
      </c>
      <c r="Q7705" t="str">
        <f>VLOOKUP(L7705,[1]Лист1!$A:$B,2,0)</f>
        <v>Kids</v>
      </c>
      <c r="R7705" s="5" t="str">
        <f t="shared" si="362"/>
        <v>2019</v>
      </c>
    </row>
    <row r="7706" spans="1:18" x14ac:dyDescent="0.25">
      <c r="A7706" s="4">
        <v>7704</v>
      </c>
      <c r="B7706" t="s">
        <v>20556</v>
      </c>
      <c r="C7706" t="s">
        <v>22757</v>
      </c>
      <c r="D7706" t="s">
        <v>20557</v>
      </c>
      <c r="E7706" t="s">
        <v>85</v>
      </c>
      <c r="F7706" t="s">
        <v>53</v>
      </c>
      <c r="G7706" s="1">
        <v>43588</v>
      </c>
      <c r="H7706">
        <v>2019</v>
      </c>
      <c r="I7706" t="s">
        <v>39</v>
      </c>
      <c r="J7706">
        <v>1</v>
      </c>
      <c r="K7706" t="s">
        <v>174</v>
      </c>
      <c r="L7706" t="s">
        <v>174</v>
      </c>
      <c r="M7706">
        <v>0</v>
      </c>
      <c r="N7706">
        <v>0</v>
      </c>
      <c r="O7706" t="str">
        <f t="shared" si="360"/>
        <v>1 сезон</v>
      </c>
      <c r="P7706" t="str">
        <f t="shared" si="361"/>
        <v/>
      </c>
      <c r="Q7706" t="str">
        <f>VLOOKUP(L7706,[1]Лист1!$A:$B,2,0)</f>
        <v>TV Shows</v>
      </c>
      <c r="R7706" s="5" t="str">
        <f t="shared" si="362"/>
        <v>2019</v>
      </c>
    </row>
    <row r="7707" spans="1:18" x14ac:dyDescent="0.25">
      <c r="A7707" s="4">
        <v>7705</v>
      </c>
      <c r="B7707" t="s">
        <v>20558</v>
      </c>
      <c r="C7707" t="s">
        <v>22757</v>
      </c>
      <c r="D7707" t="s">
        <v>20559</v>
      </c>
      <c r="E7707" t="s">
        <v>85</v>
      </c>
      <c r="F7707" t="s">
        <v>16</v>
      </c>
      <c r="G7707" s="1">
        <v>43588</v>
      </c>
      <c r="H7707">
        <v>2019</v>
      </c>
      <c r="I7707" t="s">
        <v>23</v>
      </c>
      <c r="J7707">
        <v>1</v>
      </c>
      <c r="K7707" t="s">
        <v>164</v>
      </c>
      <c r="L7707" t="s">
        <v>164</v>
      </c>
      <c r="M7707">
        <v>0</v>
      </c>
      <c r="N7707">
        <v>0</v>
      </c>
      <c r="O7707" t="str">
        <f t="shared" si="360"/>
        <v>1 сезон</v>
      </c>
      <c r="P7707" t="str">
        <f t="shared" si="361"/>
        <v/>
      </c>
      <c r="Q7707" t="str">
        <f>VLOOKUP(L7707,[1]Лист1!$A:$B,2,0)</f>
        <v>Comedies</v>
      </c>
      <c r="R7707" s="5" t="str">
        <f t="shared" si="362"/>
        <v>2019</v>
      </c>
    </row>
    <row r="7708" spans="1:18" x14ac:dyDescent="0.25">
      <c r="A7708" s="4">
        <v>7706</v>
      </c>
      <c r="B7708" t="s">
        <v>20560</v>
      </c>
      <c r="C7708" t="s">
        <v>22757</v>
      </c>
      <c r="D7708" t="s">
        <v>20561</v>
      </c>
      <c r="E7708" t="s">
        <v>85</v>
      </c>
      <c r="F7708" t="s">
        <v>284</v>
      </c>
      <c r="G7708" s="1">
        <v>43586</v>
      </c>
      <c r="H7708">
        <v>2008</v>
      </c>
      <c r="I7708" t="s">
        <v>23</v>
      </c>
      <c r="J7708">
        <v>2</v>
      </c>
      <c r="K7708" t="s">
        <v>438</v>
      </c>
      <c r="L7708" t="s">
        <v>180</v>
      </c>
      <c r="M7708" t="s">
        <v>26</v>
      </c>
      <c r="N7708">
        <v>0</v>
      </c>
      <c r="O7708" t="str">
        <f t="shared" si="360"/>
        <v>2 сезона</v>
      </c>
      <c r="P7708" t="str">
        <f t="shared" si="361"/>
        <v/>
      </c>
      <c r="Q7708" t="str">
        <f>VLOOKUP(L7708,[1]Лист1!$A:$B,2,0)</f>
        <v>Anime</v>
      </c>
      <c r="R7708" s="5" t="str">
        <f t="shared" si="362"/>
        <v>2019</v>
      </c>
    </row>
    <row r="7709" spans="1:18" x14ac:dyDescent="0.25">
      <c r="A7709" s="4">
        <v>7707</v>
      </c>
      <c r="B7709" t="s">
        <v>20562</v>
      </c>
      <c r="C7709" t="s">
        <v>22757</v>
      </c>
      <c r="D7709" t="s">
        <v>20563</v>
      </c>
      <c r="E7709" t="s">
        <v>85</v>
      </c>
      <c r="F7709" t="s">
        <v>1300</v>
      </c>
      <c r="G7709" s="1">
        <v>43585</v>
      </c>
      <c r="H7709">
        <v>2014</v>
      </c>
      <c r="I7709" t="s">
        <v>54</v>
      </c>
      <c r="J7709">
        <v>1</v>
      </c>
      <c r="K7709" t="s">
        <v>197</v>
      </c>
      <c r="L7709" t="s">
        <v>160</v>
      </c>
      <c r="M7709" t="s">
        <v>27</v>
      </c>
      <c r="N7709" t="s">
        <v>194</v>
      </c>
      <c r="O7709" t="str">
        <f t="shared" si="360"/>
        <v>1 сезон</v>
      </c>
      <c r="P7709" t="str">
        <f t="shared" si="361"/>
        <v/>
      </c>
      <c r="Q7709" t="str">
        <f>VLOOKUP(L7709,[1]Лист1!$A:$B,2,0)</f>
        <v>International</v>
      </c>
      <c r="R7709" s="5" t="str">
        <f t="shared" si="362"/>
        <v>2019</v>
      </c>
    </row>
    <row r="7710" spans="1:18" x14ac:dyDescent="0.25">
      <c r="A7710" s="4">
        <v>7708</v>
      </c>
      <c r="B7710" t="s">
        <v>20564</v>
      </c>
      <c r="C7710" t="s">
        <v>22757</v>
      </c>
      <c r="D7710" t="s">
        <v>20565</v>
      </c>
      <c r="E7710" t="s">
        <v>85</v>
      </c>
      <c r="F7710" t="s">
        <v>716</v>
      </c>
      <c r="G7710" s="1">
        <v>43585</v>
      </c>
      <c r="H7710">
        <v>2018</v>
      </c>
      <c r="I7710" t="s">
        <v>23</v>
      </c>
      <c r="J7710">
        <v>1</v>
      </c>
      <c r="K7710" t="s">
        <v>314</v>
      </c>
      <c r="L7710" t="s">
        <v>160</v>
      </c>
      <c r="M7710" t="s">
        <v>194</v>
      </c>
      <c r="N7710" t="s">
        <v>168</v>
      </c>
      <c r="O7710" t="str">
        <f t="shared" si="360"/>
        <v>1 сезон</v>
      </c>
      <c r="P7710" t="str">
        <f t="shared" si="361"/>
        <v/>
      </c>
      <c r="Q7710" t="str">
        <f>VLOOKUP(L7710,[1]Лист1!$A:$B,2,0)</f>
        <v>International</v>
      </c>
      <c r="R7710" s="5" t="str">
        <f t="shared" si="362"/>
        <v>2019</v>
      </c>
    </row>
    <row r="7711" spans="1:18" x14ac:dyDescent="0.25">
      <c r="A7711" s="4">
        <v>7709</v>
      </c>
      <c r="B7711" t="s">
        <v>20566</v>
      </c>
      <c r="C7711" t="s">
        <v>22757</v>
      </c>
      <c r="D7711" t="s">
        <v>20567</v>
      </c>
      <c r="E7711" t="s">
        <v>85</v>
      </c>
      <c r="F7711" t="s">
        <v>284</v>
      </c>
      <c r="G7711" s="1">
        <v>43585</v>
      </c>
      <c r="H7711">
        <v>2018</v>
      </c>
      <c r="I7711" t="s">
        <v>23</v>
      </c>
      <c r="J7711">
        <v>1</v>
      </c>
      <c r="K7711" t="s">
        <v>1036</v>
      </c>
      <c r="L7711" t="s">
        <v>180</v>
      </c>
      <c r="M7711" t="s">
        <v>105</v>
      </c>
      <c r="N7711" t="s">
        <v>26</v>
      </c>
      <c r="O7711" t="str">
        <f t="shared" si="360"/>
        <v>1 сезон</v>
      </c>
      <c r="P7711" t="str">
        <f t="shared" si="361"/>
        <v/>
      </c>
      <c r="Q7711" t="str">
        <f>VLOOKUP(L7711,[1]Лист1!$A:$B,2,0)</f>
        <v>Anime</v>
      </c>
      <c r="R7711" s="5" t="str">
        <f t="shared" si="362"/>
        <v>2019</v>
      </c>
    </row>
    <row r="7712" spans="1:18" x14ac:dyDescent="0.25">
      <c r="A7712" s="4">
        <v>7710</v>
      </c>
      <c r="B7712" t="s">
        <v>20568</v>
      </c>
      <c r="C7712" t="s">
        <v>22757</v>
      </c>
      <c r="D7712" t="s">
        <v>20569</v>
      </c>
      <c r="E7712" t="s">
        <v>85</v>
      </c>
      <c r="F7712" t="s">
        <v>1300</v>
      </c>
      <c r="G7712" s="1">
        <v>43585</v>
      </c>
      <c r="H7712">
        <v>2009</v>
      </c>
      <c r="I7712" t="s">
        <v>54</v>
      </c>
      <c r="J7712">
        <v>1</v>
      </c>
      <c r="K7712" t="s">
        <v>20046</v>
      </c>
      <c r="L7712" t="s">
        <v>160</v>
      </c>
      <c r="M7712" t="s">
        <v>194</v>
      </c>
      <c r="N7712" t="s">
        <v>829</v>
      </c>
      <c r="O7712" t="str">
        <f t="shared" si="360"/>
        <v>1 сезон</v>
      </c>
      <c r="P7712" t="str">
        <f t="shared" si="361"/>
        <v/>
      </c>
      <c r="Q7712" t="str">
        <f>VLOOKUP(L7712,[1]Лист1!$A:$B,2,0)</f>
        <v>International</v>
      </c>
      <c r="R7712" s="5" t="str">
        <f t="shared" si="362"/>
        <v>2019</v>
      </c>
    </row>
    <row r="7713" spans="1:18" x14ac:dyDescent="0.25">
      <c r="A7713" s="4">
        <v>7711</v>
      </c>
      <c r="B7713" t="s">
        <v>20570</v>
      </c>
      <c r="C7713" t="s">
        <v>22757</v>
      </c>
      <c r="D7713" t="s">
        <v>20571</v>
      </c>
      <c r="E7713" t="s">
        <v>85</v>
      </c>
      <c r="F7713" t="s">
        <v>1300</v>
      </c>
      <c r="G7713" s="1">
        <v>43585</v>
      </c>
      <c r="H7713">
        <v>2004</v>
      </c>
      <c r="I7713" t="s">
        <v>23</v>
      </c>
      <c r="J7713">
        <v>1</v>
      </c>
      <c r="K7713" t="s">
        <v>420</v>
      </c>
      <c r="L7713" t="s">
        <v>25</v>
      </c>
      <c r="M7713" t="s">
        <v>26</v>
      </c>
      <c r="N7713" t="s">
        <v>193</v>
      </c>
      <c r="O7713" t="str">
        <f t="shared" si="360"/>
        <v>1 сезон</v>
      </c>
      <c r="P7713" t="str">
        <f t="shared" si="361"/>
        <v/>
      </c>
      <c r="Q7713" t="str">
        <f>VLOOKUP(L7713,[1]Лист1!$A:$B,2,0)</f>
        <v>Crime</v>
      </c>
      <c r="R7713" s="5" t="str">
        <f t="shared" si="362"/>
        <v>2019</v>
      </c>
    </row>
    <row r="7714" spans="1:18" x14ac:dyDescent="0.25">
      <c r="A7714" s="4">
        <v>7712</v>
      </c>
      <c r="B7714" t="s">
        <v>20572</v>
      </c>
      <c r="C7714" t="s">
        <v>22757</v>
      </c>
      <c r="D7714" t="s">
        <v>20573</v>
      </c>
      <c r="E7714" t="s">
        <v>85</v>
      </c>
      <c r="F7714" t="s">
        <v>16</v>
      </c>
      <c r="G7714" s="1">
        <v>43584</v>
      </c>
      <c r="H7714">
        <v>2018</v>
      </c>
      <c r="I7714" t="s">
        <v>23</v>
      </c>
      <c r="J7714">
        <v>3</v>
      </c>
      <c r="K7714" t="s">
        <v>20183</v>
      </c>
      <c r="L7714" t="s">
        <v>5676</v>
      </c>
      <c r="M7714" t="s">
        <v>194</v>
      </c>
      <c r="N7714" t="s">
        <v>33</v>
      </c>
      <c r="O7714" t="str">
        <f t="shared" si="360"/>
        <v>3 сезона</v>
      </c>
      <c r="P7714" t="str">
        <f t="shared" si="361"/>
        <v/>
      </c>
      <c r="Q7714" t="str">
        <f>VLOOKUP(L7714,[1]Лист1!$A:$B,2,0)</f>
        <v>Action &amp; Adventure</v>
      </c>
      <c r="R7714" s="5" t="str">
        <f t="shared" si="362"/>
        <v>2019</v>
      </c>
    </row>
    <row r="7715" spans="1:18" x14ac:dyDescent="0.25">
      <c r="A7715" s="4">
        <v>7713</v>
      </c>
      <c r="B7715" t="s">
        <v>20574</v>
      </c>
      <c r="C7715" t="s">
        <v>22757</v>
      </c>
      <c r="D7715" t="s">
        <v>20575</v>
      </c>
      <c r="E7715" t="s">
        <v>85</v>
      </c>
      <c r="F7715" t="s">
        <v>1156</v>
      </c>
      <c r="G7715" s="1">
        <v>43583</v>
      </c>
      <c r="H7715">
        <v>2018</v>
      </c>
      <c r="I7715" t="s">
        <v>23</v>
      </c>
      <c r="J7715">
        <v>5</v>
      </c>
      <c r="K7715" t="s">
        <v>202</v>
      </c>
      <c r="L7715" t="s">
        <v>25</v>
      </c>
      <c r="M7715" t="s">
        <v>26</v>
      </c>
      <c r="N7715" t="s">
        <v>161</v>
      </c>
      <c r="O7715" t="str">
        <f t="shared" si="360"/>
        <v>5 сезонов</v>
      </c>
      <c r="P7715" t="str">
        <f t="shared" si="361"/>
        <v/>
      </c>
      <c r="Q7715" t="str">
        <f>VLOOKUP(L7715,[1]Лист1!$A:$B,2,0)</f>
        <v>Crime</v>
      </c>
      <c r="R7715" s="5" t="str">
        <f t="shared" si="362"/>
        <v>2019</v>
      </c>
    </row>
    <row r="7716" spans="1:18" x14ac:dyDescent="0.25">
      <c r="A7716" s="4">
        <v>7714</v>
      </c>
      <c r="B7716" t="s">
        <v>20576</v>
      </c>
      <c r="C7716" t="s">
        <v>22757</v>
      </c>
      <c r="D7716" t="s">
        <v>20577</v>
      </c>
      <c r="E7716" t="s">
        <v>85</v>
      </c>
      <c r="F7716" t="s">
        <v>16</v>
      </c>
      <c r="G7716" s="1">
        <v>43581</v>
      </c>
      <c r="H7716">
        <v>2019</v>
      </c>
      <c r="I7716" t="s">
        <v>23</v>
      </c>
      <c r="J7716">
        <v>1</v>
      </c>
      <c r="K7716" t="s">
        <v>20578</v>
      </c>
      <c r="L7716" t="s">
        <v>11797</v>
      </c>
      <c r="M7716" t="s">
        <v>34</v>
      </c>
      <c r="N7716" t="s">
        <v>305</v>
      </c>
      <c r="O7716" t="str">
        <f t="shared" si="360"/>
        <v>1 сезон</v>
      </c>
      <c r="P7716" t="str">
        <f t="shared" si="361"/>
        <v/>
      </c>
      <c r="Q7716" t="str">
        <f>VLOOKUP(L7716,[1]Лист1!$A:$B,2,0)</f>
        <v>Horror</v>
      </c>
      <c r="R7716" s="5" t="str">
        <f t="shared" si="362"/>
        <v>2019</v>
      </c>
    </row>
    <row r="7717" spans="1:18" x14ac:dyDescent="0.25">
      <c r="A7717" s="4">
        <v>7715</v>
      </c>
      <c r="B7717" t="s">
        <v>20579</v>
      </c>
      <c r="C7717" t="s">
        <v>22757</v>
      </c>
      <c r="D7717" t="s">
        <v>20580</v>
      </c>
      <c r="E7717" t="s">
        <v>85</v>
      </c>
      <c r="F7717" t="s">
        <v>16</v>
      </c>
      <c r="G7717" s="1">
        <v>43581</v>
      </c>
      <c r="H7717">
        <v>2019</v>
      </c>
      <c r="I7717" t="s">
        <v>39</v>
      </c>
      <c r="J7717">
        <v>1</v>
      </c>
      <c r="K7717" t="s">
        <v>101</v>
      </c>
      <c r="L7717" t="s">
        <v>101</v>
      </c>
      <c r="M7717">
        <v>0</v>
      </c>
      <c r="N7717">
        <v>0</v>
      </c>
      <c r="O7717" t="str">
        <f t="shared" si="360"/>
        <v>1 сезон</v>
      </c>
      <c r="P7717" t="str">
        <f t="shared" si="361"/>
        <v/>
      </c>
      <c r="Q7717" t="str">
        <f>VLOOKUP(L7717,[1]Лист1!$A:$B,2,0)</f>
        <v>Documentaries</v>
      </c>
      <c r="R7717" s="5" t="str">
        <f t="shared" si="362"/>
        <v>2019</v>
      </c>
    </row>
    <row r="7718" spans="1:18" x14ac:dyDescent="0.25">
      <c r="A7718" s="4">
        <v>7716</v>
      </c>
      <c r="B7718" t="s">
        <v>20581</v>
      </c>
      <c r="C7718" t="s">
        <v>22757</v>
      </c>
      <c r="D7718" t="s">
        <v>20582</v>
      </c>
      <c r="E7718" t="s">
        <v>85</v>
      </c>
      <c r="F7718" t="s">
        <v>1300</v>
      </c>
      <c r="G7718" s="1">
        <v>43574</v>
      </c>
      <c r="H7718">
        <v>2005</v>
      </c>
      <c r="I7718" t="s">
        <v>23</v>
      </c>
      <c r="J7718">
        <v>1</v>
      </c>
      <c r="K7718" t="s">
        <v>197</v>
      </c>
      <c r="L7718" t="s">
        <v>160</v>
      </c>
      <c r="M7718" t="s">
        <v>27</v>
      </c>
      <c r="N7718" t="s">
        <v>194</v>
      </c>
      <c r="O7718" t="str">
        <f t="shared" si="360"/>
        <v>1 сезон</v>
      </c>
      <c r="P7718" t="str">
        <f t="shared" si="361"/>
        <v/>
      </c>
      <c r="Q7718" t="str">
        <f>VLOOKUP(L7718,[1]Лист1!$A:$B,2,0)</f>
        <v>International</v>
      </c>
      <c r="R7718" s="5" t="str">
        <f t="shared" si="362"/>
        <v>2019</v>
      </c>
    </row>
    <row r="7719" spans="1:18" x14ac:dyDescent="0.25">
      <c r="A7719" s="4">
        <v>7717</v>
      </c>
      <c r="B7719" t="s">
        <v>20583</v>
      </c>
      <c r="C7719" t="s">
        <v>22757</v>
      </c>
      <c r="D7719" t="s">
        <v>20584</v>
      </c>
      <c r="E7719" t="s">
        <v>85</v>
      </c>
      <c r="F7719" t="s">
        <v>645</v>
      </c>
      <c r="G7719" s="1">
        <v>43574</v>
      </c>
      <c r="H7719">
        <v>2019</v>
      </c>
      <c r="I7719" t="s">
        <v>23</v>
      </c>
      <c r="J7719">
        <v>1</v>
      </c>
      <c r="K7719" t="s">
        <v>213</v>
      </c>
      <c r="L7719" t="s">
        <v>160</v>
      </c>
      <c r="M7719" t="s">
        <v>194</v>
      </c>
      <c r="N7719">
        <v>0</v>
      </c>
      <c r="O7719" t="str">
        <f t="shared" si="360"/>
        <v>1 сезон</v>
      </c>
      <c r="P7719" t="str">
        <f t="shared" si="361"/>
        <v/>
      </c>
      <c r="Q7719" t="str">
        <f>VLOOKUP(L7719,[1]Лист1!$A:$B,2,0)</f>
        <v>International</v>
      </c>
      <c r="R7719" s="5" t="str">
        <f t="shared" si="362"/>
        <v>2019</v>
      </c>
    </row>
    <row r="7720" spans="1:18" x14ac:dyDescent="0.25">
      <c r="A7720" s="4">
        <v>7718</v>
      </c>
      <c r="B7720" t="s">
        <v>20585</v>
      </c>
      <c r="C7720" t="s">
        <v>22757</v>
      </c>
      <c r="D7720" t="s">
        <v>20586</v>
      </c>
      <c r="E7720" t="s">
        <v>85</v>
      </c>
      <c r="F7720" t="s">
        <v>1300</v>
      </c>
      <c r="G7720" s="1">
        <v>43574</v>
      </c>
      <c r="H7720">
        <v>2017</v>
      </c>
      <c r="I7720" t="s">
        <v>23</v>
      </c>
      <c r="J7720">
        <v>1</v>
      </c>
      <c r="K7720" t="s">
        <v>20073</v>
      </c>
      <c r="L7720" t="s">
        <v>160</v>
      </c>
      <c r="M7720" t="s">
        <v>193</v>
      </c>
      <c r="N7720">
        <v>0</v>
      </c>
      <c r="O7720" t="str">
        <f t="shared" si="360"/>
        <v>1 сезон</v>
      </c>
      <c r="P7720" t="str">
        <f t="shared" si="361"/>
        <v/>
      </c>
      <c r="Q7720" t="str">
        <f>VLOOKUP(L7720,[1]Лист1!$A:$B,2,0)</f>
        <v>International</v>
      </c>
      <c r="R7720" s="5" t="str">
        <f t="shared" si="362"/>
        <v>2019</v>
      </c>
    </row>
    <row r="7721" spans="1:18" x14ac:dyDescent="0.25">
      <c r="A7721" s="4">
        <v>7719</v>
      </c>
      <c r="B7721" t="s">
        <v>20587</v>
      </c>
      <c r="C7721" t="s">
        <v>22757</v>
      </c>
      <c r="D7721" t="s">
        <v>20588</v>
      </c>
      <c r="E7721" t="s">
        <v>85</v>
      </c>
      <c r="F7721" t="s">
        <v>284</v>
      </c>
      <c r="G7721" s="1">
        <v>43574</v>
      </c>
      <c r="H7721">
        <v>2019</v>
      </c>
      <c r="I7721" t="s">
        <v>39</v>
      </c>
      <c r="J7721">
        <v>1</v>
      </c>
      <c r="K7721" t="s">
        <v>438</v>
      </c>
      <c r="L7721" t="s">
        <v>180</v>
      </c>
      <c r="M7721" t="s">
        <v>26</v>
      </c>
      <c r="N7721">
        <v>0</v>
      </c>
      <c r="O7721" t="str">
        <f t="shared" si="360"/>
        <v>1 сезон</v>
      </c>
      <c r="P7721" t="str">
        <f t="shared" si="361"/>
        <v/>
      </c>
      <c r="Q7721" t="str">
        <f>VLOOKUP(L7721,[1]Лист1!$A:$B,2,0)</f>
        <v>Anime</v>
      </c>
      <c r="R7721" s="5" t="str">
        <f t="shared" si="362"/>
        <v>2019</v>
      </c>
    </row>
    <row r="7722" spans="1:18" x14ac:dyDescent="0.25">
      <c r="A7722" s="4">
        <v>7720</v>
      </c>
      <c r="B7722" t="s">
        <v>20589</v>
      </c>
      <c r="C7722" t="s">
        <v>22757</v>
      </c>
      <c r="D7722" t="s">
        <v>20590</v>
      </c>
      <c r="E7722" t="s">
        <v>85</v>
      </c>
      <c r="F7722" t="s">
        <v>38</v>
      </c>
      <c r="G7722" s="1">
        <v>43574</v>
      </c>
      <c r="H7722">
        <v>2019</v>
      </c>
      <c r="I7722" t="s">
        <v>23</v>
      </c>
      <c r="J7722">
        <v>2</v>
      </c>
      <c r="K7722" t="s">
        <v>213</v>
      </c>
      <c r="L7722" t="s">
        <v>160</v>
      </c>
      <c r="M7722" t="s">
        <v>194</v>
      </c>
      <c r="N7722">
        <v>0</v>
      </c>
      <c r="O7722" t="str">
        <f t="shared" si="360"/>
        <v>2 сезона</v>
      </c>
      <c r="P7722" t="str">
        <f t="shared" si="361"/>
        <v/>
      </c>
      <c r="Q7722" t="str">
        <f>VLOOKUP(L7722,[1]Лист1!$A:$B,2,0)</f>
        <v>International</v>
      </c>
      <c r="R7722" s="5" t="str">
        <f t="shared" si="362"/>
        <v>2019</v>
      </c>
    </row>
    <row r="7723" spans="1:18" x14ac:dyDescent="0.25">
      <c r="A7723" s="4">
        <v>7721</v>
      </c>
      <c r="B7723" t="s">
        <v>20591</v>
      </c>
      <c r="C7723" t="s">
        <v>22757</v>
      </c>
      <c r="D7723" t="s">
        <v>20592</v>
      </c>
      <c r="E7723" t="s">
        <v>85</v>
      </c>
      <c r="F7723" t="s">
        <v>16</v>
      </c>
      <c r="G7723" s="1">
        <v>43568</v>
      </c>
      <c r="H7723">
        <v>2019</v>
      </c>
      <c r="I7723" t="s">
        <v>23</v>
      </c>
      <c r="J7723">
        <v>4</v>
      </c>
      <c r="K7723" t="s">
        <v>8336</v>
      </c>
      <c r="L7723" t="s">
        <v>2425</v>
      </c>
      <c r="M7723" t="s">
        <v>194</v>
      </c>
      <c r="N7723">
        <v>0</v>
      </c>
      <c r="O7723" t="str">
        <f t="shared" si="360"/>
        <v>4 сезона</v>
      </c>
      <c r="P7723" t="str">
        <f t="shared" si="361"/>
        <v/>
      </c>
      <c r="Q7723" t="str">
        <f>VLOOKUP(L7723,[1]Лист1!$A:$B,2,0)</f>
        <v>TV Shows</v>
      </c>
      <c r="R7723" s="5" t="str">
        <f t="shared" si="362"/>
        <v>2019</v>
      </c>
    </row>
    <row r="7724" spans="1:18" x14ac:dyDescent="0.25">
      <c r="A7724" s="4">
        <v>7722</v>
      </c>
      <c r="B7724" t="s">
        <v>20593</v>
      </c>
      <c r="C7724" t="s">
        <v>22756</v>
      </c>
      <c r="D7724" t="s">
        <v>20594</v>
      </c>
      <c r="E7724" t="s">
        <v>85</v>
      </c>
      <c r="F7724" t="s">
        <v>737</v>
      </c>
      <c r="G7724" s="1">
        <v>43567</v>
      </c>
      <c r="H7724">
        <v>2019</v>
      </c>
      <c r="I7724" t="s">
        <v>23</v>
      </c>
      <c r="J7724">
        <v>61</v>
      </c>
      <c r="K7724" t="s">
        <v>733</v>
      </c>
      <c r="L7724" t="s">
        <v>733</v>
      </c>
      <c r="M7724">
        <v>0</v>
      </c>
      <c r="N7724">
        <v>0</v>
      </c>
      <c r="O7724" t="str">
        <f t="shared" si="360"/>
        <v/>
      </c>
      <c r="P7724" t="str">
        <f t="shared" si="361"/>
        <v>60 - 80 минут</v>
      </c>
      <c r="Q7724" t="str">
        <f>VLOOKUP(L7724,[1]Лист1!$A:$B,2,0)</f>
        <v>Stand-Up</v>
      </c>
      <c r="R7724" s="5" t="str">
        <f t="shared" si="362"/>
        <v>2019</v>
      </c>
    </row>
    <row r="7725" spans="1:18" x14ac:dyDescent="0.25">
      <c r="A7725" s="4">
        <v>7723</v>
      </c>
      <c r="B7725" t="s">
        <v>20595</v>
      </c>
      <c r="C7725" t="s">
        <v>22757</v>
      </c>
      <c r="D7725" t="s">
        <v>20596</v>
      </c>
      <c r="E7725" t="s">
        <v>85</v>
      </c>
      <c r="F7725" t="s">
        <v>16</v>
      </c>
      <c r="G7725" s="1">
        <v>43567</v>
      </c>
      <c r="H7725">
        <v>2019</v>
      </c>
      <c r="I7725" t="s">
        <v>23</v>
      </c>
      <c r="J7725">
        <v>1</v>
      </c>
      <c r="K7725" t="s">
        <v>164</v>
      </c>
      <c r="L7725" t="s">
        <v>164</v>
      </c>
      <c r="M7725">
        <v>0</v>
      </c>
      <c r="N7725">
        <v>0</v>
      </c>
      <c r="O7725" t="str">
        <f t="shared" si="360"/>
        <v>1 сезон</v>
      </c>
      <c r="P7725" t="str">
        <f t="shared" si="361"/>
        <v/>
      </c>
      <c r="Q7725" t="str">
        <f>VLOOKUP(L7725,[1]Лист1!$A:$B,2,0)</f>
        <v>Comedies</v>
      </c>
      <c r="R7725" s="5" t="str">
        <f t="shared" si="362"/>
        <v>2019</v>
      </c>
    </row>
    <row r="7726" spans="1:18" x14ac:dyDescent="0.25">
      <c r="A7726" s="4">
        <v>7724</v>
      </c>
      <c r="B7726" t="s">
        <v>20597</v>
      </c>
      <c r="C7726" t="s">
        <v>22757</v>
      </c>
      <c r="D7726" t="s">
        <v>20598</v>
      </c>
      <c r="E7726" t="s">
        <v>85</v>
      </c>
      <c r="F7726" t="s">
        <v>16</v>
      </c>
      <c r="G7726" s="1">
        <v>43565</v>
      </c>
      <c r="H7726">
        <v>2019</v>
      </c>
      <c r="I7726" t="s">
        <v>39</v>
      </c>
      <c r="J7726">
        <v>1</v>
      </c>
      <c r="K7726" t="s">
        <v>20599</v>
      </c>
      <c r="L7726" t="s">
        <v>113</v>
      </c>
      <c r="M7726" t="s">
        <v>57</v>
      </c>
      <c r="N7726" t="s">
        <v>482</v>
      </c>
      <c r="O7726" t="str">
        <f t="shared" si="360"/>
        <v>1 сезон</v>
      </c>
      <c r="P7726" t="str">
        <f t="shared" si="361"/>
        <v/>
      </c>
      <c r="Q7726" t="str">
        <f>VLOOKUP(L7726,[1]Лист1!$A:$B,2,0)</f>
        <v>Kids</v>
      </c>
      <c r="R7726" s="5" t="str">
        <f t="shared" si="362"/>
        <v>2019</v>
      </c>
    </row>
    <row r="7727" spans="1:18" x14ac:dyDescent="0.25">
      <c r="A7727" s="4">
        <v>7725</v>
      </c>
      <c r="B7727" t="s">
        <v>20600</v>
      </c>
      <c r="C7727" t="s">
        <v>22757</v>
      </c>
      <c r="D7727" t="s">
        <v>20601</v>
      </c>
      <c r="E7727" t="s">
        <v>85</v>
      </c>
      <c r="F7727" t="s">
        <v>16</v>
      </c>
      <c r="G7727" s="1">
        <v>43562</v>
      </c>
      <c r="H7727">
        <v>2017</v>
      </c>
      <c r="I7727" t="s">
        <v>23</v>
      </c>
      <c r="J7727">
        <v>1</v>
      </c>
      <c r="K7727" t="s">
        <v>101</v>
      </c>
      <c r="L7727" t="s">
        <v>101</v>
      </c>
      <c r="M7727">
        <v>0</v>
      </c>
      <c r="N7727">
        <v>0</v>
      </c>
      <c r="O7727" t="str">
        <f t="shared" si="360"/>
        <v>1 сезон</v>
      </c>
      <c r="P7727" t="str">
        <f t="shared" si="361"/>
        <v/>
      </c>
      <c r="Q7727" t="str">
        <f>VLOOKUP(L7727,[1]Лист1!$A:$B,2,0)</f>
        <v>Documentaries</v>
      </c>
      <c r="R7727" s="5" t="str">
        <f t="shared" si="362"/>
        <v>2019</v>
      </c>
    </row>
    <row r="7728" spans="1:18" x14ac:dyDescent="0.25">
      <c r="A7728" s="4">
        <v>7726</v>
      </c>
      <c r="B7728" t="s">
        <v>20602</v>
      </c>
      <c r="C7728" t="s">
        <v>22757</v>
      </c>
      <c r="D7728" t="s">
        <v>20603</v>
      </c>
      <c r="E7728" t="s">
        <v>85</v>
      </c>
      <c r="F7728" t="s">
        <v>86</v>
      </c>
      <c r="G7728" s="1">
        <v>43585</v>
      </c>
      <c r="H7728">
        <v>2013</v>
      </c>
      <c r="I7728" t="s">
        <v>54</v>
      </c>
      <c r="J7728">
        <v>1</v>
      </c>
      <c r="K7728" t="s">
        <v>314</v>
      </c>
      <c r="L7728" t="s">
        <v>160</v>
      </c>
      <c r="M7728" t="s">
        <v>194</v>
      </c>
      <c r="N7728" t="s">
        <v>168</v>
      </c>
      <c r="O7728" t="str">
        <f t="shared" si="360"/>
        <v>1 сезон</v>
      </c>
      <c r="P7728" t="str">
        <f t="shared" si="361"/>
        <v/>
      </c>
      <c r="Q7728" t="str">
        <f>VLOOKUP(L7728,[1]Лист1!$A:$B,2,0)</f>
        <v>International</v>
      </c>
      <c r="R7728" s="5" t="str">
        <f t="shared" si="362"/>
        <v>2019</v>
      </c>
    </row>
    <row r="7729" spans="1:18" x14ac:dyDescent="0.25">
      <c r="A7729" s="4">
        <v>7727</v>
      </c>
      <c r="B7729" t="s">
        <v>20604</v>
      </c>
      <c r="C7729" t="s">
        <v>22757</v>
      </c>
      <c r="D7729" t="s">
        <v>20605</v>
      </c>
      <c r="E7729" t="s">
        <v>85</v>
      </c>
      <c r="F7729" t="s">
        <v>86</v>
      </c>
      <c r="G7729" s="1">
        <v>43585</v>
      </c>
      <c r="H7729">
        <v>2012</v>
      </c>
      <c r="I7729" t="s">
        <v>23</v>
      </c>
      <c r="J7729">
        <v>1</v>
      </c>
      <c r="K7729" t="s">
        <v>314</v>
      </c>
      <c r="L7729" t="s">
        <v>160</v>
      </c>
      <c r="M7729" t="s">
        <v>194</v>
      </c>
      <c r="N7729" t="s">
        <v>168</v>
      </c>
      <c r="O7729" t="str">
        <f t="shared" si="360"/>
        <v>1 сезон</v>
      </c>
      <c r="P7729" t="str">
        <f t="shared" si="361"/>
        <v/>
      </c>
      <c r="Q7729" t="str">
        <f>VLOOKUP(L7729,[1]Лист1!$A:$B,2,0)</f>
        <v>International</v>
      </c>
      <c r="R7729" s="5" t="str">
        <f t="shared" si="362"/>
        <v>2019</v>
      </c>
    </row>
    <row r="7730" spans="1:18" x14ac:dyDescent="0.25">
      <c r="A7730" s="4">
        <v>7728</v>
      </c>
      <c r="B7730" t="s">
        <v>20606</v>
      </c>
      <c r="C7730" t="s">
        <v>22757</v>
      </c>
      <c r="D7730" t="s">
        <v>20607</v>
      </c>
      <c r="E7730" t="s">
        <v>85</v>
      </c>
      <c r="F7730" t="s">
        <v>53</v>
      </c>
      <c r="G7730" s="1">
        <v>43560</v>
      </c>
      <c r="H7730">
        <v>2015</v>
      </c>
      <c r="I7730" t="s">
        <v>23</v>
      </c>
      <c r="J7730">
        <v>3</v>
      </c>
      <c r="K7730" t="s">
        <v>18208</v>
      </c>
      <c r="L7730" t="s">
        <v>56</v>
      </c>
      <c r="M7730" t="s">
        <v>26</v>
      </c>
      <c r="N7730" t="s">
        <v>194</v>
      </c>
      <c r="O7730" t="str">
        <f t="shared" si="360"/>
        <v>3 сезона</v>
      </c>
      <c r="P7730" t="str">
        <f t="shared" si="361"/>
        <v/>
      </c>
      <c r="Q7730" t="str">
        <f>VLOOKUP(L7730,[1]Лист1!$A:$B,2,0)</f>
        <v>International</v>
      </c>
      <c r="R7730" s="5" t="str">
        <f t="shared" si="362"/>
        <v>2019</v>
      </c>
    </row>
    <row r="7731" spans="1:18" x14ac:dyDescent="0.25">
      <c r="A7731" s="4">
        <v>7729</v>
      </c>
      <c r="B7731" t="s">
        <v>20608</v>
      </c>
      <c r="C7731" t="s">
        <v>22757</v>
      </c>
      <c r="D7731" t="s">
        <v>20609</v>
      </c>
      <c r="E7731" t="s">
        <v>85</v>
      </c>
      <c r="F7731" t="s">
        <v>16</v>
      </c>
      <c r="G7731" s="1">
        <v>43560</v>
      </c>
      <c r="H7731">
        <v>2017</v>
      </c>
      <c r="I7731" t="s">
        <v>23</v>
      </c>
      <c r="J7731">
        <v>2</v>
      </c>
      <c r="K7731" t="s">
        <v>18352</v>
      </c>
      <c r="L7731" t="s">
        <v>25</v>
      </c>
      <c r="M7731" t="s">
        <v>26</v>
      </c>
      <c r="N7731" t="s">
        <v>194</v>
      </c>
      <c r="O7731" t="str">
        <f t="shared" si="360"/>
        <v>2 сезона</v>
      </c>
      <c r="P7731" t="str">
        <f t="shared" si="361"/>
        <v/>
      </c>
      <c r="Q7731" t="str">
        <f>VLOOKUP(L7731,[1]Лист1!$A:$B,2,0)</f>
        <v>Crime</v>
      </c>
      <c r="R7731" s="5" t="str">
        <f t="shared" si="362"/>
        <v>2019</v>
      </c>
    </row>
    <row r="7732" spans="1:18" x14ac:dyDescent="0.25">
      <c r="A7732" s="4">
        <v>7730</v>
      </c>
      <c r="B7732" t="s">
        <v>20610</v>
      </c>
      <c r="C7732" t="s">
        <v>22757</v>
      </c>
      <c r="D7732" t="s">
        <v>20611</v>
      </c>
      <c r="E7732" t="s">
        <v>85</v>
      </c>
      <c r="F7732" t="s">
        <v>2441</v>
      </c>
      <c r="G7732" s="1">
        <v>43560</v>
      </c>
      <c r="H7732">
        <v>2019</v>
      </c>
      <c r="I7732" t="s">
        <v>23</v>
      </c>
      <c r="J7732">
        <v>1</v>
      </c>
      <c r="K7732" t="s">
        <v>351</v>
      </c>
      <c r="L7732" t="s">
        <v>25</v>
      </c>
      <c r="M7732" t="s">
        <v>26</v>
      </c>
      <c r="N7732" t="s">
        <v>168</v>
      </c>
      <c r="O7732" t="str">
        <f t="shared" si="360"/>
        <v>1 сезон</v>
      </c>
      <c r="P7732" t="str">
        <f t="shared" si="361"/>
        <v/>
      </c>
      <c r="Q7732" t="str">
        <f>VLOOKUP(L7732,[1]Лист1!$A:$B,2,0)</f>
        <v>Crime</v>
      </c>
      <c r="R7732" s="5" t="str">
        <f t="shared" si="362"/>
        <v>2019</v>
      </c>
    </row>
    <row r="7733" spans="1:18" x14ac:dyDescent="0.25">
      <c r="A7733" s="4">
        <v>7731</v>
      </c>
      <c r="B7733" t="s">
        <v>20612</v>
      </c>
      <c r="C7733" t="s">
        <v>22757</v>
      </c>
      <c r="D7733" t="s">
        <v>20613</v>
      </c>
      <c r="E7733" t="s">
        <v>85</v>
      </c>
      <c r="F7733" t="s">
        <v>1979</v>
      </c>
      <c r="G7733" s="1">
        <v>43560</v>
      </c>
      <c r="H7733">
        <v>2017</v>
      </c>
      <c r="I7733" t="s">
        <v>39</v>
      </c>
      <c r="J7733">
        <v>1</v>
      </c>
      <c r="K7733" t="s">
        <v>113</v>
      </c>
      <c r="L7733" t="s">
        <v>113</v>
      </c>
      <c r="M7733">
        <v>0</v>
      </c>
      <c r="N7733">
        <v>0</v>
      </c>
      <c r="O7733" t="str">
        <f t="shared" si="360"/>
        <v>1 сезон</v>
      </c>
      <c r="P7733" t="str">
        <f t="shared" si="361"/>
        <v/>
      </c>
      <c r="Q7733" t="str">
        <f>VLOOKUP(L7733,[1]Лист1!$A:$B,2,0)</f>
        <v>Kids</v>
      </c>
      <c r="R7733" s="5" t="str">
        <f t="shared" si="362"/>
        <v>2019</v>
      </c>
    </row>
    <row r="7734" spans="1:18" x14ac:dyDescent="0.25">
      <c r="A7734" s="4">
        <v>7732</v>
      </c>
      <c r="B7734" t="s">
        <v>20614</v>
      </c>
      <c r="C7734" t="s">
        <v>22757</v>
      </c>
      <c r="D7734" t="s">
        <v>20615</v>
      </c>
      <c r="E7734" t="s">
        <v>85</v>
      </c>
      <c r="F7734" t="s">
        <v>709</v>
      </c>
      <c r="G7734" s="1">
        <v>43560</v>
      </c>
      <c r="H7734">
        <v>2019</v>
      </c>
      <c r="I7734" t="s">
        <v>23</v>
      </c>
      <c r="J7734">
        <v>3</v>
      </c>
      <c r="K7734" t="s">
        <v>101</v>
      </c>
      <c r="L7734" t="s">
        <v>101</v>
      </c>
      <c r="M7734">
        <v>0</v>
      </c>
      <c r="N7734">
        <v>0</v>
      </c>
      <c r="O7734" t="str">
        <f t="shared" si="360"/>
        <v>3 сезона</v>
      </c>
      <c r="P7734" t="str">
        <f t="shared" si="361"/>
        <v/>
      </c>
      <c r="Q7734" t="str">
        <f>VLOOKUP(L7734,[1]Лист1!$A:$B,2,0)</f>
        <v>Documentaries</v>
      </c>
      <c r="R7734" s="5" t="str">
        <f t="shared" si="362"/>
        <v>2019</v>
      </c>
    </row>
    <row r="7735" spans="1:18" x14ac:dyDescent="0.25">
      <c r="A7735" s="4">
        <v>7733</v>
      </c>
      <c r="B7735" t="s">
        <v>20616</v>
      </c>
      <c r="C7735" t="s">
        <v>22757</v>
      </c>
      <c r="D7735" t="s">
        <v>20617</v>
      </c>
      <c r="E7735" t="s">
        <v>85</v>
      </c>
      <c r="F7735" t="s">
        <v>16</v>
      </c>
      <c r="G7735" s="1">
        <v>43560</v>
      </c>
      <c r="H7735">
        <v>2019</v>
      </c>
      <c r="I7735" t="s">
        <v>68</v>
      </c>
      <c r="J7735">
        <v>8</v>
      </c>
      <c r="K7735" t="s">
        <v>113</v>
      </c>
      <c r="L7735" t="s">
        <v>113</v>
      </c>
      <c r="M7735">
        <v>0</v>
      </c>
      <c r="N7735">
        <v>0</v>
      </c>
      <c r="O7735" t="str">
        <f t="shared" si="360"/>
        <v>более 5 сезонов</v>
      </c>
      <c r="P7735" t="str">
        <f t="shared" si="361"/>
        <v/>
      </c>
      <c r="Q7735" t="str">
        <f>VLOOKUP(L7735,[1]Лист1!$A:$B,2,0)</f>
        <v>Kids</v>
      </c>
      <c r="R7735" s="5" t="str">
        <f t="shared" si="362"/>
        <v>2019</v>
      </c>
    </row>
    <row r="7736" spans="1:18" x14ac:dyDescent="0.25">
      <c r="A7736" s="4">
        <v>7734</v>
      </c>
      <c r="B7736" t="s">
        <v>20618</v>
      </c>
      <c r="C7736" t="s">
        <v>22757</v>
      </c>
      <c r="D7736" t="s">
        <v>20619</v>
      </c>
      <c r="E7736" t="s">
        <v>85</v>
      </c>
      <c r="F7736" t="s">
        <v>1156</v>
      </c>
      <c r="G7736" s="1">
        <v>43560</v>
      </c>
      <c r="H7736">
        <v>2019</v>
      </c>
      <c r="I7736" t="s">
        <v>23</v>
      </c>
      <c r="J7736">
        <v>1</v>
      </c>
      <c r="K7736" t="s">
        <v>202</v>
      </c>
      <c r="L7736" t="s">
        <v>25</v>
      </c>
      <c r="M7736" t="s">
        <v>26</v>
      </c>
      <c r="N7736" t="s">
        <v>161</v>
      </c>
      <c r="O7736" t="str">
        <f t="shared" si="360"/>
        <v>1 сезон</v>
      </c>
      <c r="P7736" t="str">
        <f t="shared" si="361"/>
        <v/>
      </c>
      <c r="Q7736" t="str">
        <f>VLOOKUP(L7736,[1]Лист1!$A:$B,2,0)</f>
        <v>Crime</v>
      </c>
      <c r="R7736" s="5" t="str">
        <f t="shared" si="362"/>
        <v>2019</v>
      </c>
    </row>
    <row r="7737" spans="1:18" x14ac:dyDescent="0.25">
      <c r="A7737" s="4">
        <v>7735</v>
      </c>
      <c r="B7737" t="s">
        <v>20620</v>
      </c>
      <c r="C7737" t="s">
        <v>22757</v>
      </c>
      <c r="D7737" t="s">
        <v>20621</v>
      </c>
      <c r="E7737" t="s">
        <v>85</v>
      </c>
      <c r="F7737" t="s">
        <v>1563</v>
      </c>
      <c r="G7737" s="1">
        <v>43559</v>
      </c>
      <c r="H7737">
        <v>2019</v>
      </c>
      <c r="I7737" t="s">
        <v>23</v>
      </c>
      <c r="J7737">
        <v>1</v>
      </c>
      <c r="K7737" t="s">
        <v>10970</v>
      </c>
      <c r="L7737" t="s">
        <v>25</v>
      </c>
      <c r="M7737" t="s">
        <v>26</v>
      </c>
      <c r="N7737" t="s">
        <v>185</v>
      </c>
      <c r="O7737" t="str">
        <f t="shared" si="360"/>
        <v>1 сезон</v>
      </c>
      <c r="P7737" t="str">
        <f t="shared" si="361"/>
        <v/>
      </c>
      <c r="Q7737" t="str">
        <f>VLOOKUP(L7737,[1]Лист1!$A:$B,2,0)</f>
        <v>Crime</v>
      </c>
      <c r="R7737" s="5" t="str">
        <f t="shared" si="362"/>
        <v>2019</v>
      </c>
    </row>
    <row r="7738" spans="1:18" x14ac:dyDescent="0.25">
      <c r="A7738" s="4">
        <v>7736</v>
      </c>
      <c r="B7738" t="s">
        <v>20622</v>
      </c>
      <c r="C7738" t="s">
        <v>22757</v>
      </c>
      <c r="D7738" t="s">
        <v>20623</v>
      </c>
      <c r="E7738" t="s">
        <v>85</v>
      </c>
      <c r="F7738" t="s">
        <v>2222</v>
      </c>
      <c r="G7738" s="1">
        <v>43558</v>
      </c>
      <c r="H7738">
        <v>2018</v>
      </c>
      <c r="I7738" t="s">
        <v>54</v>
      </c>
      <c r="J7738">
        <v>1</v>
      </c>
      <c r="K7738" t="s">
        <v>478</v>
      </c>
      <c r="L7738" t="s">
        <v>160</v>
      </c>
      <c r="M7738" t="s">
        <v>193</v>
      </c>
      <c r="N7738" t="s">
        <v>168</v>
      </c>
      <c r="O7738" t="str">
        <f t="shared" si="360"/>
        <v>1 сезон</v>
      </c>
      <c r="P7738" t="str">
        <f t="shared" si="361"/>
        <v/>
      </c>
      <c r="Q7738" t="str">
        <f>VLOOKUP(L7738,[1]Лист1!$A:$B,2,0)</f>
        <v>International</v>
      </c>
      <c r="R7738" s="5" t="str">
        <f t="shared" si="362"/>
        <v>2019</v>
      </c>
    </row>
    <row r="7739" spans="1:18" x14ac:dyDescent="0.25">
      <c r="A7739" s="4">
        <v>7737</v>
      </c>
      <c r="B7739" t="s">
        <v>20624</v>
      </c>
      <c r="C7739" t="s">
        <v>22757</v>
      </c>
      <c r="D7739" t="s">
        <v>20625</v>
      </c>
      <c r="E7739" t="s">
        <v>85</v>
      </c>
      <c r="F7739" t="s">
        <v>1563</v>
      </c>
      <c r="G7739" s="1">
        <v>43556</v>
      </c>
      <c r="H7739">
        <v>2013</v>
      </c>
      <c r="I7739" t="s">
        <v>23</v>
      </c>
      <c r="J7739">
        <v>1</v>
      </c>
      <c r="K7739" t="s">
        <v>946</v>
      </c>
      <c r="L7739" t="s">
        <v>160</v>
      </c>
      <c r="M7739" t="s">
        <v>185</v>
      </c>
      <c r="N7739" t="s">
        <v>193</v>
      </c>
      <c r="O7739" t="str">
        <f t="shared" si="360"/>
        <v>1 сезон</v>
      </c>
      <c r="P7739" t="str">
        <f t="shared" si="361"/>
        <v/>
      </c>
      <c r="Q7739" t="str">
        <f>VLOOKUP(L7739,[1]Лист1!$A:$B,2,0)</f>
        <v>International</v>
      </c>
      <c r="R7739" s="5" t="str">
        <f t="shared" si="362"/>
        <v>2019</v>
      </c>
    </row>
    <row r="7740" spans="1:18" x14ac:dyDescent="0.25">
      <c r="A7740" s="4">
        <v>7738</v>
      </c>
      <c r="B7740" t="s">
        <v>20626</v>
      </c>
      <c r="C7740" t="s">
        <v>22757</v>
      </c>
      <c r="D7740" t="s">
        <v>20627</v>
      </c>
      <c r="E7740" t="s">
        <v>85</v>
      </c>
      <c r="F7740" t="s">
        <v>16</v>
      </c>
      <c r="G7740" s="1">
        <v>43556</v>
      </c>
      <c r="H7740">
        <v>2019</v>
      </c>
      <c r="I7740" t="s">
        <v>54</v>
      </c>
      <c r="J7740">
        <v>1</v>
      </c>
      <c r="K7740" t="s">
        <v>438</v>
      </c>
      <c r="L7740" t="s">
        <v>180</v>
      </c>
      <c r="M7740" t="s">
        <v>26</v>
      </c>
      <c r="N7740">
        <v>0</v>
      </c>
      <c r="O7740" t="str">
        <f t="shared" si="360"/>
        <v>1 сезон</v>
      </c>
      <c r="P7740" t="str">
        <f t="shared" si="361"/>
        <v/>
      </c>
      <c r="Q7740" t="str">
        <f>VLOOKUP(L7740,[1]Лист1!$A:$B,2,0)</f>
        <v>Anime</v>
      </c>
      <c r="R7740" s="5" t="str">
        <f t="shared" si="362"/>
        <v>2019</v>
      </c>
    </row>
    <row r="7741" spans="1:18" x14ac:dyDescent="0.25">
      <c r="A7741" s="4">
        <v>7739</v>
      </c>
      <c r="B7741" t="s">
        <v>20628</v>
      </c>
      <c r="C7741" t="s">
        <v>22757</v>
      </c>
      <c r="D7741" t="s">
        <v>20629</v>
      </c>
      <c r="E7741" t="s">
        <v>85</v>
      </c>
      <c r="F7741" t="s">
        <v>53</v>
      </c>
      <c r="G7741" s="1">
        <v>43554</v>
      </c>
      <c r="H7741">
        <v>2017</v>
      </c>
      <c r="I7741" t="s">
        <v>110</v>
      </c>
      <c r="J7741">
        <v>1</v>
      </c>
      <c r="K7741" t="s">
        <v>16054</v>
      </c>
      <c r="L7741" t="s">
        <v>56</v>
      </c>
      <c r="M7741" t="s">
        <v>181</v>
      </c>
      <c r="N7741">
        <v>0</v>
      </c>
      <c r="O7741" t="str">
        <f t="shared" si="360"/>
        <v>1 сезон</v>
      </c>
      <c r="P7741" t="str">
        <f t="shared" si="361"/>
        <v/>
      </c>
      <c r="Q7741" t="str">
        <f>VLOOKUP(L7741,[1]Лист1!$A:$B,2,0)</f>
        <v>International</v>
      </c>
      <c r="R7741" s="5" t="str">
        <f t="shared" si="362"/>
        <v>2019</v>
      </c>
    </row>
    <row r="7742" spans="1:18" x14ac:dyDescent="0.25">
      <c r="A7742" s="4">
        <v>7740</v>
      </c>
      <c r="B7742" t="s">
        <v>20630</v>
      </c>
      <c r="C7742" t="s">
        <v>22757</v>
      </c>
      <c r="D7742" t="s">
        <v>20631</v>
      </c>
      <c r="E7742" t="s">
        <v>85</v>
      </c>
      <c r="F7742" t="s">
        <v>22</v>
      </c>
      <c r="G7742" s="1">
        <v>43553</v>
      </c>
      <c r="H7742">
        <v>2019</v>
      </c>
      <c r="I7742" t="s">
        <v>23</v>
      </c>
      <c r="J7742">
        <v>1</v>
      </c>
      <c r="K7742" t="s">
        <v>311</v>
      </c>
      <c r="L7742" t="s">
        <v>160</v>
      </c>
      <c r="M7742" t="s">
        <v>168</v>
      </c>
      <c r="N7742" t="s">
        <v>34</v>
      </c>
      <c r="O7742" t="str">
        <f t="shared" si="360"/>
        <v>1 сезон</v>
      </c>
      <c r="P7742" t="str">
        <f t="shared" si="361"/>
        <v/>
      </c>
      <c r="Q7742" t="str">
        <f>VLOOKUP(L7742,[1]Лист1!$A:$B,2,0)</f>
        <v>International</v>
      </c>
      <c r="R7742" s="5" t="str">
        <f t="shared" si="362"/>
        <v>2019</v>
      </c>
    </row>
    <row r="7743" spans="1:18" x14ac:dyDescent="0.25">
      <c r="A7743" s="4">
        <v>7741</v>
      </c>
      <c r="B7743" t="s">
        <v>20632</v>
      </c>
      <c r="C7743" t="s">
        <v>22757</v>
      </c>
      <c r="D7743" t="s">
        <v>20633</v>
      </c>
      <c r="E7743" t="s">
        <v>85</v>
      </c>
      <c r="F7743" t="s">
        <v>16</v>
      </c>
      <c r="G7743" s="1">
        <v>43553</v>
      </c>
      <c r="H7743">
        <v>2019</v>
      </c>
      <c r="I7743" t="s">
        <v>23</v>
      </c>
      <c r="J7743">
        <v>3</v>
      </c>
      <c r="K7743" t="s">
        <v>20634</v>
      </c>
      <c r="L7743" t="s">
        <v>164</v>
      </c>
      <c r="M7743" t="s">
        <v>33</v>
      </c>
      <c r="N7743" t="s">
        <v>169</v>
      </c>
      <c r="O7743" t="str">
        <f t="shared" si="360"/>
        <v>3 сезона</v>
      </c>
      <c r="P7743" t="str">
        <f t="shared" si="361"/>
        <v/>
      </c>
      <c r="Q7743" t="str">
        <f>VLOOKUP(L7743,[1]Лист1!$A:$B,2,0)</f>
        <v>Comedies</v>
      </c>
      <c r="R7743" s="5" t="str">
        <f t="shared" si="362"/>
        <v>2019</v>
      </c>
    </row>
    <row r="7744" spans="1:18" x14ac:dyDescent="0.25">
      <c r="A7744" s="4">
        <v>7742</v>
      </c>
      <c r="B7744" t="s">
        <v>20635</v>
      </c>
      <c r="C7744" t="s">
        <v>22757</v>
      </c>
      <c r="D7744" t="s">
        <v>20636</v>
      </c>
      <c r="E7744" t="s">
        <v>85</v>
      </c>
      <c r="F7744" t="s">
        <v>53</v>
      </c>
      <c r="G7744" s="1">
        <v>43553</v>
      </c>
      <c r="H7744">
        <v>2019</v>
      </c>
      <c r="I7744" t="s">
        <v>23</v>
      </c>
      <c r="J7744">
        <v>1</v>
      </c>
      <c r="K7744" t="s">
        <v>4905</v>
      </c>
      <c r="L7744" t="s">
        <v>56</v>
      </c>
      <c r="M7744" t="s">
        <v>26</v>
      </c>
      <c r="N7744" t="s">
        <v>168</v>
      </c>
      <c r="O7744" t="str">
        <f t="shared" si="360"/>
        <v>1 сезон</v>
      </c>
      <c r="P7744" t="str">
        <f t="shared" si="361"/>
        <v/>
      </c>
      <c r="Q7744" t="str">
        <f>VLOOKUP(L7744,[1]Лист1!$A:$B,2,0)</f>
        <v>International</v>
      </c>
      <c r="R7744" s="5" t="str">
        <f t="shared" si="362"/>
        <v>2019</v>
      </c>
    </row>
    <row r="7745" spans="1:18" x14ac:dyDescent="0.25">
      <c r="A7745" s="4">
        <v>7743</v>
      </c>
      <c r="B7745" t="s">
        <v>20637</v>
      </c>
      <c r="C7745" t="s">
        <v>22757</v>
      </c>
      <c r="D7745" t="s">
        <v>20638</v>
      </c>
      <c r="E7745" t="s">
        <v>85</v>
      </c>
      <c r="F7745" t="s">
        <v>22</v>
      </c>
      <c r="G7745" s="1">
        <v>43553</v>
      </c>
      <c r="H7745">
        <v>2018</v>
      </c>
      <c r="I7745" t="s">
        <v>23</v>
      </c>
      <c r="J7745">
        <v>3</v>
      </c>
      <c r="K7745" t="s">
        <v>488</v>
      </c>
      <c r="L7745" t="s">
        <v>160</v>
      </c>
      <c r="M7745" t="s">
        <v>168</v>
      </c>
      <c r="N7745">
        <v>0</v>
      </c>
      <c r="O7745" t="str">
        <f t="shared" si="360"/>
        <v>3 сезона</v>
      </c>
      <c r="P7745" t="str">
        <f t="shared" si="361"/>
        <v/>
      </c>
      <c r="Q7745" t="str">
        <f>VLOOKUP(L7745,[1]Лист1!$A:$B,2,0)</f>
        <v>International</v>
      </c>
      <c r="R7745" s="5" t="str">
        <f t="shared" si="362"/>
        <v>2019</v>
      </c>
    </row>
    <row r="7746" spans="1:18" x14ac:dyDescent="0.25">
      <c r="A7746" s="4">
        <v>7744</v>
      </c>
      <c r="B7746" t="s">
        <v>20639</v>
      </c>
      <c r="C7746" t="s">
        <v>22757</v>
      </c>
      <c r="D7746" t="s">
        <v>20640</v>
      </c>
      <c r="E7746" t="s">
        <v>85</v>
      </c>
      <c r="F7746" t="s">
        <v>284</v>
      </c>
      <c r="G7746" s="1">
        <v>43552</v>
      </c>
      <c r="H7746">
        <v>2018</v>
      </c>
      <c r="I7746" t="s">
        <v>23</v>
      </c>
      <c r="J7746">
        <v>2</v>
      </c>
      <c r="K7746" t="s">
        <v>417</v>
      </c>
      <c r="L7746" t="s">
        <v>160</v>
      </c>
      <c r="M7746" t="s">
        <v>57</v>
      </c>
      <c r="N7746" t="s">
        <v>193</v>
      </c>
      <c r="O7746" t="str">
        <f t="shared" si="360"/>
        <v>2 сезона</v>
      </c>
      <c r="P7746" t="str">
        <f t="shared" si="361"/>
        <v/>
      </c>
      <c r="Q7746" t="str">
        <f>VLOOKUP(L7746,[1]Лист1!$A:$B,2,0)</f>
        <v>International</v>
      </c>
      <c r="R7746" s="5" t="str">
        <f t="shared" si="362"/>
        <v>2019</v>
      </c>
    </row>
    <row r="7747" spans="1:18" x14ac:dyDescent="0.25">
      <c r="A7747" s="4">
        <v>7745</v>
      </c>
      <c r="B7747" t="s">
        <v>20641</v>
      </c>
      <c r="C7747" t="s">
        <v>22757</v>
      </c>
      <c r="D7747" t="s">
        <v>20642</v>
      </c>
      <c r="E7747" t="s">
        <v>85</v>
      </c>
      <c r="F7747" t="s">
        <v>16</v>
      </c>
      <c r="G7747" s="1">
        <v>43546</v>
      </c>
      <c r="H7747">
        <v>2019</v>
      </c>
      <c r="I7747" t="s">
        <v>110</v>
      </c>
      <c r="J7747">
        <v>1</v>
      </c>
      <c r="K7747" t="s">
        <v>113</v>
      </c>
      <c r="L7747" t="s">
        <v>113</v>
      </c>
      <c r="M7747">
        <v>0</v>
      </c>
      <c r="N7747">
        <v>0</v>
      </c>
      <c r="O7747" t="str">
        <f t="shared" ref="O7747:O7810" si="363">IF(C7747="Сериал",IF(J7747=1,"1 сезон",IF(AND(J7747&gt;=2,J7747&lt;=4),CONCATENATE(J7747," сезона"),IF(J7747=5,CONCATENATE(J7747," сезонов"),IF(J7747&gt;=6,"более 5 сезонов")))),"")</f>
        <v>1 сезон</v>
      </c>
      <c r="P7747" t="str">
        <f t="shared" ref="P7747:P7810" si="364">IF(C7747="Фильм",IF(J7747&lt;40,"0 - 40 минут",IF(AND(J7747&gt;=40,J7747&lt;60),"40 - 60 минут",IF(AND(J7747&gt;=60,J7747&lt;80),"60 - 80 минут",IF(AND(J7747&gt;=80,J7747&lt;100),"80 - 100 минут",IF(AND(J7747&gt;=100,J7747&lt;120),"100 - 120 минут",IF(AND(J7747&gt;=120,J7747&lt;140),"120 - 140 минут",IF(J7747&gt;=140,"140 минут +",))))))),"")</f>
        <v/>
      </c>
      <c r="Q7747" t="str">
        <f>VLOOKUP(L7747,[1]Лист1!$A:$B,2,0)</f>
        <v>Kids</v>
      </c>
      <c r="R7747" s="5" t="str">
        <f t="shared" ref="R7747:R7810" si="365">TEXT(G7747,"гггг")</f>
        <v>2019</v>
      </c>
    </row>
    <row r="7748" spans="1:18" x14ac:dyDescent="0.25">
      <c r="A7748" s="4">
        <v>7746</v>
      </c>
      <c r="B7748" t="s">
        <v>20643</v>
      </c>
      <c r="C7748" t="s">
        <v>22757</v>
      </c>
      <c r="D7748" t="s">
        <v>20644</v>
      </c>
      <c r="E7748" t="s">
        <v>85</v>
      </c>
      <c r="F7748" t="s">
        <v>1156</v>
      </c>
      <c r="G7748" s="1">
        <v>43546</v>
      </c>
      <c r="H7748">
        <v>2019</v>
      </c>
      <c r="I7748" t="s">
        <v>23</v>
      </c>
      <c r="J7748">
        <v>1</v>
      </c>
      <c r="K7748" t="s">
        <v>202</v>
      </c>
      <c r="L7748" t="s">
        <v>25</v>
      </c>
      <c r="M7748" t="s">
        <v>26</v>
      </c>
      <c r="N7748" t="s">
        <v>161</v>
      </c>
      <c r="O7748" t="str">
        <f t="shared" si="363"/>
        <v>1 сезон</v>
      </c>
      <c r="P7748" t="str">
        <f t="shared" si="364"/>
        <v/>
      </c>
      <c r="Q7748" t="str">
        <f>VLOOKUP(L7748,[1]Лист1!$A:$B,2,0)</f>
        <v>Crime</v>
      </c>
      <c r="R7748" s="5" t="str">
        <f t="shared" si="365"/>
        <v>2019</v>
      </c>
    </row>
    <row r="7749" spans="1:18" x14ac:dyDescent="0.25">
      <c r="A7749" s="4">
        <v>7747</v>
      </c>
      <c r="B7749" t="s">
        <v>20645</v>
      </c>
      <c r="C7749" t="s">
        <v>22757</v>
      </c>
      <c r="D7749" t="s">
        <v>20646</v>
      </c>
      <c r="E7749" t="s">
        <v>85</v>
      </c>
      <c r="F7749" t="s">
        <v>67</v>
      </c>
      <c r="G7749" s="1">
        <v>43546</v>
      </c>
      <c r="H7749">
        <v>2019</v>
      </c>
      <c r="I7749" t="s">
        <v>23</v>
      </c>
      <c r="J7749">
        <v>1</v>
      </c>
      <c r="K7749" t="s">
        <v>351</v>
      </c>
      <c r="L7749" t="s">
        <v>25</v>
      </c>
      <c r="M7749" t="s">
        <v>26</v>
      </c>
      <c r="N7749" t="s">
        <v>168</v>
      </c>
      <c r="O7749" t="str">
        <f t="shared" si="363"/>
        <v>1 сезон</v>
      </c>
      <c r="P7749" t="str">
        <f t="shared" si="364"/>
        <v/>
      </c>
      <c r="Q7749" t="str">
        <f>VLOOKUP(L7749,[1]Лист1!$A:$B,2,0)</f>
        <v>Crime</v>
      </c>
      <c r="R7749" s="5" t="str">
        <f t="shared" si="365"/>
        <v>2019</v>
      </c>
    </row>
    <row r="7750" spans="1:18" x14ac:dyDescent="0.25">
      <c r="A7750" s="4">
        <v>7748</v>
      </c>
      <c r="B7750" t="s">
        <v>20647</v>
      </c>
      <c r="C7750" t="s">
        <v>22757</v>
      </c>
      <c r="D7750" t="s">
        <v>20648</v>
      </c>
      <c r="E7750" t="s">
        <v>85</v>
      </c>
      <c r="F7750" t="s">
        <v>16</v>
      </c>
      <c r="G7750" s="1">
        <v>43546</v>
      </c>
      <c r="H7750">
        <v>2019</v>
      </c>
      <c r="I7750" t="s">
        <v>23</v>
      </c>
      <c r="J7750">
        <v>2</v>
      </c>
      <c r="K7750" t="s">
        <v>18287</v>
      </c>
      <c r="L7750" t="s">
        <v>32</v>
      </c>
      <c r="M7750" t="s">
        <v>34</v>
      </c>
      <c r="N7750" t="s">
        <v>829</v>
      </c>
      <c r="O7750" t="str">
        <f t="shared" si="363"/>
        <v>2 сезона</v>
      </c>
      <c r="P7750" t="str">
        <f t="shared" si="364"/>
        <v/>
      </c>
      <c r="Q7750" t="str">
        <f>VLOOKUP(L7750,[1]Лист1!$A:$B,2,0)</f>
        <v>Dramas</v>
      </c>
      <c r="R7750" s="5" t="str">
        <f t="shared" si="365"/>
        <v>2019</v>
      </c>
    </row>
    <row r="7751" spans="1:18" x14ac:dyDescent="0.25">
      <c r="A7751" s="4">
        <v>7749</v>
      </c>
      <c r="B7751" t="s">
        <v>20649</v>
      </c>
      <c r="C7751" t="s">
        <v>22757</v>
      </c>
      <c r="D7751" t="s">
        <v>20650</v>
      </c>
      <c r="E7751" t="s">
        <v>85</v>
      </c>
      <c r="F7751" t="s">
        <v>709</v>
      </c>
      <c r="G7751" s="1">
        <v>43545</v>
      </c>
      <c r="H7751">
        <v>2007</v>
      </c>
      <c r="I7751" t="s">
        <v>110</v>
      </c>
      <c r="J7751">
        <v>1</v>
      </c>
      <c r="K7751" t="s">
        <v>113</v>
      </c>
      <c r="L7751" t="s">
        <v>113</v>
      </c>
      <c r="M7751">
        <v>0</v>
      </c>
      <c r="N7751">
        <v>0</v>
      </c>
      <c r="O7751" t="str">
        <f t="shared" si="363"/>
        <v>1 сезон</v>
      </c>
      <c r="P7751" t="str">
        <f t="shared" si="364"/>
        <v/>
      </c>
      <c r="Q7751" t="str">
        <f>VLOOKUP(L7751,[1]Лист1!$A:$B,2,0)</f>
        <v>Kids</v>
      </c>
      <c r="R7751" s="5" t="str">
        <f t="shared" si="365"/>
        <v>2019</v>
      </c>
    </row>
    <row r="7752" spans="1:18" x14ac:dyDescent="0.25">
      <c r="A7752" s="4">
        <v>7750</v>
      </c>
      <c r="B7752" t="s">
        <v>20651</v>
      </c>
      <c r="C7752" t="s">
        <v>22757</v>
      </c>
      <c r="D7752" t="s">
        <v>20652</v>
      </c>
      <c r="E7752" t="s">
        <v>85</v>
      </c>
      <c r="F7752" t="s">
        <v>284</v>
      </c>
      <c r="G7752" s="1">
        <v>43545</v>
      </c>
      <c r="H7752">
        <v>2019</v>
      </c>
      <c r="I7752" t="s">
        <v>54</v>
      </c>
      <c r="J7752">
        <v>1</v>
      </c>
      <c r="K7752" t="s">
        <v>314</v>
      </c>
      <c r="L7752" t="s">
        <v>160</v>
      </c>
      <c r="M7752" t="s">
        <v>194</v>
      </c>
      <c r="N7752" t="s">
        <v>168</v>
      </c>
      <c r="O7752" t="str">
        <f t="shared" si="363"/>
        <v>1 сезон</v>
      </c>
      <c r="P7752" t="str">
        <f t="shared" si="364"/>
        <v/>
      </c>
      <c r="Q7752" t="str">
        <f>VLOOKUP(L7752,[1]Лист1!$A:$B,2,0)</f>
        <v>International</v>
      </c>
      <c r="R7752" s="5" t="str">
        <f t="shared" si="365"/>
        <v>2019</v>
      </c>
    </row>
    <row r="7753" spans="1:18" x14ac:dyDescent="0.25">
      <c r="A7753" s="4">
        <v>7751</v>
      </c>
      <c r="B7753" t="s">
        <v>20653</v>
      </c>
      <c r="C7753" t="s">
        <v>22757</v>
      </c>
      <c r="D7753" t="s">
        <v>20654</v>
      </c>
      <c r="E7753" t="s">
        <v>85</v>
      </c>
      <c r="F7753" t="s">
        <v>284</v>
      </c>
      <c r="G7753" s="1">
        <v>43544</v>
      </c>
      <c r="H7753">
        <v>2019</v>
      </c>
      <c r="I7753" t="s">
        <v>23</v>
      </c>
      <c r="J7753">
        <v>1</v>
      </c>
      <c r="K7753" t="s">
        <v>478</v>
      </c>
      <c r="L7753" t="s">
        <v>160</v>
      </c>
      <c r="M7753" t="s">
        <v>193</v>
      </c>
      <c r="N7753" t="s">
        <v>168</v>
      </c>
      <c r="O7753" t="str">
        <f t="shared" si="363"/>
        <v>1 сезон</v>
      </c>
      <c r="P7753" t="str">
        <f t="shared" si="364"/>
        <v/>
      </c>
      <c r="Q7753" t="str">
        <f>VLOOKUP(L7753,[1]Лист1!$A:$B,2,0)</f>
        <v>International</v>
      </c>
      <c r="R7753" s="5" t="str">
        <f t="shared" si="365"/>
        <v>2019</v>
      </c>
    </row>
    <row r="7754" spans="1:18" x14ac:dyDescent="0.25">
      <c r="A7754" s="4">
        <v>7752</v>
      </c>
      <c r="B7754" t="s">
        <v>20655</v>
      </c>
      <c r="C7754" t="s">
        <v>22757</v>
      </c>
      <c r="D7754" t="s">
        <v>20656</v>
      </c>
      <c r="E7754" t="s">
        <v>85</v>
      </c>
      <c r="F7754" t="s">
        <v>1300</v>
      </c>
      <c r="G7754" s="1">
        <v>43541</v>
      </c>
      <c r="H7754">
        <v>2019</v>
      </c>
      <c r="I7754" t="s">
        <v>23</v>
      </c>
      <c r="J7754">
        <v>1</v>
      </c>
      <c r="K7754" t="s">
        <v>192</v>
      </c>
      <c r="L7754" t="s">
        <v>160</v>
      </c>
      <c r="M7754" t="s">
        <v>193</v>
      </c>
      <c r="N7754" t="s">
        <v>194</v>
      </c>
      <c r="O7754" t="str">
        <f t="shared" si="363"/>
        <v>1 сезон</v>
      </c>
      <c r="P7754" t="str">
        <f t="shared" si="364"/>
        <v/>
      </c>
      <c r="Q7754" t="str">
        <f>VLOOKUP(L7754,[1]Лист1!$A:$B,2,0)</f>
        <v>International</v>
      </c>
      <c r="R7754" s="5" t="str">
        <f t="shared" si="365"/>
        <v>2019</v>
      </c>
    </row>
    <row r="7755" spans="1:18" x14ac:dyDescent="0.25">
      <c r="A7755" s="4">
        <v>7753</v>
      </c>
      <c r="B7755" t="s">
        <v>20657</v>
      </c>
      <c r="C7755" t="s">
        <v>22757</v>
      </c>
      <c r="D7755" t="s">
        <v>20658</v>
      </c>
      <c r="E7755" t="s">
        <v>85</v>
      </c>
      <c r="F7755" t="s">
        <v>400</v>
      </c>
      <c r="G7755" s="1">
        <v>43539</v>
      </c>
      <c r="H7755">
        <v>2018</v>
      </c>
      <c r="I7755" t="s">
        <v>23</v>
      </c>
      <c r="J7755">
        <v>1</v>
      </c>
      <c r="K7755" t="s">
        <v>478</v>
      </c>
      <c r="L7755" t="s">
        <v>160</v>
      </c>
      <c r="M7755" t="s">
        <v>193</v>
      </c>
      <c r="N7755" t="s">
        <v>168</v>
      </c>
      <c r="O7755" t="str">
        <f t="shared" si="363"/>
        <v>1 сезон</v>
      </c>
      <c r="P7755" t="str">
        <f t="shared" si="364"/>
        <v/>
      </c>
      <c r="Q7755" t="str">
        <f>VLOOKUP(L7755,[1]Лист1!$A:$B,2,0)</f>
        <v>International</v>
      </c>
      <c r="R7755" s="5" t="str">
        <f t="shared" si="365"/>
        <v>2019</v>
      </c>
    </row>
    <row r="7756" spans="1:18" x14ac:dyDescent="0.25">
      <c r="A7756" s="4">
        <v>7754</v>
      </c>
      <c r="B7756" t="s">
        <v>20659</v>
      </c>
      <c r="C7756" t="s">
        <v>22757</v>
      </c>
      <c r="D7756" t="s">
        <v>20660</v>
      </c>
      <c r="E7756" t="s">
        <v>85</v>
      </c>
      <c r="F7756" t="s">
        <v>53</v>
      </c>
      <c r="G7756" s="1">
        <v>43539</v>
      </c>
      <c r="H7756">
        <v>2018</v>
      </c>
      <c r="I7756" t="s">
        <v>68</v>
      </c>
      <c r="J7756">
        <v>2</v>
      </c>
      <c r="K7756" t="s">
        <v>16054</v>
      </c>
      <c r="L7756" t="s">
        <v>56</v>
      </c>
      <c r="M7756" t="s">
        <v>181</v>
      </c>
      <c r="N7756">
        <v>0</v>
      </c>
      <c r="O7756" t="str">
        <f t="shared" si="363"/>
        <v>2 сезона</v>
      </c>
      <c r="P7756" t="str">
        <f t="shared" si="364"/>
        <v/>
      </c>
      <c r="Q7756" t="str">
        <f>VLOOKUP(L7756,[1]Лист1!$A:$B,2,0)</f>
        <v>International</v>
      </c>
      <c r="R7756" s="5" t="str">
        <f t="shared" si="365"/>
        <v>2019</v>
      </c>
    </row>
    <row r="7757" spans="1:18" x14ac:dyDescent="0.25">
      <c r="A7757" s="4">
        <v>7755</v>
      </c>
      <c r="B7757" t="s">
        <v>20661</v>
      </c>
      <c r="C7757" t="s">
        <v>22757</v>
      </c>
      <c r="D7757" t="s">
        <v>20662</v>
      </c>
      <c r="E7757" t="s">
        <v>85</v>
      </c>
      <c r="F7757" t="s">
        <v>53</v>
      </c>
      <c r="G7757" s="1">
        <v>43539</v>
      </c>
      <c r="H7757">
        <v>2019</v>
      </c>
      <c r="I7757" t="s">
        <v>23</v>
      </c>
      <c r="J7757">
        <v>1</v>
      </c>
      <c r="K7757" t="s">
        <v>18208</v>
      </c>
      <c r="L7757" t="s">
        <v>56</v>
      </c>
      <c r="M7757" t="s">
        <v>26</v>
      </c>
      <c r="N7757" t="s">
        <v>194</v>
      </c>
      <c r="O7757" t="str">
        <f t="shared" si="363"/>
        <v>1 сезон</v>
      </c>
      <c r="P7757" t="str">
        <f t="shared" si="364"/>
        <v/>
      </c>
      <c r="Q7757" t="str">
        <f>VLOOKUP(L7757,[1]Лист1!$A:$B,2,0)</f>
        <v>International</v>
      </c>
      <c r="R7757" s="5" t="str">
        <f t="shared" si="365"/>
        <v>2019</v>
      </c>
    </row>
    <row r="7758" spans="1:18" x14ac:dyDescent="0.25">
      <c r="A7758" s="4">
        <v>7756</v>
      </c>
      <c r="B7758" t="s">
        <v>20663</v>
      </c>
      <c r="C7758" t="s">
        <v>22757</v>
      </c>
      <c r="D7758" t="s">
        <v>20664</v>
      </c>
      <c r="E7758" t="s">
        <v>85</v>
      </c>
      <c r="F7758" t="s">
        <v>1084</v>
      </c>
      <c r="G7758" s="1">
        <v>43537</v>
      </c>
      <c r="H7758">
        <v>2018</v>
      </c>
      <c r="I7758" t="s">
        <v>54</v>
      </c>
      <c r="J7758">
        <v>1</v>
      </c>
      <c r="K7758" t="s">
        <v>311</v>
      </c>
      <c r="L7758" t="s">
        <v>160</v>
      </c>
      <c r="M7758" t="s">
        <v>168</v>
      </c>
      <c r="N7758" t="s">
        <v>34</v>
      </c>
      <c r="O7758" t="str">
        <f t="shared" si="363"/>
        <v>1 сезон</v>
      </c>
      <c r="P7758" t="str">
        <f t="shared" si="364"/>
        <v/>
      </c>
      <c r="Q7758" t="str">
        <f>VLOOKUP(L7758,[1]Лист1!$A:$B,2,0)</f>
        <v>International</v>
      </c>
      <c r="R7758" s="5" t="str">
        <f t="shared" si="365"/>
        <v>2019</v>
      </c>
    </row>
    <row r="7759" spans="1:18" x14ac:dyDescent="0.25">
      <c r="A7759" s="4">
        <v>7757</v>
      </c>
      <c r="B7759" t="s">
        <v>20665</v>
      </c>
      <c r="C7759" t="s">
        <v>22757</v>
      </c>
      <c r="D7759" t="s">
        <v>20666</v>
      </c>
      <c r="E7759" t="s">
        <v>85</v>
      </c>
      <c r="F7759" t="s">
        <v>1084</v>
      </c>
      <c r="G7759" s="1">
        <v>43537</v>
      </c>
      <c r="H7759">
        <v>2018</v>
      </c>
      <c r="I7759" t="s">
        <v>54</v>
      </c>
      <c r="J7759">
        <v>1</v>
      </c>
      <c r="K7759" t="s">
        <v>20046</v>
      </c>
      <c r="L7759" t="s">
        <v>160</v>
      </c>
      <c r="M7759" t="s">
        <v>194</v>
      </c>
      <c r="N7759" t="s">
        <v>829</v>
      </c>
      <c r="O7759" t="str">
        <f t="shared" si="363"/>
        <v>1 сезон</v>
      </c>
      <c r="P7759" t="str">
        <f t="shared" si="364"/>
        <v/>
      </c>
      <c r="Q7759" t="str">
        <f>VLOOKUP(L7759,[1]Лист1!$A:$B,2,0)</f>
        <v>International</v>
      </c>
      <c r="R7759" s="5" t="str">
        <f t="shared" si="365"/>
        <v>2019</v>
      </c>
    </row>
    <row r="7760" spans="1:18" x14ac:dyDescent="0.25">
      <c r="A7760" s="4">
        <v>7758</v>
      </c>
      <c r="B7760" t="s">
        <v>20667</v>
      </c>
      <c r="C7760" t="s">
        <v>22757</v>
      </c>
      <c r="D7760" t="s">
        <v>20668</v>
      </c>
      <c r="E7760" t="s">
        <v>85</v>
      </c>
      <c r="F7760" t="s">
        <v>1084</v>
      </c>
      <c r="G7760" s="1">
        <v>43535</v>
      </c>
      <c r="H7760">
        <v>2018</v>
      </c>
      <c r="I7760" t="s">
        <v>54</v>
      </c>
      <c r="J7760">
        <v>1</v>
      </c>
      <c r="K7760" t="s">
        <v>478</v>
      </c>
      <c r="L7760" t="s">
        <v>160</v>
      </c>
      <c r="M7760" t="s">
        <v>193</v>
      </c>
      <c r="N7760" t="s">
        <v>168</v>
      </c>
      <c r="O7760" t="str">
        <f t="shared" si="363"/>
        <v>1 сезон</v>
      </c>
      <c r="P7760" t="str">
        <f t="shared" si="364"/>
        <v/>
      </c>
      <c r="Q7760" t="str">
        <f>VLOOKUP(L7760,[1]Лист1!$A:$B,2,0)</f>
        <v>International</v>
      </c>
      <c r="R7760" s="5" t="str">
        <f t="shared" si="365"/>
        <v>2019</v>
      </c>
    </row>
    <row r="7761" spans="1:18" x14ac:dyDescent="0.25">
      <c r="A7761" s="4">
        <v>7759</v>
      </c>
      <c r="B7761" t="s">
        <v>20669</v>
      </c>
      <c r="C7761" t="s">
        <v>22757</v>
      </c>
      <c r="D7761" t="s">
        <v>20670</v>
      </c>
      <c r="E7761" t="s">
        <v>85</v>
      </c>
      <c r="F7761" t="s">
        <v>1084</v>
      </c>
      <c r="G7761" s="1">
        <v>43535</v>
      </c>
      <c r="H7761">
        <v>2017</v>
      </c>
      <c r="I7761" t="s">
        <v>54</v>
      </c>
      <c r="J7761">
        <v>1</v>
      </c>
      <c r="K7761" t="s">
        <v>488</v>
      </c>
      <c r="L7761" t="s">
        <v>160</v>
      </c>
      <c r="M7761" t="s">
        <v>168</v>
      </c>
      <c r="N7761">
        <v>0</v>
      </c>
      <c r="O7761" t="str">
        <f t="shared" si="363"/>
        <v>1 сезон</v>
      </c>
      <c r="P7761" t="str">
        <f t="shared" si="364"/>
        <v/>
      </c>
      <c r="Q7761" t="str">
        <f>VLOOKUP(L7761,[1]Лист1!$A:$B,2,0)</f>
        <v>International</v>
      </c>
      <c r="R7761" s="5" t="str">
        <f t="shared" si="365"/>
        <v>2019</v>
      </c>
    </row>
    <row r="7762" spans="1:18" x14ac:dyDescent="0.25">
      <c r="A7762" s="4">
        <v>7760</v>
      </c>
      <c r="B7762" t="s">
        <v>20671</v>
      </c>
      <c r="C7762" t="s">
        <v>22757</v>
      </c>
      <c r="D7762" t="s">
        <v>20672</v>
      </c>
      <c r="E7762" t="s">
        <v>85</v>
      </c>
      <c r="F7762" t="s">
        <v>16</v>
      </c>
      <c r="G7762" s="1">
        <v>43534</v>
      </c>
      <c r="H7762">
        <v>2018</v>
      </c>
      <c r="I7762" t="s">
        <v>23</v>
      </c>
      <c r="J7762">
        <v>3</v>
      </c>
      <c r="K7762" t="s">
        <v>5676</v>
      </c>
      <c r="L7762" t="s">
        <v>5676</v>
      </c>
      <c r="M7762">
        <v>0</v>
      </c>
      <c r="N7762">
        <v>0</v>
      </c>
      <c r="O7762" t="str">
        <f t="shared" si="363"/>
        <v>3 сезона</v>
      </c>
      <c r="P7762" t="str">
        <f t="shared" si="364"/>
        <v/>
      </c>
      <c r="Q7762" t="str">
        <f>VLOOKUP(L7762,[1]Лист1!$A:$B,2,0)</f>
        <v>Action &amp; Adventure</v>
      </c>
      <c r="R7762" s="5" t="str">
        <f t="shared" si="365"/>
        <v>2019</v>
      </c>
    </row>
    <row r="7763" spans="1:18" x14ac:dyDescent="0.25">
      <c r="A7763" s="4">
        <v>7761</v>
      </c>
      <c r="B7763" t="s">
        <v>20673</v>
      </c>
      <c r="C7763" t="s">
        <v>22757</v>
      </c>
      <c r="D7763" t="s">
        <v>20674</v>
      </c>
      <c r="E7763" t="s">
        <v>85</v>
      </c>
      <c r="F7763" t="s">
        <v>1084</v>
      </c>
      <c r="G7763" s="1">
        <v>43532</v>
      </c>
      <c r="H7763">
        <v>2018</v>
      </c>
      <c r="I7763" t="s">
        <v>23</v>
      </c>
      <c r="J7763">
        <v>1</v>
      </c>
      <c r="K7763" t="s">
        <v>311</v>
      </c>
      <c r="L7763" t="s">
        <v>160</v>
      </c>
      <c r="M7763" t="s">
        <v>168</v>
      </c>
      <c r="N7763" t="s">
        <v>34</v>
      </c>
      <c r="O7763" t="str">
        <f t="shared" si="363"/>
        <v>1 сезон</v>
      </c>
      <c r="P7763" t="str">
        <f t="shared" si="364"/>
        <v/>
      </c>
      <c r="Q7763" t="str">
        <f>VLOOKUP(L7763,[1]Лист1!$A:$B,2,0)</f>
        <v>International</v>
      </c>
      <c r="R7763" s="5" t="str">
        <f t="shared" si="365"/>
        <v>2019</v>
      </c>
    </row>
    <row r="7764" spans="1:18" x14ac:dyDescent="0.25">
      <c r="A7764" s="4">
        <v>7762</v>
      </c>
      <c r="B7764" t="s">
        <v>20675</v>
      </c>
      <c r="C7764" t="s">
        <v>22757</v>
      </c>
      <c r="D7764" t="s">
        <v>20676</v>
      </c>
      <c r="E7764" t="s">
        <v>85</v>
      </c>
      <c r="F7764" t="s">
        <v>2753</v>
      </c>
      <c r="G7764" s="1">
        <v>43532</v>
      </c>
      <c r="H7764">
        <v>2018</v>
      </c>
      <c r="I7764" t="s">
        <v>23</v>
      </c>
      <c r="J7764">
        <v>1</v>
      </c>
      <c r="K7764" t="s">
        <v>1344</v>
      </c>
      <c r="L7764" t="s">
        <v>160</v>
      </c>
      <c r="M7764" t="s">
        <v>168</v>
      </c>
      <c r="N7764" t="s">
        <v>33</v>
      </c>
      <c r="O7764" t="str">
        <f t="shared" si="363"/>
        <v>1 сезон</v>
      </c>
      <c r="P7764" t="str">
        <f t="shared" si="364"/>
        <v/>
      </c>
      <c r="Q7764" t="str">
        <f>VLOOKUP(L7764,[1]Лист1!$A:$B,2,0)</f>
        <v>International</v>
      </c>
      <c r="R7764" s="5" t="str">
        <f t="shared" si="365"/>
        <v>2019</v>
      </c>
    </row>
    <row r="7765" spans="1:18" x14ac:dyDescent="0.25">
      <c r="A7765" s="4">
        <v>7763</v>
      </c>
      <c r="B7765" t="s">
        <v>20677</v>
      </c>
      <c r="C7765" t="s">
        <v>22757</v>
      </c>
      <c r="D7765" t="s">
        <v>20678</v>
      </c>
      <c r="E7765" t="s">
        <v>85</v>
      </c>
      <c r="F7765" t="s">
        <v>16</v>
      </c>
      <c r="G7765" s="1">
        <v>43530</v>
      </c>
      <c r="H7765">
        <v>2016</v>
      </c>
      <c r="I7765" t="s">
        <v>23</v>
      </c>
      <c r="J7765">
        <v>1</v>
      </c>
      <c r="K7765" t="s">
        <v>18511</v>
      </c>
      <c r="L7765" t="s">
        <v>25</v>
      </c>
      <c r="M7765" t="s">
        <v>168</v>
      </c>
      <c r="N7765">
        <v>0</v>
      </c>
      <c r="O7765" t="str">
        <f t="shared" si="363"/>
        <v>1 сезон</v>
      </c>
      <c r="P7765" t="str">
        <f t="shared" si="364"/>
        <v/>
      </c>
      <c r="Q7765" t="str">
        <f>VLOOKUP(L7765,[1]Лист1!$A:$B,2,0)</f>
        <v>Crime</v>
      </c>
      <c r="R7765" s="5" t="str">
        <f t="shared" si="365"/>
        <v>2019</v>
      </c>
    </row>
    <row r="7766" spans="1:18" x14ac:dyDescent="0.25">
      <c r="A7766" s="4">
        <v>7764</v>
      </c>
      <c r="B7766" t="s">
        <v>20679</v>
      </c>
      <c r="C7766" t="s">
        <v>22757</v>
      </c>
      <c r="D7766" t="s">
        <v>20680</v>
      </c>
      <c r="E7766" t="s">
        <v>85</v>
      </c>
      <c r="F7766" t="s">
        <v>645</v>
      </c>
      <c r="G7766" s="1">
        <v>43530</v>
      </c>
      <c r="H7766">
        <v>2016</v>
      </c>
      <c r="I7766" t="s">
        <v>23</v>
      </c>
      <c r="J7766">
        <v>2</v>
      </c>
      <c r="K7766" t="s">
        <v>311</v>
      </c>
      <c r="L7766" t="s">
        <v>160</v>
      </c>
      <c r="M7766" t="s">
        <v>168</v>
      </c>
      <c r="N7766" t="s">
        <v>34</v>
      </c>
      <c r="O7766" t="str">
        <f t="shared" si="363"/>
        <v>2 сезона</v>
      </c>
      <c r="P7766" t="str">
        <f t="shared" si="364"/>
        <v/>
      </c>
      <c r="Q7766" t="str">
        <f>VLOOKUP(L7766,[1]Лист1!$A:$B,2,0)</f>
        <v>International</v>
      </c>
      <c r="R7766" s="5" t="str">
        <f t="shared" si="365"/>
        <v>2019</v>
      </c>
    </row>
    <row r="7767" spans="1:18" x14ac:dyDescent="0.25">
      <c r="A7767" s="4">
        <v>7765</v>
      </c>
      <c r="B7767" t="s">
        <v>20681</v>
      </c>
      <c r="C7767" t="s">
        <v>22757</v>
      </c>
      <c r="D7767" t="s">
        <v>20682</v>
      </c>
      <c r="E7767" t="s">
        <v>85</v>
      </c>
      <c r="F7767" t="s">
        <v>1563</v>
      </c>
      <c r="G7767" s="1">
        <v>43529</v>
      </c>
      <c r="H7767">
        <v>2017</v>
      </c>
      <c r="I7767" t="s">
        <v>23</v>
      </c>
      <c r="J7767">
        <v>1</v>
      </c>
      <c r="K7767" t="s">
        <v>946</v>
      </c>
      <c r="L7767" t="s">
        <v>160</v>
      </c>
      <c r="M7767" t="s">
        <v>185</v>
      </c>
      <c r="N7767" t="s">
        <v>193</v>
      </c>
      <c r="O7767" t="str">
        <f t="shared" si="363"/>
        <v>1 сезон</v>
      </c>
      <c r="P7767" t="str">
        <f t="shared" si="364"/>
        <v/>
      </c>
      <c r="Q7767" t="str">
        <f>VLOOKUP(L7767,[1]Лист1!$A:$B,2,0)</f>
        <v>International</v>
      </c>
      <c r="R7767" s="5" t="str">
        <f t="shared" si="365"/>
        <v>2019</v>
      </c>
    </row>
    <row r="7768" spans="1:18" x14ac:dyDescent="0.25">
      <c r="A7768" s="4">
        <v>7766</v>
      </c>
      <c r="B7768" t="s">
        <v>20683</v>
      </c>
      <c r="C7768" t="s">
        <v>22757</v>
      </c>
      <c r="D7768" t="s">
        <v>20684</v>
      </c>
      <c r="E7768" t="s">
        <v>85</v>
      </c>
      <c r="F7768" t="s">
        <v>67</v>
      </c>
      <c r="G7768" s="1">
        <v>43525</v>
      </c>
      <c r="H7768">
        <v>2019</v>
      </c>
      <c r="I7768" t="s">
        <v>23</v>
      </c>
      <c r="J7768">
        <v>1</v>
      </c>
      <c r="K7768" t="s">
        <v>301</v>
      </c>
      <c r="L7768" t="s">
        <v>101</v>
      </c>
      <c r="M7768" t="s">
        <v>26</v>
      </c>
      <c r="N7768">
        <v>0</v>
      </c>
      <c r="O7768" t="str">
        <f t="shared" si="363"/>
        <v>1 сезон</v>
      </c>
      <c r="P7768" t="str">
        <f t="shared" si="364"/>
        <v/>
      </c>
      <c r="Q7768" t="str">
        <f>VLOOKUP(L7768,[1]Лист1!$A:$B,2,0)</f>
        <v>Documentaries</v>
      </c>
      <c r="R7768" s="5" t="str">
        <f t="shared" si="365"/>
        <v>2019</v>
      </c>
    </row>
    <row r="7769" spans="1:18" x14ac:dyDescent="0.25">
      <c r="A7769" s="4">
        <v>7767</v>
      </c>
      <c r="B7769" t="s">
        <v>20685</v>
      </c>
      <c r="C7769" t="s">
        <v>22757</v>
      </c>
      <c r="D7769" t="s">
        <v>20686</v>
      </c>
      <c r="E7769" t="s">
        <v>85</v>
      </c>
      <c r="F7769" t="s">
        <v>709</v>
      </c>
      <c r="G7769" s="1">
        <v>43525</v>
      </c>
      <c r="H7769">
        <v>2019</v>
      </c>
      <c r="I7769" t="s">
        <v>54</v>
      </c>
      <c r="J7769">
        <v>1</v>
      </c>
      <c r="K7769" t="s">
        <v>32</v>
      </c>
      <c r="L7769" t="s">
        <v>32</v>
      </c>
      <c r="M7769">
        <v>0</v>
      </c>
      <c r="N7769">
        <v>0</v>
      </c>
      <c r="O7769" t="str">
        <f t="shared" si="363"/>
        <v>1 сезон</v>
      </c>
      <c r="P7769" t="str">
        <f t="shared" si="364"/>
        <v/>
      </c>
      <c r="Q7769" t="str">
        <f>VLOOKUP(L7769,[1]Лист1!$A:$B,2,0)</f>
        <v>Dramas</v>
      </c>
      <c r="R7769" s="5" t="str">
        <f t="shared" si="365"/>
        <v>2019</v>
      </c>
    </row>
    <row r="7770" spans="1:18" x14ac:dyDescent="0.25">
      <c r="A7770" s="4">
        <v>7768</v>
      </c>
      <c r="B7770" t="s">
        <v>20687</v>
      </c>
      <c r="C7770" t="s">
        <v>22757</v>
      </c>
      <c r="D7770" t="s">
        <v>20688</v>
      </c>
      <c r="E7770" t="s">
        <v>85</v>
      </c>
      <c r="F7770" t="s">
        <v>284</v>
      </c>
      <c r="G7770" s="1">
        <v>43525</v>
      </c>
      <c r="H7770">
        <v>2018</v>
      </c>
      <c r="I7770" t="s">
        <v>54</v>
      </c>
      <c r="J7770">
        <v>3</v>
      </c>
      <c r="K7770" t="s">
        <v>18268</v>
      </c>
      <c r="L7770" t="s">
        <v>180</v>
      </c>
      <c r="M7770" t="s">
        <v>26</v>
      </c>
      <c r="N7770" t="s">
        <v>305</v>
      </c>
      <c r="O7770" t="str">
        <f t="shared" si="363"/>
        <v>3 сезона</v>
      </c>
      <c r="P7770" t="str">
        <f t="shared" si="364"/>
        <v/>
      </c>
      <c r="Q7770" t="str">
        <f>VLOOKUP(L7770,[1]Лист1!$A:$B,2,0)</f>
        <v>Anime</v>
      </c>
      <c r="R7770" s="5" t="str">
        <f t="shared" si="365"/>
        <v>2019</v>
      </c>
    </row>
    <row r="7771" spans="1:18" x14ac:dyDescent="0.25">
      <c r="A7771" s="4">
        <v>7769</v>
      </c>
      <c r="B7771" t="s">
        <v>20689</v>
      </c>
      <c r="C7771" t="s">
        <v>22757</v>
      </c>
      <c r="D7771" t="s">
        <v>20690</v>
      </c>
      <c r="E7771" t="s">
        <v>85</v>
      </c>
      <c r="F7771" t="s">
        <v>16</v>
      </c>
      <c r="G7771" s="1">
        <v>43518</v>
      </c>
      <c r="H7771">
        <v>2019</v>
      </c>
      <c r="I7771" t="s">
        <v>23</v>
      </c>
      <c r="J7771">
        <v>6</v>
      </c>
      <c r="K7771" t="s">
        <v>100</v>
      </c>
      <c r="L7771" t="s">
        <v>101</v>
      </c>
      <c r="M7771" t="s">
        <v>57</v>
      </c>
      <c r="N7771">
        <v>0</v>
      </c>
      <c r="O7771" t="str">
        <f t="shared" si="363"/>
        <v>более 5 сезонов</v>
      </c>
      <c r="P7771" t="str">
        <f t="shared" si="364"/>
        <v/>
      </c>
      <c r="Q7771" t="str">
        <f>VLOOKUP(L7771,[1]Лист1!$A:$B,2,0)</f>
        <v>Documentaries</v>
      </c>
      <c r="R7771" s="5" t="str">
        <f t="shared" si="365"/>
        <v>2019</v>
      </c>
    </row>
    <row r="7772" spans="1:18" x14ac:dyDescent="0.25">
      <c r="A7772" s="4">
        <v>7770</v>
      </c>
      <c r="B7772" t="s">
        <v>20691</v>
      </c>
      <c r="C7772" t="s">
        <v>22757</v>
      </c>
      <c r="D7772" t="s">
        <v>20692</v>
      </c>
      <c r="E7772" t="s">
        <v>85</v>
      </c>
      <c r="F7772" t="s">
        <v>16</v>
      </c>
      <c r="G7772" s="1">
        <v>43523</v>
      </c>
      <c r="H7772">
        <v>2018</v>
      </c>
      <c r="I7772" t="s">
        <v>23</v>
      </c>
      <c r="J7772">
        <v>1</v>
      </c>
      <c r="K7772" t="s">
        <v>18511</v>
      </c>
      <c r="L7772" t="s">
        <v>25</v>
      </c>
      <c r="M7772" t="s">
        <v>168</v>
      </c>
      <c r="N7772">
        <v>0</v>
      </c>
      <c r="O7772" t="str">
        <f t="shared" si="363"/>
        <v>1 сезон</v>
      </c>
      <c r="P7772" t="str">
        <f t="shared" si="364"/>
        <v/>
      </c>
      <c r="Q7772" t="str">
        <f>VLOOKUP(L7772,[1]Лист1!$A:$B,2,0)</f>
        <v>Crime</v>
      </c>
      <c r="R7772" s="5" t="str">
        <f t="shared" si="365"/>
        <v>2019</v>
      </c>
    </row>
    <row r="7773" spans="1:18" x14ac:dyDescent="0.25">
      <c r="A7773" s="4">
        <v>7771</v>
      </c>
      <c r="B7773" t="s">
        <v>20693</v>
      </c>
      <c r="C7773" t="s">
        <v>22757</v>
      </c>
      <c r="D7773" t="s">
        <v>20694</v>
      </c>
      <c r="E7773" t="s">
        <v>85</v>
      </c>
      <c r="F7773" t="s">
        <v>53</v>
      </c>
      <c r="G7773" s="1">
        <v>43518</v>
      </c>
      <c r="H7773">
        <v>2018</v>
      </c>
      <c r="I7773" t="s">
        <v>39</v>
      </c>
      <c r="J7773">
        <v>2</v>
      </c>
      <c r="K7773" t="s">
        <v>408</v>
      </c>
      <c r="L7773" t="s">
        <v>56</v>
      </c>
      <c r="M7773" t="s">
        <v>26</v>
      </c>
      <c r="N7773" t="s">
        <v>57</v>
      </c>
      <c r="O7773" t="str">
        <f t="shared" si="363"/>
        <v>2 сезона</v>
      </c>
      <c r="P7773" t="str">
        <f t="shared" si="364"/>
        <v/>
      </c>
      <c r="Q7773" t="str">
        <f>VLOOKUP(L7773,[1]Лист1!$A:$B,2,0)</f>
        <v>International</v>
      </c>
      <c r="R7773" s="5" t="str">
        <f t="shared" si="365"/>
        <v>2019</v>
      </c>
    </row>
    <row r="7774" spans="1:18" x14ac:dyDescent="0.25">
      <c r="A7774" s="4">
        <v>7772</v>
      </c>
      <c r="B7774" t="s">
        <v>20695</v>
      </c>
      <c r="C7774" t="s">
        <v>22757</v>
      </c>
      <c r="D7774" t="s">
        <v>20696</v>
      </c>
      <c r="E7774" t="s">
        <v>85</v>
      </c>
      <c r="F7774" t="s">
        <v>38</v>
      </c>
      <c r="G7774" s="1">
        <v>43518</v>
      </c>
      <c r="H7774">
        <v>2018</v>
      </c>
      <c r="I7774" t="s">
        <v>39</v>
      </c>
      <c r="J7774">
        <v>2</v>
      </c>
      <c r="K7774" t="s">
        <v>113</v>
      </c>
      <c r="L7774" t="s">
        <v>113</v>
      </c>
      <c r="M7774">
        <v>0</v>
      </c>
      <c r="N7774">
        <v>0</v>
      </c>
      <c r="O7774" t="str">
        <f t="shared" si="363"/>
        <v>2 сезона</v>
      </c>
      <c r="P7774" t="str">
        <f t="shared" si="364"/>
        <v/>
      </c>
      <c r="Q7774" t="str">
        <f>VLOOKUP(L7774,[1]Лист1!$A:$B,2,0)</f>
        <v>Kids</v>
      </c>
      <c r="R7774" s="5" t="str">
        <f t="shared" si="365"/>
        <v>2019</v>
      </c>
    </row>
    <row r="7775" spans="1:18" x14ac:dyDescent="0.25">
      <c r="A7775" s="4">
        <v>7773</v>
      </c>
      <c r="B7775" t="s">
        <v>20697</v>
      </c>
      <c r="C7775" t="s">
        <v>22757</v>
      </c>
      <c r="D7775" t="s">
        <v>20698</v>
      </c>
      <c r="E7775" t="s">
        <v>85</v>
      </c>
      <c r="F7775" t="s">
        <v>86</v>
      </c>
      <c r="G7775" s="1">
        <v>43532</v>
      </c>
      <c r="H7775">
        <v>2018</v>
      </c>
      <c r="I7775" t="s">
        <v>54</v>
      </c>
      <c r="J7775">
        <v>1</v>
      </c>
      <c r="K7775" t="s">
        <v>478</v>
      </c>
      <c r="L7775" t="s">
        <v>160</v>
      </c>
      <c r="M7775" t="s">
        <v>193</v>
      </c>
      <c r="N7775" t="s">
        <v>168</v>
      </c>
      <c r="O7775" t="str">
        <f t="shared" si="363"/>
        <v>1 сезон</v>
      </c>
      <c r="P7775" t="str">
        <f t="shared" si="364"/>
        <v/>
      </c>
      <c r="Q7775" t="str">
        <f>VLOOKUP(L7775,[1]Лист1!$A:$B,2,0)</f>
        <v>International</v>
      </c>
      <c r="R7775" s="5" t="str">
        <f t="shared" si="365"/>
        <v>2019</v>
      </c>
    </row>
    <row r="7776" spans="1:18" x14ac:dyDescent="0.25">
      <c r="A7776" s="4">
        <v>7774</v>
      </c>
      <c r="B7776" t="s">
        <v>20699</v>
      </c>
      <c r="C7776" t="s">
        <v>22757</v>
      </c>
      <c r="D7776" t="s">
        <v>20700</v>
      </c>
      <c r="E7776" t="s">
        <v>85</v>
      </c>
      <c r="F7776" t="s">
        <v>657</v>
      </c>
      <c r="G7776" s="1">
        <v>43511</v>
      </c>
      <c r="H7776">
        <v>2017</v>
      </c>
      <c r="I7776" t="s">
        <v>54</v>
      </c>
      <c r="J7776">
        <v>1</v>
      </c>
      <c r="K7776" t="s">
        <v>20701</v>
      </c>
      <c r="L7776" t="s">
        <v>160</v>
      </c>
      <c r="M7776" t="s">
        <v>161</v>
      </c>
      <c r="N7776" t="s">
        <v>33</v>
      </c>
      <c r="O7776" t="str">
        <f t="shared" si="363"/>
        <v>1 сезон</v>
      </c>
      <c r="P7776" t="str">
        <f t="shared" si="364"/>
        <v/>
      </c>
      <c r="Q7776" t="str">
        <f>VLOOKUP(L7776,[1]Лист1!$A:$B,2,0)</f>
        <v>International</v>
      </c>
      <c r="R7776" s="5" t="str">
        <f t="shared" si="365"/>
        <v>2019</v>
      </c>
    </row>
    <row r="7777" spans="1:18" x14ac:dyDescent="0.25">
      <c r="A7777" s="4">
        <v>7775</v>
      </c>
      <c r="B7777" t="s">
        <v>20702</v>
      </c>
      <c r="C7777" t="s">
        <v>22757</v>
      </c>
      <c r="D7777" t="s">
        <v>20703</v>
      </c>
      <c r="E7777" t="s">
        <v>85</v>
      </c>
      <c r="F7777" t="s">
        <v>16</v>
      </c>
      <c r="G7777" s="1">
        <v>43510</v>
      </c>
      <c r="H7777">
        <v>2018</v>
      </c>
      <c r="I7777" t="s">
        <v>110</v>
      </c>
      <c r="J7777">
        <v>3</v>
      </c>
      <c r="K7777" t="s">
        <v>113</v>
      </c>
      <c r="L7777" t="s">
        <v>113</v>
      </c>
      <c r="M7777">
        <v>0</v>
      </c>
      <c r="N7777">
        <v>0</v>
      </c>
      <c r="O7777" t="str">
        <f t="shared" si="363"/>
        <v>3 сезона</v>
      </c>
      <c r="P7777" t="str">
        <f t="shared" si="364"/>
        <v/>
      </c>
      <c r="Q7777" t="str">
        <f>VLOOKUP(L7777,[1]Лист1!$A:$B,2,0)</f>
        <v>Kids</v>
      </c>
      <c r="R7777" s="5" t="str">
        <f t="shared" si="365"/>
        <v>2019</v>
      </c>
    </row>
    <row r="7778" spans="1:18" x14ac:dyDescent="0.25">
      <c r="A7778" s="4">
        <v>7776</v>
      </c>
      <c r="B7778" t="s">
        <v>20704</v>
      </c>
      <c r="C7778" t="s">
        <v>22757</v>
      </c>
      <c r="D7778" t="s">
        <v>20705</v>
      </c>
      <c r="E7778" t="s">
        <v>85</v>
      </c>
      <c r="F7778" t="s">
        <v>400</v>
      </c>
      <c r="G7778" s="1">
        <v>43510</v>
      </c>
      <c r="H7778">
        <v>2018</v>
      </c>
      <c r="I7778" t="s">
        <v>54</v>
      </c>
      <c r="J7778">
        <v>2</v>
      </c>
      <c r="K7778" t="s">
        <v>425</v>
      </c>
      <c r="L7778" t="s">
        <v>160</v>
      </c>
      <c r="M7778" t="s">
        <v>193</v>
      </c>
      <c r="N7778" t="s">
        <v>161</v>
      </c>
      <c r="O7778" t="str">
        <f t="shared" si="363"/>
        <v>2 сезона</v>
      </c>
      <c r="P7778" t="str">
        <f t="shared" si="364"/>
        <v/>
      </c>
      <c r="Q7778" t="str">
        <f>VLOOKUP(L7778,[1]Лист1!$A:$B,2,0)</f>
        <v>International</v>
      </c>
      <c r="R7778" s="5" t="str">
        <f t="shared" si="365"/>
        <v>2019</v>
      </c>
    </row>
    <row r="7779" spans="1:18" x14ac:dyDescent="0.25">
      <c r="A7779" s="4">
        <v>7777</v>
      </c>
      <c r="B7779" t="s">
        <v>20706</v>
      </c>
      <c r="C7779" t="s">
        <v>22757</v>
      </c>
      <c r="D7779" t="s">
        <v>20707</v>
      </c>
      <c r="E7779" t="s">
        <v>85</v>
      </c>
      <c r="F7779" t="s">
        <v>1300</v>
      </c>
      <c r="G7779" s="1">
        <v>43505</v>
      </c>
      <c r="H7779">
        <v>2018</v>
      </c>
      <c r="I7779" t="s">
        <v>54</v>
      </c>
      <c r="J7779">
        <v>1</v>
      </c>
      <c r="K7779" t="s">
        <v>478</v>
      </c>
      <c r="L7779" t="s">
        <v>160</v>
      </c>
      <c r="M7779" t="s">
        <v>193</v>
      </c>
      <c r="N7779" t="s">
        <v>168</v>
      </c>
      <c r="O7779" t="str">
        <f t="shared" si="363"/>
        <v>1 сезон</v>
      </c>
      <c r="P7779" t="str">
        <f t="shared" si="364"/>
        <v/>
      </c>
      <c r="Q7779" t="str">
        <f>VLOOKUP(L7779,[1]Лист1!$A:$B,2,0)</f>
        <v>International</v>
      </c>
      <c r="R7779" s="5" t="str">
        <f t="shared" si="365"/>
        <v>2019</v>
      </c>
    </row>
    <row r="7780" spans="1:18" x14ac:dyDescent="0.25">
      <c r="A7780" s="4">
        <v>7778</v>
      </c>
      <c r="B7780" t="s">
        <v>20708</v>
      </c>
      <c r="C7780" t="s">
        <v>22757</v>
      </c>
      <c r="D7780" t="s">
        <v>20709</v>
      </c>
      <c r="E7780" t="s">
        <v>85</v>
      </c>
      <c r="F7780" t="s">
        <v>1160</v>
      </c>
      <c r="G7780" s="1">
        <v>43505</v>
      </c>
      <c r="H7780">
        <v>2018</v>
      </c>
      <c r="I7780" t="s">
        <v>23</v>
      </c>
      <c r="J7780">
        <v>2</v>
      </c>
      <c r="K7780" t="s">
        <v>351</v>
      </c>
      <c r="L7780" t="s">
        <v>25</v>
      </c>
      <c r="M7780" t="s">
        <v>26</v>
      </c>
      <c r="N7780" t="s">
        <v>168</v>
      </c>
      <c r="O7780" t="str">
        <f t="shared" si="363"/>
        <v>2 сезона</v>
      </c>
      <c r="P7780" t="str">
        <f t="shared" si="364"/>
        <v/>
      </c>
      <c r="Q7780" t="str">
        <f>VLOOKUP(L7780,[1]Лист1!$A:$B,2,0)</f>
        <v>Crime</v>
      </c>
      <c r="R7780" s="5" t="str">
        <f t="shared" si="365"/>
        <v>2019</v>
      </c>
    </row>
    <row r="7781" spans="1:18" x14ac:dyDescent="0.25">
      <c r="A7781" s="4">
        <v>7779</v>
      </c>
      <c r="B7781" t="s">
        <v>20710</v>
      </c>
      <c r="C7781" t="s">
        <v>22757</v>
      </c>
      <c r="D7781" t="s">
        <v>20711</v>
      </c>
      <c r="E7781" t="s">
        <v>85</v>
      </c>
      <c r="F7781" t="s">
        <v>16</v>
      </c>
      <c r="G7781" s="1">
        <v>43504</v>
      </c>
      <c r="H7781">
        <v>2019</v>
      </c>
      <c r="I7781" t="s">
        <v>39</v>
      </c>
      <c r="J7781">
        <v>3</v>
      </c>
      <c r="K7781" t="s">
        <v>164</v>
      </c>
      <c r="L7781" t="s">
        <v>164</v>
      </c>
      <c r="M7781">
        <v>0</v>
      </c>
      <c r="N7781">
        <v>0</v>
      </c>
      <c r="O7781" t="str">
        <f t="shared" si="363"/>
        <v>3 сезона</v>
      </c>
      <c r="P7781" t="str">
        <f t="shared" si="364"/>
        <v/>
      </c>
      <c r="Q7781" t="str">
        <f>VLOOKUP(L7781,[1]Лист1!$A:$B,2,0)</f>
        <v>Comedies</v>
      </c>
      <c r="R7781" s="5" t="str">
        <f t="shared" si="365"/>
        <v>2019</v>
      </c>
    </row>
    <row r="7782" spans="1:18" x14ac:dyDescent="0.25">
      <c r="A7782" s="4">
        <v>7780</v>
      </c>
      <c r="B7782" t="s">
        <v>20712</v>
      </c>
      <c r="C7782" t="s">
        <v>22757</v>
      </c>
      <c r="D7782" t="s">
        <v>20713</v>
      </c>
      <c r="E7782" t="s">
        <v>85</v>
      </c>
      <c r="F7782" t="s">
        <v>1084</v>
      </c>
      <c r="G7782" s="1">
        <v>43503</v>
      </c>
      <c r="H7782">
        <v>2017</v>
      </c>
      <c r="I7782" t="s">
        <v>23</v>
      </c>
      <c r="J7782">
        <v>1</v>
      </c>
      <c r="K7782" t="s">
        <v>213</v>
      </c>
      <c r="L7782" t="s">
        <v>160</v>
      </c>
      <c r="M7782" t="s">
        <v>194</v>
      </c>
      <c r="N7782">
        <v>0</v>
      </c>
      <c r="O7782" t="str">
        <f t="shared" si="363"/>
        <v>1 сезон</v>
      </c>
      <c r="P7782" t="str">
        <f t="shared" si="364"/>
        <v/>
      </c>
      <c r="Q7782" t="str">
        <f>VLOOKUP(L7782,[1]Лист1!$A:$B,2,0)</f>
        <v>International</v>
      </c>
      <c r="R7782" s="5" t="str">
        <f t="shared" si="365"/>
        <v>2019</v>
      </c>
    </row>
    <row r="7783" spans="1:18" x14ac:dyDescent="0.25">
      <c r="A7783" s="4">
        <v>7781</v>
      </c>
      <c r="B7783" t="s">
        <v>20714</v>
      </c>
      <c r="C7783" t="s">
        <v>22757</v>
      </c>
      <c r="D7783" t="s">
        <v>20715</v>
      </c>
      <c r="E7783" t="s">
        <v>85</v>
      </c>
      <c r="F7783" t="s">
        <v>1084</v>
      </c>
      <c r="G7783" s="1">
        <v>43501</v>
      </c>
      <c r="H7783">
        <v>2018</v>
      </c>
      <c r="I7783" t="s">
        <v>54</v>
      </c>
      <c r="J7783">
        <v>1</v>
      </c>
      <c r="K7783" t="s">
        <v>351</v>
      </c>
      <c r="L7783" t="s">
        <v>25</v>
      </c>
      <c r="M7783" t="s">
        <v>26</v>
      </c>
      <c r="N7783" t="s">
        <v>168</v>
      </c>
      <c r="O7783" t="str">
        <f t="shared" si="363"/>
        <v>1 сезон</v>
      </c>
      <c r="P7783" t="str">
        <f t="shared" si="364"/>
        <v/>
      </c>
      <c r="Q7783" t="str">
        <f>VLOOKUP(L7783,[1]Лист1!$A:$B,2,0)</f>
        <v>Crime</v>
      </c>
      <c r="R7783" s="5" t="str">
        <f t="shared" si="365"/>
        <v>2019</v>
      </c>
    </row>
    <row r="7784" spans="1:18" x14ac:dyDescent="0.25">
      <c r="A7784" s="4">
        <v>7782</v>
      </c>
      <c r="B7784" t="s">
        <v>20716</v>
      </c>
      <c r="C7784" t="s">
        <v>22757</v>
      </c>
      <c r="D7784" t="s">
        <v>20717</v>
      </c>
      <c r="E7784" t="s">
        <v>85</v>
      </c>
      <c r="F7784" t="s">
        <v>1563</v>
      </c>
      <c r="G7784" s="1">
        <v>43501</v>
      </c>
      <c r="H7784">
        <v>2018</v>
      </c>
      <c r="I7784" t="s">
        <v>23</v>
      </c>
      <c r="J7784">
        <v>1</v>
      </c>
      <c r="K7784" t="s">
        <v>10970</v>
      </c>
      <c r="L7784" t="s">
        <v>25</v>
      </c>
      <c r="M7784" t="s">
        <v>26</v>
      </c>
      <c r="N7784" t="s">
        <v>185</v>
      </c>
      <c r="O7784" t="str">
        <f t="shared" si="363"/>
        <v>1 сезон</v>
      </c>
      <c r="P7784" t="str">
        <f t="shared" si="364"/>
        <v/>
      </c>
      <c r="Q7784" t="str">
        <f>VLOOKUP(L7784,[1]Лист1!$A:$B,2,0)</f>
        <v>Crime</v>
      </c>
      <c r="R7784" s="5" t="str">
        <f t="shared" si="365"/>
        <v>2019</v>
      </c>
    </row>
    <row r="7785" spans="1:18" x14ac:dyDescent="0.25">
      <c r="A7785" s="4">
        <v>7783</v>
      </c>
      <c r="B7785" t="s">
        <v>20718</v>
      </c>
      <c r="C7785" t="s">
        <v>22757</v>
      </c>
      <c r="D7785" t="s">
        <v>20719</v>
      </c>
      <c r="E7785" t="s">
        <v>85</v>
      </c>
      <c r="F7785" t="s">
        <v>53</v>
      </c>
      <c r="G7785" s="1">
        <v>43501</v>
      </c>
      <c r="H7785">
        <v>2018</v>
      </c>
      <c r="I7785" t="s">
        <v>23</v>
      </c>
      <c r="J7785">
        <v>1</v>
      </c>
      <c r="K7785" t="s">
        <v>1031</v>
      </c>
      <c r="L7785" t="s">
        <v>56</v>
      </c>
      <c r="M7785" t="s">
        <v>105</v>
      </c>
      <c r="N7785" t="s">
        <v>26</v>
      </c>
      <c r="O7785" t="str">
        <f t="shared" si="363"/>
        <v>1 сезон</v>
      </c>
      <c r="P7785" t="str">
        <f t="shared" si="364"/>
        <v/>
      </c>
      <c r="Q7785" t="str">
        <f>VLOOKUP(L7785,[1]Лист1!$A:$B,2,0)</f>
        <v>International</v>
      </c>
      <c r="R7785" s="5" t="str">
        <f t="shared" si="365"/>
        <v>2019</v>
      </c>
    </row>
    <row r="7786" spans="1:18" x14ac:dyDescent="0.25">
      <c r="A7786" s="4">
        <v>7784</v>
      </c>
      <c r="B7786" t="s">
        <v>20720</v>
      </c>
      <c r="C7786" t="s">
        <v>22757</v>
      </c>
      <c r="D7786" t="s">
        <v>20721</v>
      </c>
      <c r="E7786" t="s">
        <v>85</v>
      </c>
      <c r="F7786" t="s">
        <v>1084</v>
      </c>
      <c r="G7786" s="1">
        <v>43501</v>
      </c>
      <c r="H7786">
        <v>2018</v>
      </c>
      <c r="I7786" t="s">
        <v>23</v>
      </c>
      <c r="J7786">
        <v>1</v>
      </c>
      <c r="K7786" t="s">
        <v>488</v>
      </c>
      <c r="L7786" t="s">
        <v>160</v>
      </c>
      <c r="M7786" t="s">
        <v>168</v>
      </c>
      <c r="N7786">
        <v>0</v>
      </c>
      <c r="O7786" t="str">
        <f t="shared" si="363"/>
        <v>1 сезон</v>
      </c>
      <c r="P7786" t="str">
        <f t="shared" si="364"/>
        <v/>
      </c>
      <c r="Q7786" t="str">
        <f>VLOOKUP(L7786,[1]Лист1!$A:$B,2,0)</f>
        <v>International</v>
      </c>
      <c r="R7786" s="5" t="str">
        <f t="shared" si="365"/>
        <v>2019</v>
      </c>
    </row>
    <row r="7787" spans="1:18" x14ac:dyDescent="0.25">
      <c r="A7787" s="4">
        <v>7785</v>
      </c>
      <c r="B7787" t="s">
        <v>20722</v>
      </c>
      <c r="C7787" t="s">
        <v>22757</v>
      </c>
      <c r="D7787" t="s">
        <v>20723</v>
      </c>
      <c r="E7787" t="s">
        <v>85</v>
      </c>
      <c r="F7787" t="s">
        <v>284</v>
      </c>
      <c r="G7787" s="1">
        <v>43501</v>
      </c>
      <c r="H7787">
        <v>2018</v>
      </c>
      <c r="I7787" t="s">
        <v>54</v>
      </c>
      <c r="J7787">
        <v>1</v>
      </c>
      <c r="K7787" t="s">
        <v>1315</v>
      </c>
      <c r="L7787" t="s">
        <v>180</v>
      </c>
      <c r="M7787" t="s">
        <v>26</v>
      </c>
      <c r="N7787" t="s">
        <v>193</v>
      </c>
      <c r="O7787" t="str">
        <f t="shared" si="363"/>
        <v>1 сезон</v>
      </c>
      <c r="P7787" t="str">
        <f t="shared" si="364"/>
        <v/>
      </c>
      <c r="Q7787" t="str">
        <f>VLOOKUP(L7787,[1]Лист1!$A:$B,2,0)</f>
        <v>Anime</v>
      </c>
      <c r="R7787" s="5" t="str">
        <f t="shared" si="365"/>
        <v>2019</v>
      </c>
    </row>
    <row r="7788" spans="1:18" x14ac:dyDescent="0.25">
      <c r="A7788" s="4">
        <v>7786</v>
      </c>
      <c r="B7788" t="s">
        <v>20724</v>
      </c>
      <c r="C7788" t="s">
        <v>22757</v>
      </c>
      <c r="D7788" t="s">
        <v>20725</v>
      </c>
      <c r="E7788" t="s">
        <v>85</v>
      </c>
      <c r="F7788" t="s">
        <v>1563</v>
      </c>
      <c r="G7788" s="1">
        <v>43499</v>
      </c>
      <c r="H7788">
        <v>2019</v>
      </c>
      <c r="I7788" t="s">
        <v>54</v>
      </c>
      <c r="J7788">
        <v>1</v>
      </c>
      <c r="K7788" t="s">
        <v>946</v>
      </c>
      <c r="L7788" t="s">
        <v>160</v>
      </c>
      <c r="M7788" t="s">
        <v>185</v>
      </c>
      <c r="N7788" t="s">
        <v>193</v>
      </c>
      <c r="O7788" t="str">
        <f t="shared" si="363"/>
        <v>1 сезон</v>
      </c>
      <c r="P7788" t="str">
        <f t="shared" si="364"/>
        <v/>
      </c>
      <c r="Q7788" t="str">
        <f>VLOOKUP(L7788,[1]Лист1!$A:$B,2,0)</f>
        <v>International</v>
      </c>
      <c r="R7788" s="5" t="str">
        <f t="shared" si="365"/>
        <v>2019</v>
      </c>
    </row>
    <row r="7789" spans="1:18" x14ac:dyDescent="0.25">
      <c r="A7789" s="4">
        <v>7787</v>
      </c>
      <c r="B7789" t="s">
        <v>20726</v>
      </c>
      <c r="C7789" t="s">
        <v>22756</v>
      </c>
      <c r="D7789" t="s">
        <v>20727</v>
      </c>
      <c r="E7789" t="s">
        <v>85</v>
      </c>
      <c r="F7789" t="s">
        <v>16</v>
      </c>
      <c r="G7789" s="1">
        <v>43497</v>
      </c>
      <c r="H7789">
        <v>2019</v>
      </c>
      <c r="I7789" t="s">
        <v>212</v>
      </c>
      <c r="J7789">
        <v>51</v>
      </c>
      <c r="K7789" t="s">
        <v>498</v>
      </c>
      <c r="L7789" t="s">
        <v>41</v>
      </c>
      <c r="M7789" t="s">
        <v>63</v>
      </c>
      <c r="N7789">
        <v>0</v>
      </c>
      <c r="O7789" t="str">
        <f t="shared" si="363"/>
        <v/>
      </c>
      <c r="P7789" t="str">
        <f t="shared" si="364"/>
        <v>40 - 60 минут</v>
      </c>
      <c r="Q7789" t="str">
        <f>VLOOKUP(L7789,[1]Лист1!$A:$B,2,0)</f>
        <v>Kids</v>
      </c>
      <c r="R7789" s="5" t="str">
        <f t="shared" si="365"/>
        <v>2019</v>
      </c>
    </row>
    <row r="7790" spans="1:18" x14ac:dyDescent="0.25">
      <c r="A7790" s="4">
        <v>7788</v>
      </c>
      <c r="B7790" t="s">
        <v>20728</v>
      </c>
      <c r="C7790" t="s">
        <v>22756</v>
      </c>
      <c r="D7790" t="s">
        <v>20729</v>
      </c>
      <c r="E7790" t="s">
        <v>85</v>
      </c>
      <c r="F7790" t="s">
        <v>16</v>
      </c>
      <c r="G7790" s="1">
        <v>43497</v>
      </c>
      <c r="H7790">
        <v>2017</v>
      </c>
      <c r="I7790" t="s">
        <v>110</v>
      </c>
      <c r="J7790">
        <v>22</v>
      </c>
      <c r="K7790" t="s">
        <v>41</v>
      </c>
      <c r="L7790" t="s">
        <v>41</v>
      </c>
      <c r="M7790">
        <v>0</v>
      </c>
      <c r="N7790">
        <v>0</v>
      </c>
      <c r="O7790" t="str">
        <f t="shared" si="363"/>
        <v/>
      </c>
      <c r="P7790" t="str">
        <f t="shared" si="364"/>
        <v>0 - 40 минут</v>
      </c>
      <c r="Q7790" t="str">
        <f>VLOOKUP(L7790,[1]Лист1!$A:$B,2,0)</f>
        <v>Kids</v>
      </c>
      <c r="R7790" s="5" t="str">
        <f t="shared" si="365"/>
        <v>2019</v>
      </c>
    </row>
    <row r="7791" spans="1:18" x14ac:dyDescent="0.25">
      <c r="A7791" s="4">
        <v>7789</v>
      </c>
      <c r="B7791" t="s">
        <v>20730</v>
      </c>
      <c r="C7791" t="s">
        <v>22757</v>
      </c>
      <c r="D7791" t="s">
        <v>20731</v>
      </c>
      <c r="E7791" t="s">
        <v>85</v>
      </c>
      <c r="F7791" t="s">
        <v>16</v>
      </c>
      <c r="G7791" s="1">
        <v>43497</v>
      </c>
      <c r="H7791">
        <v>2018</v>
      </c>
      <c r="I7791" t="s">
        <v>68</v>
      </c>
      <c r="J7791">
        <v>2</v>
      </c>
      <c r="K7791" t="s">
        <v>113</v>
      </c>
      <c r="L7791" t="s">
        <v>113</v>
      </c>
      <c r="M7791">
        <v>0</v>
      </c>
      <c r="N7791">
        <v>0</v>
      </c>
      <c r="O7791" t="str">
        <f t="shared" si="363"/>
        <v>2 сезона</v>
      </c>
      <c r="P7791" t="str">
        <f t="shared" si="364"/>
        <v/>
      </c>
      <c r="Q7791" t="str">
        <f>VLOOKUP(L7791,[1]Лист1!$A:$B,2,0)</f>
        <v>Kids</v>
      </c>
      <c r="R7791" s="5" t="str">
        <f t="shared" si="365"/>
        <v>2019</v>
      </c>
    </row>
    <row r="7792" spans="1:18" x14ac:dyDescent="0.25">
      <c r="A7792" s="4">
        <v>7790</v>
      </c>
      <c r="B7792" t="s">
        <v>20732</v>
      </c>
      <c r="C7792" t="s">
        <v>22757</v>
      </c>
      <c r="D7792" t="s">
        <v>20733</v>
      </c>
      <c r="E7792" t="s">
        <v>85</v>
      </c>
      <c r="F7792" t="s">
        <v>16</v>
      </c>
      <c r="G7792" s="1">
        <v>43497</v>
      </c>
      <c r="H7792">
        <v>2019</v>
      </c>
      <c r="I7792" t="s">
        <v>23</v>
      </c>
      <c r="J7792">
        <v>1</v>
      </c>
      <c r="K7792" t="s">
        <v>348</v>
      </c>
      <c r="L7792" t="s">
        <v>164</v>
      </c>
      <c r="M7792" t="s">
        <v>168</v>
      </c>
      <c r="N7792">
        <v>0</v>
      </c>
      <c r="O7792" t="str">
        <f t="shared" si="363"/>
        <v>1 сезон</v>
      </c>
      <c r="P7792" t="str">
        <f t="shared" si="364"/>
        <v/>
      </c>
      <c r="Q7792" t="str">
        <f>VLOOKUP(L7792,[1]Лист1!$A:$B,2,0)</f>
        <v>Comedies</v>
      </c>
      <c r="R7792" s="5" t="str">
        <f t="shared" si="365"/>
        <v>2019</v>
      </c>
    </row>
    <row r="7793" spans="1:18" x14ac:dyDescent="0.25">
      <c r="A7793" s="4">
        <v>7791</v>
      </c>
      <c r="B7793" t="s">
        <v>20734</v>
      </c>
      <c r="C7793" t="s">
        <v>22757</v>
      </c>
      <c r="D7793" t="s">
        <v>20735</v>
      </c>
      <c r="E7793" t="s">
        <v>85</v>
      </c>
      <c r="F7793" t="s">
        <v>3300</v>
      </c>
      <c r="G7793" s="1">
        <v>43497</v>
      </c>
      <c r="H7793">
        <v>2018</v>
      </c>
      <c r="I7793" t="s">
        <v>23</v>
      </c>
      <c r="J7793">
        <v>1</v>
      </c>
      <c r="K7793" t="s">
        <v>351</v>
      </c>
      <c r="L7793" t="s">
        <v>25</v>
      </c>
      <c r="M7793" t="s">
        <v>26</v>
      </c>
      <c r="N7793" t="s">
        <v>168</v>
      </c>
      <c r="O7793" t="str">
        <f t="shared" si="363"/>
        <v>1 сезон</v>
      </c>
      <c r="P7793" t="str">
        <f t="shared" si="364"/>
        <v/>
      </c>
      <c r="Q7793" t="str">
        <f>VLOOKUP(L7793,[1]Лист1!$A:$B,2,0)</f>
        <v>Crime</v>
      </c>
      <c r="R7793" s="5" t="str">
        <f t="shared" si="365"/>
        <v>2019</v>
      </c>
    </row>
    <row r="7794" spans="1:18" x14ac:dyDescent="0.25">
      <c r="A7794" s="4">
        <v>7792</v>
      </c>
      <c r="B7794" t="s">
        <v>20736</v>
      </c>
      <c r="C7794" t="s">
        <v>22757</v>
      </c>
      <c r="D7794" t="s">
        <v>20737</v>
      </c>
      <c r="E7794" t="s">
        <v>85</v>
      </c>
      <c r="F7794" t="s">
        <v>284</v>
      </c>
      <c r="G7794" s="1">
        <v>43497</v>
      </c>
      <c r="H7794">
        <v>2018</v>
      </c>
      <c r="I7794" t="s">
        <v>23</v>
      </c>
      <c r="J7794">
        <v>1</v>
      </c>
      <c r="K7794" t="s">
        <v>438</v>
      </c>
      <c r="L7794" t="s">
        <v>180</v>
      </c>
      <c r="M7794" t="s">
        <v>26</v>
      </c>
      <c r="N7794">
        <v>0</v>
      </c>
      <c r="O7794" t="str">
        <f t="shared" si="363"/>
        <v>1 сезон</v>
      </c>
      <c r="P7794" t="str">
        <f t="shared" si="364"/>
        <v/>
      </c>
      <c r="Q7794" t="str">
        <f>VLOOKUP(L7794,[1]Лист1!$A:$B,2,0)</f>
        <v>Anime</v>
      </c>
      <c r="R7794" s="5" t="str">
        <f t="shared" si="365"/>
        <v>2019</v>
      </c>
    </row>
    <row r="7795" spans="1:18" x14ac:dyDescent="0.25">
      <c r="A7795" s="4">
        <v>7793</v>
      </c>
      <c r="B7795" t="s">
        <v>20738</v>
      </c>
      <c r="C7795" t="s">
        <v>22756</v>
      </c>
      <c r="D7795" t="s">
        <v>20739</v>
      </c>
      <c r="E7795" t="s">
        <v>85</v>
      </c>
      <c r="F7795" t="s">
        <v>16</v>
      </c>
      <c r="G7795" s="1">
        <v>43497</v>
      </c>
      <c r="H7795">
        <v>2019</v>
      </c>
      <c r="I7795" t="s">
        <v>110</v>
      </c>
      <c r="J7795">
        <v>24</v>
      </c>
      <c r="K7795" t="s">
        <v>41</v>
      </c>
      <c r="L7795" t="s">
        <v>41</v>
      </c>
      <c r="M7795">
        <v>0</v>
      </c>
      <c r="N7795">
        <v>0</v>
      </c>
      <c r="O7795" t="str">
        <f t="shared" si="363"/>
        <v/>
      </c>
      <c r="P7795" t="str">
        <f t="shared" si="364"/>
        <v>0 - 40 минут</v>
      </c>
      <c r="Q7795" t="str">
        <f>VLOOKUP(L7795,[1]Лист1!$A:$B,2,0)</f>
        <v>Kids</v>
      </c>
      <c r="R7795" s="5" t="str">
        <f t="shared" si="365"/>
        <v>2019</v>
      </c>
    </row>
    <row r="7796" spans="1:18" x14ac:dyDescent="0.25">
      <c r="A7796" s="4">
        <v>7794</v>
      </c>
      <c r="B7796" t="s">
        <v>20740</v>
      </c>
      <c r="C7796" t="s">
        <v>22757</v>
      </c>
      <c r="D7796" t="s">
        <v>20741</v>
      </c>
      <c r="E7796" t="s">
        <v>85</v>
      </c>
      <c r="F7796" t="s">
        <v>1300</v>
      </c>
      <c r="G7796" s="1">
        <v>43492</v>
      </c>
      <c r="H7796">
        <v>2018</v>
      </c>
      <c r="I7796" t="s">
        <v>23</v>
      </c>
      <c r="J7796">
        <v>1</v>
      </c>
      <c r="K7796" t="s">
        <v>488</v>
      </c>
      <c r="L7796" t="s">
        <v>160</v>
      </c>
      <c r="M7796" t="s">
        <v>168</v>
      </c>
      <c r="N7796">
        <v>0</v>
      </c>
      <c r="O7796" t="str">
        <f t="shared" si="363"/>
        <v>1 сезон</v>
      </c>
      <c r="P7796" t="str">
        <f t="shared" si="364"/>
        <v/>
      </c>
      <c r="Q7796" t="str">
        <f>VLOOKUP(L7796,[1]Лист1!$A:$B,2,0)</f>
        <v>International</v>
      </c>
      <c r="R7796" s="5" t="str">
        <f t="shared" si="365"/>
        <v>2019</v>
      </c>
    </row>
    <row r="7797" spans="1:18" x14ac:dyDescent="0.25">
      <c r="A7797" s="4">
        <v>7795</v>
      </c>
      <c r="B7797" t="s">
        <v>20742</v>
      </c>
      <c r="C7797" t="s">
        <v>22757</v>
      </c>
      <c r="D7797" t="s">
        <v>20743</v>
      </c>
      <c r="E7797" t="s">
        <v>85</v>
      </c>
      <c r="F7797" t="s">
        <v>16</v>
      </c>
      <c r="G7797" s="1">
        <v>43492</v>
      </c>
      <c r="H7797">
        <v>2018</v>
      </c>
      <c r="I7797" t="s">
        <v>23</v>
      </c>
      <c r="J7797">
        <v>5</v>
      </c>
      <c r="K7797" t="s">
        <v>20183</v>
      </c>
      <c r="L7797" t="s">
        <v>5676</v>
      </c>
      <c r="M7797" t="s">
        <v>194</v>
      </c>
      <c r="N7797" t="s">
        <v>33</v>
      </c>
      <c r="O7797" t="str">
        <f t="shared" si="363"/>
        <v>5 сезонов</v>
      </c>
      <c r="P7797" t="str">
        <f t="shared" si="364"/>
        <v/>
      </c>
      <c r="Q7797" t="str">
        <f>VLOOKUP(L7797,[1]Лист1!$A:$B,2,0)</f>
        <v>Action &amp; Adventure</v>
      </c>
      <c r="R7797" s="5" t="str">
        <f t="shared" si="365"/>
        <v>2019</v>
      </c>
    </row>
    <row r="7798" spans="1:18" x14ac:dyDescent="0.25">
      <c r="A7798" s="4">
        <v>7796</v>
      </c>
      <c r="B7798" t="s">
        <v>20744</v>
      </c>
      <c r="C7798" t="s">
        <v>22757</v>
      </c>
      <c r="D7798" t="s">
        <v>20745</v>
      </c>
      <c r="E7798" t="s">
        <v>85</v>
      </c>
      <c r="F7798" t="s">
        <v>53</v>
      </c>
      <c r="G7798" s="1">
        <v>43490</v>
      </c>
      <c r="H7798">
        <v>2018</v>
      </c>
      <c r="I7798" t="s">
        <v>23</v>
      </c>
      <c r="J7798">
        <v>1</v>
      </c>
      <c r="K7798" t="s">
        <v>4905</v>
      </c>
      <c r="L7798" t="s">
        <v>56</v>
      </c>
      <c r="M7798" t="s">
        <v>26</v>
      </c>
      <c r="N7798" t="s">
        <v>168</v>
      </c>
      <c r="O7798" t="str">
        <f t="shared" si="363"/>
        <v>1 сезон</v>
      </c>
      <c r="P7798" t="str">
        <f t="shared" si="364"/>
        <v/>
      </c>
      <c r="Q7798" t="str">
        <f>VLOOKUP(L7798,[1]Лист1!$A:$B,2,0)</f>
        <v>International</v>
      </c>
      <c r="R7798" s="5" t="str">
        <f t="shared" si="365"/>
        <v>2019</v>
      </c>
    </row>
    <row r="7799" spans="1:18" x14ac:dyDescent="0.25">
      <c r="A7799" s="4">
        <v>7797</v>
      </c>
      <c r="B7799" t="s">
        <v>20746</v>
      </c>
      <c r="C7799" t="s">
        <v>22757</v>
      </c>
      <c r="D7799" t="s">
        <v>20747</v>
      </c>
      <c r="E7799" t="s">
        <v>85</v>
      </c>
      <c r="F7799" t="s">
        <v>1156</v>
      </c>
      <c r="G7799" s="1">
        <v>43490</v>
      </c>
      <c r="H7799">
        <v>2019</v>
      </c>
      <c r="I7799" t="s">
        <v>23</v>
      </c>
      <c r="J7799">
        <v>4</v>
      </c>
      <c r="K7799" t="s">
        <v>343</v>
      </c>
      <c r="L7799" t="s">
        <v>160</v>
      </c>
      <c r="M7799" t="s">
        <v>161</v>
      </c>
      <c r="N7799" t="s">
        <v>194</v>
      </c>
      <c r="O7799" t="str">
        <f t="shared" si="363"/>
        <v>4 сезона</v>
      </c>
      <c r="P7799" t="str">
        <f t="shared" si="364"/>
        <v/>
      </c>
      <c r="Q7799" t="str">
        <f>VLOOKUP(L7799,[1]Лист1!$A:$B,2,0)</f>
        <v>International</v>
      </c>
      <c r="R7799" s="5" t="str">
        <f t="shared" si="365"/>
        <v>2019</v>
      </c>
    </row>
    <row r="7800" spans="1:18" x14ac:dyDescent="0.25">
      <c r="A7800" s="4">
        <v>7798</v>
      </c>
      <c r="B7800" t="s">
        <v>20748</v>
      </c>
      <c r="C7800" t="s">
        <v>22757</v>
      </c>
      <c r="D7800" t="s">
        <v>20749</v>
      </c>
      <c r="E7800" t="s">
        <v>85</v>
      </c>
      <c r="F7800" t="s">
        <v>400</v>
      </c>
      <c r="G7800" s="1">
        <v>43490</v>
      </c>
      <c r="H7800">
        <v>2019</v>
      </c>
      <c r="I7800" t="s">
        <v>23</v>
      </c>
      <c r="J7800">
        <v>1</v>
      </c>
      <c r="K7800" t="s">
        <v>135</v>
      </c>
      <c r="L7800" t="s">
        <v>25</v>
      </c>
      <c r="M7800" t="s">
        <v>106</v>
      </c>
      <c r="N7800" t="s">
        <v>26</v>
      </c>
      <c r="O7800" t="str">
        <f t="shared" si="363"/>
        <v>1 сезон</v>
      </c>
      <c r="P7800" t="str">
        <f t="shared" si="364"/>
        <v/>
      </c>
      <c r="Q7800" t="str">
        <f>VLOOKUP(L7800,[1]Лист1!$A:$B,2,0)</f>
        <v>Crime</v>
      </c>
      <c r="R7800" s="5" t="str">
        <f t="shared" si="365"/>
        <v>2019</v>
      </c>
    </row>
    <row r="7801" spans="1:18" x14ac:dyDescent="0.25">
      <c r="A7801" s="4">
        <v>7799</v>
      </c>
      <c r="B7801" t="s">
        <v>20750</v>
      </c>
      <c r="C7801" t="s">
        <v>22756</v>
      </c>
      <c r="D7801" t="s">
        <v>20751</v>
      </c>
      <c r="E7801" t="s">
        <v>85</v>
      </c>
      <c r="F7801" t="s">
        <v>16</v>
      </c>
      <c r="G7801" s="1">
        <v>43490</v>
      </c>
      <c r="H7801">
        <v>2019</v>
      </c>
      <c r="I7801" t="s">
        <v>23</v>
      </c>
      <c r="J7801">
        <v>119</v>
      </c>
      <c r="K7801" t="s">
        <v>690</v>
      </c>
      <c r="L7801" t="s">
        <v>237</v>
      </c>
      <c r="M7801" t="s">
        <v>49</v>
      </c>
      <c r="N7801">
        <v>0</v>
      </c>
      <c r="O7801" t="str">
        <f t="shared" si="363"/>
        <v/>
      </c>
      <c r="P7801" t="str">
        <f t="shared" si="364"/>
        <v>100 - 120 минут</v>
      </c>
      <c r="Q7801" t="str">
        <f>VLOOKUP(L7801,[1]Лист1!$A:$B,2,0)</f>
        <v>Action &amp; Adventure</v>
      </c>
      <c r="R7801" s="5" t="str">
        <f t="shared" si="365"/>
        <v>2019</v>
      </c>
    </row>
    <row r="7802" spans="1:18" x14ac:dyDescent="0.25">
      <c r="A7802" s="4">
        <v>7800</v>
      </c>
      <c r="B7802" t="s">
        <v>20752</v>
      </c>
      <c r="C7802" t="s">
        <v>22757</v>
      </c>
      <c r="D7802" t="s">
        <v>20753</v>
      </c>
      <c r="E7802" t="s">
        <v>85</v>
      </c>
      <c r="F7802" t="s">
        <v>16</v>
      </c>
      <c r="G7802" s="1">
        <v>43489</v>
      </c>
      <c r="H7802">
        <v>2019</v>
      </c>
      <c r="I7802" t="s">
        <v>23</v>
      </c>
      <c r="J7802">
        <v>1</v>
      </c>
      <c r="K7802" t="s">
        <v>969</v>
      </c>
      <c r="L7802" t="s">
        <v>25</v>
      </c>
      <c r="M7802" t="s">
        <v>106</v>
      </c>
      <c r="N7802">
        <v>0</v>
      </c>
      <c r="O7802" t="str">
        <f t="shared" si="363"/>
        <v>1 сезон</v>
      </c>
      <c r="P7802" t="str">
        <f t="shared" si="364"/>
        <v/>
      </c>
      <c r="Q7802" t="str">
        <f>VLOOKUP(L7802,[1]Лист1!$A:$B,2,0)</f>
        <v>Crime</v>
      </c>
      <c r="R7802" s="5" t="str">
        <f t="shared" si="365"/>
        <v>2019</v>
      </c>
    </row>
    <row r="7803" spans="1:18" x14ac:dyDescent="0.25">
      <c r="A7803" s="4">
        <v>7801</v>
      </c>
      <c r="B7803" t="s">
        <v>20754</v>
      </c>
      <c r="C7803" t="s">
        <v>22756</v>
      </c>
      <c r="D7803" t="s">
        <v>20755</v>
      </c>
      <c r="E7803" t="s">
        <v>85</v>
      </c>
      <c r="F7803" t="s">
        <v>53</v>
      </c>
      <c r="G7803" s="1">
        <v>43483</v>
      </c>
      <c r="H7803">
        <v>2019</v>
      </c>
      <c r="I7803" t="s">
        <v>23</v>
      </c>
      <c r="J7803">
        <v>95</v>
      </c>
      <c r="K7803" t="s">
        <v>690</v>
      </c>
      <c r="L7803" t="s">
        <v>237</v>
      </c>
      <c r="M7803" t="s">
        <v>49</v>
      </c>
      <c r="N7803">
        <v>0</v>
      </c>
      <c r="O7803" t="str">
        <f t="shared" si="363"/>
        <v/>
      </c>
      <c r="P7803" t="str">
        <f t="shared" si="364"/>
        <v>80 - 100 минут</v>
      </c>
      <c r="Q7803" t="str">
        <f>VLOOKUP(L7803,[1]Лист1!$A:$B,2,0)</f>
        <v>Action &amp; Adventure</v>
      </c>
      <c r="R7803" s="5" t="str">
        <f t="shared" si="365"/>
        <v>2019</v>
      </c>
    </row>
    <row r="7804" spans="1:18" x14ac:dyDescent="0.25">
      <c r="A7804" s="4">
        <v>7802</v>
      </c>
      <c r="B7804" t="s">
        <v>20756</v>
      </c>
      <c r="C7804" t="s">
        <v>22757</v>
      </c>
      <c r="D7804" t="s">
        <v>20757</v>
      </c>
      <c r="E7804" t="s">
        <v>85</v>
      </c>
      <c r="F7804" t="s">
        <v>16</v>
      </c>
      <c r="G7804" s="1">
        <v>43483</v>
      </c>
      <c r="H7804">
        <v>2019</v>
      </c>
      <c r="I7804" t="s">
        <v>23</v>
      </c>
      <c r="J7804">
        <v>2</v>
      </c>
      <c r="K7804" t="s">
        <v>20758</v>
      </c>
      <c r="L7804" t="s">
        <v>25</v>
      </c>
      <c r="M7804" t="s">
        <v>27</v>
      </c>
      <c r="N7804" t="s">
        <v>169</v>
      </c>
      <c r="O7804" t="str">
        <f t="shared" si="363"/>
        <v>2 сезона</v>
      </c>
      <c r="P7804" t="str">
        <f t="shared" si="364"/>
        <v/>
      </c>
      <c r="Q7804" t="str">
        <f>VLOOKUP(L7804,[1]Лист1!$A:$B,2,0)</f>
        <v>Crime</v>
      </c>
      <c r="R7804" s="5" t="str">
        <f t="shared" si="365"/>
        <v>2019</v>
      </c>
    </row>
    <row r="7805" spans="1:18" x14ac:dyDescent="0.25">
      <c r="A7805" s="4">
        <v>7803</v>
      </c>
      <c r="B7805" t="s">
        <v>20759</v>
      </c>
      <c r="C7805" t="s">
        <v>22757</v>
      </c>
      <c r="D7805" t="s">
        <v>20760</v>
      </c>
      <c r="E7805" t="s">
        <v>85</v>
      </c>
      <c r="F7805" t="s">
        <v>53</v>
      </c>
      <c r="G7805" s="1">
        <v>43483</v>
      </c>
      <c r="H7805">
        <v>2019</v>
      </c>
      <c r="I7805" t="s">
        <v>212</v>
      </c>
      <c r="J7805">
        <v>3</v>
      </c>
      <c r="K7805" t="s">
        <v>13846</v>
      </c>
      <c r="L7805" t="s">
        <v>56</v>
      </c>
      <c r="M7805" t="s">
        <v>106</v>
      </c>
      <c r="N7805" t="s">
        <v>26</v>
      </c>
      <c r="O7805" t="str">
        <f t="shared" si="363"/>
        <v>3 сезона</v>
      </c>
      <c r="P7805" t="str">
        <f t="shared" si="364"/>
        <v/>
      </c>
      <c r="Q7805" t="str">
        <f>VLOOKUP(L7805,[1]Лист1!$A:$B,2,0)</f>
        <v>International</v>
      </c>
      <c r="R7805" s="5" t="str">
        <f t="shared" si="365"/>
        <v>2019</v>
      </c>
    </row>
    <row r="7806" spans="1:18" x14ac:dyDescent="0.25">
      <c r="A7806" s="4">
        <v>7804</v>
      </c>
      <c r="B7806" t="s">
        <v>20761</v>
      </c>
      <c r="C7806" t="s">
        <v>22756</v>
      </c>
      <c r="D7806" t="s">
        <v>20762</v>
      </c>
      <c r="E7806" t="s">
        <v>85</v>
      </c>
      <c r="F7806" t="s">
        <v>67</v>
      </c>
      <c r="G7806" s="1">
        <v>43480</v>
      </c>
      <c r="H7806">
        <v>2018</v>
      </c>
      <c r="I7806" t="s">
        <v>54</v>
      </c>
      <c r="J7806">
        <v>105</v>
      </c>
      <c r="K7806" t="s">
        <v>2686</v>
      </c>
      <c r="L7806" t="s">
        <v>62</v>
      </c>
      <c r="M7806" t="s">
        <v>48</v>
      </c>
      <c r="N7806" t="s">
        <v>49</v>
      </c>
      <c r="O7806" t="str">
        <f t="shared" si="363"/>
        <v/>
      </c>
      <c r="P7806" t="str">
        <f t="shared" si="364"/>
        <v>100 - 120 минут</v>
      </c>
      <c r="Q7806" t="str">
        <f>VLOOKUP(L7806,[1]Лист1!$A:$B,2,0)</f>
        <v>Comedies</v>
      </c>
      <c r="R7806" s="5" t="str">
        <f t="shared" si="365"/>
        <v>2019</v>
      </c>
    </row>
    <row r="7807" spans="1:18" x14ac:dyDescent="0.25">
      <c r="A7807" s="4">
        <v>7805</v>
      </c>
      <c r="B7807" t="s">
        <v>20763</v>
      </c>
      <c r="C7807" t="s">
        <v>22757</v>
      </c>
      <c r="D7807" t="s">
        <v>20764</v>
      </c>
      <c r="E7807" t="s">
        <v>85</v>
      </c>
      <c r="F7807" t="s">
        <v>1300</v>
      </c>
      <c r="G7807" s="1">
        <v>43480</v>
      </c>
      <c r="H7807">
        <v>2002</v>
      </c>
      <c r="I7807" t="s">
        <v>54</v>
      </c>
      <c r="J7807">
        <v>1</v>
      </c>
      <c r="K7807" t="s">
        <v>478</v>
      </c>
      <c r="L7807" t="s">
        <v>160</v>
      </c>
      <c r="M7807" t="s">
        <v>193</v>
      </c>
      <c r="N7807" t="s">
        <v>168</v>
      </c>
      <c r="O7807" t="str">
        <f t="shared" si="363"/>
        <v>1 сезон</v>
      </c>
      <c r="P7807" t="str">
        <f t="shared" si="364"/>
        <v/>
      </c>
      <c r="Q7807" t="str">
        <f>VLOOKUP(L7807,[1]Лист1!$A:$B,2,0)</f>
        <v>International</v>
      </c>
      <c r="R7807" s="5" t="str">
        <f t="shared" si="365"/>
        <v>2019</v>
      </c>
    </row>
    <row r="7808" spans="1:18" x14ac:dyDescent="0.25">
      <c r="A7808" s="4">
        <v>7806</v>
      </c>
      <c r="B7808" t="s">
        <v>20765</v>
      </c>
      <c r="C7808" t="s">
        <v>22757</v>
      </c>
      <c r="D7808" t="s">
        <v>20766</v>
      </c>
      <c r="E7808" t="s">
        <v>85</v>
      </c>
      <c r="F7808" t="s">
        <v>1300</v>
      </c>
      <c r="G7808" s="1">
        <v>43479</v>
      </c>
      <c r="H7808">
        <v>2016</v>
      </c>
      <c r="I7808" t="s">
        <v>54</v>
      </c>
      <c r="J7808">
        <v>1</v>
      </c>
      <c r="K7808" t="s">
        <v>488</v>
      </c>
      <c r="L7808" t="s">
        <v>160</v>
      </c>
      <c r="M7808" t="s">
        <v>168</v>
      </c>
      <c r="N7808">
        <v>0</v>
      </c>
      <c r="O7808" t="str">
        <f t="shared" si="363"/>
        <v>1 сезон</v>
      </c>
      <c r="P7808" t="str">
        <f t="shared" si="364"/>
        <v/>
      </c>
      <c r="Q7808" t="str">
        <f>VLOOKUP(L7808,[1]Лист1!$A:$B,2,0)</f>
        <v>International</v>
      </c>
      <c r="R7808" s="5" t="str">
        <f t="shared" si="365"/>
        <v>2019</v>
      </c>
    </row>
    <row r="7809" spans="1:18" x14ac:dyDescent="0.25">
      <c r="A7809" s="4">
        <v>7807</v>
      </c>
      <c r="B7809" t="s">
        <v>20767</v>
      </c>
      <c r="C7809" t="s">
        <v>22757</v>
      </c>
      <c r="D7809" t="s">
        <v>20768</v>
      </c>
      <c r="E7809" t="s">
        <v>85</v>
      </c>
      <c r="F7809" t="s">
        <v>16</v>
      </c>
      <c r="G7809" s="1">
        <v>43476</v>
      </c>
      <c r="H7809">
        <v>2019</v>
      </c>
      <c r="I7809" t="s">
        <v>23</v>
      </c>
      <c r="J7809">
        <v>2</v>
      </c>
      <c r="K7809" t="s">
        <v>8336</v>
      </c>
      <c r="L7809" t="s">
        <v>2425</v>
      </c>
      <c r="M7809" t="s">
        <v>194</v>
      </c>
      <c r="N7809">
        <v>0</v>
      </c>
      <c r="O7809" t="str">
        <f t="shared" si="363"/>
        <v>2 сезона</v>
      </c>
      <c r="P7809" t="str">
        <f t="shared" si="364"/>
        <v/>
      </c>
      <c r="Q7809" t="str">
        <f>VLOOKUP(L7809,[1]Лист1!$A:$B,2,0)</f>
        <v>TV Shows</v>
      </c>
      <c r="R7809" s="5" t="str">
        <f t="shared" si="365"/>
        <v>2019</v>
      </c>
    </row>
    <row r="7810" spans="1:18" x14ac:dyDescent="0.25">
      <c r="A7810" s="4">
        <v>7808</v>
      </c>
      <c r="B7810" t="s">
        <v>20769</v>
      </c>
      <c r="C7810" t="s">
        <v>22757</v>
      </c>
      <c r="D7810" t="s">
        <v>20770</v>
      </c>
      <c r="E7810" t="s">
        <v>85</v>
      </c>
      <c r="F7810" t="s">
        <v>3252</v>
      </c>
      <c r="G7810" s="1">
        <v>43476</v>
      </c>
      <c r="H7810">
        <v>2018</v>
      </c>
      <c r="I7810" t="s">
        <v>23</v>
      </c>
      <c r="J7810">
        <v>4</v>
      </c>
      <c r="K7810" t="s">
        <v>164</v>
      </c>
      <c r="L7810" t="s">
        <v>164</v>
      </c>
      <c r="M7810">
        <v>0</v>
      </c>
      <c r="N7810">
        <v>0</v>
      </c>
      <c r="O7810" t="str">
        <f t="shared" si="363"/>
        <v>4 сезона</v>
      </c>
      <c r="P7810" t="str">
        <f t="shared" si="364"/>
        <v/>
      </c>
      <c r="Q7810" t="str">
        <f>VLOOKUP(L7810,[1]Лист1!$A:$B,2,0)</f>
        <v>Comedies</v>
      </c>
      <c r="R7810" s="5" t="str">
        <f t="shared" si="365"/>
        <v>2019</v>
      </c>
    </row>
    <row r="7811" spans="1:18" x14ac:dyDescent="0.25">
      <c r="A7811" s="4">
        <v>7809</v>
      </c>
      <c r="B7811" t="s">
        <v>20771</v>
      </c>
      <c r="C7811" t="s">
        <v>22757</v>
      </c>
      <c r="D7811" t="s">
        <v>20772</v>
      </c>
      <c r="E7811" t="s">
        <v>85</v>
      </c>
      <c r="F7811" t="s">
        <v>53</v>
      </c>
      <c r="G7811" s="1">
        <v>43476</v>
      </c>
      <c r="H7811">
        <v>2019</v>
      </c>
      <c r="I7811" t="s">
        <v>68</v>
      </c>
      <c r="J7811">
        <v>2</v>
      </c>
      <c r="K7811" t="s">
        <v>18973</v>
      </c>
      <c r="L7811" t="s">
        <v>56</v>
      </c>
      <c r="M7811" t="s">
        <v>181</v>
      </c>
      <c r="N7811" t="s">
        <v>194</v>
      </c>
      <c r="O7811" t="str">
        <f t="shared" ref="O7811:O7874" si="366">IF(C7811="Сериал",IF(J7811=1,"1 сезон",IF(AND(J7811&gt;=2,J7811&lt;=4),CONCATENATE(J7811," сезона"),IF(J7811=5,CONCATENATE(J7811," сезонов"),IF(J7811&gt;=6,"более 5 сезонов")))),"")</f>
        <v>2 сезона</v>
      </c>
      <c r="P7811" t="str">
        <f t="shared" ref="P7811:P7874" si="367">IF(C7811="Фильм",IF(J7811&lt;40,"0 - 40 минут",IF(AND(J7811&gt;=40,J7811&lt;60),"40 - 60 минут",IF(AND(J7811&gt;=60,J7811&lt;80),"60 - 80 минут",IF(AND(J7811&gt;=80,J7811&lt;100),"80 - 100 минут",IF(AND(J7811&gt;=100,J7811&lt;120),"100 - 120 минут",IF(AND(J7811&gt;=120,J7811&lt;140),"120 - 140 минут",IF(J7811&gt;=140,"140 минут +",))))))),"")</f>
        <v/>
      </c>
      <c r="Q7811" t="str">
        <f>VLOOKUP(L7811,[1]Лист1!$A:$B,2,0)</f>
        <v>International</v>
      </c>
      <c r="R7811" s="5" t="str">
        <f t="shared" ref="R7811:R7874" si="368">TEXT(G7811,"гггг")</f>
        <v>2019</v>
      </c>
    </row>
    <row r="7812" spans="1:18" x14ac:dyDescent="0.25">
      <c r="A7812" s="4">
        <v>7810</v>
      </c>
      <c r="B7812" t="s">
        <v>20773</v>
      </c>
      <c r="C7812" t="s">
        <v>22757</v>
      </c>
      <c r="D7812" t="s">
        <v>20774</v>
      </c>
      <c r="E7812" t="s">
        <v>85</v>
      </c>
      <c r="F7812" t="s">
        <v>400</v>
      </c>
      <c r="G7812" s="1">
        <v>43475</v>
      </c>
      <c r="H7812">
        <v>2017</v>
      </c>
      <c r="I7812" t="s">
        <v>110</v>
      </c>
      <c r="J7812">
        <v>4</v>
      </c>
      <c r="K7812" t="s">
        <v>20218</v>
      </c>
      <c r="L7812" t="s">
        <v>113</v>
      </c>
      <c r="M7812" t="s">
        <v>161</v>
      </c>
      <c r="N7812">
        <v>0</v>
      </c>
      <c r="O7812" t="str">
        <f t="shared" si="366"/>
        <v>4 сезона</v>
      </c>
      <c r="P7812" t="str">
        <f t="shared" si="367"/>
        <v/>
      </c>
      <c r="Q7812" t="str">
        <f>VLOOKUP(L7812,[1]Лист1!$A:$B,2,0)</f>
        <v>Kids</v>
      </c>
      <c r="R7812" s="5" t="str">
        <f t="shared" si="368"/>
        <v>2019</v>
      </c>
    </row>
    <row r="7813" spans="1:18" x14ac:dyDescent="0.25">
      <c r="A7813" s="4">
        <v>7811</v>
      </c>
      <c r="B7813" t="s">
        <v>20775</v>
      </c>
      <c r="C7813" t="s">
        <v>22757</v>
      </c>
      <c r="D7813" t="s">
        <v>20776</v>
      </c>
      <c r="E7813" t="s">
        <v>85</v>
      </c>
      <c r="F7813" t="s">
        <v>6983</v>
      </c>
      <c r="G7813" s="1">
        <v>43475</v>
      </c>
      <c r="H7813">
        <v>2018</v>
      </c>
      <c r="I7813" t="s">
        <v>23</v>
      </c>
      <c r="J7813">
        <v>1</v>
      </c>
      <c r="K7813" t="s">
        <v>2600</v>
      </c>
      <c r="L7813" t="s">
        <v>160</v>
      </c>
      <c r="M7813" t="s">
        <v>27</v>
      </c>
      <c r="N7813" t="s">
        <v>168</v>
      </c>
      <c r="O7813" t="str">
        <f t="shared" si="366"/>
        <v>1 сезон</v>
      </c>
      <c r="P7813" t="str">
        <f t="shared" si="367"/>
        <v/>
      </c>
      <c r="Q7813" t="str">
        <f>VLOOKUP(L7813,[1]Лист1!$A:$B,2,0)</f>
        <v>International</v>
      </c>
      <c r="R7813" s="5" t="str">
        <f t="shared" si="368"/>
        <v>2019</v>
      </c>
    </row>
    <row r="7814" spans="1:18" x14ac:dyDescent="0.25">
      <c r="A7814" s="4">
        <v>7812</v>
      </c>
      <c r="B7814" t="s">
        <v>20777</v>
      </c>
      <c r="C7814" t="s">
        <v>22757</v>
      </c>
      <c r="D7814" t="s">
        <v>20778</v>
      </c>
      <c r="E7814" t="s">
        <v>85</v>
      </c>
      <c r="F7814" t="s">
        <v>16</v>
      </c>
      <c r="G7814" s="1">
        <v>43466</v>
      </c>
      <c r="H7814">
        <v>2019</v>
      </c>
      <c r="I7814" t="s">
        <v>39</v>
      </c>
      <c r="J7814">
        <v>3</v>
      </c>
      <c r="K7814" t="s">
        <v>19467</v>
      </c>
      <c r="L7814" t="s">
        <v>113</v>
      </c>
      <c r="M7814" t="s">
        <v>27</v>
      </c>
      <c r="N7814" t="s">
        <v>194</v>
      </c>
      <c r="O7814" t="str">
        <f t="shared" si="366"/>
        <v>3 сезона</v>
      </c>
      <c r="P7814" t="str">
        <f t="shared" si="367"/>
        <v/>
      </c>
      <c r="Q7814" t="str">
        <f>VLOOKUP(L7814,[1]Лист1!$A:$B,2,0)</f>
        <v>Kids</v>
      </c>
      <c r="R7814" s="5" t="str">
        <f t="shared" si="368"/>
        <v>2019</v>
      </c>
    </row>
    <row r="7815" spans="1:18" x14ac:dyDescent="0.25">
      <c r="A7815" s="4">
        <v>7813</v>
      </c>
      <c r="B7815" t="s">
        <v>20779</v>
      </c>
      <c r="C7815" t="s">
        <v>22757</v>
      </c>
      <c r="D7815" t="s">
        <v>20780</v>
      </c>
      <c r="E7815" t="s">
        <v>85</v>
      </c>
      <c r="F7815" t="s">
        <v>16</v>
      </c>
      <c r="G7815" s="1">
        <v>43466</v>
      </c>
      <c r="H7815">
        <v>2019</v>
      </c>
      <c r="I7815" t="s">
        <v>23</v>
      </c>
      <c r="J7815">
        <v>13</v>
      </c>
      <c r="K7815" t="s">
        <v>955</v>
      </c>
      <c r="L7815" t="s">
        <v>956</v>
      </c>
      <c r="M7815" t="s">
        <v>194</v>
      </c>
      <c r="N7815">
        <v>0</v>
      </c>
      <c r="O7815" t="str">
        <f t="shared" si="366"/>
        <v>более 5 сезонов</v>
      </c>
      <c r="P7815" t="str">
        <f t="shared" si="367"/>
        <v/>
      </c>
      <c r="Q7815" t="str">
        <f>VLOOKUP(L7815,[1]Лист1!$A:$B,2,0)</f>
        <v>Stand-Up</v>
      </c>
      <c r="R7815" s="5" t="str">
        <f t="shared" si="368"/>
        <v>2019</v>
      </c>
    </row>
    <row r="7816" spans="1:18" x14ac:dyDescent="0.25">
      <c r="A7816" s="4">
        <v>7814</v>
      </c>
      <c r="B7816" t="s">
        <v>20781</v>
      </c>
      <c r="C7816" t="s">
        <v>22757</v>
      </c>
      <c r="D7816" t="s">
        <v>20782</v>
      </c>
      <c r="E7816" t="s">
        <v>85</v>
      </c>
      <c r="F7816" t="s">
        <v>18106</v>
      </c>
      <c r="G7816" s="1">
        <v>43466</v>
      </c>
      <c r="H7816">
        <v>2018</v>
      </c>
      <c r="I7816" t="s">
        <v>23</v>
      </c>
      <c r="J7816">
        <v>2</v>
      </c>
      <c r="K7816" t="s">
        <v>488</v>
      </c>
      <c r="L7816" t="s">
        <v>160</v>
      </c>
      <c r="M7816" t="s">
        <v>168</v>
      </c>
      <c r="N7816">
        <v>0</v>
      </c>
      <c r="O7816" t="str">
        <f t="shared" si="366"/>
        <v>2 сезона</v>
      </c>
      <c r="P7816" t="str">
        <f t="shared" si="367"/>
        <v/>
      </c>
      <c r="Q7816" t="str">
        <f>VLOOKUP(L7816,[1]Лист1!$A:$B,2,0)</f>
        <v>International</v>
      </c>
      <c r="R7816" s="5" t="str">
        <f t="shared" si="368"/>
        <v>2019</v>
      </c>
    </row>
    <row r="7817" spans="1:18" x14ac:dyDescent="0.25">
      <c r="A7817" s="4">
        <v>7815</v>
      </c>
      <c r="B7817" t="s">
        <v>20783</v>
      </c>
      <c r="C7817" t="s">
        <v>22756</v>
      </c>
      <c r="D7817" t="s">
        <v>20784</v>
      </c>
      <c r="E7817" t="s">
        <v>85</v>
      </c>
      <c r="F7817" t="s">
        <v>53</v>
      </c>
      <c r="G7817" s="1">
        <v>43465</v>
      </c>
      <c r="H7817">
        <v>2008</v>
      </c>
      <c r="I7817" t="s">
        <v>23</v>
      </c>
      <c r="J7817">
        <v>58</v>
      </c>
      <c r="K7817" t="s">
        <v>733</v>
      </c>
      <c r="L7817" t="s">
        <v>733</v>
      </c>
      <c r="M7817">
        <v>0</v>
      </c>
      <c r="N7817">
        <v>0</v>
      </c>
      <c r="O7817" t="str">
        <f t="shared" si="366"/>
        <v/>
      </c>
      <c r="P7817" t="str">
        <f t="shared" si="367"/>
        <v>40 - 60 минут</v>
      </c>
      <c r="Q7817" t="str">
        <f>VLOOKUP(L7817,[1]Лист1!$A:$B,2,0)</f>
        <v>Stand-Up</v>
      </c>
      <c r="R7817" s="5" t="str">
        <f t="shared" si="368"/>
        <v>2018</v>
      </c>
    </row>
    <row r="7818" spans="1:18" x14ac:dyDescent="0.25">
      <c r="A7818" s="4">
        <v>7816</v>
      </c>
      <c r="B7818" t="s">
        <v>20785</v>
      </c>
      <c r="C7818" t="s">
        <v>22756</v>
      </c>
      <c r="D7818" t="s">
        <v>20786</v>
      </c>
      <c r="E7818" t="s">
        <v>85</v>
      </c>
      <c r="F7818" t="s">
        <v>1300</v>
      </c>
      <c r="G7818" s="1">
        <v>43465</v>
      </c>
      <c r="H7818">
        <v>2018</v>
      </c>
      <c r="I7818" t="s">
        <v>54</v>
      </c>
      <c r="J7818">
        <v>108</v>
      </c>
      <c r="K7818" t="s">
        <v>3108</v>
      </c>
      <c r="L7818" t="s">
        <v>62</v>
      </c>
      <c r="M7818" t="s">
        <v>259</v>
      </c>
      <c r="N7818" t="s">
        <v>49</v>
      </c>
      <c r="O7818" t="str">
        <f t="shared" si="366"/>
        <v/>
      </c>
      <c r="P7818" t="str">
        <f t="shared" si="367"/>
        <v>100 - 120 минут</v>
      </c>
      <c r="Q7818" t="str">
        <f>VLOOKUP(L7818,[1]Лист1!$A:$B,2,0)</f>
        <v>Comedies</v>
      </c>
      <c r="R7818" s="5" t="str">
        <f t="shared" si="368"/>
        <v>2018</v>
      </c>
    </row>
    <row r="7819" spans="1:18" x14ac:dyDescent="0.25">
      <c r="A7819" s="4">
        <v>7817</v>
      </c>
      <c r="B7819" t="s">
        <v>20787</v>
      </c>
      <c r="C7819" t="s">
        <v>22756</v>
      </c>
      <c r="D7819" t="s">
        <v>20788</v>
      </c>
      <c r="E7819" t="s">
        <v>85</v>
      </c>
      <c r="F7819" t="s">
        <v>16</v>
      </c>
      <c r="G7819" s="1">
        <v>43465</v>
      </c>
      <c r="H7819">
        <v>1991</v>
      </c>
      <c r="I7819" t="s">
        <v>23</v>
      </c>
      <c r="J7819">
        <v>30</v>
      </c>
      <c r="K7819" t="s">
        <v>733</v>
      </c>
      <c r="L7819" t="s">
        <v>733</v>
      </c>
      <c r="M7819">
        <v>0</v>
      </c>
      <c r="N7819">
        <v>0</v>
      </c>
      <c r="O7819" t="str">
        <f t="shared" si="366"/>
        <v/>
      </c>
      <c r="P7819" t="str">
        <f t="shared" si="367"/>
        <v>0 - 40 минут</v>
      </c>
      <c r="Q7819" t="str">
        <f>VLOOKUP(L7819,[1]Лист1!$A:$B,2,0)</f>
        <v>Stand-Up</v>
      </c>
      <c r="R7819" s="5" t="str">
        <f t="shared" si="368"/>
        <v>2018</v>
      </c>
    </row>
    <row r="7820" spans="1:18" x14ac:dyDescent="0.25">
      <c r="A7820" s="4">
        <v>7818</v>
      </c>
      <c r="B7820" t="s">
        <v>20789</v>
      </c>
      <c r="C7820" t="s">
        <v>22757</v>
      </c>
      <c r="D7820" t="s">
        <v>20790</v>
      </c>
      <c r="E7820" t="s">
        <v>85</v>
      </c>
      <c r="F7820" t="s">
        <v>1720</v>
      </c>
      <c r="G7820" s="1">
        <v>43463</v>
      </c>
      <c r="H7820">
        <v>2018</v>
      </c>
      <c r="I7820" t="s">
        <v>23</v>
      </c>
      <c r="J7820">
        <v>1</v>
      </c>
      <c r="K7820" t="s">
        <v>351</v>
      </c>
      <c r="L7820" t="s">
        <v>25</v>
      </c>
      <c r="M7820" t="s">
        <v>26</v>
      </c>
      <c r="N7820" t="s">
        <v>168</v>
      </c>
      <c r="O7820" t="str">
        <f t="shared" si="366"/>
        <v>1 сезон</v>
      </c>
      <c r="P7820" t="str">
        <f t="shared" si="367"/>
        <v/>
      </c>
      <c r="Q7820" t="str">
        <f>VLOOKUP(L7820,[1]Лист1!$A:$B,2,0)</f>
        <v>Crime</v>
      </c>
      <c r="R7820" s="5" t="str">
        <f t="shared" si="368"/>
        <v>2018</v>
      </c>
    </row>
    <row r="7821" spans="1:18" x14ac:dyDescent="0.25">
      <c r="A7821" s="4">
        <v>7819</v>
      </c>
      <c r="B7821" t="s">
        <v>20791</v>
      </c>
      <c r="C7821" t="s">
        <v>22756</v>
      </c>
      <c r="D7821" t="s">
        <v>20792</v>
      </c>
      <c r="E7821" t="s">
        <v>85</v>
      </c>
      <c r="F7821" t="s">
        <v>16</v>
      </c>
      <c r="G7821" s="1">
        <v>43462</v>
      </c>
      <c r="H7821">
        <v>2018</v>
      </c>
      <c r="I7821" t="s">
        <v>23</v>
      </c>
      <c r="J7821">
        <v>312</v>
      </c>
      <c r="K7821" t="s">
        <v>2845</v>
      </c>
      <c r="L7821" t="s">
        <v>47</v>
      </c>
      <c r="M7821" t="s">
        <v>49</v>
      </c>
      <c r="N7821" t="s">
        <v>152</v>
      </c>
      <c r="O7821" t="str">
        <f t="shared" si="366"/>
        <v/>
      </c>
      <c r="P7821" t="str">
        <f t="shared" si="367"/>
        <v>140 минут +</v>
      </c>
      <c r="Q7821" t="str">
        <f>VLOOKUP(L7821,[1]Лист1!$A:$B,2,0)</f>
        <v>Dramas</v>
      </c>
      <c r="R7821" s="5" t="str">
        <f t="shared" si="368"/>
        <v>2018</v>
      </c>
    </row>
    <row r="7822" spans="1:18" x14ac:dyDescent="0.25">
      <c r="A7822" s="4">
        <v>7820</v>
      </c>
      <c r="B7822" t="s">
        <v>20793</v>
      </c>
      <c r="C7822" t="s">
        <v>22757</v>
      </c>
      <c r="D7822" t="s">
        <v>20794</v>
      </c>
      <c r="E7822" t="s">
        <v>85</v>
      </c>
      <c r="F7822" t="s">
        <v>6983</v>
      </c>
      <c r="G7822" s="1">
        <v>43462</v>
      </c>
      <c r="H7822">
        <v>2015</v>
      </c>
      <c r="I7822" t="s">
        <v>23</v>
      </c>
      <c r="J7822">
        <v>1</v>
      </c>
      <c r="K7822" t="s">
        <v>18352</v>
      </c>
      <c r="L7822" t="s">
        <v>25</v>
      </c>
      <c r="M7822" t="s">
        <v>26</v>
      </c>
      <c r="N7822" t="s">
        <v>194</v>
      </c>
      <c r="O7822" t="str">
        <f t="shared" si="366"/>
        <v>1 сезон</v>
      </c>
      <c r="P7822" t="str">
        <f t="shared" si="367"/>
        <v/>
      </c>
      <c r="Q7822" t="str">
        <f>VLOOKUP(L7822,[1]Лист1!$A:$B,2,0)</f>
        <v>Crime</v>
      </c>
      <c r="R7822" s="5" t="str">
        <f t="shared" si="368"/>
        <v>2018</v>
      </c>
    </row>
    <row r="7823" spans="1:18" x14ac:dyDescent="0.25">
      <c r="A7823" s="4">
        <v>7821</v>
      </c>
      <c r="B7823" t="s">
        <v>20795</v>
      </c>
      <c r="C7823" t="s">
        <v>22757</v>
      </c>
      <c r="D7823" t="s">
        <v>20796</v>
      </c>
      <c r="E7823" t="s">
        <v>85</v>
      </c>
      <c r="F7823" t="s">
        <v>16</v>
      </c>
      <c r="G7823" s="1">
        <v>43462</v>
      </c>
      <c r="H7823">
        <v>2018</v>
      </c>
      <c r="I7823" t="s">
        <v>23</v>
      </c>
      <c r="J7823">
        <v>1</v>
      </c>
      <c r="K7823" t="s">
        <v>969</v>
      </c>
      <c r="L7823" t="s">
        <v>25</v>
      </c>
      <c r="M7823" t="s">
        <v>106</v>
      </c>
      <c r="N7823">
        <v>0</v>
      </c>
      <c r="O7823" t="str">
        <f t="shared" si="366"/>
        <v>1 сезон</v>
      </c>
      <c r="P7823" t="str">
        <f t="shared" si="367"/>
        <v/>
      </c>
      <c r="Q7823" t="str">
        <f>VLOOKUP(L7823,[1]Лист1!$A:$B,2,0)</f>
        <v>Crime</v>
      </c>
      <c r="R7823" s="5" t="str">
        <f t="shared" si="368"/>
        <v>2018</v>
      </c>
    </row>
    <row r="7824" spans="1:18" x14ac:dyDescent="0.25">
      <c r="A7824" s="4">
        <v>7822</v>
      </c>
      <c r="B7824" t="s">
        <v>20797</v>
      </c>
      <c r="C7824" t="s">
        <v>22757</v>
      </c>
      <c r="D7824" t="s">
        <v>20798</v>
      </c>
      <c r="E7824" t="s">
        <v>85</v>
      </c>
      <c r="F7824" t="s">
        <v>1156</v>
      </c>
      <c r="G7824" s="1">
        <v>43313</v>
      </c>
      <c r="H7824">
        <v>2018</v>
      </c>
      <c r="I7824" t="s">
        <v>212</v>
      </c>
      <c r="J7824">
        <v>1</v>
      </c>
      <c r="K7824" t="s">
        <v>301</v>
      </c>
      <c r="L7824" t="s">
        <v>101</v>
      </c>
      <c r="M7824" t="s">
        <v>26</v>
      </c>
      <c r="N7824">
        <v>0</v>
      </c>
      <c r="O7824" t="str">
        <f t="shared" si="366"/>
        <v>1 сезон</v>
      </c>
      <c r="P7824" t="str">
        <f t="shared" si="367"/>
        <v/>
      </c>
      <c r="Q7824" t="str">
        <f>VLOOKUP(L7824,[1]Лист1!$A:$B,2,0)</f>
        <v>Documentaries</v>
      </c>
      <c r="R7824" s="5" t="str">
        <f t="shared" si="368"/>
        <v>2018</v>
      </c>
    </row>
    <row r="7825" spans="1:18" x14ac:dyDescent="0.25">
      <c r="A7825" s="4">
        <v>7823</v>
      </c>
      <c r="B7825" t="s">
        <v>20799</v>
      </c>
      <c r="C7825" t="s">
        <v>22757</v>
      </c>
      <c r="D7825" t="s">
        <v>20800</v>
      </c>
      <c r="E7825" t="s">
        <v>85</v>
      </c>
      <c r="F7825" t="s">
        <v>86</v>
      </c>
      <c r="G7825" s="1">
        <v>43467</v>
      </c>
      <c r="H7825">
        <v>2013</v>
      </c>
      <c r="I7825" t="s">
        <v>54</v>
      </c>
      <c r="J7825">
        <v>1</v>
      </c>
      <c r="K7825" t="s">
        <v>478</v>
      </c>
      <c r="L7825" t="s">
        <v>160</v>
      </c>
      <c r="M7825" t="s">
        <v>193</v>
      </c>
      <c r="N7825" t="s">
        <v>168</v>
      </c>
      <c r="O7825" t="str">
        <f t="shared" si="366"/>
        <v>1 сезон</v>
      </c>
      <c r="P7825" t="str">
        <f t="shared" si="367"/>
        <v/>
      </c>
      <c r="Q7825" t="str">
        <f>VLOOKUP(L7825,[1]Лист1!$A:$B,2,0)</f>
        <v>International</v>
      </c>
      <c r="R7825" s="5" t="str">
        <f t="shared" si="368"/>
        <v>2019</v>
      </c>
    </row>
    <row r="7826" spans="1:18" x14ac:dyDescent="0.25">
      <c r="A7826" s="4">
        <v>7824</v>
      </c>
      <c r="B7826" t="s">
        <v>20801</v>
      </c>
      <c r="C7826" t="s">
        <v>22757</v>
      </c>
      <c r="D7826" t="s">
        <v>20802</v>
      </c>
      <c r="E7826" t="s">
        <v>85</v>
      </c>
      <c r="F7826" t="s">
        <v>67</v>
      </c>
      <c r="G7826" s="1">
        <v>43462</v>
      </c>
      <c r="H7826">
        <v>2018</v>
      </c>
      <c r="I7826" t="s">
        <v>54</v>
      </c>
      <c r="J7826">
        <v>1</v>
      </c>
      <c r="K7826" t="s">
        <v>3077</v>
      </c>
      <c r="L7826" t="s">
        <v>160</v>
      </c>
      <c r="M7826" t="s">
        <v>168</v>
      </c>
      <c r="N7826" t="s">
        <v>305</v>
      </c>
      <c r="O7826" t="str">
        <f t="shared" si="366"/>
        <v>1 сезон</v>
      </c>
      <c r="P7826" t="str">
        <f t="shared" si="367"/>
        <v/>
      </c>
      <c r="Q7826" t="str">
        <f>VLOOKUP(L7826,[1]Лист1!$A:$B,2,0)</f>
        <v>International</v>
      </c>
      <c r="R7826" s="5" t="str">
        <f t="shared" si="368"/>
        <v>2018</v>
      </c>
    </row>
    <row r="7827" spans="1:18" x14ac:dyDescent="0.25">
      <c r="A7827" s="4">
        <v>7825</v>
      </c>
      <c r="B7827" t="s">
        <v>20803</v>
      </c>
      <c r="C7827" t="s">
        <v>22757</v>
      </c>
      <c r="D7827" t="s">
        <v>20804</v>
      </c>
      <c r="E7827" t="s">
        <v>85</v>
      </c>
      <c r="F7827" t="s">
        <v>16</v>
      </c>
      <c r="G7827" s="1">
        <v>43458</v>
      </c>
      <c r="H7827">
        <v>2018</v>
      </c>
      <c r="I7827" t="s">
        <v>39</v>
      </c>
      <c r="J7827">
        <v>1</v>
      </c>
      <c r="K7827" t="s">
        <v>955</v>
      </c>
      <c r="L7827" t="s">
        <v>956</v>
      </c>
      <c r="M7827" t="s">
        <v>194</v>
      </c>
      <c r="N7827">
        <v>0</v>
      </c>
      <c r="O7827" t="str">
        <f t="shared" si="366"/>
        <v>1 сезон</v>
      </c>
      <c r="P7827" t="str">
        <f t="shared" si="367"/>
        <v/>
      </c>
      <c r="Q7827" t="str">
        <f>VLOOKUP(L7827,[1]Лист1!$A:$B,2,0)</f>
        <v>Stand-Up</v>
      </c>
      <c r="R7827" s="5" t="str">
        <f t="shared" si="368"/>
        <v>2018</v>
      </c>
    </row>
    <row r="7828" spans="1:18" x14ac:dyDescent="0.25">
      <c r="A7828" s="4">
        <v>7826</v>
      </c>
      <c r="B7828" t="s">
        <v>20805</v>
      </c>
      <c r="C7828" t="s">
        <v>22757</v>
      </c>
      <c r="D7828" t="s">
        <v>20806</v>
      </c>
      <c r="E7828" t="s">
        <v>85</v>
      </c>
      <c r="F7828" t="s">
        <v>1300</v>
      </c>
      <c r="G7828" s="1">
        <v>43458</v>
      </c>
      <c r="H7828">
        <v>2011</v>
      </c>
      <c r="I7828" t="s">
        <v>54</v>
      </c>
      <c r="J7828">
        <v>1</v>
      </c>
      <c r="K7828" t="s">
        <v>192</v>
      </c>
      <c r="L7828" t="s">
        <v>160</v>
      </c>
      <c r="M7828" t="s">
        <v>193</v>
      </c>
      <c r="N7828" t="s">
        <v>194</v>
      </c>
      <c r="O7828" t="str">
        <f t="shared" si="366"/>
        <v>1 сезон</v>
      </c>
      <c r="P7828" t="str">
        <f t="shared" si="367"/>
        <v/>
      </c>
      <c r="Q7828" t="str">
        <f>VLOOKUP(L7828,[1]Лист1!$A:$B,2,0)</f>
        <v>International</v>
      </c>
      <c r="R7828" s="5" t="str">
        <f t="shared" si="368"/>
        <v>2018</v>
      </c>
    </row>
    <row r="7829" spans="1:18" x14ac:dyDescent="0.25">
      <c r="A7829" s="4">
        <v>7827</v>
      </c>
      <c r="B7829" t="s">
        <v>20807</v>
      </c>
      <c r="C7829" t="s">
        <v>22757</v>
      </c>
      <c r="D7829" t="s">
        <v>20808</v>
      </c>
      <c r="E7829" t="s">
        <v>85</v>
      </c>
      <c r="F7829" t="s">
        <v>53</v>
      </c>
      <c r="G7829" s="1">
        <v>43456</v>
      </c>
      <c r="H7829">
        <v>2018</v>
      </c>
      <c r="I7829" t="s">
        <v>23</v>
      </c>
      <c r="J7829">
        <v>5</v>
      </c>
      <c r="K7829" t="s">
        <v>11219</v>
      </c>
      <c r="L7829" t="s">
        <v>56</v>
      </c>
      <c r="M7829" t="s">
        <v>194</v>
      </c>
      <c r="N7829">
        <v>0</v>
      </c>
      <c r="O7829" t="str">
        <f t="shared" si="366"/>
        <v>5 сезонов</v>
      </c>
      <c r="P7829" t="str">
        <f t="shared" si="367"/>
        <v/>
      </c>
      <c r="Q7829" t="str">
        <f>VLOOKUP(L7829,[1]Лист1!$A:$B,2,0)</f>
        <v>International</v>
      </c>
      <c r="R7829" s="5" t="str">
        <f t="shared" si="368"/>
        <v>2018</v>
      </c>
    </row>
    <row r="7830" spans="1:18" x14ac:dyDescent="0.25">
      <c r="A7830" s="4">
        <v>7828</v>
      </c>
      <c r="B7830" t="s">
        <v>20809</v>
      </c>
      <c r="C7830" t="s">
        <v>22757</v>
      </c>
      <c r="D7830" t="s">
        <v>20810</v>
      </c>
      <c r="E7830" t="s">
        <v>85</v>
      </c>
      <c r="F7830" t="s">
        <v>16</v>
      </c>
      <c r="G7830" s="1">
        <v>43455</v>
      </c>
      <c r="H7830">
        <v>2018</v>
      </c>
      <c r="I7830" t="s">
        <v>39</v>
      </c>
      <c r="J7830">
        <v>1</v>
      </c>
      <c r="K7830" t="s">
        <v>101</v>
      </c>
      <c r="L7830" t="s">
        <v>101</v>
      </c>
      <c r="M7830">
        <v>0</v>
      </c>
      <c r="N7830">
        <v>0</v>
      </c>
      <c r="O7830" t="str">
        <f t="shared" si="366"/>
        <v>1 сезон</v>
      </c>
      <c r="P7830" t="str">
        <f t="shared" si="367"/>
        <v/>
      </c>
      <c r="Q7830" t="str">
        <f>VLOOKUP(L7830,[1]Лист1!$A:$B,2,0)</f>
        <v>Documentaries</v>
      </c>
      <c r="R7830" s="5" t="str">
        <f t="shared" si="368"/>
        <v>2018</v>
      </c>
    </row>
    <row r="7831" spans="1:18" x14ac:dyDescent="0.25">
      <c r="A7831" s="4">
        <v>7829</v>
      </c>
      <c r="B7831" t="s">
        <v>20811</v>
      </c>
      <c r="C7831" t="s">
        <v>22757</v>
      </c>
      <c r="D7831" t="s">
        <v>20812</v>
      </c>
      <c r="E7831" t="s">
        <v>85</v>
      </c>
      <c r="F7831" t="s">
        <v>1300</v>
      </c>
      <c r="G7831" s="1">
        <v>43455</v>
      </c>
      <c r="H7831">
        <v>2017</v>
      </c>
      <c r="I7831" t="s">
        <v>54</v>
      </c>
      <c r="J7831">
        <v>1</v>
      </c>
      <c r="K7831" t="s">
        <v>192</v>
      </c>
      <c r="L7831" t="s">
        <v>160</v>
      </c>
      <c r="M7831" t="s">
        <v>193</v>
      </c>
      <c r="N7831" t="s">
        <v>194</v>
      </c>
      <c r="O7831" t="str">
        <f t="shared" si="366"/>
        <v>1 сезон</v>
      </c>
      <c r="P7831" t="str">
        <f t="shared" si="367"/>
        <v/>
      </c>
      <c r="Q7831" t="str">
        <f>VLOOKUP(L7831,[1]Лист1!$A:$B,2,0)</f>
        <v>International</v>
      </c>
      <c r="R7831" s="5" t="str">
        <f t="shared" si="368"/>
        <v>2018</v>
      </c>
    </row>
    <row r="7832" spans="1:18" x14ac:dyDescent="0.25">
      <c r="A7832" s="4">
        <v>7830</v>
      </c>
      <c r="B7832" t="s">
        <v>20813</v>
      </c>
      <c r="C7832" t="s">
        <v>22757</v>
      </c>
      <c r="D7832" t="s">
        <v>20814</v>
      </c>
      <c r="E7832" t="s">
        <v>85</v>
      </c>
      <c r="F7832" t="s">
        <v>284</v>
      </c>
      <c r="G7832" s="1">
        <v>43455</v>
      </c>
      <c r="H7832">
        <v>2018</v>
      </c>
      <c r="I7832" t="s">
        <v>54</v>
      </c>
      <c r="J7832">
        <v>2</v>
      </c>
      <c r="K7832" t="s">
        <v>438</v>
      </c>
      <c r="L7832" t="s">
        <v>180</v>
      </c>
      <c r="M7832" t="s">
        <v>26</v>
      </c>
      <c r="N7832">
        <v>0</v>
      </c>
      <c r="O7832" t="str">
        <f t="shared" si="366"/>
        <v>2 сезона</v>
      </c>
      <c r="P7832" t="str">
        <f t="shared" si="367"/>
        <v/>
      </c>
      <c r="Q7832" t="str">
        <f>VLOOKUP(L7832,[1]Лист1!$A:$B,2,0)</f>
        <v>Anime</v>
      </c>
      <c r="R7832" s="5" t="str">
        <f t="shared" si="368"/>
        <v>2018</v>
      </c>
    </row>
    <row r="7833" spans="1:18" x14ac:dyDescent="0.25">
      <c r="A7833" s="4">
        <v>7831</v>
      </c>
      <c r="B7833" t="s">
        <v>20815</v>
      </c>
      <c r="C7833" t="s">
        <v>22757</v>
      </c>
      <c r="D7833" t="s">
        <v>20816</v>
      </c>
      <c r="E7833" t="s">
        <v>85</v>
      </c>
      <c r="F7833" t="s">
        <v>1300</v>
      </c>
      <c r="G7833" s="1">
        <v>43455</v>
      </c>
      <c r="H7833">
        <v>2017</v>
      </c>
      <c r="I7833" t="s">
        <v>23</v>
      </c>
      <c r="J7833">
        <v>1</v>
      </c>
      <c r="K7833" t="s">
        <v>192</v>
      </c>
      <c r="L7833" t="s">
        <v>160</v>
      </c>
      <c r="M7833" t="s">
        <v>193</v>
      </c>
      <c r="N7833" t="s">
        <v>194</v>
      </c>
      <c r="O7833" t="str">
        <f t="shared" si="366"/>
        <v>1 сезон</v>
      </c>
      <c r="P7833" t="str">
        <f t="shared" si="367"/>
        <v/>
      </c>
      <c r="Q7833" t="str">
        <f>VLOOKUP(L7833,[1]Лист1!$A:$B,2,0)</f>
        <v>International</v>
      </c>
      <c r="R7833" s="5" t="str">
        <f t="shared" si="368"/>
        <v>2018</v>
      </c>
    </row>
    <row r="7834" spans="1:18" x14ac:dyDescent="0.25">
      <c r="A7834" s="4">
        <v>7832</v>
      </c>
      <c r="B7834" t="s">
        <v>20817</v>
      </c>
      <c r="C7834" t="s">
        <v>22757</v>
      </c>
      <c r="D7834" t="s">
        <v>20818</v>
      </c>
      <c r="E7834" t="s">
        <v>85</v>
      </c>
      <c r="F7834" t="s">
        <v>1300</v>
      </c>
      <c r="G7834" s="1">
        <v>43455</v>
      </c>
      <c r="H7834">
        <v>2016</v>
      </c>
      <c r="I7834" t="s">
        <v>54</v>
      </c>
      <c r="J7834">
        <v>1</v>
      </c>
      <c r="K7834" t="s">
        <v>478</v>
      </c>
      <c r="L7834" t="s">
        <v>160</v>
      </c>
      <c r="M7834" t="s">
        <v>193</v>
      </c>
      <c r="N7834" t="s">
        <v>168</v>
      </c>
      <c r="O7834" t="str">
        <f t="shared" si="366"/>
        <v>1 сезон</v>
      </c>
      <c r="P7834" t="str">
        <f t="shared" si="367"/>
        <v/>
      </c>
      <c r="Q7834" t="str">
        <f>VLOOKUP(L7834,[1]Лист1!$A:$B,2,0)</f>
        <v>International</v>
      </c>
      <c r="R7834" s="5" t="str">
        <f t="shared" si="368"/>
        <v>2018</v>
      </c>
    </row>
    <row r="7835" spans="1:18" x14ac:dyDescent="0.25">
      <c r="A7835" s="4">
        <v>7833</v>
      </c>
      <c r="B7835" t="s">
        <v>20819</v>
      </c>
      <c r="C7835" t="s">
        <v>22757</v>
      </c>
      <c r="D7835" t="s">
        <v>20820</v>
      </c>
      <c r="E7835" t="s">
        <v>85</v>
      </c>
      <c r="F7835" t="s">
        <v>74</v>
      </c>
      <c r="G7835" s="1">
        <v>43455</v>
      </c>
      <c r="H7835">
        <v>2018</v>
      </c>
      <c r="I7835" t="s">
        <v>23</v>
      </c>
      <c r="J7835">
        <v>1</v>
      </c>
      <c r="K7835" t="s">
        <v>351</v>
      </c>
      <c r="L7835" t="s">
        <v>25</v>
      </c>
      <c r="M7835" t="s">
        <v>26</v>
      </c>
      <c r="N7835" t="s">
        <v>168</v>
      </c>
      <c r="O7835" t="str">
        <f t="shared" si="366"/>
        <v>1 сезон</v>
      </c>
      <c r="P7835" t="str">
        <f t="shared" si="367"/>
        <v/>
      </c>
      <c r="Q7835" t="str">
        <f>VLOOKUP(L7835,[1]Лист1!$A:$B,2,0)</f>
        <v>Crime</v>
      </c>
      <c r="R7835" s="5" t="str">
        <f t="shared" si="368"/>
        <v>2018</v>
      </c>
    </row>
    <row r="7836" spans="1:18" x14ac:dyDescent="0.25">
      <c r="A7836" s="4">
        <v>7834</v>
      </c>
      <c r="B7836" t="s">
        <v>20821</v>
      </c>
      <c r="C7836" t="s">
        <v>22757</v>
      </c>
      <c r="D7836" t="s">
        <v>20822</v>
      </c>
      <c r="E7836" t="s">
        <v>85</v>
      </c>
      <c r="F7836" t="s">
        <v>284</v>
      </c>
      <c r="G7836" s="1">
        <v>43455</v>
      </c>
      <c r="H7836">
        <v>2018</v>
      </c>
      <c r="I7836" t="s">
        <v>23</v>
      </c>
      <c r="J7836">
        <v>1</v>
      </c>
      <c r="K7836" t="s">
        <v>18362</v>
      </c>
      <c r="L7836" t="s">
        <v>180</v>
      </c>
      <c r="M7836" t="s">
        <v>26</v>
      </c>
      <c r="N7836" t="s">
        <v>169</v>
      </c>
      <c r="O7836" t="str">
        <f t="shared" si="366"/>
        <v>1 сезон</v>
      </c>
      <c r="P7836" t="str">
        <f t="shared" si="367"/>
        <v/>
      </c>
      <c r="Q7836" t="str">
        <f>VLOOKUP(L7836,[1]Лист1!$A:$B,2,0)</f>
        <v>Anime</v>
      </c>
      <c r="R7836" s="5" t="str">
        <f t="shared" si="368"/>
        <v>2018</v>
      </c>
    </row>
    <row r="7837" spans="1:18" x14ac:dyDescent="0.25">
      <c r="A7837" s="4">
        <v>7835</v>
      </c>
      <c r="B7837" t="s">
        <v>20823</v>
      </c>
      <c r="C7837" t="s">
        <v>22757</v>
      </c>
      <c r="D7837" t="s">
        <v>20824</v>
      </c>
      <c r="E7837" t="s">
        <v>85</v>
      </c>
      <c r="F7837" t="s">
        <v>2753</v>
      </c>
      <c r="G7837" s="1">
        <v>43455</v>
      </c>
      <c r="H7837">
        <v>2018</v>
      </c>
      <c r="I7837" t="s">
        <v>23</v>
      </c>
      <c r="J7837">
        <v>1</v>
      </c>
      <c r="K7837" t="s">
        <v>2600</v>
      </c>
      <c r="L7837" t="s">
        <v>160</v>
      </c>
      <c r="M7837" t="s">
        <v>27</v>
      </c>
      <c r="N7837" t="s">
        <v>168</v>
      </c>
      <c r="O7837" t="str">
        <f t="shared" si="366"/>
        <v>1 сезон</v>
      </c>
      <c r="P7837" t="str">
        <f t="shared" si="367"/>
        <v/>
      </c>
      <c r="Q7837" t="str">
        <f>VLOOKUP(L7837,[1]Лист1!$A:$B,2,0)</f>
        <v>International</v>
      </c>
      <c r="R7837" s="5" t="str">
        <f t="shared" si="368"/>
        <v>2018</v>
      </c>
    </row>
    <row r="7838" spans="1:18" x14ac:dyDescent="0.25">
      <c r="A7838" s="4">
        <v>7836</v>
      </c>
      <c r="B7838" t="s">
        <v>20825</v>
      </c>
      <c r="C7838" t="s">
        <v>22757</v>
      </c>
      <c r="D7838" t="s">
        <v>20826</v>
      </c>
      <c r="E7838" t="s">
        <v>85</v>
      </c>
      <c r="F7838" t="s">
        <v>284</v>
      </c>
      <c r="G7838" s="1">
        <v>43454</v>
      </c>
      <c r="H7838">
        <v>2015</v>
      </c>
      <c r="I7838" t="s">
        <v>54</v>
      </c>
      <c r="J7838">
        <v>2</v>
      </c>
      <c r="K7838" t="s">
        <v>438</v>
      </c>
      <c r="L7838" t="s">
        <v>180</v>
      </c>
      <c r="M7838" t="s">
        <v>26</v>
      </c>
      <c r="N7838">
        <v>0</v>
      </c>
      <c r="O7838" t="str">
        <f t="shared" si="366"/>
        <v>2 сезона</v>
      </c>
      <c r="P7838" t="str">
        <f t="shared" si="367"/>
        <v/>
      </c>
      <c r="Q7838" t="str">
        <f>VLOOKUP(L7838,[1]Лист1!$A:$B,2,0)</f>
        <v>Anime</v>
      </c>
      <c r="R7838" s="5" t="str">
        <f t="shared" si="368"/>
        <v>2018</v>
      </c>
    </row>
    <row r="7839" spans="1:18" x14ac:dyDescent="0.25">
      <c r="A7839" s="4">
        <v>7837</v>
      </c>
      <c r="B7839" t="s">
        <v>20827</v>
      </c>
      <c r="C7839" t="s">
        <v>22757</v>
      </c>
      <c r="D7839" t="s">
        <v>20828</v>
      </c>
      <c r="E7839" t="s">
        <v>85</v>
      </c>
      <c r="F7839" t="s">
        <v>241</v>
      </c>
      <c r="G7839" s="1">
        <v>43450</v>
      </c>
      <c r="H7839">
        <v>2018</v>
      </c>
      <c r="I7839" t="s">
        <v>54</v>
      </c>
      <c r="J7839">
        <v>1</v>
      </c>
      <c r="K7839" t="s">
        <v>192</v>
      </c>
      <c r="L7839" t="s">
        <v>160</v>
      </c>
      <c r="M7839" t="s">
        <v>193</v>
      </c>
      <c r="N7839" t="s">
        <v>194</v>
      </c>
      <c r="O7839" t="str">
        <f t="shared" si="366"/>
        <v>1 сезон</v>
      </c>
      <c r="P7839" t="str">
        <f t="shared" si="367"/>
        <v/>
      </c>
      <c r="Q7839" t="str">
        <f>VLOOKUP(L7839,[1]Лист1!$A:$B,2,0)</f>
        <v>International</v>
      </c>
      <c r="R7839" s="5" t="str">
        <f t="shared" si="368"/>
        <v>2018</v>
      </c>
    </row>
    <row r="7840" spans="1:18" x14ac:dyDescent="0.25">
      <c r="A7840" s="4">
        <v>7838</v>
      </c>
      <c r="B7840" t="s">
        <v>20829</v>
      </c>
      <c r="C7840" t="s">
        <v>22757</v>
      </c>
      <c r="D7840" t="s">
        <v>20830</v>
      </c>
      <c r="E7840" t="s">
        <v>85</v>
      </c>
      <c r="F7840" t="s">
        <v>16</v>
      </c>
      <c r="G7840" s="1">
        <v>43450</v>
      </c>
      <c r="H7840">
        <v>2011</v>
      </c>
      <c r="I7840" t="s">
        <v>39</v>
      </c>
      <c r="J7840">
        <v>1</v>
      </c>
      <c r="K7840" t="s">
        <v>205</v>
      </c>
      <c r="L7840" t="s">
        <v>113</v>
      </c>
      <c r="M7840" t="s">
        <v>194</v>
      </c>
      <c r="N7840">
        <v>0</v>
      </c>
      <c r="O7840" t="str">
        <f t="shared" si="366"/>
        <v>1 сезон</v>
      </c>
      <c r="P7840" t="str">
        <f t="shared" si="367"/>
        <v/>
      </c>
      <c r="Q7840" t="str">
        <f>VLOOKUP(L7840,[1]Лист1!$A:$B,2,0)</f>
        <v>Kids</v>
      </c>
      <c r="R7840" s="5" t="str">
        <f t="shared" si="368"/>
        <v>2018</v>
      </c>
    </row>
    <row r="7841" spans="1:18" x14ac:dyDescent="0.25">
      <c r="A7841" s="4">
        <v>7839</v>
      </c>
      <c r="B7841" t="s">
        <v>20831</v>
      </c>
      <c r="C7841" t="s">
        <v>22757</v>
      </c>
      <c r="D7841" t="s">
        <v>20832</v>
      </c>
      <c r="E7841" t="s">
        <v>85</v>
      </c>
      <c r="F7841" t="s">
        <v>53</v>
      </c>
      <c r="G7841" s="1">
        <v>43449</v>
      </c>
      <c r="H7841">
        <v>2018</v>
      </c>
      <c r="I7841" t="s">
        <v>23</v>
      </c>
      <c r="J7841">
        <v>2</v>
      </c>
      <c r="K7841" t="s">
        <v>18208</v>
      </c>
      <c r="L7841" t="s">
        <v>56</v>
      </c>
      <c r="M7841" t="s">
        <v>26</v>
      </c>
      <c r="N7841" t="s">
        <v>194</v>
      </c>
      <c r="O7841" t="str">
        <f t="shared" si="366"/>
        <v>2 сезона</v>
      </c>
      <c r="P7841" t="str">
        <f t="shared" si="367"/>
        <v/>
      </c>
      <c r="Q7841" t="str">
        <f>VLOOKUP(L7841,[1]Лист1!$A:$B,2,0)</f>
        <v>International</v>
      </c>
      <c r="R7841" s="5" t="str">
        <f t="shared" si="368"/>
        <v>2018</v>
      </c>
    </row>
    <row r="7842" spans="1:18" x14ac:dyDescent="0.25">
      <c r="A7842" s="4">
        <v>7840</v>
      </c>
      <c r="B7842" t="s">
        <v>20833</v>
      </c>
      <c r="C7842" t="s">
        <v>22756</v>
      </c>
      <c r="D7842" t="s">
        <v>20834</v>
      </c>
      <c r="E7842" t="s">
        <v>85</v>
      </c>
      <c r="F7842" t="s">
        <v>16</v>
      </c>
      <c r="G7842" s="1">
        <v>43449</v>
      </c>
      <c r="H7842">
        <v>2018</v>
      </c>
      <c r="I7842" t="s">
        <v>23</v>
      </c>
      <c r="J7842">
        <v>78</v>
      </c>
      <c r="K7842" t="s">
        <v>277</v>
      </c>
      <c r="L7842" t="s">
        <v>18</v>
      </c>
      <c r="M7842" t="s">
        <v>70</v>
      </c>
      <c r="N7842">
        <v>0</v>
      </c>
      <c r="O7842" t="str">
        <f t="shared" si="366"/>
        <v/>
      </c>
      <c r="P7842" t="str">
        <f t="shared" si="367"/>
        <v>60 - 80 минут</v>
      </c>
      <c r="Q7842" t="str">
        <f>VLOOKUP(L7842,[1]Лист1!$A:$B,2,0)</f>
        <v>Documentaries</v>
      </c>
      <c r="R7842" s="5" t="str">
        <f t="shared" si="368"/>
        <v>2018</v>
      </c>
    </row>
    <row r="7843" spans="1:18" x14ac:dyDescent="0.25">
      <c r="A7843" s="4">
        <v>7841</v>
      </c>
      <c r="B7843" t="s">
        <v>20835</v>
      </c>
      <c r="C7843" t="s">
        <v>22756</v>
      </c>
      <c r="D7843" t="s">
        <v>20836</v>
      </c>
      <c r="E7843" t="s">
        <v>85</v>
      </c>
      <c r="F7843" t="s">
        <v>16</v>
      </c>
      <c r="G7843" s="1">
        <v>43449</v>
      </c>
      <c r="H7843">
        <v>2018</v>
      </c>
      <c r="I7843" t="s">
        <v>39</v>
      </c>
      <c r="J7843">
        <v>73</v>
      </c>
      <c r="K7843" t="s">
        <v>277</v>
      </c>
      <c r="L7843" t="s">
        <v>18</v>
      </c>
      <c r="M7843" t="s">
        <v>70</v>
      </c>
      <c r="N7843">
        <v>0</v>
      </c>
      <c r="O7843" t="str">
        <f t="shared" si="366"/>
        <v/>
      </c>
      <c r="P7843" t="str">
        <f t="shared" si="367"/>
        <v>60 - 80 минут</v>
      </c>
      <c r="Q7843" t="str">
        <f>VLOOKUP(L7843,[1]Лист1!$A:$B,2,0)</f>
        <v>Documentaries</v>
      </c>
      <c r="R7843" s="5" t="str">
        <f t="shared" si="368"/>
        <v>2018</v>
      </c>
    </row>
    <row r="7844" spans="1:18" x14ac:dyDescent="0.25">
      <c r="A7844" s="4">
        <v>7842</v>
      </c>
      <c r="B7844" t="s">
        <v>20837</v>
      </c>
      <c r="C7844" t="s">
        <v>22757</v>
      </c>
      <c r="D7844" t="s">
        <v>20838</v>
      </c>
      <c r="E7844" t="s">
        <v>85</v>
      </c>
      <c r="F7844" t="s">
        <v>86</v>
      </c>
      <c r="G7844" s="1">
        <v>43456</v>
      </c>
      <c r="H7844">
        <v>2018</v>
      </c>
      <c r="I7844" t="s">
        <v>54</v>
      </c>
      <c r="J7844">
        <v>1</v>
      </c>
      <c r="K7844" t="s">
        <v>351</v>
      </c>
      <c r="L7844" t="s">
        <v>25</v>
      </c>
      <c r="M7844" t="s">
        <v>26</v>
      </c>
      <c r="N7844" t="s">
        <v>168</v>
      </c>
      <c r="O7844" t="str">
        <f t="shared" si="366"/>
        <v>1 сезон</v>
      </c>
      <c r="P7844" t="str">
        <f t="shared" si="367"/>
        <v/>
      </c>
      <c r="Q7844" t="str">
        <f>VLOOKUP(L7844,[1]Лист1!$A:$B,2,0)</f>
        <v>Crime</v>
      </c>
      <c r="R7844" s="5" t="str">
        <f t="shared" si="368"/>
        <v>2018</v>
      </c>
    </row>
    <row r="7845" spans="1:18" x14ac:dyDescent="0.25">
      <c r="A7845" s="4">
        <v>7843</v>
      </c>
      <c r="B7845" t="s">
        <v>20839</v>
      </c>
      <c r="C7845" t="s">
        <v>22757</v>
      </c>
      <c r="D7845" t="s">
        <v>20840</v>
      </c>
      <c r="E7845" t="s">
        <v>85</v>
      </c>
      <c r="F7845" t="s">
        <v>1563</v>
      </c>
      <c r="G7845" s="1">
        <v>43448</v>
      </c>
      <c r="H7845">
        <v>2018</v>
      </c>
      <c r="I7845" t="s">
        <v>54</v>
      </c>
      <c r="J7845">
        <v>1</v>
      </c>
      <c r="K7845" t="s">
        <v>946</v>
      </c>
      <c r="L7845" t="s">
        <v>160</v>
      </c>
      <c r="M7845" t="s">
        <v>185</v>
      </c>
      <c r="N7845" t="s">
        <v>193</v>
      </c>
      <c r="O7845" t="str">
        <f t="shared" si="366"/>
        <v>1 сезон</v>
      </c>
      <c r="P7845" t="str">
        <f t="shared" si="367"/>
        <v/>
      </c>
      <c r="Q7845" t="str">
        <f>VLOOKUP(L7845,[1]Лист1!$A:$B,2,0)</f>
        <v>International</v>
      </c>
      <c r="R7845" s="5" t="str">
        <f t="shared" si="368"/>
        <v>2018</v>
      </c>
    </row>
    <row r="7846" spans="1:18" x14ac:dyDescent="0.25">
      <c r="A7846" s="4">
        <v>7844</v>
      </c>
      <c r="B7846" t="s">
        <v>20841</v>
      </c>
      <c r="C7846" t="s">
        <v>22757</v>
      </c>
      <c r="D7846" t="s">
        <v>20842</v>
      </c>
      <c r="E7846" t="s">
        <v>85</v>
      </c>
      <c r="F7846" t="s">
        <v>16</v>
      </c>
      <c r="G7846" s="1">
        <v>43448</v>
      </c>
      <c r="H7846">
        <v>2018</v>
      </c>
      <c r="I7846" t="s">
        <v>23</v>
      </c>
      <c r="J7846">
        <v>1</v>
      </c>
      <c r="K7846" t="s">
        <v>164</v>
      </c>
      <c r="L7846" t="s">
        <v>164</v>
      </c>
      <c r="M7846">
        <v>0</v>
      </c>
      <c r="N7846">
        <v>0</v>
      </c>
      <c r="O7846" t="str">
        <f t="shared" si="366"/>
        <v>1 сезон</v>
      </c>
      <c r="P7846" t="str">
        <f t="shared" si="367"/>
        <v/>
      </c>
      <c r="Q7846" t="str">
        <f>VLOOKUP(L7846,[1]Лист1!$A:$B,2,0)</f>
        <v>Comedies</v>
      </c>
      <c r="R7846" s="5" t="str">
        <f t="shared" si="368"/>
        <v>2018</v>
      </c>
    </row>
    <row r="7847" spans="1:18" x14ac:dyDescent="0.25">
      <c r="A7847" s="4">
        <v>7845</v>
      </c>
      <c r="B7847" t="s">
        <v>20843</v>
      </c>
      <c r="C7847" t="s">
        <v>22757</v>
      </c>
      <c r="D7847" t="s">
        <v>20844</v>
      </c>
      <c r="E7847" t="s">
        <v>85</v>
      </c>
      <c r="F7847" t="s">
        <v>16</v>
      </c>
      <c r="G7847" s="1">
        <v>43448</v>
      </c>
      <c r="H7847">
        <v>2018</v>
      </c>
      <c r="I7847" t="s">
        <v>23</v>
      </c>
      <c r="J7847">
        <v>1</v>
      </c>
      <c r="K7847" t="s">
        <v>969</v>
      </c>
      <c r="L7847" t="s">
        <v>25</v>
      </c>
      <c r="M7847" t="s">
        <v>106</v>
      </c>
      <c r="N7847">
        <v>0</v>
      </c>
      <c r="O7847" t="str">
        <f t="shared" si="366"/>
        <v>1 сезон</v>
      </c>
      <c r="P7847" t="str">
        <f t="shared" si="367"/>
        <v/>
      </c>
      <c r="Q7847" t="str">
        <f>VLOOKUP(L7847,[1]Лист1!$A:$B,2,0)</f>
        <v>Crime</v>
      </c>
      <c r="R7847" s="5" t="str">
        <f t="shared" si="368"/>
        <v>2018</v>
      </c>
    </row>
    <row r="7848" spans="1:18" x14ac:dyDescent="0.25">
      <c r="A7848" s="4">
        <v>7846</v>
      </c>
      <c r="B7848" t="s">
        <v>20845</v>
      </c>
      <c r="C7848" t="s">
        <v>22757</v>
      </c>
      <c r="D7848" t="s">
        <v>20846</v>
      </c>
      <c r="E7848" t="s">
        <v>85</v>
      </c>
      <c r="F7848" t="s">
        <v>645</v>
      </c>
      <c r="G7848" s="1">
        <v>43448</v>
      </c>
      <c r="H7848">
        <v>2018</v>
      </c>
      <c r="I7848" t="s">
        <v>23</v>
      </c>
      <c r="J7848">
        <v>1</v>
      </c>
      <c r="K7848" t="s">
        <v>351</v>
      </c>
      <c r="L7848" t="s">
        <v>25</v>
      </c>
      <c r="M7848" t="s">
        <v>26</v>
      </c>
      <c r="N7848" t="s">
        <v>168</v>
      </c>
      <c r="O7848" t="str">
        <f t="shared" si="366"/>
        <v>1 сезон</v>
      </c>
      <c r="P7848" t="str">
        <f t="shared" si="367"/>
        <v/>
      </c>
      <c r="Q7848" t="str">
        <f>VLOOKUP(L7848,[1]Лист1!$A:$B,2,0)</f>
        <v>Crime</v>
      </c>
      <c r="R7848" s="5" t="str">
        <f t="shared" si="368"/>
        <v>2018</v>
      </c>
    </row>
    <row r="7849" spans="1:18" x14ac:dyDescent="0.25">
      <c r="A7849" s="4">
        <v>7847</v>
      </c>
      <c r="B7849" t="s">
        <v>20847</v>
      </c>
      <c r="C7849" t="s">
        <v>22757</v>
      </c>
      <c r="D7849" t="s">
        <v>20848</v>
      </c>
      <c r="E7849" t="s">
        <v>85</v>
      </c>
      <c r="F7849" t="s">
        <v>709</v>
      </c>
      <c r="G7849" s="1">
        <v>43448</v>
      </c>
      <c r="H7849">
        <v>2018</v>
      </c>
      <c r="I7849" t="s">
        <v>23</v>
      </c>
      <c r="J7849">
        <v>3</v>
      </c>
      <c r="K7849" t="s">
        <v>351</v>
      </c>
      <c r="L7849" t="s">
        <v>25</v>
      </c>
      <c r="M7849" t="s">
        <v>26</v>
      </c>
      <c r="N7849" t="s">
        <v>168</v>
      </c>
      <c r="O7849" t="str">
        <f t="shared" si="366"/>
        <v>3 сезона</v>
      </c>
      <c r="P7849" t="str">
        <f t="shared" si="367"/>
        <v/>
      </c>
      <c r="Q7849" t="str">
        <f>VLOOKUP(L7849,[1]Лист1!$A:$B,2,0)</f>
        <v>Crime</v>
      </c>
      <c r="R7849" s="5" t="str">
        <f t="shared" si="368"/>
        <v>2018</v>
      </c>
    </row>
    <row r="7850" spans="1:18" x14ac:dyDescent="0.25">
      <c r="A7850" s="4">
        <v>7848</v>
      </c>
      <c r="B7850" t="s">
        <v>20849</v>
      </c>
      <c r="C7850" t="s">
        <v>22757</v>
      </c>
      <c r="D7850" t="s">
        <v>20850</v>
      </c>
      <c r="E7850" t="s">
        <v>85</v>
      </c>
      <c r="F7850" t="s">
        <v>16</v>
      </c>
      <c r="G7850" s="1">
        <v>43448</v>
      </c>
      <c r="H7850">
        <v>2018</v>
      </c>
      <c r="I7850" t="s">
        <v>68</v>
      </c>
      <c r="J7850">
        <v>8</v>
      </c>
      <c r="K7850" t="s">
        <v>113</v>
      </c>
      <c r="L7850" t="s">
        <v>113</v>
      </c>
      <c r="M7850">
        <v>0</v>
      </c>
      <c r="N7850">
        <v>0</v>
      </c>
      <c r="O7850" t="str">
        <f t="shared" si="366"/>
        <v>более 5 сезонов</v>
      </c>
      <c r="P7850" t="str">
        <f t="shared" si="367"/>
        <v/>
      </c>
      <c r="Q7850" t="str">
        <f>VLOOKUP(L7850,[1]Лист1!$A:$B,2,0)</f>
        <v>Kids</v>
      </c>
      <c r="R7850" s="5" t="str">
        <f t="shared" si="368"/>
        <v>2018</v>
      </c>
    </row>
    <row r="7851" spans="1:18" x14ac:dyDescent="0.25">
      <c r="A7851" s="4">
        <v>7849</v>
      </c>
      <c r="B7851" t="s">
        <v>20851</v>
      </c>
      <c r="C7851" t="s">
        <v>22757</v>
      </c>
      <c r="D7851" t="s">
        <v>20852</v>
      </c>
      <c r="E7851" t="s">
        <v>85</v>
      </c>
      <c r="F7851" t="s">
        <v>284</v>
      </c>
      <c r="G7851" s="1">
        <v>43446</v>
      </c>
      <c r="H7851">
        <v>2018</v>
      </c>
      <c r="I7851" t="s">
        <v>23</v>
      </c>
      <c r="J7851">
        <v>1</v>
      </c>
      <c r="K7851" t="s">
        <v>438</v>
      </c>
      <c r="L7851" t="s">
        <v>180</v>
      </c>
      <c r="M7851" t="s">
        <v>26</v>
      </c>
      <c r="N7851">
        <v>0</v>
      </c>
      <c r="O7851" t="str">
        <f t="shared" si="366"/>
        <v>1 сезон</v>
      </c>
      <c r="P7851" t="str">
        <f t="shared" si="367"/>
        <v/>
      </c>
      <c r="Q7851" t="str">
        <f>VLOOKUP(L7851,[1]Лист1!$A:$B,2,0)</f>
        <v>Anime</v>
      </c>
      <c r="R7851" s="5" t="str">
        <f t="shared" si="368"/>
        <v>2018</v>
      </c>
    </row>
    <row r="7852" spans="1:18" x14ac:dyDescent="0.25">
      <c r="A7852" s="4">
        <v>7850</v>
      </c>
      <c r="B7852" t="s">
        <v>20853</v>
      </c>
      <c r="C7852" t="s">
        <v>22757</v>
      </c>
      <c r="D7852" t="s">
        <v>20854</v>
      </c>
      <c r="E7852" t="s">
        <v>85</v>
      </c>
      <c r="F7852" t="s">
        <v>74</v>
      </c>
      <c r="G7852" s="1">
        <v>43441</v>
      </c>
      <c r="H7852">
        <v>2018</v>
      </c>
      <c r="I7852" t="s">
        <v>23</v>
      </c>
      <c r="J7852">
        <v>1</v>
      </c>
      <c r="K7852" t="s">
        <v>351</v>
      </c>
      <c r="L7852" t="s">
        <v>25</v>
      </c>
      <c r="M7852" t="s">
        <v>26</v>
      </c>
      <c r="N7852" t="s">
        <v>168</v>
      </c>
      <c r="O7852" t="str">
        <f t="shared" si="366"/>
        <v>1 сезон</v>
      </c>
      <c r="P7852" t="str">
        <f t="shared" si="367"/>
        <v/>
      </c>
      <c r="Q7852" t="str">
        <f>VLOOKUP(L7852,[1]Лист1!$A:$B,2,0)</f>
        <v>Crime</v>
      </c>
      <c r="R7852" s="5" t="str">
        <f t="shared" si="368"/>
        <v>2018</v>
      </c>
    </row>
    <row r="7853" spans="1:18" x14ac:dyDescent="0.25">
      <c r="A7853" s="4">
        <v>7851</v>
      </c>
      <c r="B7853" t="s">
        <v>20855</v>
      </c>
      <c r="C7853" t="s">
        <v>22757</v>
      </c>
      <c r="D7853" t="s">
        <v>20856</v>
      </c>
      <c r="E7853" t="s">
        <v>85</v>
      </c>
      <c r="F7853" t="s">
        <v>16</v>
      </c>
      <c r="G7853" s="1">
        <v>43441</v>
      </c>
      <c r="H7853">
        <v>2018</v>
      </c>
      <c r="I7853" t="s">
        <v>23</v>
      </c>
      <c r="J7853">
        <v>2</v>
      </c>
      <c r="K7853" t="s">
        <v>20857</v>
      </c>
      <c r="L7853" t="s">
        <v>164</v>
      </c>
      <c r="M7853" t="s">
        <v>829</v>
      </c>
      <c r="N7853" t="s">
        <v>305</v>
      </c>
      <c r="O7853" t="str">
        <f t="shared" si="366"/>
        <v>2 сезона</v>
      </c>
      <c r="P7853" t="str">
        <f t="shared" si="367"/>
        <v/>
      </c>
      <c r="Q7853" t="str">
        <f>VLOOKUP(L7853,[1]Лист1!$A:$B,2,0)</f>
        <v>Comedies</v>
      </c>
      <c r="R7853" s="5" t="str">
        <f t="shared" si="368"/>
        <v>2018</v>
      </c>
    </row>
    <row r="7854" spans="1:18" x14ac:dyDescent="0.25">
      <c r="A7854" s="4">
        <v>7852</v>
      </c>
      <c r="B7854" t="s">
        <v>20858</v>
      </c>
      <c r="C7854" t="s">
        <v>22757</v>
      </c>
      <c r="D7854" t="s">
        <v>20859</v>
      </c>
      <c r="E7854" t="s">
        <v>85</v>
      </c>
      <c r="F7854" t="s">
        <v>1563</v>
      </c>
      <c r="G7854" s="1">
        <v>43437</v>
      </c>
      <c r="H7854">
        <v>2018</v>
      </c>
      <c r="I7854" t="s">
        <v>54</v>
      </c>
      <c r="J7854">
        <v>2</v>
      </c>
      <c r="K7854" t="s">
        <v>1359</v>
      </c>
      <c r="L7854" t="s">
        <v>160</v>
      </c>
      <c r="M7854" t="s">
        <v>185</v>
      </c>
      <c r="N7854" t="s">
        <v>194</v>
      </c>
      <c r="O7854" t="str">
        <f t="shared" si="366"/>
        <v>2 сезона</v>
      </c>
      <c r="P7854" t="str">
        <f t="shared" si="367"/>
        <v/>
      </c>
      <c r="Q7854" t="str">
        <f>VLOOKUP(L7854,[1]Лист1!$A:$B,2,0)</f>
        <v>International</v>
      </c>
      <c r="R7854" s="5" t="str">
        <f t="shared" si="368"/>
        <v>2018</v>
      </c>
    </row>
    <row r="7855" spans="1:18" x14ac:dyDescent="0.25">
      <c r="A7855" s="4">
        <v>7853</v>
      </c>
      <c r="B7855" t="s">
        <v>20860</v>
      </c>
      <c r="C7855" t="s">
        <v>22757</v>
      </c>
      <c r="D7855" t="s">
        <v>20861</v>
      </c>
      <c r="E7855" t="s">
        <v>85</v>
      </c>
      <c r="F7855" t="s">
        <v>1563</v>
      </c>
      <c r="G7855" s="1">
        <v>43436</v>
      </c>
      <c r="H7855">
        <v>2018</v>
      </c>
      <c r="I7855" t="s">
        <v>23</v>
      </c>
      <c r="J7855">
        <v>1</v>
      </c>
      <c r="K7855" t="s">
        <v>10970</v>
      </c>
      <c r="L7855" t="s">
        <v>25</v>
      </c>
      <c r="M7855" t="s">
        <v>26</v>
      </c>
      <c r="N7855" t="s">
        <v>185</v>
      </c>
      <c r="O7855" t="str">
        <f t="shared" si="366"/>
        <v>1 сезон</v>
      </c>
      <c r="P7855" t="str">
        <f t="shared" si="367"/>
        <v/>
      </c>
      <c r="Q7855" t="str">
        <f>VLOOKUP(L7855,[1]Лист1!$A:$B,2,0)</f>
        <v>Crime</v>
      </c>
      <c r="R7855" s="5" t="str">
        <f t="shared" si="368"/>
        <v>2018</v>
      </c>
    </row>
    <row r="7856" spans="1:18" x14ac:dyDescent="0.25">
      <c r="A7856" s="4">
        <v>7854</v>
      </c>
      <c r="B7856" t="s">
        <v>20862</v>
      </c>
      <c r="C7856" t="s">
        <v>22756</v>
      </c>
      <c r="D7856" t="s">
        <v>20863</v>
      </c>
      <c r="E7856" t="s">
        <v>85</v>
      </c>
      <c r="F7856" t="s">
        <v>16</v>
      </c>
      <c r="G7856" s="1">
        <v>43435</v>
      </c>
      <c r="H7856">
        <v>2017</v>
      </c>
      <c r="I7856" t="s">
        <v>23</v>
      </c>
      <c r="J7856">
        <v>90</v>
      </c>
      <c r="K7856" t="s">
        <v>441</v>
      </c>
      <c r="L7856" t="s">
        <v>18</v>
      </c>
      <c r="M7856" t="s">
        <v>442</v>
      </c>
      <c r="N7856">
        <v>0</v>
      </c>
      <c r="O7856" t="str">
        <f t="shared" si="366"/>
        <v/>
      </c>
      <c r="P7856" t="str">
        <f t="shared" si="367"/>
        <v>80 - 100 минут</v>
      </c>
      <c r="Q7856" t="str">
        <f>VLOOKUP(L7856,[1]Лист1!$A:$B,2,0)</f>
        <v>Documentaries</v>
      </c>
      <c r="R7856" s="5" t="str">
        <f t="shared" si="368"/>
        <v>2018</v>
      </c>
    </row>
    <row r="7857" spans="1:18" x14ac:dyDescent="0.25">
      <c r="A7857" s="4">
        <v>7855</v>
      </c>
      <c r="B7857" t="s">
        <v>20864</v>
      </c>
      <c r="C7857" t="s">
        <v>22757</v>
      </c>
      <c r="D7857">
        <v>1983</v>
      </c>
      <c r="E7857" t="s">
        <v>85</v>
      </c>
      <c r="F7857" t="s">
        <v>1507</v>
      </c>
      <c r="G7857" s="1">
        <v>43434</v>
      </c>
      <c r="H7857">
        <v>2018</v>
      </c>
      <c r="I7857" t="s">
        <v>23</v>
      </c>
      <c r="J7857">
        <v>1</v>
      </c>
      <c r="K7857" t="s">
        <v>351</v>
      </c>
      <c r="L7857" t="s">
        <v>25</v>
      </c>
      <c r="M7857" t="s">
        <v>26</v>
      </c>
      <c r="N7857" t="s">
        <v>168</v>
      </c>
      <c r="O7857" t="str">
        <f t="shared" si="366"/>
        <v>1 сезон</v>
      </c>
      <c r="P7857" t="str">
        <f t="shared" si="367"/>
        <v/>
      </c>
      <c r="Q7857" t="str">
        <f>VLOOKUP(L7857,[1]Лист1!$A:$B,2,0)</f>
        <v>Crime</v>
      </c>
      <c r="R7857" s="5" t="str">
        <f t="shared" si="368"/>
        <v>2018</v>
      </c>
    </row>
    <row r="7858" spans="1:18" x14ac:dyDescent="0.25">
      <c r="A7858" s="4">
        <v>7856</v>
      </c>
      <c r="B7858" t="s">
        <v>20865</v>
      </c>
      <c r="C7858" t="s">
        <v>22757</v>
      </c>
      <c r="D7858" t="s">
        <v>20866</v>
      </c>
      <c r="E7858" t="s">
        <v>85</v>
      </c>
      <c r="F7858" t="s">
        <v>16</v>
      </c>
      <c r="G7858" s="1">
        <v>43434</v>
      </c>
      <c r="H7858">
        <v>2018</v>
      </c>
      <c r="I7858" t="s">
        <v>39</v>
      </c>
      <c r="J7858">
        <v>1</v>
      </c>
      <c r="K7858" t="s">
        <v>174</v>
      </c>
      <c r="L7858" t="s">
        <v>174</v>
      </c>
      <c r="M7858">
        <v>0</v>
      </c>
      <c r="N7858">
        <v>0</v>
      </c>
      <c r="O7858" t="str">
        <f t="shared" si="366"/>
        <v>1 сезон</v>
      </c>
      <c r="P7858" t="str">
        <f t="shared" si="367"/>
        <v/>
      </c>
      <c r="Q7858" t="str">
        <f>VLOOKUP(L7858,[1]Лист1!$A:$B,2,0)</f>
        <v>TV Shows</v>
      </c>
      <c r="R7858" s="5" t="str">
        <f t="shared" si="368"/>
        <v>2018</v>
      </c>
    </row>
    <row r="7859" spans="1:18" x14ac:dyDescent="0.25">
      <c r="A7859" s="4">
        <v>7857</v>
      </c>
      <c r="B7859" t="s">
        <v>20867</v>
      </c>
      <c r="C7859" t="s">
        <v>22757</v>
      </c>
      <c r="D7859" t="s">
        <v>20868</v>
      </c>
      <c r="E7859" t="s">
        <v>85</v>
      </c>
      <c r="F7859" t="s">
        <v>284</v>
      </c>
      <c r="G7859" s="1">
        <v>43434</v>
      </c>
      <c r="H7859">
        <v>2018</v>
      </c>
      <c r="I7859" t="s">
        <v>23</v>
      </c>
      <c r="J7859">
        <v>1</v>
      </c>
      <c r="K7859" t="s">
        <v>478</v>
      </c>
      <c r="L7859" t="s">
        <v>160</v>
      </c>
      <c r="M7859" t="s">
        <v>193</v>
      </c>
      <c r="N7859" t="s">
        <v>168</v>
      </c>
      <c r="O7859" t="str">
        <f t="shared" si="366"/>
        <v>1 сезон</v>
      </c>
      <c r="P7859" t="str">
        <f t="shared" si="367"/>
        <v/>
      </c>
      <c r="Q7859" t="str">
        <f>VLOOKUP(L7859,[1]Лист1!$A:$B,2,0)</f>
        <v>International</v>
      </c>
      <c r="R7859" s="5" t="str">
        <f t="shared" si="368"/>
        <v>2018</v>
      </c>
    </row>
    <row r="7860" spans="1:18" x14ac:dyDescent="0.25">
      <c r="A7860" s="4">
        <v>7858</v>
      </c>
      <c r="B7860" t="s">
        <v>20869</v>
      </c>
      <c r="C7860" t="s">
        <v>22757</v>
      </c>
      <c r="D7860" t="s">
        <v>20870</v>
      </c>
      <c r="E7860" t="s">
        <v>85</v>
      </c>
      <c r="F7860" t="s">
        <v>16</v>
      </c>
      <c r="G7860" s="1">
        <v>43434</v>
      </c>
      <c r="H7860">
        <v>2018</v>
      </c>
      <c r="I7860" t="s">
        <v>68</v>
      </c>
      <c r="J7860">
        <v>2</v>
      </c>
      <c r="K7860" t="s">
        <v>113</v>
      </c>
      <c r="L7860" t="s">
        <v>113</v>
      </c>
      <c r="M7860">
        <v>0</v>
      </c>
      <c r="N7860">
        <v>0</v>
      </c>
      <c r="O7860" t="str">
        <f t="shared" si="366"/>
        <v>2 сезона</v>
      </c>
      <c r="P7860" t="str">
        <f t="shared" si="367"/>
        <v/>
      </c>
      <c r="Q7860" t="str">
        <f>VLOOKUP(L7860,[1]Лист1!$A:$B,2,0)</f>
        <v>Kids</v>
      </c>
      <c r="R7860" s="5" t="str">
        <f t="shared" si="368"/>
        <v>2018</v>
      </c>
    </row>
    <row r="7861" spans="1:18" x14ac:dyDescent="0.25">
      <c r="A7861" s="4">
        <v>7859</v>
      </c>
      <c r="B7861" t="s">
        <v>20871</v>
      </c>
      <c r="C7861" t="s">
        <v>22757</v>
      </c>
      <c r="D7861" t="s">
        <v>20872</v>
      </c>
      <c r="E7861" t="s">
        <v>85</v>
      </c>
      <c r="F7861" t="s">
        <v>16</v>
      </c>
      <c r="G7861" s="1">
        <v>43431</v>
      </c>
      <c r="H7861">
        <v>2018</v>
      </c>
      <c r="I7861" t="s">
        <v>23</v>
      </c>
      <c r="J7861">
        <v>1</v>
      </c>
      <c r="K7861" t="s">
        <v>955</v>
      </c>
      <c r="L7861" t="s">
        <v>956</v>
      </c>
      <c r="M7861" t="s">
        <v>194</v>
      </c>
      <c r="N7861">
        <v>0</v>
      </c>
      <c r="O7861" t="str">
        <f t="shared" si="366"/>
        <v>1 сезон</v>
      </c>
      <c r="P7861" t="str">
        <f t="shared" si="367"/>
        <v/>
      </c>
      <c r="Q7861" t="str">
        <f>VLOOKUP(L7861,[1]Лист1!$A:$B,2,0)</f>
        <v>Stand-Up</v>
      </c>
      <c r="R7861" s="5" t="str">
        <f t="shared" si="368"/>
        <v>2018</v>
      </c>
    </row>
    <row r="7862" spans="1:18" x14ac:dyDescent="0.25">
      <c r="A7862" s="4">
        <v>7860</v>
      </c>
      <c r="B7862" t="s">
        <v>20873</v>
      </c>
      <c r="C7862" t="s">
        <v>22757</v>
      </c>
      <c r="D7862" t="s">
        <v>20874</v>
      </c>
      <c r="E7862" t="s">
        <v>85</v>
      </c>
      <c r="F7862" t="s">
        <v>16</v>
      </c>
      <c r="G7862" s="1">
        <v>43431</v>
      </c>
      <c r="H7862">
        <v>2015</v>
      </c>
      <c r="I7862" t="s">
        <v>39</v>
      </c>
      <c r="J7862">
        <v>1</v>
      </c>
      <c r="K7862" t="s">
        <v>113</v>
      </c>
      <c r="L7862" t="s">
        <v>113</v>
      </c>
      <c r="M7862">
        <v>0</v>
      </c>
      <c r="N7862">
        <v>0</v>
      </c>
      <c r="O7862" t="str">
        <f t="shared" si="366"/>
        <v>1 сезон</v>
      </c>
      <c r="P7862" t="str">
        <f t="shared" si="367"/>
        <v/>
      </c>
      <c r="Q7862" t="str">
        <f>VLOOKUP(L7862,[1]Лист1!$A:$B,2,0)</f>
        <v>Kids</v>
      </c>
      <c r="R7862" s="5" t="str">
        <f t="shared" si="368"/>
        <v>2018</v>
      </c>
    </row>
    <row r="7863" spans="1:18" x14ac:dyDescent="0.25">
      <c r="A7863" s="4">
        <v>7861</v>
      </c>
      <c r="B7863" t="s">
        <v>20875</v>
      </c>
      <c r="C7863" t="s">
        <v>22757</v>
      </c>
      <c r="D7863" t="s">
        <v>20876</v>
      </c>
      <c r="E7863" t="s">
        <v>85</v>
      </c>
      <c r="F7863" t="s">
        <v>709</v>
      </c>
      <c r="G7863" s="1">
        <v>43427</v>
      </c>
      <c r="H7863">
        <v>2018</v>
      </c>
      <c r="I7863" t="s">
        <v>23</v>
      </c>
      <c r="J7863">
        <v>3</v>
      </c>
      <c r="K7863" t="s">
        <v>2600</v>
      </c>
      <c r="L7863" t="s">
        <v>160</v>
      </c>
      <c r="M7863" t="s">
        <v>27</v>
      </c>
      <c r="N7863" t="s">
        <v>168</v>
      </c>
      <c r="O7863" t="str">
        <f t="shared" si="366"/>
        <v>3 сезона</v>
      </c>
      <c r="P7863" t="str">
        <f t="shared" si="367"/>
        <v/>
      </c>
      <c r="Q7863" t="str">
        <f>VLOOKUP(L7863,[1]Лист1!$A:$B,2,0)</f>
        <v>International</v>
      </c>
      <c r="R7863" s="5" t="str">
        <f t="shared" si="368"/>
        <v>2018</v>
      </c>
    </row>
    <row r="7864" spans="1:18" x14ac:dyDescent="0.25">
      <c r="A7864" s="4">
        <v>7862</v>
      </c>
      <c r="B7864" t="s">
        <v>20877</v>
      </c>
      <c r="C7864" t="s">
        <v>22757</v>
      </c>
      <c r="D7864" t="s">
        <v>20878</v>
      </c>
      <c r="E7864" t="s">
        <v>85</v>
      </c>
      <c r="F7864" t="s">
        <v>400</v>
      </c>
      <c r="G7864" s="1">
        <v>43427</v>
      </c>
      <c r="H7864">
        <v>2018</v>
      </c>
      <c r="I7864" t="s">
        <v>23</v>
      </c>
      <c r="J7864">
        <v>1</v>
      </c>
      <c r="K7864" t="s">
        <v>202</v>
      </c>
      <c r="L7864" t="s">
        <v>25</v>
      </c>
      <c r="M7864" t="s">
        <v>26</v>
      </c>
      <c r="N7864" t="s">
        <v>161</v>
      </c>
      <c r="O7864" t="str">
        <f t="shared" si="366"/>
        <v>1 сезон</v>
      </c>
      <c r="P7864" t="str">
        <f t="shared" si="367"/>
        <v/>
      </c>
      <c r="Q7864" t="str">
        <f>VLOOKUP(L7864,[1]Лист1!$A:$B,2,0)</f>
        <v>Crime</v>
      </c>
      <c r="R7864" s="5" t="str">
        <f t="shared" si="368"/>
        <v>2018</v>
      </c>
    </row>
    <row r="7865" spans="1:18" x14ac:dyDescent="0.25">
      <c r="A7865" s="4">
        <v>7863</v>
      </c>
      <c r="B7865" t="s">
        <v>20879</v>
      </c>
      <c r="C7865" t="s">
        <v>22757</v>
      </c>
      <c r="D7865" t="s">
        <v>20880</v>
      </c>
      <c r="E7865" t="s">
        <v>85</v>
      </c>
      <c r="F7865" t="s">
        <v>53</v>
      </c>
      <c r="G7865" s="1">
        <v>43427</v>
      </c>
      <c r="H7865">
        <v>2018</v>
      </c>
      <c r="I7865" t="s">
        <v>23</v>
      </c>
      <c r="J7865">
        <v>2</v>
      </c>
      <c r="K7865" t="s">
        <v>18208</v>
      </c>
      <c r="L7865" t="s">
        <v>56</v>
      </c>
      <c r="M7865" t="s">
        <v>26</v>
      </c>
      <c r="N7865" t="s">
        <v>194</v>
      </c>
      <c r="O7865" t="str">
        <f t="shared" si="366"/>
        <v>2 сезона</v>
      </c>
      <c r="P7865" t="str">
        <f t="shared" si="367"/>
        <v/>
      </c>
      <c r="Q7865" t="str">
        <f>VLOOKUP(L7865,[1]Лист1!$A:$B,2,0)</f>
        <v>International</v>
      </c>
      <c r="R7865" s="5" t="str">
        <f t="shared" si="368"/>
        <v>2018</v>
      </c>
    </row>
    <row r="7866" spans="1:18" x14ac:dyDescent="0.25">
      <c r="A7866" s="4">
        <v>7864</v>
      </c>
      <c r="B7866" t="s">
        <v>20881</v>
      </c>
      <c r="C7866" t="s">
        <v>22757</v>
      </c>
      <c r="D7866" t="s">
        <v>20882</v>
      </c>
      <c r="E7866" t="s">
        <v>85</v>
      </c>
      <c r="F7866" t="s">
        <v>16</v>
      </c>
      <c r="G7866" s="1">
        <v>43426</v>
      </c>
      <c r="H7866">
        <v>2018</v>
      </c>
      <c r="I7866" t="s">
        <v>54</v>
      </c>
      <c r="J7866">
        <v>2</v>
      </c>
      <c r="K7866" t="s">
        <v>20883</v>
      </c>
      <c r="L7866" t="s">
        <v>164</v>
      </c>
      <c r="M7866" t="s">
        <v>829</v>
      </c>
      <c r="N7866">
        <v>0</v>
      </c>
      <c r="O7866" t="str">
        <f t="shared" si="366"/>
        <v>2 сезона</v>
      </c>
      <c r="P7866" t="str">
        <f t="shared" si="367"/>
        <v/>
      </c>
      <c r="Q7866" t="str">
        <f>VLOOKUP(L7866,[1]Лист1!$A:$B,2,0)</f>
        <v>Comedies</v>
      </c>
      <c r="R7866" s="5" t="str">
        <f t="shared" si="368"/>
        <v>2018</v>
      </c>
    </row>
    <row r="7867" spans="1:18" x14ac:dyDescent="0.25">
      <c r="A7867" s="4">
        <v>7865</v>
      </c>
      <c r="B7867" t="s">
        <v>20884</v>
      </c>
      <c r="C7867" t="s">
        <v>22757</v>
      </c>
      <c r="D7867" t="s">
        <v>20885</v>
      </c>
      <c r="E7867" t="s">
        <v>85</v>
      </c>
      <c r="F7867" t="s">
        <v>16</v>
      </c>
      <c r="G7867" s="1">
        <v>43424</v>
      </c>
      <c r="H7867">
        <v>2018</v>
      </c>
      <c r="I7867" t="s">
        <v>39</v>
      </c>
      <c r="J7867">
        <v>1</v>
      </c>
      <c r="K7867" t="s">
        <v>174</v>
      </c>
      <c r="L7867" t="s">
        <v>174</v>
      </c>
      <c r="M7867">
        <v>0</v>
      </c>
      <c r="N7867">
        <v>0</v>
      </c>
      <c r="O7867" t="str">
        <f t="shared" si="366"/>
        <v>1 сезон</v>
      </c>
      <c r="P7867" t="str">
        <f t="shared" si="367"/>
        <v/>
      </c>
      <c r="Q7867" t="str">
        <f>VLOOKUP(L7867,[1]Лист1!$A:$B,2,0)</f>
        <v>TV Shows</v>
      </c>
      <c r="R7867" s="5" t="str">
        <f t="shared" si="368"/>
        <v>2018</v>
      </c>
    </row>
    <row r="7868" spans="1:18" x14ac:dyDescent="0.25">
      <c r="A7868" s="4">
        <v>7866</v>
      </c>
      <c r="B7868" t="s">
        <v>20886</v>
      </c>
      <c r="C7868" t="s">
        <v>22757</v>
      </c>
      <c r="D7868" t="s">
        <v>20887</v>
      </c>
      <c r="E7868" t="s">
        <v>85</v>
      </c>
      <c r="F7868" t="s">
        <v>241</v>
      </c>
      <c r="G7868" s="1">
        <v>43421</v>
      </c>
      <c r="H7868">
        <v>2017</v>
      </c>
      <c r="I7868" t="s">
        <v>54</v>
      </c>
      <c r="J7868">
        <v>1</v>
      </c>
      <c r="K7868" t="s">
        <v>478</v>
      </c>
      <c r="L7868" t="s">
        <v>160</v>
      </c>
      <c r="M7868" t="s">
        <v>193</v>
      </c>
      <c r="N7868" t="s">
        <v>168</v>
      </c>
      <c r="O7868" t="str">
        <f t="shared" si="366"/>
        <v>1 сезон</v>
      </c>
      <c r="P7868" t="str">
        <f t="shared" si="367"/>
        <v/>
      </c>
      <c r="Q7868" t="str">
        <f>VLOOKUP(L7868,[1]Лист1!$A:$B,2,0)</f>
        <v>International</v>
      </c>
      <c r="R7868" s="5" t="str">
        <f t="shared" si="368"/>
        <v>2018</v>
      </c>
    </row>
    <row r="7869" spans="1:18" x14ac:dyDescent="0.25">
      <c r="A7869" s="4">
        <v>7867</v>
      </c>
      <c r="B7869" t="s">
        <v>20888</v>
      </c>
      <c r="C7869" t="s">
        <v>22757</v>
      </c>
      <c r="D7869" t="s">
        <v>20889</v>
      </c>
      <c r="E7869" t="s">
        <v>85</v>
      </c>
      <c r="F7869" t="s">
        <v>16</v>
      </c>
      <c r="G7869" s="1">
        <v>43421</v>
      </c>
      <c r="H7869">
        <v>2016</v>
      </c>
      <c r="I7869" t="s">
        <v>54</v>
      </c>
      <c r="J7869">
        <v>1</v>
      </c>
      <c r="K7869" t="s">
        <v>18933</v>
      </c>
      <c r="L7869" t="s">
        <v>18934</v>
      </c>
      <c r="M7869" t="s">
        <v>168</v>
      </c>
      <c r="N7869">
        <v>0</v>
      </c>
      <c r="O7869" t="str">
        <f t="shared" si="366"/>
        <v>1 сезон</v>
      </c>
      <c r="P7869" t="str">
        <f t="shared" si="367"/>
        <v/>
      </c>
      <c r="Q7869" t="str">
        <f>VLOOKUP(L7869,[1]Лист1!$A:$B,2,0)</f>
        <v>TV Shows</v>
      </c>
      <c r="R7869" s="5" t="str">
        <f t="shared" si="368"/>
        <v>2018</v>
      </c>
    </row>
    <row r="7870" spans="1:18" x14ac:dyDescent="0.25">
      <c r="A7870" s="4">
        <v>7868</v>
      </c>
      <c r="B7870" t="s">
        <v>20890</v>
      </c>
      <c r="C7870" t="s">
        <v>22757</v>
      </c>
      <c r="D7870" t="s">
        <v>20891</v>
      </c>
      <c r="E7870" t="s">
        <v>85</v>
      </c>
      <c r="F7870" t="s">
        <v>16</v>
      </c>
      <c r="G7870" s="1">
        <v>43421</v>
      </c>
      <c r="H7870">
        <v>2016</v>
      </c>
      <c r="I7870" t="s">
        <v>54</v>
      </c>
      <c r="J7870">
        <v>1</v>
      </c>
      <c r="K7870" t="s">
        <v>20892</v>
      </c>
      <c r="L7870" t="s">
        <v>2425</v>
      </c>
      <c r="M7870" t="s">
        <v>161</v>
      </c>
      <c r="N7870" t="s">
        <v>194</v>
      </c>
      <c r="O7870" t="str">
        <f t="shared" si="366"/>
        <v>1 сезон</v>
      </c>
      <c r="P7870" t="str">
        <f t="shared" si="367"/>
        <v/>
      </c>
      <c r="Q7870" t="str">
        <f>VLOOKUP(L7870,[1]Лист1!$A:$B,2,0)</f>
        <v>TV Shows</v>
      </c>
      <c r="R7870" s="5" t="str">
        <f t="shared" si="368"/>
        <v>2018</v>
      </c>
    </row>
    <row r="7871" spans="1:18" x14ac:dyDescent="0.25">
      <c r="A7871" s="4">
        <v>7869</v>
      </c>
      <c r="B7871" t="s">
        <v>20893</v>
      </c>
      <c r="C7871" t="s">
        <v>22757</v>
      </c>
      <c r="D7871" t="s">
        <v>20894</v>
      </c>
      <c r="E7871" t="s">
        <v>85</v>
      </c>
      <c r="F7871" t="s">
        <v>709</v>
      </c>
      <c r="G7871" s="1">
        <v>43420</v>
      </c>
      <c r="H7871">
        <v>2018</v>
      </c>
      <c r="I7871" t="s">
        <v>212</v>
      </c>
      <c r="J7871">
        <v>2</v>
      </c>
      <c r="K7871" t="s">
        <v>19216</v>
      </c>
      <c r="L7871" t="s">
        <v>113</v>
      </c>
      <c r="M7871" t="s">
        <v>168</v>
      </c>
      <c r="N7871">
        <v>0</v>
      </c>
      <c r="O7871" t="str">
        <f t="shared" si="366"/>
        <v>2 сезона</v>
      </c>
      <c r="P7871" t="str">
        <f t="shared" si="367"/>
        <v/>
      </c>
      <c r="Q7871" t="str">
        <f>VLOOKUP(L7871,[1]Лист1!$A:$B,2,0)</f>
        <v>Kids</v>
      </c>
      <c r="R7871" s="5" t="str">
        <f t="shared" si="368"/>
        <v>2018</v>
      </c>
    </row>
    <row r="7872" spans="1:18" x14ac:dyDescent="0.25">
      <c r="A7872" s="4">
        <v>7870</v>
      </c>
      <c r="B7872" t="s">
        <v>20895</v>
      </c>
      <c r="C7872" t="s">
        <v>22756</v>
      </c>
      <c r="D7872" t="s">
        <v>20896</v>
      </c>
      <c r="E7872" t="s">
        <v>85</v>
      </c>
      <c r="F7872" t="s">
        <v>16</v>
      </c>
      <c r="G7872" s="1">
        <v>43420</v>
      </c>
      <c r="H7872">
        <v>2018</v>
      </c>
      <c r="I7872" t="s">
        <v>212</v>
      </c>
      <c r="J7872">
        <v>102</v>
      </c>
      <c r="K7872" t="s">
        <v>6013</v>
      </c>
      <c r="L7872" t="s">
        <v>41</v>
      </c>
      <c r="M7872" t="s">
        <v>63</v>
      </c>
      <c r="N7872" t="s">
        <v>143</v>
      </c>
      <c r="O7872" t="str">
        <f t="shared" si="366"/>
        <v/>
      </c>
      <c r="P7872" t="str">
        <f t="shared" si="367"/>
        <v>100 - 120 минут</v>
      </c>
      <c r="Q7872" t="str">
        <f>VLOOKUP(L7872,[1]Лист1!$A:$B,2,0)</f>
        <v>Kids</v>
      </c>
      <c r="R7872" s="5" t="str">
        <f t="shared" si="368"/>
        <v>2018</v>
      </c>
    </row>
    <row r="7873" spans="1:18" x14ac:dyDescent="0.25">
      <c r="A7873" s="4">
        <v>7871</v>
      </c>
      <c r="B7873" t="s">
        <v>20897</v>
      </c>
      <c r="C7873" t="s">
        <v>22757</v>
      </c>
      <c r="D7873" t="s">
        <v>20898</v>
      </c>
      <c r="E7873" t="s">
        <v>85</v>
      </c>
      <c r="F7873" t="s">
        <v>38</v>
      </c>
      <c r="G7873" s="1">
        <v>43420</v>
      </c>
      <c r="H7873">
        <v>2018</v>
      </c>
      <c r="I7873" t="s">
        <v>23</v>
      </c>
      <c r="J7873">
        <v>1</v>
      </c>
      <c r="K7873" t="s">
        <v>18205</v>
      </c>
      <c r="L7873" t="s">
        <v>101</v>
      </c>
      <c r="M7873" t="s">
        <v>26</v>
      </c>
      <c r="N7873" t="s">
        <v>57</v>
      </c>
      <c r="O7873" t="str">
        <f t="shared" si="366"/>
        <v>1 сезон</v>
      </c>
      <c r="P7873" t="str">
        <f t="shared" si="367"/>
        <v/>
      </c>
      <c r="Q7873" t="str">
        <f>VLOOKUP(L7873,[1]Лист1!$A:$B,2,0)</f>
        <v>Documentaries</v>
      </c>
      <c r="R7873" s="5" t="str">
        <f t="shared" si="368"/>
        <v>2018</v>
      </c>
    </row>
    <row r="7874" spans="1:18" x14ac:dyDescent="0.25">
      <c r="A7874" s="4">
        <v>7872</v>
      </c>
      <c r="B7874" t="s">
        <v>20899</v>
      </c>
      <c r="C7874" t="s">
        <v>22757</v>
      </c>
      <c r="D7874" t="s">
        <v>20900</v>
      </c>
      <c r="E7874" t="s">
        <v>85</v>
      </c>
      <c r="F7874" t="s">
        <v>7726</v>
      </c>
      <c r="G7874" s="1">
        <v>43417</v>
      </c>
      <c r="H7874">
        <v>2018</v>
      </c>
      <c r="I7874" t="s">
        <v>23</v>
      </c>
      <c r="J7874">
        <v>1</v>
      </c>
      <c r="K7874" t="s">
        <v>351</v>
      </c>
      <c r="L7874" t="s">
        <v>25</v>
      </c>
      <c r="M7874" t="s">
        <v>26</v>
      </c>
      <c r="N7874" t="s">
        <v>168</v>
      </c>
      <c r="O7874" t="str">
        <f t="shared" si="366"/>
        <v>1 сезон</v>
      </c>
      <c r="P7874" t="str">
        <f t="shared" si="367"/>
        <v/>
      </c>
      <c r="Q7874" t="str">
        <f>VLOOKUP(L7874,[1]Лист1!$A:$B,2,0)</f>
        <v>Crime</v>
      </c>
      <c r="R7874" s="5" t="str">
        <f t="shared" si="368"/>
        <v>2018</v>
      </c>
    </row>
    <row r="7875" spans="1:18" x14ac:dyDescent="0.25">
      <c r="A7875" s="4">
        <v>7873</v>
      </c>
      <c r="B7875" t="s">
        <v>20901</v>
      </c>
      <c r="C7875" t="s">
        <v>22757</v>
      </c>
      <c r="D7875" t="s">
        <v>20902</v>
      </c>
      <c r="E7875" t="s">
        <v>85</v>
      </c>
      <c r="F7875" t="s">
        <v>74</v>
      </c>
      <c r="G7875" s="1">
        <v>43414</v>
      </c>
      <c r="H7875">
        <v>2017</v>
      </c>
      <c r="I7875" t="s">
        <v>39</v>
      </c>
      <c r="J7875">
        <v>1</v>
      </c>
      <c r="K7875" t="s">
        <v>16804</v>
      </c>
      <c r="L7875" t="s">
        <v>101</v>
      </c>
      <c r="M7875" t="s">
        <v>26</v>
      </c>
      <c r="N7875" t="s">
        <v>482</v>
      </c>
      <c r="O7875" t="str">
        <f t="shared" ref="O7875:O7938" si="369">IF(C7875="Сериал",IF(J7875=1,"1 сезон",IF(AND(J7875&gt;=2,J7875&lt;=4),CONCATENATE(J7875," сезона"),IF(J7875=5,CONCATENATE(J7875," сезонов"),IF(J7875&gt;=6,"более 5 сезонов")))),"")</f>
        <v>1 сезон</v>
      </c>
      <c r="P7875" t="str">
        <f t="shared" ref="P7875:P7938" si="370">IF(C7875="Фильм",IF(J7875&lt;40,"0 - 40 минут",IF(AND(J7875&gt;=40,J7875&lt;60),"40 - 60 минут",IF(AND(J7875&gt;=60,J7875&lt;80),"60 - 80 минут",IF(AND(J7875&gt;=80,J7875&lt;100),"80 - 100 минут",IF(AND(J7875&gt;=100,J7875&lt;120),"100 - 120 минут",IF(AND(J7875&gt;=120,J7875&lt;140),"120 - 140 минут",IF(J7875&gt;=140,"140 минут +",))))))),"")</f>
        <v/>
      </c>
      <c r="Q7875" t="str">
        <f>VLOOKUP(L7875,[1]Лист1!$A:$B,2,0)</f>
        <v>Documentaries</v>
      </c>
      <c r="R7875" s="5" t="str">
        <f t="shared" ref="R7875:R7938" si="371">TEXT(G7875,"гггг")</f>
        <v>2018</v>
      </c>
    </row>
    <row r="7876" spans="1:18" x14ac:dyDescent="0.25">
      <c r="A7876" s="4">
        <v>7874</v>
      </c>
      <c r="B7876" t="s">
        <v>20903</v>
      </c>
      <c r="C7876" t="s">
        <v>22757</v>
      </c>
      <c r="D7876" t="s">
        <v>20904</v>
      </c>
      <c r="E7876" t="s">
        <v>85</v>
      </c>
      <c r="F7876" t="s">
        <v>16</v>
      </c>
      <c r="G7876" s="1">
        <v>43413</v>
      </c>
      <c r="H7876">
        <v>2018</v>
      </c>
      <c r="I7876" t="s">
        <v>23</v>
      </c>
      <c r="J7876">
        <v>1</v>
      </c>
      <c r="K7876" t="s">
        <v>20409</v>
      </c>
      <c r="L7876" t="s">
        <v>101</v>
      </c>
      <c r="M7876" t="s">
        <v>168</v>
      </c>
      <c r="N7876">
        <v>0</v>
      </c>
      <c r="O7876" t="str">
        <f t="shared" si="369"/>
        <v>1 сезон</v>
      </c>
      <c r="P7876" t="str">
        <f t="shared" si="370"/>
        <v/>
      </c>
      <c r="Q7876" t="str">
        <f>VLOOKUP(L7876,[1]Лист1!$A:$B,2,0)</f>
        <v>Documentaries</v>
      </c>
      <c r="R7876" s="5" t="str">
        <f t="shared" si="371"/>
        <v>2018</v>
      </c>
    </row>
    <row r="7877" spans="1:18" x14ac:dyDescent="0.25">
      <c r="A7877" s="4">
        <v>7875</v>
      </c>
      <c r="B7877" t="s">
        <v>20905</v>
      </c>
      <c r="C7877" t="s">
        <v>22757</v>
      </c>
      <c r="D7877" t="s">
        <v>20906</v>
      </c>
      <c r="E7877" t="s">
        <v>85</v>
      </c>
      <c r="F7877" t="s">
        <v>38</v>
      </c>
      <c r="G7877" s="1">
        <v>43413</v>
      </c>
      <c r="H7877">
        <v>2018</v>
      </c>
      <c r="I7877" t="s">
        <v>23</v>
      </c>
      <c r="J7877">
        <v>1</v>
      </c>
      <c r="K7877" t="s">
        <v>213</v>
      </c>
      <c r="L7877" t="s">
        <v>160</v>
      </c>
      <c r="M7877" t="s">
        <v>194</v>
      </c>
      <c r="N7877">
        <v>0</v>
      </c>
      <c r="O7877" t="str">
        <f t="shared" si="369"/>
        <v>1 сезон</v>
      </c>
      <c r="P7877" t="str">
        <f t="shared" si="370"/>
        <v/>
      </c>
      <c r="Q7877" t="str">
        <f>VLOOKUP(L7877,[1]Лист1!$A:$B,2,0)</f>
        <v>International</v>
      </c>
      <c r="R7877" s="5" t="str">
        <f t="shared" si="371"/>
        <v>2018</v>
      </c>
    </row>
    <row r="7878" spans="1:18" x14ac:dyDescent="0.25">
      <c r="A7878" s="4">
        <v>7876</v>
      </c>
      <c r="B7878" t="s">
        <v>20907</v>
      </c>
      <c r="C7878" t="s">
        <v>22757</v>
      </c>
      <c r="D7878" t="s">
        <v>20908</v>
      </c>
      <c r="E7878" t="s">
        <v>85</v>
      </c>
      <c r="F7878" t="s">
        <v>53</v>
      </c>
      <c r="G7878" s="1">
        <v>43291</v>
      </c>
      <c r="H7878">
        <v>2018</v>
      </c>
      <c r="I7878" t="s">
        <v>23</v>
      </c>
      <c r="J7878">
        <v>2</v>
      </c>
      <c r="K7878" t="s">
        <v>408</v>
      </c>
      <c r="L7878" t="s">
        <v>56</v>
      </c>
      <c r="M7878" t="s">
        <v>26</v>
      </c>
      <c r="N7878" t="s">
        <v>57</v>
      </c>
      <c r="O7878" t="str">
        <f t="shared" si="369"/>
        <v>2 сезона</v>
      </c>
      <c r="P7878" t="str">
        <f t="shared" si="370"/>
        <v/>
      </c>
      <c r="Q7878" t="str">
        <f>VLOOKUP(L7878,[1]Лист1!$A:$B,2,0)</f>
        <v>International</v>
      </c>
      <c r="R7878" s="5" t="str">
        <f t="shared" si="371"/>
        <v>2018</v>
      </c>
    </row>
    <row r="7879" spans="1:18" x14ac:dyDescent="0.25">
      <c r="A7879" s="4">
        <v>7877</v>
      </c>
      <c r="B7879" t="s">
        <v>20909</v>
      </c>
      <c r="C7879" t="s">
        <v>22757</v>
      </c>
      <c r="D7879" t="s">
        <v>20910</v>
      </c>
      <c r="E7879" t="s">
        <v>85</v>
      </c>
      <c r="F7879" t="s">
        <v>1143</v>
      </c>
      <c r="G7879" s="1">
        <v>43413</v>
      </c>
      <c r="H7879">
        <v>2018</v>
      </c>
      <c r="I7879" t="s">
        <v>23</v>
      </c>
      <c r="J7879">
        <v>1</v>
      </c>
      <c r="K7879" t="s">
        <v>202</v>
      </c>
      <c r="L7879" t="s">
        <v>25</v>
      </c>
      <c r="M7879" t="s">
        <v>26</v>
      </c>
      <c r="N7879" t="s">
        <v>161</v>
      </c>
      <c r="O7879" t="str">
        <f t="shared" si="369"/>
        <v>1 сезон</v>
      </c>
      <c r="P7879" t="str">
        <f t="shared" si="370"/>
        <v/>
      </c>
      <c r="Q7879" t="str">
        <f>VLOOKUP(L7879,[1]Лист1!$A:$B,2,0)</f>
        <v>Crime</v>
      </c>
      <c r="R7879" s="5" t="str">
        <f t="shared" si="371"/>
        <v>2018</v>
      </c>
    </row>
    <row r="7880" spans="1:18" x14ac:dyDescent="0.25">
      <c r="A7880" s="4">
        <v>7878</v>
      </c>
      <c r="B7880" t="s">
        <v>20911</v>
      </c>
      <c r="C7880" t="s">
        <v>22757</v>
      </c>
      <c r="D7880" t="s">
        <v>20912</v>
      </c>
      <c r="E7880" t="s">
        <v>85</v>
      </c>
      <c r="F7880" t="s">
        <v>1563</v>
      </c>
      <c r="G7880" s="1">
        <v>43413</v>
      </c>
      <c r="H7880">
        <v>2018</v>
      </c>
      <c r="I7880" t="s">
        <v>110</v>
      </c>
      <c r="J7880">
        <v>2</v>
      </c>
      <c r="K7880" t="s">
        <v>18900</v>
      </c>
      <c r="L7880" t="s">
        <v>113</v>
      </c>
      <c r="M7880" t="s">
        <v>169</v>
      </c>
      <c r="N7880">
        <v>0</v>
      </c>
      <c r="O7880" t="str">
        <f t="shared" si="369"/>
        <v>2 сезона</v>
      </c>
      <c r="P7880" t="str">
        <f t="shared" si="370"/>
        <v/>
      </c>
      <c r="Q7880" t="str">
        <f>VLOOKUP(L7880,[1]Лист1!$A:$B,2,0)</f>
        <v>Kids</v>
      </c>
      <c r="R7880" s="5" t="str">
        <f t="shared" si="371"/>
        <v>2018</v>
      </c>
    </row>
    <row r="7881" spans="1:18" x14ac:dyDescent="0.25">
      <c r="A7881" s="4">
        <v>7879</v>
      </c>
      <c r="B7881" t="s">
        <v>20913</v>
      </c>
      <c r="C7881" t="s">
        <v>22757</v>
      </c>
      <c r="D7881" t="s">
        <v>20914</v>
      </c>
      <c r="E7881" t="s">
        <v>85</v>
      </c>
      <c r="F7881" t="s">
        <v>16</v>
      </c>
      <c r="G7881" s="1">
        <v>43413</v>
      </c>
      <c r="H7881">
        <v>2018</v>
      </c>
      <c r="I7881" t="s">
        <v>23</v>
      </c>
      <c r="J7881">
        <v>1</v>
      </c>
      <c r="K7881" t="s">
        <v>174</v>
      </c>
      <c r="L7881" t="s">
        <v>174</v>
      </c>
      <c r="M7881">
        <v>0</v>
      </c>
      <c r="N7881">
        <v>0</v>
      </c>
      <c r="O7881" t="str">
        <f t="shared" si="369"/>
        <v>1 сезон</v>
      </c>
      <c r="P7881" t="str">
        <f t="shared" si="370"/>
        <v/>
      </c>
      <c r="Q7881" t="str">
        <f>VLOOKUP(L7881,[1]Лист1!$A:$B,2,0)</f>
        <v>TV Shows</v>
      </c>
      <c r="R7881" s="5" t="str">
        <f t="shared" si="371"/>
        <v>2018</v>
      </c>
    </row>
    <row r="7882" spans="1:18" x14ac:dyDescent="0.25">
      <c r="A7882" s="4">
        <v>7880</v>
      </c>
      <c r="B7882" t="s">
        <v>20915</v>
      </c>
      <c r="C7882" t="s">
        <v>22757</v>
      </c>
      <c r="D7882" t="s">
        <v>20916</v>
      </c>
      <c r="E7882" t="s">
        <v>85</v>
      </c>
      <c r="F7882" t="s">
        <v>22</v>
      </c>
      <c r="G7882" s="1">
        <v>43412</v>
      </c>
      <c r="H7882">
        <v>2017</v>
      </c>
      <c r="I7882" t="s">
        <v>23</v>
      </c>
      <c r="J7882">
        <v>1</v>
      </c>
      <c r="K7882" t="s">
        <v>20917</v>
      </c>
      <c r="L7882" t="s">
        <v>25</v>
      </c>
      <c r="M7882" t="s">
        <v>26</v>
      </c>
      <c r="N7882" t="s">
        <v>829</v>
      </c>
      <c r="O7882" t="str">
        <f t="shared" si="369"/>
        <v>1 сезон</v>
      </c>
      <c r="P7882" t="str">
        <f t="shared" si="370"/>
        <v/>
      </c>
      <c r="Q7882" t="str">
        <f>VLOOKUP(L7882,[1]Лист1!$A:$B,2,0)</f>
        <v>Crime</v>
      </c>
      <c r="R7882" s="5" t="str">
        <f t="shared" si="371"/>
        <v>2018</v>
      </c>
    </row>
    <row r="7883" spans="1:18" x14ac:dyDescent="0.25">
      <c r="A7883" s="4">
        <v>7881</v>
      </c>
      <c r="B7883" t="s">
        <v>20918</v>
      </c>
      <c r="C7883" t="s">
        <v>22757</v>
      </c>
      <c r="D7883" t="s">
        <v>20919</v>
      </c>
      <c r="E7883" t="s">
        <v>85</v>
      </c>
      <c r="F7883" t="s">
        <v>16</v>
      </c>
      <c r="G7883" s="1">
        <v>43411</v>
      </c>
      <c r="H7883">
        <v>2017</v>
      </c>
      <c r="I7883" t="s">
        <v>23</v>
      </c>
      <c r="J7883">
        <v>1</v>
      </c>
      <c r="K7883" t="s">
        <v>18511</v>
      </c>
      <c r="L7883" t="s">
        <v>25</v>
      </c>
      <c r="M7883" t="s">
        <v>168</v>
      </c>
      <c r="N7883">
        <v>0</v>
      </c>
      <c r="O7883" t="str">
        <f t="shared" si="369"/>
        <v>1 сезон</v>
      </c>
      <c r="P7883" t="str">
        <f t="shared" si="370"/>
        <v/>
      </c>
      <c r="Q7883" t="str">
        <f>VLOOKUP(L7883,[1]Лист1!$A:$B,2,0)</f>
        <v>Crime</v>
      </c>
      <c r="R7883" s="5" t="str">
        <f t="shared" si="371"/>
        <v>2018</v>
      </c>
    </row>
    <row r="7884" spans="1:18" x14ac:dyDescent="0.25">
      <c r="A7884" s="4">
        <v>7882</v>
      </c>
      <c r="B7884" t="s">
        <v>20920</v>
      </c>
      <c r="C7884" t="s">
        <v>22756</v>
      </c>
      <c r="D7884" t="s">
        <v>20921</v>
      </c>
      <c r="E7884" t="s">
        <v>85</v>
      </c>
      <c r="F7884" t="s">
        <v>16</v>
      </c>
      <c r="G7884" s="1">
        <v>43409</v>
      </c>
      <c r="H7884">
        <v>2018</v>
      </c>
      <c r="I7884" t="s">
        <v>23</v>
      </c>
      <c r="J7884">
        <v>90</v>
      </c>
      <c r="K7884" t="s">
        <v>733</v>
      </c>
      <c r="L7884" t="s">
        <v>733</v>
      </c>
      <c r="M7884">
        <v>0</v>
      </c>
      <c r="N7884">
        <v>0</v>
      </c>
      <c r="O7884" t="str">
        <f t="shared" si="369"/>
        <v/>
      </c>
      <c r="P7884" t="str">
        <f t="shared" si="370"/>
        <v>80 - 100 минут</v>
      </c>
      <c r="Q7884" t="str">
        <f>VLOOKUP(L7884,[1]Лист1!$A:$B,2,0)</f>
        <v>Stand-Up</v>
      </c>
      <c r="R7884" s="5" t="str">
        <f t="shared" si="371"/>
        <v>2018</v>
      </c>
    </row>
    <row r="7885" spans="1:18" x14ac:dyDescent="0.25">
      <c r="A7885" s="4">
        <v>7883</v>
      </c>
      <c r="B7885" t="s">
        <v>20922</v>
      </c>
      <c r="C7885" t="s">
        <v>22757</v>
      </c>
      <c r="D7885" t="s">
        <v>20923</v>
      </c>
      <c r="E7885" t="s">
        <v>85</v>
      </c>
      <c r="F7885" t="s">
        <v>1979</v>
      </c>
      <c r="G7885" s="1">
        <v>43407</v>
      </c>
      <c r="H7885">
        <v>2003</v>
      </c>
      <c r="I7885" t="s">
        <v>54</v>
      </c>
      <c r="J7885">
        <v>7</v>
      </c>
      <c r="K7885" t="s">
        <v>213</v>
      </c>
      <c r="L7885" t="s">
        <v>160</v>
      </c>
      <c r="M7885" t="s">
        <v>194</v>
      </c>
      <c r="N7885">
        <v>0</v>
      </c>
      <c r="O7885" t="str">
        <f t="shared" si="369"/>
        <v>более 5 сезонов</v>
      </c>
      <c r="P7885" t="str">
        <f t="shared" si="370"/>
        <v/>
      </c>
      <c r="Q7885" t="str">
        <f>VLOOKUP(L7885,[1]Лист1!$A:$B,2,0)</f>
        <v>International</v>
      </c>
      <c r="R7885" s="5" t="str">
        <f t="shared" si="371"/>
        <v>2018</v>
      </c>
    </row>
    <row r="7886" spans="1:18" x14ac:dyDescent="0.25">
      <c r="A7886" s="4">
        <v>7884</v>
      </c>
      <c r="B7886" t="s">
        <v>20924</v>
      </c>
      <c r="C7886" t="s">
        <v>22757</v>
      </c>
      <c r="D7886" t="s">
        <v>20925</v>
      </c>
      <c r="E7886" t="s">
        <v>85</v>
      </c>
      <c r="F7886" t="s">
        <v>657</v>
      </c>
      <c r="G7886" s="1">
        <v>43405</v>
      </c>
      <c r="H7886">
        <v>2015</v>
      </c>
      <c r="I7886" t="s">
        <v>110</v>
      </c>
      <c r="J7886">
        <v>2</v>
      </c>
      <c r="K7886" t="s">
        <v>20218</v>
      </c>
      <c r="L7886" t="s">
        <v>113</v>
      </c>
      <c r="M7886" t="s">
        <v>161</v>
      </c>
      <c r="N7886">
        <v>0</v>
      </c>
      <c r="O7886" t="str">
        <f t="shared" si="369"/>
        <v>2 сезона</v>
      </c>
      <c r="P7886" t="str">
        <f t="shared" si="370"/>
        <v/>
      </c>
      <c r="Q7886" t="str">
        <f>VLOOKUP(L7886,[1]Лист1!$A:$B,2,0)</f>
        <v>Kids</v>
      </c>
      <c r="R7886" s="5" t="str">
        <f t="shared" si="371"/>
        <v>2018</v>
      </c>
    </row>
    <row r="7887" spans="1:18" x14ac:dyDescent="0.25">
      <c r="A7887" s="4">
        <v>7885</v>
      </c>
      <c r="B7887" t="s">
        <v>20926</v>
      </c>
      <c r="C7887" t="s">
        <v>22757</v>
      </c>
      <c r="D7887" t="s">
        <v>20927</v>
      </c>
      <c r="E7887" t="s">
        <v>85</v>
      </c>
      <c r="F7887" t="s">
        <v>16</v>
      </c>
      <c r="G7887" s="1">
        <v>43405</v>
      </c>
      <c r="H7887">
        <v>2018</v>
      </c>
      <c r="I7887" t="s">
        <v>23</v>
      </c>
      <c r="J7887">
        <v>3</v>
      </c>
      <c r="K7887" t="s">
        <v>101</v>
      </c>
      <c r="L7887" t="s">
        <v>101</v>
      </c>
      <c r="M7887">
        <v>0</v>
      </c>
      <c r="N7887">
        <v>0</v>
      </c>
      <c r="O7887" t="str">
        <f t="shared" si="369"/>
        <v>3 сезона</v>
      </c>
      <c r="P7887" t="str">
        <f t="shared" si="370"/>
        <v/>
      </c>
      <c r="Q7887" t="str">
        <f>VLOOKUP(L7887,[1]Лист1!$A:$B,2,0)</f>
        <v>Documentaries</v>
      </c>
      <c r="R7887" s="5" t="str">
        <f t="shared" si="371"/>
        <v>2018</v>
      </c>
    </row>
    <row r="7888" spans="1:18" x14ac:dyDescent="0.25">
      <c r="A7888" s="4">
        <v>7886</v>
      </c>
      <c r="B7888" t="s">
        <v>20928</v>
      </c>
      <c r="C7888" t="s">
        <v>22757</v>
      </c>
      <c r="D7888" t="s">
        <v>20929</v>
      </c>
      <c r="E7888" t="s">
        <v>85</v>
      </c>
      <c r="F7888" t="s">
        <v>3039</v>
      </c>
      <c r="G7888" s="1">
        <v>43378</v>
      </c>
      <c r="H7888">
        <v>2018</v>
      </c>
      <c r="I7888" t="s">
        <v>54</v>
      </c>
      <c r="J7888">
        <v>1</v>
      </c>
      <c r="K7888" t="s">
        <v>101</v>
      </c>
      <c r="L7888" t="s">
        <v>101</v>
      </c>
      <c r="M7888">
        <v>0</v>
      </c>
      <c r="N7888">
        <v>0</v>
      </c>
      <c r="O7888" t="str">
        <f t="shared" si="369"/>
        <v>1 сезон</v>
      </c>
      <c r="P7888" t="str">
        <f t="shared" si="370"/>
        <v/>
      </c>
      <c r="Q7888" t="str">
        <f>VLOOKUP(L7888,[1]Лист1!$A:$B,2,0)</f>
        <v>Documentaries</v>
      </c>
      <c r="R7888" s="5" t="str">
        <f t="shared" si="371"/>
        <v>2018</v>
      </c>
    </row>
    <row r="7889" spans="1:18" x14ac:dyDescent="0.25">
      <c r="A7889" s="4">
        <v>7887</v>
      </c>
      <c r="B7889" t="s">
        <v>20930</v>
      </c>
      <c r="C7889" t="s">
        <v>22756</v>
      </c>
      <c r="D7889" t="s">
        <v>20931</v>
      </c>
      <c r="E7889" t="s">
        <v>85</v>
      </c>
      <c r="F7889" t="s">
        <v>67</v>
      </c>
      <c r="G7889" s="1">
        <v>43405</v>
      </c>
      <c r="H7889">
        <v>2014</v>
      </c>
      <c r="I7889" t="s">
        <v>39</v>
      </c>
      <c r="J7889">
        <v>95</v>
      </c>
      <c r="K7889" t="s">
        <v>564</v>
      </c>
      <c r="L7889" t="s">
        <v>62</v>
      </c>
      <c r="M7889" t="s">
        <v>63</v>
      </c>
      <c r="N7889" t="s">
        <v>48</v>
      </c>
      <c r="O7889" t="str">
        <f t="shared" si="369"/>
        <v/>
      </c>
      <c r="P7889" t="str">
        <f t="shared" si="370"/>
        <v>80 - 100 минут</v>
      </c>
      <c r="Q7889" t="str">
        <f>VLOOKUP(L7889,[1]Лист1!$A:$B,2,0)</f>
        <v>Comedies</v>
      </c>
      <c r="R7889" s="5" t="str">
        <f t="shared" si="371"/>
        <v>2018</v>
      </c>
    </row>
    <row r="7890" spans="1:18" x14ac:dyDescent="0.25">
      <c r="A7890" s="4">
        <v>7888</v>
      </c>
      <c r="B7890" t="s">
        <v>20932</v>
      </c>
      <c r="C7890" t="s">
        <v>22757</v>
      </c>
      <c r="D7890" t="s">
        <v>20933</v>
      </c>
      <c r="E7890" t="s">
        <v>85</v>
      </c>
      <c r="F7890" t="s">
        <v>284</v>
      </c>
      <c r="G7890" s="1">
        <v>43403</v>
      </c>
      <c r="H7890">
        <v>2018</v>
      </c>
      <c r="I7890" t="s">
        <v>23</v>
      </c>
      <c r="J7890">
        <v>2</v>
      </c>
      <c r="K7890" t="s">
        <v>438</v>
      </c>
      <c r="L7890" t="s">
        <v>180</v>
      </c>
      <c r="M7890" t="s">
        <v>26</v>
      </c>
      <c r="N7890">
        <v>0</v>
      </c>
      <c r="O7890" t="str">
        <f t="shared" si="369"/>
        <v>2 сезона</v>
      </c>
      <c r="P7890" t="str">
        <f t="shared" si="370"/>
        <v/>
      </c>
      <c r="Q7890" t="str">
        <f>VLOOKUP(L7890,[1]Лист1!$A:$B,2,0)</f>
        <v>Anime</v>
      </c>
      <c r="R7890" s="5" t="str">
        <f t="shared" si="371"/>
        <v>2018</v>
      </c>
    </row>
    <row r="7891" spans="1:18" x14ac:dyDescent="0.25">
      <c r="A7891" s="4">
        <v>7889</v>
      </c>
      <c r="B7891" t="s">
        <v>20934</v>
      </c>
      <c r="C7891" t="s">
        <v>22756</v>
      </c>
      <c r="D7891" t="s">
        <v>20935</v>
      </c>
      <c r="E7891" t="s">
        <v>85</v>
      </c>
      <c r="F7891" t="s">
        <v>1143</v>
      </c>
      <c r="G7891" s="1">
        <v>43399</v>
      </c>
      <c r="H7891">
        <v>2018</v>
      </c>
      <c r="I7891" t="s">
        <v>54</v>
      </c>
      <c r="J7891">
        <v>87</v>
      </c>
      <c r="K7891" t="s">
        <v>142</v>
      </c>
      <c r="L7891" t="s">
        <v>62</v>
      </c>
      <c r="M7891" t="s">
        <v>49</v>
      </c>
      <c r="N7891" t="s">
        <v>143</v>
      </c>
      <c r="O7891" t="str">
        <f t="shared" si="369"/>
        <v/>
      </c>
      <c r="P7891" t="str">
        <f t="shared" si="370"/>
        <v>80 - 100 минут</v>
      </c>
      <c r="Q7891" t="str">
        <f>VLOOKUP(L7891,[1]Лист1!$A:$B,2,0)</f>
        <v>Comedies</v>
      </c>
      <c r="R7891" s="5" t="str">
        <f t="shared" si="371"/>
        <v>2018</v>
      </c>
    </row>
    <row r="7892" spans="1:18" x14ac:dyDescent="0.25">
      <c r="A7892" s="4">
        <v>7890</v>
      </c>
      <c r="B7892" t="s">
        <v>20936</v>
      </c>
      <c r="C7892" t="s">
        <v>22757</v>
      </c>
      <c r="D7892" t="s">
        <v>20937</v>
      </c>
      <c r="E7892" t="s">
        <v>85</v>
      </c>
      <c r="F7892" t="s">
        <v>16</v>
      </c>
      <c r="G7892" s="1">
        <v>43399</v>
      </c>
      <c r="H7892">
        <v>2018</v>
      </c>
      <c r="I7892" t="s">
        <v>23</v>
      </c>
      <c r="J7892">
        <v>1</v>
      </c>
      <c r="K7892" t="s">
        <v>135</v>
      </c>
      <c r="L7892" t="s">
        <v>25</v>
      </c>
      <c r="M7892" t="s">
        <v>106</v>
      </c>
      <c r="N7892" t="s">
        <v>26</v>
      </c>
      <c r="O7892" t="str">
        <f t="shared" si="369"/>
        <v>1 сезон</v>
      </c>
      <c r="P7892" t="str">
        <f t="shared" si="370"/>
        <v/>
      </c>
      <c r="Q7892" t="str">
        <f>VLOOKUP(L7892,[1]Лист1!$A:$B,2,0)</f>
        <v>Crime</v>
      </c>
      <c r="R7892" s="5" t="str">
        <f t="shared" si="371"/>
        <v>2018</v>
      </c>
    </row>
    <row r="7893" spans="1:18" x14ac:dyDescent="0.25">
      <c r="A7893" s="4">
        <v>7891</v>
      </c>
      <c r="B7893" t="s">
        <v>20938</v>
      </c>
      <c r="C7893" t="s">
        <v>22757</v>
      </c>
      <c r="D7893" t="s">
        <v>20939</v>
      </c>
      <c r="E7893" t="s">
        <v>85</v>
      </c>
      <c r="F7893" t="s">
        <v>16</v>
      </c>
      <c r="G7893" s="1">
        <v>43398</v>
      </c>
      <c r="H7893">
        <v>2009</v>
      </c>
      <c r="I7893" t="s">
        <v>39</v>
      </c>
      <c r="J7893">
        <v>1</v>
      </c>
      <c r="K7893" t="s">
        <v>205</v>
      </c>
      <c r="L7893" t="s">
        <v>113</v>
      </c>
      <c r="M7893" t="s">
        <v>194</v>
      </c>
      <c r="N7893">
        <v>0</v>
      </c>
      <c r="O7893" t="str">
        <f t="shared" si="369"/>
        <v>1 сезон</v>
      </c>
      <c r="P7893" t="str">
        <f t="shared" si="370"/>
        <v/>
      </c>
      <c r="Q7893" t="str">
        <f>VLOOKUP(L7893,[1]Лист1!$A:$B,2,0)</f>
        <v>Kids</v>
      </c>
      <c r="R7893" s="5" t="str">
        <f t="shared" si="371"/>
        <v>2018</v>
      </c>
    </row>
    <row r="7894" spans="1:18" x14ac:dyDescent="0.25">
      <c r="A7894" s="4">
        <v>7892</v>
      </c>
      <c r="B7894" t="s">
        <v>20940</v>
      </c>
      <c r="C7894" t="s">
        <v>22757</v>
      </c>
      <c r="D7894" t="s">
        <v>20941</v>
      </c>
      <c r="E7894" t="s">
        <v>85</v>
      </c>
      <c r="F7894" t="s">
        <v>16</v>
      </c>
      <c r="G7894" s="1">
        <v>43398</v>
      </c>
      <c r="H7894">
        <v>2017</v>
      </c>
      <c r="I7894" t="s">
        <v>54</v>
      </c>
      <c r="J7894">
        <v>2</v>
      </c>
      <c r="K7894" t="s">
        <v>164</v>
      </c>
      <c r="L7894" t="s">
        <v>164</v>
      </c>
      <c r="M7894">
        <v>0</v>
      </c>
      <c r="N7894">
        <v>0</v>
      </c>
      <c r="O7894" t="str">
        <f t="shared" si="369"/>
        <v>2 сезона</v>
      </c>
      <c r="P7894" t="str">
        <f t="shared" si="370"/>
        <v/>
      </c>
      <c r="Q7894" t="str">
        <f>VLOOKUP(L7894,[1]Лист1!$A:$B,2,0)</f>
        <v>Comedies</v>
      </c>
      <c r="R7894" s="5" t="str">
        <f t="shared" si="371"/>
        <v>2018</v>
      </c>
    </row>
    <row r="7895" spans="1:18" x14ac:dyDescent="0.25">
      <c r="A7895" s="4">
        <v>7893</v>
      </c>
      <c r="B7895" t="s">
        <v>20942</v>
      </c>
      <c r="C7895" t="s">
        <v>22757</v>
      </c>
      <c r="D7895" t="s">
        <v>20943</v>
      </c>
      <c r="E7895" t="s">
        <v>85</v>
      </c>
      <c r="F7895" t="s">
        <v>241</v>
      </c>
      <c r="G7895" s="1">
        <v>43396</v>
      </c>
      <c r="H7895">
        <v>2018</v>
      </c>
      <c r="I7895" t="s">
        <v>54</v>
      </c>
      <c r="J7895">
        <v>1</v>
      </c>
      <c r="K7895" t="s">
        <v>478</v>
      </c>
      <c r="L7895" t="s">
        <v>160</v>
      </c>
      <c r="M7895" t="s">
        <v>193</v>
      </c>
      <c r="N7895" t="s">
        <v>168</v>
      </c>
      <c r="O7895" t="str">
        <f t="shared" si="369"/>
        <v>1 сезон</v>
      </c>
      <c r="P7895" t="str">
        <f t="shared" si="370"/>
        <v/>
      </c>
      <c r="Q7895" t="str">
        <f>VLOOKUP(L7895,[1]Лист1!$A:$B,2,0)</f>
        <v>International</v>
      </c>
      <c r="R7895" s="5" t="str">
        <f t="shared" si="371"/>
        <v>2018</v>
      </c>
    </row>
    <row r="7896" spans="1:18" x14ac:dyDescent="0.25">
      <c r="A7896" s="4">
        <v>7894</v>
      </c>
      <c r="B7896" t="s">
        <v>20944</v>
      </c>
      <c r="C7896" t="s">
        <v>22757</v>
      </c>
      <c r="D7896" t="s">
        <v>20945</v>
      </c>
      <c r="E7896" t="s">
        <v>85</v>
      </c>
      <c r="F7896" t="s">
        <v>16</v>
      </c>
      <c r="G7896" s="1">
        <v>43396</v>
      </c>
      <c r="H7896">
        <v>2017</v>
      </c>
      <c r="I7896" t="s">
        <v>23</v>
      </c>
      <c r="J7896">
        <v>3</v>
      </c>
      <c r="K7896" t="s">
        <v>956</v>
      </c>
      <c r="L7896" t="s">
        <v>956</v>
      </c>
      <c r="M7896">
        <v>0</v>
      </c>
      <c r="N7896">
        <v>0</v>
      </c>
      <c r="O7896" t="str">
        <f t="shared" si="369"/>
        <v>3 сезона</v>
      </c>
      <c r="P7896" t="str">
        <f t="shared" si="370"/>
        <v/>
      </c>
      <c r="Q7896" t="str">
        <f>VLOOKUP(L7896,[1]Лист1!$A:$B,2,0)</f>
        <v>Stand-Up</v>
      </c>
      <c r="R7896" s="5" t="str">
        <f t="shared" si="371"/>
        <v>2018</v>
      </c>
    </row>
    <row r="7897" spans="1:18" x14ac:dyDescent="0.25">
      <c r="A7897" s="4">
        <v>7895</v>
      </c>
      <c r="B7897" t="s">
        <v>20946</v>
      </c>
      <c r="C7897" t="s">
        <v>22757</v>
      </c>
      <c r="D7897" t="s">
        <v>20947</v>
      </c>
      <c r="E7897" t="s">
        <v>85</v>
      </c>
      <c r="F7897" t="s">
        <v>241</v>
      </c>
      <c r="G7897" s="1">
        <v>43392</v>
      </c>
      <c r="H7897">
        <v>2018</v>
      </c>
      <c r="I7897" t="s">
        <v>54</v>
      </c>
      <c r="J7897">
        <v>1</v>
      </c>
      <c r="K7897" t="s">
        <v>192</v>
      </c>
      <c r="L7897" t="s">
        <v>160</v>
      </c>
      <c r="M7897" t="s">
        <v>193</v>
      </c>
      <c r="N7897" t="s">
        <v>194</v>
      </c>
      <c r="O7897" t="str">
        <f t="shared" si="369"/>
        <v>1 сезон</v>
      </c>
      <c r="P7897" t="str">
        <f t="shared" si="370"/>
        <v/>
      </c>
      <c r="Q7897" t="str">
        <f>VLOOKUP(L7897,[1]Лист1!$A:$B,2,0)</f>
        <v>International</v>
      </c>
      <c r="R7897" s="5" t="str">
        <f t="shared" si="371"/>
        <v>2018</v>
      </c>
    </row>
    <row r="7898" spans="1:18" x14ac:dyDescent="0.25">
      <c r="A7898" s="4">
        <v>7896</v>
      </c>
      <c r="B7898" t="s">
        <v>20948</v>
      </c>
      <c r="C7898" t="s">
        <v>22757</v>
      </c>
      <c r="D7898" t="s">
        <v>20949</v>
      </c>
      <c r="E7898" t="s">
        <v>85</v>
      </c>
      <c r="F7898" t="s">
        <v>645</v>
      </c>
      <c r="G7898" s="1">
        <v>43392</v>
      </c>
      <c r="H7898">
        <v>2017</v>
      </c>
      <c r="I7898" t="s">
        <v>39</v>
      </c>
      <c r="J7898">
        <v>1</v>
      </c>
      <c r="K7898" t="s">
        <v>16804</v>
      </c>
      <c r="L7898" t="s">
        <v>101</v>
      </c>
      <c r="M7898" t="s">
        <v>26</v>
      </c>
      <c r="N7898" t="s">
        <v>482</v>
      </c>
      <c r="O7898" t="str">
        <f t="shared" si="369"/>
        <v>1 сезон</v>
      </c>
      <c r="P7898" t="str">
        <f t="shared" si="370"/>
        <v/>
      </c>
      <c r="Q7898" t="str">
        <f>VLOOKUP(L7898,[1]Лист1!$A:$B,2,0)</f>
        <v>Documentaries</v>
      </c>
      <c r="R7898" s="5" t="str">
        <f t="shared" si="371"/>
        <v>2018</v>
      </c>
    </row>
    <row r="7899" spans="1:18" x14ac:dyDescent="0.25">
      <c r="A7899" s="4">
        <v>7897</v>
      </c>
      <c r="B7899" t="s">
        <v>20950</v>
      </c>
      <c r="C7899" t="s">
        <v>22757</v>
      </c>
      <c r="D7899" t="s">
        <v>20951</v>
      </c>
      <c r="E7899" t="s">
        <v>85</v>
      </c>
      <c r="F7899" t="s">
        <v>86</v>
      </c>
      <c r="G7899" s="1">
        <v>43406</v>
      </c>
      <c r="H7899">
        <v>2018</v>
      </c>
      <c r="I7899" t="s">
        <v>212</v>
      </c>
      <c r="J7899">
        <v>1</v>
      </c>
      <c r="K7899" t="s">
        <v>113</v>
      </c>
      <c r="L7899" t="s">
        <v>113</v>
      </c>
      <c r="M7899">
        <v>0</v>
      </c>
      <c r="N7899">
        <v>0</v>
      </c>
      <c r="O7899" t="str">
        <f t="shared" si="369"/>
        <v>1 сезон</v>
      </c>
      <c r="P7899" t="str">
        <f t="shared" si="370"/>
        <v/>
      </c>
      <c r="Q7899" t="str">
        <f>VLOOKUP(L7899,[1]Лист1!$A:$B,2,0)</f>
        <v>Kids</v>
      </c>
      <c r="R7899" s="5" t="str">
        <f t="shared" si="371"/>
        <v>2018</v>
      </c>
    </row>
    <row r="7900" spans="1:18" x14ac:dyDescent="0.25">
      <c r="A7900" s="4">
        <v>7898</v>
      </c>
      <c r="B7900" t="s">
        <v>20952</v>
      </c>
      <c r="C7900" t="s">
        <v>22757</v>
      </c>
      <c r="D7900" t="s">
        <v>20953</v>
      </c>
      <c r="E7900" t="s">
        <v>85</v>
      </c>
      <c r="F7900" t="s">
        <v>16</v>
      </c>
      <c r="G7900" s="1">
        <v>43392</v>
      </c>
      <c r="H7900">
        <v>2018</v>
      </c>
      <c r="I7900" t="s">
        <v>39</v>
      </c>
      <c r="J7900">
        <v>1</v>
      </c>
      <c r="K7900" t="s">
        <v>205</v>
      </c>
      <c r="L7900" t="s">
        <v>113</v>
      </c>
      <c r="M7900" t="s">
        <v>194</v>
      </c>
      <c r="N7900">
        <v>0</v>
      </c>
      <c r="O7900" t="str">
        <f t="shared" si="369"/>
        <v>1 сезон</v>
      </c>
      <c r="P7900" t="str">
        <f t="shared" si="370"/>
        <v/>
      </c>
      <c r="Q7900" t="str">
        <f>VLOOKUP(L7900,[1]Лист1!$A:$B,2,0)</f>
        <v>Kids</v>
      </c>
      <c r="R7900" s="5" t="str">
        <f t="shared" si="371"/>
        <v>2018</v>
      </c>
    </row>
    <row r="7901" spans="1:18" x14ac:dyDescent="0.25">
      <c r="A7901" s="4">
        <v>7899</v>
      </c>
      <c r="B7901" t="s">
        <v>20954</v>
      </c>
      <c r="C7901" t="s">
        <v>22757</v>
      </c>
      <c r="D7901" t="s">
        <v>20955</v>
      </c>
      <c r="E7901" t="s">
        <v>85</v>
      </c>
      <c r="F7901" t="s">
        <v>16</v>
      </c>
      <c r="G7901" s="1">
        <v>43392</v>
      </c>
      <c r="H7901">
        <v>2018</v>
      </c>
      <c r="I7901" t="s">
        <v>54</v>
      </c>
      <c r="J7901">
        <v>2</v>
      </c>
      <c r="K7901" t="s">
        <v>969</v>
      </c>
      <c r="L7901" t="s">
        <v>25</v>
      </c>
      <c r="M7901" t="s">
        <v>106</v>
      </c>
      <c r="N7901">
        <v>0</v>
      </c>
      <c r="O7901" t="str">
        <f t="shared" si="369"/>
        <v>2 сезона</v>
      </c>
      <c r="P7901" t="str">
        <f t="shared" si="370"/>
        <v/>
      </c>
      <c r="Q7901" t="str">
        <f>VLOOKUP(L7901,[1]Лист1!$A:$B,2,0)</f>
        <v>Crime</v>
      </c>
      <c r="R7901" s="5" t="str">
        <f t="shared" si="371"/>
        <v>2018</v>
      </c>
    </row>
    <row r="7902" spans="1:18" x14ac:dyDescent="0.25">
      <c r="A7902" s="4">
        <v>7900</v>
      </c>
      <c r="B7902" t="s">
        <v>20956</v>
      </c>
      <c r="C7902" t="s">
        <v>22757</v>
      </c>
      <c r="D7902" t="s">
        <v>20957</v>
      </c>
      <c r="E7902" t="s">
        <v>85</v>
      </c>
      <c r="F7902" t="s">
        <v>16</v>
      </c>
      <c r="G7902" s="1">
        <v>43392</v>
      </c>
      <c r="H7902">
        <v>2018</v>
      </c>
      <c r="I7902" t="s">
        <v>23</v>
      </c>
      <c r="J7902">
        <v>3</v>
      </c>
      <c r="K7902" t="s">
        <v>6734</v>
      </c>
      <c r="L7902" t="s">
        <v>25</v>
      </c>
      <c r="M7902" t="s">
        <v>27</v>
      </c>
      <c r="N7902">
        <v>0</v>
      </c>
      <c r="O7902" t="str">
        <f t="shared" si="369"/>
        <v>3 сезона</v>
      </c>
      <c r="P7902" t="str">
        <f t="shared" si="370"/>
        <v/>
      </c>
      <c r="Q7902" t="str">
        <f>VLOOKUP(L7902,[1]Лист1!$A:$B,2,0)</f>
        <v>Crime</v>
      </c>
      <c r="R7902" s="5" t="str">
        <f t="shared" si="371"/>
        <v>2018</v>
      </c>
    </row>
    <row r="7903" spans="1:18" x14ac:dyDescent="0.25">
      <c r="A7903" s="4">
        <v>7901</v>
      </c>
      <c r="B7903" t="s">
        <v>20958</v>
      </c>
      <c r="C7903" t="s">
        <v>22757</v>
      </c>
      <c r="D7903" t="s">
        <v>20959</v>
      </c>
      <c r="E7903" t="s">
        <v>85</v>
      </c>
      <c r="F7903" t="s">
        <v>1720</v>
      </c>
      <c r="G7903" s="1">
        <v>43392</v>
      </c>
      <c r="H7903">
        <v>2017</v>
      </c>
      <c r="I7903" t="s">
        <v>23</v>
      </c>
      <c r="J7903">
        <v>4</v>
      </c>
      <c r="K7903" t="s">
        <v>3077</v>
      </c>
      <c r="L7903" t="s">
        <v>160</v>
      </c>
      <c r="M7903" t="s">
        <v>168</v>
      </c>
      <c r="N7903" t="s">
        <v>305</v>
      </c>
      <c r="O7903" t="str">
        <f t="shared" si="369"/>
        <v>4 сезона</v>
      </c>
      <c r="P7903" t="str">
        <f t="shared" si="370"/>
        <v/>
      </c>
      <c r="Q7903" t="str">
        <f>VLOOKUP(L7903,[1]Лист1!$A:$B,2,0)</f>
        <v>International</v>
      </c>
      <c r="R7903" s="5" t="str">
        <f t="shared" si="371"/>
        <v>2018</v>
      </c>
    </row>
    <row r="7904" spans="1:18" x14ac:dyDescent="0.25">
      <c r="A7904" s="4">
        <v>7902</v>
      </c>
      <c r="B7904" t="s">
        <v>20960</v>
      </c>
      <c r="C7904" t="s">
        <v>22757</v>
      </c>
      <c r="D7904" t="s">
        <v>20961</v>
      </c>
      <c r="E7904" t="s">
        <v>85</v>
      </c>
      <c r="F7904" t="s">
        <v>53</v>
      </c>
      <c r="G7904" s="1">
        <v>43392</v>
      </c>
      <c r="H7904">
        <v>2018</v>
      </c>
      <c r="I7904" t="s">
        <v>23</v>
      </c>
      <c r="J7904">
        <v>1</v>
      </c>
      <c r="K7904" t="s">
        <v>20962</v>
      </c>
      <c r="L7904" t="s">
        <v>56</v>
      </c>
      <c r="M7904" t="s">
        <v>26</v>
      </c>
      <c r="N7904" t="s">
        <v>193</v>
      </c>
      <c r="O7904" t="str">
        <f t="shared" si="369"/>
        <v>1 сезон</v>
      </c>
      <c r="P7904" t="str">
        <f t="shared" si="370"/>
        <v/>
      </c>
      <c r="Q7904" t="str">
        <f>VLOOKUP(L7904,[1]Лист1!$A:$B,2,0)</f>
        <v>International</v>
      </c>
      <c r="R7904" s="5" t="str">
        <f t="shared" si="371"/>
        <v>2018</v>
      </c>
    </row>
    <row r="7905" spans="1:18" x14ac:dyDescent="0.25">
      <c r="A7905" s="4">
        <v>7903</v>
      </c>
      <c r="B7905" t="s">
        <v>20963</v>
      </c>
      <c r="C7905" t="s">
        <v>22757</v>
      </c>
      <c r="D7905" t="s">
        <v>20964</v>
      </c>
      <c r="E7905" t="s">
        <v>85</v>
      </c>
      <c r="F7905" t="s">
        <v>709</v>
      </c>
      <c r="G7905" s="1">
        <v>43390</v>
      </c>
      <c r="H7905">
        <v>2012</v>
      </c>
      <c r="I7905" t="s">
        <v>39</v>
      </c>
      <c r="J7905">
        <v>2</v>
      </c>
      <c r="K7905" t="s">
        <v>205</v>
      </c>
      <c r="L7905" t="s">
        <v>113</v>
      </c>
      <c r="M7905" t="s">
        <v>194</v>
      </c>
      <c r="N7905">
        <v>0</v>
      </c>
      <c r="O7905" t="str">
        <f t="shared" si="369"/>
        <v>2 сезона</v>
      </c>
      <c r="P7905" t="str">
        <f t="shared" si="370"/>
        <v/>
      </c>
      <c r="Q7905" t="str">
        <f>VLOOKUP(L7905,[1]Лист1!$A:$B,2,0)</f>
        <v>Kids</v>
      </c>
      <c r="R7905" s="5" t="str">
        <f t="shared" si="371"/>
        <v>2018</v>
      </c>
    </row>
    <row r="7906" spans="1:18" x14ac:dyDescent="0.25">
      <c r="A7906" s="4">
        <v>7904</v>
      </c>
      <c r="B7906" t="s">
        <v>20965</v>
      </c>
      <c r="C7906" t="s">
        <v>22757</v>
      </c>
      <c r="D7906" t="s">
        <v>20966</v>
      </c>
      <c r="E7906" t="s">
        <v>85</v>
      </c>
      <c r="F7906" t="s">
        <v>645</v>
      </c>
      <c r="G7906" s="1">
        <v>43389</v>
      </c>
      <c r="H7906">
        <v>2018</v>
      </c>
      <c r="I7906" t="s">
        <v>23</v>
      </c>
      <c r="J7906">
        <v>5</v>
      </c>
      <c r="K7906" t="s">
        <v>18352</v>
      </c>
      <c r="L7906" t="s">
        <v>25</v>
      </c>
      <c r="M7906" t="s">
        <v>26</v>
      </c>
      <c r="N7906" t="s">
        <v>194</v>
      </c>
      <c r="O7906" t="str">
        <f t="shared" si="369"/>
        <v>5 сезонов</v>
      </c>
      <c r="P7906" t="str">
        <f t="shared" si="370"/>
        <v/>
      </c>
      <c r="Q7906" t="str">
        <f>VLOOKUP(L7906,[1]Лист1!$A:$B,2,0)</f>
        <v>Crime</v>
      </c>
      <c r="R7906" s="5" t="str">
        <f t="shared" si="371"/>
        <v>2018</v>
      </c>
    </row>
    <row r="7907" spans="1:18" x14ac:dyDescent="0.25">
      <c r="A7907" s="4">
        <v>7905</v>
      </c>
      <c r="B7907" t="s">
        <v>20967</v>
      </c>
      <c r="C7907" t="s">
        <v>22757</v>
      </c>
      <c r="D7907" t="s">
        <v>20968</v>
      </c>
      <c r="E7907" t="s">
        <v>85</v>
      </c>
      <c r="F7907" t="s">
        <v>53</v>
      </c>
      <c r="G7907" s="1">
        <v>43388</v>
      </c>
      <c r="H7907">
        <v>2018</v>
      </c>
      <c r="I7907" t="s">
        <v>23</v>
      </c>
      <c r="J7907">
        <v>1</v>
      </c>
      <c r="K7907" t="s">
        <v>408</v>
      </c>
      <c r="L7907" t="s">
        <v>56</v>
      </c>
      <c r="M7907" t="s">
        <v>26</v>
      </c>
      <c r="N7907" t="s">
        <v>57</v>
      </c>
      <c r="O7907" t="str">
        <f t="shared" si="369"/>
        <v>1 сезон</v>
      </c>
      <c r="P7907" t="str">
        <f t="shared" si="370"/>
        <v/>
      </c>
      <c r="Q7907" t="str">
        <f>VLOOKUP(L7907,[1]Лист1!$A:$B,2,0)</f>
        <v>International</v>
      </c>
      <c r="R7907" s="5" t="str">
        <f t="shared" si="371"/>
        <v>2018</v>
      </c>
    </row>
    <row r="7908" spans="1:18" x14ac:dyDescent="0.25">
      <c r="A7908" s="4">
        <v>7906</v>
      </c>
      <c r="B7908" t="s">
        <v>20969</v>
      </c>
      <c r="C7908" t="s">
        <v>22757</v>
      </c>
      <c r="D7908" t="s">
        <v>20970</v>
      </c>
      <c r="E7908" t="s">
        <v>85</v>
      </c>
      <c r="F7908" t="s">
        <v>16</v>
      </c>
      <c r="G7908" s="1">
        <v>43385</v>
      </c>
      <c r="H7908">
        <v>2018</v>
      </c>
      <c r="I7908" t="s">
        <v>39</v>
      </c>
      <c r="J7908">
        <v>1</v>
      </c>
      <c r="K7908" t="s">
        <v>20971</v>
      </c>
      <c r="L7908" t="s">
        <v>164</v>
      </c>
      <c r="M7908" t="s">
        <v>34</v>
      </c>
      <c r="N7908">
        <v>0</v>
      </c>
      <c r="O7908" t="str">
        <f t="shared" si="369"/>
        <v>1 сезон</v>
      </c>
      <c r="P7908" t="str">
        <f t="shared" si="370"/>
        <v/>
      </c>
      <c r="Q7908" t="str">
        <f>VLOOKUP(L7908,[1]Лист1!$A:$B,2,0)</f>
        <v>Comedies</v>
      </c>
      <c r="R7908" s="5" t="str">
        <f t="shared" si="371"/>
        <v>2018</v>
      </c>
    </row>
    <row r="7909" spans="1:18" x14ac:dyDescent="0.25">
      <c r="A7909" s="4">
        <v>7907</v>
      </c>
      <c r="B7909" t="s">
        <v>20972</v>
      </c>
      <c r="C7909" t="s">
        <v>22757</v>
      </c>
      <c r="D7909" t="s">
        <v>20973</v>
      </c>
      <c r="E7909" t="s">
        <v>85</v>
      </c>
      <c r="F7909" t="s">
        <v>16</v>
      </c>
      <c r="G7909" s="1">
        <v>43385</v>
      </c>
      <c r="H7909">
        <v>2018</v>
      </c>
      <c r="I7909" t="s">
        <v>23</v>
      </c>
      <c r="J7909">
        <v>1</v>
      </c>
      <c r="K7909" t="s">
        <v>31</v>
      </c>
      <c r="L7909" t="s">
        <v>32</v>
      </c>
      <c r="M7909" t="s">
        <v>33</v>
      </c>
      <c r="N7909" t="s">
        <v>34</v>
      </c>
      <c r="O7909" t="str">
        <f t="shared" si="369"/>
        <v>1 сезон</v>
      </c>
      <c r="P7909" t="str">
        <f t="shared" si="370"/>
        <v/>
      </c>
      <c r="Q7909" t="str">
        <f>VLOOKUP(L7909,[1]Лист1!$A:$B,2,0)</f>
        <v>Dramas</v>
      </c>
      <c r="R7909" s="5" t="str">
        <f t="shared" si="371"/>
        <v>2018</v>
      </c>
    </row>
    <row r="7910" spans="1:18" x14ac:dyDescent="0.25">
      <c r="A7910" s="4">
        <v>7908</v>
      </c>
      <c r="B7910" t="s">
        <v>20974</v>
      </c>
      <c r="C7910" t="s">
        <v>22757</v>
      </c>
      <c r="D7910" t="s">
        <v>20975</v>
      </c>
      <c r="E7910" t="s">
        <v>85</v>
      </c>
      <c r="F7910" t="s">
        <v>38</v>
      </c>
      <c r="G7910" s="1">
        <v>43383</v>
      </c>
      <c r="H7910">
        <v>2018</v>
      </c>
      <c r="I7910" t="s">
        <v>23</v>
      </c>
      <c r="J7910">
        <v>1</v>
      </c>
      <c r="K7910" t="s">
        <v>351</v>
      </c>
      <c r="L7910" t="s">
        <v>25</v>
      </c>
      <c r="M7910" t="s">
        <v>26</v>
      </c>
      <c r="N7910" t="s">
        <v>168</v>
      </c>
      <c r="O7910" t="str">
        <f t="shared" si="369"/>
        <v>1 сезон</v>
      </c>
      <c r="P7910" t="str">
        <f t="shared" si="370"/>
        <v/>
      </c>
      <c r="Q7910" t="str">
        <f>VLOOKUP(L7910,[1]Лист1!$A:$B,2,0)</f>
        <v>Crime</v>
      </c>
      <c r="R7910" s="5" t="str">
        <f t="shared" si="371"/>
        <v>2018</v>
      </c>
    </row>
    <row r="7911" spans="1:18" x14ac:dyDescent="0.25">
      <c r="A7911" s="4">
        <v>7909</v>
      </c>
      <c r="B7911" t="s">
        <v>20976</v>
      </c>
      <c r="C7911" t="s">
        <v>22757</v>
      </c>
      <c r="D7911" t="s">
        <v>20977</v>
      </c>
      <c r="E7911" t="s">
        <v>85</v>
      </c>
      <c r="F7911" t="s">
        <v>16</v>
      </c>
      <c r="G7911" s="1">
        <v>43381</v>
      </c>
      <c r="H7911">
        <v>2017</v>
      </c>
      <c r="I7911" t="s">
        <v>110</v>
      </c>
      <c r="J7911">
        <v>4</v>
      </c>
      <c r="K7911" t="s">
        <v>113</v>
      </c>
      <c r="L7911" t="s">
        <v>113</v>
      </c>
      <c r="M7911">
        <v>0</v>
      </c>
      <c r="N7911">
        <v>0</v>
      </c>
      <c r="O7911" t="str">
        <f t="shared" si="369"/>
        <v>4 сезона</v>
      </c>
      <c r="P7911" t="str">
        <f t="shared" si="370"/>
        <v/>
      </c>
      <c r="Q7911" t="str">
        <f>VLOOKUP(L7911,[1]Лист1!$A:$B,2,0)</f>
        <v>Kids</v>
      </c>
      <c r="R7911" s="5" t="str">
        <f t="shared" si="371"/>
        <v>2018</v>
      </c>
    </row>
    <row r="7912" spans="1:18" x14ac:dyDescent="0.25">
      <c r="A7912" s="4">
        <v>7910</v>
      </c>
      <c r="B7912" t="s">
        <v>20978</v>
      </c>
      <c r="C7912" t="s">
        <v>22757</v>
      </c>
      <c r="D7912" t="s">
        <v>20979</v>
      </c>
      <c r="E7912" t="s">
        <v>85</v>
      </c>
      <c r="F7912" t="s">
        <v>284</v>
      </c>
      <c r="G7912" s="1">
        <v>43378</v>
      </c>
      <c r="H7912">
        <v>2018</v>
      </c>
      <c r="I7912" t="s">
        <v>54</v>
      </c>
      <c r="J7912">
        <v>1</v>
      </c>
      <c r="K7912" t="s">
        <v>438</v>
      </c>
      <c r="L7912" t="s">
        <v>180</v>
      </c>
      <c r="M7912" t="s">
        <v>26</v>
      </c>
      <c r="N7912">
        <v>0</v>
      </c>
      <c r="O7912" t="str">
        <f t="shared" si="369"/>
        <v>1 сезон</v>
      </c>
      <c r="P7912" t="str">
        <f t="shared" si="370"/>
        <v/>
      </c>
      <c r="Q7912" t="str">
        <f>VLOOKUP(L7912,[1]Лист1!$A:$B,2,0)</f>
        <v>Anime</v>
      </c>
      <c r="R7912" s="5" t="str">
        <f t="shared" si="371"/>
        <v>2018</v>
      </c>
    </row>
    <row r="7913" spans="1:18" x14ac:dyDescent="0.25">
      <c r="A7913" s="4">
        <v>7911</v>
      </c>
      <c r="B7913" t="s">
        <v>20980</v>
      </c>
      <c r="C7913" t="s">
        <v>22756</v>
      </c>
      <c r="D7913" t="s">
        <v>20981</v>
      </c>
      <c r="E7913" t="s">
        <v>85</v>
      </c>
      <c r="F7913" t="s">
        <v>86</v>
      </c>
      <c r="G7913" s="1">
        <v>43392</v>
      </c>
      <c r="H7913">
        <v>2018</v>
      </c>
      <c r="I7913" t="s">
        <v>23</v>
      </c>
      <c r="J7913">
        <v>50</v>
      </c>
      <c r="K7913" t="s">
        <v>91</v>
      </c>
      <c r="L7913" t="s">
        <v>91</v>
      </c>
      <c r="M7913">
        <v>0</v>
      </c>
      <c r="N7913">
        <v>0</v>
      </c>
      <c r="O7913" t="str">
        <f t="shared" si="369"/>
        <v/>
      </c>
      <c r="P7913" t="str">
        <f t="shared" si="370"/>
        <v>40 - 60 минут</v>
      </c>
      <c r="Q7913" t="str">
        <f>VLOOKUP(L7913,[1]Лист1!$A:$B,2,0)</f>
        <v>Other movies</v>
      </c>
      <c r="R7913" s="5" t="str">
        <f t="shared" si="371"/>
        <v>2018</v>
      </c>
    </row>
    <row r="7914" spans="1:18" x14ac:dyDescent="0.25">
      <c r="A7914" s="4">
        <v>7912</v>
      </c>
      <c r="B7914" t="s">
        <v>20982</v>
      </c>
      <c r="C7914" t="s">
        <v>22757</v>
      </c>
      <c r="D7914" t="s">
        <v>20983</v>
      </c>
      <c r="E7914" t="s">
        <v>85</v>
      </c>
      <c r="F7914" t="s">
        <v>1563</v>
      </c>
      <c r="G7914" s="1">
        <v>43378</v>
      </c>
      <c r="H7914">
        <v>2018</v>
      </c>
      <c r="I7914" t="s">
        <v>23</v>
      </c>
      <c r="J7914">
        <v>1</v>
      </c>
      <c r="K7914" t="s">
        <v>1359</v>
      </c>
      <c r="L7914" t="s">
        <v>160</v>
      </c>
      <c r="M7914" t="s">
        <v>185</v>
      </c>
      <c r="N7914" t="s">
        <v>194</v>
      </c>
      <c r="O7914" t="str">
        <f t="shared" si="369"/>
        <v>1 сезон</v>
      </c>
      <c r="P7914" t="str">
        <f t="shared" si="370"/>
        <v/>
      </c>
      <c r="Q7914" t="str">
        <f>VLOOKUP(L7914,[1]Лист1!$A:$B,2,0)</f>
        <v>International</v>
      </c>
      <c r="R7914" s="5" t="str">
        <f t="shared" si="371"/>
        <v>2018</v>
      </c>
    </row>
    <row r="7915" spans="1:18" x14ac:dyDescent="0.25">
      <c r="A7915" s="4">
        <v>7913</v>
      </c>
      <c r="B7915" t="s">
        <v>20984</v>
      </c>
      <c r="C7915" t="s">
        <v>22757</v>
      </c>
      <c r="D7915" t="s">
        <v>20985</v>
      </c>
      <c r="E7915" t="s">
        <v>85</v>
      </c>
      <c r="F7915" t="s">
        <v>53</v>
      </c>
      <c r="G7915" s="1">
        <v>43375</v>
      </c>
      <c r="H7915">
        <v>2014</v>
      </c>
      <c r="I7915" t="s">
        <v>23</v>
      </c>
      <c r="J7915">
        <v>1</v>
      </c>
      <c r="K7915" t="s">
        <v>20986</v>
      </c>
      <c r="L7915" t="s">
        <v>56</v>
      </c>
      <c r="M7915" t="s">
        <v>106</v>
      </c>
      <c r="N7915" t="s">
        <v>194</v>
      </c>
      <c r="O7915" t="str">
        <f t="shared" si="369"/>
        <v>1 сезон</v>
      </c>
      <c r="P7915" t="str">
        <f t="shared" si="370"/>
        <v/>
      </c>
      <c r="Q7915" t="str">
        <f>VLOOKUP(L7915,[1]Лист1!$A:$B,2,0)</f>
        <v>International</v>
      </c>
      <c r="R7915" s="5" t="str">
        <f t="shared" si="371"/>
        <v>2018</v>
      </c>
    </row>
    <row r="7916" spans="1:18" x14ac:dyDescent="0.25">
      <c r="A7916" s="4">
        <v>7914</v>
      </c>
      <c r="B7916" t="s">
        <v>20987</v>
      </c>
      <c r="C7916" t="s">
        <v>22756</v>
      </c>
      <c r="D7916" t="s">
        <v>20988</v>
      </c>
      <c r="E7916" t="s">
        <v>85</v>
      </c>
      <c r="F7916" t="s">
        <v>16</v>
      </c>
      <c r="G7916" s="1">
        <v>43375</v>
      </c>
      <c r="H7916">
        <v>1998</v>
      </c>
      <c r="I7916" t="s">
        <v>23</v>
      </c>
      <c r="J7916">
        <v>58</v>
      </c>
      <c r="K7916" t="s">
        <v>9389</v>
      </c>
      <c r="L7916" t="s">
        <v>62</v>
      </c>
      <c r="M7916" t="s">
        <v>525</v>
      </c>
      <c r="N7916">
        <v>0</v>
      </c>
      <c r="O7916" t="str">
        <f t="shared" si="369"/>
        <v/>
      </c>
      <c r="P7916" t="str">
        <f t="shared" si="370"/>
        <v>40 - 60 минут</v>
      </c>
      <c r="Q7916" t="str">
        <f>VLOOKUP(L7916,[1]Лист1!$A:$B,2,0)</f>
        <v>Comedies</v>
      </c>
      <c r="R7916" s="5" t="str">
        <f t="shared" si="371"/>
        <v>2018</v>
      </c>
    </row>
    <row r="7917" spans="1:18" x14ac:dyDescent="0.25">
      <c r="A7917" s="4">
        <v>7915</v>
      </c>
      <c r="B7917" t="s">
        <v>20989</v>
      </c>
      <c r="C7917" t="s">
        <v>22757</v>
      </c>
      <c r="D7917" t="s">
        <v>20990</v>
      </c>
      <c r="E7917" t="s">
        <v>85</v>
      </c>
      <c r="F7917" t="s">
        <v>53</v>
      </c>
      <c r="G7917" s="1">
        <v>43375</v>
      </c>
      <c r="H7917">
        <v>2009</v>
      </c>
      <c r="I7917" t="s">
        <v>23</v>
      </c>
      <c r="J7917">
        <v>1</v>
      </c>
      <c r="K7917" t="s">
        <v>2281</v>
      </c>
      <c r="L7917" t="s">
        <v>56</v>
      </c>
      <c r="M7917" t="s">
        <v>106</v>
      </c>
      <c r="N7917">
        <v>0</v>
      </c>
      <c r="O7917" t="str">
        <f t="shared" si="369"/>
        <v>1 сезон</v>
      </c>
      <c r="P7917" t="str">
        <f t="shared" si="370"/>
        <v/>
      </c>
      <c r="Q7917" t="str">
        <f>VLOOKUP(L7917,[1]Лист1!$A:$B,2,0)</f>
        <v>International</v>
      </c>
      <c r="R7917" s="5" t="str">
        <f t="shared" si="371"/>
        <v>2018</v>
      </c>
    </row>
    <row r="7918" spans="1:18" x14ac:dyDescent="0.25">
      <c r="A7918" s="4">
        <v>7916</v>
      </c>
      <c r="B7918" t="s">
        <v>20991</v>
      </c>
      <c r="C7918" t="s">
        <v>22757</v>
      </c>
      <c r="D7918" t="s">
        <v>20992</v>
      </c>
      <c r="E7918" t="s">
        <v>85</v>
      </c>
      <c r="F7918" t="s">
        <v>53</v>
      </c>
      <c r="G7918" s="1">
        <v>43375</v>
      </c>
      <c r="H7918">
        <v>1972</v>
      </c>
      <c r="I7918" t="s">
        <v>23</v>
      </c>
      <c r="J7918">
        <v>1</v>
      </c>
      <c r="K7918" t="s">
        <v>213</v>
      </c>
      <c r="L7918" t="s">
        <v>160</v>
      </c>
      <c r="M7918" t="s">
        <v>194</v>
      </c>
      <c r="N7918">
        <v>0</v>
      </c>
      <c r="O7918" t="str">
        <f t="shared" si="369"/>
        <v>1 сезон</v>
      </c>
      <c r="P7918" t="str">
        <f t="shared" si="370"/>
        <v/>
      </c>
      <c r="Q7918" t="str">
        <f>VLOOKUP(L7918,[1]Лист1!$A:$B,2,0)</f>
        <v>International</v>
      </c>
      <c r="R7918" s="5" t="str">
        <f t="shared" si="371"/>
        <v>2018</v>
      </c>
    </row>
    <row r="7919" spans="1:18" x14ac:dyDescent="0.25">
      <c r="A7919" s="4">
        <v>7917</v>
      </c>
      <c r="B7919" t="s">
        <v>20993</v>
      </c>
      <c r="C7919" t="s">
        <v>22757</v>
      </c>
      <c r="D7919" t="s">
        <v>20994</v>
      </c>
      <c r="E7919" t="s">
        <v>85</v>
      </c>
      <c r="F7919" t="s">
        <v>53</v>
      </c>
      <c r="G7919" s="1">
        <v>43375</v>
      </c>
      <c r="H7919">
        <v>1974</v>
      </c>
      <c r="I7919" t="s">
        <v>54</v>
      </c>
      <c r="J7919">
        <v>4</v>
      </c>
      <c r="K7919" t="s">
        <v>18955</v>
      </c>
      <c r="L7919" t="s">
        <v>56</v>
      </c>
      <c r="M7919" t="s">
        <v>5072</v>
      </c>
      <c r="N7919" t="s">
        <v>26</v>
      </c>
      <c r="O7919" t="str">
        <f t="shared" si="369"/>
        <v>4 сезона</v>
      </c>
      <c r="P7919" t="str">
        <f t="shared" si="370"/>
        <v/>
      </c>
      <c r="Q7919" t="str">
        <f>VLOOKUP(L7919,[1]Лист1!$A:$B,2,0)</f>
        <v>International</v>
      </c>
      <c r="R7919" s="5" t="str">
        <f t="shared" si="371"/>
        <v>2018</v>
      </c>
    </row>
    <row r="7920" spans="1:18" x14ac:dyDescent="0.25">
      <c r="A7920" s="4">
        <v>7918</v>
      </c>
      <c r="B7920" t="s">
        <v>20995</v>
      </c>
      <c r="C7920" t="s">
        <v>22757</v>
      </c>
      <c r="D7920" t="s">
        <v>20996</v>
      </c>
      <c r="E7920" t="s">
        <v>85</v>
      </c>
      <c r="F7920" t="s">
        <v>16</v>
      </c>
      <c r="G7920" s="1">
        <v>43375</v>
      </c>
      <c r="H7920">
        <v>2005</v>
      </c>
      <c r="I7920" t="s">
        <v>23</v>
      </c>
      <c r="J7920">
        <v>1</v>
      </c>
      <c r="K7920" t="s">
        <v>11219</v>
      </c>
      <c r="L7920" t="s">
        <v>56</v>
      </c>
      <c r="M7920" t="s">
        <v>194</v>
      </c>
      <c r="N7920">
        <v>0</v>
      </c>
      <c r="O7920" t="str">
        <f t="shared" si="369"/>
        <v>1 сезон</v>
      </c>
      <c r="P7920" t="str">
        <f t="shared" si="370"/>
        <v/>
      </c>
      <c r="Q7920" t="str">
        <f>VLOOKUP(L7920,[1]Лист1!$A:$B,2,0)</f>
        <v>International</v>
      </c>
      <c r="R7920" s="5" t="str">
        <f t="shared" si="371"/>
        <v>2018</v>
      </c>
    </row>
    <row r="7921" spans="1:18" x14ac:dyDescent="0.25">
      <c r="A7921" s="4">
        <v>7919</v>
      </c>
      <c r="B7921" t="s">
        <v>20997</v>
      </c>
      <c r="C7921" t="s">
        <v>22757</v>
      </c>
      <c r="D7921" t="s">
        <v>20998</v>
      </c>
      <c r="E7921" t="s">
        <v>85</v>
      </c>
      <c r="F7921" t="s">
        <v>16</v>
      </c>
      <c r="G7921" s="1">
        <v>43374</v>
      </c>
      <c r="H7921">
        <v>2016</v>
      </c>
      <c r="I7921" t="s">
        <v>54</v>
      </c>
      <c r="J7921">
        <v>1</v>
      </c>
      <c r="K7921" t="s">
        <v>174</v>
      </c>
      <c r="L7921" t="s">
        <v>174</v>
      </c>
      <c r="M7921">
        <v>0</v>
      </c>
      <c r="N7921">
        <v>0</v>
      </c>
      <c r="O7921" t="str">
        <f t="shared" si="369"/>
        <v>1 сезон</v>
      </c>
      <c r="P7921" t="str">
        <f t="shared" si="370"/>
        <v/>
      </c>
      <c r="Q7921" t="str">
        <f>VLOOKUP(L7921,[1]Лист1!$A:$B,2,0)</f>
        <v>TV Shows</v>
      </c>
      <c r="R7921" s="5" t="str">
        <f t="shared" si="371"/>
        <v>2018</v>
      </c>
    </row>
    <row r="7922" spans="1:18" x14ac:dyDescent="0.25">
      <c r="A7922" s="4">
        <v>7920</v>
      </c>
      <c r="B7922" t="s">
        <v>20999</v>
      </c>
      <c r="C7922" t="s">
        <v>22757</v>
      </c>
      <c r="D7922" t="s">
        <v>21000</v>
      </c>
      <c r="E7922" t="s">
        <v>85</v>
      </c>
      <c r="F7922" t="s">
        <v>53</v>
      </c>
      <c r="G7922" s="1">
        <v>43374</v>
      </c>
      <c r="H7922">
        <v>2018</v>
      </c>
      <c r="I7922" t="s">
        <v>54</v>
      </c>
      <c r="J7922">
        <v>1</v>
      </c>
      <c r="K7922" t="s">
        <v>408</v>
      </c>
      <c r="L7922" t="s">
        <v>56</v>
      </c>
      <c r="M7922" t="s">
        <v>26</v>
      </c>
      <c r="N7922" t="s">
        <v>57</v>
      </c>
      <c r="O7922" t="str">
        <f t="shared" si="369"/>
        <v>1 сезон</v>
      </c>
      <c r="P7922" t="str">
        <f t="shared" si="370"/>
        <v/>
      </c>
      <c r="Q7922" t="str">
        <f>VLOOKUP(L7922,[1]Лист1!$A:$B,2,0)</f>
        <v>International</v>
      </c>
      <c r="R7922" s="5" t="str">
        <f t="shared" si="371"/>
        <v>2018</v>
      </c>
    </row>
    <row r="7923" spans="1:18" x14ac:dyDescent="0.25">
      <c r="A7923" s="4">
        <v>7921</v>
      </c>
      <c r="B7923" t="s">
        <v>21001</v>
      </c>
      <c r="C7923" t="s">
        <v>22757</v>
      </c>
      <c r="D7923" t="s">
        <v>21002</v>
      </c>
      <c r="E7923" t="s">
        <v>85</v>
      </c>
      <c r="F7923" t="s">
        <v>16</v>
      </c>
      <c r="G7923" s="1">
        <v>43364</v>
      </c>
      <c r="H7923">
        <v>2018</v>
      </c>
      <c r="I7923" t="s">
        <v>54</v>
      </c>
      <c r="J7923">
        <v>1</v>
      </c>
      <c r="K7923" t="s">
        <v>18234</v>
      </c>
      <c r="L7923" t="s">
        <v>25</v>
      </c>
      <c r="M7923" t="s">
        <v>194</v>
      </c>
      <c r="N7923" t="s">
        <v>168</v>
      </c>
      <c r="O7923" t="str">
        <f t="shared" si="369"/>
        <v>1 сезон</v>
      </c>
      <c r="P7923" t="str">
        <f t="shared" si="370"/>
        <v/>
      </c>
      <c r="Q7923" t="str">
        <f>VLOOKUP(L7923,[1]Лист1!$A:$B,2,0)</f>
        <v>Crime</v>
      </c>
      <c r="R7923" s="5" t="str">
        <f t="shared" si="371"/>
        <v>2018</v>
      </c>
    </row>
    <row r="7924" spans="1:18" x14ac:dyDescent="0.25">
      <c r="A7924" s="4">
        <v>7922</v>
      </c>
      <c r="B7924" t="s">
        <v>21003</v>
      </c>
      <c r="C7924" t="s">
        <v>22757</v>
      </c>
      <c r="D7924" t="s">
        <v>21004</v>
      </c>
      <c r="E7924" t="s">
        <v>85</v>
      </c>
      <c r="F7924" t="s">
        <v>16</v>
      </c>
      <c r="G7924" s="1">
        <v>43371</v>
      </c>
      <c r="H7924">
        <v>2018</v>
      </c>
      <c r="I7924" t="s">
        <v>23</v>
      </c>
      <c r="J7924">
        <v>1</v>
      </c>
      <c r="K7924" t="s">
        <v>3256</v>
      </c>
      <c r="L7924" t="s">
        <v>160</v>
      </c>
      <c r="M7924" t="s">
        <v>57</v>
      </c>
      <c r="N7924" t="s">
        <v>161</v>
      </c>
      <c r="O7924" t="str">
        <f t="shared" si="369"/>
        <v>1 сезон</v>
      </c>
      <c r="P7924" t="str">
        <f t="shared" si="370"/>
        <v/>
      </c>
      <c r="Q7924" t="str">
        <f>VLOOKUP(L7924,[1]Лист1!$A:$B,2,0)</f>
        <v>International</v>
      </c>
      <c r="R7924" s="5" t="str">
        <f t="shared" si="371"/>
        <v>2018</v>
      </c>
    </row>
    <row r="7925" spans="1:18" x14ac:dyDescent="0.25">
      <c r="A7925" s="4">
        <v>7923</v>
      </c>
      <c r="B7925" t="s">
        <v>21005</v>
      </c>
      <c r="C7925" t="s">
        <v>22757</v>
      </c>
      <c r="D7925" t="s">
        <v>21006</v>
      </c>
      <c r="E7925" t="s">
        <v>85</v>
      </c>
      <c r="F7925" t="s">
        <v>709</v>
      </c>
      <c r="G7925" s="1">
        <v>43371</v>
      </c>
      <c r="H7925">
        <v>2018</v>
      </c>
      <c r="I7925" t="s">
        <v>68</v>
      </c>
      <c r="J7925">
        <v>2</v>
      </c>
      <c r="K7925" t="s">
        <v>113</v>
      </c>
      <c r="L7925" t="s">
        <v>113</v>
      </c>
      <c r="M7925">
        <v>0</v>
      </c>
      <c r="N7925">
        <v>0</v>
      </c>
      <c r="O7925" t="str">
        <f t="shared" si="369"/>
        <v>2 сезона</v>
      </c>
      <c r="P7925" t="str">
        <f t="shared" si="370"/>
        <v/>
      </c>
      <c r="Q7925" t="str">
        <f>VLOOKUP(L7925,[1]Лист1!$A:$B,2,0)</f>
        <v>Kids</v>
      </c>
      <c r="R7925" s="5" t="str">
        <f t="shared" si="371"/>
        <v>2018</v>
      </c>
    </row>
    <row r="7926" spans="1:18" x14ac:dyDescent="0.25">
      <c r="A7926" s="4">
        <v>7924</v>
      </c>
      <c r="B7926" t="s">
        <v>21007</v>
      </c>
      <c r="C7926" t="s">
        <v>22757</v>
      </c>
      <c r="D7926" t="s">
        <v>21008</v>
      </c>
      <c r="E7926" t="s">
        <v>85</v>
      </c>
      <c r="F7926" t="s">
        <v>1563</v>
      </c>
      <c r="G7926" s="1">
        <v>43371</v>
      </c>
      <c r="H7926">
        <v>2018</v>
      </c>
      <c r="I7926" t="s">
        <v>68</v>
      </c>
      <c r="J7926">
        <v>3</v>
      </c>
      <c r="K7926" t="s">
        <v>205</v>
      </c>
      <c r="L7926" t="s">
        <v>113</v>
      </c>
      <c r="M7926" t="s">
        <v>194</v>
      </c>
      <c r="N7926">
        <v>0</v>
      </c>
      <c r="O7926" t="str">
        <f t="shared" si="369"/>
        <v>3 сезона</v>
      </c>
      <c r="P7926" t="str">
        <f t="shared" si="370"/>
        <v/>
      </c>
      <c r="Q7926" t="str">
        <f>VLOOKUP(L7926,[1]Лист1!$A:$B,2,0)</f>
        <v>Kids</v>
      </c>
      <c r="R7926" s="5" t="str">
        <f t="shared" si="371"/>
        <v>2018</v>
      </c>
    </row>
    <row r="7927" spans="1:18" x14ac:dyDescent="0.25">
      <c r="A7927" s="4">
        <v>7925</v>
      </c>
      <c r="B7927" t="s">
        <v>21009</v>
      </c>
      <c r="C7927" t="s">
        <v>22757</v>
      </c>
      <c r="D7927" t="s">
        <v>21010</v>
      </c>
      <c r="E7927" t="s">
        <v>85</v>
      </c>
      <c r="F7927" t="s">
        <v>284</v>
      </c>
      <c r="G7927" s="1">
        <v>43364</v>
      </c>
      <c r="H7927">
        <v>2018</v>
      </c>
      <c r="I7927" t="s">
        <v>54</v>
      </c>
      <c r="J7927">
        <v>1</v>
      </c>
      <c r="K7927" t="s">
        <v>438</v>
      </c>
      <c r="L7927" t="s">
        <v>180</v>
      </c>
      <c r="M7927" t="s">
        <v>26</v>
      </c>
      <c r="N7927">
        <v>0</v>
      </c>
      <c r="O7927" t="str">
        <f t="shared" si="369"/>
        <v>1 сезон</v>
      </c>
      <c r="P7927" t="str">
        <f t="shared" si="370"/>
        <v/>
      </c>
      <c r="Q7927" t="str">
        <f>VLOOKUP(L7927,[1]Лист1!$A:$B,2,0)</f>
        <v>Anime</v>
      </c>
      <c r="R7927" s="5" t="str">
        <f t="shared" si="371"/>
        <v>2018</v>
      </c>
    </row>
    <row r="7928" spans="1:18" x14ac:dyDescent="0.25">
      <c r="A7928" s="4">
        <v>7926</v>
      </c>
      <c r="B7928" t="s">
        <v>21011</v>
      </c>
      <c r="C7928" t="s">
        <v>22757</v>
      </c>
      <c r="D7928" t="s">
        <v>21012</v>
      </c>
      <c r="E7928" t="s">
        <v>85</v>
      </c>
      <c r="F7928" t="s">
        <v>16</v>
      </c>
      <c r="G7928" s="1">
        <v>43364</v>
      </c>
      <c r="H7928">
        <v>2018</v>
      </c>
      <c r="I7928" t="s">
        <v>23</v>
      </c>
      <c r="J7928">
        <v>1</v>
      </c>
      <c r="K7928" t="s">
        <v>21013</v>
      </c>
      <c r="L7928" t="s">
        <v>164</v>
      </c>
      <c r="M7928" t="s">
        <v>168</v>
      </c>
      <c r="N7928" t="s">
        <v>34</v>
      </c>
      <c r="O7928" t="str">
        <f t="shared" si="369"/>
        <v>1 сезон</v>
      </c>
      <c r="P7928" t="str">
        <f t="shared" si="370"/>
        <v/>
      </c>
      <c r="Q7928" t="str">
        <f>VLOOKUP(L7928,[1]Лист1!$A:$B,2,0)</f>
        <v>Comedies</v>
      </c>
      <c r="R7928" s="5" t="str">
        <f t="shared" si="371"/>
        <v>2018</v>
      </c>
    </row>
    <row r="7929" spans="1:18" x14ac:dyDescent="0.25">
      <c r="A7929" s="4">
        <v>7927</v>
      </c>
      <c r="B7929" t="s">
        <v>21014</v>
      </c>
      <c r="C7929" t="s">
        <v>22756</v>
      </c>
      <c r="D7929" t="s">
        <v>21015</v>
      </c>
      <c r="E7929" t="s">
        <v>85</v>
      </c>
      <c r="F7929" t="s">
        <v>38</v>
      </c>
      <c r="G7929" s="1">
        <v>43364</v>
      </c>
      <c r="H7929">
        <v>2018</v>
      </c>
      <c r="I7929" t="s">
        <v>23</v>
      </c>
      <c r="J7929">
        <v>63</v>
      </c>
      <c r="K7929" t="s">
        <v>733</v>
      </c>
      <c r="L7929" t="s">
        <v>733</v>
      </c>
      <c r="M7929">
        <v>0</v>
      </c>
      <c r="N7929">
        <v>0</v>
      </c>
      <c r="O7929" t="str">
        <f t="shared" si="369"/>
        <v/>
      </c>
      <c r="P7929" t="str">
        <f t="shared" si="370"/>
        <v>60 - 80 минут</v>
      </c>
      <c r="Q7929" t="str">
        <f>VLOOKUP(L7929,[1]Лист1!$A:$B,2,0)</f>
        <v>Stand-Up</v>
      </c>
      <c r="R7929" s="5" t="str">
        <f t="shared" si="371"/>
        <v>2018</v>
      </c>
    </row>
    <row r="7930" spans="1:18" x14ac:dyDescent="0.25">
      <c r="A7930" s="4">
        <v>7928</v>
      </c>
      <c r="B7930" t="s">
        <v>21016</v>
      </c>
      <c r="C7930" t="s">
        <v>22757</v>
      </c>
      <c r="D7930" t="s">
        <v>21017</v>
      </c>
      <c r="E7930" t="s">
        <v>85</v>
      </c>
      <c r="F7930" t="s">
        <v>284</v>
      </c>
      <c r="G7930" s="1">
        <v>43363</v>
      </c>
      <c r="H7930">
        <v>2014</v>
      </c>
      <c r="I7930" t="s">
        <v>39</v>
      </c>
      <c r="J7930">
        <v>1</v>
      </c>
      <c r="K7930" t="s">
        <v>438</v>
      </c>
      <c r="L7930" t="s">
        <v>180</v>
      </c>
      <c r="M7930" t="s">
        <v>26</v>
      </c>
      <c r="N7930">
        <v>0</v>
      </c>
      <c r="O7930" t="str">
        <f t="shared" si="369"/>
        <v>1 сезон</v>
      </c>
      <c r="P7930" t="str">
        <f t="shared" si="370"/>
        <v/>
      </c>
      <c r="Q7930" t="str">
        <f>VLOOKUP(L7930,[1]Лист1!$A:$B,2,0)</f>
        <v>Anime</v>
      </c>
      <c r="R7930" s="5" t="str">
        <f t="shared" si="371"/>
        <v>2018</v>
      </c>
    </row>
    <row r="7931" spans="1:18" x14ac:dyDescent="0.25">
      <c r="A7931" s="4">
        <v>7929</v>
      </c>
      <c r="B7931" t="s">
        <v>21018</v>
      </c>
      <c r="C7931" t="s">
        <v>22756</v>
      </c>
      <c r="D7931" t="s">
        <v>21019</v>
      </c>
      <c r="E7931" t="s">
        <v>85</v>
      </c>
      <c r="F7931" t="s">
        <v>86</v>
      </c>
      <c r="G7931" s="1">
        <v>43378</v>
      </c>
      <c r="H7931">
        <v>2018</v>
      </c>
      <c r="I7931" t="s">
        <v>110</v>
      </c>
      <c r="J7931">
        <v>25</v>
      </c>
      <c r="K7931" t="s">
        <v>41</v>
      </c>
      <c r="L7931" t="s">
        <v>41</v>
      </c>
      <c r="M7931">
        <v>0</v>
      </c>
      <c r="N7931">
        <v>0</v>
      </c>
      <c r="O7931" t="str">
        <f t="shared" si="369"/>
        <v/>
      </c>
      <c r="P7931" t="str">
        <f t="shared" si="370"/>
        <v>0 - 40 минут</v>
      </c>
      <c r="Q7931" t="str">
        <f>VLOOKUP(L7931,[1]Лист1!$A:$B,2,0)</f>
        <v>Kids</v>
      </c>
      <c r="R7931" s="5" t="str">
        <f t="shared" si="371"/>
        <v>2018</v>
      </c>
    </row>
    <row r="7932" spans="1:18" x14ac:dyDescent="0.25">
      <c r="A7932" s="4">
        <v>7930</v>
      </c>
      <c r="B7932" t="s">
        <v>21020</v>
      </c>
      <c r="C7932" t="s">
        <v>22757</v>
      </c>
      <c r="D7932" t="s">
        <v>21021</v>
      </c>
      <c r="E7932" t="s">
        <v>85</v>
      </c>
      <c r="F7932" t="s">
        <v>709</v>
      </c>
      <c r="G7932" s="1">
        <v>43362</v>
      </c>
      <c r="H7932">
        <v>2016</v>
      </c>
      <c r="I7932" t="s">
        <v>68</v>
      </c>
      <c r="J7932">
        <v>1</v>
      </c>
      <c r="K7932" t="s">
        <v>113</v>
      </c>
      <c r="L7932" t="s">
        <v>113</v>
      </c>
      <c r="M7932">
        <v>0</v>
      </c>
      <c r="N7932">
        <v>0</v>
      </c>
      <c r="O7932" t="str">
        <f t="shared" si="369"/>
        <v>1 сезон</v>
      </c>
      <c r="P7932" t="str">
        <f t="shared" si="370"/>
        <v/>
      </c>
      <c r="Q7932" t="str">
        <f>VLOOKUP(L7932,[1]Лист1!$A:$B,2,0)</f>
        <v>Kids</v>
      </c>
      <c r="R7932" s="5" t="str">
        <f t="shared" si="371"/>
        <v>2018</v>
      </c>
    </row>
    <row r="7933" spans="1:18" x14ac:dyDescent="0.25">
      <c r="A7933" s="4">
        <v>7931</v>
      </c>
      <c r="B7933" t="s">
        <v>21022</v>
      </c>
      <c r="C7933" t="s">
        <v>22757</v>
      </c>
      <c r="D7933" t="s">
        <v>21023</v>
      </c>
      <c r="E7933" t="s">
        <v>85</v>
      </c>
      <c r="F7933" t="s">
        <v>2222</v>
      </c>
      <c r="G7933" s="1">
        <v>43358</v>
      </c>
      <c r="H7933">
        <v>2017</v>
      </c>
      <c r="I7933" t="s">
        <v>54</v>
      </c>
      <c r="J7933">
        <v>1</v>
      </c>
      <c r="K7933" t="s">
        <v>351</v>
      </c>
      <c r="L7933" t="s">
        <v>25</v>
      </c>
      <c r="M7933" t="s">
        <v>26</v>
      </c>
      <c r="N7933" t="s">
        <v>168</v>
      </c>
      <c r="O7933" t="str">
        <f t="shared" si="369"/>
        <v>1 сезон</v>
      </c>
      <c r="P7933" t="str">
        <f t="shared" si="370"/>
        <v/>
      </c>
      <c r="Q7933" t="str">
        <f>VLOOKUP(L7933,[1]Лист1!$A:$B,2,0)</f>
        <v>Crime</v>
      </c>
      <c r="R7933" s="5" t="str">
        <f t="shared" si="371"/>
        <v>2018</v>
      </c>
    </row>
    <row r="7934" spans="1:18" x14ac:dyDescent="0.25">
      <c r="A7934" s="4">
        <v>7932</v>
      </c>
      <c r="B7934" t="s">
        <v>21024</v>
      </c>
      <c r="C7934" t="s">
        <v>22757</v>
      </c>
      <c r="D7934" t="s">
        <v>21025</v>
      </c>
      <c r="E7934" t="s">
        <v>85</v>
      </c>
      <c r="F7934" t="s">
        <v>16</v>
      </c>
      <c r="G7934" s="1">
        <v>43357</v>
      </c>
      <c r="H7934">
        <v>2018</v>
      </c>
      <c r="I7934" t="s">
        <v>23</v>
      </c>
      <c r="J7934">
        <v>2</v>
      </c>
      <c r="K7934" t="s">
        <v>21026</v>
      </c>
      <c r="L7934" t="s">
        <v>25</v>
      </c>
      <c r="M7934" t="s">
        <v>194</v>
      </c>
      <c r="N7934" t="s">
        <v>305</v>
      </c>
      <c r="O7934" t="str">
        <f t="shared" si="369"/>
        <v>2 сезона</v>
      </c>
      <c r="P7934" t="str">
        <f t="shared" si="370"/>
        <v/>
      </c>
      <c r="Q7934" t="str">
        <f>VLOOKUP(L7934,[1]Лист1!$A:$B,2,0)</f>
        <v>Crime</v>
      </c>
      <c r="R7934" s="5" t="str">
        <f t="shared" si="371"/>
        <v>2018</v>
      </c>
    </row>
    <row r="7935" spans="1:18" x14ac:dyDescent="0.25">
      <c r="A7935" s="4">
        <v>7933</v>
      </c>
      <c r="B7935" t="s">
        <v>21027</v>
      </c>
      <c r="C7935" t="s">
        <v>22757</v>
      </c>
      <c r="D7935" t="s">
        <v>21028</v>
      </c>
      <c r="E7935" t="s">
        <v>85</v>
      </c>
      <c r="F7935" t="s">
        <v>1156</v>
      </c>
      <c r="G7935" s="1">
        <v>43357</v>
      </c>
      <c r="H7935">
        <v>2018</v>
      </c>
      <c r="I7935" t="s">
        <v>23</v>
      </c>
      <c r="J7935">
        <v>2</v>
      </c>
      <c r="K7935" t="s">
        <v>202</v>
      </c>
      <c r="L7935" t="s">
        <v>25</v>
      </c>
      <c r="M7935" t="s">
        <v>26</v>
      </c>
      <c r="N7935" t="s">
        <v>161</v>
      </c>
      <c r="O7935" t="str">
        <f t="shared" si="369"/>
        <v>2 сезона</v>
      </c>
      <c r="P7935" t="str">
        <f t="shared" si="370"/>
        <v/>
      </c>
      <c r="Q7935" t="str">
        <f>VLOOKUP(L7935,[1]Лист1!$A:$B,2,0)</f>
        <v>Crime</v>
      </c>
      <c r="R7935" s="5" t="str">
        <f t="shared" si="371"/>
        <v>2018</v>
      </c>
    </row>
    <row r="7936" spans="1:18" x14ac:dyDescent="0.25">
      <c r="A7936" s="4">
        <v>7934</v>
      </c>
      <c r="B7936" t="s">
        <v>21029</v>
      </c>
      <c r="C7936" t="s">
        <v>22757</v>
      </c>
      <c r="D7936" t="s">
        <v>21030</v>
      </c>
      <c r="E7936" t="s">
        <v>85</v>
      </c>
      <c r="F7936" t="s">
        <v>16</v>
      </c>
      <c r="G7936" s="1">
        <v>43357</v>
      </c>
      <c r="H7936">
        <v>2018</v>
      </c>
      <c r="I7936" t="s">
        <v>23</v>
      </c>
      <c r="J7936">
        <v>1</v>
      </c>
      <c r="K7936" t="s">
        <v>955</v>
      </c>
      <c r="L7936" t="s">
        <v>956</v>
      </c>
      <c r="M7936" t="s">
        <v>194</v>
      </c>
      <c r="N7936">
        <v>0</v>
      </c>
      <c r="O7936" t="str">
        <f t="shared" si="369"/>
        <v>1 сезон</v>
      </c>
      <c r="P7936" t="str">
        <f t="shared" si="370"/>
        <v/>
      </c>
      <c r="Q7936" t="str">
        <f>VLOOKUP(L7936,[1]Лист1!$A:$B,2,0)</f>
        <v>Stand-Up</v>
      </c>
      <c r="R7936" s="5" t="str">
        <f t="shared" si="371"/>
        <v>2018</v>
      </c>
    </row>
    <row r="7937" spans="1:18" x14ac:dyDescent="0.25">
      <c r="A7937" s="4">
        <v>7935</v>
      </c>
      <c r="B7937" t="s">
        <v>21031</v>
      </c>
      <c r="C7937" t="s">
        <v>22757</v>
      </c>
      <c r="D7937" t="s">
        <v>21032</v>
      </c>
      <c r="E7937" t="s">
        <v>85</v>
      </c>
      <c r="F7937" t="s">
        <v>241</v>
      </c>
      <c r="G7937" s="1">
        <v>43357</v>
      </c>
      <c r="H7937">
        <v>2018</v>
      </c>
      <c r="I7937" t="s">
        <v>54</v>
      </c>
      <c r="J7937">
        <v>1</v>
      </c>
      <c r="K7937" t="s">
        <v>966</v>
      </c>
      <c r="L7937" t="s">
        <v>160</v>
      </c>
      <c r="M7937" t="s">
        <v>193</v>
      </c>
      <c r="N7937" t="s">
        <v>27</v>
      </c>
      <c r="O7937" t="str">
        <f t="shared" si="369"/>
        <v>1 сезон</v>
      </c>
      <c r="P7937" t="str">
        <f t="shared" si="370"/>
        <v/>
      </c>
      <c r="Q7937" t="str">
        <f>VLOOKUP(L7937,[1]Лист1!$A:$B,2,0)</f>
        <v>International</v>
      </c>
      <c r="R7937" s="5" t="str">
        <f t="shared" si="371"/>
        <v>2018</v>
      </c>
    </row>
    <row r="7938" spans="1:18" x14ac:dyDescent="0.25">
      <c r="A7938" s="4">
        <v>7936</v>
      </c>
      <c r="B7938" t="s">
        <v>21033</v>
      </c>
      <c r="C7938" t="s">
        <v>22756</v>
      </c>
      <c r="D7938" t="s">
        <v>21034</v>
      </c>
      <c r="E7938" t="s">
        <v>85</v>
      </c>
      <c r="F7938" t="s">
        <v>16</v>
      </c>
      <c r="G7938" s="1">
        <v>43356</v>
      </c>
      <c r="H7938">
        <v>2018</v>
      </c>
      <c r="I7938" t="s">
        <v>54</v>
      </c>
      <c r="J7938">
        <v>100</v>
      </c>
      <c r="K7938" t="s">
        <v>18</v>
      </c>
      <c r="L7938" t="s">
        <v>18</v>
      </c>
      <c r="M7938">
        <v>0</v>
      </c>
      <c r="N7938">
        <v>0</v>
      </c>
      <c r="O7938" t="str">
        <f t="shared" si="369"/>
        <v/>
      </c>
      <c r="P7938" t="str">
        <f t="shared" si="370"/>
        <v>100 - 120 минут</v>
      </c>
      <c r="Q7938" t="str">
        <f>VLOOKUP(L7938,[1]Лист1!$A:$B,2,0)</f>
        <v>Documentaries</v>
      </c>
      <c r="R7938" s="5" t="str">
        <f t="shared" si="371"/>
        <v>2018</v>
      </c>
    </row>
    <row r="7939" spans="1:18" x14ac:dyDescent="0.25">
      <c r="A7939" s="4">
        <v>7937</v>
      </c>
      <c r="B7939" t="s">
        <v>21035</v>
      </c>
      <c r="C7939" t="s">
        <v>22757</v>
      </c>
      <c r="D7939" t="s">
        <v>21036</v>
      </c>
      <c r="E7939" t="s">
        <v>85</v>
      </c>
      <c r="F7939" t="s">
        <v>1563</v>
      </c>
      <c r="G7939" s="1">
        <v>43355</v>
      </c>
      <c r="H7939">
        <v>2018</v>
      </c>
      <c r="I7939" t="s">
        <v>23</v>
      </c>
      <c r="J7939">
        <v>1</v>
      </c>
      <c r="K7939" t="s">
        <v>5770</v>
      </c>
      <c r="L7939" t="s">
        <v>160</v>
      </c>
      <c r="M7939" t="s">
        <v>185</v>
      </c>
      <c r="N7939" t="s">
        <v>168</v>
      </c>
      <c r="O7939" t="str">
        <f t="shared" ref="O7939:O8002" si="372">IF(C7939="Сериал",IF(J7939=1,"1 сезон",IF(AND(J7939&gt;=2,J7939&lt;=4),CONCATENATE(J7939," сезона"),IF(J7939=5,CONCATENATE(J7939," сезонов"),IF(J7939&gt;=6,"более 5 сезонов")))),"")</f>
        <v>1 сезон</v>
      </c>
      <c r="P7939" t="str">
        <f t="shared" ref="P7939:P8002" si="373">IF(C7939="Фильм",IF(J7939&lt;40,"0 - 40 минут",IF(AND(J7939&gt;=40,J7939&lt;60),"40 - 60 минут",IF(AND(J7939&gt;=60,J7939&lt;80),"60 - 80 минут",IF(AND(J7939&gt;=80,J7939&lt;100),"80 - 100 минут",IF(AND(J7939&gt;=100,J7939&lt;120),"100 - 120 минут",IF(AND(J7939&gt;=120,J7939&lt;140),"120 - 140 минут",IF(J7939&gt;=140,"140 минут +",))))))),"")</f>
        <v/>
      </c>
      <c r="Q7939" t="str">
        <f>VLOOKUP(L7939,[1]Лист1!$A:$B,2,0)</f>
        <v>International</v>
      </c>
      <c r="R7939" s="5" t="str">
        <f t="shared" ref="R7939:R8002" si="374">TEXT(G7939,"гггг")</f>
        <v>2018</v>
      </c>
    </row>
    <row r="7940" spans="1:18" x14ac:dyDescent="0.25">
      <c r="A7940" s="4">
        <v>7938</v>
      </c>
      <c r="B7940" t="s">
        <v>21037</v>
      </c>
      <c r="C7940" t="s">
        <v>22757</v>
      </c>
      <c r="D7940" t="s">
        <v>21038</v>
      </c>
      <c r="E7940" t="s">
        <v>85</v>
      </c>
      <c r="F7940" t="s">
        <v>16</v>
      </c>
      <c r="G7940" s="1">
        <v>43354</v>
      </c>
      <c r="H7940">
        <v>2018</v>
      </c>
      <c r="I7940" t="s">
        <v>23</v>
      </c>
      <c r="J7940">
        <v>1</v>
      </c>
      <c r="K7940" t="s">
        <v>955</v>
      </c>
      <c r="L7940" t="s">
        <v>956</v>
      </c>
      <c r="M7940" t="s">
        <v>194</v>
      </c>
      <c r="N7940">
        <v>0</v>
      </c>
      <c r="O7940" t="str">
        <f t="shared" si="372"/>
        <v>1 сезон</v>
      </c>
      <c r="P7940" t="str">
        <f t="shared" si="373"/>
        <v/>
      </c>
      <c r="Q7940" t="str">
        <f>VLOOKUP(L7940,[1]Лист1!$A:$B,2,0)</f>
        <v>Stand-Up</v>
      </c>
      <c r="R7940" s="5" t="str">
        <f t="shared" si="374"/>
        <v>2018</v>
      </c>
    </row>
    <row r="7941" spans="1:18" x14ac:dyDescent="0.25">
      <c r="A7941" s="4">
        <v>7939</v>
      </c>
      <c r="B7941" t="s">
        <v>21039</v>
      </c>
      <c r="C7941" t="s">
        <v>22757</v>
      </c>
      <c r="D7941" t="s">
        <v>21040</v>
      </c>
      <c r="E7941" t="s">
        <v>85</v>
      </c>
      <c r="F7941" t="s">
        <v>16</v>
      </c>
      <c r="G7941" s="1">
        <v>43351</v>
      </c>
      <c r="H7941">
        <v>2013</v>
      </c>
      <c r="I7941" t="s">
        <v>68</v>
      </c>
      <c r="J7941">
        <v>1</v>
      </c>
      <c r="K7941" t="s">
        <v>113</v>
      </c>
      <c r="L7941" t="s">
        <v>113</v>
      </c>
      <c r="M7941">
        <v>0</v>
      </c>
      <c r="N7941">
        <v>0</v>
      </c>
      <c r="O7941" t="str">
        <f t="shared" si="372"/>
        <v>1 сезон</v>
      </c>
      <c r="P7941" t="str">
        <f t="shared" si="373"/>
        <v/>
      </c>
      <c r="Q7941" t="str">
        <f>VLOOKUP(L7941,[1]Лист1!$A:$B,2,0)</f>
        <v>Kids</v>
      </c>
      <c r="R7941" s="5" t="str">
        <f t="shared" si="374"/>
        <v>2018</v>
      </c>
    </row>
    <row r="7942" spans="1:18" x14ac:dyDescent="0.25">
      <c r="A7942" s="4">
        <v>7940</v>
      </c>
      <c r="B7942" t="s">
        <v>21041</v>
      </c>
      <c r="C7942" t="s">
        <v>22757</v>
      </c>
      <c r="D7942" t="s">
        <v>21042</v>
      </c>
      <c r="E7942" t="s">
        <v>85</v>
      </c>
      <c r="F7942" t="s">
        <v>16</v>
      </c>
      <c r="G7942" s="1">
        <v>43351</v>
      </c>
      <c r="H7942">
        <v>2016</v>
      </c>
      <c r="I7942" t="s">
        <v>68</v>
      </c>
      <c r="J7942">
        <v>1</v>
      </c>
      <c r="K7942" t="s">
        <v>113</v>
      </c>
      <c r="L7942" t="s">
        <v>113</v>
      </c>
      <c r="M7942">
        <v>0</v>
      </c>
      <c r="N7942">
        <v>0</v>
      </c>
      <c r="O7942" t="str">
        <f t="shared" si="372"/>
        <v>1 сезон</v>
      </c>
      <c r="P7942" t="str">
        <f t="shared" si="373"/>
        <v/>
      </c>
      <c r="Q7942" t="str">
        <f>VLOOKUP(L7942,[1]Лист1!$A:$B,2,0)</f>
        <v>Kids</v>
      </c>
      <c r="R7942" s="5" t="str">
        <f t="shared" si="374"/>
        <v>2018</v>
      </c>
    </row>
    <row r="7943" spans="1:18" x14ac:dyDescent="0.25">
      <c r="A7943" s="4">
        <v>7941</v>
      </c>
      <c r="B7943" t="s">
        <v>21043</v>
      </c>
      <c r="C7943" t="s">
        <v>22757</v>
      </c>
      <c r="D7943" t="s">
        <v>21044</v>
      </c>
      <c r="E7943" t="s">
        <v>85</v>
      </c>
      <c r="F7943" t="s">
        <v>16</v>
      </c>
      <c r="G7943" s="1">
        <v>43350</v>
      </c>
      <c r="H7943">
        <v>2018</v>
      </c>
      <c r="I7943" t="s">
        <v>23</v>
      </c>
      <c r="J7943">
        <v>2</v>
      </c>
      <c r="K7943" t="s">
        <v>7608</v>
      </c>
      <c r="L7943" t="s">
        <v>25</v>
      </c>
      <c r="M7943" t="s">
        <v>27</v>
      </c>
      <c r="N7943" t="s">
        <v>168</v>
      </c>
      <c r="O7943" t="str">
        <f t="shared" si="372"/>
        <v>2 сезона</v>
      </c>
      <c r="P7943" t="str">
        <f t="shared" si="373"/>
        <v/>
      </c>
      <c r="Q7943" t="str">
        <f>VLOOKUP(L7943,[1]Лист1!$A:$B,2,0)</f>
        <v>Crime</v>
      </c>
      <c r="R7943" s="5" t="str">
        <f t="shared" si="374"/>
        <v>2018</v>
      </c>
    </row>
    <row r="7944" spans="1:18" x14ac:dyDescent="0.25">
      <c r="A7944" s="4">
        <v>7942</v>
      </c>
      <c r="B7944" t="s">
        <v>21045</v>
      </c>
      <c r="C7944" t="s">
        <v>22757</v>
      </c>
      <c r="D7944" t="s">
        <v>21046</v>
      </c>
      <c r="E7944" t="s">
        <v>85</v>
      </c>
      <c r="F7944" t="s">
        <v>16</v>
      </c>
      <c r="G7944" s="1">
        <v>43350</v>
      </c>
      <c r="H7944">
        <v>2018</v>
      </c>
      <c r="I7944" t="s">
        <v>68</v>
      </c>
      <c r="J7944">
        <v>2</v>
      </c>
      <c r="K7944" t="s">
        <v>113</v>
      </c>
      <c r="L7944" t="s">
        <v>113</v>
      </c>
      <c r="M7944">
        <v>0</v>
      </c>
      <c r="N7944">
        <v>0</v>
      </c>
      <c r="O7944" t="str">
        <f t="shared" si="372"/>
        <v>2 сезона</v>
      </c>
      <c r="P7944" t="str">
        <f t="shared" si="373"/>
        <v/>
      </c>
      <c r="Q7944" t="str">
        <f>VLOOKUP(L7944,[1]Лист1!$A:$B,2,0)</f>
        <v>Kids</v>
      </c>
      <c r="R7944" s="5" t="str">
        <f t="shared" si="374"/>
        <v>2018</v>
      </c>
    </row>
    <row r="7945" spans="1:18" x14ac:dyDescent="0.25">
      <c r="A7945" s="4">
        <v>7943</v>
      </c>
      <c r="B7945" t="s">
        <v>21047</v>
      </c>
      <c r="C7945" t="s">
        <v>22757</v>
      </c>
      <c r="D7945" t="s">
        <v>21048</v>
      </c>
      <c r="E7945" t="s">
        <v>85</v>
      </c>
      <c r="F7945" t="s">
        <v>1720</v>
      </c>
      <c r="G7945" s="1">
        <v>43345</v>
      </c>
      <c r="H7945">
        <v>2018</v>
      </c>
      <c r="I7945" t="s">
        <v>23</v>
      </c>
      <c r="J7945">
        <v>1</v>
      </c>
      <c r="K7945" t="s">
        <v>24</v>
      </c>
      <c r="L7945" t="s">
        <v>25</v>
      </c>
      <c r="M7945" t="s">
        <v>26</v>
      </c>
      <c r="N7945" t="s">
        <v>27</v>
      </c>
      <c r="O7945" t="str">
        <f t="shared" si="372"/>
        <v>1 сезон</v>
      </c>
      <c r="P7945" t="str">
        <f t="shared" si="373"/>
        <v/>
      </c>
      <c r="Q7945" t="str">
        <f>VLOOKUP(L7945,[1]Лист1!$A:$B,2,0)</f>
        <v>Crime</v>
      </c>
      <c r="R7945" s="5" t="str">
        <f t="shared" si="374"/>
        <v>2018</v>
      </c>
    </row>
    <row r="7946" spans="1:18" x14ac:dyDescent="0.25">
      <c r="A7946" s="4">
        <v>7944</v>
      </c>
      <c r="B7946" t="s">
        <v>21049</v>
      </c>
      <c r="C7946" t="s">
        <v>22757</v>
      </c>
      <c r="D7946" t="s">
        <v>21050</v>
      </c>
      <c r="E7946" t="s">
        <v>85</v>
      </c>
      <c r="F7946" t="s">
        <v>16</v>
      </c>
      <c r="G7946" s="1">
        <v>43345</v>
      </c>
      <c r="H7946">
        <v>2018</v>
      </c>
      <c r="I7946" t="s">
        <v>54</v>
      </c>
      <c r="J7946">
        <v>3</v>
      </c>
      <c r="K7946" t="s">
        <v>753</v>
      </c>
      <c r="L7946" t="s">
        <v>25</v>
      </c>
      <c r="M7946" t="s">
        <v>168</v>
      </c>
      <c r="N7946" t="s">
        <v>34</v>
      </c>
      <c r="O7946" t="str">
        <f t="shared" si="372"/>
        <v>3 сезона</v>
      </c>
      <c r="P7946" t="str">
        <f t="shared" si="373"/>
        <v/>
      </c>
      <c r="Q7946" t="str">
        <f>VLOOKUP(L7946,[1]Лист1!$A:$B,2,0)</f>
        <v>Crime</v>
      </c>
      <c r="R7946" s="5" t="str">
        <f t="shared" si="374"/>
        <v>2018</v>
      </c>
    </row>
    <row r="7947" spans="1:18" x14ac:dyDescent="0.25">
      <c r="A7947" s="4">
        <v>7945</v>
      </c>
      <c r="B7947" t="s">
        <v>21051</v>
      </c>
      <c r="C7947" t="s">
        <v>22757</v>
      </c>
      <c r="D7947" t="s">
        <v>21052</v>
      </c>
      <c r="E7947" t="s">
        <v>85</v>
      </c>
      <c r="F7947" t="s">
        <v>86</v>
      </c>
      <c r="G7947" s="1">
        <v>43357</v>
      </c>
      <c r="H7947">
        <v>2018</v>
      </c>
      <c r="I7947" t="s">
        <v>39</v>
      </c>
      <c r="J7947">
        <v>1</v>
      </c>
      <c r="K7947" t="s">
        <v>556</v>
      </c>
      <c r="L7947" t="s">
        <v>101</v>
      </c>
      <c r="M7947" t="s">
        <v>26</v>
      </c>
      <c r="N7947" t="s">
        <v>161</v>
      </c>
      <c r="O7947" t="str">
        <f t="shared" si="372"/>
        <v>1 сезон</v>
      </c>
      <c r="P7947" t="str">
        <f t="shared" si="373"/>
        <v/>
      </c>
      <c r="Q7947" t="str">
        <f>VLOOKUP(L7947,[1]Лист1!$A:$B,2,0)</f>
        <v>Documentaries</v>
      </c>
      <c r="R7947" s="5" t="str">
        <f t="shared" si="374"/>
        <v>2018</v>
      </c>
    </row>
    <row r="7948" spans="1:18" x14ac:dyDescent="0.25">
      <c r="A7948" s="4">
        <v>7946</v>
      </c>
      <c r="B7948" t="s">
        <v>21053</v>
      </c>
      <c r="C7948" t="s">
        <v>22757</v>
      </c>
      <c r="D7948" t="s">
        <v>21054</v>
      </c>
      <c r="E7948" t="s">
        <v>85</v>
      </c>
      <c r="F7948" t="s">
        <v>645</v>
      </c>
      <c r="G7948" s="1">
        <v>43344</v>
      </c>
      <c r="H7948">
        <v>2018</v>
      </c>
      <c r="I7948" t="s">
        <v>23</v>
      </c>
      <c r="J7948">
        <v>1</v>
      </c>
      <c r="K7948" t="s">
        <v>314</v>
      </c>
      <c r="L7948" t="s">
        <v>160</v>
      </c>
      <c r="M7948" t="s">
        <v>194</v>
      </c>
      <c r="N7948" t="s">
        <v>168</v>
      </c>
      <c r="O7948" t="str">
        <f t="shared" si="372"/>
        <v>1 сезон</v>
      </c>
      <c r="P7948" t="str">
        <f t="shared" si="373"/>
        <v/>
      </c>
      <c r="Q7948" t="str">
        <f>VLOOKUP(L7948,[1]Лист1!$A:$B,2,0)</f>
        <v>International</v>
      </c>
      <c r="R7948" s="5" t="str">
        <f t="shared" si="374"/>
        <v>2018</v>
      </c>
    </row>
    <row r="7949" spans="1:18" x14ac:dyDescent="0.25">
      <c r="A7949" s="4">
        <v>7947</v>
      </c>
      <c r="B7949" t="s">
        <v>21055</v>
      </c>
      <c r="C7949" t="s">
        <v>22757</v>
      </c>
      <c r="D7949" t="s">
        <v>21056</v>
      </c>
      <c r="E7949" t="s">
        <v>85</v>
      </c>
      <c r="F7949" t="s">
        <v>400</v>
      </c>
      <c r="G7949" s="1">
        <v>43343</v>
      </c>
      <c r="H7949">
        <v>2017</v>
      </c>
      <c r="I7949" t="s">
        <v>23</v>
      </c>
      <c r="J7949">
        <v>1</v>
      </c>
      <c r="K7949" t="s">
        <v>280</v>
      </c>
      <c r="L7949" t="s">
        <v>160</v>
      </c>
      <c r="M7949" t="s">
        <v>161</v>
      </c>
      <c r="N7949" t="s">
        <v>168</v>
      </c>
      <c r="O7949" t="str">
        <f t="shared" si="372"/>
        <v>1 сезон</v>
      </c>
      <c r="P7949" t="str">
        <f t="shared" si="373"/>
        <v/>
      </c>
      <c r="Q7949" t="str">
        <f>VLOOKUP(L7949,[1]Лист1!$A:$B,2,0)</f>
        <v>International</v>
      </c>
      <c r="R7949" s="5" t="str">
        <f t="shared" si="374"/>
        <v>2018</v>
      </c>
    </row>
    <row r="7950" spans="1:18" x14ac:dyDescent="0.25">
      <c r="A7950" s="4">
        <v>7948</v>
      </c>
      <c r="B7950" t="s">
        <v>21057</v>
      </c>
      <c r="C7950" t="s">
        <v>22757</v>
      </c>
      <c r="D7950" t="s">
        <v>21058</v>
      </c>
      <c r="E7950" t="s">
        <v>85</v>
      </c>
      <c r="F7950" t="s">
        <v>16</v>
      </c>
      <c r="G7950" s="1">
        <v>43343</v>
      </c>
      <c r="H7950">
        <v>2018</v>
      </c>
      <c r="I7950" t="s">
        <v>23</v>
      </c>
      <c r="J7950">
        <v>1</v>
      </c>
      <c r="K7950" t="s">
        <v>135</v>
      </c>
      <c r="L7950" t="s">
        <v>25</v>
      </c>
      <c r="M7950" t="s">
        <v>106</v>
      </c>
      <c r="N7950" t="s">
        <v>26</v>
      </c>
      <c r="O7950" t="str">
        <f t="shared" si="372"/>
        <v>1 сезон</v>
      </c>
      <c r="P7950" t="str">
        <f t="shared" si="373"/>
        <v/>
      </c>
      <c r="Q7950" t="str">
        <f>VLOOKUP(L7950,[1]Лист1!$A:$B,2,0)</f>
        <v>Crime</v>
      </c>
      <c r="R7950" s="5" t="str">
        <f t="shared" si="374"/>
        <v>2018</v>
      </c>
    </row>
    <row r="7951" spans="1:18" x14ac:dyDescent="0.25">
      <c r="A7951" s="4">
        <v>7949</v>
      </c>
      <c r="B7951" t="s">
        <v>21059</v>
      </c>
      <c r="C7951" t="s">
        <v>22757</v>
      </c>
      <c r="D7951" t="s">
        <v>21060</v>
      </c>
      <c r="E7951" t="s">
        <v>85</v>
      </c>
      <c r="F7951" t="s">
        <v>16</v>
      </c>
      <c r="G7951" s="1">
        <v>43343</v>
      </c>
      <c r="H7951">
        <v>2018</v>
      </c>
      <c r="I7951" t="s">
        <v>23</v>
      </c>
      <c r="J7951">
        <v>2</v>
      </c>
      <c r="K7951" t="s">
        <v>955</v>
      </c>
      <c r="L7951" t="s">
        <v>956</v>
      </c>
      <c r="M7951" t="s">
        <v>194</v>
      </c>
      <c r="N7951">
        <v>0</v>
      </c>
      <c r="O7951" t="str">
        <f t="shared" si="372"/>
        <v>2 сезона</v>
      </c>
      <c r="P7951" t="str">
        <f t="shared" si="373"/>
        <v/>
      </c>
      <c r="Q7951" t="str">
        <f>VLOOKUP(L7951,[1]Лист1!$A:$B,2,0)</f>
        <v>Stand-Up</v>
      </c>
      <c r="R7951" s="5" t="str">
        <f t="shared" si="374"/>
        <v>2018</v>
      </c>
    </row>
    <row r="7952" spans="1:18" x14ac:dyDescent="0.25">
      <c r="A7952" s="4">
        <v>7950</v>
      </c>
      <c r="B7952" t="s">
        <v>21061</v>
      </c>
      <c r="C7952" t="s">
        <v>22757</v>
      </c>
      <c r="D7952" t="s">
        <v>21062</v>
      </c>
      <c r="E7952" t="s">
        <v>85</v>
      </c>
      <c r="F7952" t="s">
        <v>16</v>
      </c>
      <c r="G7952" s="1">
        <v>43343</v>
      </c>
      <c r="H7952">
        <v>2018</v>
      </c>
      <c r="I7952" t="s">
        <v>39</v>
      </c>
      <c r="J7952">
        <v>3</v>
      </c>
      <c r="K7952" t="s">
        <v>174</v>
      </c>
      <c r="L7952" t="s">
        <v>174</v>
      </c>
      <c r="M7952">
        <v>0</v>
      </c>
      <c r="N7952">
        <v>0</v>
      </c>
      <c r="O7952" t="str">
        <f t="shared" si="372"/>
        <v>3 сезона</v>
      </c>
      <c r="P7952" t="str">
        <f t="shared" si="373"/>
        <v/>
      </c>
      <c r="Q7952" t="str">
        <f>VLOOKUP(L7952,[1]Лист1!$A:$B,2,0)</f>
        <v>TV Shows</v>
      </c>
      <c r="R7952" s="5" t="str">
        <f t="shared" si="374"/>
        <v>2018</v>
      </c>
    </row>
    <row r="7953" spans="1:18" x14ac:dyDescent="0.25">
      <c r="A7953" s="4">
        <v>7951</v>
      </c>
      <c r="B7953" t="s">
        <v>21063</v>
      </c>
      <c r="C7953" t="s">
        <v>22757</v>
      </c>
      <c r="D7953" t="s">
        <v>21064</v>
      </c>
      <c r="E7953" t="s">
        <v>85</v>
      </c>
      <c r="F7953" t="s">
        <v>1143</v>
      </c>
      <c r="G7953" s="1">
        <v>43343</v>
      </c>
      <c r="H7953">
        <v>2017</v>
      </c>
      <c r="I7953" t="s">
        <v>23</v>
      </c>
      <c r="J7953">
        <v>1</v>
      </c>
      <c r="K7953" t="s">
        <v>202</v>
      </c>
      <c r="L7953" t="s">
        <v>25</v>
      </c>
      <c r="M7953" t="s">
        <v>26</v>
      </c>
      <c r="N7953" t="s">
        <v>161</v>
      </c>
      <c r="O7953" t="str">
        <f t="shared" si="372"/>
        <v>1 сезон</v>
      </c>
      <c r="P7953" t="str">
        <f t="shared" si="373"/>
        <v/>
      </c>
      <c r="Q7953" t="str">
        <f>VLOOKUP(L7953,[1]Лист1!$A:$B,2,0)</f>
        <v>Crime</v>
      </c>
      <c r="R7953" s="5" t="str">
        <f t="shared" si="374"/>
        <v>2018</v>
      </c>
    </row>
    <row r="7954" spans="1:18" x14ac:dyDescent="0.25">
      <c r="A7954" s="4">
        <v>7952</v>
      </c>
      <c r="B7954" t="s">
        <v>21065</v>
      </c>
      <c r="C7954" t="s">
        <v>22757</v>
      </c>
      <c r="D7954" t="s">
        <v>21066</v>
      </c>
      <c r="E7954" t="s">
        <v>85</v>
      </c>
      <c r="F7954" t="s">
        <v>16</v>
      </c>
      <c r="G7954" s="1">
        <v>43339</v>
      </c>
      <c r="H7954">
        <v>2018</v>
      </c>
      <c r="I7954" t="s">
        <v>23</v>
      </c>
      <c r="J7954">
        <v>1</v>
      </c>
      <c r="K7954" t="s">
        <v>101</v>
      </c>
      <c r="L7954" t="s">
        <v>101</v>
      </c>
      <c r="M7954">
        <v>0</v>
      </c>
      <c r="N7954">
        <v>0</v>
      </c>
      <c r="O7954" t="str">
        <f t="shared" si="372"/>
        <v>1 сезон</v>
      </c>
      <c r="P7954" t="str">
        <f t="shared" si="373"/>
        <v/>
      </c>
      <c r="Q7954" t="str">
        <f>VLOOKUP(L7954,[1]Лист1!$A:$B,2,0)</f>
        <v>Documentaries</v>
      </c>
      <c r="R7954" s="5" t="str">
        <f t="shared" si="374"/>
        <v>2018</v>
      </c>
    </row>
    <row r="7955" spans="1:18" x14ac:dyDescent="0.25">
      <c r="A7955" s="4">
        <v>7953</v>
      </c>
      <c r="B7955" t="s">
        <v>21067</v>
      </c>
      <c r="C7955" t="s">
        <v>22757</v>
      </c>
      <c r="D7955" t="s">
        <v>21068</v>
      </c>
      <c r="E7955" t="s">
        <v>85</v>
      </c>
      <c r="F7955" t="s">
        <v>53</v>
      </c>
      <c r="G7955" s="1">
        <v>43336</v>
      </c>
      <c r="H7955">
        <v>2018</v>
      </c>
      <c r="I7955" t="s">
        <v>23</v>
      </c>
      <c r="J7955">
        <v>1</v>
      </c>
      <c r="K7955" t="s">
        <v>20962</v>
      </c>
      <c r="L7955" t="s">
        <v>56</v>
      </c>
      <c r="M7955" t="s">
        <v>26</v>
      </c>
      <c r="N7955" t="s">
        <v>193</v>
      </c>
      <c r="O7955" t="str">
        <f t="shared" si="372"/>
        <v>1 сезон</v>
      </c>
      <c r="P7955" t="str">
        <f t="shared" si="373"/>
        <v/>
      </c>
      <c r="Q7955" t="str">
        <f>VLOOKUP(L7955,[1]Лист1!$A:$B,2,0)</f>
        <v>International</v>
      </c>
      <c r="R7955" s="5" t="str">
        <f t="shared" si="374"/>
        <v>2018</v>
      </c>
    </row>
    <row r="7956" spans="1:18" x14ac:dyDescent="0.25">
      <c r="A7956" s="4">
        <v>7954</v>
      </c>
      <c r="B7956" t="s">
        <v>21069</v>
      </c>
      <c r="C7956" t="s">
        <v>22756</v>
      </c>
      <c r="D7956" t="s">
        <v>21070</v>
      </c>
      <c r="E7956" t="s">
        <v>85</v>
      </c>
      <c r="F7956" t="s">
        <v>16</v>
      </c>
      <c r="G7956" s="1">
        <v>43329</v>
      </c>
      <c r="H7956">
        <v>2018</v>
      </c>
      <c r="I7956" t="s">
        <v>54</v>
      </c>
      <c r="J7956">
        <v>33</v>
      </c>
      <c r="K7956" t="s">
        <v>62</v>
      </c>
      <c r="L7956" t="s">
        <v>62</v>
      </c>
      <c r="M7956">
        <v>0</v>
      </c>
      <c r="N7956">
        <v>0</v>
      </c>
      <c r="O7956" t="str">
        <f t="shared" si="372"/>
        <v/>
      </c>
      <c r="P7956" t="str">
        <f t="shared" si="373"/>
        <v>0 - 40 минут</v>
      </c>
      <c r="Q7956" t="str">
        <f>VLOOKUP(L7956,[1]Лист1!$A:$B,2,0)</f>
        <v>Comedies</v>
      </c>
      <c r="R7956" s="5" t="str">
        <f t="shared" si="374"/>
        <v>2018</v>
      </c>
    </row>
    <row r="7957" spans="1:18" x14ac:dyDescent="0.25">
      <c r="A7957" s="4">
        <v>7955</v>
      </c>
      <c r="B7957" t="s">
        <v>21071</v>
      </c>
      <c r="C7957" t="s">
        <v>22757</v>
      </c>
      <c r="D7957" t="s">
        <v>21072</v>
      </c>
      <c r="E7957" t="s">
        <v>85</v>
      </c>
      <c r="F7957" t="s">
        <v>16</v>
      </c>
      <c r="G7957" s="1">
        <v>43329</v>
      </c>
      <c r="H7957">
        <v>2018</v>
      </c>
      <c r="I7957" t="s">
        <v>39</v>
      </c>
      <c r="J7957">
        <v>1</v>
      </c>
      <c r="K7957" t="s">
        <v>174</v>
      </c>
      <c r="L7957" t="s">
        <v>174</v>
      </c>
      <c r="M7957">
        <v>0</v>
      </c>
      <c r="N7957">
        <v>0</v>
      </c>
      <c r="O7957" t="str">
        <f t="shared" si="372"/>
        <v>1 сезон</v>
      </c>
      <c r="P7957" t="str">
        <f t="shared" si="373"/>
        <v/>
      </c>
      <c r="Q7957" t="str">
        <f>VLOOKUP(L7957,[1]Лист1!$A:$B,2,0)</f>
        <v>TV Shows</v>
      </c>
      <c r="R7957" s="5" t="str">
        <f t="shared" si="374"/>
        <v>2018</v>
      </c>
    </row>
    <row r="7958" spans="1:18" x14ac:dyDescent="0.25">
      <c r="A7958" s="4">
        <v>7956</v>
      </c>
      <c r="B7958" t="s">
        <v>21073</v>
      </c>
      <c r="C7958" t="s">
        <v>22757</v>
      </c>
      <c r="D7958" t="s">
        <v>21074</v>
      </c>
      <c r="E7958" t="s">
        <v>85</v>
      </c>
      <c r="F7958" t="s">
        <v>645</v>
      </c>
      <c r="G7958" s="1">
        <v>43322</v>
      </c>
      <c r="H7958">
        <v>2018</v>
      </c>
      <c r="I7958" t="s">
        <v>54</v>
      </c>
      <c r="J7958">
        <v>1</v>
      </c>
      <c r="K7958" t="s">
        <v>16804</v>
      </c>
      <c r="L7958" t="s">
        <v>101</v>
      </c>
      <c r="M7958" t="s">
        <v>26</v>
      </c>
      <c r="N7958" t="s">
        <v>482</v>
      </c>
      <c r="O7958" t="str">
        <f t="shared" si="372"/>
        <v>1 сезон</v>
      </c>
      <c r="P7958" t="str">
        <f t="shared" si="373"/>
        <v/>
      </c>
      <c r="Q7958" t="str">
        <f>VLOOKUP(L7958,[1]Лист1!$A:$B,2,0)</f>
        <v>Documentaries</v>
      </c>
      <c r="R7958" s="5" t="str">
        <f t="shared" si="374"/>
        <v>2018</v>
      </c>
    </row>
    <row r="7959" spans="1:18" x14ac:dyDescent="0.25">
      <c r="A7959" s="4">
        <v>7957</v>
      </c>
      <c r="B7959" t="s">
        <v>21075</v>
      </c>
      <c r="C7959" t="s">
        <v>22757</v>
      </c>
      <c r="D7959" t="s">
        <v>21076</v>
      </c>
      <c r="E7959" t="s">
        <v>85</v>
      </c>
      <c r="F7959" t="s">
        <v>16</v>
      </c>
      <c r="G7959" s="1">
        <v>43322</v>
      </c>
      <c r="H7959">
        <v>2018</v>
      </c>
      <c r="I7959" t="s">
        <v>23</v>
      </c>
      <c r="J7959">
        <v>1</v>
      </c>
      <c r="K7959" t="s">
        <v>18823</v>
      </c>
      <c r="L7959" t="s">
        <v>101</v>
      </c>
      <c r="M7959" t="s">
        <v>57</v>
      </c>
      <c r="N7959" t="s">
        <v>482</v>
      </c>
      <c r="O7959" t="str">
        <f t="shared" si="372"/>
        <v>1 сезон</v>
      </c>
      <c r="P7959" t="str">
        <f t="shared" si="373"/>
        <v/>
      </c>
      <c r="Q7959" t="str">
        <f>VLOOKUP(L7959,[1]Лист1!$A:$B,2,0)</f>
        <v>Documentaries</v>
      </c>
      <c r="R7959" s="5" t="str">
        <f t="shared" si="374"/>
        <v>2018</v>
      </c>
    </row>
    <row r="7960" spans="1:18" x14ac:dyDescent="0.25">
      <c r="A7960" s="4">
        <v>7958</v>
      </c>
      <c r="B7960" t="s">
        <v>21077</v>
      </c>
      <c r="C7960" t="s">
        <v>22757</v>
      </c>
      <c r="D7960" t="s">
        <v>21078</v>
      </c>
      <c r="E7960" t="s">
        <v>85</v>
      </c>
      <c r="F7960" t="s">
        <v>16</v>
      </c>
      <c r="G7960" s="1">
        <v>43322</v>
      </c>
      <c r="H7960">
        <v>2018</v>
      </c>
      <c r="I7960" t="s">
        <v>39</v>
      </c>
      <c r="J7960">
        <v>1</v>
      </c>
      <c r="K7960" t="s">
        <v>164</v>
      </c>
      <c r="L7960" t="s">
        <v>164</v>
      </c>
      <c r="M7960">
        <v>0</v>
      </c>
      <c r="N7960">
        <v>0</v>
      </c>
      <c r="O7960" t="str">
        <f t="shared" si="372"/>
        <v>1 сезон</v>
      </c>
      <c r="P7960" t="str">
        <f t="shared" si="373"/>
        <v/>
      </c>
      <c r="Q7960" t="str">
        <f>VLOOKUP(L7960,[1]Лист1!$A:$B,2,0)</f>
        <v>Comedies</v>
      </c>
      <c r="R7960" s="5" t="str">
        <f t="shared" si="374"/>
        <v>2018</v>
      </c>
    </row>
    <row r="7961" spans="1:18" x14ac:dyDescent="0.25">
      <c r="A7961" s="4">
        <v>7959</v>
      </c>
      <c r="B7961" t="s">
        <v>21079</v>
      </c>
      <c r="C7961" t="s">
        <v>22757</v>
      </c>
      <c r="D7961" t="s">
        <v>21080</v>
      </c>
      <c r="E7961" t="s">
        <v>85</v>
      </c>
      <c r="F7961" t="s">
        <v>16</v>
      </c>
      <c r="G7961" s="1">
        <v>43321</v>
      </c>
      <c r="H7961">
        <v>2018</v>
      </c>
      <c r="I7961" t="s">
        <v>54</v>
      </c>
      <c r="J7961">
        <v>5</v>
      </c>
      <c r="K7961" t="s">
        <v>31</v>
      </c>
      <c r="L7961" t="s">
        <v>32</v>
      </c>
      <c r="M7961" t="s">
        <v>33</v>
      </c>
      <c r="N7961" t="s">
        <v>34</v>
      </c>
      <c r="O7961" t="str">
        <f t="shared" si="372"/>
        <v>5 сезонов</v>
      </c>
      <c r="P7961" t="str">
        <f t="shared" si="373"/>
        <v/>
      </c>
      <c r="Q7961" t="str">
        <f>VLOOKUP(L7961,[1]Лист1!$A:$B,2,0)</f>
        <v>Dramas</v>
      </c>
      <c r="R7961" s="5" t="str">
        <f t="shared" si="374"/>
        <v>2018</v>
      </c>
    </row>
    <row r="7962" spans="1:18" x14ac:dyDescent="0.25">
      <c r="A7962" s="4">
        <v>7960</v>
      </c>
      <c r="B7962" t="s">
        <v>21081</v>
      </c>
      <c r="C7962" t="s">
        <v>22757</v>
      </c>
      <c r="D7962" t="s">
        <v>21082</v>
      </c>
      <c r="E7962" t="s">
        <v>85</v>
      </c>
      <c r="F7962" t="s">
        <v>1300</v>
      </c>
      <c r="G7962" s="1">
        <v>43317</v>
      </c>
      <c r="H7962">
        <v>2018</v>
      </c>
      <c r="I7962" t="s">
        <v>54</v>
      </c>
      <c r="J7962">
        <v>1</v>
      </c>
      <c r="K7962" t="s">
        <v>311</v>
      </c>
      <c r="L7962" t="s">
        <v>160</v>
      </c>
      <c r="M7962" t="s">
        <v>168</v>
      </c>
      <c r="N7962" t="s">
        <v>34</v>
      </c>
      <c r="O7962" t="str">
        <f t="shared" si="372"/>
        <v>1 сезон</v>
      </c>
      <c r="P7962" t="str">
        <f t="shared" si="373"/>
        <v/>
      </c>
      <c r="Q7962" t="str">
        <f>VLOOKUP(L7962,[1]Лист1!$A:$B,2,0)</f>
        <v>International</v>
      </c>
      <c r="R7962" s="5" t="str">
        <f t="shared" si="374"/>
        <v>2018</v>
      </c>
    </row>
    <row r="7963" spans="1:18" x14ac:dyDescent="0.25">
      <c r="A7963" s="4">
        <v>7961</v>
      </c>
      <c r="B7963" t="s">
        <v>21083</v>
      </c>
      <c r="C7963" t="s">
        <v>22757</v>
      </c>
      <c r="D7963" t="s">
        <v>21084</v>
      </c>
      <c r="E7963" t="s">
        <v>85</v>
      </c>
      <c r="F7963" t="s">
        <v>400</v>
      </c>
      <c r="G7963" s="1">
        <v>43315</v>
      </c>
      <c r="H7963">
        <v>2018</v>
      </c>
      <c r="I7963" t="s">
        <v>23</v>
      </c>
      <c r="J7963">
        <v>1</v>
      </c>
      <c r="K7963" t="s">
        <v>202</v>
      </c>
      <c r="L7963" t="s">
        <v>25</v>
      </c>
      <c r="M7963" t="s">
        <v>26</v>
      </c>
      <c r="N7963" t="s">
        <v>161</v>
      </c>
      <c r="O7963" t="str">
        <f t="shared" si="372"/>
        <v>1 сезон</v>
      </c>
      <c r="P7963" t="str">
        <f t="shared" si="373"/>
        <v/>
      </c>
      <c r="Q7963" t="str">
        <f>VLOOKUP(L7963,[1]Лист1!$A:$B,2,0)</f>
        <v>Crime</v>
      </c>
      <c r="R7963" s="5" t="str">
        <f t="shared" si="374"/>
        <v>2018</v>
      </c>
    </row>
    <row r="7964" spans="1:18" x14ac:dyDescent="0.25">
      <c r="A7964" s="4">
        <v>7962</v>
      </c>
      <c r="B7964" t="s">
        <v>21085</v>
      </c>
      <c r="C7964" t="s">
        <v>22757</v>
      </c>
      <c r="D7964" t="s">
        <v>21086</v>
      </c>
      <c r="E7964" t="s">
        <v>85</v>
      </c>
      <c r="F7964" t="s">
        <v>86</v>
      </c>
      <c r="G7964" s="1">
        <v>43343</v>
      </c>
      <c r="H7964">
        <v>2018</v>
      </c>
      <c r="I7964" t="s">
        <v>39</v>
      </c>
      <c r="J7964">
        <v>3</v>
      </c>
      <c r="K7964" t="s">
        <v>21087</v>
      </c>
      <c r="L7964" t="s">
        <v>174</v>
      </c>
      <c r="M7964" t="s">
        <v>161</v>
      </c>
      <c r="N7964">
        <v>0</v>
      </c>
      <c r="O7964" t="str">
        <f t="shared" si="372"/>
        <v>3 сезона</v>
      </c>
      <c r="P7964" t="str">
        <f t="shared" si="373"/>
        <v/>
      </c>
      <c r="Q7964" t="str">
        <f>VLOOKUP(L7964,[1]Лист1!$A:$B,2,0)</f>
        <v>TV Shows</v>
      </c>
      <c r="R7964" s="5" t="str">
        <f t="shared" si="374"/>
        <v>2018</v>
      </c>
    </row>
    <row r="7965" spans="1:18" x14ac:dyDescent="0.25">
      <c r="A7965" s="4">
        <v>7963</v>
      </c>
      <c r="B7965" t="s">
        <v>21088</v>
      </c>
      <c r="C7965" t="s">
        <v>22757</v>
      </c>
      <c r="D7965" t="s">
        <v>21089</v>
      </c>
      <c r="E7965" t="s">
        <v>85</v>
      </c>
      <c r="F7965" t="s">
        <v>284</v>
      </c>
      <c r="G7965" s="1">
        <v>43313</v>
      </c>
      <c r="H7965">
        <v>2018</v>
      </c>
      <c r="I7965" t="s">
        <v>23</v>
      </c>
      <c r="J7965">
        <v>1</v>
      </c>
      <c r="K7965" t="s">
        <v>311</v>
      </c>
      <c r="L7965" t="s">
        <v>160</v>
      </c>
      <c r="M7965" t="s">
        <v>168</v>
      </c>
      <c r="N7965" t="s">
        <v>34</v>
      </c>
      <c r="O7965" t="str">
        <f t="shared" si="372"/>
        <v>1 сезон</v>
      </c>
      <c r="P7965" t="str">
        <f t="shared" si="373"/>
        <v/>
      </c>
      <c r="Q7965" t="str">
        <f>VLOOKUP(L7965,[1]Лист1!$A:$B,2,0)</f>
        <v>International</v>
      </c>
      <c r="R7965" s="5" t="str">
        <f t="shared" si="374"/>
        <v>2018</v>
      </c>
    </row>
    <row r="7966" spans="1:18" x14ac:dyDescent="0.25">
      <c r="A7966" s="4">
        <v>7964</v>
      </c>
      <c r="B7966" t="s">
        <v>21090</v>
      </c>
      <c r="C7966" t="s">
        <v>22757</v>
      </c>
      <c r="D7966" t="s">
        <v>21091</v>
      </c>
      <c r="E7966" t="s">
        <v>85</v>
      </c>
      <c r="F7966" t="s">
        <v>284</v>
      </c>
      <c r="G7966" s="1">
        <v>43313</v>
      </c>
      <c r="H7966">
        <v>2018</v>
      </c>
      <c r="I7966" t="s">
        <v>54</v>
      </c>
      <c r="J7966">
        <v>1</v>
      </c>
      <c r="K7966" t="s">
        <v>478</v>
      </c>
      <c r="L7966" t="s">
        <v>160</v>
      </c>
      <c r="M7966" t="s">
        <v>193</v>
      </c>
      <c r="N7966" t="s">
        <v>168</v>
      </c>
      <c r="O7966" t="str">
        <f t="shared" si="372"/>
        <v>1 сезон</v>
      </c>
      <c r="P7966" t="str">
        <f t="shared" si="373"/>
        <v/>
      </c>
      <c r="Q7966" t="str">
        <f>VLOOKUP(L7966,[1]Лист1!$A:$B,2,0)</f>
        <v>International</v>
      </c>
      <c r="R7966" s="5" t="str">
        <f t="shared" si="374"/>
        <v>2018</v>
      </c>
    </row>
    <row r="7967" spans="1:18" x14ac:dyDescent="0.25">
      <c r="A7967" s="4">
        <v>7965</v>
      </c>
      <c r="B7967" t="s">
        <v>21092</v>
      </c>
      <c r="C7967" t="s">
        <v>22757</v>
      </c>
      <c r="D7967" t="s">
        <v>21093</v>
      </c>
      <c r="E7967" t="s">
        <v>85</v>
      </c>
      <c r="F7967" t="s">
        <v>22</v>
      </c>
      <c r="G7967" s="1">
        <v>43311</v>
      </c>
      <c r="H7967">
        <v>2018</v>
      </c>
      <c r="I7967" t="s">
        <v>23</v>
      </c>
      <c r="J7967">
        <v>2</v>
      </c>
      <c r="K7967" t="s">
        <v>213</v>
      </c>
      <c r="L7967" t="s">
        <v>160</v>
      </c>
      <c r="M7967" t="s">
        <v>194</v>
      </c>
      <c r="N7967">
        <v>0</v>
      </c>
      <c r="O7967" t="str">
        <f t="shared" si="372"/>
        <v>2 сезона</v>
      </c>
      <c r="P7967" t="str">
        <f t="shared" si="373"/>
        <v/>
      </c>
      <c r="Q7967" t="str">
        <f>VLOOKUP(L7967,[1]Лист1!$A:$B,2,0)</f>
        <v>International</v>
      </c>
      <c r="R7967" s="5" t="str">
        <f t="shared" si="374"/>
        <v>2018</v>
      </c>
    </row>
    <row r="7968" spans="1:18" x14ac:dyDescent="0.25">
      <c r="A7968" s="4">
        <v>7966</v>
      </c>
      <c r="B7968" t="s">
        <v>21094</v>
      </c>
      <c r="C7968" t="s">
        <v>22757</v>
      </c>
      <c r="D7968" t="s">
        <v>21095</v>
      </c>
      <c r="E7968" t="s">
        <v>85</v>
      </c>
      <c r="F7968" t="s">
        <v>284</v>
      </c>
      <c r="G7968" s="1">
        <v>43311</v>
      </c>
      <c r="H7968">
        <v>2018</v>
      </c>
      <c r="I7968" t="s">
        <v>23</v>
      </c>
      <c r="J7968">
        <v>2</v>
      </c>
      <c r="K7968" t="s">
        <v>438</v>
      </c>
      <c r="L7968" t="s">
        <v>180</v>
      </c>
      <c r="M7968" t="s">
        <v>26</v>
      </c>
      <c r="N7968">
        <v>0</v>
      </c>
      <c r="O7968" t="str">
        <f t="shared" si="372"/>
        <v>2 сезона</v>
      </c>
      <c r="P7968" t="str">
        <f t="shared" si="373"/>
        <v/>
      </c>
      <c r="Q7968" t="str">
        <f>VLOOKUP(L7968,[1]Лист1!$A:$B,2,0)</f>
        <v>Anime</v>
      </c>
      <c r="R7968" s="5" t="str">
        <f t="shared" si="374"/>
        <v>2018</v>
      </c>
    </row>
    <row r="7969" spans="1:18" x14ac:dyDescent="0.25">
      <c r="A7969" s="4">
        <v>7967</v>
      </c>
      <c r="B7969" t="s">
        <v>21096</v>
      </c>
      <c r="C7969" t="s">
        <v>22757</v>
      </c>
      <c r="D7969" t="s">
        <v>21097</v>
      </c>
      <c r="E7969" t="s">
        <v>85</v>
      </c>
      <c r="F7969" t="s">
        <v>645</v>
      </c>
      <c r="G7969" s="1">
        <v>43309</v>
      </c>
      <c r="H7969">
        <v>2007</v>
      </c>
      <c r="I7969" t="s">
        <v>23</v>
      </c>
      <c r="J7969">
        <v>6</v>
      </c>
      <c r="K7969" t="s">
        <v>164</v>
      </c>
      <c r="L7969" t="s">
        <v>164</v>
      </c>
      <c r="M7969">
        <v>0</v>
      </c>
      <c r="N7969">
        <v>0</v>
      </c>
      <c r="O7969" t="str">
        <f t="shared" si="372"/>
        <v>более 5 сезонов</v>
      </c>
      <c r="P7969" t="str">
        <f t="shared" si="373"/>
        <v/>
      </c>
      <c r="Q7969" t="str">
        <f>VLOOKUP(L7969,[1]Лист1!$A:$B,2,0)</f>
        <v>Comedies</v>
      </c>
      <c r="R7969" s="5" t="str">
        <f t="shared" si="374"/>
        <v>2018</v>
      </c>
    </row>
    <row r="7970" spans="1:18" x14ac:dyDescent="0.25">
      <c r="A7970" s="4">
        <v>7968</v>
      </c>
      <c r="B7970" t="s">
        <v>21098</v>
      </c>
      <c r="C7970" t="s">
        <v>22757</v>
      </c>
      <c r="D7970" t="s">
        <v>21099</v>
      </c>
      <c r="E7970" t="s">
        <v>85</v>
      </c>
      <c r="F7970" t="s">
        <v>1156</v>
      </c>
      <c r="G7970" s="1">
        <v>43308</v>
      </c>
      <c r="H7970">
        <v>2018</v>
      </c>
      <c r="I7970" t="s">
        <v>23</v>
      </c>
      <c r="J7970">
        <v>3</v>
      </c>
      <c r="K7970" t="s">
        <v>18835</v>
      </c>
      <c r="L7970" t="s">
        <v>25</v>
      </c>
      <c r="M7970" t="s">
        <v>161</v>
      </c>
      <c r="N7970" t="s">
        <v>27</v>
      </c>
      <c r="O7970" t="str">
        <f t="shared" si="372"/>
        <v>3 сезона</v>
      </c>
      <c r="P7970" t="str">
        <f t="shared" si="373"/>
        <v/>
      </c>
      <c r="Q7970" t="str">
        <f>VLOOKUP(L7970,[1]Лист1!$A:$B,2,0)</f>
        <v>Crime</v>
      </c>
      <c r="R7970" s="5" t="str">
        <f t="shared" si="374"/>
        <v>2018</v>
      </c>
    </row>
    <row r="7971" spans="1:18" x14ac:dyDescent="0.25">
      <c r="A7971" s="4">
        <v>7969</v>
      </c>
      <c r="B7971" t="s">
        <v>21100</v>
      </c>
      <c r="C7971" t="s">
        <v>22757</v>
      </c>
      <c r="D7971" t="s">
        <v>21101</v>
      </c>
      <c r="E7971" t="s">
        <v>85</v>
      </c>
      <c r="F7971" t="s">
        <v>284</v>
      </c>
      <c r="G7971" s="1">
        <v>43308</v>
      </c>
      <c r="H7971">
        <v>2018</v>
      </c>
      <c r="I7971" t="s">
        <v>23</v>
      </c>
      <c r="J7971">
        <v>1</v>
      </c>
      <c r="K7971" t="s">
        <v>24</v>
      </c>
      <c r="L7971" t="s">
        <v>25</v>
      </c>
      <c r="M7971" t="s">
        <v>26</v>
      </c>
      <c r="N7971" t="s">
        <v>27</v>
      </c>
      <c r="O7971" t="str">
        <f t="shared" si="372"/>
        <v>1 сезон</v>
      </c>
      <c r="P7971" t="str">
        <f t="shared" si="373"/>
        <v/>
      </c>
      <c r="Q7971" t="str">
        <f>VLOOKUP(L7971,[1]Лист1!$A:$B,2,0)</f>
        <v>Crime</v>
      </c>
      <c r="R7971" s="5" t="str">
        <f t="shared" si="374"/>
        <v>2018</v>
      </c>
    </row>
    <row r="7972" spans="1:18" x14ac:dyDescent="0.25">
      <c r="A7972" s="4">
        <v>7970</v>
      </c>
      <c r="B7972" t="s">
        <v>21102</v>
      </c>
      <c r="C7972" t="s">
        <v>22757</v>
      </c>
      <c r="D7972" t="s">
        <v>21103</v>
      </c>
      <c r="E7972" t="s">
        <v>85</v>
      </c>
      <c r="F7972" t="s">
        <v>400</v>
      </c>
      <c r="G7972" s="1">
        <v>43308</v>
      </c>
      <c r="H7972">
        <v>2018</v>
      </c>
      <c r="I7972" t="s">
        <v>23</v>
      </c>
      <c r="J7972">
        <v>1</v>
      </c>
      <c r="K7972" t="s">
        <v>314</v>
      </c>
      <c r="L7972" t="s">
        <v>160</v>
      </c>
      <c r="M7972" t="s">
        <v>194</v>
      </c>
      <c r="N7972" t="s">
        <v>168</v>
      </c>
      <c r="O7972" t="str">
        <f t="shared" si="372"/>
        <v>1 сезон</v>
      </c>
      <c r="P7972" t="str">
        <f t="shared" si="373"/>
        <v/>
      </c>
      <c r="Q7972" t="str">
        <f>VLOOKUP(L7972,[1]Лист1!$A:$B,2,0)</f>
        <v>International</v>
      </c>
      <c r="R7972" s="5" t="str">
        <f t="shared" si="374"/>
        <v>2018</v>
      </c>
    </row>
    <row r="7973" spans="1:18" x14ac:dyDescent="0.25">
      <c r="A7973" s="4">
        <v>7971</v>
      </c>
      <c r="B7973" t="s">
        <v>21104</v>
      </c>
      <c r="C7973" t="s">
        <v>22757</v>
      </c>
      <c r="D7973" t="s">
        <v>21105</v>
      </c>
      <c r="E7973" t="s">
        <v>85</v>
      </c>
      <c r="F7973" t="s">
        <v>53</v>
      </c>
      <c r="G7973" s="1">
        <v>43301</v>
      </c>
      <c r="H7973">
        <v>2018</v>
      </c>
      <c r="I7973" t="s">
        <v>39</v>
      </c>
      <c r="J7973">
        <v>1</v>
      </c>
      <c r="K7973" t="s">
        <v>408</v>
      </c>
      <c r="L7973" t="s">
        <v>56</v>
      </c>
      <c r="M7973" t="s">
        <v>26</v>
      </c>
      <c r="N7973" t="s">
        <v>57</v>
      </c>
      <c r="O7973" t="str">
        <f t="shared" si="372"/>
        <v>1 сезон</v>
      </c>
      <c r="P7973" t="str">
        <f t="shared" si="373"/>
        <v/>
      </c>
      <c r="Q7973" t="str">
        <f>VLOOKUP(L7973,[1]Лист1!$A:$B,2,0)</f>
        <v>International</v>
      </c>
      <c r="R7973" s="5" t="str">
        <f t="shared" si="374"/>
        <v>2018</v>
      </c>
    </row>
    <row r="7974" spans="1:18" x14ac:dyDescent="0.25">
      <c r="A7974" s="4">
        <v>7972</v>
      </c>
      <c r="B7974" t="s">
        <v>21106</v>
      </c>
      <c r="C7974" t="s">
        <v>22757</v>
      </c>
      <c r="D7974" t="s">
        <v>21107</v>
      </c>
      <c r="E7974" t="s">
        <v>85</v>
      </c>
      <c r="F7974" t="s">
        <v>1079</v>
      </c>
      <c r="G7974" s="1">
        <v>43301</v>
      </c>
      <c r="H7974">
        <v>2018</v>
      </c>
      <c r="I7974" t="s">
        <v>23</v>
      </c>
      <c r="J7974">
        <v>1</v>
      </c>
      <c r="K7974" t="s">
        <v>301</v>
      </c>
      <c r="L7974" t="s">
        <v>101</v>
      </c>
      <c r="M7974" t="s">
        <v>26</v>
      </c>
      <c r="N7974">
        <v>0</v>
      </c>
      <c r="O7974" t="str">
        <f t="shared" si="372"/>
        <v>1 сезон</v>
      </c>
      <c r="P7974" t="str">
        <f t="shared" si="373"/>
        <v/>
      </c>
      <c r="Q7974" t="str">
        <f>VLOOKUP(L7974,[1]Лист1!$A:$B,2,0)</f>
        <v>Documentaries</v>
      </c>
      <c r="R7974" s="5" t="str">
        <f t="shared" si="374"/>
        <v>2018</v>
      </c>
    </row>
    <row r="7975" spans="1:18" x14ac:dyDescent="0.25">
      <c r="A7975" s="4">
        <v>7973</v>
      </c>
      <c r="B7975" t="s">
        <v>21108</v>
      </c>
      <c r="C7975" t="s">
        <v>22756</v>
      </c>
      <c r="D7975" t="s">
        <v>21109</v>
      </c>
      <c r="E7975" t="s">
        <v>85</v>
      </c>
      <c r="F7975" t="s">
        <v>16</v>
      </c>
      <c r="G7975" s="1">
        <v>43301</v>
      </c>
      <c r="H7975">
        <v>2018</v>
      </c>
      <c r="I7975" t="s">
        <v>23</v>
      </c>
      <c r="J7975">
        <v>95</v>
      </c>
      <c r="K7975" t="s">
        <v>62</v>
      </c>
      <c r="L7975" t="s">
        <v>62</v>
      </c>
      <c r="M7975">
        <v>0</v>
      </c>
      <c r="N7975">
        <v>0</v>
      </c>
      <c r="O7975" t="str">
        <f t="shared" si="372"/>
        <v/>
      </c>
      <c r="P7975" t="str">
        <f t="shared" si="373"/>
        <v>80 - 100 минут</v>
      </c>
      <c r="Q7975" t="str">
        <f>VLOOKUP(L7975,[1]Лист1!$A:$B,2,0)</f>
        <v>Comedies</v>
      </c>
      <c r="R7975" s="5" t="str">
        <f t="shared" si="374"/>
        <v>2018</v>
      </c>
    </row>
    <row r="7976" spans="1:18" x14ac:dyDescent="0.25">
      <c r="A7976" s="4">
        <v>7974</v>
      </c>
      <c r="B7976" t="s">
        <v>21110</v>
      </c>
      <c r="C7976" t="s">
        <v>22757</v>
      </c>
      <c r="D7976" t="s">
        <v>21111</v>
      </c>
      <c r="E7976" t="s">
        <v>85</v>
      </c>
      <c r="F7976" t="s">
        <v>16</v>
      </c>
      <c r="G7976" s="1">
        <v>43301</v>
      </c>
      <c r="H7976">
        <v>2018</v>
      </c>
      <c r="I7976" t="s">
        <v>68</v>
      </c>
      <c r="J7976">
        <v>4</v>
      </c>
      <c r="K7976" t="s">
        <v>205</v>
      </c>
      <c r="L7976" t="s">
        <v>113</v>
      </c>
      <c r="M7976" t="s">
        <v>194</v>
      </c>
      <c r="N7976">
        <v>0</v>
      </c>
      <c r="O7976" t="str">
        <f t="shared" si="372"/>
        <v>4 сезона</v>
      </c>
      <c r="P7976" t="str">
        <f t="shared" si="373"/>
        <v/>
      </c>
      <c r="Q7976" t="str">
        <f>VLOOKUP(L7976,[1]Лист1!$A:$B,2,0)</f>
        <v>Kids</v>
      </c>
      <c r="R7976" s="5" t="str">
        <f t="shared" si="374"/>
        <v>2018</v>
      </c>
    </row>
    <row r="7977" spans="1:18" x14ac:dyDescent="0.25">
      <c r="A7977" s="4">
        <v>7975</v>
      </c>
      <c r="B7977" t="s">
        <v>21112</v>
      </c>
      <c r="C7977" t="s">
        <v>22757</v>
      </c>
      <c r="D7977" t="s">
        <v>21113</v>
      </c>
      <c r="E7977" t="s">
        <v>85</v>
      </c>
      <c r="F7977" t="s">
        <v>284</v>
      </c>
      <c r="G7977" s="1">
        <v>43301</v>
      </c>
      <c r="H7977">
        <v>2018</v>
      </c>
      <c r="I7977" t="s">
        <v>23</v>
      </c>
      <c r="J7977">
        <v>1</v>
      </c>
      <c r="K7977" t="s">
        <v>314</v>
      </c>
      <c r="L7977" t="s">
        <v>160</v>
      </c>
      <c r="M7977" t="s">
        <v>194</v>
      </c>
      <c r="N7977" t="s">
        <v>168</v>
      </c>
      <c r="O7977" t="str">
        <f t="shared" si="372"/>
        <v>1 сезон</v>
      </c>
      <c r="P7977" t="str">
        <f t="shared" si="373"/>
        <v/>
      </c>
      <c r="Q7977" t="str">
        <f>VLOOKUP(L7977,[1]Лист1!$A:$B,2,0)</f>
        <v>International</v>
      </c>
      <c r="R7977" s="5" t="str">
        <f t="shared" si="374"/>
        <v>2018</v>
      </c>
    </row>
    <row r="7978" spans="1:18" x14ac:dyDescent="0.25">
      <c r="A7978" s="4">
        <v>7976</v>
      </c>
      <c r="B7978" t="s">
        <v>21114</v>
      </c>
      <c r="C7978" t="s">
        <v>22757</v>
      </c>
      <c r="D7978" t="s">
        <v>21115</v>
      </c>
      <c r="E7978" t="s">
        <v>85</v>
      </c>
      <c r="F7978" t="s">
        <v>709</v>
      </c>
      <c r="G7978" s="1">
        <v>43301</v>
      </c>
      <c r="H7978">
        <v>2018</v>
      </c>
      <c r="I7978" t="s">
        <v>110</v>
      </c>
      <c r="J7978">
        <v>2</v>
      </c>
      <c r="K7978" t="s">
        <v>113</v>
      </c>
      <c r="L7978" t="s">
        <v>113</v>
      </c>
      <c r="M7978">
        <v>0</v>
      </c>
      <c r="N7978">
        <v>0</v>
      </c>
      <c r="O7978" t="str">
        <f t="shared" si="372"/>
        <v>2 сезона</v>
      </c>
      <c r="P7978" t="str">
        <f t="shared" si="373"/>
        <v/>
      </c>
      <c r="Q7978" t="str">
        <f>VLOOKUP(L7978,[1]Лист1!$A:$B,2,0)</f>
        <v>Kids</v>
      </c>
      <c r="R7978" s="5" t="str">
        <f t="shared" si="374"/>
        <v>2018</v>
      </c>
    </row>
    <row r="7979" spans="1:18" x14ac:dyDescent="0.25">
      <c r="A7979" s="4">
        <v>7977</v>
      </c>
      <c r="B7979" t="s">
        <v>21116</v>
      </c>
      <c r="C7979" t="s">
        <v>22756</v>
      </c>
      <c r="D7979" t="s">
        <v>21117</v>
      </c>
      <c r="E7979" t="s">
        <v>85</v>
      </c>
      <c r="F7979" t="s">
        <v>400</v>
      </c>
      <c r="G7979" s="1">
        <v>43300</v>
      </c>
      <c r="H7979">
        <v>2018</v>
      </c>
      <c r="I7979" t="s">
        <v>23</v>
      </c>
      <c r="J7979">
        <v>85</v>
      </c>
      <c r="K7979" t="s">
        <v>224</v>
      </c>
      <c r="L7979" t="s">
        <v>62</v>
      </c>
      <c r="M7979" t="s">
        <v>49</v>
      </c>
      <c r="N7979">
        <v>0</v>
      </c>
      <c r="O7979" t="str">
        <f t="shared" si="372"/>
        <v/>
      </c>
      <c r="P7979" t="str">
        <f t="shared" si="373"/>
        <v>80 - 100 минут</v>
      </c>
      <c r="Q7979" t="str">
        <f>VLOOKUP(L7979,[1]Лист1!$A:$B,2,0)</f>
        <v>Comedies</v>
      </c>
      <c r="R7979" s="5" t="str">
        <f t="shared" si="374"/>
        <v>2018</v>
      </c>
    </row>
    <row r="7980" spans="1:18" x14ac:dyDescent="0.25">
      <c r="A7980" s="4">
        <v>7978</v>
      </c>
      <c r="B7980" t="s">
        <v>21118</v>
      </c>
      <c r="C7980" t="s">
        <v>22757</v>
      </c>
      <c r="D7980" t="s">
        <v>21119</v>
      </c>
      <c r="E7980" t="s">
        <v>85</v>
      </c>
      <c r="F7980" t="s">
        <v>16</v>
      </c>
      <c r="G7980" s="1">
        <v>43296</v>
      </c>
      <c r="H7980">
        <v>2018</v>
      </c>
      <c r="I7980" t="s">
        <v>23</v>
      </c>
      <c r="J7980">
        <v>2</v>
      </c>
      <c r="K7980" t="s">
        <v>955</v>
      </c>
      <c r="L7980" t="s">
        <v>956</v>
      </c>
      <c r="M7980" t="s">
        <v>194</v>
      </c>
      <c r="N7980">
        <v>0</v>
      </c>
      <c r="O7980" t="str">
        <f t="shared" si="372"/>
        <v>2 сезона</v>
      </c>
      <c r="P7980" t="str">
        <f t="shared" si="373"/>
        <v/>
      </c>
      <c r="Q7980" t="str">
        <f>VLOOKUP(L7980,[1]Лист1!$A:$B,2,0)</f>
        <v>Stand-Up</v>
      </c>
      <c r="R7980" s="5" t="str">
        <f t="shared" si="374"/>
        <v>2018</v>
      </c>
    </row>
    <row r="7981" spans="1:18" x14ac:dyDescent="0.25">
      <c r="A7981" s="4">
        <v>7979</v>
      </c>
      <c r="B7981" t="s">
        <v>21120</v>
      </c>
      <c r="C7981" t="s">
        <v>22757</v>
      </c>
      <c r="D7981" t="s">
        <v>21121</v>
      </c>
      <c r="E7981" t="s">
        <v>85</v>
      </c>
      <c r="F7981" t="s">
        <v>241</v>
      </c>
      <c r="G7981" s="1">
        <v>43295</v>
      </c>
      <c r="H7981">
        <v>2018</v>
      </c>
      <c r="I7981" t="s">
        <v>54</v>
      </c>
      <c r="J7981">
        <v>1</v>
      </c>
      <c r="K7981" t="s">
        <v>478</v>
      </c>
      <c r="L7981" t="s">
        <v>160</v>
      </c>
      <c r="M7981" t="s">
        <v>193</v>
      </c>
      <c r="N7981" t="s">
        <v>168</v>
      </c>
      <c r="O7981" t="str">
        <f t="shared" si="372"/>
        <v>1 сезон</v>
      </c>
      <c r="P7981" t="str">
        <f t="shared" si="373"/>
        <v/>
      </c>
      <c r="Q7981" t="str">
        <f>VLOOKUP(L7981,[1]Лист1!$A:$B,2,0)</f>
        <v>International</v>
      </c>
      <c r="R7981" s="5" t="str">
        <f t="shared" si="374"/>
        <v>2018</v>
      </c>
    </row>
    <row r="7982" spans="1:18" x14ac:dyDescent="0.25">
      <c r="A7982" s="4">
        <v>7980</v>
      </c>
      <c r="B7982" t="s">
        <v>21122</v>
      </c>
      <c r="C7982" t="s">
        <v>22757</v>
      </c>
      <c r="D7982" t="s">
        <v>21123</v>
      </c>
      <c r="E7982" t="s">
        <v>85</v>
      </c>
      <c r="F7982" t="s">
        <v>6983</v>
      </c>
      <c r="G7982" s="1">
        <v>43292</v>
      </c>
      <c r="H7982">
        <v>2017</v>
      </c>
      <c r="I7982" t="s">
        <v>23</v>
      </c>
      <c r="J7982">
        <v>2</v>
      </c>
      <c r="K7982" t="s">
        <v>2600</v>
      </c>
      <c r="L7982" t="s">
        <v>160</v>
      </c>
      <c r="M7982" t="s">
        <v>27</v>
      </c>
      <c r="N7982" t="s">
        <v>168</v>
      </c>
      <c r="O7982" t="str">
        <f t="shared" si="372"/>
        <v>2 сезона</v>
      </c>
      <c r="P7982" t="str">
        <f t="shared" si="373"/>
        <v/>
      </c>
      <c r="Q7982" t="str">
        <f>VLOOKUP(L7982,[1]Лист1!$A:$B,2,0)</f>
        <v>International</v>
      </c>
      <c r="R7982" s="5" t="str">
        <f t="shared" si="374"/>
        <v>2018</v>
      </c>
    </row>
    <row r="7983" spans="1:18" x14ac:dyDescent="0.25">
      <c r="A7983" s="4">
        <v>7981</v>
      </c>
      <c r="B7983" t="s">
        <v>21124</v>
      </c>
      <c r="C7983" t="s">
        <v>22757</v>
      </c>
      <c r="D7983" t="s">
        <v>21125</v>
      </c>
      <c r="E7983" t="s">
        <v>85</v>
      </c>
      <c r="F7983" t="s">
        <v>16</v>
      </c>
      <c r="G7983" s="1">
        <v>43291</v>
      </c>
      <c r="H7983">
        <v>2018</v>
      </c>
      <c r="I7983" t="s">
        <v>23</v>
      </c>
      <c r="J7983">
        <v>2</v>
      </c>
      <c r="K7983" t="s">
        <v>969</v>
      </c>
      <c r="L7983" t="s">
        <v>25</v>
      </c>
      <c r="M7983" t="s">
        <v>106</v>
      </c>
      <c r="N7983">
        <v>0</v>
      </c>
      <c r="O7983" t="str">
        <f t="shared" si="372"/>
        <v>2 сезона</v>
      </c>
      <c r="P7983" t="str">
        <f t="shared" si="373"/>
        <v/>
      </c>
      <c r="Q7983" t="str">
        <f>VLOOKUP(L7983,[1]Лист1!$A:$B,2,0)</f>
        <v>Crime</v>
      </c>
      <c r="R7983" s="5" t="str">
        <f t="shared" si="374"/>
        <v>2018</v>
      </c>
    </row>
    <row r="7984" spans="1:18" x14ac:dyDescent="0.25">
      <c r="A7984" s="4">
        <v>7982</v>
      </c>
      <c r="B7984" t="s">
        <v>21126</v>
      </c>
      <c r="C7984" t="s">
        <v>22757</v>
      </c>
      <c r="D7984" t="s">
        <v>21127</v>
      </c>
      <c r="E7984" t="s">
        <v>85</v>
      </c>
      <c r="F7984" t="s">
        <v>16</v>
      </c>
      <c r="G7984" s="1">
        <v>43287</v>
      </c>
      <c r="H7984">
        <v>2018</v>
      </c>
      <c r="I7984" t="s">
        <v>39</v>
      </c>
      <c r="J7984">
        <v>2</v>
      </c>
      <c r="K7984" t="s">
        <v>301</v>
      </c>
      <c r="L7984" t="s">
        <v>101</v>
      </c>
      <c r="M7984" t="s">
        <v>26</v>
      </c>
      <c r="N7984">
        <v>0</v>
      </c>
      <c r="O7984" t="str">
        <f t="shared" si="372"/>
        <v>2 сезона</v>
      </c>
      <c r="P7984" t="str">
        <f t="shared" si="373"/>
        <v/>
      </c>
      <c r="Q7984" t="str">
        <f>VLOOKUP(L7984,[1]Лист1!$A:$B,2,0)</f>
        <v>Documentaries</v>
      </c>
      <c r="R7984" s="5" t="str">
        <f t="shared" si="374"/>
        <v>2018</v>
      </c>
    </row>
    <row r="7985" spans="1:18" x14ac:dyDescent="0.25">
      <c r="A7985" s="4">
        <v>7983</v>
      </c>
      <c r="B7985" t="s">
        <v>21128</v>
      </c>
      <c r="C7985" t="s">
        <v>22757</v>
      </c>
      <c r="D7985" t="s">
        <v>21129</v>
      </c>
      <c r="E7985" t="s">
        <v>85</v>
      </c>
      <c r="F7985" t="s">
        <v>38</v>
      </c>
      <c r="G7985" s="1">
        <v>43276</v>
      </c>
      <c r="H7985">
        <v>2018</v>
      </c>
      <c r="I7985" t="s">
        <v>23</v>
      </c>
      <c r="J7985">
        <v>1</v>
      </c>
      <c r="K7985" t="s">
        <v>213</v>
      </c>
      <c r="L7985" t="s">
        <v>160</v>
      </c>
      <c r="M7985" t="s">
        <v>194</v>
      </c>
      <c r="N7985">
        <v>0</v>
      </c>
      <c r="O7985" t="str">
        <f t="shared" si="372"/>
        <v>1 сезон</v>
      </c>
      <c r="P7985" t="str">
        <f t="shared" si="373"/>
        <v/>
      </c>
      <c r="Q7985" t="str">
        <f>VLOOKUP(L7985,[1]Лист1!$A:$B,2,0)</f>
        <v>International</v>
      </c>
      <c r="R7985" s="5" t="str">
        <f t="shared" si="374"/>
        <v>2018</v>
      </c>
    </row>
    <row r="7986" spans="1:18" x14ac:dyDescent="0.25">
      <c r="A7986" s="4">
        <v>7984</v>
      </c>
      <c r="B7986" t="s">
        <v>21130</v>
      </c>
      <c r="C7986" t="s">
        <v>22757</v>
      </c>
      <c r="D7986" t="s">
        <v>21131</v>
      </c>
      <c r="E7986" t="s">
        <v>85</v>
      </c>
      <c r="F7986" t="s">
        <v>16</v>
      </c>
      <c r="G7986" s="1">
        <v>43282</v>
      </c>
      <c r="H7986">
        <v>2017</v>
      </c>
      <c r="I7986" t="s">
        <v>54</v>
      </c>
      <c r="J7986">
        <v>15</v>
      </c>
      <c r="K7986" t="s">
        <v>753</v>
      </c>
      <c r="L7986" t="s">
        <v>25</v>
      </c>
      <c r="M7986" t="s">
        <v>168</v>
      </c>
      <c r="N7986" t="s">
        <v>34</v>
      </c>
      <c r="O7986" t="str">
        <f t="shared" si="372"/>
        <v>более 5 сезонов</v>
      </c>
      <c r="P7986" t="str">
        <f t="shared" si="373"/>
        <v/>
      </c>
      <c r="Q7986" t="str">
        <f>VLOOKUP(L7986,[1]Лист1!$A:$B,2,0)</f>
        <v>Crime</v>
      </c>
      <c r="R7986" s="5" t="str">
        <f t="shared" si="374"/>
        <v>2018</v>
      </c>
    </row>
    <row r="7987" spans="1:18" x14ac:dyDescent="0.25">
      <c r="A7987" s="4">
        <v>7985</v>
      </c>
      <c r="B7987" t="s">
        <v>21132</v>
      </c>
      <c r="C7987" t="s">
        <v>22757</v>
      </c>
      <c r="D7987" t="s">
        <v>21133</v>
      </c>
      <c r="E7987" t="s">
        <v>85</v>
      </c>
      <c r="F7987" t="s">
        <v>16</v>
      </c>
      <c r="G7987" s="1">
        <v>43281</v>
      </c>
      <c r="H7987">
        <v>2017</v>
      </c>
      <c r="I7987" t="s">
        <v>54</v>
      </c>
      <c r="J7987">
        <v>1</v>
      </c>
      <c r="K7987" t="s">
        <v>753</v>
      </c>
      <c r="L7987" t="s">
        <v>25</v>
      </c>
      <c r="M7987" t="s">
        <v>168</v>
      </c>
      <c r="N7987" t="s">
        <v>34</v>
      </c>
      <c r="O7987" t="str">
        <f t="shared" si="372"/>
        <v>1 сезон</v>
      </c>
      <c r="P7987" t="str">
        <f t="shared" si="373"/>
        <v/>
      </c>
      <c r="Q7987" t="str">
        <f>VLOOKUP(L7987,[1]Лист1!$A:$B,2,0)</f>
        <v>Crime</v>
      </c>
      <c r="R7987" s="5" t="str">
        <f t="shared" si="374"/>
        <v>2018</v>
      </c>
    </row>
    <row r="7988" spans="1:18" x14ac:dyDescent="0.25">
      <c r="A7988" s="4">
        <v>7986</v>
      </c>
      <c r="B7988" t="s">
        <v>21134</v>
      </c>
      <c r="C7988" t="s">
        <v>22757</v>
      </c>
      <c r="D7988" t="s">
        <v>21135</v>
      </c>
      <c r="E7988" t="s">
        <v>85</v>
      </c>
      <c r="F7988" t="s">
        <v>53</v>
      </c>
      <c r="G7988" s="1">
        <v>43280</v>
      </c>
      <c r="H7988">
        <v>2018</v>
      </c>
      <c r="I7988" t="s">
        <v>23</v>
      </c>
      <c r="J7988">
        <v>1</v>
      </c>
      <c r="K7988" t="s">
        <v>408</v>
      </c>
      <c r="L7988" t="s">
        <v>56</v>
      </c>
      <c r="M7988" t="s">
        <v>26</v>
      </c>
      <c r="N7988" t="s">
        <v>57</v>
      </c>
      <c r="O7988" t="str">
        <f t="shared" si="372"/>
        <v>1 сезон</v>
      </c>
      <c r="P7988" t="str">
        <f t="shared" si="373"/>
        <v/>
      </c>
      <c r="Q7988" t="str">
        <f>VLOOKUP(L7988,[1]Лист1!$A:$B,2,0)</f>
        <v>International</v>
      </c>
      <c r="R7988" s="5" t="str">
        <f t="shared" si="374"/>
        <v>2018</v>
      </c>
    </row>
    <row r="7989" spans="1:18" x14ac:dyDescent="0.25">
      <c r="A7989" s="4">
        <v>7987</v>
      </c>
      <c r="B7989" t="s">
        <v>21136</v>
      </c>
      <c r="C7989" t="s">
        <v>22757</v>
      </c>
      <c r="D7989" t="s">
        <v>21137</v>
      </c>
      <c r="E7989" t="s">
        <v>85</v>
      </c>
      <c r="F7989" t="s">
        <v>53</v>
      </c>
      <c r="G7989" s="1">
        <v>43280</v>
      </c>
      <c r="H7989">
        <v>2018</v>
      </c>
      <c r="I7989" t="s">
        <v>23</v>
      </c>
      <c r="J7989">
        <v>1</v>
      </c>
      <c r="K7989" t="s">
        <v>1031</v>
      </c>
      <c r="L7989" t="s">
        <v>56</v>
      </c>
      <c r="M7989" t="s">
        <v>105</v>
      </c>
      <c r="N7989" t="s">
        <v>26</v>
      </c>
      <c r="O7989" t="str">
        <f t="shared" si="372"/>
        <v>1 сезон</v>
      </c>
      <c r="P7989" t="str">
        <f t="shared" si="373"/>
        <v/>
      </c>
      <c r="Q7989" t="str">
        <f>VLOOKUP(L7989,[1]Лист1!$A:$B,2,0)</f>
        <v>International</v>
      </c>
      <c r="R7989" s="5" t="str">
        <f t="shared" si="374"/>
        <v>2018</v>
      </c>
    </row>
    <row r="7990" spans="1:18" x14ac:dyDescent="0.25">
      <c r="A7990" s="4">
        <v>7988</v>
      </c>
      <c r="B7990" t="s">
        <v>21138</v>
      </c>
      <c r="C7990" t="s">
        <v>22757</v>
      </c>
      <c r="D7990" t="s">
        <v>21139</v>
      </c>
      <c r="E7990" t="s">
        <v>85</v>
      </c>
      <c r="F7990" t="s">
        <v>16</v>
      </c>
      <c r="G7990" s="1">
        <v>43277</v>
      </c>
      <c r="H7990">
        <v>2017</v>
      </c>
      <c r="I7990" t="s">
        <v>68</v>
      </c>
      <c r="J7990">
        <v>1</v>
      </c>
      <c r="K7990" t="s">
        <v>205</v>
      </c>
      <c r="L7990" t="s">
        <v>113</v>
      </c>
      <c r="M7990" t="s">
        <v>194</v>
      </c>
      <c r="N7990">
        <v>0</v>
      </c>
      <c r="O7990" t="str">
        <f t="shared" si="372"/>
        <v>1 сезон</v>
      </c>
      <c r="P7990" t="str">
        <f t="shared" si="373"/>
        <v/>
      </c>
      <c r="Q7990" t="str">
        <f>VLOOKUP(L7990,[1]Лист1!$A:$B,2,0)</f>
        <v>Kids</v>
      </c>
      <c r="R7990" s="5" t="str">
        <f t="shared" si="374"/>
        <v>2018</v>
      </c>
    </row>
    <row r="7991" spans="1:18" x14ac:dyDescent="0.25">
      <c r="A7991" s="4">
        <v>7989</v>
      </c>
      <c r="B7991" t="s">
        <v>21140</v>
      </c>
      <c r="C7991" t="s">
        <v>22757</v>
      </c>
      <c r="D7991" t="s">
        <v>21141</v>
      </c>
      <c r="E7991" t="s">
        <v>85</v>
      </c>
      <c r="F7991" t="s">
        <v>16</v>
      </c>
      <c r="G7991" s="1">
        <v>43273</v>
      </c>
      <c r="H7991">
        <v>2018</v>
      </c>
      <c r="I7991" t="s">
        <v>23</v>
      </c>
      <c r="J7991">
        <v>2</v>
      </c>
      <c r="K7991" t="s">
        <v>7608</v>
      </c>
      <c r="L7991" t="s">
        <v>25</v>
      </c>
      <c r="M7991" t="s">
        <v>27</v>
      </c>
      <c r="N7991" t="s">
        <v>168</v>
      </c>
      <c r="O7991" t="str">
        <f t="shared" si="372"/>
        <v>2 сезона</v>
      </c>
      <c r="P7991" t="str">
        <f t="shared" si="373"/>
        <v/>
      </c>
      <c r="Q7991" t="str">
        <f>VLOOKUP(L7991,[1]Лист1!$A:$B,2,0)</f>
        <v>Crime</v>
      </c>
      <c r="R7991" s="5" t="str">
        <f t="shared" si="374"/>
        <v>2018</v>
      </c>
    </row>
    <row r="7992" spans="1:18" x14ac:dyDescent="0.25">
      <c r="A7992" s="4">
        <v>7990</v>
      </c>
      <c r="B7992" t="s">
        <v>21142</v>
      </c>
      <c r="C7992" t="s">
        <v>22757</v>
      </c>
      <c r="D7992" t="s">
        <v>21143</v>
      </c>
      <c r="E7992" t="s">
        <v>85</v>
      </c>
      <c r="F7992" t="s">
        <v>16</v>
      </c>
      <c r="G7992" s="1">
        <v>43269</v>
      </c>
      <c r="H7992">
        <v>2018</v>
      </c>
      <c r="I7992" t="s">
        <v>23</v>
      </c>
      <c r="J7992">
        <v>1</v>
      </c>
      <c r="K7992" t="s">
        <v>343</v>
      </c>
      <c r="L7992" t="s">
        <v>160</v>
      </c>
      <c r="M7992" t="s">
        <v>161</v>
      </c>
      <c r="N7992" t="s">
        <v>194</v>
      </c>
      <c r="O7992" t="str">
        <f t="shared" si="372"/>
        <v>1 сезон</v>
      </c>
      <c r="P7992" t="str">
        <f t="shared" si="373"/>
        <v/>
      </c>
      <c r="Q7992" t="str">
        <f>VLOOKUP(L7992,[1]Лист1!$A:$B,2,0)</f>
        <v>International</v>
      </c>
      <c r="R7992" s="5" t="str">
        <f t="shared" si="374"/>
        <v>2018</v>
      </c>
    </row>
    <row r="7993" spans="1:18" x14ac:dyDescent="0.25">
      <c r="A7993" s="4">
        <v>7991</v>
      </c>
      <c r="B7993" t="s">
        <v>21144</v>
      </c>
      <c r="C7993" t="s">
        <v>22757</v>
      </c>
      <c r="D7993" t="s">
        <v>21145</v>
      </c>
      <c r="E7993" t="s">
        <v>85</v>
      </c>
      <c r="F7993" t="s">
        <v>284</v>
      </c>
      <c r="G7993" s="1">
        <v>43253</v>
      </c>
      <c r="H7993">
        <v>2008</v>
      </c>
      <c r="I7993" t="s">
        <v>68</v>
      </c>
      <c r="J7993">
        <v>2</v>
      </c>
      <c r="K7993" t="s">
        <v>179</v>
      </c>
      <c r="L7993" t="s">
        <v>180</v>
      </c>
      <c r="M7993" t="s">
        <v>181</v>
      </c>
      <c r="N7993">
        <v>0</v>
      </c>
      <c r="O7993" t="str">
        <f t="shared" si="372"/>
        <v>2 сезона</v>
      </c>
      <c r="P7993" t="str">
        <f t="shared" si="373"/>
        <v/>
      </c>
      <c r="Q7993" t="str">
        <f>VLOOKUP(L7993,[1]Лист1!$A:$B,2,0)</f>
        <v>Anime</v>
      </c>
      <c r="R7993" s="5" t="str">
        <f t="shared" si="374"/>
        <v>2018</v>
      </c>
    </row>
    <row r="7994" spans="1:18" x14ac:dyDescent="0.25">
      <c r="A7994" s="4">
        <v>7992</v>
      </c>
      <c r="B7994" t="s">
        <v>21146</v>
      </c>
      <c r="C7994" t="s">
        <v>22757</v>
      </c>
      <c r="D7994" t="s">
        <v>21147</v>
      </c>
      <c r="E7994" t="s">
        <v>85</v>
      </c>
      <c r="F7994" t="s">
        <v>22</v>
      </c>
      <c r="G7994" s="1">
        <v>43252</v>
      </c>
      <c r="H7994">
        <v>2018</v>
      </c>
      <c r="I7994" t="s">
        <v>23</v>
      </c>
      <c r="J7994">
        <v>1</v>
      </c>
      <c r="K7994" t="s">
        <v>135</v>
      </c>
      <c r="L7994" t="s">
        <v>25</v>
      </c>
      <c r="M7994" t="s">
        <v>106</v>
      </c>
      <c r="N7994" t="s">
        <v>26</v>
      </c>
      <c r="O7994" t="str">
        <f t="shared" si="372"/>
        <v>1 сезон</v>
      </c>
      <c r="P7994" t="str">
        <f t="shared" si="373"/>
        <v/>
      </c>
      <c r="Q7994" t="str">
        <f>VLOOKUP(L7994,[1]Лист1!$A:$B,2,0)</f>
        <v>Crime</v>
      </c>
      <c r="R7994" s="5" t="str">
        <f t="shared" si="374"/>
        <v>2018</v>
      </c>
    </row>
    <row r="7995" spans="1:18" x14ac:dyDescent="0.25">
      <c r="A7995" s="4">
        <v>7993</v>
      </c>
      <c r="B7995" t="s">
        <v>21148</v>
      </c>
      <c r="C7995" t="s">
        <v>22757</v>
      </c>
      <c r="D7995" t="s">
        <v>21149</v>
      </c>
      <c r="E7995" t="s">
        <v>85</v>
      </c>
      <c r="F7995" t="s">
        <v>16</v>
      </c>
      <c r="G7995" s="1">
        <v>43250</v>
      </c>
      <c r="H7995">
        <v>2019</v>
      </c>
      <c r="I7995" t="s">
        <v>54</v>
      </c>
      <c r="J7995">
        <v>4</v>
      </c>
      <c r="K7995" t="s">
        <v>164</v>
      </c>
      <c r="L7995" t="s">
        <v>164</v>
      </c>
      <c r="M7995">
        <v>0</v>
      </c>
      <c r="N7995">
        <v>0</v>
      </c>
      <c r="O7995" t="str">
        <f t="shared" si="372"/>
        <v>4 сезона</v>
      </c>
      <c r="P7995" t="str">
        <f t="shared" si="373"/>
        <v/>
      </c>
      <c r="Q7995" t="str">
        <f>VLOOKUP(L7995,[1]Лист1!$A:$B,2,0)</f>
        <v>Comedies</v>
      </c>
      <c r="R7995" s="5" t="str">
        <f t="shared" si="374"/>
        <v>2018</v>
      </c>
    </row>
    <row r="7996" spans="1:18" x14ac:dyDescent="0.25">
      <c r="A7996" s="4">
        <v>7994</v>
      </c>
      <c r="B7996" t="s">
        <v>21150</v>
      </c>
      <c r="C7996" t="s">
        <v>22757</v>
      </c>
      <c r="D7996" t="s">
        <v>21151</v>
      </c>
      <c r="E7996" t="s">
        <v>85</v>
      </c>
      <c r="F7996" t="s">
        <v>16</v>
      </c>
      <c r="G7996" s="1">
        <v>43249</v>
      </c>
      <c r="H7996">
        <v>2019</v>
      </c>
      <c r="I7996" t="s">
        <v>23</v>
      </c>
      <c r="J7996">
        <v>5</v>
      </c>
      <c r="K7996" t="s">
        <v>164</v>
      </c>
      <c r="L7996" t="s">
        <v>164</v>
      </c>
      <c r="M7996">
        <v>0</v>
      </c>
      <c r="N7996">
        <v>0</v>
      </c>
      <c r="O7996" t="str">
        <f t="shared" si="372"/>
        <v>5 сезонов</v>
      </c>
      <c r="P7996" t="str">
        <f t="shared" si="373"/>
        <v/>
      </c>
      <c r="Q7996" t="str">
        <f>VLOOKUP(L7996,[1]Лист1!$A:$B,2,0)</f>
        <v>Comedies</v>
      </c>
      <c r="R7996" s="5" t="str">
        <f t="shared" si="374"/>
        <v>2018</v>
      </c>
    </row>
    <row r="7997" spans="1:18" x14ac:dyDescent="0.25">
      <c r="A7997" s="4">
        <v>7995</v>
      </c>
      <c r="B7997" t="s">
        <v>21152</v>
      </c>
      <c r="C7997" t="s">
        <v>22757</v>
      </c>
      <c r="D7997" t="s">
        <v>21153</v>
      </c>
      <c r="E7997" t="s">
        <v>85</v>
      </c>
      <c r="F7997" t="s">
        <v>16</v>
      </c>
      <c r="G7997" s="1">
        <v>43247</v>
      </c>
      <c r="H7997">
        <v>2018</v>
      </c>
      <c r="I7997" t="s">
        <v>23</v>
      </c>
      <c r="J7997">
        <v>1</v>
      </c>
      <c r="K7997" t="s">
        <v>955</v>
      </c>
      <c r="L7997" t="s">
        <v>956</v>
      </c>
      <c r="M7997" t="s">
        <v>194</v>
      </c>
      <c r="N7997">
        <v>0</v>
      </c>
      <c r="O7997" t="str">
        <f t="shared" si="372"/>
        <v>1 сезон</v>
      </c>
      <c r="P7997" t="str">
        <f t="shared" si="373"/>
        <v/>
      </c>
      <c r="Q7997" t="str">
        <f>VLOOKUP(L7997,[1]Лист1!$A:$B,2,0)</f>
        <v>Stand-Up</v>
      </c>
      <c r="R7997" s="5" t="str">
        <f t="shared" si="374"/>
        <v>2018</v>
      </c>
    </row>
    <row r="7998" spans="1:18" x14ac:dyDescent="0.25">
      <c r="A7998" s="4">
        <v>7996</v>
      </c>
      <c r="B7998" t="s">
        <v>21154</v>
      </c>
      <c r="C7998" t="s">
        <v>22757</v>
      </c>
      <c r="D7998" t="s">
        <v>21155</v>
      </c>
      <c r="E7998" t="s">
        <v>85</v>
      </c>
      <c r="F7998" t="s">
        <v>1563</v>
      </c>
      <c r="G7998" s="1">
        <v>43246</v>
      </c>
      <c r="H7998">
        <v>2018</v>
      </c>
      <c r="I7998" t="s">
        <v>23</v>
      </c>
      <c r="J7998">
        <v>1</v>
      </c>
      <c r="K7998" t="s">
        <v>946</v>
      </c>
      <c r="L7998" t="s">
        <v>160</v>
      </c>
      <c r="M7998" t="s">
        <v>185</v>
      </c>
      <c r="N7998" t="s">
        <v>193</v>
      </c>
      <c r="O7998" t="str">
        <f t="shared" si="372"/>
        <v>1 сезон</v>
      </c>
      <c r="P7998" t="str">
        <f t="shared" si="373"/>
        <v/>
      </c>
      <c r="Q7998" t="str">
        <f>VLOOKUP(L7998,[1]Лист1!$A:$B,2,0)</f>
        <v>International</v>
      </c>
      <c r="R7998" s="5" t="str">
        <f t="shared" si="374"/>
        <v>2018</v>
      </c>
    </row>
    <row r="7999" spans="1:18" x14ac:dyDescent="0.25">
      <c r="A7999" s="4">
        <v>7997</v>
      </c>
      <c r="B7999" t="s">
        <v>21156</v>
      </c>
      <c r="C7999" t="s">
        <v>22757</v>
      </c>
      <c r="D7999" t="s">
        <v>21157</v>
      </c>
      <c r="E7999" t="s">
        <v>85</v>
      </c>
      <c r="F7999" t="s">
        <v>16</v>
      </c>
      <c r="G7999" s="1">
        <v>43245</v>
      </c>
      <c r="H7999">
        <v>2018</v>
      </c>
      <c r="I7999" t="s">
        <v>68</v>
      </c>
      <c r="J7999">
        <v>3</v>
      </c>
      <c r="K7999" t="s">
        <v>18456</v>
      </c>
      <c r="L7999" t="s">
        <v>113</v>
      </c>
      <c r="M7999" t="s">
        <v>27</v>
      </c>
      <c r="N7999" t="s">
        <v>829</v>
      </c>
      <c r="O7999" t="str">
        <f t="shared" si="372"/>
        <v>3 сезона</v>
      </c>
      <c r="P7999" t="str">
        <f t="shared" si="373"/>
        <v/>
      </c>
      <c r="Q7999" t="str">
        <f>VLOOKUP(L7999,[1]Лист1!$A:$B,2,0)</f>
        <v>Kids</v>
      </c>
      <c r="R7999" s="5" t="str">
        <f t="shared" si="374"/>
        <v>2018</v>
      </c>
    </row>
    <row r="8000" spans="1:18" x14ac:dyDescent="0.25">
      <c r="A8000" s="4">
        <v>7998</v>
      </c>
      <c r="B8000" t="s">
        <v>21158</v>
      </c>
      <c r="C8000" t="s">
        <v>22757</v>
      </c>
      <c r="D8000" t="s">
        <v>21159</v>
      </c>
      <c r="E8000" t="s">
        <v>85</v>
      </c>
      <c r="F8000" t="s">
        <v>284</v>
      </c>
      <c r="G8000" s="1">
        <v>43242</v>
      </c>
      <c r="H8000">
        <v>2018</v>
      </c>
      <c r="I8000" t="s">
        <v>23</v>
      </c>
      <c r="J8000">
        <v>1</v>
      </c>
      <c r="K8000" t="s">
        <v>197</v>
      </c>
      <c r="L8000" t="s">
        <v>160</v>
      </c>
      <c r="M8000" t="s">
        <v>27</v>
      </c>
      <c r="N8000" t="s">
        <v>194</v>
      </c>
      <c r="O8000" t="str">
        <f t="shared" si="372"/>
        <v>1 сезон</v>
      </c>
      <c r="P8000" t="str">
        <f t="shared" si="373"/>
        <v/>
      </c>
      <c r="Q8000" t="str">
        <f>VLOOKUP(L8000,[1]Лист1!$A:$B,2,0)</f>
        <v>International</v>
      </c>
      <c r="R8000" s="5" t="str">
        <f t="shared" si="374"/>
        <v>2018</v>
      </c>
    </row>
    <row r="8001" spans="1:18" x14ac:dyDescent="0.25">
      <c r="A8001" s="4">
        <v>7999</v>
      </c>
      <c r="B8001" t="s">
        <v>21160</v>
      </c>
      <c r="C8001" t="s">
        <v>22757</v>
      </c>
      <c r="D8001" t="s">
        <v>21161</v>
      </c>
      <c r="E8001" t="s">
        <v>85</v>
      </c>
      <c r="F8001" t="s">
        <v>709</v>
      </c>
      <c r="G8001" s="1">
        <v>43238</v>
      </c>
      <c r="H8001">
        <v>2017</v>
      </c>
      <c r="I8001" t="s">
        <v>68</v>
      </c>
      <c r="J8001">
        <v>4</v>
      </c>
      <c r="K8001" t="s">
        <v>21162</v>
      </c>
      <c r="L8001" t="s">
        <v>25</v>
      </c>
      <c r="M8001" t="s">
        <v>181</v>
      </c>
      <c r="N8001" t="s">
        <v>194</v>
      </c>
      <c r="O8001" t="str">
        <f t="shared" si="372"/>
        <v>4 сезона</v>
      </c>
      <c r="P8001" t="str">
        <f t="shared" si="373"/>
        <v/>
      </c>
      <c r="Q8001" t="str">
        <f>VLOOKUP(L8001,[1]Лист1!$A:$B,2,0)</f>
        <v>Crime</v>
      </c>
      <c r="R8001" s="5" t="str">
        <f t="shared" si="374"/>
        <v>2018</v>
      </c>
    </row>
    <row r="8002" spans="1:18" x14ac:dyDescent="0.25">
      <c r="A8002" s="4">
        <v>8000</v>
      </c>
      <c r="B8002" t="s">
        <v>21163</v>
      </c>
      <c r="C8002" t="s">
        <v>22757</v>
      </c>
      <c r="D8002" t="s">
        <v>21164</v>
      </c>
      <c r="E8002" t="s">
        <v>85</v>
      </c>
      <c r="F8002" t="s">
        <v>284</v>
      </c>
      <c r="G8002" s="1">
        <v>43235</v>
      </c>
      <c r="H8002">
        <v>2009</v>
      </c>
      <c r="I8002" t="s">
        <v>23</v>
      </c>
      <c r="J8002">
        <v>1</v>
      </c>
      <c r="K8002" t="s">
        <v>438</v>
      </c>
      <c r="L8002" t="s">
        <v>180</v>
      </c>
      <c r="M8002" t="s">
        <v>26</v>
      </c>
      <c r="N8002">
        <v>0</v>
      </c>
      <c r="O8002" t="str">
        <f t="shared" si="372"/>
        <v>1 сезон</v>
      </c>
      <c r="P8002" t="str">
        <f t="shared" si="373"/>
        <v/>
      </c>
      <c r="Q8002" t="str">
        <f>VLOOKUP(L8002,[1]Лист1!$A:$B,2,0)</f>
        <v>Anime</v>
      </c>
      <c r="R8002" s="5" t="str">
        <f t="shared" si="374"/>
        <v>2018</v>
      </c>
    </row>
    <row r="8003" spans="1:18" x14ac:dyDescent="0.25">
      <c r="A8003" s="4">
        <v>8001</v>
      </c>
      <c r="B8003" t="s">
        <v>21165</v>
      </c>
      <c r="C8003" t="s">
        <v>22757</v>
      </c>
      <c r="D8003" t="s">
        <v>21166</v>
      </c>
      <c r="E8003" t="s">
        <v>85</v>
      </c>
      <c r="F8003" t="s">
        <v>16</v>
      </c>
      <c r="G8003" s="1">
        <v>43161</v>
      </c>
      <c r="H8003">
        <v>2018</v>
      </c>
      <c r="I8003" t="s">
        <v>23</v>
      </c>
      <c r="J8003">
        <v>1</v>
      </c>
      <c r="K8003" t="s">
        <v>481</v>
      </c>
      <c r="L8003" t="s">
        <v>101</v>
      </c>
      <c r="M8003" t="s">
        <v>482</v>
      </c>
      <c r="N8003">
        <v>0</v>
      </c>
      <c r="O8003" t="str">
        <f t="shared" ref="O8003:O8066" si="375">IF(C8003="Сериал",IF(J8003=1,"1 сезон",IF(AND(J8003&gt;=2,J8003&lt;=4),CONCATENATE(J8003," сезона"),IF(J8003=5,CONCATENATE(J8003," сезонов"),IF(J8003&gt;=6,"более 5 сезонов")))),"")</f>
        <v>1 сезон</v>
      </c>
      <c r="P8003" t="str">
        <f t="shared" ref="P8003:P8066" si="376">IF(C8003="Фильм",IF(J8003&lt;40,"0 - 40 минут",IF(AND(J8003&gt;=40,J8003&lt;60),"40 - 60 минут",IF(AND(J8003&gt;=60,J8003&lt;80),"60 - 80 минут",IF(AND(J8003&gt;=80,J8003&lt;100),"80 - 100 минут",IF(AND(J8003&gt;=100,J8003&lt;120),"100 - 120 минут",IF(AND(J8003&gt;=120,J8003&lt;140),"120 - 140 минут",IF(J8003&gt;=140,"140 минут +",))))))),"")</f>
        <v/>
      </c>
      <c r="Q8003" t="str">
        <f>VLOOKUP(L8003,[1]Лист1!$A:$B,2,0)</f>
        <v>Documentaries</v>
      </c>
      <c r="R8003" s="5" t="str">
        <f t="shared" ref="R8003:R8066" si="377">TEXT(G8003,"гггг")</f>
        <v>2018</v>
      </c>
    </row>
    <row r="8004" spans="1:18" x14ac:dyDescent="0.25">
      <c r="A8004" s="4">
        <v>8002</v>
      </c>
      <c r="B8004" t="s">
        <v>21167</v>
      </c>
      <c r="C8004" t="s">
        <v>22757</v>
      </c>
      <c r="D8004" t="s">
        <v>21168</v>
      </c>
      <c r="E8004" t="s">
        <v>85</v>
      </c>
      <c r="F8004" t="s">
        <v>16</v>
      </c>
      <c r="G8004" s="1">
        <v>43231</v>
      </c>
      <c r="H8004">
        <v>2018</v>
      </c>
      <c r="I8004" t="s">
        <v>54</v>
      </c>
      <c r="J8004">
        <v>3</v>
      </c>
      <c r="K8004" t="s">
        <v>956</v>
      </c>
      <c r="L8004" t="s">
        <v>956</v>
      </c>
      <c r="M8004">
        <v>0</v>
      </c>
      <c r="N8004">
        <v>0</v>
      </c>
      <c r="O8004" t="str">
        <f t="shared" si="375"/>
        <v>3 сезона</v>
      </c>
      <c r="P8004" t="str">
        <f t="shared" si="376"/>
        <v/>
      </c>
      <c r="Q8004" t="str">
        <f>VLOOKUP(L8004,[1]Лист1!$A:$B,2,0)</f>
        <v>Stand-Up</v>
      </c>
      <c r="R8004" s="5" t="str">
        <f t="shared" si="377"/>
        <v>2018</v>
      </c>
    </row>
    <row r="8005" spans="1:18" x14ac:dyDescent="0.25">
      <c r="A8005" s="4">
        <v>8003</v>
      </c>
      <c r="B8005" t="s">
        <v>21169</v>
      </c>
      <c r="C8005" t="s">
        <v>22757</v>
      </c>
      <c r="D8005" t="s">
        <v>21170</v>
      </c>
      <c r="E8005" t="s">
        <v>85</v>
      </c>
      <c r="F8005" t="s">
        <v>16</v>
      </c>
      <c r="G8005" s="1">
        <v>43231</v>
      </c>
      <c r="H8005">
        <v>2018</v>
      </c>
      <c r="I8005" t="s">
        <v>39</v>
      </c>
      <c r="J8005">
        <v>1</v>
      </c>
      <c r="K8005" t="s">
        <v>205</v>
      </c>
      <c r="L8005" t="s">
        <v>113</v>
      </c>
      <c r="M8005" t="s">
        <v>194</v>
      </c>
      <c r="N8005">
        <v>0</v>
      </c>
      <c r="O8005" t="str">
        <f t="shared" si="375"/>
        <v>1 сезон</v>
      </c>
      <c r="P8005" t="str">
        <f t="shared" si="376"/>
        <v/>
      </c>
      <c r="Q8005" t="str">
        <f>VLOOKUP(L8005,[1]Лист1!$A:$B,2,0)</f>
        <v>Kids</v>
      </c>
      <c r="R8005" s="5" t="str">
        <f t="shared" si="377"/>
        <v>2018</v>
      </c>
    </row>
    <row r="8006" spans="1:18" x14ac:dyDescent="0.25">
      <c r="A8006" s="4">
        <v>8004</v>
      </c>
      <c r="B8006" t="s">
        <v>21171</v>
      </c>
      <c r="C8006" t="s">
        <v>22757</v>
      </c>
      <c r="D8006" t="s">
        <v>21172</v>
      </c>
      <c r="E8006" t="s">
        <v>85</v>
      </c>
      <c r="F8006" t="s">
        <v>16</v>
      </c>
      <c r="G8006" s="1">
        <v>43224</v>
      </c>
      <c r="H8006">
        <v>2018</v>
      </c>
      <c r="I8006" t="s">
        <v>212</v>
      </c>
      <c r="J8006">
        <v>1</v>
      </c>
      <c r="K8006" t="s">
        <v>955</v>
      </c>
      <c r="L8006" t="s">
        <v>956</v>
      </c>
      <c r="M8006" t="s">
        <v>194</v>
      </c>
      <c r="N8006">
        <v>0</v>
      </c>
      <c r="O8006" t="str">
        <f t="shared" si="375"/>
        <v>1 сезон</v>
      </c>
      <c r="P8006" t="str">
        <f t="shared" si="376"/>
        <v/>
      </c>
      <c r="Q8006" t="str">
        <f>VLOOKUP(L8006,[1]Лист1!$A:$B,2,0)</f>
        <v>Stand-Up</v>
      </c>
      <c r="R8006" s="5" t="str">
        <f t="shared" si="377"/>
        <v>2018</v>
      </c>
    </row>
    <row r="8007" spans="1:18" x14ac:dyDescent="0.25">
      <c r="A8007" s="4">
        <v>8005</v>
      </c>
      <c r="B8007" t="s">
        <v>21173</v>
      </c>
      <c r="C8007" t="s">
        <v>22757</v>
      </c>
      <c r="D8007" t="s">
        <v>21174</v>
      </c>
      <c r="E8007" t="s">
        <v>85</v>
      </c>
      <c r="F8007" t="s">
        <v>16</v>
      </c>
      <c r="G8007" s="1">
        <v>43224</v>
      </c>
      <c r="H8007">
        <v>2018</v>
      </c>
      <c r="I8007" t="s">
        <v>68</v>
      </c>
      <c r="J8007">
        <v>2</v>
      </c>
      <c r="K8007" t="s">
        <v>113</v>
      </c>
      <c r="L8007" t="s">
        <v>113</v>
      </c>
      <c r="M8007">
        <v>0</v>
      </c>
      <c r="N8007">
        <v>0</v>
      </c>
      <c r="O8007" t="str">
        <f t="shared" si="375"/>
        <v>2 сезона</v>
      </c>
      <c r="P8007" t="str">
        <f t="shared" si="376"/>
        <v/>
      </c>
      <c r="Q8007" t="str">
        <f>VLOOKUP(L8007,[1]Лист1!$A:$B,2,0)</f>
        <v>Kids</v>
      </c>
      <c r="R8007" s="5" t="str">
        <f t="shared" si="377"/>
        <v>2018</v>
      </c>
    </row>
    <row r="8008" spans="1:18" x14ac:dyDescent="0.25">
      <c r="A8008" s="4">
        <v>8006</v>
      </c>
      <c r="B8008" t="s">
        <v>21175</v>
      </c>
      <c r="C8008" t="s">
        <v>22756</v>
      </c>
      <c r="D8008" t="s">
        <v>21176</v>
      </c>
      <c r="E8008" t="s">
        <v>85</v>
      </c>
      <c r="F8008" t="s">
        <v>16</v>
      </c>
      <c r="G8008" s="1">
        <v>43221</v>
      </c>
      <c r="H8008">
        <v>2015</v>
      </c>
      <c r="I8008" t="s">
        <v>110</v>
      </c>
      <c r="J8008">
        <v>40</v>
      </c>
      <c r="K8008" t="s">
        <v>91</v>
      </c>
      <c r="L8008" t="s">
        <v>91</v>
      </c>
      <c r="M8008">
        <v>0</v>
      </c>
      <c r="N8008">
        <v>0</v>
      </c>
      <c r="O8008" t="str">
        <f t="shared" si="375"/>
        <v/>
      </c>
      <c r="P8008" t="str">
        <f t="shared" si="376"/>
        <v>40 - 60 минут</v>
      </c>
      <c r="Q8008" t="str">
        <f>VLOOKUP(L8008,[1]Лист1!$A:$B,2,0)</f>
        <v>Other movies</v>
      </c>
      <c r="R8008" s="5" t="str">
        <f t="shared" si="377"/>
        <v>2018</v>
      </c>
    </row>
    <row r="8009" spans="1:18" x14ac:dyDescent="0.25">
      <c r="A8009" s="4">
        <v>8007</v>
      </c>
      <c r="B8009" t="s">
        <v>21177</v>
      </c>
      <c r="C8009" t="s">
        <v>22757</v>
      </c>
      <c r="D8009" t="s">
        <v>21178</v>
      </c>
      <c r="E8009" t="s">
        <v>85</v>
      </c>
      <c r="F8009" t="s">
        <v>22</v>
      </c>
      <c r="G8009" s="1">
        <v>43221</v>
      </c>
      <c r="H8009">
        <v>2016</v>
      </c>
      <c r="I8009" t="s">
        <v>110</v>
      </c>
      <c r="J8009">
        <v>1</v>
      </c>
      <c r="K8009" t="s">
        <v>113</v>
      </c>
      <c r="L8009" t="s">
        <v>113</v>
      </c>
      <c r="M8009">
        <v>0</v>
      </c>
      <c r="N8009">
        <v>0</v>
      </c>
      <c r="O8009" t="str">
        <f t="shared" si="375"/>
        <v>1 сезон</v>
      </c>
      <c r="P8009" t="str">
        <f t="shared" si="376"/>
        <v/>
      </c>
      <c r="Q8009" t="str">
        <f>VLOOKUP(L8009,[1]Лист1!$A:$B,2,0)</f>
        <v>Kids</v>
      </c>
      <c r="R8009" s="5" t="str">
        <f t="shared" si="377"/>
        <v>2018</v>
      </c>
    </row>
    <row r="8010" spans="1:18" x14ac:dyDescent="0.25">
      <c r="A8010" s="4">
        <v>8008</v>
      </c>
      <c r="B8010" t="s">
        <v>21179</v>
      </c>
      <c r="C8010" t="s">
        <v>22757</v>
      </c>
      <c r="D8010" t="s">
        <v>21180</v>
      </c>
      <c r="E8010" t="s">
        <v>85</v>
      </c>
      <c r="F8010" t="s">
        <v>1686</v>
      </c>
      <c r="G8010" s="1">
        <v>43220</v>
      </c>
      <c r="H8010">
        <v>2017</v>
      </c>
      <c r="I8010" t="s">
        <v>54</v>
      </c>
      <c r="J8010">
        <v>1</v>
      </c>
      <c r="K8010" t="s">
        <v>488</v>
      </c>
      <c r="L8010" t="s">
        <v>160</v>
      </c>
      <c r="M8010" t="s">
        <v>168</v>
      </c>
      <c r="N8010">
        <v>0</v>
      </c>
      <c r="O8010" t="str">
        <f t="shared" si="375"/>
        <v>1 сезон</v>
      </c>
      <c r="P8010" t="str">
        <f t="shared" si="376"/>
        <v/>
      </c>
      <c r="Q8010" t="str">
        <f>VLOOKUP(L8010,[1]Лист1!$A:$B,2,0)</f>
        <v>International</v>
      </c>
      <c r="R8010" s="5" t="str">
        <f t="shared" si="377"/>
        <v>2018</v>
      </c>
    </row>
    <row r="8011" spans="1:18" x14ac:dyDescent="0.25">
      <c r="A8011" s="4">
        <v>8009</v>
      </c>
      <c r="B8011" t="s">
        <v>21181</v>
      </c>
      <c r="C8011" t="s">
        <v>22757</v>
      </c>
      <c r="D8011" t="s">
        <v>21182</v>
      </c>
      <c r="E8011" t="s">
        <v>85</v>
      </c>
      <c r="F8011" t="s">
        <v>74</v>
      </c>
      <c r="G8011" s="1">
        <v>43209</v>
      </c>
      <c r="H8011">
        <v>2017</v>
      </c>
      <c r="I8011" t="s">
        <v>23</v>
      </c>
      <c r="J8011">
        <v>1</v>
      </c>
      <c r="K8011" t="s">
        <v>488</v>
      </c>
      <c r="L8011" t="s">
        <v>160</v>
      </c>
      <c r="M8011" t="s">
        <v>168</v>
      </c>
      <c r="N8011">
        <v>0</v>
      </c>
      <c r="O8011" t="str">
        <f t="shared" si="375"/>
        <v>1 сезон</v>
      </c>
      <c r="P8011" t="str">
        <f t="shared" si="376"/>
        <v/>
      </c>
      <c r="Q8011" t="str">
        <f>VLOOKUP(L8011,[1]Лист1!$A:$B,2,0)</f>
        <v>International</v>
      </c>
      <c r="R8011" s="5" t="str">
        <f t="shared" si="377"/>
        <v>2018</v>
      </c>
    </row>
    <row r="8012" spans="1:18" x14ac:dyDescent="0.25">
      <c r="A8012" s="4">
        <v>8010</v>
      </c>
      <c r="B8012" t="s">
        <v>21183</v>
      </c>
      <c r="C8012" t="s">
        <v>22757</v>
      </c>
      <c r="D8012" t="s">
        <v>21184</v>
      </c>
      <c r="E8012" t="s">
        <v>85</v>
      </c>
      <c r="F8012" t="s">
        <v>22</v>
      </c>
      <c r="G8012" s="1">
        <v>43207</v>
      </c>
      <c r="H8012">
        <v>2018</v>
      </c>
      <c r="I8012" t="s">
        <v>23</v>
      </c>
      <c r="J8012">
        <v>1</v>
      </c>
      <c r="K8012" t="s">
        <v>351</v>
      </c>
      <c r="L8012" t="s">
        <v>25</v>
      </c>
      <c r="M8012" t="s">
        <v>26</v>
      </c>
      <c r="N8012" t="s">
        <v>168</v>
      </c>
      <c r="O8012" t="str">
        <f t="shared" si="375"/>
        <v>1 сезон</v>
      </c>
      <c r="P8012" t="str">
        <f t="shared" si="376"/>
        <v/>
      </c>
      <c r="Q8012" t="str">
        <f>VLOOKUP(L8012,[1]Лист1!$A:$B,2,0)</f>
        <v>Crime</v>
      </c>
      <c r="R8012" s="5" t="str">
        <f t="shared" si="377"/>
        <v>2018</v>
      </c>
    </row>
    <row r="8013" spans="1:18" x14ac:dyDescent="0.25">
      <c r="A8013" s="4">
        <v>8011</v>
      </c>
      <c r="B8013" t="s">
        <v>21185</v>
      </c>
      <c r="C8013" t="s">
        <v>22757</v>
      </c>
      <c r="D8013" t="s">
        <v>21186</v>
      </c>
      <c r="E8013" t="s">
        <v>85</v>
      </c>
      <c r="F8013" t="s">
        <v>16</v>
      </c>
      <c r="G8013" s="1">
        <v>43207</v>
      </c>
      <c r="H8013">
        <v>2018</v>
      </c>
      <c r="I8013" t="s">
        <v>23</v>
      </c>
      <c r="J8013">
        <v>1</v>
      </c>
      <c r="K8013" t="s">
        <v>955</v>
      </c>
      <c r="L8013" t="s">
        <v>956</v>
      </c>
      <c r="M8013" t="s">
        <v>194</v>
      </c>
      <c r="N8013">
        <v>0</v>
      </c>
      <c r="O8013" t="str">
        <f t="shared" si="375"/>
        <v>1 сезон</v>
      </c>
      <c r="P8013" t="str">
        <f t="shared" si="376"/>
        <v/>
      </c>
      <c r="Q8013" t="str">
        <f>VLOOKUP(L8013,[1]Лист1!$A:$B,2,0)</f>
        <v>Stand-Up</v>
      </c>
      <c r="R8013" s="5" t="str">
        <f t="shared" si="377"/>
        <v>2018</v>
      </c>
    </row>
    <row r="8014" spans="1:18" x14ac:dyDescent="0.25">
      <c r="A8014" s="4">
        <v>8012</v>
      </c>
      <c r="B8014" t="s">
        <v>21187</v>
      </c>
      <c r="C8014" t="s">
        <v>22757</v>
      </c>
      <c r="D8014" t="s">
        <v>21188</v>
      </c>
      <c r="E8014" t="s">
        <v>85</v>
      </c>
      <c r="F8014" t="s">
        <v>16</v>
      </c>
      <c r="G8014" s="1">
        <v>43203</v>
      </c>
      <c r="H8014">
        <v>2018</v>
      </c>
      <c r="I8014" t="s">
        <v>110</v>
      </c>
      <c r="J8014">
        <v>2</v>
      </c>
      <c r="K8014" t="s">
        <v>113</v>
      </c>
      <c r="L8014" t="s">
        <v>113</v>
      </c>
      <c r="M8014">
        <v>0</v>
      </c>
      <c r="N8014">
        <v>0</v>
      </c>
      <c r="O8014" t="str">
        <f t="shared" si="375"/>
        <v>2 сезона</v>
      </c>
      <c r="P8014" t="str">
        <f t="shared" si="376"/>
        <v/>
      </c>
      <c r="Q8014" t="str">
        <f>VLOOKUP(L8014,[1]Лист1!$A:$B,2,0)</f>
        <v>Kids</v>
      </c>
      <c r="R8014" s="5" t="str">
        <f t="shared" si="377"/>
        <v>2018</v>
      </c>
    </row>
    <row r="8015" spans="1:18" x14ac:dyDescent="0.25">
      <c r="A8015" s="4">
        <v>8013</v>
      </c>
      <c r="B8015" t="s">
        <v>21189</v>
      </c>
      <c r="C8015" t="s">
        <v>22757</v>
      </c>
      <c r="D8015" t="s">
        <v>21190</v>
      </c>
      <c r="E8015" t="s">
        <v>85</v>
      </c>
      <c r="F8015" t="s">
        <v>574</v>
      </c>
      <c r="G8015" s="1">
        <v>43199</v>
      </c>
      <c r="H8015">
        <v>2017</v>
      </c>
      <c r="I8015" t="s">
        <v>23</v>
      </c>
      <c r="J8015">
        <v>1</v>
      </c>
      <c r="K8015" t="s">
        <v>488</v>
      </c>
      <c r="L8015" t="s">
        <v>160</v>
      </c>
      <c r="M8015" t="s">
        <v>168</v>
      </c>
      <c r="N8015">
        <v>0</v>
      </c>
      <c r="O8015" t="str">
        <f t="shared" si="375"/>
        <v>1 сезон</v>
      </c>
      <c r="P8015" t="str">
        <f t="shared" si="376"/>
        <v/>
      </c>
      <c r="Q8015" t="str">
        <f>VLOOKUP(L8015,[1]Лист1!$A:$B,2,0)</f>
        <v>International</v>
      </c>
      <c r="R8015" s="5" t="str">
        <f t="shared" si="377"/>
        <v>2018</v>
      </c>
    </row>
    <row r="8016" spans="1:18" x14ac:dyDescent="0.25">
      <c r="A8016" s="4">
        <v>8014</v>
      </c>
      <c r="B8016" t="s">
        <v>21191</v>
      </c>
      <c r="C8016" t="s">
        <v>22757</v>
      </c>
      <c r="D8016" t="s">
        <v>21192</v>
      </c>
      <c r="E8016" t="s">
        <v>85</v>
      </c>
      <c r="F8016" t="s">
        <v>53</v>
      </c>
      <c r="G8016" s="1">
        <v>43196</v>
      </c>
      <c r="H8016">
        <v>2018</v>
      </c>
      <c r="I8016" t="s">
        <v>23</v>
      </c>
      <c r="J8016">
        <v>1</v>
      </c>
      <c r="K8016" t="s">
        <v>20962</v>
      </c>
      <c r="L8016" t="s">
        <v>56</v>
      </c>
      <c r="M8016" t="s">
        <v>26</v>
      </c>
      <c r="N8016" t="s">
        <v>193</v>
      </c>
      <c r="O8016" t="str">
        <f t="shared" si="375"/>
        <v>1 сезон</v>
      </c>
      <c r="P8016" t="str">
        <f t="shared" si="376"/>
        <v/>
      </c>
      <c r="Q8016" t="str">
        <f>VLOOKUP(L8016,[1]Лист1!$A:$B,2,0)</f>
        <v>International</v>
      </c>
      <c r="R8016" s="5" t="str">
        <f t="shared" si="377"/>
        <v>2018</v>
      </c>
    </row>
    <row r="8017" spans="1:18" x14ac:dyDescent="0.25">
      <c r="A8017" s="4">
        <v>8015</v>
      </c>
      <c r="B8017" t="s">
        <v>21193</v>
      </c>
      <c r="C8017" t="s">
        <v>22757</v>
      </c>
      <c r="D8017" t="s">
        <v>21194</v>
      </c>
      <c r="E8017" t="s">
        <v>85</v>
      </c>
      <c r="F8017" t="s">
        <v>22</v>
      </c>
      <c r="G8017" s="1">
        <v>43196</v>
      </c>
      <c r="H8017">
        <v>2017</v>
      </c>
      <c r="I8017" t="s">
        <v>39</v>
      </c>
      <c r="J8017">
        <v>3</v>
      </c>
      <c r="K8017" t="s">
        <v>113</v>
      </c>
      <c r="L8017" t="s">
        <v>113</v>
      </c>
      <c r="M8017">
        <v>0</v>
      </c>
      <c r="N8017">
        <v>0</v>
      </c>
      <c r="O8017" t="str">
        <f t="shared" si="375"/>
        <v>3 сезона</v>
      </c>
      <c r="P8017" t="str">
        <f t="shared" si="376"/>
        <v/>
      </c>
      <c r="Q8017" t="str">
        <f>VLOOKUP(L8017,[1]Лист1!$A:$B,2,0)</f>
        <v>Kids</v>
      </c>
      <c r="R8017" s="5" t="str">
        <f t="shared" si="377"/>
        <v>2018</v>
      </c>
    </row>
    <row r="8018" spans="1:18" x14ac:dyDescent="0.25">
      <c r="A8018" s="4">
        <v>8016</v>
      </c>
      <c r="B8018" t="s">
        <v>21195</v>
      </c>
      <c r="C8018" t="s">
        <v>22757</v>
      </c>
      <c r="D8018" t="s">
        <v>21196</v>
      </c>
      <c r="E8018" t="s">
        <v>85</v>
      </c>
      <c r="F8018" t="s">
        <v>16</v>
      </c>
      <c r="G8018" s="1">
        <v>43192</v>
      </c>
      <c r="H8018">
        <v>1993</v>
      </c>
      <c r="I8018" t="s">
        <v>39</v>
      </c>
      <c r="J8018">
        <v>7</v>
      </c>
      <c r="K8018" t="s">
        <v>5675</v>
      </c>
      <c r="L8018" t="s">
        <v>5676</v>
      </c>
      <c r="M8018" t="s">
        <v>829</v>
      </c>
      <c r="N8018">
        <v>0</v>
      </c>
      <c r="O8018" t="str">
        <f t="shared" si="375"/>
        <v>более 5 сезонов</v>
      </c>
      <c r="P8018" t="str">
        <f t="shared" si="376"/>
        <v/>
      </c>
      <c r="Q8018" t="str">
        <f>VLOOKUP(L8018,[1]Лист1!$A:$B,2,0)</f>
        <v>Action &amp; Adventure</v>
      </c>
      <c r="R8018" s="5" t="str">
        <f t="shared" si="377"/>
        <v>2018</v>
      </c>
    </row>
    <row r="8019" spans="1:18" x14ac:dyDescent="0.25">
      <c r="A8019" s="4">
        <v>8017</v>
      </c>
      <c r="B8019" t="s">
        <v>21197</v>
      </c>
      <c r="C8019" t="s">
        <v>22757</v>
      </c>
      <c r="D8019" t="s">
        <v>21198</v>
      </c>
      <c r="E8019" t="s">
        <v>85</v>
      </c>
      <c r="F8019" t="s">
        <v>2441</v>
      </c>
      <c r="G8019" s="1">
        <v>43191</v>
      </c>
      <c r="H8019">
        <v>2017</v>
      </c>
      <c r="I8019" t="s">
        <v>23</v>
      </c>
      <c r="J8019">
        <v>1</v>
      </c>
      <c r="K8019" t="s">
        <v>18352</v>
      </c>
      <c r="L8019" t="s">
        <v>25</v>
      </c>
      <c r="M8019" t="s">
        <v>26</v>
      </c>
      <c r="N8019" t="s">
        <v>194</v>
      </c>
      <c r="O8019" t="str">
        <f t="shared" si="375"/>
        <v>1 сезон</v>
      </c>
      <c r="P8019" t="str">
        <f t="shared" si="376"/>
        <v/>
      </c>
      <c r="Q8019" t="str">
        <f>VLOOKUP(L8019,[1]Лист1!$A:$B,2,0)</f>
        <v>Crime</v>
      </c>
      <c r="R8019" s="5" t="str">
        <f t="shared" si="377"/>
        <v>2018</v>
      </c>
    </row>
    <row r="8020" spans="1:18" x14ac:dyDescent="0.25">
      <c r="A8020" s="4">
        <v>8018</v>
      </c>
      <c r="B8020" t="s">
        <v>21199</v>
      </c>
      <c r="C8020" t="s">
        <v>22757</v>
      </c>
      <c r="D8020" t="s">
        <v>21200</v>
      </c>
      <c r="E8020" t="s">
        <v>85</v>
      </c>
      <c r="F8020" t="s">
        <v>53</v>
      </c>
      <c r="G8020" s="1">
        <v>43191</v>
      </c>
      <c r="H8020">
        <v>2017</v>
      </c>
      <c r="I8020" t="s">
        <v>23</v>
      </c>
      <c r="J8020">
        <v>1</v>
      </c>
      <c r="K8020" t="s">
        <v>18208</v>
      </c>
      <c r="L8020" t="s">
        <v>56</v>
      </c>
      <c r="M8020" t="s">
        <v>26</v>
      </c>
      <c r="N8020" t="s">
        <v>194</v>
      </c>
      <c r="O8020" t="str">
        <f t="shared" si="375"/>
        <v>1 сезон</v>
      </c>
      <c r="P8020" t="str">
        <f t="shared" si="376"/>
        <v/>
      </c>
      <c r="Q8020" t="str">
        <f>VLOOKUP(L8020,[1]Лист1!$A:$B,2,0)</f>
        <v>International</v>
      </c>
      <c r="R8020" s="5" t="str">
        <f t="shared" si="377"/>
        <v>2018</v>
      </c>
    </row>
    <row r="8021" spans="1:18" x14ac:dyDescent="0.25">
      <c r="A8021" s="4">
        <v>8019</v>
      </c>
      <c r="B8021" t="s">
        <v>21201</v>
      </c>
      <c r="C8021" t="s">
        <v>22757</v>
      </c>
      <c r="D8021" t="s">
        <v>21202</v>
      </c>
      <c r="E8021" t="s">
        <v>85</v>
      </c>
      <c r="F8021" t="s">
        <v>53</v>
      </c>
      <c r="G8021" s="1">
        <v>43190</v>
      </c>
      <c r="H8021">
        <v>2017</v>
      </c>
      <c r="I8021" t="s">
        <v>23</v>
      </c>
      <c r="J8021">
        <v>2</v>
      </c>
      <c r="K8021" t="s">
        <v>20962</v>
      </c>
      <c r="L8021" t="s">
        <v>56</v>
      </c>
      <c r="M8021" t="s">
        <v>26</v>
      </c>
      <c r="N8021" t="s">
        <v>193</v>
      </c>
      <c r="O8021" t="str">
        <f t="shared" si="375"/>
        <v>2 сезона</v>
      </c>
      <c r="P8021" t="str">
        <f t="shared" si="376"/>
        <v/>
      </c>
      <c r="Q8021" t="str">
        <f>VLOOKUP(L8021,[1]Лист1!$A:$B,2,0)</f>
        <v>International</v>
      </c>
      <c r="R8021" s="5" t="str">
        <f t="shared" si="377"/>
        <v>2018</v>
      </c>
    </row>
    <row r="8022" spans="1:18" x14ac:dyDescent="0.25">
      <c r="A8022" s="4">
        <v>8020</v>
      </c>
      <c r="B8022" t="s">
        <v>21203</v>
      </c>
      <c r="C8022" t="s">
        <v>22757</v>
      </c>
      <c r="D8022" t="s">
        <v>21204</v>
      </c>
      <c r="E8022" t="s">
        <v>85</v>
      </c>
      <c r="F8022" t="s">
        <v>16</v>
      </c>
      <c r="G8022" s="1">
        <v>43189</v>
      </c>
      <c r="H8022">
        <v>2018</v>
      </c>
      <c r="I8022" t="s">
        <v>23</v>
      </c>
      <c r="J8022">
        <v>1</v>
      </c>
      <c r="K8022" t="s">
        <v>101</v>
      </c>
      <c r="L8022" t="s">
        <v>101</v>
      </c>
      <c r="M8022">
        <v>0</v>
      </c>
      <c r="N8022">
        <v>0</v>
      </c>
      <c r="O8022" t="str">
        <f t="shared" si="375"/>
        <v>1 сезон</v>
      </c>
      <c r="P8022" t="str">
        <f t="shared" si="376"/>
        <v/>
      </c>
      <c r="Q8022" t="str">
        <f>VLOOKUP(L8022,[1]Лист1!$A:$B,2,0)</f>
        <v>Documentaries</v>
      </c>
      <c r="R8022" s="5" t="str">
        <f t="shared" si="377"/>
        <v>2018</v>
      </c>
    </row>
    <row r="8023" spans="1:18" x14ac:dyDescent="0.25">
      <c r="A8023" s="4">
        <v>8021</v>
      </c>
      <c r="B8023" t="s">
        <v>21205</v>
      </c>
      <c r="C8023" t="s">
        <v>22757</v>
      </c>
      <c r="D8023" t="s">
        <v>21206</v>
      </c>
      <c r="E8023" t="s">
        <v>85</v>
      </c>
      <c r="F8023" t="s">
        <v>709</v>
      </c>
      <c r="G8023" s="1">
        <v>43189</v>
      </c>
      <c r="H8023">
        <v>2018</v>
      </c>
      <c r="I8023" t="s">
        <v>23</v>
      </c>
      <c r="J8023">
        <v>12</v>
      </c>
      <c r="K8023" t="s">
        <v>3465</v>
      </c>
      <c r="L8023" t="s">
        <v>3466</v>
      </c>
      <c r="M8023" t="s">
        <v>105</v>
      </c>
      <c r="N8023" t="s">
        <v>26</v>
      </c>
      <c r="O8023" t="str">
        <f t="shared" si="375"/>
        <v>более 5 сезонов</v>
      </c>
      <c r="P8023" t="str">
        <f t="shared" si="376"/>
        <v/>
      </c>
      <c r="Q8023" t="str">
        <f>VLOOKUP(L8023,[1]Лист1!$A:$B,2,0)</f>
        <v>Classic &amp; Cult</v>
      </c>
      <c r="R8023" s="5" t="str">
        <f t="shared" si="377"/>
        <v>2018</v>
      </c>
    </row>
    <row r="8024" spans="1:18" x14ac:dyDescent="0.25">
      <c r="A8024" s="4">
        <v>8022</v>
      </c>
      <c r="B8024" t="s">
        <v>21207</v>
      </c>
      <c r="C8024" t="s">
        <v>22757</v>
      </c>
      <c r="D8024" t="s">
        <v>21208</v>
      </c>
      <c r="E8024" t="s">
        <v>85</v>
      </c>
      <c r="F8024" t="s">
        <v>53</v>
      </c>
      <c r="G8024" s="1">
        <v>43189</v>
      </c>
      <c r="H8024">
        <v>2018</v>
      </c>
      <c r="I8024" t="s">
        <v>54</v>
      </c>
      <c r="J8024">
        <v>1</v>
      </c>
      <c r="K8024" t="s">
        <v>101</v>
      </c>
      <c r="L8024" t="s">
        <v>101</v>
      </c>
      <c r="M8024">
        <v>0</v>
      </c>
      <c r="N8024">
        <v>0</v>
      </c>
      <c r="O8024" t="str">
        <f t="shared" si="375"/>
        <v>1 сезон</v>
      </c>
      <c r="P8024" t="str">
        <f t="shared" si="376"/>
        <v/>
      </c>
      <c r="Q8024" t="str">
        <f>VLOOKUP(L8024,[1]Лист1!$A:$B,2,0)</f>
        <v>Documentaries</v>
      </c>
      <c r="R8024" s="5" t="str">
        <f t="shared" si="377"/>
        <v>2018</v>
      </c>
    </row>
    <row r="8025" spans="1:18" x14ac:dyDescent="0.25">
      <c r="A8025" s="4">
        <v>8023</v>
      </c>
      <c r="B8025" t="s">
        <v>21209</v>
      </c>
      <c r="C8025" t="s">
        <v>22757</v>
      </c>
      <c r="D8025" t="s">
        <v>21210</v>
      </c>
      <c r="E8025" t="s">
        <v>85</v>
      </c>
      <c r="F8025" t="s">
        <v>53</v>
      </c>
      <c r="G8025" s="1">
        <v>43182</v>
      </c>
      <c r="H8025">
        <v>2018</v>
      </c>
      <c r="I8025" t="s">
        <v>23</v>
      </c>
      <c r="J8025">
        <v>1</v>
      </c>
      <c r="K8025" t="s">
        <v>4905</v>
      </c>
      <c r="L8025" t="s">
        <v>56</v>
      </c>
      <c r="M8025" t="s">
        <v>26</v>
      </c>
      <c r="N8025" t="s">
        <v>168</v>
      </c>
      <c r="O8025" t="str">
        <f t="shared" si="375"/>
        <v>1 сезон</v>
      </c>
      <c r="P8025" t="str">
        <f t="shared" si="376"/>
        <v/>
      </c>
      <c r="Q8025" t="str">
        <f>VLOOKUP(L8025,[1]Лист1!$A:$B,2,0)</f>
        <v>International</v>
      </c>
      <c r="R8025" s="5" t="str">
        <f t="shared" si="377"/>
        <v>2018</v>
      </c>
    </row>
    <row r="8026" spans="1:18" x14ac:dyDescent="0.25">
      <c r="A8026" s="4">
        <v>8024</v>
      </c>
      <c r="B8026" t="s">
        <v>21211</v>
      </c>
      <c r="C8026" t="s">
        <v>22757</v>
      </c>
      <c r="D8026" t="s">
        <v>21212</v>
      </c>
      <c r="E8026" t="s">
        <v>85</v>
      </c>
      <c r="F8026" t="s">
        <v>16</v>
      </c>
      <c r="G8026" s="1">
        <v>43179</v>
      </c>
      <c r="H8026">
        <v>2018</v>
      </c>
      <c r="I8026" t="s">
        <v>23</v>
      </c>
      <c r="J8026">
        <v>2</v>
      </c>
      <c r="K8026" t="s">
        <v>955</v>
      </c>
      <c r="L8026" t="s">
        <v>956</v>
      </c>
      <c r="M8026" t="s">
        <v>194</v>
      </c>
      <c r="N8026">
        <v>0</v>
      </c>
      <c r="O8026" t="str">
        <f t="shared" si="375"/>
        <v>2 сезона</v>
      </c>
      <c r="P8026" t="str">
        <f t="shared" si="376"/>
        <v/>
      </c>
      <c r="Q8026" t="str">
        <f>VLOOKUP(L8026,[1]Лист1!$A:$B,2,0)</f>
        <v>Stand-Up</v>
      </c>
      <c r="R8026" s="5" t="str">
        <f t="shared" si="377"/>
        <v>2018</v>
      </c>
    </row>
    <row r="8027" spans="1:18" x14ac:dyDescent="0.25">
      <c r="A8027" s="4">
        <v>8025</v>
      </c>
      <c r="B8027" t="s">
        <v>21213</v>
      </c>
      <c r="C8027" t="s">
        <v>22757</v>
      </c>
      <c r="D8027" t="s">
        <v>21214</v>
      </c>
      <c r="E8027" t="s">
        <v>85</v>
      </c>
      <c r="F8027" t="s">
        <v>657</v>
      </c>
      <c r="G8027" s="1">
        <v>43175</v>
      </c>
      <c r="H8027">
        <v>2018</v>
      </c>
      <c r="I8027" t="s">
        <v>23</v>
      </c>
      <c r="J8027">
        <v>1</v>
      </c>
      <c r="K8027" t="s">
        <v>280</v>
      </c>
      <c r="L8027" t="s">
        <v>160</v>
      </c>
      <c r="M8027" t="s">
        <v>161</v>
      </c>
      <c r="N8027" t="s">
        <v>168</v>
      </c>
      <c r="O8027" t="str">
        <f t="shared" si="375"/>
        <v>1 сезон</v>
      </c>
      <c r="P8027" t="str">
        <f t="shared" si="376"/>
        <v/>
      </c>
      <c r="Q8027" t="str">
        <f>VLOOKUP(L8027,[1]Лист1!$A:$B,2,0)</f>
        <v>International</v>
      </c>
      <c r="R8027" s="5" t="str">
        <f t="shared" si="377"/>
        <v>2018</v>
      </c>
    </row>
    <row r="8028" spans="1:18" x14ac:dyDescent="0.25">
      <c r="A8028" s="4">
        <v>8026</v>
      </c>
      <c r="B8028" t="s">
        <v>21215</v>
      </c>
      <c r="C8028" t="s">
        <v>22757</v>
      </c>
      <c r="D8028" t="s">
        <v>21216</v>
      </c>
      <c r="E8028" t="s">
        <v>85</v>
      </c>
      <c r="F8028" t="s">
        <v>16</v>
      </c>
      <c r="G8028" s="1">
        <v>43175</v>
      </c>
      <c r="H8028">
        <v>2018</v>
      </c>
      <c r="I8028" t="s">
        <v>23</v>
      </c>
      <c r="J8028">
        <v>1</v>
      </c>
      <c r="K8028" t="s">
        <v>969</v>
      </c>
      <c r="L8028" t="s">
        <v>25</v>
      </c>
      <c r="M8028" t="s">
        <v>106</v>
      </c>
      <c r="N8028">
        <v>0</v>
      </c>
      <c r="O8028" t="str">
        <f t="shared" si="375"/>
        <v>1 сезон</v>
      </c>
      <c r="P8028" t="str">
        <f t="shared" si="376"/>
        <v/>
      </c>
      <c r="Q8028" t="str">
        <f>VLOOKUP(L8028,[1]Лист1!$A:$B,2,0)</f>
        <v>Crime</v>
      </c>
      <c r="R8028" s="5" t="str">
        <f t="shared" si="377"/>
        <v>2018</v>
      </c>
    </row>
    <row r="8029" spans="1:18" x14ac:dyDescent="0.25">
      <c r="A8029" s="4">
        <v>8027</v>
      </c>
      <c r="B8029" t="s">
        <v>21217</v>
      </c>
      <c r="C8029" t="s">
        <v>22757</v>
      </c>
      <c r="D8029" t="s">
        <v>21218</v>
      </c>
      <c r="E8029" t="s">
        <v>85</v>
      </c>
      <c r="F8029" t="s">
        <v>1084</v>
      </c>
      <c r="G8029" s="1">
        <v>43174</v>
      </c>
      <c r="H8029">
        <v>2016</v>
      </c>
      <c r="I8029" t="s">
        <v>54</v>
      </c>
      <c r="J8029">
        <v>1</v>
      </c>
      <c r="K8029" t="s">
        <v>478</v>
      </c>
      <c r="L8029" t="s">
        <v>160</v>
      </c>
      <c r="M8029" t="s">
        <v>193</v>
      </c>
      <c r="N8029" t="s">
        <v>168</v>
      </c>
      <c r="O8029" t="str">
        <f t="shared" si="375"/>
        <v>1 сезон</v>
      </c>
      <c r="P8029" t="str">
        <f t="shared" si="376"/>
        <v/>
      </c>
      <c r="Q8029" t="str">
        <f>VLOOKUP(L8029,[1]Лист1!$A:$B,2,0)</f>
        <v>International</v>
      </c>
      <c r="R8029" s="5" t="str">
        <f t="shared" si="377"/>
        <v>2018</v>
      </c>
    </row>
    <row r="8030" spans="1:18" x14ac:dyDescent="0.25">
      <c r="A8030" s="4">
        <v>8028</v>
      </c>
      <c r="B8030" t="s">
        <v>21219</v>
      </c>
      <c r="C8030" t="s">
        <v>22757</v>
      </c>
      <c r="D8030" t="s">
        <v>21220</v>
      </c>
      <c r="E8030" t="s">
        <v>85</v>
      </c>
      <c r="F8030" t="s">
        <v>1160</v>
      </c>
      <c r="G8030" s="1">
        <v>43174</v>
      </c>
      <c r="H8030">
        <v>2017</v>
      </c>
      <c r="I8030" t="s">
        <v>23</v>
      </c>
      <c r="J8030">
        <v>1</v>
      </c>
      <c r="K8030" t="s">
        <v>311</v>
      </c>
      <c r="L8030" t="s">
        <v>160</v>
      </c>
      <c r="M8030" t="s">
        <v>168</v>
      </c>
      <c r="N8030" t="s">
        <v>34</v>
      </c>
      <c r="O8030" t="str">
        <f t="shared" si="375"/>
        <v>1 сезон</v>
      </c>
      <c r="P8030" t="str">
        <f t="shared" si="376"/>
        <v/>
      </c>
      <c r="Q8030" t="str">
        <f>VLOOKUP(L8030,[1]Лист1!$A:$B,2,0)</f>
        <v>International</v>
      </c>
      <c r="R8030" s="5" t="str">
        <f t="shared" si="377"/>
        <v>2018</v>
      </c>
    </row>
    <row r="8031" spans="1:18" x14ac:dyDescent="0.25">
      <c r="A8031" s="4">
        <v>8029</v>
      </c>
      <c r="B8031" t="s">
        <v>21221</v>
      </c>
      <c r="C8031" t="s">
        <v>22757</v>
      </c>
      <c r="D8031" t="s">
        <v>21222</v>
      </c>
      <c r="E8031" t="s">
        <v>85</v>
      </c>
      <c r="F8031" t="s">
        <v>284</v>
      </c>
      <c r="G8031" s="1">
        <v>43172</v>
      </c>
      <c r="H8031">
        <v>2017</v>
      </c>
      <c r="I8031" t="s">
        <v>54</v>
      </c>
      <c r="J8031">
        <v>1</v>
      </c>
      <c r="K8031" t="s">
        <v>438</v>
      </c>
      <c r="L8031" t="s">
        <v>180</v>
      </c>
      <c r="M8031" t="s">
        <v>26</v>
      </c>
      <c r="N8031">
        <v>0</v>
      </c>
      <c r="O8031" t="str">
        <f t="shared" si="375"/>
        <v>1 сезон</v>
      </c>
      <c r="P8031" t="str">
        <f t="shared" si="376"/>
        <v/>
      </c>
      <c r="Q8031" t="str">
        <f>VLOOKUP(L8031,[1]Лист1!$A:$B,2,0)</f>
        <v>Anime</v>
      </c>
      <c r="R8031" s="5" t="str">
        <f t="shared" si="377"/>
        <v>2018</v>
      </c>
    </row>
    <row r="8032" spans="1:18" x14ac:dyDescent="0.25">
      <c r="A8032" s="4">
        <v>8030</v>
      </c>
      <c r="B8032" t="s">
        <v>21223</v>
      </c>
      <c r="C8032" t="s">
        <v>22757</v>
      </c>
      <c r="D8032" t="s">
        <v>21224</v>
      </c>
      <c r="E8032" t="s">
        <v>85</v>
      </c>
      <c r="F8032" t="s">
        <v>53</v>
      </c>
      <c r="G8032" s="1">
        <v>43168</v>
      </c>
      <c r="H8032">
        <v>2018</v>
      </c>
      <c r="I8032" t="s">
        <v>23</v>
      </c>
      <c r="J8032">
        <v>1</v>
      </c>
      <c r="K8032" t="s">
        <v>1031</v>
      </c>
      <c r="L8032" t="s">
        <v>56</v>
      </c>
      <c r="M8032" t="s">
        <v>105</v>
      </c>
      <c r="N8032" t="s">
        <v>26</v>
      </c>
      <c r="O8032" t="str">
        <f t="shared" si="375"/>
        <v>1 сезон</v>
      </c>
      <c r="P8032" t="str">
        <f t="shared" si="376"/>
        <v/>
      </c>
      <c r="Q8032" t="str">
        <f>VLOOKUP(L8032,[1]Лист1!$A:$B,2,0)</f>
        <v>International</v>
      </c>
      <c r="R8032" s="5" t="str">
        <f t="shared" si="377"/>
        <v>2018</v>
      </c>
    </row>
    <row r="8033" spans="1:18" x14ac:dyDescent="0.25">
      <c r="A8033" s="4">
        <v>8031</v>
      </c>
      <c r="B8033" t="s">
        <v>21225</v>
      </c>
      <c r="C8033" t="s">
        <v>22757</v>
      </c>
      <c r="D8033" t="s">
        <v>21226</v>
      </c>
      <c r="E8033" t="s">
        <v>85</v>
      </c>
      <c r="F8033" t="s">
        <v>1563</v>
      </c>
      <c r="G8033" s="1">
        <v>43167</v>
      </c>
      <c r="H8033">
        <v>2018</v>
      </c>
      <c r="I8033" t="s">
        <v>23</v>
      </c>
      <c r="J8033">
        <v>1</v>
      </c>
      <c r="K8033" t="s">
        <v>10970</v>
      </c>
      <c r="L8033" t="s">
        <v>25</v>
      </c>
      <c r="M8033" t="s">
        <v>26</v>
      </c>
      <c r="N8033" t="s">
        <v>185</v>
      </c>
      <c r="O8033" t="str">
        <f t="shared" si="375"/>
        <v>1 сезон</v>
      </c>
      <c r="P8033" t="str">
        <f t="shared" si="376"/>
        <v/>
      </c>
      <c r="Q8033" t="str">
        <f>VLOOKUP(L8033,[1]Лист1!$A:$B,2,0)</f>
        <v>Crime</v>
      </c>
      <c r="R8033" s="5" t="str">
        <f t="shared" si="377"/>
        <v>2018</v>
      </c>
    </row>
    <row r="8034" spans="1:18" x14ac:dyDescent="0.25">
      <c r="A8034" s="4">
        <v>8032</v>
      </c>
      <c r="B8034" t="s">
        <v>21227</v>
      </c>
      <c r="C8034" t="s">
        <v>22757</v>
      </c>
      <c r="D8034" t="s">
        <v>21228</v>
      </c>
      <c r="E8034" t="s">
        <v>85</v>
      </c>
      <c r="F8034" t="s">
        <v>3852</v>
      </c>
      <c r="G8034" s="1">
        <v>43165</v>
      </c>
      <c r="H8034">
        <v>2017</v>
      </c>
      <c r="I8034" t="s">
        <v>23</v>
      </c>
      <c r="J8034">
        <v>1</v>
      </c>
      <c r="K8034" t="s">
        <v>351</v>
      </c>
      <c r="L8034" t="s">
        <v>25</v>
      </c>
      <c r="M8034" t="s">
        <v>26</v>
      </c>
      <c r="N8034" t="s">
        <v>168</v>
      </c>
      <c r="O8034" t="str">
        <f t="shared" si="375"/>
        <v>1 сезон</v>
      </c>
      <c r="P8034" t="str">
        <f t="shared" si="376"/>
        <v/>
      </c>
      <c r="Q8034" t="str">
        <f>VLOOKUP(L8034,[1]Лист1!$A:$B,2,0)</f>
        <v>Crime</v>
      </c>
      <c r="R8034" s="5" t="str">
        <f t="shared" si="377"/>
        <v>2018</v>
      </c>
    </row>
    <row r="8035" spans="1:18" x14ac:dyDescent="0.25">
      <c r="A8035" s="4">
        <v>8033</v>
      </c>
      <c r="B8035" t="s">
        <v>21229</v>
      </c>
      <c r="C8035" t="s">
        <v>22757</v>
      </c>
      <c r="D8035" t="s">
        <v>21230</v>
      </c>
      <c r="E8035" t="s">
        <v>85</v>
      </c>
      <c r="F8035" t="s">
        <v>709</v>
      </c>
      <c r="G8035" s="1">
        <v>43160</v>
      </c>
      <c r="H8035">
        <v>2017</v>
      </c>
      <c r="I8035" t="s">
        <v>23</v>
      </c>
      <c r="J8035">
        <v>1</v>
      </c>
      <c r="K8035" t="s">
        <v>351</v>
      </c>
      <c r="L8035" t="s">
        <v>25</v>
      </c>
      <c r="M8035" t="s">
        <v>26</v>
      </c>
      <c r="N8035" t="s">
        <v>168</v>
      </c>
      <c r="O8035" t="str">
        <f t="shared" si="375"/>
        <v>1 сезон</v>
      </c>
      <c r="P8035" t="str">
        <f t="shared" si="376"/>
        <v/>
      </c>
      <c r="Q8035" t="str">
        <f>VLOOKUP(L8035,[1]Лист1!$A:$B,2,0)</f>
        <v>Crime</v>
      </c>
      <c r="R8035" s="5" t="str">
        <f t="shared" si="377"/>
        <v>2018</v>
      </c>
    </row>
    <row r="8036" spans="1:18" x14ac:dyDescent="0.25">
      <c r="A8036" s="4">
        <v>8034</v>
      </c>
      <c r="B8036" t="s">
        <v>21231</v>
      </c>
      <c r="C8036" t="s">
        <v>22756</v>
      </c>
      <c r="D8036" t="s">
        <v>21232</v>
      </c>
      <c r="E8036" t="s">
        <v>85</v>
      </c>
      <c r="F8036" t="s">
        <v>16</v>
      </c>
      <c r="G8036" s="1">
        <v>43160</v>
      </c>
      <c r="H8036">
        <v>2018</v>
      </c>
      <c r="I8036" t="s">
        <v>23</v>
      </c>
      <c r="J8036">
        <v>59</v>
      </c>
      <c r="K8036" t="s">
        <v>733</v>
      </c>
      <c r="L8036" t="s">
        <v>733</v>
      </c>
      <c r="M8036">
        <v>0</v>
      </c>
      <c r="N8036">
        <v>0</v>
      </c>
      <c r="O8036" t="str">
        <f t="shared" si="375"/>
        <v/>
      </c>
      <c r="P8036" t="str">
        <f t="shared" si="376"/>
        <v>40 - 60 минут</v>
      </c>
      <c r="Q8036" t="str">
        <f>VLOOKUP(L8036,[1]Лист1!$A:$B,2,0)</f>
        <v>Stand-Up</v>
      </c>
      <c r="R8036" s="5" t="str">
        <f t="shared" si="377"/>
        <v>2018</v>
      </c>
    </row>
    <row r="8037" spans="1:18" x14ac:dyDescent="0.25">
      <c r="A8037" s="4">
        <v>8035</v>
      </c>
      <c r="B8037" t="s">
        <v>21233</v>
      </c>
      <c r="C8037" t="s">
        <v>22756</v>
      </c>
      <c r="D8037" t="s">
        <v>21234</v>
      </c>
      <c r="E8037" t="s">
        <v>85</v>
      </c>
      <c r="F8037" t="s">
        <v>53</v>
      </c>
      <c r="G8037" s="1">
        <v>43158</v>
      </c>
      <c r="H8037">
        <v>2018</v>
      </c>
      <c r="I8037" t="s">
        <v>23</v>
      </c>
      <c r="J8037">
        <v>69</v>
      </c>
      <c r="K8037" t="s">
        <v>91</v>
      </c>
      <c r="L8037" t="s">
        <v>91</v>
      </c>
      <c r="M8037">
        <v>0</v>
      </c>
      <c r="N8037">
        <v>0</v>
      </c>
      <c r="O8037" t="str">
        <f t="shared" si="375"/>
        <v/>
      </c>
      <c r="P8037" t="str">
        <f t="shared" si="376"/>
        <v>60 - 80 минут</v>
      </c>
      <c r="Q8037" t="str">
        <f>VLOOKUP(L8037,[1]Лист1!$A:$B,2,0)</f>
        <v>Other movies</v>
      </c>
      <c r="R8037" s="5" t="str">
        <f t="shared" si="377"/>
        <v>2018</v>
      </c>
    </row>
    <row r="8038" spans="1:18" x14ac:dyDescent="0.25">
      <c r="A8038" s="4">
        <v>8036</v>
      </c>
      <c r="B8038" t="s">
        <v>21235</v>
      </c>
      <c r="C8038" t="s">
        <v>22757</v>
      </c>
      <c r="D8038" t="s">
        <v>21236</v>
      </c>
      <c r="E8038" t="s">
        <v>85</v>
      </c>
      <c r="F8038" t="s">
        <v>1563</v>
      </c>
      <c r="G8038" s="1">
        <v>43154</v>
      </c>
      <c r="H8038">
        <v>2016</v>
      </c>
      <c r="I8038" t="s">
        <v>54</v>
      </c>
      <c r="J8038">
        <v>1</v>
      </c>
      <c r="K8038" t="s">
        <v>192</v>
      </c>
      <c r="L8038" t="s">
        <v>160</v>
      </c>
      <c r="M8038" t="s">
        <v>193</v>
      </c>
      <c r="N8038" t="s">
        <v>194</v>
      </c>
      <c r="O8038" t="str">
        <f t="shared" si="375"/>
        <v>1 сезон</v>
      </c>
      <c r="P8038" t="str">
        <f t="shared" si="376"/>
        <v/>
      </c>
      <c r="Q8038" t="str">
        <f>VLOOKUP(L8038,[1]Лист1!$A:$B,2,0)</f>
        <v>International</v>
      </c>
      <c r="R8038" s="5" t="str">
        <f t="shared" si="377"/>
        <v>2018</v>
      </c>
    </row>
    <row r="8039" spans="1:18" x14ac:dyDescent="0.25">
      <c r="A8039" s="4">
        <v>8037</v>
      </c>
      <c r="B8039" t="s">
        <v>21237</v>
      </c>
      <c r="C8039" t="s">
        <v>22757</v>
      </c>
      <c r="D8039" t="s">
        <v>21238</v>
      </c>
      <c r="E8039" t="s">
        <v>85</v>
      </c>
      <c r="F8039" t="s">
        <v>22</v>
      </c>
      <c r="G8039" s="1">
        <v>43154</v>
      </c>
      <c r="H8039">
        <v>2018</v>
      </c>
      <c r="I8039" t="s">
        <v>23</v>
      </c>
      <c r="J8039">
        <v>2</v>
      </c>
      <c r="K8039" t="s">
        <v>167</v>
      </c>
      <c r="L8039" t="s">
        <v>160</v>
      </c>
      <c r="M8039" t="s">
        <v>168</v>
      </c>
      <c r="N8039" t="s">
        <v>169</v>
      </c>
      <c r="O8039" t="str">
        <f t="shared" si="375"/>
        <v>2 сезона</v>
      </c>
      <c r="P8039" t="str">
        <f t="shared" si="376"/>
        <v/>
      </c>
      <c r="Q8039" t="str">
        <f>VLOOKUP(L8039,[1]Лист1!$A:$B,2,0)</f>
        <v>International</v>
      </c>
      <c r="R8039" s="5" t="str">
        <f t="shared" si="377"/>
        <v>2018</v>
      </c>
    </row>
    <row r="8040" spans="1:18" x14ac:dyDescent="0.25">
      <c r="A8040" s="4">
        <v>8038</v>
      </c>
      <c r="B8040" t="s">
        <v>21239</v>
      </c>
      <c r="C8040" t="s">
        <v>22757</v>
      </c>
      <c r="D8040" t="s">
        <v>21240</v>
      </c>
      <c r="E8040" t="s">
        <v>85</v>
      </c>
      <c r="F8040" t="s">
        <v>16</v>
      </c>
      <c r="G8040" s="1">
        <v>43154</v>
      </c>
      <c r="H8040">
        <v>2018</v>
      </c>
      <c r="I8040" t="s">
        <v>23</v>
      </c>
      <c r="J8040">
        <v>1</v>
      </c>
      <c r="K8040" t="s">
        <v>18511</v>
      </c>
      <c r="L8040" t="s">
        <v>25</v>
      </c>
      <c r="M8040" t="s">
        <v>168</v>
      </c>
      <c r="N8040">
        <v>0</v>
      </c>
      <c r="O8040" t="str">
        <f t="shared" si="375"/>
        <v>1 сезон</v>
      </c>
      <c r="P8040" t="str">
        <f t="shared" si="376"/>
        <v/>
      </c>
      <c r="Q8040" t="str">
        <f>VLOOKUP(L8040,[1]Лист1!$A:$B,2,0)</f>
        <v>Crime</v>
      </c>
      <c r="R8040" s="5" t="str">
        <f t="shared" si="377"/>
        <v>2018</v>
      </c>
    </row>
    <row r="8041" spans="1:18" x14ac:dyDescent="0.25">
      <c r="A8041" s="4">
        <v>8039</v>
      </c>
      <c r="B8041" t="s">
        <v>21241</v>
      </c>
      <c r="C8041" t="s">
        <v>22757</v>
      </c>
      <c r="D8041" t="s">
        <v>21242</v>
      </c>
      <c r="E8041" t="s">
        <v>85</v>
      </c>
      <c r="F8041" t="s">
        <v>53</v>
      </c>
      <c r="G8041" s="1">
        <v>43153</v>
      </c>
      <c r="H8041">
        <v>2017</v>
      </c>
      <c r="I8041" t="s">
        <v>54</v>
      </c>
      <c r="J8041">
        <v>1</v>
      </c>
      <c r="K8041" t="s">
        <v>13846</v>
      </c>
      <c r="L8041" t="s">
        <v>56</v>
      </c>
      <c r="M8041" t="s">
        <v>106</v>
      </c>
      <c r="N8041" t="s">
        <v>26</v>
      </c>
      <c r="O8041" t="str">
        <f t="shared" si="375"/>
        <v>1 сезон</v>
      </c>
      <c r="P8041" t="str">
        <f t="shared" si="376"/>
        <v/>
      </c>
      <c r="Q8041" t="str">
        <f>VLOOKUP(L8041,[1]Лист1!$A:$B,2,0)</f>
        <v>International</v>
      </c>
      <c r="R8041" s="5" t="str">
        <f t="shared" si="377"/>
        <v>2018</v>
      </c>
    </row>
    <row r="8042" spans="1:18" x14ac:dyDescent="0.25">
      <c r="A8042" s="4">
        <v>8040</v>
      </c>
      <c r="B8042" t="s">
        <v>21243</v>
      </c>
      <c r="C8042" t="s">
        <v>22757</v>
      </c>
      <c r="D8042" t="s">
        <v>21244</v>
      </c>
      <c r="E8042" t="s">
        <v>85</v>
      </c>
      <c r="F8042" t="s">
        <v>53</v>
      </c>
      <c r="G8042" s="1">
        <v>43151</v>
      </c>
      <c r="H8042">
        <v>2017</v>
      </c>
      <c r="I8042" t="s">
        <v>23</v>
      </c>
      <c r="J8042">
        <v>2</v>
      </c>
      <c r="K8042" t="s">
        <v>1031</v>
      </c>
      <c r="L8042" t="s">
        <v>56</v>
      </c>
      <c r="M8042" t="s">
        <v>105</v>
      </c>
      <c r="N8042" t="s">
        <v>26</v>
      </c>
      <c r="O8042" t="str">
        <f t="shared" si="375"/>
        <v>2 сезона</v>
      </c>
      <c r="P8042" t="str">
        <f t="shared" si="376"/>
        <v/>
      </c>
      <c r="Q8042" t="str">
        <f>VLOOKUP(L8042,[1]Лист1!$A:$B,2,0)</f>
        <v>International</v>
      </c>
      <c r="R8042" s="5" t="str">
        <f t="shared" si="377"/>
        <v>2018</v>
      </c>
    </row>
    <row r="8043" spans="1:18" x14ac:dyDescent="0.25">
      <c r="A8043" s="4">
        <v>8041</v>
      </c>
      <c r="B8043" t="s">
        <v>21245</v>
      </c>
      <c r="C8043" t="s">
        <v>22757</v>
      </c>
      <c r="D8043" t="s">
        <v>21246</v>
      </c>
      <c r="E8043" t="s">
        <v>85</v>
      </c>
      <c r="F8043" t="s">
        <v>16</v>
      </c>
      <c r="G8043" s="1">
        <v>43147</v>
      </c>
      <c r="H8043">
        <v>2018</v>
      </c>
      <c r="I8043" t="s">
        <v>68</v>
      </c>
      <c r="J8043">
        <v>6</v>
      </c>
      <c r="K8043" t="s">
        <v>6770</v>
      </c>
      <c r="L8043" t="s">
        <v>113</v>
      </c>
      <c r="M8043" t="s">
        <v>27</v>
      </c>
      <c r="N8043">
        <v>0</v>
      </c>
      <c r="O8043" t="str">
        <f t="shared" si="375"/>
        <v>более 5 сезонов</v>
      </c>
      <c r="P8043" t="str">
        <f t="shared" si="376"/>
        <v/>
      </c>
      <c r="Q8043" t="str">
        <f>VLOOKUP(L8043,[1]Лист1!$A:$B,2,0)</f>
        <v>Kids</v>
      </c>
      <c r="R8043" s="5" t="str">
        <f t="shared" si="377"/>
        <v>2018</v>
      </c>
    </row>
    <row r="8044" spans="1:18" x14ac:dyDescent="0.25">
      <c r="A8044" s="4">
        <v>8042</v>
      </c>
      <c r="B8044" t="s">
        <v>21247</v>
      </c>
      <c r="C8044" t="s">
        <v>22757</v>
      </c>
      <c r="D8044" t="s">
        <v>21248</v>
      </c>
      <c r="E8044" t="s">
        <v>85</v>
      </c>
      <c r="F8044" t="s">
        <v>16</v>
      </c>
      <c r="G8044" s="1">
        <v>43147</v>
      </c>
      <c r="H8044">
        <v>2018</v>
      </c>
      <c r="I8044" t="s">
        <v>54</v>
      </c>
      <c r="J8044">
        <v>1</v>
      </c>
      <c r="K8044" t="s">
        <v>18381</v>
      </c>
      <c r="L8044" t="s">
        <v>164</v>
      </c>
      <c r="M8044" t="s">
        <v>168</v>
      </c>
      <c r="N8044" t="s">
        <v>305</v>
      </c>
      <c r="O8044" t="str">
        <f t="shared" si="375"/>
        <v>1 сезон</v>
      </c>
      <c r="P8044" t="str">
        <f t="shared" si="376"/>
        <v/>
      </c>
      <c r="Q8044" t="str">
        <f>VLOOKUP(L8044,[1]Лист1!$A:$B,2,0)</f>
        <v>Comedies</v>
      </c>
      <c r="R8044" s="5" t="str">
        <f t="shared" si="377"/>
        <v>2018</v>
      </c>
    </row>
    <row r="8045" spans="1:18" x14ac:dyDescent="0.25">
      <c r="A8045" s="4">
        <v>8043</v>
      </c>
      <c r="B8045" t="s">
        <v>21249</v>
      </c>
      <c r="C8045" t="s">
        <v>22757</v>
      </c>
      <c r="D8045" t="s">
        <v>21250</v>
      </c>
      <c r="E8045" t="s">
        <v>85</v>
      </c>
      <c r="F8045" t="s">
        <v>284</v>
      </c>
      <c r="G8045" s="1">
        <v>43146</v>
      </c>
      <c r="H8045">
        <v>2017</v>
      </c>
      <c r="I8045" t="s">
        <v>23</v>
      </c>
      <c r="J8045">
        <v>1</v>
      </c>
      <c r="K8045" t="s">
        <v>311</v>
      </c>
      <c r="L8045" t="s">
        <v>160</v>
      </c>
      <c r="M8045" t="s">
        <v>168</v>
      </c>
      <c r="N8045" t="s">
        <v>34</v>
      </c>
      <c r="O8045" t="str">
        <f t="shared" si="375"/>
        <v>1 сезон</v>
      </c>
      <c r="P8045" t="str">
        <f t="shared" si="376"/>
        <v/>
      </c>
      <c r="Q8045" t="str">
        <f>VLOOKUP(L8045,[1]Лист1!$A:$B,2,0)</f>
        <v>International</v>
      </c>
      <c r="R8045" s="5" t="str">
        <f t="shared" si="377"/>
        <v>2018</v>
      </c>
    </row>
    <row r="8046" spans="1:18" x14ac:dyDescent="0.25">
      <c r="A8046" s="4">
        <v>8044</v>
      </c>
      <c r="B8046" t="s">
        <v>21251</v>
      </c>
      <c r="C8046" t="s">
        <v>22757</v>
      </c>
      <c r="D8046" t="s">
        <v>21252</v>
      </c>
      <c r="E8046" t="s">
        <v>85</v>
      </c>
      <c r="F8046" t="s">
        <v>16</v>
      </c>
      <c r="G8046" s="1">
        <v>43137</v>
      </c>
      <c r="H8046">
        <v>2017</v>
      </c>
      <c r="I8046" t="s">
        <v>54</v>
      </c>
      <c r="J8046">
        <v>1</v>
      </c>
      <c r="K8046" t="s">
        <v>19106</v>
      </c>
      <c r="L8046" t="s">
        <v>5676</v>
      </c>
      <c r="M8046" t="s">
        <v>168</v>
      </c>
      <c r="N8046">
        <v>0</v>
      </c>
      <c r="O8046" t="str">
        <f t="shared" si="375"/>
        <v>1 сезон</v>
      </c>
      <c r="P8046" t="str">
        <f t="shared" si="376"/>
        <v/>
      </c>
      <c r="Q8046" t="str">
        <f>VLOOKUP(L8046,[1]Лист1!$A:$B,2,0)</f>
        <v>Action &amp; Adventure</v>
      </c>
      <c r="R8046" s="5" t="str">
        <f t="shared" si="377"/>
        <v>2018</v>
      </c>
    </row>
    <row r="8047" spans="1:18" x14ac:dyDescent="0.25">
      <c r="A8047" s="4">
        <v>8045</v>
      </c>
      <c r="B8047" t="s">
        <v>21253</v>
      </c>
      <c r="C8047" t="s">
        <v>22757</v>
      </c>
      <c r="D8047" t="s">
        <v>21254</v>
      </c>
      <c r="E8047" t="s">
        <v>85</v>
      </c>
      <c r="F8047" t="s">
        <v>16</v>
      </c>
      <c r="G8047" s="1">
        <v>43133</v>
      </c>
      <c r="H8047">
        <v>2018</v>
      </c>
      <c r="I8047" t="s">
        <v>23</v>
      </c>
      <c r="J8047">
        <v>1</v>
      </c>
      <c r="K8047" t="s">
        <v>100</v>
      </c>
      <c r="L8047" t="s">
        <v>101</v>
      </c>
      <c r="M8047" t="s">
        <v>57</v>
      </c>
      <c r="N8047">
        <v>0</v>
      </c>
      <c r="O8047" t="str">
        <f t="shared" si="375"/>
        <v>1 сезон</v>
      </c>
      <c r="P8047" t="str">
        <f t="shared" si="376"/>
        <v/>
      </c>
      <c r="Q8047" t="str">
        <f>VLOOKUP(L8047,[1]Лист1!$A:$B,2,0)</f>
        <v>Documentaries</v>
      </c>
      <c r="R8047" s="5" t="str">
        <f t="shared" si="377"/>
        <v>2018</v>
      </c>
    </row>
    <row r="8048" spans="1:18" x14ac:dyDescent="0.25">
      <c r="A8048" s="4">
        <v>8046</v>
      </c>
      <c r="B8048" t="s">
        <v>21255</v>
      </c>
      <c r="C8048" t="s">
        <v>22756</v>
      </c>
      <c r="D8048" t="s">
        <v>21256</v>
      </c>
      <c r="E8048" t="s">
        <v>85</v>
      </c>
      <c r="F8048" t="s">
        <v>16</v>
      </c>
      <c r="G8048" s="1">
        <v>43132</v>
      </c>
      <c r="H8048">
        <v>2017</v>
      </c>
      <c r="I8048" t="s">
        <v>23</v>
      </c>
      <c r="J8048">
        <v>86</v>
      </c>
      <c r="K8048" t="s">
        <v>18</v>
      </c>
      <c r="L8048" t="s">
        <v>18</v>
      </c>
      <c r="M8048">
        <v>0</v>
      </c>
      <c r="N8048">
        <v>0</v>
      </c>
      <c r="O8048" t="str">
        <f t="shared" si="375"/>
        <v/>
      </c>
      <c r="P8048" t="str">
        <f t="shared" si="376"/>
        <v>80 - 100 минут</v>
      </c>
      <c r="Q8048" t="str">
        <f>VLOOKUP(L8048,[1]Лист1!$A:$B,2,0)</f>
        <v>Documentaries</v>
      </c>
      <c r="R8048" s="5" t="str">
        <f t="shared" si="377"/>
        <v>2018</v>
      </c>
    </row>
    <row r="8049" spans="1:18" x14ac:dyDescent="0.25">
      <c r="A8049" s="4">
        <v>8047</v>
      </c>
      <c r="B8049" t="s">
        <v>21257</v>
      </c>
      <c r="C8049" t="s">
        <v>22757</v>
      </c>
      <c r="D8049" t="s">
        <v>21258</v>
      </c>
      <c r="E8049" t="s">
        <v>85</v>
      </c>
      <c r="F8049" t="s">
        <v>53</v>
      </c>
      <c r="G8049" s="1">
        <v>43130</v>
      </c>
      <c r="H8049">
        <v>2016</v>
      </c>
      <c r="I8049" t="s">
        <v>23</v>
      </c>
      <c r="J8049">
        <v>1</v>
      </c>
      <c r="K8049" t="s">
        <v>1031</v>
      </c>
      <c r="L8049" t="s">
        <v>56</v>
      </c>
      <c r="M8049" t="s">
        <v>105</v>
      </c>
      <c r="N8049" t="s">
        <v>26</v>
      </c>
      <c r="O8049" t="str">
        <f t="shared" si="375"/>
        <v>1 сезон</v>
      </c>
      <c r="P8049" t="str">
        <f t="shared" si="376"/>
        <v/>
      </c>
      <c r="Q8049" t="str">
        <f>VLOOKUP(L8049,[1]Лист1!$A:$B,2,0)</f>
        <v>International</v>
      </c>
      <c r="R8049" s="5" t="str">
        <f t="shared" si="377"/>
        <v>2018</v>
      </c>
    </row>
    <row r="8050" spans="1:18" x14ac:dyDescent="0.25">
      <c r="A8050" s="4">
        <v>8048</v>
      </c>
      <c r="B8050" t="s">
        <v>21259</v>
      </c>
      <c r="C8050" t="s">
        <v>22756</v>
      </c>
      <c r="D8050" t="s">
        <v>21260</v>
      </c>
      <c r="E8050" t="s">
        <v>85</v>
      </c>
      <c r="F8050" t="s">
        <v>1156</v>
      </c>
      <c r="G8050" s="1">
        <v>43126</v>
      </c>
      <c r="H8050">
        <v>2018</v>
      </c>
      <c r="I8050" t="s">
        <v>23</v>
      </c>
      <c r="J8050">
        <v>57</v>
      </c>
      <c r="K8050" t="s">
        <v>733</v>
      </c>
      <c r="L8050" t="s">
        <v>733</v>
      </c>
      <c r="M8050">
        <v>0</v>
      </c>
      <c r="N8050">
        <v>0</v>
      </c>
      <c r="O8050" t="str">
        <f t="shared" si="375"/>
        <v/>
      </c>
      <c r="P8050" t="str">
        <f t="shared" si="376"/>
        <v>40 - 60 минут</v>
      </c>
      <c r="Q8050" t="str">
        <f>VLOOKUP(L8050,[1]Лист1!$A:$B,2,0)</f>
        <v>Stand-Up</v>
      </c>
      <c r="R8050" s="5" t="str">
        <f t="shared" si="377"/>
        <v>2018</v>
      </c>
    </row>
    <row r="8051" spans="1:18" x14ac:dyDescent="0.25">
      <c r="A8051" s="4">
        <v>8049</v>
      </c>
      <c r="B8051" t="s">
        <v>21261</v>
      </c>
      <c r="C8051" t="s">
        <v>22757</v>
      </c>
      <c r="D8051" t="s">
        <v>21262</v>
      </c>
      <c r="E8051" t="s">
        <v>85</v>
      </c>
      <c r="F8051" t="s">
        <v>16</v>
      </c>
      <c r="G8051" s="1">
        <v>43126</v>
      </c>
      <c r="H8051">
        <v>2018</v>
      </c>
      <c r="I8051" t="s">
        <v>68</v>
      </c>
      <c r="J8051">
        <v>6</v>
      </c>
      <c r="K8051" t="s">
        <v>205</v>
      </c>
      <c r="L8051" t="s">
        <v>113</v>
      </c>
      <c r="M8051" t="s">
        <v>194</v>
      </c>
      <c r="N8051">
        <v>0</v>
      </c>
      <c r="O8051" t="str">
        <f t="shared" si="375"/>
        <v>более 5 сезонов</v>
      </c>
      <c r="P8051" t="str">
        <f t="shared" si="376"/>
        <v/>
      </c>
      <c r="Q8051" t="str">
        <f>VLOOKUP(L8051,[1]Лист1!$A:$B,2,0)</f>
        <v>Kids</v>
      </c>
      <c r="R8051" s="5" t="str">
        <f t="shared" si="377"/>
        <v>2018</v>
      </c>
    </row>
    <row r="8052" spans="1:18" x14ac:dyDescent="0.25">
      <c r="A8052" s="4">
        <v>8050</v>
      </c>
      <c r="B8052" t="s">
        <v>21263</v>
      </c>
      <c r="C8052" t="s">
        <v>22757</v>
      </c>
      <c r="D8052" t="s">
        <v>21264</v>
      </c>
      <c r="E8052" t="s">
        <v>85</v>
      </c>
      <c r="F8052" t="s">
        <v>1563</v>
      </c>
      <c r="G8052" s="1">
        <v>43124</v>
      </c>
      <c r="H8052">
        <v>2017</v>
      </c>
      <c r="I8052" t="s">
        <v>23</v>
      </c>
      <c r="J8052">
        <v>1</v>
      </c>
      <c r="K8052" t="s">
        <v>1359</v>
      </c>
      <c r="L8052" t="s">
        <v>160</v>
      </c>
      <c r="M8052" t="s">
        <v>185</v>
      </c>
      <c r="N8052" t="s">
        <v>194</v>
      </c>
      <c r="O8052" t="str">
        <f t="shared" si="375"/>
        <v>1 сезон</v>
      </c>
      <c r="P8052" t="str">
        <f t="shared" si="376"/>
        <v/>
      </c>
      <c r="Q8052" t="str">
        <f>VLOOKUP(L8052,[1]Лист1!$A:$B,2,0)</f>
        <v>International</v>
      </c>
      <c r="R8052" s="5" t="str">
        <f t="shared" si="377"/>
        <v>2018</v>
      </c>
    </row>
    <row r="8053" spans="1:18" x14ac:dyDescent="0.25">
      <c r="A8053" s="4">
        <v>8051</v>
      </c>
      <c r="B8053" t="s">
        <v>21265</v>
      </c>
      <c r="C8053" t="s">
        <v>22757</v>
      </c>
      <c r="D8053" t="s">
        <v>21266</v>
      </c>
      <c r="E8053" t="s">
        <v>85</v>
      </c>
      <c r="F8053" t="s">
        <v>16</v>
      </c>
      <c r="G8053" s="1">
        <v>43122</v>
      </c>
      <c r="H8053">
        <v>2018</v>
      </c>
      <c r="I8053" t="s">
        <v>23</v>
      </c>
      <c r="J8053">
        <v>2</v>
      </c>
      <c r="K8053" t="s">
        <v>18408</v>
      </c>
      <c r="L8053" t="s">
        <v>5676</v>
      </c>
      <c r="M8053" t="s">
        <v>168</v>
      </c>
      <c r="N8053" t="s">
        <v>829</v>
      </c>
      <c r="O8053" t="str">
        <f t="shared" si="375"/>
        <v>2 сезона</v>
      </c>
      <c r="P8053" t="str">
        <f t="shared" si="376"/>
        <v/>
      </c>
      <c r="Q8053" t="str">
        <f>VLOOKUP(L8053,[1]Лист1!$A:$B,2,0)</f>
        <v>Action &amp; Adventure</v>
      </c>
      <c r="R8053" s="5" t="str">
        <f t="shared" si="377"/>
        <v>2018</v>
      </c>
    </row>
    <row r="8054" spans="1:18" x14ac:dyDescent="0.25">
      <c r="A8054" s="4">
        <v>8052</v>
      </c>
      <c r="B8054" t="s">
        <v>21267</v>
      </c>
      <c r="C8054" t="s">
        <v>22757</v>
      </c>
      <c r="D8054" t="s">
        <v>21268</v>
      </c>
      <c r="E8054" t="s">
        <v>85</v>
      </c>
      <c r="F8054" t="s">
        <v>284</v>
      </c>
      <c r="G8054" s="1">
        <v>43120</v>
      </c>
      <c r="H8054">
        <v>2017</v>
      </c>
      <c r="I8054" t="s">
        <v>39</v>
      </c>
      <c r="J8054">
        <v>1</v>
      </c>
      <c r="K8054" t="s">
        <v>478</v>
      </c>
      <c r="L8054" t="s">
        <v>160</v>
      </c>
      <c r="M8054" t="s">
        <v>193</v>
      </c>
      <c r="N8054" t="s">
        <v>168</v>
      </c>
      <c r="O8054" t="str">
        <f t="shared" si="375"/>
        <v>1 сезон</v>
      </c>
      <c r="P8054" t="str">
        <f t="shared" si="376"/>
        <v/>
      </c>
      <c r="Q8054" t="str">
        <f>VLOOKUP(L8054,[1]Лист1!$A:$B,2,0)</f>
        <v>International</v>
      </c>
      <c r="R8054" s="5" t="str">
        <f t="shared" si="377"/>
        <v>2018</v>
      </c>
    </row>
    <row r="8055" spans="1:18" x14ac:dyDescent="0.25">
      <c r="A8055" s="4">
        <v>8053</v>
      </c>
      <c r="B8055" t="s">
        <v>21269</v>
      </c>
      <c r="C8055" t="s">
        <v>22757</v>
      </c>
      <c r="D8055" t="s">
        <v>21270</v>
      </c>
      <c r="E8055" t="s">
        <v>85</v>
      </c>
      <c r="F8055" t="s">
        <v>400</v>
      </c>
      <c r="G8055" s="1">
        <v>43118</v>
      </c>
      <c r="H8055">
        <v>2017</v>
      </c>
      <c r="I8055" t="s">
        <v>23</v>
      </c>
      <c r="J8055">
        <v>1</v>
      </c>
      <c r="K8055" t="s">
        <v>425</v>
      </c>
      <c r="L8055" t="s">
        <v>160</v>
      </c>
      <c r="M8055" t="s">
        <v>193</v>
      </c>
      <c r="N8055" t="s">
        <v>161</v>
      </c>
      <c r="O8055" t="str">
        <f t="shared" si="375"/>
        <v>1 сезон</v>
      </c>
      <c r="P8055" t="str">
        <f t="shared" si="376"/>
        <v/>
      </c>
      <c r="Q8055" t="str">
        <f>VLOOKUP(L8055,[1]Лист1!$A:$B,2,0)</f>
        <v>International</v>
      </c>
      <c r="R8055" s="5" t="str">
        <f t="shared" si="377"/>
        <v>2018</v>
      </c>
    </row>
    <row r="8056" spans="1:18" x14ac:dyDescent="0.25">
      <c r="A8056" s="4">
        <v>8054</v>
      </c>
      <c r="B8056" t="s">
        <v>21271</v>
      </c>
      <c r="C8056" t="s">
        <v>22756</v>
      </c>
      <c r="D8056" t="s">
        <v>21272</v>
      </c>
      <c r="E8056" t="s">
        <v>85</v>
      </c>
      <c r="F8056" t="s">
        <v>16</v>
      </c>
      <c r="G8056" s="1">
        <v>43116</v>
      </c>
      <c r="H8056">
        <v>2018</v>
      </c>
      <c r="I8056" t="s">
        <v>23</v>
      </c>
      <c r="J8056">
        <v>60</v>
      </c>
      <c r="K8056" t="s">
        <v>733</v>
      </c>
      <c r="L8056" t="s">
        <v>733</v>
      </c>
      <c r="M8056">
        <v>0</v>
      </c>
      <c r="N8056">
        <v>0</v>
      </c>
      <c r="O8056" t="str">
        <f t="shared" si="375"/>
        <v/>
      </c>
      <c r="P8056" t="str">
        <f t="shared" si="376"/>
        <v>60 - 80 минут</v>
      </c>
      <c r="Q8056" t="str">
        <f>VLOOKUP(L8056,[1]Лист1!$A:$B,2,0)</f>
        <v>Stand-Up</v>
      </c>
      <c r="R8056" s="5" t="str">
        <f t="shared" si="377"/>
        <v>2018</v>
      </c>
    </row>
    <row r="8057" spans="1:18" x14ac:dyDescent="0.25">
      <c r="A8057" s="4">
        <v>8055</v>
      </c>
      <c r="B8057" t="s">
        <v>21273</v>
      </c>
      <c r="C8057" t="s">
        <v>22757</v>
      </c>
      <c r="D8057" t="s">
        <v>21274</v>
      </c>
      <c r="E8057" t="s">
        <v>85</v>
      </c>
      <c r="F8057" t="s">
        <v>16</v>
      </c>
      <c r="G8057" s="1">
        <v>43112</v>
      </c>
      <c r="H8057">
        <v>2018</v>
      </c>
      <c r="I8057" t="s">
        <v>23</v>
      </c>
      <c r="J8057">
        <v>2</v>
      </c>
      <c r="K8057" t="s">
        <v>164</v>
      </c>
      <c r="L8057" t="s">
        <v>164</v>
      </c>
      <c r="M8057">
        <v>0</v>
      </c>
      <c r="N8057">
        <v>0</v>
      </c>
      <c r="O8057" t="str">
        <f t="shared" si="375"/>
        <v>2 сезона</v>
      </c>
      <c r="P8057" t="str">
        <f t="shared" si="376"/>
        <v/>
      </c>
      <c r="Q8057" t="str">
        <f>VLOOKUP(L8057,[1]Лист1!$A:$B,2,0)</f>
        <v>Comedies</v>
      </c>
      <c r="R8057" s="5" t="str">
        <f t="shared" si="377"/>
        <v>2018</v>
      </c>
    </row>
    <row r="8058" spans="1:18" x14ac:dyDescent="0.25">
      <c r="A8058" s="4">
        <v>8056</v>
      </c>
      <c r="B8058" t="s">
        <v>21275</v>
      </c>
      <c r="C8058" t="s">
        <v>22756</v>
      </c>
      <c r="D8058" t="s">
        <v>21276</v>
      </c>
      <c r="E8058" t="s">
        <v>85</v>
      </c>
      <c r="F8058" t="s">
        <v>1143</v>
      </c>
      <c r="G8058" s="1">
        <v>43110</v>
      </c>
      <c r="H8058">
        <v>2018</v>
      </c>
      <c r="I8058" t="s">
        <v>23</v>
      </c>
      <c r="J8058">
        <v>60</v>
      </c>
      <c r="K8058" t="s">
        <v>733</v>
      </c>
      <c r="L8058" t="s">
        <v>733</v>
      </c>
      <c r="M8058">
        <v>0</v>
      </c>
      <c r="N8058">
        <v>0</v>
      </c>
      <c r="O8058" t="str">
        <f t="shared" si="375"/>
        <v/>
      </c>
      <c r="P8058" t="str">
        <f t="shared" si="376"/>
        <v>60 - 80 минут</v>
      </c>
      <c r="Q8058" t="str">
        <f>VLOOKUP(L8058,[1]Лист1!$A:$B,2,0)</f>
        <v>Stand-Up</v>
      </c>
      <c r="R8058" s="5" t="str">
        <f t="shared" si="377"/>
        <v>2018</v>
      </c>
    </row>
    <row r="8059" spans="1:18" x14ac:dyDescent="0.25">
      <c r="A8059" s="4">
        <v>8057</v>
      </c>
      <c r="B8059" t="s">
        <v>21277</v>
      </c>
      <c r="C8059" t="s">
        <v>22757</v>
      </c>
      <c r="D8059" t="s">
        <v>21278</v>
      </c>
      <c r="E8059" t="s">
        <v>85</v>
      </c>
      <c r="F8059" t="s">
        <v>53</v>
      </c>
      <c r="G8059" s="1">
        <v>43106</v>
      </c>
      <c r="H8059">
        <v>2017</v>
      </c>
      <c r="I8059" t="s">
        <v>23</v>
      </c>
      <c r="J8059">
        <v>5</v>
      </c>
      <c r="K8059" t="s">
        <v>21279</v>
      </c>
      <c r="L8059" t="s">
        <v>3466</v>
      </c>
      <c r="M8059" t="s">
        <v>194</v>
      </c>
      <c r="N8059">
        <v>0</v>
      </c>
      <c r="O8059" t="str">
        <f t="shared" si="375"/>
        <v>5 сезонов</v>
      </c>
      <c r="P8059" t="str">
        <f t="shared" si="376"/>
        <v/>
      </c>
      <c r="Q8059" t="str">
        <f>VLOOKUP(L8059,[1]Лист1!$A:$B,2,0)</f>
        <v>Classic &amp; Cult</v>
      </c>
      <c r="R8059" s="5" t="str">
        <f t="shared" si="377"/>
        <v>2018</v>
      </c>
    </row>
    <row r="8060" spans="1:18" x14ac:dyDescent="0.25">
      <c r="A8060" s="4">
        <v>8058</v>
      </c>
      <c r="B8060" t="s">
        <v>21280</v>
      </c>
      <c r="C8060" t="s">
        <v>22757</v>
      </c>
      <c r="D8060" t="s">
        <v>21281</v>
      </c>
      <c r="E8060" t="s">
        <v>85</v>
      </c>
      <c r="F8060" t="s">
        <v>284</v>
      </c>
      <c r="G8060" s="1">
        <v>43101</v>
      </c>
      <c r="H8060">
        <v>2003</v>
      </c>
      <c r="I8060" t="s">
        <v>54</v>
      </c>
      <c r="J8060">
        <v>1</v>
      </c>
      <c r="K8060" t="s">
        <v>438</v>
      </c>
      <c r="L8060" t="s">
        <v>180</v>
      </c>
      <c r="M8060" t="s">
        <v>26</v>
      </c>
      <c r="N8060">
        <v>0</v>
      </c>
      <c r="O8060" t="str">
        <f t="shared" si="375"/>
        <v>1 сезон</v>
      </c>
      <c r="P8060" t="str">
        <f t="shared" si="376"/>
        <v/>
      </c>
      <c r="Q8060" t="str">
        <f>VLOOKUP(L8060,[1]Лист1!$A:$B,2,0)</f>
        <v>Anime</v>
      </c>
      <c r="R8060" s="5" t="str">
        <f t="shared" si="377"/>
        <v>2018</v>
      </c>
    </row>
    <row r="8061" spans="1:18" x14ac:dyDescent="0.25">
      <c r="A8061" s="4">
        <v>8059</v>
      </c>
      <c r="B8061" t="s">
        <v>21282</v>
      </c>
      <c r="C8061" t="s">
        <v>22757</v>
      </c>
      <c r="D8061" t="s">
        <v>21283</v>
      </c>
      <c r="E8061" t="s">
        <v>85</v>
      </c>
      <c r="F8061" t="s">
        <v>53</v>
      </c>
      <c r="G8061" s="1">
        <v>43101</v>
      </c>
      <c r="H8061">
        <v>2018</v>
      </c>
      <c r="I8061" t="s">
        <v>23</v>
      </c>
      <c r="J8061">
        <v>3</v>
      </c>
      <c r="K8061" t="s">
        <v>20962</v>
      </c>
      <c r="L8061" t="s">
        <v>56</v>
      </c>
      <c r="M8061" t="s">
        <v>26</v>
      </c>
      <c r="N8061" t="s">
        <v>193</v>
      </c>
      <c r="O8061" t="str">
        <f t="shared" si="375"/>
        <v>3 сезона</v>
      </c>
      <c r="P8061" t="str">
        <f t="shared" si="376"/>
        <v/>
      </c>
      <c r="Q8061" t="str">
        <f>VLOOKUP(L8061,[1]Лист1!$A:$B,2,0)</f>
        <v>International</v>
      </c>
      <c r="R8061" s="5" t="str">
        <f t="shared" si="377"/>
        <v>2018</v>
      </c>
    </row>
    <row r="8062" spans="1:18" x14ac:dyDescent="0.25">
      <c r="A8062" s="4">
        <v>8060</v>
      </c>
      <c r="B8062" t="s">
        <v>21284</v>
      </c>
      <c r="C8062" t="s">
        <v>22757</v>
      </c>
      <c r="D8062" t="s">
        <v>21285</v>
      </c>
      <c r="E8062" t="s">
        <v>85</v>
      </c>
      <c r="F8062" t="s">
        <v>284</v>
      </c>
      <c r="G8062" s="1">
        <v>43101</v>
      </c>
      <c r="H8062">
        <v>2000</v>
      </c>
      <c r="I8062" t="s">
        <v>68</v>
      </c>
      <c r="J8062">
        <v>1</v>
      </c>
      <c r="K8062" t="s">
        <v>179</v>
      </c>
      <c r="L8062" t="s">
        <v>180</v>
      </c>
      <c r="M8062" t="s">
        <v>181</v>
      </c>
      <c r="N8062">
        <v>0</v>
      </c>
      <c r="O8062" t="str">
        <f t="shared" si="375"/>
        <v>1 сезон</v>
      </c>
      <c r="P8062" t="str">
        <f t="shared" si="376"/>
        <v/>
      </c>
      <c r="Q8062" t="str">
        <f>VLOOKUP(L8062,[1]Лист1!$A:$B,2,0)</f>
        <v>Anime</v>
      </c>
      <c r="R8062" s="5" t="str">
        <f t="shared" si="377"/>
        <v>2018</v>
      </c>
    </row>
    <row r="8063" spans="1:18" x14ac:dyDescent="0.25">
      <c r="A8063" s="4">
        <v>8061</v>
      </c>
      <c r="B8063" t="s">
        <v>21286</v>
      </c>
      <c r="C8063" t="s">
        <v>22757</v>
      </c>
      <c r="D8063" t="s">
        <v>21287</v>
      </c>
      <c r="E8063" t="s">
        <v>85</v>
      </c>
      <c r="F8063" t="s">
        <v>22</v>
      </c>
      <c r="G8063" s="1">
        <v>43101</v>
      </c>
      <c r="H8063">
        <v>2017</v>
      </c>
      <c r="I8063" t="s">
        <v>23</v>
      </c>
      <c r="J8063">
        <v>1</v>
      </c>
      <c r="K8063" t="s">
        <v>351</v>
      </c>
      <c r="L8063" t="s">
        <v>25</v>
      </c>
      <c r="M8063" t="s">
        <v>26</v>
      </c>
      <c r="N8063" t="s">
        <v>168</v>
      </c>
      <c r="O8063" t="str">
        <f t="shared" si="375"/>
        <v>1 сезон</v>
      </c>
      <c r="P8063" t="str">
        <f t="shared" si="376"/>
        <v/>
      </c>
      <c r="Q8063" t="str">
        <f>VLOOKUP(L8063,[1]Лист1!$A:$B,2,0)</f>
        <v>Crime</v>
      </c>
      <c r="R8063" s="5" t="str">
        <f t="shared" si="377"/>
        <v>2018</v>
      </c>
    </row>
    <row r="8064" spans="1:18" x14ac:dyDescent="0.25">
      <c r="A8064" s="4">
        <v>8062</v>
      </c>
      <c r="B8064" t="s">
        <v>21288</v>
      </c>
      <c r="C8064" t="s">
        <v>22757</v>
      </c>
      <c r="D8064" t="s">
        <v>21289</v>
      </c>
      <c r="E8064" t="s">
        <v>85</v>
      </c>
      <c r="F8064" t="s">
        <v>22</v>
      </c>
      <c r="G8064" s="1">
        <v>43098</v>
      </c>
      <c r="H8064">
        <v>2017</v>
      </c>
      <c r="I8064" t="s">
        <v>23</v>
      </c>
      <c r="J8064">
        <v>1</v>
      </c>
      <c r="K8064" t="s">
        <v>351</v>
      </c>
      <c r="L8064" t="s">
        <v>25</v>
      </c>
      <c r="M8064" t="s">
        <v>26</v>
      </c>
      <c r="N8064" t="s">
        <v>168</v>
      </c>
      <c r="O8064" t="str">
        <f t="shared" si="375"/>
        <v>1 сезон</v>
      </c>
      <c r="P8064" t="str">
        <f t="shared" si="376"/>
        <v/>
      </c>
      <c r="Q8064" t="str">
        <f>VLOOKUP(L8064,[1]Лист1!$A:$B,2,0)</f>
        <v>Crime</v>
      </c>
      <c r="R8064" s="5" t="str">
        <f t="shared" si="377"/>
        <v>2017</v>
      </c>
    </row>
    <row r="8065" spans="1:18" x14ac:dyDescent="0.25">
      <c r="A8065" s="4">
        <v>8063</v>
      </c>
      <c r="B8065" t="s">
        <v>21290</v>
      </c>
      <c r="C8065" t="s">
        <v>22757</v>
      </c>
      <c r="D8065" t="s">
        <v>21291</v>
      </c>
      <c r="E8065" t="s">
        <v>85</v>
      </c>
      <c r="F8065" t="s">
        <v>645</v>
      </c>
      <c r="G8065" s="1">
        <v>43091</v>
      </c>
      <c r="H8065">
        <v>2017</v>
      </c>
      <c r="I8065" t="s">
        <v>54</v>
      </c>
      <c r="J8065">
        <v>1</v>
      </c>
      <c r="K8065" t="s">
        <v>16804</v>
      </c>
      <c r="L8065" t="s">
        <v>101</v>
      </c>
      <c r="M8065" t="s">
        <v>26</v>
      </c>
      <c r="N8065" t="s">
        <v>482</v>
      </c>
      <c r="O8065" t="str">
        <f t="shared" si="375"/>
        <v>1 сезон</v>
      </c>
      <c r="P8065" t="str">
        <f t="shared" si="376"/>
        <v/>
      </c>
      <c r="Q8065" t="str">
        <f>VLOOKUP(L8065,[1]Лист1!$A:$B,2,0)</f>
        <v>Documentaries</v>
      </c>
      <c r="R8065" s="5" t="str">
        <f t="shared" si="377"/>
        <v>2017</v>
      </c>
    </row>
    <row r="8066" spans="1:18" x14ac:dyDescent="0.25">
      <c r="A8066" s="4">
        <v>8064</v>
      </c>
      <c r="B8066" t="s">
        <v>21292</v>
      </c>
      <c r="C8066" t="s">
        <v>22757</v>
      </c>
      <c r="D8066" t="s">
        <v>21293</v>
      </c>
      <c r="E8066" t="s">
        <v>85</v>
      </c>
      <c r="F8066" t="s">
        <v>709</v>
      </c>
      <c r="G8066" s="1">
        <v>43088</v>
      </c>
      <c r="H8066">
        <v>2017</v>
      </c>
      <c r="I8066" t="s">
        <v>54</v>
      </c>
      <c r="J8066">
        <v>1</v>
      </c>
      <c r="K8066" t="s">
        <v>18352</v>
      </c>
      <c r="L8066" t="s">
        <v>25</v>
      </c>
      <c r="M8066" t="s">
        <v>26</v>
      </c>
      <c r="N8066" t="s">
        <v>194</v>
      </c>
      <c r="O8066" t="str">
        <f t="shared" si="375"/>
        <v>1 сезон</v>
      </c>
      <c r="P8066" t="str">
        <f t="shared" si="376"/>
        <v/>
      </c>
      <c r="Q8066" t="str">
        <f>VLOOKUP(L8066,[1]Лист1!$A:$B,2,0)</f>
        <v>Crime</v>
      </c>
      <c r="R8066" s="5" t="str">
        <f t="shared" si="377"/>
        <v>2017</v>
      </c>
    </row>
    <row r="8067" spans="1:18" x14ac:dyDescent="0.25">
      <c r="A8067" s="4">
        <v>8065</v>
      </c>
      <c r="B8067" t="s">
        <v>21294</v>
      </c>
      <c r="C8067" t="s">
        <v>22757</v>
      </c>
      <c r="D8067" t="s">
        <v>21295</v>
      </c>
      <c r="E8067" t="s">
        <v>85</v>
      </c>
      <c r="F8067" t="s">
        <v>1563</v>
      </c>
      <c r="G8067" s="1">
        <v>43087</v>
      </c>
      <c r="H8067">
        <v>2017</v>
      </c>
      <c r="I8067" t="s">
        <v>23</v>
      </c>
      <c r="J8067">
        <v>2</v>
      </c>
      <c r="K8067" t="s">
        <v>946</v>
      </c>
      <c r="L8067" t="s">
        <v>160</v>
      </c>
      <c r="M8067" t="s">
        <v>185</v>
      </c>
      <c r="N8067" t="s">
        <v>193</v>
      </c>
      <c r="O8067" t="str">
        <f t="shared" ref="O8067:O8130" si="378">IF(C8067="Сериал",IF(J8067=1,"1 сезон",IF(AND(J8067&gt;=2,J8067&lt;=4),CONCATENATE(J8067," сезона"),IF(J8067=5,CONCATENATE(J8067," сезонов"),IF(J8067&gt;=6,"более 5 сезонов")))),"")</f>
        <v>2 сезона</v>
      </c>
      <c r="P8067" t="str">
        <f t="shared" ref="P8067:P8130" si="379">IF(C8067="Фильм",IF(J8067&lt;40,"0 - 40 минут",IF(AND(J8067&gt;=40,J8067&lt;60),"40 - 60 минут",IF(AND(J8067&gt;=60,J8067&lt;80),"60 - 80 минут",IF(AND(J8067&gt;=80,J8067&lt;100),"80 - 100 минут",IF(AND(J8067&gt;=100,J8067&lt;120),"100 - 120 минут",IF(AND(J8067&gt;=120,J8067&lt;140),"120 - 140 минут",IF(J8067&gt;=140,"140 минут +",))))))),"")</f>
        <v/>
      </c>
      <c r="Q8067" t="str">
        <f>VLOOKUP(L8067,[1]Лист1!$A:$B,2,0)</f>
        <v>International</v>
      </c>
      <c r="R8067" s="5" t="str">
        <f t="shared" ref="R8067:R8130" si="380">TEXT(G8067,"гггг")</f>
        <v>2017</v>
      </c>
    </row>
    <row r="8068" spans="1:18" x14ac:dyDescent="0.25">
      <c r="A8068" s="4">
        <v>8066</v>
      </c>
      <c r="B8068" t="s">
        <v>21296</v>
      </c>
      <c r="C8068" t="s">
        <v>22757</v>
      </c>
      <c r="D8068" t="s">
        <v>21297</v>
      </c>
      <c r="E8068" t="s">
        <v>85</v>
      </c>
      <c r="F8068" t="s">
        <v>16</v>
      </c>
      <c r="G8068" s="1">
        <v>43084</v>
      </c>
      <c r="H8068">
        <v>2017</v>
      </c>
      <c r="I8068" t="s">
        <v>54</v>
      </c>
      <c r="J8068">
        <v>1</v>
      </c>
      <c r="K8068" t="s">
        <v>969</v>
      </c>
      <c r="L8068" t="s">
        <v>25</v>
      </c>
      <c r="M8068" t="s">
        <v>106</v>
      </c>
      <c r="N8068">
        <v>0</v>
      </c>
      <c r="O8068" t="str">
        <f t="shared" si="378"/>
        <v>1 сезон</v>
      </c>
      <c r="P8068" t="str">
        <f t="shared" si="379"/>
        <v/>
      </c>
      <c r="Q8068" t="str">
        <f>VLOOKUP(L8068,[1]Лист1!$A:$B,2,0)</f>
        <v>Crime</v>
      </c>
      <c r="R8068" s="5" t="str">
        <f t="shared" si="380"/>
        <v>2017</v>
      </c>
    </row>
    <row r="8069" spans="1:18" x14ac:dyDescent="0.25">
      <c r="A8069" s="4">
        <v>8067</v>
      </c>
      <c r="B8069" t="s">
        <v>21298</v>
      </c>
      <c r="C8069" t="s">
        <v>22757</v>
      </c>
      <c r="D8069" t="s">
        <v>21299</v>
      </c>
      <c r="E8069" t="s">
        <v>85</v>
      </c>
      <c r="F8069" t="s">
        <v>16</v>
      </c>
      <c r="G8069" s="1">
        <v>43083</v>
      </c>
      <c r="H8069">
        <v>2017</v>
      </c>
      <c r="I8069" t="s">
        <v>54</v>
      </c>
      <c r="J8069">
        <v>4</v>
      </c>
      <c r="K8069" t="s">
        <v>32</v>
      </c>
      <c r="L8069" t="s">
        <v>32</v>
      </c>
      <c r="M8069">
        <v>0</v>
      </c>
      <c r="N8069">
        <v>0</v>
      </c>
      <c r="O8069" t="str">
        <f t="shared" si="378"/>
        <v>4 сезона</v>
      </c>
      <c r="P8069" t="str">
        <f t="shared" si="379"/>
        <v/>
      </c>
      <c r="Q8069" t="str">
        <f>VLOOKUP(L8069,[1]Лист1!$A:$B,2,0)</f>
        <v>Dramas</v>
      </c>
      <c r="R8069" s="5" t="str">
        <f t="shared" si="380"/>
        <v>2017</v>
      </c>
    </row>
    <row r="8070" spans="1:18" x14ac:dyDescent="0.25">
      <c r="A8070" s="4">
        <v>8068</v>
      </c>
      <c r="B8070" t="s">
        <v>21300</v>
      </c>
      <c r="C8070" t="s">
        <v>22757</v>
      </c>
      <c r="D8070" t="s">
        <v>21301</v>
      </c>
      <c r="E8070" t="s">
        <v>85</v>
      </c>
      <c r="F8070" t="s">
        <v>16</v>
      </c>
      <c r="G8070" s="1">
        <v>43070</v>
      </c>
      <c r="H8070">
        <v>2017</v>
      </c>
      <c r="I8070" t="s">
        <v>68</v>
      </c>
      <c r="J8070">
        <v>5</v>
      </c>
      <c r="K8070" t="s">
        <v>205</v>
      </c>
      <c r="L8070" t="s">
        <v>113</v>
      </c>
      <c r="M8070" t="s">
        <v>194</v>
      </c>
      <c r="N8070">
        <v>0</v>
      </c>
      <c r="O8070" t="str">
        <f t="shared" si="378"/>
        <v>5 сезонов</v>
      </c>
      <c r="P8070" t="str">
        <f t="shared" si="379"/>
        <v/>
      </c>
      <c r="Q8070" t="str">
        <f>VLOOKUP(L8070,[1]Лист1!$A:$B,2,0)</f>
        <v>Kids</v>
      </c>
      <c r="R8070" s="5" t="str">
        <f t="shared" si="380"/>
        <v>2017</v>
      </c>
    </row>
    <row r="8071" spans="1:18" x14ac:dyDescent="0.25">
      <c r="A8071" s="4">
        <v>8069</v>
      </c>
      <c r="B8071" t="s">
        <v>21302</v>
      </c>
      <c r="C8071" t="s">
        <v>22757</v>
      </c>
      <c r="D8071" t="s">
        <v>21303</v>
      </c>
      <c r="E8071" t="s">
        <v>85</v>
      </c>
      <c r="F8071" t="s">
        <v>1979</v>
      </c>
      <c r="G8071" s="1">
        <v>43070</v>
      </c>
      <c r="H8071">
        <v>2015</v>
      </c>
      <c r="I8071" t="s">
        <v>54</v>
      </c>
      <c r="J8071">
        <v>1</v>
      </c>
      <c r="K8071" t="s">
        <v>488</v>
      </c>
      <c r="L8071" t="s">
        <v>160</v>
      </c>
      <c r="M8071" t="s">
        <v>168</v>
      </c>
      <c r="N8071">
        <v>0</v>
      </c>
      <c r="O8071" t="str">
        <f t="shared" si="378"/>
        <v>1 сезон</v>
      </c>
      <c r="P8071" t="str">
        <f t="shared" si="379"/>
        <v/>
      </c>
      <c r="Q8071" t="str">
        <f>VLOOKUP(L8071,[1]Лист1!$A:$B,2,0)</f>
        <v>International</v>
      </c>
      <c r="R8071" s="5" t="str">
        <f t="shared" si="380"/>
        <v>2017</v>
      </c>
    </row>
    <row r="8072" spans="1:18" x14ac:dyDescent="0.25">
      <c r="A8072" s="4">
        <v>8070</v>
      </c>
      <c r="B8072" t="s">
        <v>21304</v>
      </c>
      <c r="C8072" t="s">
        <v>22756</v>
      </c>
      <c r="D8072" t="s">
        <v>21305</v>
      </c>
      <c r="E8072" t="s">
        <v>85</v>
      </c>
      <c r="F8072" t="s">
        <v>16</v>
      </c>
      <c r="G8072" s="1">
        <v>43070</v>
      </c>
      <c r="H8072">
        <v>2017</v>
      </c>
      <c r="I8072" t="s">
        <v>110</v>
      </c>
      <c r="J8072">
        <v>46</v>
      </c>
      <c r="K8072" t="s">
        <v>69</v>
      </c>
      <c r="L8072" t="s">
        <v>41</v>
      </c>
      <c r="M8072" t="s">
        <v>42</v>
      </c>
      <c r="N8072" t="s">
        <v>70</v>
      </c>
      <c r="O8072" t="str">
        <f t="shared" si="378"/>
        <v/>
      </c>
      <c r="P8072" t="str">
        <f t="shared" si="379"/>
        <v>40 - 60 минут</v>
      </c>
      <c r="Q8072" t="str">
        <f>VLOOKUP(L8072,[1]Лист1!$A:$B,2,0)</f>
        <v>Kids</v>
      </c>
      <c r="R8072" s="5" t="str">
        <f t="shared" si="380"/>
        <v>2017</v>
      </c>
    </row>
    <row r="8073" spans="1:18" x14ac:dyDescent="0.25">
      <c r="A8073" s="4">
        <v>8071</v>
      </c>
      <c r="B8073" t="s">
        <v>21306</v>
      </c>
      <c r="C8073" t="s">
        <v>22757</v>
      </c>
      <c r="D8073" t="s">
        <v>21307</v>
      </c>
      <c r="E8073" t="s">
        <v>85</v>
      </c>
      <c r="F8073" t="s">
        <v>284</v>
      </c>
      <c r="G8073" s="1">
        <v>43070</v>
      </c>
      <c r="H8073">
        <v>2017</v>
      </c>
      <c r="I8073" t="s">
        <v>39</v>
      </c>
      <c r="J8073">
        <v>1</v>
      </c>
      <c r="K8073" t="s">
        <v>213</v>
      </c>
      <c r="L8073" t="s">
        <v>160</v>
      </c>
      <c r="M8073" t="s">
        <v>194</v>
      </c>
      <c r="N8073">
        <v>0</v>
      </c>
      <c r="O8073" t="str">
        <f t="shared" si="378"/>
        <v>1 сезон</v>
      </c>
      <c r="P8073" t="str">
        <f t="shared" si="379"/>
        <v/>
      </c>
      <c r="Q8073" t="str">
        <f>VLOOKUP(L8073,[1]Лист1!$A:$B,2,0)</f>
        <v>International</v>
      </c>
      <c r="R8073" s="5" t="str">
        <f t="shared" si="380"/>
        <v>2017</v>
      </c>
    </row>
    <row r="8074" spans="1:18" x14ac:dyDescent="0.25">
      <c r="A8074" s="4">
        <v>8072</v>
      </c>
      <c r="B8074" t="s">
        <v>21308</v>
      </c>
      <c r="C8074" t="s">
        <v>22757</v>
      </c>
      <c r="D8074" t="s">
        <v>21309</v>
      </c>
      <c r="E8074" t="s">
        <v>85</v>
      </c>
      <c r="F8074" t="s">
        <v>16</v>
      </c>
      <c r="G8074" s="1">
        <v>43070</v>
      </c>
      <c r="H8074">
        <v>2017</v>
      </c>
      <c r="I8074" t="s">
        <v>54</v>
      </c>
      <c r="J8074">
        <v>4</v>
      </c>
      <c r="K8074" t="s">
        <v>32</v>
      </c>
      <c r="L8074" t="s">
        <v>32</v>
      </c>
      <c r="M8074">
        <v>0</v>
      </c>
      <c r="N8074">
        <v>0</v>
      </c>
      <c r="O8074" t="str">
        <f t="shared" si="378"/>
        <v>4 сезона</v>
      </c>
      <c r="P8074" t="str">
        <f t="shared" si="379"/>
        <v/>
      </c>
      <c r="Q8074" t="str">
        <f>VLOOKUP(L8074,[1]Лист1!$A:$B,2,0)</f>
        <v>Dramas</v>
      </c>
      <c r="R8074" s="5" t="str">
        <f t="shared" si="380"/>
        <v>2017</v>
      </c>
    </row>
    <row r="8075" spans="1:18" x14ac:dyDescent="0.25">
      <c r="A8075" s="4">
        <v>8073</v>
      </c>
      <c r="B8075" t="s">
        <v>21310</v>
      </c>
      <c r="C8075" t="s">
        <v>22757</v>
      </c>
      <c r="D8075" t="s">
        <v>21311</v>
      </c>
      <c r="E8075" t="s">
        <v>85</v>
      </c>
      <c r="F8075" t="s">
        <v>53</v>
      </c>
      <c r="G8075" s="1">
        <v>43069</v>
      </c>
      <c r="H8075">
        <v>2017</v>
      </c>
      <c r="I8075" t="s">
        <v>23</v>
      </c>
      <c r="J8075">
        <v>4</v>
      </c>
      <c r="K8075" t="s">
        <v>18208</v>
      </c>
      <c r="L8075" t="s">
        <v>56</v>
      </c>
      <c r="M8075" t="s">
        <v>26</v>
      </c>
      <c r="N8075" t="s">
        <v>194</v>
      </c>
      <c r="O8075" t="str">
        <f t="shared" si="378"/>
        <v>4 сезона</v>
      </c>
      <c r="P8075" t="str">
        <f t="shared" si="379"/>
        <v/>
      </c>
      <c r="Q8075" t="str">
        <f>VLOOKUP(L8075,[1]Лист1!$A:$B,2,0)</f>
        <v>International</v>
      </c>
      <c r="R8075" s="5" t="str">
        <f t="shared" si="380"/>
        <v>2017</v>
      </c>
    </row>
    <row r="8076" spans="1:18" x14ac:dyDescent="0.25">
      <c r="A8076" s="4">
        <v>8074</v>
      </c>
      <c r="B8076" t="s">
        <v>21312</v>
      </c>
      <c r="C8076" t="s">
        <v>22757</v>
      </c>
      <c r="D8076" t="s">
        <v>21313</v>
      </c>
      <c r="E8076" t="s">
        <v>85</v>
      </c>
      <c r="F8076" t="s">
        <v>53</v>
      </c>
      <c r="G8076" s="1">
        <v>43066</v>
      </c>
      <c r="H8076">
        <v>2017</v>
      </c>
      <c r="I8076" t="s">
        <v>23</v>
      </c>
      <c r="J8076">
        <v>3</v>
      </c>
      <c r="K8076" t="s">
        <v>1031</v>
      </c>
      <c r="L8076" t="s">
        <v>56</v>
      </c>
      <c r="M8076" t="s">
        <v>105</v>
      </c>
      <c r="N8076" t="s">
        <v>26</v>
      </c>
      <c r="O8076" t="str">
        <f t="shared" si="378"/>
        <v>3 сезона</v>
      </c>
      <c r="P8076" t="str">
        <f t="shared" si="379"/>
        <v/>
      </c>
      <c r="Q8076" t="str">
        <f>VLOOKUP(L8076,[1]Лист1!$A:$B,2,0)</f>
        <v>International</v>
      </c>
      <c r="R8076" s="5" t="str">
        <f t="shared" si="380"/>
        <v>2017</v>
      </c>
    </row>
    <row r="8077" spans="1:18" x14ac:dyDescent="0.25">
      <c r="A8077" s="4">
        <v>8075</v>
      </c>
      <c r="B8077" t="s">
        <v>21314</v>
      </c>
      <c r="C8077" t="s">
        <v>22757</v>
      </c>
      <c r="D8077" t="s">
        <v>21315</v>
      </c>
      <c r="E8077" t="s">
        <v>85</v>
      </c>
      <c r="F8077" t="s">
        <v>284</v>
      </c>
      <c r="G8077" s="1">
        <v>43063</v>
      </c>
      <c r="H8077">
        <v>2017</v>
      </c>
      <c r="I8077" t="s">
        <v>54</v>
      </c>
      <c r="J8077">
        <v>1</v>
      </c>
      <c r="K8077" t="s">
        <v>478</v>
      </c>
      <c r="L8077" t="s">
        <v>160</v>
      </c>
      <c r="M8077" t="s">
        <v>193</v>
      </c>
      <c r="N8077" t="s">
        <v>168</v>
      </c>
      <c r="O8077" t="str">
        <f t="shared" si="378"/>
        <v>1 сезон</v>
      </c>
      <c r="P8077" t="str">
        <f t="shared" si="379"/>
        <v/>
      </c>
      <c r="Q8077" t="str">
        <f>VLOOKUP(L8077,[1]Лист1!$A:$B,2,0)</f>
        <v>International</v>
      </c>
      <c r="R8077" s="5" t="str">
        <f t="shared" si="380"/>
        <v>2017</v>
      </c>
    </row>
    <row r="8078" spans="1:18" x14ac:dyDescent="0.25">
      <c r="A8078" s="4">
        <v>8076</v>
      </c>
      <c r="B8078" t="s">
        <v>21316</v>
      </c>
      <c r="C8078" t="s">
        <v>22757</v>
      </c>
      <c r="D8078" t="s">
        <v>21317</v>
      </c>
      <c r="E8078" t="s">
        <v>85</v>
      </c>
      <c r="F8078" t="s">
        <v>1563</v>
      </c>
      <c r="G8078" s="1">
        <v>43061</v>
      </c>
      <c r="H8078">
        <v>2017</v>
      </c>
      <c r="I8078" t="s">
        <v>23</v>
      </c>
      <c r="J8078">
        <v>1</v>
      </c>
      <c r="K8078" t="s">
        <v>5770</v>
      </c>
      <c r="L8078" t="s">
        <v>160</v>
      </c>
      <c r="M8078" t="s">
        <v>185</v>
      </c>
      <c r="N8078" t="s">
        <v>168</v>
      </c>
      <c r="O8078" t="str">
        <f t="shared" si="378"/>
        <v>1 сезон</v>
      </c>
      <c r="P8078" t="str">
        <f t="shared" si="379"/>
        <v/>
      </c>
      <c r="Q8078" t="str">
        <f>VLOOKUP(L8078,[1]Лист1!$A:$B,2,0)</f>
        <v>International</v>
      </c>
      <c r="R8078" s="5" t="str">
        <f t="shared" si="380"/>
        <v>2017</v>
      </c>
    </row>
    <row r="8079" spans="1:18" x14ac:dyDescent="0.25">
      <c r="A8079" s="4">
        <v>8077</v>
      </c>
      <c r="B8079" t="s">
        <v>21318</v>
      </c>
      <c r="C8079" t="s">
        <v>22757</v>
      </c>
      <c r="D8079" t="s">
        <v>21319</v>
      </c>
      <c r="E8079" t="s">
        <v>85</v>
      </c>
      <c r="F8079" t="s">
        <v>16</v>
      </c>
      <c r="G8079" s="1">
        <v>43061</v>
      </c>
      <c r="H8079">
        <v>2017</v>
      </c>
      <c r="I8079" t="s">
        <v>23</v>
      </c>
      <c r="J8079">
        <v>1</v>
      </c>
      <c r="K8079" t="s">
        <v>32</v>
      </c>
      <c r="L8079" t="s">
        <v>32</v>
      </c>
      <c r="M8079">
        <v>0</v>
      </c>
      <c r="N8079">
        <v>0</v>
      </c>
      <c r="O8079" t="str">
        <f t="shared" si="378"/>
        <v>1 сезон</v>
      </c>
      <c r="P8079" t="str">
        <f t="shared" si="379"/>
        <v/>
      </c>
      <c r="Q8079" t="str">
        <f>VLOOKUP(L8079,[1]Лист1!$A:$B,2,0)</f>
        <v>Dramas</v>
      </c>
      <c r="R8079" s="5" t="str">
        <f t="shared" si="380"/>
        <v>2017</v>
      </c>
    </row>
    <row r="8080" spans="1:18" x14ac:dyDescent="0.25">
      <c r="A8080" s="4">
        <v>8078</v>
      </c>
      <c r="B8080" t="s">
        <v>21320</v>
      </c>
      <c r="C8080" t="s">
        <v>22757</v>
      </c>
      <c r="D8080" t="s">
        <v>21321</v>
      </c>
      <c r="E8080" t="s">
        <v>85</v>
      </c>
      <c r="F8080" t="s">
        <v>16</v>
      </c>
      <c r="G8080" s="1">
        <v>43056</v>
      </c>
      <c r="H8080">
        <v>2017</v>
      </c>
      <c r="I8080" t="s">
        <v>23</v>
      </c>
      <c r="J8080">
        <v>6</v>
      </c>
      <c r="K8080" t="s">
        <v>18511</v>
      </c>
      <c r="L8080" t="s">
        <v>25</v>
      </c>
      <c r="M8080" t="s">
        <v>168</v>
      </c>
      <c r="N8080">
        <v>0</v>
      </c>
      <c r="O8080" t="str">
        <f t="shared" si="378"/>
        <v>более 5 сезонов</v>
      </c>
      <c r="P8080" t="str">
        <f t="shared" si="379"/>
        <v/>
      </c>
      <c r="Q8080" t="str">
        <f>VLOOKUP(L8080,[1]Лист1!$A:$B,2,0)</f>
        <v>Crime</v>
      </c>
      <c r="R8080" s="5" t="str">
        <f t="shared" si="380"/>
        <v>2017</v>
      </c>
    </row>
    <row r="8081" spans="1:18" x14ac:dyDescent="0.25">
      <c r="A8081" s="4">
        <v>8079</v>
      </c>
      <c r="B8081" t="s">
        <v>21322</v>
      </c>
      <c r="C8081" t="s">
        <v>22757</v>
      </c>
      <c r="D8081" t="s">
        <v>21323</v>
      </c>
      <c r="E8081" t="s">
        <v>85</v>
      </c>
      <c r="F8081" t="s">
        <v>16</v>
      </c>
      <c r="G8081" s="1">
        <v>43056</v>
      </c>
      <c r="H8081">
        <v>2017</v>
      </c>
      <c r="I8081" t="s">
        <v>110</v>
      </c>
      <c r="J8081">
        <v>3</v>
      </c>
      <c r="K8081" t="s">
        <v>113</v>
      </c>
      <c r="L8081" t="s">
        <v>113</v>
      </c>
      <c r="M8081">
        <v>0</v>
      </c>
      <c r="N8081">
        <v>0</v>
      </c>
      <c r="O8081" t="str">
        <f t="shared" si="378"/>
        <v>3 сезона</v>
      </c>
      <c r="P8081" t="str">
        <f t="shared" si="379"/>
        <v/>
      </c>
      <c r="Q8081" t="str">
        <f>VLOOKUP(L8081,[1]Лист1!$A:$B,2,0)</f>
        <v>Kids</v>
      </c>
      <c r="R8081" s="5" t="str">
        <f t="shared" si="380"/>
        <v>2017</v>
      </c>
    </row>
    <row r="8082" spans="1:18" x14ac:dyDescent="0.25">
      <c r="A8082" s="4">
        <v>8080</v>
      </c>
      <c r="B8082" t="s">
        <v>21324</v>
      </c>
      <c r="C8082" t="s">
        <v>22757</v>
      </c>
      <c r="D8082" t="s">
        <v>21325</v>
      </c>
      <c r="E8082" t="s">
        <v>85</v>
      </c>
      <c r="F8082" t="s">
        <v>16</v>
      </c>
      <c r="G8082" s="1">
        <v>43056</v>
      </c>
      <c r="H8082">
        <v>2017</v>
      </c>
      <c r="I8082" t="s">
        <v>23</v>
      </c>
      <c r="J8082">
        <v>1</v>
      </c>
      <c r="K8082" t="s">
        <v>174</v>
      </c>
      <c r="L8082" t="s">
        <v>174</v>
      </c>
      <c r="M8082">
        <v>0</v>
      </c>
      <c r="N8082">
        <v>0</v>
      </c>
      <c r="O8082" t="str">
        <f t="shared" si="378"/>
        <v>1 сезон</v>
      </c>
      <c r="P8082" t="str">
        <f t="shared" si="379"/>
        <v/>
      </c>
      <c r="Q8082" t="str">
        <f>VLOOKUP(L8082,[1]Лист1!$A:$B,2,0)</f>
        <v>TV Shows</v>
      </c>
      <c r="R8082" s="5" t="str">
        <f t="shared" si="380"/>
        <v>2017</v>
      </c>
    </row>
    <row r="8083" spans="1:18" x14ac:dyDescent="0.25">
      <c r="A8083" s="4">
        <v>8081</v>
      </c>
      <c r="B8083" t="s">
        <v>21326</v>
      </c>
      <c r="C8083" t="s">
        <v>22757</v>
      </c>
      <c r="D8083" t="s">
        <v>21327</v>
      </c>
      <c r="E8083" t="s">
        <v>85</v>
      </c>
      <c r="F8083" t="s">
        <v>284</v>
      </c>
      <c r="G8083" s="1">
        <v>43054</v>
      </c>
      <c r="H8083">
        <v>2014</v>
      </c>
      <c r="I8083" t="s">
        <v>54</v>
      </c>
      <c r="J8083">
        <v>1</v>
      </c>
      <c r="K8083" t="s">
        <v>18268</v>
      </c>
      <c r="L8083" t="s">
        <v>180</v>
      </c>
      <c r="M8083" t="s">
        <v>26</v>
      </c>
      <c r="N8083" t="s">
        <v>305</v>
      </c>
      <c r="O8083" t="str">
        <f t="shared" si="378"/>
        <v>1 сезон</v>
      </c>
      <c r="P8083" t="str">
        <f t="shared" si="379"/>
        <v/>
      </c>
      <c r="Q8083" t="str">
        <f>VLOOKUP(L8083,[1]Лист1!$A:$B,2,0)</f>
        <v>Anime</v>
      </c>
      <c r="R8083" s="5" t="str">
        <f t="shared" si="380"/>
        <v>2017</v>
      </c>
    </row>
    <row r="8084" spans="1:18" x14ac:dyDescent="0.25">
      <c r="A8084" s="4">
        <v>8082</v>
      </c>
      <c r="B8084" t="s">
        <v>21328</v>
      </c>
      <c r="C8084" t="s">
        <v>22757</v>
      </c>
      <c r="D8084" t="s">
        <v>21329</v>
      </c>
      <c r="E8084" t="s">
        <v>85</v>
      </c>
      <c r="F8084" t="s">
        <v>3300</v>
      </c>
      <c r="G8084" s="1">
        <v>43054</v>
      </c>
      <c r="H8084">
        <v>2015</v>
      </c>
      <c r="I8084" t="s">
        <v>23</v>
      </c>
      <c r="J8084">
        <v>1</v>
      </c>
      <c r="K8084" t="s">
        <v>351</v>
      </c>
      <c r="L8084" t="s">
        <v>25</v>
      </c>
      <c r="M8084" t="s">
        <v>26</v>
      </c>
      <c r="N8084" t="s">
        <v>168</v>
      </c>
      <c r="O8084" t="str">
        <f t="shared" si="378"/>
        <v>1 сезон</v>
      </c>
      <c r="P8084" t="str">
        <f t="shared" si="379"/>
        <v/>
      </c>
      <c r="Q8084" t="str">
        <f>VLOOKUP(L8084,[1]Лист1!$A:$B,2,0)</f>
        <v>Crime</v>
      </c>
      <c r="R8084" s="5" t="str">
        <f t="shared" si="380"/>
        <v>2017</v>
      </c>
    </row>
    <row r="8085" spans="1:18" x14ac:dyDescent="0.25">
      <c r="A8085" s="4">
        <v>8083</v>
      </c>
      <c r="B8085" t="s">
        <v>21330</v>
      </c>
      <c r="C8085" t="s">
        <v>22757</v>
      </c>
      <c r="D8085" t="s">
        <v>21331</v>
      </c>
      <c r="E8085" t="s">
        <v>85</v>
      </c>
      <c r="F8085" t="s">
        <v>284</v>
      </c>
      <c r="G8085" s="1">
        <v>43049</v>
      </c>
      <c r="H8085">
        <v>2017</v>
      </c>
      <c r="I8085" t="s">
        <v>23</v>
      </c>
      <c r="J8085">
        <v>1</v>
      </c>
      <c r="K8085" t="s">
        <v>197</v>
      </c>
      <c r="L8085" t="s">
        <v>160</v>
      </c>
      <c r="M8085" t="s">
        <v>27</v>
      </c>
      <c r="N8085" t="s">
        <v>194</v>
      </c>
      <c r="O8085" t="str">
        <f t="shared" si="378"/>
        <v>1 сезон</v>
      </c>
      <c r="P8085" t="str">
        <f t="shared" si="379"/>
        <v/>
      </c>
      <c r="Q8085" t="str">
        <f>VLOOKUP(L8085,[1]Лист1!$A:$B,2,0)</f>
        <v>International</v>
      </c>
      <c r="R8085" s="5" t="str">
        <f t="shared" si="380"/>
        <v>2017</v>
      </c>
    </row>
    <row r="8086" spans="1:18" x14ac:dyDescent="0.25">
      <c r="A8086" s="4">
        <v>8084</v>
      </c>
      <c r="B8086" t="s">
        <v>21332</v>
      </c>
      <c r="C8086" t="s">
        <v>22757</v>
      </c>
      <c r="D8086" t="s">
        <v>21333</v>
      </c>
      <c r="E8086" t="s">
        <v>85</v>
      </c>
      <c r="F8086" t="s">
        <v>16</v>
      </c>
      <c r="G8086" s="1">
        <v>43049</v>
      </c>
      <c r="H8086">
        <v>2017</v>
      </c>
      <c r="I8086" t="s">
        <v>23</v>
      </c>
      <c r="J8086">
        <v>2</v>
      </c>
      <c r="K8086" t="s">
        <v>164</v>
      </c>
      <c r="L8086" t="s">
        <v>164</v>
      </c>
      <c r="M8086">
        <v>0</v>
      </c>
      <c r="N8086">
        <v>0</v>
      </c>
      <c r="O8086" t="str">
        <f t="shared" si="378"/>
        <v>2 сезона</v>
      </c>
      <c r="P8086" t="str">
        <f t="shared" si="379"/>
        <v/>
      </c>
      <c r="Q8086" t="str">
        <f>VLOOKUP(L8086,[1]Лист1!$A:$B,2,0)</f>
        <v>Comedies</v>
      </c>
      <c r="R8086" s="5" t="str">
        <f t="shared" si="380"/>
        <v>2017</v>
      </c>
    </row>
    <row r="8087" spans="1:18" x14ac:dyDescent="0.25">
      <c r="A8087" s="4">
        <v>8085</v>
      </c>
      <c r="B8087" t="s">
        <v>21334</v>
      </c>
      <c r="C8087" t="s">
        <v>22757</v>
      </c>
      <c r="D8087" t="s">
        <v>21335</v>
      </c>
      <c r="E8087" t="s">
        <v>85</v>
      </c>
      <c r="F8087" t="s">
        <v>284</v>
      </c>
      <c r="G8087" s="1">
        <v>43046</v>
      </c>
      <c r="H8087">
        <v>2017</v>
      </c>
      <c r="I8087" t="s">
        <v>23</v>
      </c>
      <c r="J8087">
        <v>2</v>
      </c>
      <c r="K8087" t="s">
        <v>438</v>
      </c>
      <c r="L8087" t="s">
        <v>180</v>
      </c>
      <c r="M8087" t="s">
        <v>26</v>
      </c>
      <c r="N8087">
        <v>0</v>
      </c>
      <c r="O8087" t="str">
        <f t="shared" si="378"/>
        <v>2 сезона</v>
      </c>
      <c r="P8087" t="str">
        <f t="shared" si="379"/>
        <v/>
      </c>
      <c r="Q8087" t="str">
        <f>VLOOKUP(L8087,[1]Лист1!$A:$B,2,0)</f>
        <v>Anime</v>
      </c>
      <c r="R8087" s="5" t="str">
        <f t="shared" si="380"/>
        <v>2017</v>
      </c>
    </row>
    <row r="8088" spans="1:18" x14ac:dyDescent="0.25">
      <c r="A8088" s="4">
        <v>8086</v>
      </c>
      <c r="B8088" t="s">
        <v>21336</v>
      </c>
      <c r="C8088" t="s">
        <v>22757</v>
      </c>
      <c r="D8088" t="s">
        <v>21337</v>
      </c>
      <c r="E8088" t="s">
        <v>85</v>
      </c>
      <c r="F8088" t="s">
        <v>16</v>
      </c>
      <c r="G8088" s="1">
        <v>43046</v>
      </c>
      <c r="H8088">
        <v>2017</v>
      </c>
      <c r="I8088" t="s">
        <v>212</v>
      </c>
      <c r="J8088">
        <v>6</v>
      </c>
      <c r="K8088" t="s">
        <v>113</v>
      </c>
      <c r="L8088" t="s">
        <v>113</v>
      </c>
      <c r="M8088">
        <v>0</v>
      </c>
      <c r="N8088">
        <v>0</v>
      </c>
      <c r="O8088" t="str">
        <f t="shared" si="378"/>
        <v>более 5 сезонов</v>
      </c>
      <c r="P8088" t="str">
        <f t="shared" si="379"/>
        <v/>
      </c>
      <c r="Q8088" t="str">
        <f>VLOOKUP(L8088,[1]Лист1!$A:$B,2,0)</f>
        <v>Kids</v>
      </c>
      <c r="R8088" s="5" t="str">
        <f t="shared" si="380"/>
        <v>2017</v>
      </c>
    </row>
    <row r="8089" spans="1:18" x14ac:dyDescent="0.25">
      <c r="A8089" s="4">
        <v>8087</v>
      </c>
      <c r="B8089" t="s">
        <v>21338</v>
      </c>
      <c r="C8089" t="s">
        <v>22757</v>
      </c>
      <c r="D8089" t="s">
        <v>21339</v>
      </c>
      <c r="E8089" t="s">
        <v>85</v>
      </c>
      <c r="F8089" t="s">
        <v>709</v>
      </c>
      <c r="G8089" s="1">
        <v>43042</v>
      </c>
      <c r="H8089">
        <v>2017</v>
      </c>
      <c r="I8089" t="s">
        <v>23</v>
      </c>
      <c r="J8089">
        <v>1</v>
      </c>
      <c r="K8089" t="s">
        <v>351</v>
      </c>
      <c r="L8089" t="s">
        <v>25</v>
      </c>
      <c r="M8089" t="s">
        <v>26</v>
      </c>
      <c r="N8089" t="s">
        <v>168</v>
      </c>
      <c r="O8089" t="str">
        <f t="shared" si="378"/>
        <v>1 сезон</v>
      </c>
      <c r="P8089" t="str">
        <f t="shared" si="379"/>
        <v/>
      </c>
      <c r="Q8089" t="str">
        <f>VLOOKUP(L8089,[1]Лист1!$A:$B,2,0)</f>
        <v>Crime</v>
      </c>
      <c r="R8089" s="5" t="str">
        <f t="shared" si="380"/>
        <v>2017</v>
      </c>
    </row>
    <row r="8090" spans="1:18" x14ac:dyDescent="0.25">
      <c r="A8090" s="4">
        <v>8088</v>
      </c>
      <c r="B8090" t="s">
        <v>21340</v>
      </c>
      <c r="C8090" t="s">
        <v>22757</v>
      </c>
      <c r="D8090" t="s">
        <v>21341</v>
      </c>
      <c r="E8090" t="s">
        <v>85</v>
      </c>
      <c r="F8090" t="s">
        <v>4105</v>
      </c>
      <c r="G8090" s="1">
        <v>43040</v>
      </c>
      <c r="H8090">
        <v>2009</v>
      </c>
      <c r="I8090" t="s">
        <v>54</v>
      </c>
      <c r="J8090">
        <v>1</v>
      </c>
      <c r="K8090" t="s">
        <v>488</v>
      </c>
      <c r="L8090" t="s">
        <v>160</v>
      </c>
      <c r="M8090" t="s">
        <v>168</v>
      </c>
      <c r="N8090">
        <v>0</v>
      </c>
      <c r="O8090" t="str">
        <f t="shared" si="378"/>
        <v>1 сезон</v>
      </c>
      <c r="P8090" t="str">
        <f t="shared" si="379"/>
        <v/>
      </c>
      <c r="Q8090" t="str">
        <f>VLOOKUP(L8090,[1]Лист1!$A:$B,2,0)</f>
        <v>International</v>
      </c>
      <c r="R8090" s="5" t="str">
        <f t="shared" si="380"/>
        <v>2017</v>
      </c>
    </row>
    <row r="8091" spans="1:18" x14ac:dyDescent="0.25">
      <c r="A8091" s="4">
        <v>8089</v>
      </c>
      <c r="B8091" t="s">
        <v>21342</v>
      </c>
      <c r="C8091" t="s">
        <v>22757</v>
      </c>
      <c r="D8091" t="s">
        <v>21343</v>
      </c>
      <c r="E8091" t="s">
        <v>85</v>
      </c>
      <c r="F8091" t="s">
        <v>16</v>
      </c>
      <c r="G8091" s="1">
        <v>43035</v>
      </c>
      <c r="H8091">
        <v>2017</v>
      </c>
      <c r="I8091" t="s">
        <v>54</v>
      </c>
      <c r="J8091">
        <v>1</v>
      </c>
      <c r="K8091" t="s">
        <v>21344</v>
      </c>
      <c r="L8091" t="s">
        <v>956</v>
      </c>
      <c r="M8091" t="s">
        <v>34</v>
      </c>
      <c r="N8091" t="s">
        <v>829</v>
      </c>
      <c r="O8091" t="str">
        <f t="shared" si="378"/>
        <v>1 сезон</v>
      </c>
      <c r="P8091" t="str">
        <f t="shared" si="379"/>
        <v/>
      </c>
      <c r="Q8091" t="str">
        <f>VLOOKUP(L8091,[1]Лист1!$A:$B,2,0)</f>
        <v>Stand-Up</v>
      </c>
      <c r="R8091" s="5" t="str">
        <f t="shared" si="380"/>
        <v>2017</v>
      </c>
    </row>
    <row r="8092" spans="1:18" x14ac:dyDescent="0.25">
      <c r="A8092" s="4">
        <v>8090</v>
      </c>
      <c r="B8092" t="s">
        <v>21345</v>
      </c>
      <c r="C8092" t="s">
        <v>22757</v>
      </c>
      <c r="D8092" t="s">
        <v>21346</v>
      </c>
      <c r="E8092" t="s">
        <v>85</v>
      </c>
      <c r="F8092" t="s">
        <v>709</v>
      </c>
      <c r="G8092" s="1">
        <v>43032</v>
      </c>
      <c r="H8092">
        <v>2017</v>
      </c>
      <c r="I8092" t="s">
        <v>23</v>
      </c>
      <c r="J8092">
        <v>1</v>
      </c>
      <c r="K8092" t="s">
        <v>31</v>
      </c>
      <c r="L8092" t="s">
        <v>32</v>
      </c>
      <c r="M8092" t="s">
        <v>33</v>
      </c>
      <c r="N8092" t="s">
        <v>34</v>
      </c>
      <c r="O8092" t="str">
        <f t="shared" si="378"/>
        <v>1 сезон</v>
      </c>
      <c r="P8092" t="str">
        <f t="shared" si="379"/>
        <v/>
      </c>
      <c r="Q8092" t="str">
        <f>VLOOKUP(L8092,[1]Лист1!$A:$B,2,0)</f>
        <v>Dramas</v>
      </c>
      <c r="R8092" s="5" t="str">
        <f t="shared" si="380"/>
        <v>2017</v>
      </c>
    </row>
    <row r="8093" spans="1:18" x14ac:dyDescent="0.25">
      <c r="A8093" s="4">
        <v>8091</v>
      </c>
      <c r="B8093" t="s">
        <v>21347</v>
      </c>
      <c r="C8093" t="s">
        <v>22757</v>
      </c>
      <c r="D8093" t="s">
        <v>21348</v>
      </c>
      <c r="E8093" t="s">
        <v>85</v>
      </c>
      <c r="F8093" t="s">
        <v>53</v>
      </c>
      <c r="G8093" s="1">
        <v>43032</v>
      </c>
      <c r="H8093">
        <v>2017</v>
      </c>
      <c r="I8093" t="s">
        <v>23</v>
      </c>
      <c r="J8093">
        <v>3</v>
      </c>
      <c r="K8093" t="s">
        <v>11219</v>
      </c>
      <c r="L8093" t="s">
        <v>56</v>
      </c>
      <c r="M8093" t="s">
        <v>194</v>
      </c>
      <c r="N8093">
        <v>0</v>
      </c>
      <c r="O8093" t="str">
        <f t="shared" si="378"/>
        <v>3 сезона</v>
      </c>
      <c r="P8093" t="str">
        <f t="shared" si="379"/>
        <v/>
      </c>
      <c r="Q8093" t="str">
        <f>VLOOKUP(L8093,[1]Лист1!$A:$B,2,0)</f>
        <v>International</v>
      </c>
      <c r="R8093" s="5" t="str">
        <f t="shared" si="380"/>
        <v>2017</v>
      </c>
    </row>
    <row r="8094" spans="1:18" x14ac:dyDescent="0.25">
      <c r="A8094" s="4">
        <v>8092</v>
      </c>
      <c r="B8094" t="s">
        <v>21349</v>
      </c>
      <c r="C8094" t="s">
        <v>22757</v>
      </c>
      <c r="D8094" t="s">
        <v>21350</v>
      </c>
      <c r="E8094" t="s">
        <v>85</v>
      </c>
      <c r="F8094" t="s">
        <v>16</v>
      </c>
      <c r="G8094" s="1">
        <v>43028</v>
      </c>
      <c r="H8094">
        <v>2017</v>
      </c>
      <c r="I8094" t="s">
        <v>39</v>
      </c>
      <c r="J8094">
        <v>2</v>
      </c>
      <c r="K8094" t="s">
        <v>18863</v>
      </c>
      <c r="L8094" t="s">
        <v>164</v>
      </c>
      <c r="M8094" t="s">
        <v>305</v>
      </c>
      <c r="N8094">
        <v>0</v>
      </c>
      <c r="O8094" t="str">
        <f t="shared" si="378"/>
        <v>2 сезона</v>
      </c>
      <c r="P8094" t="str">
        <f t="shared" si="379"/>
        <v/>
      </c>
      <c r="Q8094" t="str">
        <f>VLOOKUP(L8094,[1]Лист1!$A:$B,2,0)</f>
        <v>Comedies</v>
      </c>
      <c r="R8094" s="5" t="str">
        <f t="shared" si="380"/>
        <v>2017</v>
      </c>
    </row>
    <row r="8095" spans="1:18" x14ac:dyDescent="0.25">
      <c r="A8095" s="4">
        <v>8093</v>
      </c>
      <c r="B8095" t="s">
        <v>21351</v>
      </c>
      <c r="C8095" t="s">
        <v>22757</v>
      </c>
      <c r="D8095" t="s">
        <v>21352</v>
      </c>
      <c r="E8095" t="s">
        <v>85</v>
      </c>
      <c r="F8095" t="s">
        <v>16</v>
      </c>
      <c r="G8095" s="1">
        <v>43028</v>
      </c>
      <c r="H8095">
        <v>2017</v>
      </c>
      <c r="I8095" t="s">
        <v>23</v>
      </c>
      <c r="J8095">
        <v>1</v>
      </c>
      <c r="K8095" t="s">
        <v>135</v>
      </c>
      <c r="L8095" t="s">
        <v>25</v>
      </c>
      <c r="M8095" t="s">
        <v>106</v>
      </c>
      <c r="N8095" t="s">
        <v>26</v>
      </c>
      <c r="O8095" t="str">
        <f t="shared" si="378"/>
        <v>1 сезон</v>
      </c>
      <c r="P8095" t="str">
        <f t="shared" si="379"/>
        <v/>
      </c>
      <c r="Q8095" t="str">
        <f>VLOOKUP(L8095,[1]Лист1!$A:$B,2,0)</f>
        <v>Crime</v>
      </c>
      <c r="R8095" s="5" t="str">
        <f t="shared" si="380"/>
        <v>2017</v>
      </c>
    </row>
    <row r="8096" spans="1:18" x14ac:dyDescent="0.25">
      <c r="A8096" s="4">
        <v>8094</v>
      </c>
      <c r="B8096" t="s">
        <v>21353</v>
      </c>
      <c r="C8096" t="s">
        <v>22757</v>
      </c>
      <c r="D8096" t="s">
        <v>21354</v>
      </c>
      <c r="E8096" t="s">
        <v>85</v>
      </c>
      <c r="F8096" t="s">
        <v>22</v>
      </c>
      <c r="G8096" s="1">
        <v>43023</v>
      </c>
      <c r="H8096">
        <v>2017</v>
      </c>
      <c r="I8096" t="s">
        <v>110</v>
      </c>
      <c r="J8096">
        <v>1</v>
      </c>
      <c r="K8096" t="s">
        <v>113</v>
      </c>
      <c r="L8096" t="s">
        <v>113</v>
      </c>
      <c r="M8096">
        <v>0</v>
      </c>
      <c r="N8096">
        <v>0</v>
      </c>
      <c r="O8096" t="str">
        <f t="shared" si="378"/>
        <v>1 сезон</v>
      </c>
      <c r="P8096" t="str">
        <f t="shared" si="379"/>
        <v/>
      </c>
      <c r="Q8096" t="str">
        <f>VLOOKUP(L8096,[1]Лист1!$A:$B,2,0)</f>
        <v>Kids</v>
      </c>
      <c r="R8096" s="5" t="str">
        <f t="shared" si="380"/>
        <v>2017</v>
      </c>
    </row>
    <row r="8097" spans="1:18" x14ac:dyDescent="0.25">
      <c r="A8097" s="4">
        <v>8095</v>
      </c>
      <c r="B8097" t="s">
        <v>21355</v>
      </c>
      <c r="C8097" t="s">
        <v>22757</v>
      </c>
      <c r="D8097" t="s">
        <v>21356</v>
      </c>
      <c r="E8097" t="s">
        <v>85</v>
      </c>
      <c r="F8097" t="s">
        <v>16</v>
      </c>
      <c r="G8097" s="1">
        <v>43023</v>
      </c>
      <c r="H8097">
        <v>2015</v>
      </c>
      <c r="I8097" t="s">
        <v>212</v>
      </c>
      <c r="J8097">
        <v>6</v>
      </c>
      <c r="K8097" t="s">
        <v>100</v>
      </c>
      <c r="L8097" t="s">
        <v>101</v>
      </c>
      <c r="M8097" t="s">
        <v>57</v>
      </c>
      <c r="N8097">
        <v>0</v>
      </c>
      <c r="O8097" t="str">
        <f t="shared" si="378"/>
        <v>более 5 сезонов</v>
      </c>
      <c r="P8097" t="str">
        <f t="shared" si="379"/>
        <v/>
      </c>
      <c r="Q8097" t="str">
        <f>VLOOKUP(L8097,[1]Лист1!$A:$B,2,0)</f>
        <v>Documentaries</v>
      </c>
      <c r="R8097" s="5" t="str">
        <f t="shared" si="380"/>
        <v>2017</v>
      </c>
    </row>
    <row r="8098" spans="1:18" x14ac:dyDescent="0.25">
      <c r="A8098" s="4">
        <v>8096</v>
      </c>
      <c r="B8098" t="s">
        <v>21357</v>
      </c>
      <c r="C8098" t="s">
        <v>22757</v>
      </c>
      <c r="D8098" t="s">
        <v>21358</v>
      </c>
      <c r="E8098" t="s">
        <v>85</v>
      </c>
      <c r="F8098" t="s">
        <v>284</v>
      </c>
      <c r="G8098" s="1">
        <v>43014</v>
      </c>
      <c r="H8098">
        <v>2017</v>
      </c>
      <c r="I8098" t="s">
        <v>39</v>
      </c>
      <c r="J8098">
        <v>1</v>
      </c>
      <c r="K8098" t="s">
        <v>438</v>
      </c>
      <c r="L8098" t="s">
        <v>180</v>
      </c>
      <c r="M8098" t="s">
        <v>26</v>
      </c>
      <c r="N8098">
        <v>0</v>
      </c>
      <c r="O8098" t="str">
        <f t="shared" si="378"/>
        <v>1 сезон</v>
      </c>
      <c r="P8098" t="str">
        <f t="shared" si="379"/>
        <v/>
      </c>
      <c r="Q8098" t="str">
        <f>VLOOKUP(L8098,[1]Лист1!$A:$B,2,0)</f>
        <v>Anime</v>
      </c>
      <c r="R8098" s="5" t="str">
        <f t="shared" si="380"/>
        <v>2017</v>
      </c>
    </row>
    <row r="8099" spans="1:18" x14ac:dyDescent="0.25">
      <c r="A8099" s="4">
        <v>8097</v>
      </c>
      <c r="B8099" t="s">
        <v>21359</v>
      </c>
      <c r="C8099" t="s">
        <v>22757</v>
      </c>
      <c r="D8099" t="s">
        <v>21360</v>
      </c>
      <c r="E8099" t="s">
        <v>85</v>
      </c>
      <c r="F8099" t="s">
        <v>241</v>
      </c>
      <c r="G8099" s="1">
        <v>43014</v>
      </c>
      <c r="H8099">
        <v>2017</v>
      </c>
      <c r="I8099" t="s">
        <v>68</v>
      </c>
      <c r="J8099">
        <v>2</v>
      </c>
      <c r="K8099" t="s">
        <v>113</v>
      </c>
      <c r="L8099" t="s">
        <v>113</v>
      </c>
      <c r="M8099">
        <v>0</v>
      </c>
      <c r="N8099">
        <v>0</v>
      </c>
      <c r="O8099" t="str">
        <f t="shared" si="378"/>
        <v>2 сезона</v>
      </c>
      <c r="P8099" t="str">
        <f t="shared" si="379"/>
        <v/>
      </c>
      <c r="Q8099" t="str">
        <f>VLOOKUP(L8099,[1]Лист1!$A:$B,2,0)</f>
        <v>Kids</v>
      </c>
      <c r="R8099" s="5" t="str">
        <f t="shared" si="380"/>
        <v>2017</v>
      </c>
    </row>
    <row r="8100" spans="1:18" x14ac:dyDescent="0.25">
      <c r="A8100" s="4">
        <v>8098</v>
      </c>
      <c r="B8100" t="s">
        <v>21361</v>
      </c>
      <c r="C8100" t="s">
        <v>22757</v>
      </c>
      <c r="D8100" t="s">
        <v>21362</v>
      </c>
      <c r="E8100" t="s">
        <v>85</v>
      </c>
      <c r="F8100" t="s">
        <v>284</v>
      </c>
      <c r="G8100" s="1">
        <v>43009</v>
      </c>
      <c r="H8100">
        <v>2016</v>
      </c>
      <c r="I8100" t="s">
        <v>68</v>
      </c>
      <c r="J8100">
        <v>1</v>
      </c>
      <c r="K8100" t="s">
        <v>179</v>
      </c>
      <c r="L8100" t="s">
        <v>180</v>
      </c>
      <c r="M8100" t="s">
        <v>181</v>
      </c>
      <c r="N8100">
        <v>0</v>
      </c>
      <c r="O8100" t="str">
        <f t="shared" si="378"/>
        <v>1 сезон</v>
      </c>
      <c r="P8100" t="str">
        <f t="shared" si="379"/>
        <v/>
      </c>
      <c r="Q8100" t="str">
        <f>VLOOKUP(L8100,[1]Лист1!$A:$B,2,0)</f>
        <v>Anime</v>
      </c>
      <c r="R8100" s="5" t="str">
        <f t="shared" si="380"/>
        <v>2017</v>
      </c>
    </row>
    <row r="8101" spans="1:18" x14ac:dyDescent="0.25">
      <c r="A8101" s="4">
        <v>8099</v>
      </c>
      <c r="B8101" t="s">
        <v>21363</v>
      </c>
      <c r="C8101" t="s">
        <v>22757</v>
      </c>
      <c r="D8101" t="s">
        <v>21364</v>
      </c>
      <c r="E8101" t="s">
        <v>85</v>
      </c>
      <c r="F8101" t="s">
        <v>16</v>
      </c>
      <c r="G8101" s="1">
        <v>43009</v>
      </c>
      <c r="H8101">
        <v>2017</v>
      </c>
      <c r="I8101" t="s">
        <v>68</v>
      </c>
      <c r="J8101">
        <v>1</v>
      </c>
      <c r="K8101" t="s">
        <v>205</v>
      </c>
      <c r="L8101" t="s">
        <v>113</v>
      </c>
      <c r="M8101" t="s">
        <v>194</v>
      </c>
      <c r="N8101">
        <v>0</v>
      </c>
      <c r="O8101" t="str">
        <f t="shared" si="378"/>
        <v>1 сезон</v>
      </c>
      <c r="P8101" t="str">
        <f t="shared" si="379"/>
        <v/>
      </c>
      <c r="Q8101" t="str">
        <f>VLOOKUP(L8101,[1]Лист1!$A:$B,2,0)</f>
        <v>Kids</v>
      </c>
      <c r="R8101" s="5" t="str">
        <f t="shared" si="380"/>
        <v>2017</v>
      </c>
    </row>
    <row r="8102" spans="1:18" x14ac:dyDescent="0.25">
      <c r="A8102" s="4">
        <v>8100</v>
      </c>
      <c r="B8102" t="s">
        <v>21365</v>
      </c>
      <c r="C8102" t="s">
        <v>22757</v>
      </c>
      <c r="D8102" t="s">
        <v>21366</v>
      </c>
      <c r="E8102" t="s">
        <v>85</v>
      </c>
      <c r="F8102" t="s">
        <v>22</v>
      </c>
      <c r="G8102" s="1">
        <v>43009</v>
      </c>
      <c r="H8102">
        <v>2016</v>
      </c>
      <c r="I8102" t="s">
        <v>110</v>
      </c>
      <c r="J8102">
        <v>2</v>
      </c>
      <c r="K8102" t="s">
        <v>113</v>
      </c>
      <c r="L8102" t="s">
        <v>113</v>
      </c>
      <c r="M8102">
        <v>0</v>
      </c>
      <c r="N8102">
        <v>0</v>
      </c>
      <c r="O8102" t="str">
        <f t="shared" si="378"/>
        <v>2 сезона</v>
      </c>
      <c r="P8102" t="str">
        <f t="shared" si="379"/>
        <v/>
      </c>
      <c r="Q8102" t="str">
        <f>VLOOKUP(L8102,[1]Лист1!$A:$B,2,0)</f>
        <v>Kids</v>
      </c>
      <c r="R8102" s="5" t="str">
        <f t="shared" si="380"/>
        <v>2017</v>
      </c>
    </row>
    <row r="8103" spans="1:18" x14ac:dyDescent="0.25">
      <c r="A8103" s="4">
        <v>8101</v>
      </c>
      <c r="B8103" t="s">
        <v>21367</v>
      </c>
      <c r="C8103" t="s">
        <v>22757</v>
      </c>
      <c r="D8103" t="s">
        <v>21368</v>
      </c>
      <c r="E8103" t="s">
        <v>85</v>
      </c>
      <c r="F8103" t="s">
        <v>16</v>
      </c>
      <c r="G8103" s="1">
        <v>43009</v>
      </c>
      <c r="H8103">
        <v>2004</v>
      </c>
      <c r="I8103" t="s">
        <v>54</v>
      </c>
      <c r="J8103">
        <v>4</v>
      </c>
      <c r="K8103" t="s">
        <v>19051</v>
      </c>
      <c r="L8103" t="s">
        <v>3466</v>
      </c>
      <c r="M8103" t="s">
        <v>27</v>
      </c>
      <c r="N8103" t="s">
        <v>829</v>
      </c>
      <c r="O8103" t="str">
        <f t="shared" si="378"/>
        <v>4 сезона</v>
      </c>
      <c r="P8103" t="str">
        <f t="shared" si="379"/>
        <v/>
      </c>
      <c r="Q8103" t="str">
        <f>VLOOKUP(L8103,[1]Лист1!$A:$B,2,0)</f>
        <v>Classic &amp; Cult</v>
      </c>
      <c r="R8103" s="5" t="str">
        <f t="shared" si="380"/>
        <v>2017</v>
      </c>
    </row>
    <row r="8104" spans="1:18" x14ac:dyDescent="0.25">
      <c r="A8104" s="4">
        <v>8102</v>
      </c>
      <c r="B8104" t="s">
        <v>21369</v>
      </c>
      <c r="C8104" t="s">
        <v>22757</v>
      </c>
      <c r="D8104" t="s">
        <v>21370</v>
      </c>
      <c r="E8104" t="s">
        <v>85</v>
      </c>
      <c r="F8104" t="s">
        <v>16</v>
      </c>
      <c r="G8104" s="1">
        <v>43009</v>
      </c>
      <c r="H8104">
        <v>2000</v>
      </c>
      <c r="I8104" t="s">
        <v>39</v>
      </c>
      <c r="J8104">
        <v>7</v>
      </c>
      <c r="K8104" t="s">
        <v>5675</v>
      </c>
      <c r="L8104" t="s">
        <v>5676</v>
      </c>
      <c r="M8104" t="s">
        <v>829</v>
      </c>
      <c r="N8104">
        <v>0</v>
      </c>
      <c r="O8104" t="str">
        <f t="shared" si="378"/>
        <v>более 5 сезонов</v>
      </c>
      <c r="P8104" t="str">
        <f t="shared" si="379"/>
        <v/>
      </c>
      <c r="Q8104" t="str">
        <f>VLOOKUP(L8104,[1]Лист1!$A:$B,2,0)</f>
        <v>Action &amp; Adventure</v>
      </c>
      <c r="R8104" s="5" t="str">
        <f t="shared" si="380"/>
        <v>2017</v>
      </c>
    </row>
    <row r="8105" spans="1:18" x14ac:dyDescent="0.25">
      <c r="A8105" s="4">
        <v>8103</v>
      </c>
      <c r="B8105" t="s">
        <v>21371</v>
      </c>
      <c r="C8105" t="s">
        <v>22757</v>
      </c>
      <c r="D8105" t="s">
        <v>21372</v>
      </c>
      <c r="E8105" t="s">
        <v>85</v>
      </c>
      <c r="F8105" t="s">
        <v>4105</v>
      </c>
      <c r="G8105" s="1">
        <v>43009</v>
      </c>
      <c r="H8105">
        <v>2013</v>
      </c>
      <c r="I8105" t="s">
        <v>54</v>
      </c>
      <c r="J8105">
        <v>1</v>
      </c>
      <c r="K8105" t="s">
        <v>478</v>
      </c>
      <c r="L8105" t="s">
        <v>160</v>
      </c>
      <c r="M8105" t="s">
        <v>193</v>
      </c>
      <c r="N8105" t="s">
        <v>168</v>
      </c>
      <c r="O8105" t="str">
        <f t="shared" si="378"/>
        <v>1 сезон</v>
      </c>
      <c r="P8105" t="str">
        <f t="shared" si="379"/>
        <v/>
      </c>
      <c r="Q8105" t="str">
        <f>VLOOKUP(L8105,[1]Лист1!$A:$B,2,0)</f>
        <v>International</v>
      </c>
      <c r="R8105" s="5" t="str">
        <f t="shared" si="380"/>
        <v>2017</v>
      </c>
    </row>
    <row r="8106" spans="1:18" x14ac:dyDescent="0.25">
      <c r="A8106" s="4">
        <v>8104</v>
      </c>
      <c r="B8106" t="s">
        <v>21373</v>
      </c>
      <c r="C8106" t="s">
        <v>22757</v>
      </c>
      <c r="D8106" t="s">
        <v>21374</v>
      </c>
      <c r="E8106" t="s">
        <v>85</v>
      </c>
      <c r="F8106" t="s">
        <v>4105</v>
      </c>
      <c r="G8106" s="1">
        <v>43009</v>
      </c>
      <c r="H8106">
        <v>2009</v>
      </c>
      <c r="I8106" t="s">
        <v>54</v>
      </c>
      <c r="J8106">
        <v>1</v>
      </c>
      <c r="K8106" t="s">
        <v>478</v>
      </c>
      <c r="L8106" t="s">
        <v>160</v>
      </c>
      <c r="M8106" t="s">
        <v>193</v>
      </c>
      <c r="N8106" t="s">
        <v>168</v>
      </c>
      <c r="O8106" t="str">
        <f t="shared" si="378"/>
        <v>1 сезон</v>
      </c>
      <c r="P8106" t="str">
        <f t="shared" si="379"/>
        <v/>
      </c>
      <c r="Q8106" t="str">
        <f>VLOOKUP(L8106,[1]Лист1!$A:$B,2,0)</f>
        <v>International</v>
      </c>
      <c r="R8106" s="5" t="str">
        <f t="shared" si="380"/>
        <v>2017</v>
      </c>
    </row>
    <row r="8107" spans="1:18" x14ac:dyDescent="0.25">
      <c r="A8107" s="4">
        <v>8105</v>
      </c>
      <c r="B8107" t="s">
        <v>21375</v>
      </c>
      <c r="C8107" t="s">
        <v>22757</v>
      </c>
      <c r="D8107" t="s">
        <v>21376</v>
      </c>
      <c r="E8107" t="s">
        <v>85</v>
      </c>
      <c r="F8107" t="s">
        <v>1300</v>
      </c>
      <c r="G8107" s="1">
        <v>43009</v>
      </c>
      <c r="H8107">
        <v>2017</v>
      </c>
      <c r="I8107" t="s">
        <v>54</v>
      </c>
      <c r="J8107">
        <v>1</v>
      </c>
      <c r="K8107" t="s">
        <v>488</v>
      </c>
      <c r="L8107" t="s">
        <v>160</v>
      </c>
      <c r="M8107" t="s">
        <v>168</v>
      </c>
      <c r="N8107">
        <v>0</v>
      </c>
      <c r="O8107" t="str">
        <f t="shared" si="378"/>
        <v>1 сезон</v>
      </c>
      <c r="P8107" t="str">
        <f t="shared" si="379"/>
        <v/>
      </c>
      <c r="Q8107" t="str">
        <f>VLOOKUP(L8107,[1]Лист1!$A:$B,2,0)</f>
        <v>International</v>
      </c>
      <c r="R8107" s="5" t="str">
        <f t="shared" si="380"/>
        <v>2017</v>
      </c>
    </row>
    <row r="8108" spans="1:18" x14ac:dyDescent="0.25">
      <c r="A8108" s="4">
        <v>8106</v>
      </c>
      <c r="B8108" t="s">
        <v>21377</v>
      </c>
      <c r="C8108" t="s">
        <v>22757</v>
      </c>
      <c r="D8108" t="s">
        <v>21378</v>
      </c>
      <c r="E8108" t="s">
        <v>85</v>
      </c>
      <c r="F8108" t="s">
        <v>53</v>
      </c>
      <c r="G8108" s="1">
        <v>43008</v>
      </c>
      <c r="H8108">
        <v>2017</v>
      </c>
      <c r="I8108" t="s">
        <v>23</v>
      </c>
      <c r="J8108">
        <v>1</v>
      </c>
      <c r="K8108" t="s">
        <v>13846</v>
      </c>
      <c r="L8108" t="s">
        <v>56</v>
      </c>
      <c r="M8108" t="s">
        <v>106</v>
      </c>
      <c r="N8108" t="s">
        <v>26</v>
      </c>
      <c r="O8108" t="str">
        <f t="shared" si="378"/>
        <v>1 сезон</v>
      </c>
      <c r="P8108" t="str">
        <f t="shared" si="379"/>
        <v/>
      </c>
      <c r="Q8108" t="str">
        <f>VLOOKUP(L8108,[1]Лист1!$A:$B,2,0)</f>
        <v>International</v>
      </c>
      <c r="R8108" s="5" t="str">
        <f t="shared" si="380"/>
        <v>2017</v>
      </c>
    </row>
    <row r="8109" spans="1:18" x14ac:dyDescent="0.25">
      <c r="A8109" s="4">
        <v>8107</v>
      </c>
      <c r="B8109" t="s">
        <v>21379</v>
      </c>
      <c r="C8109" t="s">
        <v>22757</v>
      </c>
      <c r="D8109" t="s">
        <v>21380</v>
      </c>
      <c r="E8109" t="s">
        <v>85</v>
      </c>
      <c r="F8109" t="s">
        <v>53</v>
      </c>
      <c r="G8109" s="1">
        <v>43007</v>
      </c>
      <c r="H8109">
        <v>2017</v>
      </c>
      <c r="I8109" t="s">
        <v>54</v>
      </c>
      <c r="J8109">
        <v>1</v>
      </c>
      <c r="K8109" t="s">
        <v>13846</v>
      </c>
      <c r="L8109" t="s">
        <v>56</v>
      </c>
      <c r="M8109" t="s">
        <v>106</v>
      </c>
      <c r="N8109" t="s">
        <v>26</v>
      </c>
      <c r="O8109" t="str">
        <f t="shared" si="378"/>
        <v>1 сезон</v>
      </c>
      <c r="P8109" t="str">
        <f t="shared" si="379"/>
        <v/>
      </c>
      <c r="Q8109" t="str">
        <f>VLOOKUP(L8109,[1]Лист1!$A:$B,2,0)</f>
        <v>International</v>
      </c>
      <c r="R8109" s="5" t="str">
        <f t="shared" si="380"/>
        <v>2017</v>
      </c>
    </row>
    <row r="8110" spans="1:18" x14ac:dyDescent="0.25">
      <c r="A8110" s="4">
        <v>8108</v>
      </c>
      <c r="B8110" t="s">
        <v>21381</v>
      </c>
      <c r="C8110" t="s">
        <v>22757</v>
      </c>
      <c r="D8110" t="s">
        <v>21382</v>
      </c>
      <c r="E8110" t="s">
        <v>85</v>
      </c>
      <c r="F8110" t="s">
        <v>16</v>
      </c>
      <c r="G8110" s="1">
        <v>43007</v>
      </c>
      <c r="H8110">
        <v>2017</v>
      </c>
      <c r="I8110" t="s">
        <v>23</v>
      </c>
      <c r="J8110">
        <v>2</v>
      </c>
      <c r="K8110" t="s">
        <v>164</v>
      </c>
      <c r="L8110" t="s">
        <v>164</v>
      </c>
      <c r="M8110">
        <v>0</v>
      </c>
      <c r="N8110">
        <v>0</v>
      </c>
      <c r="O8110" t="str">
        <f t="shared" si="378"/>
        <v>2 сезона</v>
      </c>
      <c r="P8110" t="str">
        <f t="shared" si="379"/>
        <v/>
      </c>
      <c r="Q8110" t="str">
        <f>VLOOKUP(L8110,[1]Лист1!$A:$B,2,0)</f>
        <v>Comedies</v>
      </c>
      <c r="R8110" s="5" t="str">
        <f t="shared" si="380"/>
        <v>2017</v>
      </c>
    </row>
    <row r="8111" spans="1:18" x14ac:dyDescent="0.25">
      <c r="A8111" s="4">
        <v>8109</v>
      </c>
      <c r="B8111" t="s">
        <v>21383</v>
      </c>
      <c r="C8111" t="s">
        <v>22757</v>
      </c>
      <c r="D8111" t="s">
        <v>21384</v>
      </c>
      <c r="E8111" t="s">
        <v>85</v>
      </c>
      <c r="F8111" t="s">
        <v>16</v>
      </c>
      <c r="G8111" s="1">
        <v>43004</v>
      </c>
      <c r="H8111">
        <v>2017</v>
      </c>
      <c r="I8111" t="s">
        <v>54</v>
      </c>
      <c r="J8111">
        <v>4</v>
      </c>
      <c r="K8111" t="s">
        <v>308</v>
      </c>
      <c r="L8111" t="s">
        <v>160</v>
      </c>
      <c r="M8111" t="s">
        <v>57</v>
      </c>
      <c r="N8111">
        <v>0</v>
      </c>
      <c r="O8111" t="str">
        <f t="shared" si="378"/>
        <v>4 сезона</v>
      </c>
      <c r="P8111" t="str">
        <f t="shared" si="379"/>
        <v/>
      </c>
      <c r="Q8111" t="str">
        <f>VLOOKUP(L8111,[1]Лист1!$A:$B,2,0)</f>
        <v>International</v>
      </c>
      <c r="R8111" s="5" t="str">
        <f t="shared" si="380"/>
        <v>2017</v>
      </c>
    </row>
    <row r="8112" spans="1:18" x14ac:dyDescent="0.25">
      <c r="A8112" s="4">
        <v>8110</v>
      </c>
      <c r="B8112" t="s">
        <v>21385</v>
      </c>
      <c r="C8112" t="s">
        <v>22757</v>
      </c>
      <c r="D8112" t="s">
        <v>21386</v>
      </c>
      <c r="E8112" t="s">
        <v>85</v>
      </c>
      <c r="F8112" t="s">
        <v>709</v>
      </c>
      <c r="G8112" s="1">
        <v>43003</v>
      </c>
      <c r="H8112">
        <v>2017</v>
      </c>
      <c r="I8112" t="s">
        <v>54</v>
      </c>
      <c r="J8112">
        <v>3</v>
      </c>
      <c r="K8112" t="s">
        <v>21387</v>
      </c>
      <c r="L8112" t="s">
        <v>21388</v>
      </c>
      <c r="M8112" t="s">
        <v>169</v>
      </c>
      <c r="N8112">
        <v>0</v>
      </c>
      <c r="O8112" t="str">
        <f t="shared" si="378"/>
        <v>3 сезона</v>
      </c>
      <c r="P8112" t="str">
        <f t="shared" si="379"/>
        <v/>
      </c>
      <c r="Q8112" t="str">
        <f>VLOOKUP(L8112,[1]Лист1!$A:$B,2,0)</f>
        <v>Sci-Fi &amp; Fantasy</v>
      </c>
      <c r="R8112" s="5" t="str">
        <f t="shared" si="380"/>
        <v>2017</v>
      </c>
    </row>
    <row r="8113" spans="1:18" x14ac:dyDescent="0.25">
      <c r="A8113" s="4">
        <v>8111</v>
      </c>
      <c r="B8113" t="s">
        <v>21389</v>
      </c>
      <c r="C8113" t="s">
        <v>22757</v>
      </c>
      <c r="D8113" t="s">
        <v>21390</v>
      </c>
      <c r="E8113" t="s">
        <v>85</v>
      </c>
      <c r="F8113" t="s">
        <v>16</v>
      </c>
      <c r="G8113" s="1">
        <v>42993</v>
      </c>
      <c r="H8113">
        <v>2017</v>
      </c>
      <c r="I8113" t="s">
        <v>110</v>
      </c>
      <c r="J8113">
        <v>2</v>
      </c>
      <c r="K8113" t="s">
        <v>113</v>
      </c>
      <c r="L8113" t="s">
        <v>113</v>
      </c>
      <c r="M8113">
        <v>0</v>
      </c>
      <c r="N8113">
        <v>0</v>
      </c>
      <c r="O8113" t="str">
        <f t="shared" si="378"/>
        <v>2 сезона</v>
      </c>
      <c r="P8113" t="str">
        <f t="shared" si="379"/>
        <v/>
      </c>
      <c r="Q8113" t="str">
        <f>VLOOKUP(L8113,[1]Лист1!$A:$B,2,0)</f>
        <v>Kids</v>
      </c>
      <c r="R8113" s="5" t="str">
        <f t="shared" si="380"/>
        <v>2017</v>
      </c>
    </row>
    <row r="8114" spans="1:18" x14ac:dyDescent="0.25">
      <c r="A8114" s="4">
        <v>8112</v>
      </c>
      <c r="B8114" t="s">
        <v>21391</v>
      </c>
      <c r="C8114" t="s">
        <v>22757</v>
      </c>
      <c r="D8114" t="s">
        <v>21392</v>
      </c>
      <c r="E8114" t="s">
        <v>85</v>
      </c>
      <c r="F8114" t="s">
        <v>645</v>
      </c>
      <c r="G8114" s="1">
        <v>42991</v>
      </c>
      <c r="H8114">
        <v>2017</v>
      </c>
      <c r="I8114" t="s">
        <v>23</v>
      </c>
      <c r="J8114">
        <v>7</v>
      </c>
      <c r="K8114" t="s">
        <v>348</v>
      </c>
      <c r="L8114" t="s">
        <v>164</v>
      </c>
      <c r="M8114" t="s">
        <v>168</v>
      </c>
      <c r="N8114">
        <v>0</v>
      </c>
      <c r="O8114" t="str">
        <f t="shared" si="378"/>
        <v>более 5 сезонов</v>
      </c>
      <c r="P8114" t="str">
        <f t="shared" si="379"/>
        <v/>
      </c>
      <c r="Q8114" t="str">
        <f>VLOOKUP(L8114,[1]Лист1!$A:$B,2,0)</f>
        <v>Comedies</v>
      </c>
      <c r="R8114" s="5" t="str">
        <f t="shared" si="380"/>
        <v>2017</v>
      </c>
    </row>
    <row r="8115" spans="1:18" x14ac:dyDescent="0.25">
      <c r="A8115" s="4">
        <v>8113</v>
      </c>
      <c r="B8115" t="s">
        <v>21393</v>
      </c>
      <c r="C8115" t="s">
        <v>22757</v>
      </c>
      <c r="D8115" t="s">
        <v>21394</v>
      </c>
      <c r="E8115" t="s">
        <v>85</v>
      </c>
      <c r="F8115" t="s">
        <v>400</v>
      </c>
      <c r="G8115" s="1">
        <v>42986</v>
      </c>
      <c r="H8115">
        <v>2016</v>
      </c>
      <c r="I8115" t="s">
        <v>23</v>
      </c>
      <c r="J8115">
        <v>1</v>
      </c>
      <c r="K8115" t="s">
        <v>202</v>
      </c>
      <c r="L8115" t="s">
        <v>25</v>
      </c>
      <c r="M8115" t="s">
        <v>26</v>
      </c>
      <c r="N8115" t="s">
        <v>161</v>
      </c>
      <c r="O8115" t="str">
        <f t="shared" si="378"/>
        <v>1 сезон</v>
      </c>
      <c r="P8115" t="str">
        <f t="shared" si="379"/>
        <v/>
      </c>
      <c r="Q8115" t="str">
        <f>VLOOKUP(L8115,[1]Лист1!$A:$B,2,0)</f>
        <v>Crime</v>
      </c>
      <c r="R8115" s="5" t="str">
        <f t="shared" si="380"/>
        <v>2017</v>
      </c>
    </row>
    <row r="8116" spans="1:18" x14ac:dyDescent="0.25">
      <c r="A8116" s="4">
        <v>8114</v>
      </c>
      <c r="B8116" t="s">
        <v>21395</v>
      </c>
      <c r="C8116" t="s">
        <v>22757</v>
      </c>
      <c r="D8116" t="s">
        <v>21396</v>
      </c>
      <c r="E8116" t="s">
        <v>85</v>
      </c>
      <c r="F8116" t="s">
        <v>16</v>
      </c>
      <c r="G8116" s="1">
        <v>42986</v>
      </c>
      <c r="H8116">
        <v>2017</v>
      </c>
      <c r="I8116" t="s">
        <v>23</v>
      </c>
      <c r="J8116">
        <v>1</v>
      </c>
      <c r="K8116" t="s">
        <v>481</v>
      </c>
      <c r="L8116" t="s">
        <v>101</v>
      </c>
      <c r="M8116" t="s">
        <v>482</v>
      </c>
      <c r="N8116">
        <v>0</v>
      </c>
      <c r="O8116" t="str">
        <f t="shared" si="378"/>
        <v>1 сезон</v>
      </c>
      <c r="P8116" t="str">
        <f t="shared" si="379"/>
        <v/>
      </c>
      <c r="Q8116" t="str">
        <f>VLOOKUP(L8116,[1]Лист1!$A:$B,2,0)</f>
        <v>Documentaries</v>
      </c>
      <c r="R8116" s="5" t="str">
        <f t="shared" si="380"/>
        <v>2017</v>
      </c>
    </row>
    <row r="8117" spans="1:18" x14ac:dyDescent="0.25">
      <c r="A8117" s="4">
        <v>8115</v>
      </c>
      <c r="B8117" t="s">
        <v>21397</v>
      </c>
      <c r="C8117" t="s">
        <v>22757</v>
      </c>
      <c r="D8117" t="s">
        <v>21398</v>
      </c>
      <c r="E8117" t="s">
        <v>85</v>
      </c>
      <c r="F8117" t="s">
        <v>86</v>
      </c>
      <c r="G8117" s="1">
        <v>43009</v>
      </c>
      <c r="H8117">
        <v>2012</v>
      </c>
      <c r="I8117" t="s">
        <v>54</v>
      </c>
      <c r="J8117">
        <v>1</v>
      </c>
      <c r="K8117" t="s">
        <v>488</v>
      </c>
      <c r="L8117" t="s">
        <v>160</v>
      </c>
      <c r="M8117" t="s">
        <v>168</v>
      </c>
      <c r="N8117">
        <v>0</v>
      </c>
      <c r="O8117" t="str">
        <f t="shared" si="378"/>
        <v>1 сезон</v>
      </c>
      <c r="P8117" t="str">
        <f t="shared" si="379"/>
        <v/>
      </c>
      <c r="Q8117" t="str">
        <f>VLOOKUP(L8117,[1]Лист1!$A:$B,2,0)</f>
        <v>International</v>
      </c>
      <c r="R8117" s="5" t="str">
        <f t="shared" si="380"/>
        <v>2017</v>
      </c>
    </row>
    <row r="8118" spans="1:18" x14ac:dyDescent="0.25">
      <c r="A8118" s="4">
        <v>8116</v>
      </c>
      <c r="B8118" t="s">
        <v>21399</v>
      </c>
      <c r="C8118" t="s">
        <v>22757</v>
      </c>
      <c r="D8118" t="s">
        <v>21400</v>
      </c>
      <c r="E8118" t="s">
        <v>85</v>
      </c>
      <c r="F8118" t="s">
        <v>16</v>
      </c>
      <c r="G8118" s="1">
        <v>42983</v>
      </c>
      <c r="H8118">
        <v>2016</v>
      </c>
      <c r="I8118" t="s">
        <v>39</v>
      </c>
      <c r="J8118">
        <v>1</v>
      </c>
      <c r="K8118" t="s">
        <v>2424</v>
      </c>
      <c r="L8118" t="s">
        <v>2425</v>
      </c>
      <c r="M8118" t="s">
        <v>194</v>
      </c>
      <c r="N8118" t="s">
        <v>168</v>
      </c>
      <c r="O8118" t="str">
        <f t="shared" si="378"/>
        <v>1 сезон</v>
      </c>
      <c r="P8118" t="str">
        <f t="shared" si="379"/>
        <v/>
      </c>
      <c r="Q8118" t="str">
        <f>VLOOKUP(L8118,[1]Лист1!$A:$B,2,0)</f>
        <v>TV Shows</v>
      </c>
      <c r="R8118" s="5" t="str">
        <f t="shared" si="380"/>
        <v>2017</v>
      </c>
    </row>
    <row r="8119" spans="1:18" x14ac:dyDescent="0.25">
      <c r="A8119" s="4">
        <v>8117</v>
      </c>
      <c r="B8119" t="s">
        <v>21401</v>
      </c>
      <c r="C8119" t="s">
        <v>22757</v>
      </c>
      <c r="D8119" t="s">
        <v>21402</v>
      </c>
      <c r="E8119" t="s">
        <v>85</v>
      </c>
      <c r="F8119" t="s">
        <v>16</v>
      </c>
      <c r="G8119" s="1">
        <v>42983</v>
      </c>
      <c r="H8119">
        <v>2017</v>
      </c>
      <c r="I8119" t="s">
        <v>54</v>
      </c>
      <c r="J8119">
        <v>4</v>
      </c>
      <c r="K8119" t="s">
        <v>32</v>
      </c>
      <c r="L8119" t="s">
        <v>32</v>
      </c>
      <c r="M8119">
        <v>0</v>
      </c>
      <c r="N8119">
        <v>0</v>
      </c>
      <c r="O8119" t="str">
        <f t="shared" si="378"/>
        <v>4 сезона</v>
      </c>
      <c r="P8119" t="str">
        <f t="shared" si="379"/>
        <v/>
      </c>
      <c r="Q8119" t="str">
        <f>VLOOKUP(L8119,[1]Лист1!$A:$B,2,0)</f>
        <v>Dramas</v>
      </c>
      <c r="R8119" s="5" t="str">
        <f t="shared" si="380"/>
        <v>2017</v>
      </c>
    </row>
    <row r="8120" spans="1:18" x14ac:dyDescent="0.25">
      <c r="A8120" s="4">
        <v>8118</v>
      </c>
      <c r="B8120" t="s">
        <v>21403</v>
      </c>
      <c r="C8120" t="s">
        <v>22757</v>
      </c>
      <c r="D8120" t="s">
        <v>21404</v>
      </c>
      <c r="E8120" t="s">
        <v>85</v>
      </c>
      <c r="F8120" t="s">
        <v>16</v>
      </c>
      <c r="G8120" s="1">
        <v>42982</v>
      </c>
      <c r="H8120">
        <v>2016</v>
      </c>
      <c r="I8120" t="s">
        <v>54</v>
      </c>
      <c r="J8120">
        <v>1</v>
      </c>
      <c r="K8120" t="s">
        <v>753</v>
      </c>
      <c r="L8120" t="s">
        <v>25</v>
      </c>
      <c r="M8120" t="s">
        <v>168</v>
      </c>
      <c r="N8120" t="s">
        <v>34</v>
      </c>
      <c r="O8120" t="str">
        <f t="shared" si="378"/>
        <v>1 сезон</v>
      </c>
      <c r="P8120" t="str">
        <f t="shared" si="379"/>
        <v/>
      </c>
      <c r="Q8120" t="str">
        <f>VLOOKUP(L8120,[1]Лист1!$A:$B,2,0)</f>
        <v>Crime</v>
      </c>
      <c r="R8120" s="5" t="str">
        <f t="shared" si="380"/>
        <v>2017</v>
      </c>
    </row>
    <row r="8121" spans="1:18" x14ac:dyDescent="0.25">
      <c r="A8121" s="4">
        <v>8119</v>
      </c>
      <c r="B8121" t="s">
        <v>21405</v>
      </c>
      <c r="C8121" t="s">
        <v>22757</v>
      </c>
      <c r="D8121" t="s">
        <v>21406</v>
      </c>
      <c r="E8121" t="s">
        <v>85</v>
      </c>
      <c r="F8121" t="s">
        <v>16</v>
      </c>
      <c r="G8121" s="1">
        <v>42982</v>
      </c>
      <c r="H8121">
        <v>2016</v>
      </c>
      <c r="I8121" t="s">
        <v>54</v>
      </c>
      <c r="J8121">
        <v>8</v>
      </c>
      <c r="K8121" t="s">
        <v>18287</v>
      </c>
      <c r="L8121" t="s">
        <v>32</v>
      </c>
      <c r="M8121" t="s">
        <v>34</v>
      </c>
      <c r="N8121" t="s">
        <v>829</v>
      </c>
      <c r="O8121" t="str">
        <f t="shared" si="378"/>
        <v>более 5 сезонов</v>
      </c>
      <c r="P8121" t="str">
        <f t="shared" si="379"/>
        <v/>
      </c>
      <c r="Q8121" t="str">
        <f>VLOOKUP(L8121,[1]Лист1!$A:$B,2,0)</f>
        <v>Dramas</v>
      </c>
      <c r="R8121" s="5" t="str">
        <f t="shared" si="380"/>
        <v>2017</v>
      </c>
    </row>
    <row r="8122" spans="1:18" x14ac:dyDescent="0.25">
      <c r="A8122" s="4">
        <v>8120</v>
      </c>
      <c r="B8122" t="s">
        <v>21407</v>
      </c>
      <c r="C8122" t="s">
        <v>22757</v>
      </c>
      <c r="D8122" t="s">
        <v>21408</v>
      </c>
      <c r="E8122" t="s">
        <v>85</v>
      </c>
      <c r="F8122" t="s">
        <v>1300</v>
      </c>
      <c r="G8122" s="1">
        <v>42979</v>
      </c>
      <c r="H8122">
        <v>2017</v>
      </c>
      <c r="I8122" t="s">
        <v>23</v>
      </c>
      <c r="J8122">
        <v>1</v>
      </c>
      <c r="K8122" t="s">
        <v>314</v>
      </c>
      <c r="L8122" t="s">
        <v>160</v>
      </c>
      <c r="M8122" t="s">
        <v>194</v>
      </c>
      <c r="N8122" t="s">
        <v>168</v>
      </c>
      <c r="O8122" t="str">
        <f t="shared" si="378"/>
        <v>1 сезон</v>
      </c>
      <c r="P8122" t="str">
        <f t="shared" si="379"/>
        <v/>
      </c>
      <c r="Q8122" t="str">
        <f>VLOOKUP(L8122,[1]Лист1!$A:$B,2,0)</f>
        <v>International</v>
      </c>
      <c r="R8122" s="5" t="str">
        <f t="shared" si="380"/>
        <v>2017</v>
      </c>
    </row>
    <row r="8123" spans="1:18" x14ac:dyDescent="0.25">
      <c r="A8123" s="4">
        <v>8121</v>
      </c>
      <c r="B8123" t="s">
        <v>21409</v>
      </c>
      <c r="C8123" t="s">
        <v>22757</v>
      </c>
      <c r="D8123" t="s">
        <v>21410</v>
      </c>
      <c r="E8123" t="s">
        <v>85</v>
      </c>
      <c r="F8123" t="s">
        <v>1300</v>
      </c>
      <c r="G8123" s="1">
        <v>42979</v>
      </c>
      <c r="H8123">
        <v>2017</v>
      </c>
      <c r="I8123" t="s">
        <v>39</v>
      </c>
      <c r="J8123">
        <v>1</v>
      </c>
      <c r="K8123" t="s">
        <v>1344</v>
      </c>
      <c r="L8123" t="s">
        <v>160</v>
      </c>
      <c r="M8123" t="s">
        <v>168</v>
      </c>
      <c r="N8123" t="s">
        <v>33</v>
      </c>
      <c r="O8123" t="str">
        <f t="shared" si="378"/>
        <v>1 сезон</v>
      </c>
      <c r="P8123" t="str">
        <f t="shared" si="379"/>
        <v/>
      </c>
      <c r="Q8123" t="str">
        <f>VLOOKUP(L8123,[1]Лист1!$A:$B,2,0)</f>
        <v>International</v>
      </c>
      <c r="R8123" s="5" t="str">
        <f t="shared" si="380"/>
        <v>2017</v>
      </c>
    </row>
    <row r="8124" spans="1:18" x14ac:dyDescent="0.25">
      <c r="A8124" s="4">
        <v>8122</v>
      </c>
      <c r="B8124" t="s">
        <v>21411</v>
      </c>
      <c r="C8124" t="s">
        <v>22756</v>
      </c>
      <c r="D8124" t="s">
        <v>21412</v>
      </c>
      <c r="E8124" t="s">
        <v>85</v>
      </c>
      <c r="F8124" t="s">
        <v>67</v>
      </c>
      <c r="G8124" s="1">
        <v>42979</v>
      </c>
      <c r="H8124">
        <v>1976</v>
      </c>
      <c r="I8124" t="s">
        <v>39</v>
      </c>
      <c r="J8124">
        <v>135</v>
      </c>
      <c r="K8124" t="s">
        <v>142</v>
      </c>
      <c r="L8124" t="s">
        <v>62</v>
      </c>
      <c r="M8124" t="s">
        <v>49</v>
      </c>
      <c r="N8124" t="s">
        <v>143</v>
      </c>
      <c r="O8124" t="str">
        <f t="shared" si="378"/>
        <v/>
      </c>
      <c r="P8124" t="str">
        <f t="shared" si="379"/>
        <v>120 - 140 минут</v>
      </c>
      <c r="Q8124" t="str">
        <f>VLOOKUP(L8124,[1]Лист1!$A:$B,2,0)</f>
        <v>Comedies</v>
      </c>
      <c r="R8124" s="5" t="str">
        <f t="shared" si="380"/>
        <v>2017</v>
      </c>
    </row>
    <row r="8125" spans="1:18" x14ac:dyDescent="0.25">
      <c r="A8125" s="4">
        <v>8123</v>
      </c>
      <c r="B8125" t="s">
        <v>21413</v>
      </c>
      <c r="C8125" t="s">
        <v>22757</v>
      </c>
      <c r="D8125" t="s">
        <v>21414</v>
      </c>
      <c r="E8125" t="s">
        <v>85</v>
      </c>
      <c r="F8125" t="s">
        <v>284</v>
      </c>
      <c r="G8125" s="1">
        <v>42979</v>
      </c>
      <c r="H8125">
        <v>2017</v>
      </c>
      <c r="I8125" t="s">
        <v>39</v>
      </c>
      <c r="J8125">
        <v>1</v>
      </c>
      <c r="K8125" t="s">
        <v>488</v>
      </c>
      <c r="L8125" t="s">
        <v>160</v>
      </c>
      <c r="M8125" t="s">
        <v>168</v>
      </c>
      <c r="N8125">
        <v>0</v>
      </c>
      <c r="O8125" t="str">
        <f t="shared" si="378"/>
        <v>1 сезон</v>
      </c>
      <c r="P8125" t="str">
        <f t="shared" si="379"/>
        <v/>
      </c>
      <c r="Q8125" t="str">
        <f>VLOOKUP(L8125,[1]Лист1!$A:$B,2,0)</f>
        <v>International</v>
      </c>
      <c r="R8125" s="5" t="str">
        <f t="shared" si="380"/>
        <v>2017</v>
      </c>
    </row>
    <row r="8126" spans="1:18" x14ac:dyDescent="0.25">
      <c r="A8126" s="4">
        <v>8124</v>
      </c>
      <c r="B8126" t="s">
        <v>21415</v>
      </c>
      <c r="C8126" t="s">
        <v>22757</v>
      </c>
      <c r="D8126" t="s">
        <v>21416</v>
      </c>
      <c r="E8126" t="s">
        <v>85</v>
      </c>
      <c r="F8126" t="s">
        <v>284</v>
      </c>
      <c r="G8126" s="1">
        <v>42979</v>
      </c>
      <c r="H8126">
        <v>2007</v>
      </c>
      <c r="I8126" t="s">
        <v>54</v>
      </c>
      <c r="J8126">
        <v>1</v>
      </c>
      <c r="K8126" t="s">
        <v>438</v>
      </c>
      <c r="L8126" t="s">
        <v>180</v>
      </c>
      <c r="M8126" t="s">
        <v>26</v>
      </c>
      <c r="N8126">
        <v>0</v>
      </c>
      <c r="O8126" t="str">
        <f t="shared" si="378"/>
        <v>1 сезон</v>
      </c>
      <c r="P8126" t="str">
        <f t="shared" si="379"/>
        <v/>
      </c>
      <c r="Q8126" t="str">
        <f>VLOOKUP(L8126,[1]Лист1!$A:$B,2,0)</f>
        <v>Anime</v>
      </c>
      <c r="R8126" s="5" t="str">
        <f t="shared" si="380"/>
        <v>2017</v>
      </c>
    </row>
    <row r="8127" spans="1:18" x14ac:dyDescent="0.25">
      <c r="A8127" s="4">
        <v>8125</v>
      </c>
      <c r="B8127" t="s">
        <v>21417</v>
      </c>
      <c r="C8127" t="s">
        <v>22757</v>
      </c>
      <c r="D8127" t="s">
        <v>21418</v>
      </c>
      <c r="E8127" t="s">
        <v>85</v>
      </c>
      <c r="F8127" t="s">
        <v>16</v>
      </c>
      <c r="G8127" s="1">
        <v>42979</v>
      </c>
      <c r="H8127">
        <v>1988</v>
      </c>
      <c r="I8127" t="s">
        <v>39</v>
      </c>
      <c r="J8127">
        <v>1</v>
      </c>
      <c r="K8127" t="s">
        <v>100</v>
      </c>
      <c r="L8127" t="s">
        <v>101</v>
      </c>
      <c r="M8127" t="s">
        <v>57</v>
      </c>
      <c r="N8127">
        <v>0</v>
      </c>
      <c r="O8127" t="str">
        <f t="shared" si="378"/>
        <v>1 сезон</v>
      </c>
      <c r="P8127" t="str">
        <f t="shared" si="379"/>
        <v/>
      </c>
      <c r="Q8127" t="str">
        <f>VLOOKUP(L8127,[1]Лист1!$A:$B,2,0)</f>
        <v>Documentaries</v>
      </c>
      <c r="R8127" s="5" t="str">
        <f t="shared" si="380"/>
        <v>2017</v>
      </c>
    </row>
    <row r="8128" spans="1:18" x14ac:dyDescent="0.25">
      <c r="A8128" s="4">
        <v>8126</v>
      </c>
      <c r="B8128" t="s">
        <v>21419</v>
      </c>
      <c r="C8128" t="s">
        <v>22757</v>
      </c>
      <c r="D8128" t="s">
        <v>21420</v>
      </c>
      <c r="E8128" t="s">
        <v>85</v>
      </c>
      <c r="F8128" t="s">
        <v>16</v>
      </c>
      <c r="G8128" s="1">
        <v>42979</v>
      </c>
      <c r="H8128">
        <v>2017</v>
      </c>
      <c r="I8128" t="s">
        <v>68</v>
      </c>
      <c r="J8128">
        <v>1</v>
      </c>
      <c r="K8128" t="s">
        <v>113</v>
      </c>
      <c r="L8128" t="s">
        <v>113</v>
      </c>
      <c r="M8128">
        <v>0</v>
      </c>
      <c r="N8128">
        <v>0</v>
      </c>
      <c r="O8128" t="str">
        <f t="shared" si="378"/>
        <v>1 сезон</v>
      </c>
      <c r="P8128" t="str">
        <f t="shared" si="379"/>
        <v/>
      </c>
      <c r="Q8128" t="str">
        <f>VLOOKUP(L8128,[1]Лист1!$A:$B,2,0)</f>
        <v>Kids</v>
      </c>
      <c r="R8128" s="5" t="str">
        <f t="shared" si="380"/>
        <v>2017</v>
      </c>
    </row>
    <row r="8129" spans="1:18" x14ac:dyDescent="0.25">
      <c r="A8129" s="4">
        <v>8127</v>
      </c>
      <c r="B8129" t="s">
        <v>21421</v>
      </c>
      <c r="C8129" t="s">
        <v>22757</v>
      </c>
      <c r="D8129" t="s">
        <v>21422</v>
      </c>
      <c r="E8129" t="s">
        <v>85</v>
      </c>
      <c r="F8129" t="s">
        <v>16</v>
      </c>
      <c r="G8129" s="1">
        <v>42979</v>
      </c>
      <c r="H8129">
        <v>2017</v>
      </c>
      <c r="I8129" t="s">
        <v>23</v>
      </c>
      <c r="J8129">
        <v>3</v>
      </c>
      <c r="K8129" t="s">
        <v>7608</v>
      </c>
      <c r="L8129" t="s">
        <v>25</v>
      </c>
      <c r="M8129" t="s">
        <v>27</v>
      </c>
      <c r="N8129" t="s">
        <v>168</v>
      </c>
      <c r="O8129" t="str">
        <f t="shared" si="378"/>
        <v>3 сезона</v>
      </c>
      <c r="P8129" t="str">
        <f t="shared" si="379"/>
        <v/>
      </c>
      <c r="Q8129" t="str">
        <f>VLOOKUP(L8129,[1]Лист1!$A:$B,2,0)</f>
        <v>Crime</v>
      </c>
      <c r="R8129" s="5" t="str">
        <f t="shared" si="380"/>
        <v>2017</v>
      </c>
    </row>
    <row r="8130" spans="1:18" x14ac:dyDescent="0.25">
      <c r="A8130" s="4">
        <v>8128</v>
      </c>
      <c r="B8130" t="s">
        <v>21423</v>
      </c>
      <c r="C8130" t="s">
        <v>22757</v>
      </c>
      <c r="D8130" t="s">
        <v>21424</v>
      </c>
      <c r="E8130" t="s">
        <v>85</v>
      </c>
      <c r="F8130" t="s">
        <v>16</v>
      </c>
      <c r="G8130" s="1">
        <v>42965</v>
      </c>
      <c r="H8130">
        <v>2017</v>
      </c>
      <c r="I8130" t="s">
        <v>68</v>
      </c>
      <c r="J8130">
        <v>5</v>
      </c>
      <c r="K8130" t="s">
        <v>113</v>
      </c>
      <c r="L8130" t="s">
        <v>113</v>
      </c>
      <c r="M8130">
        <v>0</v>
      </c>
      <c r="N8130">
        <v>0</v>
      </c>
      <c r="O8130" t="str">
        <f t="shared" si="378"/>
        <v>5 сезонов</v>
      </c>
      <c r="P8130" t="str">
        <f t="shared" si="379"/>
        <v/>
      </c>
      <c r="Q8130" t="str">
        <f>VLOOKUP(L8130,[1]Лист1!$A:$B,2,0)</f>
        <v>Kids</v>
      </c>
      <c r="R8130" s="5" t="str">
        <f t="shared" si="380"/>
        <v>2017</v>
      </c>
    </row>
    <row r="8131" spans="1:18" x14ac:dyDescent="0.25">
      <c r="A8131" s="4">
        <v>8129</v>
      </c>
      <c r="B8131" t="s">
        <v>21425</v>
      </c>
      <c r="C8131" t="s">
        <v>22757</v>
      </c>
      <c r="D8131" t="s">
        <v>21426</v>
      </c>
      <c r="E8131" t="s">
        <v>85</v>
      </c>
      <c r="F8131" t="s">
        <v>16</v>
      </c>
      <c r="G8131" s="1">
        <v>42965</v>
      </c>
      <c r="H8131">
        <v>2017</v>
      </c>
      <c r="I8131" t="s">
        <v>23</v>
      </c>
      <c r="J8131">
        <v>1</v>
      </c>
      <c r="K8131" t="s">
        <v>7608</v>
      </c>
      <c r="L8131" t="s">
        <v>25</v>
      </c>
      <c r="M8131" t="s">
        <v>27</v>
      </c>
      <c r="N8131" t="s">
        <v>168</v>
      </c>
      <c r="O8131" t="str">
        <f t="shared" ref="O8131:O8194" si="381">IF(C8131="Сериал",IF(J8131=1,"1 сезон",IF(AND(J8131&gt;=2,J8131&lt;=4),CONCATENATE(J8131," сезона"),IF(J8131=5,CONCATENATE(J8131," сезонов"),IF(J8131&gt;=6,"более 5 сезонов")))),"")</f>
        <v>1 сезон</v>
      </c>
      <c r="P8131" t="str">
        <f t="shared" ref="P8131:P8194" si="382">IF(C8131="Фильм",IF(J8131&lt;40,"0 - 40 минут",IF(AND(J8131&gt;=40,J8131&lt;60),"40 - 60 минут",IF(AND(J8131&gt;=60,J8131&lt;80),"60 - 80 минут",IF(AND(J8131&gt;=80,J8131&lt;100),"80 - 100 минут",IF(AND(J8131&gt;=100,J8131&lt;120),"100 - 120 минут",IF(AND(J8131&gt;=120,J8131&lt;140),"120 - 140 минут",IF(J8131&gt;=140,"140 минут +",))))))),"")</f>
        <v/>
      </c>
      <c r="Q8131" t="str">
        <f>VLOOKUP(L8131,[1]Лист1!$A:$B,2,0)</f>
        <v>Crime</v>
      </c>
      <c r="R8131" s="5" t="str">
        <f t="shared" ref="R8131:R8194" si="383">TEXT(G8131,"гггг")</f>
        <v>2017</v>
      </c>
    </row>
    <row r="8132" spans="1:18" x14ac:dyDescent="0.25">
      <c r="A8132" s="4">
        <v>8130</v>
      </c>
      <c r="B8132" t="s">
        <v>21427</v>
      </c>
      <c r="C8132" t="s">
        <v>22757</v>
      </c>
      <c r="D8132" t="s">
        <v>21428</v>
      </c>
      <c r="E8132" t="s">
        <v>85</v>
      </c>
      <c r="F8132" t="s">
        <v>2753</v>
      </c>
      <c r="G8132" s="1">
        <v>42962</v>
      </c>
      <c r="H8132">
        <v>2013</v>
      </c>
      <c r="I8132" t="s">
        <v>23</v>
      </c>
      <c r="J8132">
        <v>1</v>
      </c>
      <c r="K8132" t="s">
        <v>351</v>
      </c>
      <c r="L8132" t="s">
        <v>25</v>
      </c>
      <c r="M8132" t="s">
        <v>26</v>
      </c>
      <c r="N8132" t="s">
        <v>168</v>
      </c>
      <c r="O8132" t="str">
        <f t="shared" si="381"/>
        <v>1 сезон</v>
      </c>
      <c r="P8132" t="str">
        <f t="shared" si="382"/>
        <v/>
      </c>
      <c r="Q8132" t="str">
        <f>VLOOKUP(L8132,[1]Лист1!$A:$B,2,0)</f>
        <v>Crime</v>
      </c>
      <c r="R8132" s="5" t="str">
        <f t="shared" si="383"/>
        <v>2017</v>
      </c>
    </row>
    <row r="8133" spans="1:18" x14ac:dyDescent="0.25">
      <c r="A8133" s="4">
        <v>8131</v>
      </c>
      <c r="B8133" t="s">
        <v>21429</v>
      </c>
      <c r="C8133" t="s">
        <v>22757</v>
      </c>
      <c r="D8133" t="s">
        <v>21430</v>
      </c>
      <c r="E8133" t="s">
        <v>85</v>
      </c>
      <c r="F8133" t="s">
        <v>284</v>
      </c>
      <c r="G8133" s="1">
        <v>42962</v>
      </c>
      <c r="H8133">
        <v>2017</v>
      </c>
      <c r="I8133" t="s">
        <v>23</v>
      </c>
      <c r="J8133">
        <v>1</v>
      </c>
      <c r="K8133" t="s">
        <v>351</v>
      </c>
      <c r="L8133" t="s">
        <v>25</v>
      </c>
      <c r="M8133" t="s">
        <v>26</v>
      </c>
      <c r="N8133" t="s">
        <v>168</v>
      </c>
      <c r="O8133" t="str">
        <f t="shared" si="381"/>
        <v>1 сезон</v>
      </c>
      <c r="P8133" t="str">
        <f t="shared" si="382"/>
        <v/>
      </c>
      <c r="Q8133" t="str">
        <f>VLOOKUP(L8133,[1]Лист1!$A:$B,2,0)</f>
        <v>Crime</v>
      </c>
      <c r="R8133" s="5" t="str">
        <f t="shared" si="383"/>
        <v>2017</v>
      </c>
    </row>
    <row r="8134" spans="1:18" x14ac:dyDescent="0.25">
      <c r="A8134" s="4">
        <v>8132</v>
      </c>
      <c r="B8134" t="s">
        <v>21431</v>
      </c>
      <c r="C8134" t="s">
        <v>22757</v>
      </c>
      <c r="D8134" t="s">
        <v>21432</v>
      </c>
      <c r="E8134" t="s">
        <v>85</v>
      </c>
      <c r="F8134" t="s">
        <v>16</v>
      </c>
      <c r="G8134" s="1">
        <v>42951</v>
      </c>
      <c r="H8134">
        <v>2017</v>
      </c>
      <c r="I8134" t="s">
        <v>23</v>
      </c>
      <c r="J8134">
        <v>1</v>
      </c>
      <c r="K8134" t="s">
        <v>164</v>
      </c>
      <c r="L8134" t="s">
        <v>164</v>
      </c>
      <c r="M8134">
        <v>0</v>
      </c>
      <c r="N8134">
        <v>0</v>
      </c>
      <c r="O8134" t="str">
        <f t="shared" si="381"/>
        <v>1 сезон</v>
      </c>
      <c r="P8134" t="str">
        <f t="shared" si="382"/>
        <v/>
      </c>
      <c r="Q8134" t="str">
        <f>VLOOKUP(L8134,[1]Лист1!$A:$B,2,0)</f>
        <v>Comedies</v>
      </c>
      <c r="R8134" s="5" t="str">
        <f t="shared" si="383"/>
        <v>2017</v>
      </c>
    </row>
    <row r="8135" spans="1:18" x14ac:dyDescent="0.25">
      <c r="A8135" s="4">
        <v>8133</v>
      </c>
      <c r="B8135" t="s">
        <v>21433</v>
      </c>
      <c r="C8135" t="s">
        <v>22757</v>
      </c>
      <c r="D8135" t="s">
        <v>21434</v>
      </c>
      <c r="E8135" t="s">
        <v>85</v>
      </c>
      <c r="F8135" t="s">
        <v>4105</v>
      </c>
      <c r="G8135" s="1">
        <v>42948</v>
      </c>
      <c r="H8135">
        <v>2011</v>
      </c>
      <c r="I8135" t="s">
        <v>54</v>
      </c>
      <c r="J8135">
        <v>1</v>
      </c>
      <c r="K8135" t="s">
        <v>1139</v>
      </c>
      <c r="L8135" t="s">
        <v>160</v>
      </c>
      <c r="M8135" t="s">
        <v>168</v>
      </c>
      <c r="N8135" t="s">
        <v>829</v>
      </c>
      <c r="O8135" t="str">
        <f t="shared" si="381"/>
        <v>1 сезон</v>
      </c>
      <c r="P8135" t="str">
        <f t="shared" si="382"/>
        <v/>
      </c>
      <c r="Q8135" t="str">
        <f>VLOOKUP(L8135,[1]Лист1!$A:$B,2,0)</f>
        <v>International</v>
      </c>
      <c r="R8135" s="5" t="str">
        <f t="shared" si="383"/>
        <v>2017</v>
      </c>
    </row>
    <row r="8136" spans="1:18" x14ac:dyDescent="0.25">
      <c r="A8136" s="4">
        <v>8134</v>
      </c>
      <c r="B8136" t="s">
        <v>21435</v>
      </c>
      <c r="C8136" t="s">
        <v>22757</v>
      </c>
      <c r="D8136" t="s">
        <v>21436</v>
      </c>
      <c r="E8136" t="s">
        <v>85</v>
      </c>
      <c r="F8136" t="s">
        <v>1300</v>
      </c>
      <c r="G8136" s="1">
        <v>42948</v>
      </c>
      <c r="H8136">
        <v>2016</v>
      </c>
      <c r="I8136" t="s">
        <v>54</v>
      </c>
      <c r="J8136">
        <v>1</v>
      </c>
      <c r="K8136" t="s">
        <v>351</v>
      </c>
      <c r="L8136" t="s">
        <v>25</v>
      </c>
      <c r="M8136" t="s">
        <v>26</v>
      </c>
      <c r="N8136" t="s">
        <v>168</v>
      </c>
      <c r="O8136" t="str">
        <f t="shared" si="381"/>
        <v>1 сезон</v>
      </c>
      <c r="P8136" t="str">
        <f t="shared" si="382"/>
        <v/>
      </c>
      <c r="Q8136" t="str">
        <f>VLOOKUP(L8136,[1]Лист1!$A:$B,2,0)</f>
        <v>Crime</v>
      </c>
      <c r="R8136" s="5" t="str">
        <f t="shared" si="383"/>
        <v>2017</v>
      </c>
    </row>
    <row r="8137" spans="1:18" x14ac:dyDescent="0.25">
      <c r="A8137" s="4">
        <v>8135</v>
      </c>
      <c r="B8137" t="s">
        <v>21437</v>
      </c>
      <c r="C8137" t="s">
        <v>22757</v>
      </c>
      <c r="D8137" t="s">
        <v>21438</v>
      </c>
      <c r="E8137" t="s">
        <v>85</v>
      </c>
      <c r="F8137" t="s">
        <v>1563</v>
      </c>
      <c r="G8137" s="1">
        <v>42948</v>
      </c>
      <c r="H8137">
        <v>2014</v>
      </c>
      <c r="I8137" t="s">
        <v>54</v>
      </c>
      <c r="J8137">
        <v>1</v>
      </c>
      <c r="K8137" t="s">
        <v>488</v>
      </c>
      <c r="L8137" t="s">
        <v>160</v>
      </c>
      <c r="M8137" t="s">
        <v>168</v>
      </c>
      <c r="N8137">
        <v>0</v>
      </c>
      <c r="O8137" t="str">
        <f t="shared" si="381"/>
        <v>1 сезон</v>
      </c>
      <c r="P8137" t="str">
        <f t="shared" si="382"/>
        <v/>
      </c>
      <c r="Q8137" t="str">
        <f>VLOOKUP(L8137,[1]Лист1!$A:$B,2,0)</f>
        <v>International</v>
      </c>
      <c r="R8137" s="5" t="str">
        <f t="shared" si="383"/>
        <v>2017</v>
      </c>
    </row>
    <row r="8138" spans="1:18" x14ac:dyDescent="0.25">
      <c r="A8138" s="4">
        <v>8136</v>
      </c>
      <c r="B8138" t="s">
        <v>21439</v>
      </c>
      <c r="C8138" t="s">
        <v>22757</v>
      </c>
      <c r="D8138" t="s">
        <v>21440</v>
      </c>
      <c r="E8138" t="s">
        <v>85</v>
      </c>
      <c r="F8138" t="s">
        <v>3300</v>
      </c>
      <c r="G8138" s="1">
        <v>42948</v>
      </c>
      <c r="H8138">
        <v>2015</v>
      </c>
      <c r="I8138" t="s">
        <v>54</v>
      </c>
      <c r="J8138">
        <v>1</v>
      </c>
      <c r="K8138" t="s">
        <v>351</v>
      </c>
      <c r="L8138" t="s">
        <v>25</v>
      </c>
      <c r="M8138" t="s">
        <v>26</v>
      </c>
      <c r="N8138" t="s">
        <v>168</v>
      </c>
      <c r="O8138" t="str">
        <f t="shared" si="381"/>
        <v>1 сезон</v>
      </c>
      <c r="P8138" t="str">
        <f t="shared" si="382"/>
        <v/>
      </c>
      <c r="Q8138" t="str">
        <f>VLOOKUP(L8138,[1]Лист1!$A:$B,2,0)</f>
        <v>Crime</v>
      </c>
      <c r="R8138" s="5" t="str">
        <f t="shared" si="383"/>
        <v>2017</v>
      </c>
    </row>
    <row r="8139" spans="1:18" x14ac:dyDescent="0.25">
      <c r="A8139" s="4">
        <v>8137</v>
      </c>
      <c r="B8139" t="s">
        <v>21441</v>
      </c>
      <c r="C8139" t="s">
        <v>22757</v>
      </c>
      <c r="D8139" t="s">
        <v>21442</v>
      </c>
      <c r="E8139" t="s">
        <v>85</v>
      </c>
      <c r="F8139" t="s">
        <v>1300</v>
      </c>
      <c r="G8139" s="1">
        <v>42948</v>
      </c>
      <c r="H8139">
        <v>2016</v>
      </c>
      <c r="I8139" t="s">
        <v>39</v>
      </c>
      <c r="J8139">
        <v>1</v>
      </c>
      <c r="K8139" t="s">
        <v>478</v>
      </c>
      <c r="L8139" t="s">
        <v>160</v>
      </c>
      <c r="M8139" t="s">
        <v>193</v>
      </c>
      <c r="N8139" t="s">
        <v>168</v>
      </c>
      <c r="O8139" t="str">
        <f t="shared" si="381"/>
        <v>1 сезон</v>
      </c>
      <c r="P8139" t="str">
        <f t="shared" si="382"/>
        <v/>
      </c>
      <c r="Q8139" t="str">
        <f>VLOOKUP(L8139,[1]Лист1!$A:$B,2,0)</f>
        <v>International</v>
      </c>
      <c r="R8139" s="5" t="str">
        <f t="shared" si="383"/>
        <v>2017</v>
      </c>
    </row>
    <row r="8140" spans="1:18" x14ac:dyDescent="0.25">
      <c r="A8140" s="4">
        <v>8138</v>
      </c>
      <c r="B8140" t="s">
        <v>21443</v>
      </c>
      <c r="C8140" t="s">
        <v>22757</v>
      </c>
      <c r="D8140" t="s">
        <v>21444</v>
      </c>
      <c r="E8140" t="s">
        <v>85</v>
      </c>
      <c r="F8140" t="s">
        <v>3300</v>
      </c>
      <c r="G8140" s="1">
        <v>42948</v>
      </c>
      <c r="H8140">
        <v>2014</v>
      </c>
      <c r="I8140" t="s">
        <v>23</v>
      </c>
      <c r="J8140">
        <v>1</v>
      </c>
      <c r="K8140" t="s">
        <v>420</v>
      </c>
      <c r="L8140" t="s">
        <v>25</v>
      </c>
      <c r="M8140" t="s">
        <v>26</v>
      </c>
      <c r="N8140" t="s">
        <v>193</v>
      </c>
      <c r="O8140" t="str">
        <f t="shared" si="381"/>
        <v>1 сезон</v>
      </c>
      <c r="P8140" t="str">
        <f t="shared" si="382"/>
        <v/>
      </c>
      <c r="Q8140" t="str">
        <f>VLOOKUP(L8140,[1]Лист1!$A:$B,2,0)</f>
        <v>Crime</v>
      </c>
      <c r="R8140" s="5" t="str">
        <f t="shared" si="383"/>
        <v>2017</v>
      </c>
    </row>
    <row r="8141" spans="1:18" x14ac:dyDescent="0.25">
      <c r="A8141" s="4">
        <v>8139</v>
      </c>
      <c r="B8141" t="s">
        <v>21445</v>
      </c>
      <c r="C8141" t="s">
        <v>22757</v>
      </c>
      <c r="D8141" t="s">
        <v>21446</v>
      </c>
      <c r="E8141" t="s">
        <v>85</v>
      </c>
      <c r="F8141" t="s">
        <v>4105</v>
      </c>
      <c r="G8141" s="1">
        <v>42948</v>
      </c>
      <c r="H8141">
        <v>2011</v>
      </c>
      <c r="I8141" t="s">
        <v>54</v>
      </c>
      <c r="J8141">
        <v>1</v>
      </c>
      <c r="K8141" t="s">
        <v>488</v>
      </c>
      <c r="L8141" t="s">
        <v>160</v>
      </c>
      <c r="M8141" t="s">
        <v>168</v>
      </c>
      <c r="N8141">
        <v>0</v>
      </c>
      <c r="O8141" t="str">
        <f t="shared" si="381"/>
        <v>1 сезон</v>
      </c>
      <c r="P8141" t="str">
        <f t="shared" si="382"/>
        <v/>
      </c>
      <c r="Q8141" t="str">
        <f>VLOOKUP(L8141,[1]Лист1!$A:$B,2,0)</f>
        <v>International</v>
      </c>
      <c r="R8141" s="5" t="str">
        <f t="shared" si="383"/>
        <v>2017</v>
      </c>
    </row>
    <row r="8142" spans="1:18" x14ac:dyDescent="0.25">
      <c r="A8142" s="4">
        <v>8140</v>
      </c>
      <c r="B8142" t="s">
        <v>21447</v>
      </c>
      <c r="C8142" t="s">
        <v>22757</v>
      </c>
      <c r="D8142" t="s">
        <v>21448</v>
      </c>
      <c r="E8142" t="s">
        <v>85</v>
      </c>
      <c r="F8142" t="s">
        <v>53</v>
      </c>
      <c r="G8142" s="1">
        <v>42948</v>
      </c>
      <c r="H8142">
        <v>2013</v>
      </c>
      <c r="I8142" t="s">
        <v>23</v>
      </c>
      <c r="J8142">
        <v>5</v>
      </c>
      <c r="K8142" t="s">
        <v>18955</v>
      </c>
      <c r="L8142" t="s">
        <v>56</v>
      </c>
      <c r="M8142" t="s">
        <v>5072</v>
      </c>
      <c r="N8142" t="s">
        <v>26</v>
      </c>
      <c r="O8142" t="str">
        <f t="shared" si="381"/>
        <v>5 сезонов</v>
      </c>
      <c r="P8142" t="str">
        <f t="shared" si="382"/>
        <v/>
      </c>
      <c r="Q8142" t="str">
        <f>VLOOKUP(L8142,[1]Лист1!$A:$B,2,0)</f>
        <v>International</v>
      </c>
      <c r="R8142" s="5" t="str">
        <f t="shared" si="383"/>
        <v>2017</v>
      </c>
    </row>
    <row r="8143" spans="1:18" x14ac:dyDescent="0.25">
      <c r="A8143" s="4">
        <v>8141</v>
      </c>
      <c r="B8143" t="s">
        <v>21449</v>
      </c>
      <c r="C8143" t="s">
        <v>22757</v>
      </c>
      <c r="D8143" t="s">
        <v>21450</v>
      </c>
      <c r="E8143" t="s">
        <v>85</v>
      </c>
      <c r="F8143" t="s">
        <v>53</v>
      </c>
      <c r="G8143" s="1">
        <v>42948</v>
      </c>
      <c r="H8143">
        <v>2012</v>
      </c>
      <c r="I8143" t="s">
        <v>23</v>
      </c>
      <c r="J8143">
        <v>2</v>
      </c>
      <c r="K8143" t="s">
        <v>1031</v>
      </c>
      <c r="L8143" t="s">
        <v>56</v>
      </c>
      <c r="M8143" t="s">
        <v>105</v>
      </c>
      <c r="N8143" t="s">
        <v>26</v>
      </c>
      <c r="O8143" t="str">
        <f t="shared" si="381"/>
        <v>2 сезона</v>
      </c>
      <c r="P8143" t="str">
        <f t="shared" si="382"/>
        <v/>
      </c>
      <c r="Q8143" t="str">
        <f>VLOOKUP(L8143,[1]Лист1!$A:$B,2,0)</f>
        <v>International</v>
      </c>
      <c r="R8143" s="5" t="str">
        <f t="shared" si="383"/>
        <v>2017</v>
      </c>
    </row>
    <row r="8144" spans="1:18" x14ac:dyDescent="0.25">
      <c r="A8144" s="4">
        <v>8142</v>
      </c>
      <c r="B8144" t="s">
        <v>21451</v>
      </c>
      <c r="C8144" t="s">
        <v>22757</v>
      </c>
      <c r="D8144" t="s">
        <v>21452</v>
      </c>
      <c r="E8144" t="s">
        <v>85</v>
      </c>
      <c r="F8144" t="s">
        <v>53</v>
      </c>
      <c r="G8144" s="1">
        <v>42948</v>
      </c>
      <c r="H8144">
        <v>2009</v>
      </c>
      <c r="I8144" t="s">
        <v>23</v>
      </c>
      <c r="J8144">
        <v>1</v>
      </c>
      <c r="K8144" t="s">
        <v>13846</v>
      </c>
      <c r="L8144" t="s">
        <v>56</v>
      </c>
      <c r="M8144" t="s">
        <v>106</v>
      </c>
      <c r="N8144" t="s">
        <v>26</v>
      </c>
      <c r="O8144" t="str">
        <f t="shared" si="381"/>
        <v>1 сезон</v>
      </c>
      <c r="P8144" t="str">
        <f t="shared" si="382"/>
        <v/>
      </c>
      <c r="Q8144" t="str">
        <f>VLOOKUP(L8144,[1]Лист1!$A:$B,2,0)</f>
        <v>International</v>
      </c>
      <c r="R8144" s="5" t="str">
        <f t="shared" si="383"/>
        <v>2017</v>
      </c>
    </row>
    <row r="8145" spans="1:18" x14ac:dyDescent="0.25">
      <c r="A8145" s="4">
        <v>8143</v>
      </c>
      <c r="B8145" t="s">
        <v>21453</v>
      </c>
      <c r="C8145" t="s">
        <v>22757</v>
      </c>
      <c r="D8145" t="s">
        <v>21454</v>
      </c>
      <c r="E8145" t="s">
        <v>85</v>
      </c>
      <c r="F8145" t="s">
        <v>16</v>
      </c>
      <c r="G8145" s="1">
        <v>42923</v>
      </c>
      <c r="H8145">
        <v>2017</v>
      </c>
      <c r="I8145" t="s">
        <v>68</v>
      </c>
      <c r="J8145">
        <v>4</v>
      </c>
      <c r="K8145" t="s">
        <v>113</v>
      </c>
      <c r="L8145" t="s">
        <v>113</v>
      </c>
      <c r="M8145">
        <v>0</v>
      </c>
      <c r="N8145">
        <v>0</v>
      </c>
      <c r="O8145" t="str">
        <f t="shared" si="381"/>
        <v>4 сезона</v>
      </c>
      <c r="P8145" t="str">
        <f t="shared" si="382"/>
        <v/>
      </c>
      <c r="Q8145" t="str">
        <f>VLOOKUP(L8145,[1]Лист1!$A:$B,2,0)</f>
        <v>Kids</v>
      </c>
      <c r="R8145" s="5" t="str">
        <f t="shared" si="383"/>
        <v>2017</v>
      </c>
    </row>
    <row r="8146" spans="1:18" x14ac:dyDescent="0.25">
      <c r="A8146" s="4">
        <v>8144</v>
      </c>
      <c r="B8146" t="s">
        <v>21455</v>
      </c>
      <c r="C8146" t="s">
        <v>22757</v>
      </c>
      <c r="D8146" t="s">
        <v>21456</v>
      </c>
      <c r="E8146" t="s">
        <v>85</v>
      </c>
      <c r="F8146" t="s">
        <v>241</v>
      </c>
      <c r="G8146" s="1">
        <v>42923</v>
      </c>
      <c r="H8146">
        <v>2015</v>
      </c>
      <c r="I8146" t="s">
        <v>39</v>
      </c>
      <c r="J8146">
        <v>1</v>
      </c>
      <c r="K8146" t="s">
        <v>478</v>
      </c>
      <c r="L8146" t="s">
        <v>160</v>
      </c>
      <c r="M8146" t="s">
        <v>193</v>
      </c>
      <c r="N8146" t="s">
        <v>168</v>
      </c>
      <c r="O8146" t="str">
        <f t="shared" si="381"/>
        <v>1 сезон</v>
      </c>
      <c r="P8146" t="str">
        <f t="shared" si="382"/>
        <v/>
      </c>
      <c r="Q8146" t="str">
        <f>VLOOKUP(L8146,[1]Лист1!$A:$B,2,0)</f>
        <v>International</v>
      </c>
      <c r="R8146" s="5" t="str">
        <f t="shared" si="383"/>
        <v>2017</v>
      </c>
    </row>
    <row r="8147" spans="1:18" x14ac:dyDescent="0.25">
      <c r="A8147" s="4">
        <v>8145</v>
      </c>
      <c r="B8147" t="s">
        <v>21457</v>
      </c>
      <c r="C8147" t="s">
        <v>22757</v>
      </c>
      <c r="D8147" t="s">
        <v>21458</v>
      </c>
      <c r="E8147" t="s">
        <v>85</v>
      </c>
      <c r="F8147" t="s">
        <v>241</v>
      </c>
      <c r="G8147" s="1">
        <v>42923</v>
      </c>
      <c r="H8147">
        <v>2012</v>
      </c>
      <c r="I8147" t="s">
        <v>54</v>
      </c>
      <c r="J8147">
        <v>1</v>
      </c>
      <c r="K8147" t="s">
        <v>488</v>
      </c>
      <c r="L8147" t="s">
        <v>160</v>
      </c>
      <c r="M8147" t="s">
        <v>168</v>
      </c>
      <c r="N8147">
        <v>0</v>
      </c>
      <c r="O8147" t="str">
        <f t="shared" si="381"/>
        <v>1 сезон</v>
      </c>
      <c r="P8147" t="str">
        <f t="shared" si="382"/>
        <v/>
      </c>
      <c r="Q8147" t="str">
        <f>VLOOKUP(L8147,[1]Лист1!$A:$B,2,0)</f>
        <v>International</v>
      </c>
      <c r="R8147" s="5" t="str">
        <f t="shared" si="383"/>
        <v>2017</v>
      </c>
    </row>
    <row r="8148" spans="1:18" x14ac:dyDescent="0.25">
      <c r="A8148" s="4">
        <v>8146</v>
      </c>
      <c r="B8148" t="s">
        <v>21459</v>
      </c>
      <c r="C8148" t="s">
        <v>22757</v>
      </c>
      <c r="D8148" t="s">
        <v>21460</v>
      </c>
      <c r="E8148" t="s">
        <v>85</v>
      </c>
      <c r="F8148" t="s">
        <v>241</v>
      </c>
      <c r="G8148" s="1">
        <v>42923</v>
      </c>
      <c r="H8148">
        <v>2012</v>
      </c>
      <c r="I8148" t="s">
        <v>54</v>
      </c>
      <c r="J8148">
        <v>1</v>
      </c>
      <c r="K8148" t="s">
        <v>488</v>
      </c>
      <c r="L8148" t="s">
        <v>160</v>
      </c>
      <c r="M8148" t="s">
        <v>168</v>
      </c>
      <c r="N8148">
        <v>0</v>
      </c>
      <c r="O8148" t="str">
        <f t="shared" si="381"/>
        <v>1 сезон</v>
      </c>
      <c r="P8148" t="str">
        <f t="shared" si="382"/>
        <v/>
      </c>
      <c r="Q8148" t="str">
        <f>VLOOKUP(L8148,[1]Лист1!$A:$B,2,0)</f>
        <v>International</v>
      </c>
      <c r="R8148" s="5" t="str">
        <f t="shared" si="383"/>
        <v>2017</v>
      </c>
    </row>
    <row r="8149" spans="1:18" x14ac:dyDescent="0.25">
      <c r="A8149" s="4">
        <v>8147</v>
      </c>
      <c r="B8149" t="s">
        <v>21461</v>
      </c>
      <c r="C8149" t="s">
        <v>22757</v>
      </c>
      <c r="D8149" t="s">
        <v>21462</v>
      </c>
      <c r="E8149" t="s">
        <v>85</v>
      </c>
      <c r="F8149" t="s">
        <v>241</v>
      </c>
      <c r="G8149" s="1">
        <v>42923</v>
      </c>
      <c r="H8149">
        <v>2008</v>
      </c>
      <c r="I8149" t="s">
        <v>54</v>
      </c>
      <c r="J8149">
        <v>1</v>
      </c>
      <c r="K8149" t="s">
        <v>2600</v>
      </c>
      <c r="L8149" t="s">
        <v>160</v>
      </c>
      <c r="M8149" t="s">
        <v>27</v>
      </c>
      <c r="N8149" t="s">
        <v>168</v>
      </c>
      <c r="O8149" t="str">
        <f t="shared" si="381"/>
        <v>1 сезон</v>
      </c>
      <c r="P8149" t="str">
        <f t="shared" si="382"/>
        <v/>
      </c>
      <c r="Q8149" t="str">
        <f>VLOOKUP(L8149,[1]Лист1!$A:$B,2,0)</f>
        <v>International</v>
      </c>
      <c r="R8149" s="5" t="str">
        <f t="shared" si="383"/>
        <v>2017</v>
      </c>
    </row>
    <row r="8150" spans="1:18" x14ac:dyDescent="0.25">
      <c r="A8150" s="4">
        <v>8148</v>
      </c>
      <c r="B8150" t="s">
        <v>21463</v>
      </c>
      <c r="C8150" t="s">
        <v>22757</v>
      </c>
      <c r="D8150" t="s">
        <v>21464</v>
      </c>
      <c r="E8150" t="s">
        <v>85</v>
      </c>
      <c r="F8150" t="s">
        <v>4105</v>
      </c>
      <c r="G8150" s="1">
        <v>42917</v>
      </c>
      <c r="H8150">
        <v>2014</v>
      </c>
      <c r="I8150" t="s">
        <v>54</v>
      </c>
      <c r="J8150">
        <v>1</v>
      </c>
      <c r="K8150" t="s">
        <v>351</v>
      </c>
      <c r="L8150" t="s">
        <v>25</v>
      </c>
      <c r="M8150" t="s">
        <v>26</v>
      </c>
      <c r="N8150" t="s">
        <v>168</v>
      </c>
      <c r="O8150" t="str">
        <f t="shared" si="381"/>
        <v>1 сезон</v>
      </c>
      <c r="P8150" t="str">
        <f t="shared" si="382"/>
        <v/>
      </c>
      <c r="Q8150" t="str">
        <f>VLOOKUP(L8150,[1]Лист1!$A:$B,2,0)</f>
        <v>Crime</v>
      </c>
      <c r="R8150" s="5" t="str">
        <f t="shared" si="383"/>
        <v>2017</v>
      </c>
    </row>
    <row r="8151" spans="1:18" x14ac:dyDescent="0.25">
      <c r="A8151" s="4">
        <v>8149</v>
      </c>
      <c r="B8151" t="s">
        <v>21465</v>
      </c>
      <c r="C8151" t="s">
        <v>22757</v>
      </c>
      <c r="D8151" t="s">
        <v>21466</v>
      </c>
      <c r="E8151" t="s">
        <v>85</v>
      </c>
      <c r="F8151" t="s">
        <v>16</v>
      </c>
      <c r="G8151" s="1">
        <v>42917</v>
      </c>
      <c r="H8151">
        <v>2012</v>
      </c>
      <c r="I8151" t="s">
        <v>110</v>
      </c>
      <c r="J8151">
        <v>1</v>
      </c>
      <c r="K8151" t="s">
        <v>205</v>
      </c>
      <c r="L8151" t="s">
        <v>113</v>
      </c>
      <c r="M8151" t="s">
        <v>194</v>
      </c>
      <c r="N8151">
        <v>0</v>
      </c>
      <c r="O8151" t="str">
        <f t="shared" si="381"/>
        <v>1 сезон</v>
      </c>
      <c r="P8151" t="str">
        <f t="shared" si="382"/>
        <v/>
      </c>
      <c r="Q8151" t="str">
        <f>VLOOKUP(L8151,[1]Лист1!$A:$B,2,0)</f>
        <v>Kids</v>
      </c>
      <c r="R8151" s="5" t="str">
        <f t="shared" si="383"/>
        <v>2017</v>
      </c>
    </row>
    <row r="8152" spans="1:18" x14ac:dyDescent="0.25">
      <c r="A8152" s="4">
        <v>8150</v>
      </c>
      <c r="B8152" t="s">
        <v>21467</v>
      </c>
      <c r="C8152" t="s">
        <v>22757</v>
      </c>
      <c r="D8152" t="s">
        <v>21468</v>
      </c>
      <c r="E8152" t="s">
        <v>85</v>
      </c>
      <c r="F8152" t="s">
        <v>86</v>
      </c>
      <c r="G8152" s="1">
        <v>42948</v>
      </c>
      <c r="H8152">
        <v>2016</v>
      </c>
      <c r="I8152" t="s">
        <v>54</v>
      </c>
      <c r="J8152">
        <v>1</v>
      </c>
      <c r="K8152" t="s">
        <v>351</v>
      </c>
      <c r="L8152" t="s">
        <v>25</v>
      </c>
      <c r="M8152" t="s">
        <v>26</v>
      </c>
      <c r="N8152" t="s">
        <v>168</v>
      </c>
      <c r="O8152" t="str">
        <f t="shared" si="381"/>
        <v>1 сезон</v>
      </c>
      <c r="P8152" t="str">
        <f t="shared" si="382"/>
        <v/>
      </c>
      <c r="Q8152" t="str">
        <f>VLOOKUP(L8152,[1]Лист1!$A:$B,2,0)</f>
        <v>Crime</v>
      </c>
      <c r="R8152" s="5" t="str">
        <f t="shared" si="383"/>
        <v>2017</v>
      </c>
    </row>
    <row r="8153" spans="1:18" x14ac:dyDescent="0.25">
      <c r="A8153" s="4">
        <v>8151</v>
      </c>
      <c r="B8153" t="s">
        <v>21469</v>
      </c>
      <c r="C8153" t="s">
        <v>22757</v>
      </c>
      <c r="D8153" t="s">
        <v>21470</v>
      </c>
      <c r="E8153" t="s">
        <v>85</v>
      </c>
      <c r="F8153" t="s">
        <v>2753</v>
      </c>
      <c r="G8153" s="1">
        <v>42917</v>
      </c>
      <c r="H8153">
        <v>2016</v>
      </c>
      <c r="I8153" t="s">
        <v>23</v>
      </c>
      <c r="J8153">
        <v>3</v>
      </c>
      <c r="K8153" t="s">
        <v>478</v>
      </c>
      <c r="L8153" t="s">
        <v>160</v>
      </c>
      <c r="M8153" t="s">
        <v>193</v>
      </c>
      <c r="N8153" t="s">
        <v>168</v>
      </c>
      <c r="O8153" t="str">
        <f t="shared" si="381"/>
        <v>3 сезона</v>
      </c>
      <c r="P8153" t="str">
        <f t="shared" si="382"/>
        <v/>
      </c>
      <c r="Q8153" t="str">
        <f>VLOOKUP(L8153,[1]Лист1!$A:$B,2,0)</f>
        <v>International</v>
      </c>
      <c r="R8153" s="5" t="str">
        <f t="shared" si="383"/>
        <v>2017</v>
      </c>
    </row>
    <row r="8154" spans="1:18" x14ac:dyDescent="0.25">
      <c r="A8154" s="4">
        <v>8152</v>
      </c>
      <c r="B8154" t="s">
        <v>21471</v>
      </c>
      <c r="C8154" t="s">
        <v>22757</v>
      </c>
      <c r="D8154" t="s">
        <v>21472</v>
      </c>
      <c r="E8154" t="s">
        <v>85</v>
      </c>
      <c r="F8154" t="s">
        <v>53</v>
      </c>
      <c r="G8154" s="1">
        <v>42917</v>
      </c>
      <c r="H8154">
        <v>2015</v>
      </c>
      <c r="I8154" t="s">
        <v>110</v>
      </c>
      <c r="J8154">
        <v>1</v>
      </c>
      <c r="K8154" t="s">
        <v>16054</v>
      </c>
      <c r="L8154" t="s">
        <v>56</v>
      </c>
      <c r="M8154" t="s">
        <v>181</v>
      </c>
      <c r="N8154">
        <v>0</v>
      </c>
      <c r="O8154" t="str">
        <f t="shared" si="381"/>
        <v>1 сезон</v>
      </c>
      <c r="P8154" t="str">
        <f t="shared" si="382"/>
        <v/>
      </c>
      <c r="Q8154" t="str">
        <f>VLOOKUP(L8154,[1]Лист1!$A:$B,2,0)</f>
        <v>International</v>
      </c>
      <c r="R8154" s="5" t="str">
        <f t="shared" si="383"/>
        <v>2017</v>
      </c>
    </row>
    <row r="8155" spans="1:18" x14ac:dyDescent="0.25">
      <c r="A8155" s="4">
        <v>8153</v>
      </c>
      <c r="B8155" t="s">
        <v>21473</v>
      </c>
      <c r="C8155" t="s">
        <v>22757</v>
      </c>
      <c r="D8155" t="s">
        <v>21474</v>
      </c>
      <c r="E8155" t="s">
        <v>85</v>
      </c>
      <c r="F8155" t="s">
        <v>4105</v>
      </c>
      <c r="G8155" s="1">
        <v>42917</v>
      </c>
      <c r="H8155">
        <v>2014</v>
      </c>
      <c r="I8155" t="s">
        <v>54</v>
      </c>
      <c r="J8155">
        <v>1</v>
      </c>
      <c r="K8155" t="s">
        <v>1344</v>
      </c>
      <c r="L8155" t="s">
        <v>160</v>
      </c>
      <c r="M8155" t="s">
        <v>168</v>
      </c>
      <c r="N8155" t="s">
        <v>33</v>
      </c>
      <c r="O8155" t="str">
        <f t="shared" si="381"/>
        <v>1 сезон</v>
      </c>
      <c r="P8155" t="str">
        <f t="shared" si="382"/>
        <v/>
      </c>
      <c r="Q8155" t="str">
        <f>VLOOKUP(L8155,[1]Лист1!$A:$B,2,0)</f>
        <v>International</v>
      </c>
      <c r="R8155" s="5" t="str">
        <f t="shared" si="383"/>
        <v>2017</v>
      </c>
    </row>
    <row r="8156" spans="1:18" x14ac:dyDescent="0.25">
      <c r="A8156" s="4">
        <v>8154</v>
      </c>
      <c r="B8156" t="s">
        <v>21475</v>
      </c>
      <c r="C8156" t="s">
        <v>22757</v>
      </c>
      <c r="D8156" t="s">
        <v>21476</v>
      </c>
      <c r="E8156" t="s">
        <v>85</v>
      </c>
      <c r="F8156" t="s">
        <v>4105</v>
      </c>
      <c r="G8156" s="1">
        <v>42917</v>
      </c>
      <c r="H8156">
        <v>2011</v>
      </c>
      <c r="I8156" t="s">
        <v>54</v>
      </c>
      <c r="J8156">
        <v>1</v>
      </c>
      <c r="K8156" t="s">
        <v>478</v>
      </c>
      <c r="L8156" t="s">
        <v>160</v>
      </c>
      <c r="M8156" t="s">
        <v>193</v>
      </c>
      <c r="N8156" t="s">
        <v>168</v>
      </c>
      <c r="O8156" t="str">
        <f t="shared" si="381"/>
        <v>1 сезон</v>
      </c>
      <c r="P8156" t="str">
        <f t="shared" si="382"/>
        <v/>
      </c>
      <c r="Q8156" t="str">
        <f>VLOOKUP(L8156,[1]Лист1!$A:$B,2,0)</f>
        <v>International</v>
      </c>
      <c r="R8156" s="5" t="str">
        <f t="shared" si="383"/>
        <v>2017</v>
      </c>
    </row>
    <row r="8157" spans="1:18" x14ac:dyDescent="0.25">
      <c r="A8157" s="4">
        <v>8155</v>
      </c>
      <c r="B8157" t="s">
        <v>21477</v>
      </c>
      <c r="C8157" t="s">
        <v>22757</v>
      </c>
      <c r="D8157" t="s">
        <v>21478</v>
      </c>
      <c r="E8157" t="s">
        <v>85</v>
      </c>
      <c r="F8157" t="s">
        <v>4105</v>
      </c>
      <c r="G8157" s="1">
        <v>42917</v>
      </c>
      <c r="H8157">
        <v>2016</v>
      </c>
      <c r="I8157" t="s">
        <v>23</v>
      </c>
      <c r="J8157">
        <v>1</v>
      </c>
      <c r="K8157" t="s">
        <v>351</v>
      </c>
      <c r="L8157" t="s">
        <v>25</v>
      </c>
      <c r="M8157" t="s">
        <v>26</v>
      </c>
      <c r="N8157" t="s">
        <v>168</v>
      </c>
      <c r="O8157" t="str">
        <f t="shared" si="381"/>
        <v>1 сезон</v>
      </c>
      <c r="P8157" t="str">
        <f t="shared" si="382"/>
        <v/>
      </c>
      <c r="Q8157" t="str">
        <f>VLOOKUP(L8157,[1]Лист1!$A:$B,2,0)</f>
        <v>Crime</v>
      </c>
      <c r="R8157" s="5" t="str">
        <f t="shared" si="383"/>
        <v>2017</v>
      </c>
    </row>
    <row r="8158" spans="1:18" x14ac:dyDescent="0.25">
      <c r="A8158" s="4">
        <v>8156</v>
      </c>
      <c r="B8158" t="s">
        <v>21479</v>
      </c>
      <c r="C8158" t="s">
        <v>22757</v>
      </c>
      <c r="D8158" t="s">
        <v>21480</v>
      </c>
      <c r="E8158" t="s">
        <v>85</v>
      </c>
      <c r="F8158" t="s">
        <v>4105</v>
      </c>
      <c r="G8158" s="1">
        <v>42917</v>
      </c>
      <c r="H8158">
        <v>2009</v>
      </c>
      <c r="I8158" t="s">
        <v>54</v>
      </c>
      <c r="J8158">
        <v>1</v>
      </c>
      <c r="K8158" t="s">
        <v>488</v>
      </c>
      <c r="L8158" t="s">
        <v>160</v>
      </c>
      <c r="M8158" t="s">
        <v>168</v>
      </c>
      <c r="N8158">
        <v>0</v>
      </c>
      <c r="O8158" t="str">
        <f t="shared" si="381"/>
        <v>1 сезон</v>
      </c>
      <c r="P8158" t="str">
        <f t="shared" si="382"/>
        <v/>
      </c>
      <c r="Q8158" t="str">
        <f>VLOOKUP(L8158,[1]Лист1!$A:$B,2,0)</f>
        <v>International</v>
      </c>
      <c r="R8158" s="5" t="str">
        <f t="shared" si="383"/>
        <v>2017</v>
      </c>
    </row>
    <row r="8159" spans="1:18" x14ac:dyDescent="0.25">
      <c r="A8159" s="4">
        <v>8157</v>
      </c>
      <c r="B8159" t="s">
        <v>21481</v>
      </c>
      <c r="C8159" t="s">
        <v>22757</v>
      </c>
      <c r="D8159" t="s">
        <v>21482</v>
      </c>
      <c r="E8159" t="s">
        <v>85</v>
      </c>
      <c r="F8159" t="s">
        <v>4105</v>
      </c>
      <c r="G8159" s="1">
        <v>42917</v>
      </c>
      <c r="H8159">
        <v>2012</v>
      </c>
      <c r="I8159" t="s">
        <v>54</v>
      </c>
      <c r="J8159">
        <v>2</v>
      </c>
      <c r="K8159" t="s">
        <v>351</v>
      </c>
      <c r="L8159" t="s">
        <v>25</v>
      </c>
      <c r="M8159" t="s">
        <v>26</v>
      </c>
      <c r="N8159" t="s">
        <v>168</v>
      </c>
      <c r="O8159" t="str">
        <f t="shared" si="381"/>
        <v>2 сезона</v>
      </c>
      <c r="P8159" t="str">
        <f t="shared" si="382"/>
        <v/>
      </c>
      <c r="Q8159" t="str">
        <f>VLOOKUP(L8159,[1]Лист1!$A:$B,2,0)</f>
        <v>Crime</v>
      </c>
      <c r="R8159" s="5" t="str">
        <f t="shared" si="383"/>
        <v>2017</v>
      </c>
    </row>
    <row r="8160" spans="1:18" x14ac:dyDescent="0.25">
      <c r="A8160" s="4">
        <v>8158</v>
      </c>
      <c r="B8160" t="s">
        <v>21483</v>
      </c>
      <c r="C8160" t="s">
        <v>22757</v>
      </c>
      <c r="D8160" t="s">
        <v>21484</v>
      </c>
      <c r="E8160" t="s">
        <v>85</v>
      </c>
      <c r="F8160" t="s">
        <v>4105</v>
      </c>
      <c r="G8160" s="1">
        <v>42917</v>
      </c>
      <c r="H8160">
        <v>2014</v>
      </c>
      <c r="I8160" t="s">
        <v>54</v>
      </c>
      <c r="J8160">
        <v>1</v>
      </c>
      <c r="K8160" t="s">
        <v>488</v>
      </c>
      <c r="L8160" t="s">
        <v>160</v>
      </c>
      <c r="M8160" t="s">
        <v>168</v>
      </c>
      <c r="N8160">
        <v>0</v>
      </c>
      <c r="O8160" t="str">
        <f t="shared" si="381"/>
        <v>1 сезон</v>
      </c>
      <c r="P8160" t="str">
        <f t="shared" si="382"/>
        <v/>
      </c>
      <c r="Q8160" t="str">
        <f>VLOOKUP(L8160,[1]Лист1!$A:$B,2,0)</f>
        <v>International</v>
      </c>
      <c r="R8160" s="5" t="str">
        <f t="shared" si="383"/>
        <v>2017</v>
      </c>
    </row>
    <row r="8161" spans="1:18" x14ac:dyDescent="0.25">
      <c r="A8161" s="4">
        <v>8159</v>
      </c>
      <c r="B8161" t="s">
        <v>21485</v>
      </c>
      <c r="C8161" t="s">
        <v>22757</v>
      </c>
      <c r="D8161" t="s">
        <v>21486</v>
      </c>
      <c r="E8161" t="s">
        <v>85</v>
      </c>
      <c r="F8161" t="s">
        <v>4105</v>
      </c>
      <c r="G8161" s="1">
        <v>42917</v>
      </c>
      <c r="H8161">
        <v>2014</v>
      </c>
      <c r="I8161" t="s">
        <v>54</v>
      </c>
      <c r="J8161">
        <v>1</v>
      </c>
      <c r="K8161" t="s">
        <v>488</v>
      </c>
      <c r="L8161" t="s">
        <v>160</v>
      </c>
      <c r="M8161" t="s">
        <v>168</v>
      </c>
      <c r="N8161">
        <v>0</v>
      </c>
      <c r="O8161" t="str">
        <f t="shared" si="381"/>
        <v>1 сезон</v>
      </c>
      <c r="P8161" t="str">
        <f t="shared" si="382"/>
        <v/>
      </c>
      <c r="Q8161" t="str">
        <f>VLOOKUP(L8161,[1]Лист1!$A:$B,2,0)</f>
        <v>International</v>
      </c>
      <c r="R8161" s="5" t="str">
        <f t="shared" si="383"/>
        <v>2017</v>
      </c>
    </row>
    <row r="8162" spans="1:18" x14ac:dyDescent="0.25">
      <c r="A8162" s="4">
        <v>8160</v>
      </c>
      <c r="B8162" t="s">
        <v>21487</v>
      </c>
      <c r="C8162" t="s">
        <v>22757</v>
      </c>
      <c r="D8162" t="s">
        <v>21488</v>
      </c>
      <c r="E8162" t="s">
        <v>85</v>
      </c>
      <c r="F8162" t="s">
        <v>4105</v>
      </c>
      <c r="G8162" s="1">
        <v>42917</v>
      </c>
      <c r="H8162">
        <v>2012</v>
      </c>
      <c r="I8162" t="s">
        <v>54</v>
      </c>
      <c r="J8162">
        <v>1</v>
      </c>
      <c r="K8162" t="s">
        <v>192</v>
      </c>
      <c r="L8162" t="s">
        <v>160</v>
      </c>
      <c r="M8162" t="s">
        <v>193</v>
      </c>
      <c r="N8162" t="s">
        <v>194</v>
      </c>
      <c r="O8162" t="str">
        <f t="shared" si="381"/>
        <v>1 сезон</v>
      </c>
      <c r="P8162" t="str">
        <f t="shared" si="382"/>
        <v/>
      </c>
      <c r="Q8162" t="str">
        <f>VLOOKUP(L8162,[1]Лист1!$A:$B,2,0)</f>
        <v>International</v>
      </c>
      <c r="R8162" s="5" t="str">
        <f t="shared" si="383"/>
        <v>2017</v>
      </c>
    </row>
    <row r="8163" spans="1:18" x14ac:dyDescent="0.25">
      <c r="A8163" s="4">
        <v>8161</v>
      </c>
      <c r="B8163" t="s">
        <v>21489</v>
      </c>
      <c r="C8163" t="s">
        <v>22757</v>
      </c>
      <c r="D8163" t="s">
        <v>21490</v>
      </c>
      <c r="E8163" t="s">
        <v>85</v>
      </c>
      <c r="F8163" t="s">
        <v>16</v>
      </c>
      <c r="G8163" s="1">
        <v>42916</v>
      </c>
      <c r="H8163">
        <v>2017</v>
      </c>
      <c r="I8163" t="s">
        <v>54</v>
      </c>
      <c r="J8163">
        <v>12</v>
      </c>
      <c r="K8163" t="s">
        <v>753</v>
      </c>
      <c r="L8163" t="s">
        <v>25</v>
      </c>
      <c r="M8163" t="s">
        <v>168</v>
      </c>
      <c r="N8163" t="s">
        <v>34</v>
      </c>
      <c r="O8163" t="str">
        <f t="shared" si="381"/>
        <v>более 5 сезонов</v>
      </c>
      <c r="P8163" t="str">
        <f t="shared" si="382"/>
        <v/>
      </c>
      <c r="Q8163" t="str">
        <f>VLOOKUP(L8163,[1]Лист1!$A:$B,2,0)</f>
        <v>Crime</v>
      </c>
      <c r="R8163" s="5" t="str">
        <f t="shared" si="383"/>
        <v>2017</v>
      </c>
    </row>
    <row r="8164" spans="1:18" x14ac:dyDescent="0.25">
      <c r="A8164" s="4">
        <v>8162</v>
      </c>
      <c r="B8164" t="s">
        <v>21491</v>
      </c>
      <c r="C8164" t="s">
        <v>22757</v>
      </c>
      <c r="D8164" t="s">
        <v>21492</v>
      </c>
      <c r="E8164" t="s">
        <v>85</v>
      </c>
      <c r="F8164" t="s">
        <v>16</v>
      </c>
      <c r="G8164" s="1">
        <v>42916</v>
      </c>
      <c r="H8164">
        <v>2017</v>
      </c>
      <c r="I8164" t="s">
        <v>23</v>
      </c>
      <c r="J8164">
        <v>1</v>
      </c>
      <c r="K8164" t="s">
        <v>32</v>
      </c>
      <c r="L8164" t="s">
        <v>32</v>
      </c>
      <c r="M8164">
        <v>0</v>
      </c>
      <c r="N8164">
        <v>0</v>
      </c>
      <c r="O8164" t="str">
        <f t="shared" si="381"/>
        <v>1 сезон</v>
      </c>
      <c r="P8164" t="str">
        <f t="shared" si="382"/>
        <v/>
      </c>
      <c r="Q8164" t="str">
        <f>VLOOKUP(L8164,[1]Лист1!$A:$B,2,0)</f>
        <v>Dramas</v>
      </c>
      <c r="R8164" s="5" t="str">
        <f t="shared" si="383"/>
        <v>2017</v>
      </c>
    </row>
    <row r="8165" spans="1:18" x14ac:dyDescent="0.25">
      <c r="A8165" s="4">
        <v>8163</v>
      </c>
      <c r="B8165" t="s">
        <v>21493</v>
      </c>
      <c r="C8165" t="s">
        <v>22757</v>
      </c>
      <c r="D8165" t="s">
        <v>21494</v>
      </c>
      <c r="E8165" t="s">
        <v>85</v>
      </c>
      <c r="F8165" t="s">
        <v>284</v>
      </c>
      <c r="G8165" s="1">
        <v>42916</v>
      </c>
      <c r="H8165">
        <v>2017</v>
      </c>
      <c r="I8165" t="s">
        <v>68</v>
      </c>
      <c r="J8165">
        <v>2</v>
      </c>
      <c r="K8165" t="s">
        <v>438</v>
      </c>
      <c r="L8165" t="s">
        <v>180</v>
      </c>
      <c r="M8165" t="s">
        <v>26</v>
      </c>
      <c r="N8165">
        <v>0</v>
      </c>
      <c r="O8165" t="str">
        <f t="shared" si="381"/>
        <v>2 сезона</v>
      </c>
      <c r="P8165" t="str">
        <f t="shared" si="382"/>
        <v/>
      </c>
      <c r="Q8165" t="str">
        <f>VLOOKUP(L8165,[1]Лист1!$A:$B,2,0)</f>
        <v>Anime</v>
      </c>
      <c r="R8165" s="5" t="str">
        <f t="shared" si="383"/>
        <v>2017</v>
      </c>
    </row>
    <row r="8166" spans="1:18" x14ac:dyDescent="0.25">
      <c r="A8166" s="4">
        <v>8164</v>
      </c>
      <c r="B8166" t="s">
        <v>21495</v>
      </c>
      <c r="C8166" t="s">
        <v>22757</v>
      </c>
      <c r="D8166" t="s">
        <v>21496</v>
      </c>
      <c r="E8166" t="s">
        <v>85</v>
      </c>
      <c r="F8166" t="s">
        <v>16</v>
      </c>
      <c r="G8166" s="1">
        <v>42907</v>
      </c>
      <c r="H8166">
        <v>2017</v>
      </c>
      <c r="I8166" t="s">
        <v>54</v>
      </c>
      <c r="J8166">
        <v>5</v>
      </c>
      <c r="K8166" t="s">
        <v>164</v>
      </c>
      <c r="L8166" t="s">
        <v>164</v>
      </c>
      <c r="M8166">
        <v>0</v>
      </c>
      <c r="N8166">
        <v>0</v>
      </c>
      <c r="O8166" t="str">
        <f t="shared" si="381"/>
        <v>5 сезонов</v>
      </c>
      <c r="P8166" t="str">
        <f t="shared" si="382"/>
        <v/>
      </c>
      <c r="Q8166" t="str">
        <f>VLOOKUP(L8166,[1]Лист1!$A:$B,2,0)</f>
        <v>Comedies</v>
      </c>
      <c r="R8166" s="5" t="str">
        <f t="shared" si="383"/>
        <v>2017</v>
      </c>
    </row>
    <row r="8167" spans="1:18" x14ac:dyDescent="0.25">
      <c r="A8167" s="4">
        <v>8165</v>
      </c>
      <c r="B8167" t="s">
        <v>21497</v>
      </c>
      <c r="C8167" t="s">
        <v>22757</v>
      </c>
      <c r="D8167" t="s">
        <v>21498</v>
      </c>
      <c r="E8167" t="s">
        <v>85</v>
      </c>
      <c r="F8167" t="s">
        <v>16</v>
      </c>
      <c r="G8167" s="1">
        <v>42906</v>
      </c>
      <c r="H8167">
        <v>2014</v>
      </c>
      <c r="I8167" t="s">
        <v>68</v>
      </c>
      <c r="J8167">
        <v>2</v>
      </c>
      <c r="K8167" t="s">
        <v>205</v>
      </c>
      <c r="L8167" t="s">
        <v>113</v>
      </c>
      <c r="M8167" t="s">
        <v>194</v>
      </c>
      <c r="N8167">
        <v>0</v>
      </c>
      <c r="O8167" t="str">
        <f t="shared" si="381"/>
        <v>2 сезона</v>
      </c>
      <c r="P8167" t="str">
        <f t="shared" si="382"/>
        <v/>
      </c>
      <c r="Q8167" t="str">
        <f>VLOOKUP(L8167,[1]Лист1!$A:$B,2,0)</f>
        <v>Kids</v>
      </c>
      <c r="R8167" s="5" t="str">
        <f t="shared" si="383"/>
        <v>2017</v>
      </c>
    </row>
    <row r="8168" spans="1:18" x14ac:dyDescent="0.25">
      <c r="A8168" s="4">
        <v>8166</v>
      </c>
      <c r="B8168" t="s">
        <v>21499</v>
      </c>
      <c r="C8168" t="s">
        <v>22757</v>
      </c>
      <c r="D8168" t="s">
        <v>21500</v>
      </c>
      <c r="E8168" t="s">
        <v>85</v>
      </c>
      <c r="F8168" t="s">
        <v>16</v>
      </c>
      <c r="G8168" s="1">
        <v>42902</v>
      </c>
      <c r="H8168">
        <v>2016</v>
      </c>
      <c r="I8168" t="s">
        <v>23</v>
      </c>
      <c r="J8168">
        <v>2</v>
      </c>
      <c r="K8168" t="s">
        <v>18511</v>
      </c>
      <c r="L8168" t="s">
        <v>25</v>
      </c>
      <c r="M8168" t="s">
        <v>168</v>
      </c>
      <c r="N8168">
        <v>0</v>
      </c>
      <c r="O8168" t="str">
        <f t="shared" si="381"/>
        <v>2 сезона</v>
      </c>
      <c r="P8168" t="str">
        <f t="shared" si="382"/>
        <v/>
      </c>
      <c r="Q8168" t="str">
        <f>VLOOKUP(L8168,[1]Лист1!$A:$B,2,0)</f>
        <v>Crime</v>
      </c>
      <c r="R8168" s="5" t="str">
        <f t="shared" si="383"/>
        <v>2017</v>
      </c>
    </row>
    <row r="8169" spans="1:18" x14ac:dyDescent="0.25">
      <c r="A8169" s="4">
        <v>8167</v>
      </c>
      <c r="B8169" t="s">
        <v>21501</v>
      </c>
      <c r="C8169" t="s">
        <v>22757</v>
      </c>
      <c r="D8169" t="s">
        <v>21502</v>
      </c>
      <c r="E8169" t="s">
        <v>85</v>
      </c>
      <c r="F8169" t="s">
        <v>1563</v>
      </c>
      <c r="G8169" s="1">
        <v>42896</v>
      </c>
      <c r="H8169">
        <v>2016</v>
      </c>
      <c r="I8169" t="s">
        <v>39</v>
      </c>
      <c r="J8169">
        <v>1</v>
      </c>
      <c r="K8169" t="s">
        <v>946</v>
      </c>
      <c r="L8169" t="s">
        <v>160</v>
      </c>
      <c r="M8169" t="s">
        <v>185</v>
      </c>
      <c r="N8169" t="s">
        <v>193</v>
      </c>
      <c r="O8169" t="str">
        <f t="shared" si="381"/>
        <v>1 сезон</v>
      </c>
      <c r="P8169" t="str">
        <f t="shared" si="382"/>
        <v/>
      </c>
      <c r="Q8169" t="str">
        <f>VLOOKUP(L8169,[1]Лист1!$A:$B,2,0)</f>
        <v>International</v>
      </c>
      <c r="R8169" s="5" t="str">
        <f t="shared" si="383"/>
        <v>2017</v>
      </c>
    </row>
    <row r="8170" spans="1:18" x14ac:dyDescent="0.25">
      <c r="A8170" s="4">
        <v>8168</v>
      </c>
      <c r="B8170" t="s">
        <v>21503</v>
      </c>
      <c r="C8170" t="s">
        <v>22757</v>
      </c>
      <c r="D8170" t="s">
        <v>21504</v>
      </c>
      <c r="E8170" t="s">
        <v>85</v>
      </c>
      <c r="F8170" t="s">
        <v>1563</v>
      </c>
      <c r="G8170" s="1">
        <v>42896</v>
      </c>
      <c r="H8170">
        <v>2016</v>
      </c>
      <c r="I8170" t="s">
        <v>39</v>
      </c>
      <c r="J8170">
        <v>1</v>
      </c>
      <c r="K8170" t="s">
        <v>946</v>
      </c>
      <c r="L8170" t="s">
        <v>160</v>
      </c>
      <c r="M8170" t="s">
        <v>185</v>
      </c>
      <c r="N8170" t="s">
        <v>193</v>
      </c>
      <c r="O8170" t="str">
        <f t="shared" si="381"/>
        <v>1 сезон</v>
      </c>
      <c r="P8170" t="str">
        <f t="shared" si="382"/>
        <v/>
      </c>
      <c r="Q8170" t="str">
        <f>VLOOKUP(L8170,[1]Лист1!$A:$B,2,0)</f>
        <v>International</v>
      </c>
      <c r="R8170" s="5" t="str">
        <f t="shared" si="383"/>
        <v>2017</v>
      </c>
    </row>
    <row r="8171" spans="1:18" x14ac:dyDescent="0.25">
      <c r="A8171" s="4">
        <v>8169</v>
      </c>
      <c r="B8171" t="s">
        <v>21505</v>
      </c>
      <c r="C8171" t="s">
        <v>22757</v>
      </c>
      <c r="D8171" t="s">
        <v>21506</v>
      </c>
      <c r="E8171" t="s">
        <v>85</v>
      </c>
      <c r="F8171" t="s">
        <v>1563</v>
      </c>
      <c r="G8171" s="1">
        <v>42896</v>
      </c>
      <c r="H8171">
        <v>2016</v>
      </c>
      <c r="I8171" t="s">
        <v>39</v>
      </c>
      <c r="J8171">
        <v>1</v>
      </c>
      <c r="K8171" t="s">
        <v>10970</v>
      </c>
      <c r="L8171" t="s">
        <v>25</v>
      </c>
      <c r="M8171" t="s">
        <v>26</v>
      </c>
      <c r="N8171" t="s">
        <v>185</v>
      </c>
      <c r="O8171" t="str">
        <f t="shared" si="381"/>
        <v>1 сезон</v>
      </c>
      <c r="P8171" t="str">
        <f t="shared" si="382"/>
        <v/>
      </c>
      <c r="Q8171" t="str">
        <f>VLOOKUP(L8171,[1]Лист1!$A:$B,2,0)</f>
        <v>Crime</v>
      </c>
      <c r="R8171" s="5" t="str">
        <f t="shared" si="383"/>
        <v>2017</v>
      </c>
    </row>
    <row r="8172" spans="1:18" x14ac:dyDescent="0.25">
      <c r="A8172" s="4">
        <v>8170</v>
      </c>
      <c r="B8172" t="s">
        <v>21507</v>
      </c>
      <c r="C8172" t="s">
        <v>22757</v>
      </c>
      <c r="D8172" t="s">
        <v>21508</v>
      </c>
      <c r="E8172" t="s">
        <v>85</v>
      </c>
      <c r="F8172" t="s">
        <v>86</v>
      </c>
      <c r="G8172" s="1">
        <v>42917</v>
      </c>
      <c r="H8172">
        <v>2014</v>
      </c>
      <c r="I8172" t="s">
        <v>54</v>
      </c>
      <c r="J8172">
        <v>1</v>
      </c>
      <c r="K8172" t="s">
        <v>478</v>
      </c>
      <c r="L8172" t="s">
        <v>160</v>
      </c>
      <c r="M8172" t="s">
        <v>193</v>
      </c>
      <c r="N8172" t="s">
        <v>168</v>
      </c>
      <c r="O8172" t="str">
        <f t="shared" si="381"/>
        <v>1 сезон</v>
      </c>
      <c r="P8172" t="str">
        <f t="shared" si="382"/>
        <v/>
      </c>
      <c r="Q8172" t="str">
        <f>VLOOKUP(L8172,[1]Лист1!$A:$B,2,0)</f>
        <v>International</v>
      </c>
      <c r="R8172" s="5" t="str">
        <f t="shared" si="383"/>
        <v>2017</v>
      </c>
    </row>
    <row r="8173" spans="1:18" x14ac:dyDescent="0.25">
      <c r="A8173" s="4">
        <v>8171</v>
      </c>
      <c r="B8173" t="s">
        <v>21509</v>
      </c>
      <c r="C8173" t="s">
        <v>22757</v>
      </c>
      <c r="D8173" t="s">
        <v>21510</v>
      </c>
      <c r="E8173" t="s">
        <v>85</v>
      </c>
      <c r="F8173" t="s">
        <v>241</v>
      </c>
      <c r="G8173" s="1">
        <v>42896</v>
      </c>
      <c r="H8173">
        <v>2015</v>
      </c>
      <c r="I8173" t="s">
        <v>54</v>
      </c>
      <c r="J8173">
        <v>1</v>
      </c>
      <c r="K8173" t="s">
        <v>478</v>
      </c>
      <c r="L8173" t="s">
        <v>160</v>
      </c>
      <c r="M8173" t="s">
        <v>193</v>
      </c>
      <c r="N8173" t="s">
        <v>168</v>
      </c>
      <c r="O8173" t="str">
        <f t="shared" si="381"/>
        <v>1 сезон</v>
      </c>
      <c r="P8173" t="str">
        <f t="shared" si="382"/>
        <v/>
      </c>
      <c r="Q8173" t="str">
        <f>VLOOKUP(L8173,[1]Лист1!$A:$B,2,0)</f>
        <v>International</v>
      </c>
      <c r="R8173" s="5" t="str">
        <f t="shared" si="383"/>
        <v>2017</v>
      </c>
    </row>
    <row r="8174" spans="1:18" x14ac:dyDescent="0.25">
      <c r="A8174" s="4">
        <v>8172</v>
      </c>
      <c r="B8174" t="s">
        <v>21511</v>
      </c>
      <c r="C8174" t="s">
        <v>22757</v>
      </c>
      <c r="D8174" t="s">
        <v>21512</v>
      </c>
      <c r="E8174" t="s">
        <v>85</v>
      </c>
      <c r="F8174" t="s">
        <v>1563</v>
      </c>
      <c r="G8174" s="1">
        <v>42896</v>
      </c>
      <c r="H8174">
        <v>2016</v>
      </c>
      <c r="I8174" t="s">
        <v>54</v>
      </c>
      <c r="J8174">
        <v>1</v>
      </c>
      <c r="K8174" t="s">
        <v>5770</v>
      </c>
      <c r="L8174" t="s">
        <v>160</v>
      </c>
      <c r="M8174" t="s">
        <v>185</v>
      </c>
      <c r="N8174" t="s">
        <v>168</v>
      </c>
      <c r="O8174" t="str">
        <f t="shared" si="381"/>
        <v>1 сезон</v>
      </c>
      <c r="P8174" t="str">
        <f t="shared" si="382"/>
        <v/>
      </c>
      <c r="Q8174" t="str">
        <f>VLOOKUP(L8174,[1]Лист1!$A:$B,2,0)</f>
        <v>International</v>
      </c>
      <c r="R8174" s="5" t="str">
        <f t="shared" si="383"/>
        <v>2017</v>
      </c>
    </row>
    <row r="8175" spans="1:18" x14ac:dyDescent="0.25">
      <c r="A8175" s="4">
        <v>8173</v>
      </c>
      <c r="B8175" t="s">
        <v>21513</v>
      </c>
      <c r="C8175" t="s">
        <v>22757</v>
      </c>
      <c r="D8175" t="s">
        <v>21514</v>
      </c>
      <c r="E8175" t="s">
        <v>85</v>
      </c>
      <c r="F8175" t="s">
        <v>1563</v>
      </c>
      <c r="G8175" s="1">
        <v>42895</v>
      </c>
      <c r="H8175">
        <v>2017</v>
      </c>
      <c r="I8175" t="s">
        <v>23</v>
      </c>
      <c r="J8175">
        <v>1</v>
      </c>
      <c r="K8175" t="s">
        <v>946</v>
      </c>
      <c r="L8175" t="s">
        <v>160</v>
      </c>
      <c r="M8175" t="s">
        <v>185</v>
      </c>
      <c r="N8175" t="s">
        <v>193</v>
      </c>
      <c r="O8175" t="str">
        <f t="shared" si="381"/>
        <v>1 сезон</v>
      </c>
      <c r="P8175" t="str">
        <f t="shared" si="382"/>
        <v/>
      </c>
      <c r="Q8175" t="str">
        <f>VLOOKUP(L8175,[1]Лист1!$A:$B,2,0)</f>
        <v>International</v>
      </c>
      <c r="R8175" s="5" t="str">
        <f t="shared" si="383"/>
        <v>2017</v>
      </c>
    </row>
    <row r="8176" spans="1:18" x14ac:dyDescent="0.25">
      <c r="A8176" s="4">
        <v>8174</v>
      </c>
      <c r="B8176" t="s">
        <v>21515</v>
      </c>
      <c r="C8176" t="s">
        <v>22757</v>
      </c>
      <c r="D8176" t="s">
        <v>21516</v>
      </c>
      <c r="E8176" t="s">
        <v>85</v>
      </c>
      <c r="F8176" t="s">
        <v>53</v>
      </c>
      <c r="G8176" s="1">
        <v>42888</v>
      </c>
      <c r="H8176">
        <v>2016</v>
      </c>
      <c r="I8176" t="s">
        <v>23</v>
      </c>
      <c r="J8176">
        <v>1</v>
      </c>
      <c r="K8176" t="s">
        <v>20962</v>
      </c>
      <c r="L8176" t="s">
        <v>56</v>
      </c>
      <c r="M8176" t="s">
        <v>26</v>
      </c>
      <c r="N8176" t="s">
        <v>193</v>
      </c>
      <c r="O8176" t="str">
        <f t="shared" si="381"/>
        <v>1 сезон</v>
      </c>
      <c r="P8176" t="str">
        <f t="shared" si="382"/>
        <v/>
      </c>
      <c r="Q8176" t="str">
        <f>VLOOKUP(L8176,[1]Лист1!$A:$B,2,0)</f>
        <v>International</v>
      </c>
      <c r="R8176" s="5" t="str">
        <f t="shared" si="383"/>
        <v>2017</v>
      </c>
    </row>
    <row r="8177" spans="1:18" x14ac:dyDescent="0.25">
      <c r="A8177" s="4">
        <v>8175</v>
      </c>
      <c r="B8177" t="s">
        <v>21517</v>
      </c>
      <c r="C8177" t="s">
        <v>22757</v>
      </c>
      <c r="D8177" t="s">
        <v>21518</v>
      </c>
      <c r="E8177" t="s">
        <v>85</v>
      </c>
      <c r="F8177" t="s">
        <v>16</v>
      </c>
      <c r="G8177" s="1">
        <v>42888</v>
      </c>
      <c r="H8177">
        <v>2017</v>
      </c>
      <c r="I8177" t="s">
        <v>23</v>
      </c>
      <c r="J8177">
        <v>2</v>
      </c>
      <c r="K8177" t="s">
        <v>348</v>
      </c>
      <c r="L8177" t="s">
        <v>164</v>
      </c>
      <c r="M8177" t="s">
        <v>168</v>
      </c>
      <c r="N8177">
        <v>0</v>
      </c>
      <c r="O8177" t="str">
        <f t="shared" si="381"/>
        <v>2 сезона</v>
      </c>
      <c r="P8177" t="str">
        <f t="shared" si="382"/>
        <v/>
      </c>
      <c r="Q8177" t="str">
        <f>VLOOKUP(L8177,[1]Лист1!$A:$B,2,0)</f>
        <v>Comedies</v>
      </c>
      <c r="R8177" s="5" t="str">
        <f t="shared" si="383"/>
        <v>2017</v>
      </c>
    </row>
    <row r="8178" spans="1:18" x14ac:dyDescent="0.25">
      <c r="A8178" s="4">
        <v>8176</v>
      </c>
      <c r="B8178" t="s">
        <v>21519</v>
      </c>
      <c r="C8178" t="s">
        <v>22757</v>
      </c>
      <c r="D8178" t="s">
        <v>21520</v>
      </c>
      <c r="E8178" t="s">
        <v>85</v>
      </c>
      <c r="F8178" t="s">
        <v>4105</v>
      </c>
      <c r="G8178" s="1">
        <v>42887</v>
      </c>
      <c r="H8178">
        <v>2015</v>
      </c>
      <c r="I8178" t="s">
        <v>54</v>
      </c>
      <c r="J8178">
        <v>1</v>
      </c>
      <c r="K8178" t="s">
        <v>351</v>
      </c>
      <c r="L8178" t="s">
        <v>25</v>
      </c>
      <c r="M8178" t="s">
        <v>26</v>
      </c>
      <c r="N8178" t="s">
        <v>168</v>
      </c>
      <c r="O8178" t="str">
        <f t="shared" si="381"/>
        <v>1 сезон</v>
      </c>
      <c r="P8178" t="str">
        <f t="shared" si="382"/>
        <v/>
      </c>
      <c r="Q8178" t="str">
        <f>VLOOKUP(L8178,[1]Лист1!$A:$B,2,0)</f>
        <v>Crime</v>
      </c>
      <c r="R8178" s="5" t="str">
        <f t="shared" si="383"/>
        <v>2017</v>
      </c>
    </row>
    <row r="8179" spans="1:18" x14ac:dyDescent="0.25">
      <c r="A8179" s="4">
        <v>8177</v>
      </c>
      <c r="B8179" t="s">
        <v>21521</v>
      </c>
      <c r="C8179" t="s">
        <v>22757</v>
      </c>
      <c r="D8179" t="s">
        <v>21522</v>
      </c>
      <c r="E8179" t="s">
        <v>85</v>
      </c>
      <c r="F8179" t="s">
        <v>16</v>
      </c>
      <c r="G8179" s="1">
        <v>42887</v>
      </c>
      <c r="H8179">
        <v>2015</v>
      </c>
      <c r="I8179" t="s">
        <v>23</v>
      </c>
      <c r="J8179">
        <v>3</v>
      </c>
      <c r="K8179" t="s">
        <v>956</v>
      </c>
      <c r="L8179" t="s">
        <v>956</v>
      </c>
      <c r="M8179">
        <v>0</v>
      </c>
      <c r="N8179">
        <v>0</v>
      </c>
      <c r="O8179" t="str">
        <f t="shared" si="381"/>
        <v>3 сезона</v>
      </c>
      <c r="P8179" t="str">
        <f t="shared" si="382"/>
        <v/>
      </c>
      <c r="Q8179" t="str">
        <f>VLOOKUP(L8179,[1]Лист1!$A:$B,2,0)</f>
        <v>Stand-Up</v>
      </c>
      <c r="R8179" s="5" t="str">
        <f t="shared" si="383"/>
        <v>2017</v>
      </c>
    </row>
    <row r="8180" spans="1:18" x14ac:dyDescent="0.25">
      <c r="A8180" s="4">
        <v>8178</v>
      </c>
      <c r="B8180" t="s">
        <v>21523</v>
      </c>
      <c r="C8180" t="s">
        <v>22757</v>
      </c>
      <c r="D8180" t="s">
        <v>21524</v>
      </c>
      <c r="E8180" t="s">
        <v>85</v>
      </c>
      <c r="F8180" t="s">
        <v>7726</v>
      </c>
      <c r="G8180" s="1">
        <v>42887</v>
      </c>
      <c r="H8180">
        <v>2016</v>
      </c>
      <c r="I8180" t="s">
        <v>54</v>
      </c>
      <c r="J8180">
        <v>1</v>
      </c>
      <c r="K8180" t="s">
        <v>488</v>
      </c>
      <c r="L8180" t="s">
        <v>160</v>
      </c>
      <c r="M8180" t="s">
        <v>168</v>
      </c>
      <c r="N8180">
        <v>0</v>
      </c>
      <c r="O8180" t="str">
        <f t="shared" si="381"/>
        <v>1 сезон</v>
      </c>
      <c r="P8180" t="str">
        <f t="shared" si="382"/>
        <v/>
      </c>
      <c r="Q8180" t="str">
        <f>VLOOKUP(L8180,[1]Лист1!$A:$B,2,0)</f>
        <v>International</v>
      </c>
      <c r="R8180" s="5" t="str">
        <f t="shared" si="383"/>
        <v>2017</v>
      </c>
    </row>
    <row r="8181" spans="1:18" x14ac:dyDescent="0.25">
      <c r="A8181" s="4">
        <v>8179</v>
      </c>
      <c r="B8181" t="s">
        <v>21525</v>
      </c>
      <c r="C8181" t="s">
        <v>22757</v>
      </c>
      <c r="D8181" t="s">
        <v>21526</v>
      </c>
      <c r="E8181" t="s">
        <v>85</v>
      </c>
      <c r="F8181" t="s">
        <v>4105</v>
      </c>
      <c r="G8181" s="1">
        <v>42887</v>
      </c>
      <c r="H8181">
        <v>2016</v>
      </c>
      <c r="I8181" t="s">
        <v>54</v>
      </c>
      <c r="J8181">
        <v>1</v>
      </c>
      <c r="K8181" t="s">
        <v>488</v>
      </c>
      <c r="L8181" t="s">
        <v>160</v>
      </c>
      <c r="M8181" t="s">
        <v>168</v>
      </c>
      <c r="N8181">
        <v>0</v>
      </c>
      <c r="O8181" t="str">
        <f t="shared" si="381"/>
        <v>1 сезон</v>
      </c>
      <c r="P8181" t="str">
        <f t="shared" si="382"/>
        <v/>
      </c>
      <c r="Q8181" t="str">
        <f>VLOOKUP(L8181,[1]Лист1!$A:$B,2,0)</f>
        <v>International</v>
      </c>
      <c r="R8181" s="5" t="str">
        <f t="shared" si="383"/>
        <v>2017</v>
      </c>
    </row>
    <row r="8182" spans="1:18" x14ac:dyDescent="0.25">
      <c r="A8182" s="4">
        <v>8180</v>
      </c>
      <c r="B8182" t="s">
        <v>21527</v>
      </c>
      <c r="C8182" t="s">
        <v>22757</v>
      </c>
      <c r="D8182" t="s">
        <v>21528</v>
      </c>
      <c r="E8182" t="s">
        <v>85</v>
      </c>
      <c r="F8182" t="s">
        <v>16</v>
      </c>
      <c r="G8182" s="1">
        <v>42881</v>
      </c>
      <c r="H8182">
        <v>2017</v>
      </c>
      <c r="I8182" t="s">
        <v>23</v>
      </c>
      <c r="J8182">
        <v>3</v>
      </c>
      <c r="K8182" t="s">
        <v>19002</v>
      </c>
      <c r="L8182" t="s">
        <v>32</v>
      </c>
      <c r="M8182" t="s">
        <v>34</v>
      </c>
      <c r="N8182" t="s">
        <v>169</v>
      </c>
      <c r="O8182" t="str">
        <f t="shared" si="381"/>
        <v>3 сезона</v>
      </c>
      <c r="P8182" t="str">
        <f t="shared" si="382"/>
        <v/>
      </c>
      <c r="Q8182" t="str">
        <f>VLOOKUP(L8182,[1]Лист1!$A:$B,2,0)</f>
        <v>Dramas</v>
      </c>
      <c r="R8182" s="5" t="str">
        <f t="shared" si="383"/>
        <v>2017</v>
      </c>
    </row>
    <row r="8183" spans="1:18" x14ac:dyDescent="0.25">
      <c r="A8183" s="4">
        <v>8181</v>
      </c>
      <c r="B8183" t="s">
        <v>21529</v>
      </c>
      <c r="C8183" t="s">
        <v>22757</v>
      </c>
      <c r="D8183" t="s">
        <v>21530</v>
      </c>
      <c r="E8183" t="s">
        <v>85</v>
      </c>
      <c r="F8183" t="s">
        <v>1720</v>
      </c>
      <c r="G8183" s="1">
        <v>42874</v>
      </c>
      <c r="H8183">
        <v>2017</v>
      </c>
      <c r="I8183" t="s">
        <v>23</v>
      </c>
      <c r="J8183">
        <v>1</v>
      </c>
      <c r="K8183" t="s">
        <v>301</v>
      </c>
      <c r="L8183" t="s">
        <v>101</v>
      </c>
      <c r="M8183" t="s">
        <v>26</v>
      </c>
      <c r="N8183">
        <v>0</v>
      </c>
      <c r="O8183" t="str">
        <f t="shared" si="381"/>
        <v>1 сезон</v>
      </c>
      <c r="P8183" t="str">
        <f t="shared" si="382"/>
        <v/>
      </c>
      <c r="Q8183" t="str">
        <f>VLOOKUP(L8183,[1]Лист1!$A:$B,2,0)</f>
        <v>Documentaries</v>
      </c>
      <c r="R8183" s="5" t="str">
        <f t="shared" si="383"/>
        <v>2017</v>
      </c>
    </row>
    <row r="8184" spans="1:18" x14ac:dyDescent="0.25">
      <c r="A8184" s="4">
        <v>8182</v>
      </c>
      <c r="B8184" t="s">
        <v>21531</v>
      </c>
      <c r="C8184" t="s">
        <v>22757</v>
      </c>
      <c r="D8184" t="s">
        <v>21532</v>
      </c>
      <c r="E8184" t="s">
        <v>85</v>
      </c>
      <c r="F8184" t="s">
        <v>16</v>
      </c>
      <c r="G8184" s="1">
        <v>42874</v>
      </c>
      <c r="H8184">
        <v>2017</v>
      </c>
      <c r="I8184" t="s">
        <v>23</v>
      </c>
      <c r="J8184">
        <v>1</v>
      </c>
      <c r="K8184" t="s">
        <v>618</v>
      </c>
      <c r="L8184" t="s">
        <v>25</v>
      </c>
      <c r="M8184" t="s">
        <v>106</v>
      </c>
      <c r="N8184" t="s">
        <v>34</v>
      </c>
      <c r="O8184" t="str">
        <f t="shared" si="381"/>
        <v>1 сезон</v>
      </c>
      <c r="P8184" t="str">
        <f t="shared" si="382"/>
        <v/>
      </c>
      <c r="Q8184" t="str">
        <f>VLOOKUP(L8184,[1]Лист1!$A:$B,2,0)</f>
        <v>Crime</v>
      </c>
      <c r="R8184" s="5" t="str">
        <f t="shared" si="383"/>
        <v>2017</v>
      </c>
    </row>
    <row r="8185" spans="1:18" x14ac:dyDescent="0.25">
      <c r="A8185" s="4">
        <v>8183</v>
      </c>
      <c r="B8185" t="s">
        <v>21533</v>
      </c>
      <c r="C8185" t="s">
        <v>22757</v>
      </c>
      <c r="D8185" t="s">
        <v>21534</v>
      </c>
      <c r="E8185" t="s">
        <v>85</v>
      </c>
      <c r="F8185" t="s">
        <v>1563</v>
      </c>
      <c r="G8185" s="1">
        <v>42853</v>
      </c>
      <c r="H8185">
        <v>2015</v>
      </c>
      <c r="I8185" t="s">
        <v>54</v>
      </c>
      <c r="J8185">
        <v>1</v>
      </c>
      <c r="K8185" t="s">
        <v>946</v>
      </c>
      <c r="L8185" t="s">
        <v>160</v>
      </c>
      <c r="M8185" t="s">
        <v>185</v>
      </c>
      <c r="N8185" t="s">
        <v>193</v>
      </c>
      <c r="O8185" t="str">
        <f t="shared" si="381"/>
        <v>1 сезон</v>
      </c>
      <c r="P8185" t="str">
        <f t="shared" si="382"/>
        <v/>
      </c>
      <c r="Q8185" t="str">
        <f>VLOOKUP(L8185,[1]Лист1!$A:$B,2,0)</f>
        <v>International</v>
      </c>
      <c r="R8185" s="5" t="str">
        <f t="shared" si="383"/>
        <v>2017</v>
      </c>
    </row>
    <row r="8186" spans="1:18" x14ac:dyDescent="0.25">
      <c r="A8186" s="4">
        <v>8184</v>
      </c>
      <c r="B8186" t="s">
        <v>21535</v>
      </c>
      <c r="C8186" t="s">
        <v>22757</v>
      </c>
      <c r="D8186" t="s">
        <v>21536</v>
      </c>
      <c r="E8186" t="s">
        <v>85</v>
      </c>
      <c r="F8186" t="s">
        <v>1563</v>
      </c>
      <c r="G8186" s="1">
        <v>42853</v>
      </c>
      <c r="H8186">
        <v>2010</v>
      </c>
      <c r="I8186" t="s">
        <v>54</v>
      </c>
      <c r="J8186">
        <v>1</v>
      </c>
      <c r="K8186" t="s">
        <v>5770</v>
      </c>
      <c r="L8186" t="s">
        <v>160</v>
      </c>
      <c r="M8186" t="s">
        <v>185</v>
      </c>
      <c r="N8186" t="s">
        <v>168</v>
      </c>
      <c r="O8186" t="str">
        <f t="shared" si="381"/>
        <v>1 сезон</v>
      </c>
      <c r="P8186" t="str">
        <f t="shared" si="382"/>
        <v/>
      </c>
      <c r="Q8186" t="str">
        <f>VLOOKUP(L8186,[1]Лист1!$A:$B,2,0)</f>
        <v>International</v>
      </c>
      <c r="R8186" s="5" t="str">
        <f t="shared" si="383"/>
        <v>2017</v>
      </c>
    </row>
    <row r="8187" spans="1:18" x14ac:dyDescent="0.25">
      <c r="A8187" s="4">
        <v>8185</v>
      </c>
      <c r="B8187" t="s">
        <v>21537</v>
      </c>
      <c r="C8187" t="s">
        <v>22757</v>
      </c>
      <c r="D8187" t="s">
        <v>21538</v>
      </c>
      <c r="E8187" t="s">
        <v>85</v>
      </c>
      <c r="F8187" t="s">
        <v>1563</v>
      </c>
      <c r="G8187" s="1">
        <v>42853</v>
      </c>
      <c r="H8187">
        <v>2015</v>
      </c>
      <c r="I8187" t="s">
        <v>54</v>
      </c>
      <c r="J8187">
        <v>1</v>
      </c>
      <c r="K8187" t="s">
        <v>946</v>
      </c>
      <c r="L8187" t="s">
        <v>160</v>
      </c>
      <c r="M8187" t="s">
        <v>185</v>
      </c>
      <c r="N8187" t="s">
        <v>193</v>
      </c>
      <c r="O8187" t="str">
        <f t="shared" si="381"/>
        <v>1 сезон</v>
      </c>
      <c r="P8187" t="str">
        <f t="shared" si="382"/>
        <v/>
      </c>
      <c r="Q8187" t="str">
        <f>VLOOKUP(L8187,[1]Лист1!$A:$B,2,0)</f>
        <v>International</v>
      </c>
      <c r="R8187" s="5" t="str">
        <f t="shared" si="383"/>
        <v>2017</v>
      </c>
    </row>
    <row r="8188" spans="1:18" x14ac:dyDescent="0.25">
      <c r="A8188" s="4">
        <v>8186</v>
      </c>
      <c r="B8188" t="s">
        <v>21539</v>
      </c>
      <c r="C8188" t="s">
        <v>22757</v>
      </c>
      <c r="D8188" t="s">
        <v>21540</v>
      </c>
      <c r="E8188" t="s">
        <v>85</v>
      </c>
      <c r="F8188" t="s">
        <v>400</v>
      </c>
      <c r="G8188" s="1">
        <v>42852</v>
      </c>
      <c r="H8188">
        <v>2017</v>
      </c>
      <c r="I8188" t="s">
        <v>23</v>
      </c>
      <c r="J8188">
        <v>2</v>
      </c>
      <c r="K8188" t="s">
        <v>202</v>
      </c>
      <c r="L8188" t="s">
        <v>25</v>
      </c>
      <c r="M8188" t="s">
        <v>26</v>
      </c>
      <c r="N8188" t="s">
        <v>161</v>
      </c>
      <c r="O8188" t="str">
        <f t="shared" si="381"/>
        <v>2 сезона</v>
      </c>
      <c r="P8188" t="str">
        <f t="shared" si="382"/>
        <v/>
      </c>
      <c r="Q8188" t="str">
        <f>VLOOKUP(L8188,[1]Лист1!$A:$B,2,0)</f>
        <v>Crime</v>
      </c>
      <c r="R8188" s="5" t="str">
        <f t="shared" si="383"/>
        <v>2017</v>
      </c>
    </row>
    <row r="8189" spans="1:18" x14ac:dyDescent="0.25">
      <c r="A8189" s="4">
        <v>8187</v>
      </c>
      <c r="B8189" t="s">
        <v>21541</v>
      </c>
      <c r="C8189" t="s">
        <v>22757</v>
      </c>
      <c r="D8189" t="s">
        <v>21542</v>
      </c>
      <c r="E8189" t="s">
        <v>85</v>
      </c>
      <c r="F8189" t="s">
        <v>709</v>
      </c>
      <c r="G8189" s="1">
        <v>42847</v>
      </c>
      <c r="H8189">
        <v>2016</v>
      </c>
      <c r="I8189" t="s">
        <v>68</v>
      </c>
      <c r="J8189">
        <v>1</v>
      </c>
      <c r="K8189" t="s">
        <v>205</v>
      </c>
      <c r="L8189" t="s">
        <v>113</v>
      </c>
      <c r="M8189" t="s">
        <v>194</v>
      </c>
      <c r="N8189">
        <v>0</v>
      </c>
      <c r="O8189" t="str">
        <f t="shared" si="381"/>
        <v>1 сезон</v>
      </c>
      <c r="P8189" t="str">
        <f t="shared" si="382"/>
        <v/>
      </c>
      <c r="Q8189" t="str">
        <f>VLOOKUP(L8189,[1]Лист1!$A:$B,2,0)</f>
        <v>Kids</v>
      </c>
      <c r="R8189" s="5" t="str">
        <f t="shared" si="383"/>
        <v>2017</v>
      </c>
    </row>
    <row r="8190" spans="1:18" x14ac:dyDescent="0.25">
      <c r="A8190" s="4">
        <v>8188</v>
      </c>
      <c r="B8190" t="s">
        <v>21543</v>
      </c>
      <c r="C8190" t="s">
        <v>22757</v>
      </c>
      <c r="D8190" t="s">
        <v>21544</v>
      </c>
      <c r="E8190" t="s">
        <v>85</v>
      </c>
      <c r="F8190" t="s">
        <v>16</v>
      </c>
      <c r="G8190" s="1">
        <v>42846</v>
      </c>
      <c r="H8190">
        <v>2017</v>
      </c>
      <c r="I8190" t="s">
        <v>23</v>
      </c>
      <c r="J8190">
        <v>1</v>
      </c>
      <c r="K8190" t="s">
        <v>164</v>
      </c>
      <c r="L8190" t="s">
        <v>164</v>
      </c>
      <c r="M8190">
        <v>0</v>
      </c>
      <c r="N8190">
        <v>0</v>
      </c>
      <c r="O8190" t="str">
        <f t="shared" si="381"/>
        <v>1 сезон</v>
      </c>
      <c r="P8190" t="str">
        <f t="shared" si="382"/>
        <v/>
      </c>
      <c r="Q8190" t="str">
        <f>VLOOKUP(L8190,[1]Лист1!$A:$B,2,0)</f>
        <v>Comedies</v>
      </c>
      <c r="R8190" s="5" t="str">
        <f t="shared" si="383"/>
        <v>2017</v>
      </c>
    </row>
    <row r="8191" spans="1:18" x14ac:dyDescent="0.25">
      <c r="A8191" s="4">
        <v>8189</v>
      </c>
      <c r="B8191" t="s">
        <v>21545</v>
      </c>
      <c r="C8191" t="s">
        <v>22757</v>
      </c>
      <c r="D8191" t="s">
        <v>21546</v>
      </c>
      <c r="E8191" t="s">
        <v>85</v>
      </c>
      <c r="F8191" t="s">
        <v>86</v>
      </c>
      <c r="G8191" s="1">
        <v>42887</v>
      </c>
      <c r="H8191">
        <v>2016</v>
      </c>
      <c r="I8191" t="s">
        <v>68</v>
      </c>
      <c r="J8191">
        <v>1</v>
      </c>
      <c r="K8191" t="s">
        <v>184</v>
      </c>
      <c r="L8191" t="s">
        <v>113</v>
      </c>
      <c r="M8191" t="s">
        <v>185</v>
      </c>
      <c r="N8191">
        <v>0</v>
      </c>
      <c r="O8191" t="str">
        <f t="shared" si="381"/>
        <v>1 сезон</v>
      </c>
      <c r="P8191" t="str">
        <f t="shared" si="382"/>
        <v/>
      </c>
      <c r="Q8191" t="str">
        <f>VLOOKUP(L8191,[1]Лист1!$A:$B,2,0)</f>
        <v>Kids</v>
      </c>
      <c r="R8191" s="5" t="str">
        <f t="shared" si="383"/>
        <v>2017</v>
      </c>
    </row>
    <row r="8192" spans="1:18" x14ac:dyDescent="0.25">
      <c r="A8192" s="4">
        <v>8190</v>
      </c>
      <c r="B8192" t="s">
        <v>21547</v>
      </c>
      <c r="C8192" t="s">
        <v>22757</v>
      </c>
      <c r="D8192" t="s">
        <v>21548</v>
      </c>
      <c r="E8192" t="s">
        <v>85</v>
      </c>
      <c r="F8192" t="s">
        <v>86</v>
      </c>
      <c r="G8192" s="1">
        <v>42867</v>
      </c>
      <c r="H8192">
        <v>2017</v>
      </c>
      <c r="I8192" t="s">
        <v>68</v>
      </c>
      <c r="J8192">
        <v>1</v>
      </c>
      <c r="K8192" t="s">
        <v>19467</v>
      </c>
      <c r="L8192" t="s">
        <v>113</v>
      </c>
      <c r="M8192" t="s">
        <v>27</v>
      </c>
      <c r="N8192" t="s">
        <v>194</v>
      </c>
      <c r="O8192" t="str">
        <f t="shared" si="381"/>
        <v>1 сезон</v>
      </c>
      <c r="P8192" t="str">
        <f t="shared" si="382"/>
        <v/>
      </c>
      <c r="Q8192" t="str">
        <f>VLOOKUP(L8192,[1]Лист1!$A:$B,2,0)</f>
        <v>Kids</v>
      </c>
      <c r="R8192" s="5" t="str">
        <f t="shared" si="383"/>
        <v>2017</v>
      </c>
    </row>
    <row r="8193" spans="1:18" x14ac:dyDescent="0.25">
      <c r="A8193" s="4">
        <v>8191</v>
      </c>
      <c r="B8193" t="s">
        <v>21549</v>
      </c>
      <c r="C8193" t="s">
        <v>22757</v>
      </c>
      <c r="D8193" t="s">
        <v>21550</v>
      </c>
      <c r="E8193" t="s">
        <v>85</v>
      </c>
      <c r="F8193" t="s">
        <v>16</v>
      </c>
      <c r="G8193" s="1">
        <v>42846</v>
      </c>
      <c r="H8193">
        <v>2017</v>
      </c>
      <c r="I8193" t="s">
        <v>68</v>
      </c>
      <c r="J8193">
        <v>4</v>
      </c>
      <c r="K8193" t="s">
        <v>205</v>
      </c>
      <c r="L8193" t="s">
        <v>113</v>
      </c>
      <c r="M8193" t="s">
        <v>194</v>
      </c>
      <c r="N8193">
        <v>0</v>
      </c>
      <c r="O8193" t="str">
        <f t="shared" si="381"/>
        <v>4 сезона</v>
      </c>
      <c r="P8193" t="str">
        <f t="shared" si="382"/>
        <v/>
      </c>
      <c r="Q8193" t="str">
        <f>VLOOKUP(L8193,[1]Лист1!$A:$B,2,0)</f>
        <v>Kids</v>
      </c>
      <c r="R8193" s="5" t="str">
        <f t="shared" si="383"/>
        <v>2017</v>
      </c>
    </row>
    <row r="8194" spans="1:18" x14ac:dyDescent="0.25">
      <c r="A8194" s="4">
        <v>8192</v>
      </c>
      <c r="B8194" t="s">
        <v>21551</v>
      </c>
      <c r="C8194" t="s">
        <v>22757</v>
      </c>
      <c r="D8194" t="s">
        <v>21552</v>
      </c>
      <c r="E8194" t="s">
        <v>85</v>
      </c>
      <c r="F8194" t="s">
        <v>1563</v>
      </c>
      <c r="G8194" s="1">
        <v>42835</v>
      </c>
      <c r="H8194">
        <v>2016</v>
      </c>
      <c r="I8194" t="s">
        <v>54</v>
      </c>
      <c r="J8194">
        <v>1</v>
      </c>
      <c r="K8194" t="s">
        <v>5770</v>
      </c>
      <c r="L8194" t="s">
        <v>160</v>
      </c>
      <c r="M8194" t="s">
        <v>185</v>
      </c>
      <c r="N8194" t="s">
        <v>168</v>
      </c>
      <c r="O8194" t="str">
        <f t="shared" si="381"/>
        <v>1 сезон</v>
      </c>
      <c r="P8194" t="str">
        <f t="shared" si="382"/>
        <v/>
      </c>
      <c r="Q8194" t="str">
        <f>VLOOKUP(L8194,[1]Лист1!$A:$B,2,0)</f>
        <v>International</v>
      </c>
      <c r="R8194" s="5" t="str">
        <f t="shared" si="383"/>
        <v>2017</v>
      </c>
    </row>
    <row r="8195" spans="1:18" x14ac:dyDescent="0.25">
      <c r="A8195" s="4">
        <v>8193</v>
      </c>
      <c r="B8195" t="s">
        <v>21553</v>
      </c>
      <c r="C8195" t="s">
        <v>22757</v>
      </c>
      <c r="D8195" t="s">
        <v>21554</v>
      </c>
      <c r="E8195" t="s">
        <v>85</v>
      </c>
      <c r="F8195" t="s">
        <v>16</v>
      </c>
      <c r="G8195" s="1">
        <v>42832</v>
      </c>
      <c r="H8195">
        <v>2017</v>
      </c>
      <c r="I8195" t="s">
        <v>23</v>
      </c>
      <c r="J8195">
        <v>2</v>
      </c>
      <c r="K8195" t="s">
        <v>32</v>
      </c>
      <c r="L8195" t="s">
        <v>32</v>
      </c>
      <c r="M8195">
        <v>0</v>
      </c>
      <c r="N8195">
        <v>0</v>
      </c>
      <c r="O8195" t="str">
        <f t="shared" ref="O8195:O8258" si="384">IF(C8195="Сериал",IF(J8195=1,"1 сезон",IF(AND(J8195&gt;=2,J8195&lt;=4),CONCATENATE(J8195," сезона"),IF(J8195=5,CONCATENATE(J8195," сезонов"),IF(J8195&gt;=6,"более 5 сезонов")))),"")</f>
        <v>2 сезона</v>
      </c>
      <c r="P8195" t="str">
        <f t="shared" ref="P8195:P8258" si="385">IF(C8195="Фильм",IF(J8195&lt;40,"0 - 40 минут",IF(AND(J8195&gt;=40,J8195&lt;60),"40 - 60 минут",IF(AND(J8195&gt;=60,J8195&lt;80),"60 - 80 минут",IF(AND(J8195&gt;=80,J8195&lt;100),"80 - 100 минут",IF(AND(J8195&gt;=100,J8195&lt;120),"100 - 120 минут",IF(AND(J8195&gt;=120,J8195&lt;140),"120 - 140 минут",IF(J8195&gt;=140,"140 минут +",))))))),"")</f>
        <v/>
      </c>
      <c r="Q8195" t="str">
        <f>VLOOKUP(L8195,[1]Лист1!$A:$B,2,0)</f>
        <v>Dramas</v>
      </c>
      <c r="R8195" s="5" t="str">
        <f t="shared" ref="R8195:R8258" si="386">TEXT(G8195,"гггг")</f>
        <v>2017</v>
      </c>
    </row>
    <row r="8196" spans="1:18" x14ac:dyDescent="0.25">
      <c r="A8196" s="4">
        <v>8194</v>
      </c>
      <c r="B8196" t="s">
        <v>21555</v>
      </c>
      <c r="C8196" t="s">
        <v>22757</v>
      </c>
      <c r="D8196" t="s">
        <v>21556</v>
      </c>
      <c r="E8196" t="s">
        <v>85</v>
      </c>
      <c r="F8196" t="s">
        <v>2753</v>
      </c>
      <c r="G8196" s="1">
        <v>42826</v>
      </c>
      <c r="H8196">
        <v>2005</v>
      </c>
      <c r="I8196" t="s">
        <v>23</v>
      </c>
      <c r="J8196">
        <v>1</v>
      </c>
      <c r="K8196" t="s">
        <v>488</v>
      </c>
      <c r="L8196" t="s">
        <v>160</v>
      </c>
      <c r="M8196" t="s">
        <v>168</v>
      </c>
      <c r="N8196">
        <v>0</v>
      </c>
      <c r="O8196" t="str">
        <f t="shared" si="384"/>
        <v>1 сезон</v>
      </c>
      <c r="P8196" t="str">
        <f t="shared" si="385"/>
        <v/>
      </c>
      <c r="Q8196" t="str">
        <f>VLOOKUP(L8196,[1]Лист1!$A:$B,2,0)</f>
        <v>International</v>
      </c>
      <c r="R8196" s="5" t="str">
        <f t="shared" si="386"/>
        <v>2017</v>
      </c>
    </row>
    <row r="8197" spans="1:18" x14ac:dyDescent="0.25">
      <c r="A8197" s="4">
        <v>8195</v>
      </c>
      <c r="B8197" t="s">
        <v>21557</v>
      </c>
      <c r="C8197" t="s">
        <v>22756</v>
      </c>
      <c r="D8197" t="s">
        <v>21558</v>
      </c>
      <c r="E8197" t="s">
        <v>85</v>
      </c>
      <c r="F8197" t="s">
        <v>53</v>
      </c>
      <c r="G8197" s="1">
        <v>42825</v>
      </c>
      <c r="H8197">
        <v>2016</v>
      </c>
      <c r="I8197" t="s">
        <v>23</v>
      </c>
      <c r="J8197">
        <v>51</v>
      </c>
      <c r="K8197" t="s">
        <v>733</v>
      </c>
      <c r="L8197" t="s">
        <v>733</v>
      </c>
      <c r="M8197">
        <v>0</v>
      </c>
      <c r="N8197">
        <v>0</v>
      </c>
      <c r="O8197" t="str">
        <f t="shared" si="384"/>
        <v/>
      </c>
      <c r="P8197" t="str">
        <f t="shared" si="385"/>
        <v>40 - 60 минут</v>
      </c>
      <c r="Q8197" t="str">
        <f>VLOOKUP(L8197,[1]Лист1!$A:$B,2,0)</f>
        <v>Stand-Up</v>
      </c>
      <c r="R8197" s="5" t="str">
        <f t="shared" si="386"/>
        <v>2017</v>
      </c>
    </row>
    <row r="8198" spans="1:18" x14ac:dyDescent="0.25">
      <c r="A8198" s="4">
        <v>8196</v>
      </c>
      <c r="B8198" t="s">
        <v>21559</v>
      </c>
      <c r="C8198" t="s">
        <v>22757</v>
      </c>
      <c r="D8198" t="s">
        <v>21560</v>
      </c>
      <c r="E8198" t="s">
        <v>85</v>
      </c>
      <c r="F8198" t="s">
        <v>16</v>
      </c>
      <c r="G8198" s="1">
        <v>42818</v>
      </c>
      <c r="H8198">
        <v>2017</v>
      </c>
      <c r="I8198" t="s">
        <v>68</v>
      </c>
      <c r="J8198">
        <v>2</v>
      </c>
      <c r="K8198" t="s">
        <v>16054</v>
      </c>
      <c r="L8198" t="s">
        <v>56</v>
      </c>
      <c r="M8198" t="s">
        <v>181</v>
      </c>
      <c r="N8198">
        <v>0</v>
      </c>
      <c r="O8198" t="str">
        <f t="shared" si="384"/>
        <v>2 сезона</v>
      </c>
      <c r="P8198" t="str">
        <f t="shared" si="385"/>
        <v/>
      </c>
      <c r="Q8198" t="str">
        <f>VLOOKUP(L8198,[1]Лист1!$A:$B,2,0)</f>
        <v>International</v>
      </c>
      <c r="R8198" s="5" t="str">
        <f t="shared" si="386"/>
        <v>2017</v>
      </c>
    </row>
    <row r="8199" spans="1:18" x14ac:dyDescent="0.25">
      <c r="A8199" s="4">
        <v>8197</v>
      </c>
      <c r="B8199" t="s">
        <v>21561</v>
      </c>
      <c r="C8199" t="s">
        <v>22757</v>
      </c>
      <c r="D8199" t="s">
        <v>21562</v>
      </c>
      <c r="E8199" t="s">
        <v>85</v>
      </c>
      <c r="F8199" t="s">
        <v>284</v>
      </c>
      <c r="G8199" s="1">
        <v>42814</v>
      </c>
      <c r="H8199">
        <v>2015</v>
      </c>
      <c r="I8199" t="s">
        <v>54</v>
      </c>
      <c r="J8199">
        <v>1</v>
      </c>
      <c r="K8199" t="s">
        <v>1036</v>
      </c>
      <c r="L8199" t="s">
        <v>180</v>
      </c>
      <c r="M8199" t="s">
        <v>105</v>
      </c>
      <c r="N8199" t="s">
        <v>26</v>
      </c>
      <c r="O8199" t="str">
        <f t="shared" si="384"/>
        <v>1 сезон</v>
      </c>
      <c r="P8199" t="str">
        <f t="shared" si="385"/>
        <v/>
      </c>
      <c r="Q8199" t="str">
        <f>VLOOKUP(L8199,[1]Лист1!$A:$B,2,0)</f>
        <v>Anime</v>
      </c>
      <c r="R8199" s="5" t="str">
        <f t="shared" si="386"/>
        <v>2017</v>
      </c>
    </row>
    <row r="8200" spans="1:18" x14ac:dyDescent="0.25">
      <c r="A8200" s="4">
        <v>8198</v>
      </c>
      <c r="B8200" t="s">
        <v>21563</v>
      </c>
      <c r="C8200" t="s">
        <v>22757</v>
      </c>
      <c r="D8200" t="s">
        <v>21564</v>
      </c>
      <c r="E8200" t="s">
        <v>85</v>
      </c>
      <c r="F8200" t="s">
        <v>16</v>
      </c>
      <c r="G8200" s="1">
        <v>42811</v>
      </c>
      <c r="H8200">
        <v>2017</v>
      </c>
      <c r="I8200" t="s">
        <v>110</v>
      </c>
      <c r="J8200">
        <v>1</v>
      </c>
      <c r="K8200" t="s">
        <v>113</v>
      </c>
      <c r="L8200" t="s">
        <v>113</v>
      </c>
      <c r="M8200">
        <v>0</v>
      </c>
      <c r="N8200">
        <v>0</v>
      </c>
      <c r="O8200" t="str">
        <f t="shared" si="384"/>
        <v>1 сезон</v>
      </c>
      <c r="P8200" t="str">
        <f t="shared" si="385"/>
        <v/>
      </c>
      <c r="Q8200" t="str">
        <f>VLOOKUP(L8200,[1]Лист1!$A:$B,2,0)</f>
        <v>Kids</v>
      </c>
      <c r="R8200" s="5" t="str">
        <f t="shared" si="386"/>
        <v>2017</v>
      </c>
    </row>
    <row r="8201" spans="1:18" x14ac:dyDescent="0.25">
      <c r="A8201" s="4">
        <v>8199</v>
      </c>
      <c r="B8201" t="s">
        <v>21565</v>
      </c>
      <c r="C8201" t="s">
        <v>22757</v>
      </c>
      <c r="D8201" t="s">
        <v>21566</v>
      </c>
      <c r="E8201" t="s">
        <v>85</v>
      </c>
      <c r="F8201" t="s">
        <v>645</v>
      </c>
      <c r="G8201" s="1">
        <v>42811</v>
      </c>
      <c r="H8201">
        <v>2015</v>
      </c>
      <c r="I8201" t="s">
        <v>23</v>
      </c>
      <c r="J8201">
        <v>3</v>
      </c>
      <c r="K8201" t="s">
        <v>174</v>
      </c>
      <c r="L8201" t="s">
        <v>174</v>
      </c>
      <c r="M8201">
        <v>0</v>
      </c>
      <c r="N8201">
        <v>0</v>
      </c>
      <c r="O8201" t="str">
        <f t="shared" si="384"/>
        <v>3 сезона</v>
      </c>
      <c r="P8201" t="str">
        <f t="shared" si="385"/>
        <v/>
      </c>
      <c r="Q8201" t="str">
        <f>VLOOKUP(L8201,[1]Лист1!$A:$B,2,0)</f>
        <v>TV Shows</v>
      </c>
      <c r="R8201" s="5" t="str">
        <f t="shared" si="386"/>
        <v>2017</v>
      </c>
    </row>
    <row r="8202" spans="1:18" x14ac:dyDescent="0.25">
      <c r="A8202" s="4">
        <v>8200</v>
      </c>
      <c r="B8202" t="s">
        <v>21567</v>
      </c>
      <c r="C8202" t="s">
        <v>22757</v>
      </c>
      <c r="D8202" t="s">
        <v>21568</v>
      </c>
      <c r="E8202" t="s">
        <v>85</v>
      </c>
      <c r="F8202" t="s">
        <v>284</v>
      </c>
      <c r="G8202" s="1">
        <v>42811</v>
      </c>
      <c r="H8202">
        <v>2017</v>
      </c>
      <c r="I8202" t="s">
        <v>39</v>
      </c>
      <c r="J8202">
        <v>1</v>
      </c>
      <c r="K8202" t="s">
        <v>488</v>
      </c>
      <c r="L8202" t="s">
        <v>160</v>
      </c>
      <c r="M8202" t="s">
        <v>168</v>
      </c>
      <c r="N8202">
        <v>0</v>
      </c>
      <c r="O8202" t="str">
        <f t="shared" si="384"/>
        <v>1 сезон</v>
      </c>
      <c r="P8202" t="str">
        <f t="shared" si="385"/>
        <v/>
      </c>
      <c r="Q8202" t="str">
        <f>VLOOKUP(L8202,[1]Лист1!$A:$B,2,0)</f>
        <v>International</v>
      </c>
      <c r="R8202" s="5" t="str">
        <f t="shared" si="386"/>
        <v>2017</v>
      </c>
    </row>
    <row r="8203" spans="1:18" x14ac:dyDescent="0.25">
      <c r="A8203" s="4">
        <v>8201</v>
      </c>
      <c r="B8203" t="s">
        <v>21569</v>
      </c>
      <c r="C8203" t="s">
        <v>22757</v>
      </c>
      <c r="D8203" t="s">
        <v>21570</v>
      </c>
      <c r="E8203" t="s">
        <v>85</v>
      </c>
      <c r="F8203" t="s">
        <v>16</v>
      </c>
      <c r="G8203" s="1">
        <v>42808</v>
      </c>
      <c r="H8203">
        <v>2016</v>
      </c>
      <c r="I8203" t="s">
        <v>39</v>
      </c>
      <c r="J8203">
        <v>1</v>
      </c>
      <c r="K8203" t="s">
        <v>304</v>
      </c>
      <c r="L8203" t="s">
        <v>174</v>
      </c>
      <c r="M8203" t="s">
        <v>305</v>
      </c>
      <c r="N8203">
        <v>0</v>
      </c>
      <c r="O8203" t="str">
        <f t="shared" si="384"/>
        <v>1 сезон</v>
      </c>
      <c r="P8203" t="str">
        <f t="shared" si="385"/>
        <v/>
      </c>
      <c r="Q8203" t="str">
        <f>VLOOKUP(L8203,[1]Лист1!$A:$B,2,0)</f>
        <v>TV Shows</v>
      </c>
      <c r="R8203" s="5" t="str">
        <f t="shared" si="386"/>
        <v>2017</v>
      </c>
    </row>
    <row r="8204" spans="1:18" x14ac:dyDescent="0.25">
      <c r="A8204" s="4">
        <v>8202</v>
      </c>
      <c r="B8204" t="s">
        <v>21571</v>
      </c>
      <c r="C8204" t="s">
        <v>22757</v>
      </c>
      <c r="D8204" t="s">
        <v>21572</v>
      </c>
      <c r="E8204" t="s">
        <v>85</v>
      </c>
      <c r="F8204" t="s">
        <v>16</v>
      </c>
      <c r="G8204" s="1">
        <v>42804</v>
      </c>
      <c r="H8204">
        <v>2017</v>
      </c>
      <c r="I8204" t="s">
        <v>68</v>
      </c>
      <c r="J8204">
        <v>1</v>
      </c>
      <c r="K8204" t="s">
        <v>205</v>
      </c>
      <c r="L8204" t="s">
        <v>113</v>
      </c>
      <c r="M8204" t="s">
        <v>194</v>
      </c>
      <c r="N8204">
        <v>0</v>
      </c>
      <c r="O8204" t="str">
        <f t="shared" si="384"/>
        <v>1 сезон</v>
      </c>
      <c r="P8204" t="str">
        <f t="shared" si="385"/>
        <v/>
      </c>
      <c r="Q8204" t="str">
        <f>VLOOKUP(L8204,[1]Лист1!$A:$B,2,0)</f>
        <v>Kids</v>
      </c>
      <c r="R8204" s="5" t="str">
        <f t="shared" si="386"/>
        <v>2017</v>
      </c>
    </row>
    <row r="8205" spans="1:18" x14ac:dyDescent="0.25">
      <c r="A8205" s="4">
        <v>8203</v>
      </c>
      <c r="B8205" t="s">
        <v>21573</v>
      </c>
      <c r="C8205" t="s">
        <v>22757</v>
      </c>
      <c r="D8205" t="s">
        <v>21574</v>
      </c>
      <c r="E8205" t="s">
        <v>85</v>
      </c>
      <c r="F8205" t="s">
        <v>1563</v>
      </c>
      <c r="G8205" s="1">
        <v>42804</v>
      </c>
      <c r="H8205">
        <v>2016</v>
      </c>
      <c r="I8205" t="s">
        <v>54</v>
      </c>
      <c r="J8205">
        <v>1</v>
      </c>
      <c r="K8205" t="s">
        <v>946</v>
      </c>
      <c r="L8205" t="s">
        <v>160</v>
      </c>
      <c r="M8205" t="s">
        <v>185</v>
      </c>
      <c r="N8205" t="s">
        <v>193</v>
      </c>
      <c r="O8205" t="str">
        <f t="shared" si="384"/>
        <v>1 сезон</v>
      </c>
      <c r="P8205" t="str">
        <f t="shared" si="385"/>
        <v/>
      </c>
      <c r="Q8205" t="str">
        <f>VLOOKUP(L8205,[1]Лист1!$A:$B,2,0)</f>
        <v>International</v>
      </c>
      <c r="R8205" s="5" t="str">
        <f t="shared" si="386"/>
        <v>2017</v>
      </c>
    </row>
    <row r="8206" spans="1:18" x14ac:dyDescent="0.25">
      <c r="A8206" s="4">
        <v>8204</v>
      </c>
      <c r="B8206" t="s">
        <v>21575</v>
      </c>
      <c r="C8206" t="s">
        <v>22757</v>
      </c>
      <c r="D8206" t="s">
        <v>21576</v>
      </c>
      <c r="E8206" t="s">
        <v>85</v>
      </c>
      <c r="F8206" t="s">
        <v>53</v>
      </c>
      <c r="G8206" s="1">
        <v>42795</v>
      </c>
      <c r="H8206">
        <v>2010</v>
      </c>
      <c r="I8206" t="s">
        <v>54</v>
      </c>
      <c r="J8206">
        <v>1</v>
      </c>
      <c r="K8206" t="s">
        <v>488</v>
      </c>
      <c r="L8206" t="s">
        <v>160</v>
      </c>
      <c r="M8206" t="s">
        <v>168</v>
      </c>
      <c r="N8206">
        <v>0</v>
      </c>
      <c r="O8206" t="str">
        <f t="shared" si="384"/>
        <v>1 сезон</v>
      </c>
      <c r="P8206" t="str">
        <f t="shared" si="385"/>
        <v/>
      </c>
      <c r="Q8206" t="str">
        <f>VLOOKUP(L8206,[1]Лист1!$A:$B,2,0)</f>
        <v>International</v>
      </c>
      <c r="R8206" s="5" t="str">
        <f t="shared" si="386"/>
        <v>2017</v>
      </c>
    </row>
    <row r="8207" spans="1:18" x14ac:dyDescent="0.25">
      <c r="A8207" s="4">
        <v>8205</v>
      </c>
      <c r="B8207" t="s">
        <v>21577</v>
      </c>
      <c r="C8207" t="s">
        <v>22757</v>
      </c>
      <c r="D8207" t="s">
        <v>21578</v>
      </c>
      <c r="E8207" t="s">
        <v>85</v>
      </c>
      <c r="F8207" t="s">
        <v>1563</v>
      </c>
      <c r="G8207" s="1">
        <v>42795</v>
      </c>
      <c r="H8207">
        <v>2016</v>
      </c>
      <c r="I8207" t="s">
        <v>23</v>
      </c>
      <c r="J8207">
        <v>1</v>
      </c>
      <c r="K8207" t="s">
        <v>6491</v>
      </c>
      <c r="L8207" t="s">
        <v>160</v>
      </c>
      <c r="M8207" t="s">
        <v>185</v>
      </c>
      <c r="N8207" t="s">
        <v>27</v>
      </c>
      <c r="O8207" t="str">
        <f t="shared" si="384"/>
        <v>1 сезон</v>
      </c>
      <c r="P8207" t="str">
        <f t="shared" si="385"/>
        <v/>
      </c>
      <c r="Q8207" t="str">
        <f>VLOOKUP(L8207,[1]Лист1!$A:$B,2,0)</f>
        <v>International</v>
      </c>
      <c r="R8207" s="5" t="str">
        <f t="shared" si="386"/>
        <v>2017</v>
      </c>
    </row>
    <row r="8208" spans="1:18" x14ac:dyDescent="0.25">
      <c r="A8208" s="4">
        <v>8206</v>
      </c>
      <c r="B8208" t="s">
        <v>21579</v>
      </c>
      <c r="C8208" t="s">
        <v>22757</v>
      </c>
      <c r="D8208" t="s">
        <v>21580</v>
      </c>
      <c r="E8208" t="s">
        <v>85</v>
      </c>
      <c r="F8208" t="s">
        <v>1156</v>
      </c>
      <c r="G8208" s="1">
        <v>42790</v>
      </c>
      <c r="H8208">
        <v>2017</v>
      </c>
      <c r="I8208" t="s">
        <v>68</v>
      </c>
      <c r="J8208">
        <v>1</v>
      </c>
      <c r="K8208" t="s">
        <v>113</v>
      </c>
      <c r="L8208" t="s">
        <v>113</v>
      </c>
      <c r="M8208">
        <v>0</v>
      </c>
      <c r="N8208">
        <v>0</v>
      </c>
      <c r="O8208" t="str">
        <f t="shared" si="384"/>
        <v>1 сезон</v>
      </c>
      <c r="P8208" t="str">
        <f t="shared" si="385"/>
        <v/>
      </c>
      <c r="Q8208" t="str">
        <f>VLOOKUP(L8208,[1]Лист1!$A:$B,2,0)</f>
        <v>Kids</v>
      </c>
      <c r="R8208" s="5" t="str">
        <f t="shared" si="386"/>
        <v>2017</v>
      </c>
    </row>
    <row r="8209" spans="1:18" x14ac:dyDescent="0.25">
      <c r="A8209" s="4">
        <v>8207</v>
      </c>
      <c r="B8209" t="s">
        <v>21581</v>
      </c>
      <c r="C8209" t="s">
        <v>22757</v>
      </c>
      <c r="D8209" t="s">
        <v>21582</v>
      </c>
      <c r="E8209" t="s">
        <v>85</v>
      </c>
      <c r="F8209" t="s">
        <v>1563</v>
      </c>
      <c r="G8209" s="1">
        <v>42790</v>
      </c>
      <c r="H8209">
        <v>2016</v>
      </c>
      <c r="I8209" t="s">
        <v>54</v>
      </c>
      <c r="J8209">
        <v>1</v>
      </c>
      <c r="K8209" t="s">
        <v>1359</v>
      </c>
      <c r="L8209" t="s">
        <v>160</v>
      </c>
      <c r="M8209" t="s">
        <v>185</v>
      </c>
      <c r="N8209" t="s">
        <v>194</v>
      </c>
      <c r="O8209" t="str">
        <f t="shared" si="384"/>
        <v>1 сезон</v>
      </c>
      <c r="P8209" t="str">
        <f t="shared" si="385"/>
        <v/>
      </c>
      <c r="Q8209" t="str">
        <f>VLOOKUP(L8209,[1]Лист1!$A:$B,2,0)</f>
        <v>International</v>
      </c>
      <c r="R8209" s="5" t="str">
        <f t="shared" si="386"/>
        <v>2017</v>
      </c>
    </row>
    <row r="8210" spans="1:18" x14ac:dyDescent="0.25">
      <c r="A8210" s="4">
        <v>8208</v>
      </c>
      <c r="B8210" t="s">
        <v>21583</v>
      </c>
      <c r="C8210" t="s">
        <v>22757</v>
      </c>
      <c r="D8210" t="s">
        <v>21584</v>
      </c>
      <c r="E8210" t="s">
        <v>85</v>
      </c>
      <c r="F8210" t="s">
        <v>2753</v>
      </c>
      <c r="G8210" s="1">
        <v>42788</v>
      </c>
      <c r="H8210">
        <v>2015</v>
      </c>
      <c r="I8210" t="s">
        <v>39</v>
      </c>
      <c r="J8210">
        <v>3</v>
      </c>
      <c r="K8210" t="s">
        <v>192</v>
      </c>
      <c r="L8210" t="s">
        <v>160</v>
      </c>
      <c r="M8210" t="s">
        <v>193</v>
      </c>
      <c r="N8210" t="s">
        <v>194</v>
      </c>
      <c r="O8210" t="str">
        <f t="shared" si="384"/>
        <v>3 сезона</v>
      </c>
      <c r="P8210" t="str">
        <f t="shared" si="385"/>
        <v/>
      </c>
      <c r="Q8210" t="str">
        <f>VLOOKUP(L8210,[1]Лист1!$A:$B,2,0)</f>
        <v>International</v>
      </c>
      <c r="R8210" s="5" t="str">
        <f t="shared" si="386"/>
        <v>2017</v>
      </c>
    </row>
    <row r="8211" spans="1:18" x14ac:dyDescent="0.25">
      <c r="A8211" s="4">
        <v>8209</v>
      </c>
      <c r="B8211" t="s">
        <v>21585</v>
      </c>
      <c r="C8211" t="s">
        <v>22757</v>
      </c>
      <c r="D8211" t="s">
        <v>21586</v>
      </c>
      <c r="E8211" t="s">
        <v>85</v>
      </c>
      <c r="F8211" t="s">
        <v>1563</v>
      </c>
      <c r="G8211" s="1">
        <v>42783</v>
      </c>
      <c r="H8211">
        <v>2013</v>
      </c>
      <c r="I8211" t="s">
        <v>54</v>
      </c>
      <c r="J8211">
        <v>1</v>
      </c>
      <c r="K8211" t="s">
        <v>946</v>
      </c>
      <c r="L8211" t="s">
        <v>160</v>
      </c>
      <c r="M8211" t="s">
        <v>185</v>
      </c>
      <c r="N8211" t="s">
        <v>193</v>
      </c>
      <c r="O8211" t="str">
        <f t="shared" si="384"/>
        <v>1 сезон</v>
      </c>
      <c r="P8211" t="str">
        <f t="shared" si="385"/>
        <v/>
      </c>
      <c r="Q8211" t="str">
        <f>VLOOKUP(L8211,[1]Лист1!$A:$B,2,0)</f>
        <v>International</v>
      </c>
      <c r="R8211" s="5" t="str">
        <f t="shared" si="386"/>
        <v>2017</v>
      </c>
    </row>
    <row r="8212" spans="1:18" x14ac:dyDescent="0.25">
      <c r="A8212" s="4">
        <v>8210</v>
      </c>
      <c r="B8212" t="s">
        <v>21587</v>
      </c>
      <c r="C8212" t="s">
        <v>22757</v>
      </c>
      <c r="D8212" t="s">
        <v>21588</v>
      </c>
      <c r="E8212" t="s">
        <v>85</v>
      </c>
      <c r="F8212" t="s">
        <v>1563</v>
      </c>
      <c r="G8212" s="1">
        <v>42781</v>
      </c>
      <c r="H8212">
        <v>2016</v>
      </c>
      <c r="I8212" t="s">
        <v>54</v>
      </c>
      <c r="J8212">
        <v>1</v>
      </c>
      <c r="K8212" t="s">
        <v>5770</v>
      </c>
      <c r="L8212" t="s">
        <v>160</v>
      </c>
      <c r="M8212" t="s">
        <v>185</v>
      </c>
      <c r="N8212" t="s">
        <v>168</v>
      </c>
      <c r="O8212" t="str">
        <f t="shared" si="384"/>
        <v>1 сезон</v>
      </c>
      <c r="P8212" t="str">
        <f t="shared" si="385"/>
        <v/>
      </c>
      <c r="Q8212" t="str">
        <f>VLOOKUP(L8212,[1]Лист1!$A:$B,2,0)</f>
        <v>International</v>
      </c>
      <c r="R8212" s="5" t="str">
        <f t="shared" si="386"/>
        <v>2017</v>
      </c>
    </row>
    <row r="8213" spans="1:18" x14ac:dyDescent="0.25">
      <c r="A8213" s="4">
        <v>8211</v>
      </c>
      <c r="B8213" t="s">
        <v>21589</v>
      </c>
      <c r="C8213" t="s">
        <v>22757</v>
      </c>
      <c r="D8213" t="s">
        <v>21590</v>
      </c>
      <c r="E8213" t="s">
        <v>85</v>
      </c>
      <c r="F8213" t="s">
        <v>1563</v>
      </c>
      <c r="G8213" s="1">
        <v>42781</v>
      </c>
      <c r="H8213">
        <v>2016</v>
      </c>
      <c r="I8213" t="s">
        <v>39</v>
      </c>
      <c r="J8213">
        <v>1</v>
      </c>
      <c r="K8213" t="s">
        <v>946</v>
      </c>
      <c r="L8213" t="s">
        <v>160</v>
      </c>
      <c r="M8213" t="s">
        <v>185</v>
      </c>
      <c r="N8213" t="s">
        <v>193</v>
      </c>
      <c r="O8213" t="str">
        <f t="shared" si="384"/>
        <v>1 сезон</v>
      </c>
      <c r="P8213" t="str">
        <f t="shared" si="385"/>
        <v/>
      </c>
      <c r="Q8213" t="str">
        <f>VLOOKUP(L8213,[1]Лист1!$A:$B,2,0)</f>
        <v>International</v>
      </c>
      <c r="R8213" s="5" t="str">
        <f t="shared" si="386"/>
        <v>2017</v>
      </c>
    </row>
    <row r="8214" spans="1:18" x14ac:dyDescent="0.25">
      <c r="A8214" s="4">
        <v>8212</v>
      </c>
      <c r="B8214" t="s">
        <v>21591</v>
      </c>
      <c r="C8214" t="s">
        <v>22757</v>
      </c>
      <c r="D8214" t="s">
        <v>21592</v>
      </c>
      <c r="E8214" t="s">
        <v>85</v>
      </c>
      <c r="F8214" t="s">
        <v>1563</v>
      </c>
      <c r="G8214" s="1">
        <v>42780</v>
      </c>
      <c r="H8214">
        <v>2016</v>
      </c>
      <c r="I8214" t="s">
        <v>54</v>
      </c>
      <c r="J8214">
        <v>1</v>
      </c>
      <c r="K8214" t="s">
        <v>5770</v>
      </c>
      <c r="L8214" t="s">
        <v>160</v>
      </c>
      <c r="M8214" t="s">
        <v>185</v>
      </c>
      <c r="N8214" t="s">
        <v>168</v>
      </c>
      <c r="O8214" t="str">
        <f t="shared" si="384"/>
        <v>1 сезон</v>
      </c>
      <c r="P8214" t="str">
        <f t="shared" si="385"/>
        <v/>
      </c>
      <c r="Q8214" t="str">
        <f>VLOOKUP(L8214,[1]Лист1!$A:$B,2,0)</f>
        <v>International</v>
      </c>
      <c r="R8214" s="5" t="str">
        <f t="shared" si="386"/>
        <v>2017</v>
      </c>
    </row>
    <row r="8215" spans="1:18" x14ac:dyDescent="0.25">
      <c r="A8215" s="4">
        <v>8213</v>
      </c>
      <c r="B8215" t="s">
        <v>21593</v>
      </c>
      <c r="C8215" t="s">
        <v>22757</v>
      </c>
      <c r="D8215" t="s">
        <v>21594</v>
      </c>
      <c r="E8215" t="s">
        <v>85</v>
      </c>
      <c r="F8215" t="s">
        <v>284</v>
      </c>
      <c r="G8215" s="1">
        <v>42776</v>
      </c>
      <c r="H8215">
        <v>2017</v>
      </c>
      <c r="I8215" t="s">
        <v>54</v>
      </c>
      <c r="J8215">
        <v>1</v>
      </c>
      <c r="K8215" t="s">
        <v>438</v>
      </c>
      <c r="L8215" t="s">
        <v>180</v>
      </c>
      <c r="M8215" t="s">
        <v>26</v>
      </c>
      <c r="N8215">
        <v>0</v>
      </c>
      <c r="O8215" t="str">
        <f t="shared" si="384"/>
        <v>1 сезон</v>
      </c>
      <c r="P8215" t="str">
        <f t="shared" si="385"/>
        <v/>
      </c>
      <c r="Q8215" t="str">
        <f>VLOOKUP(L8215,[1]Лист1!$A:$B,2,0)</f>
        <v>Anime</v>
      </c>
      <c r="R8215" s="5" t="str">
        <f t="shared" si="386"/>
        <v>2017</v>
      </c>
    </row>
    <row r="8216" spans="1:18" x14ac:dyDescent="0.25">
      <c r="A8216" s="4">
        <v>8214</v>
      </c>
      <c r="B8216" t="s">
        <v>21595</v>
      </c>
      <c r="C8216" t="s">
        <v>22756</v>
      </c>
      <c r="D8216" t="s">
        <v>21596</v>
      </c>
      <c r="E8216" t="s">
        <v>85</v>
      </c>
      <c r="F8216" t="s">
        <v>737</v>
      </c>
      <c r="G8216" s="1">
        <v>42776</v>
      </c>
      <c r="H8216">
        <v>2017</v>
      </c>
      <c r="I8216" t="s">
        <v>23</v>
      </c>
      <c r="J8216">
        <v>96</v>
      </c>
      <c r="K8216" t="s">
        <v>733</v>
      </c>
      <c r="L8216" t="s">
        <v>733</v>
      </c>
      <c r="M8216">
        <v>0</v>
      </c>
      <c r="N8216">
        <v>0</v>
      </c>
      <c r="O8216" t="str">
        <f t="shared" si="384"/>
        <v/>
      </c>
      <c r="P8216" t="str">
        <f t="shared" si="385"/>
        <v>80 - 100 минут</v>
      </c>
      <c r="Q8216" t="str">
        <f>VLOOKUP(L8216,[1]Лист1!$A:$B,2,0)</f>
        <v>Stand-Up</v>
      </c>
      <c r="R8216" s="5" t="str">
        <f t="shared" si="386"/>
        <v>2017</v>
      </c>
    </row>
    <row r="8217" spans="1:18" x14ac:dyDescent="0.25">
      <c r="A8217" s="4">
        <v>8215</v>
      </c>
      <c r="B8217" t="s">
        <v>21597</v>
      </c>
      <c r="C8217" t="s">
        <v>22757</v>
      </c>
      <c r="D8217" t="s">
        <v>21598</v>
      </c>
      <c r="E8217" t="s">
        <v>85</v>
      </c>
      <c r="F8217" t="s">
        <v>16</v>
      </c>
      <c r="G8217" s="1">
        <v>42745</v>
      </c>
      <c r="H8217">
        <v>2017</v>
      </c>
      <c r="I8217" t="s">
        <v>110</v>
      </c>
      <c r="J8217">
        <v>1</v>
      </c>
      <c r="K8217" t="s">
        <v>205</v>
      </c>
      <c r="L8217" t="s">
        <v>113</v>
      </c>
      <c r="M8217" t="s">
        <v>194</v>
      </c>
      <c r="N8217">
        <v>0</v>
      </c>
      <c r="O8217" t="str">
        <f t="shared" si="384"/>
        <v>1 сезон</v>
      </c>
      <c r="P8217" t="str">
        <f t="shared" si="385"/>
        <v/>
      </c>
      <c r="Q8217" t="str">
        <f>VLOOKUP(L8217,[1]Лист1!$A:$B,2,0)</f>
        <v>Kids</v>
      </c>
      <c r="R8217" s="5" t="str">
        <f t="shared" si="386"/>
        <v>2017</v>
      </c>
    </row>
    <row r="8218" spans="1:18" x14ac:dyDescent="0.25">
      <c r="A8218" s="4">
        <v>8216</v>
      </c>
      <c r="B8218" t="s">
        <v>21599</v>
      </c>
      <c r="C8218" t="s">
        <v>22757</v>
      </c>
      <c r="D8218" t="s">
        <v>21600</v>
      </c>
      <c r="E8218" t="s">
        <v>85</v>
      </c>
      <c r="F8218" t="s">
        <v>16</v>
      </c>
      <c r="G8218" s="1">
        <v>42736</v>
      </c>
      <c r="H8218">
        <v>1999</v>
      </c>
      <c r="I8218" t="s">
        <v>54</v>
      </c>
      <c r="J8218">
        <v>7</v>
      </c>
      <c r="K8218" t="s">
        <v>5675</v>
      </c>
      <c r="L8218" t="s">
        <v>5676</v>
      </c>
      <c r="M8218" t="s">
        <v>829</v>
      </c>
      <c r="N8218">
        <v>0</v>
      </c>
      <c r="O8218" t="str">
        <f t="shared" si="384"/>
        <v>более 5 сезонов</v>
      </c>
      <c r="P8218" t="str">
        <f t="shared" si="385"/>
        <v/>
      </c>
      <c r="Q8218" t="str">
        <f>VLOOKUP(L8218,[1]Лист1!$A:$B,2,0)</f>
        <v>Action &amp; Adventure</v>
      </c>
      <c r="R8218" s="5" t="str">
        <f t="shared" si="386"/>
        <v>2017</v>
      </c>
    </row>
    <row r="8219" spans="1:18" x14ac:dyDescent="0.25">
      <c r="A8219" s="4">
        <v>8217</v>
      </c>
      <c r="B8219" t="s">
        <v>21601</v>
      </c>
      <c r="C8219" t="s">
        <v>22757</v>
      </c>
      <c r="D8219" t="s">
        <v>21602</v>
      </c>
      <c r="E8219" t="s">
        <v>85</v>
      </c>
      <c r="F8219" t="s">
        <v>1563</v>
      </c>
      <c r="G8219" s="1">
        <v>42734</v>
      </c>
      <c r="H8219">
        <v>2016</v>
      </c>
      <c r="I8219" t="s">
        <v>54</v>
      </c>
      <c r="J8219">
        <v>1</v>
      </c>
      <c r="K8219" t="s">
        <v>946</v>
      </c>
      <c r="L8219" t="s">
        <v>160</v>
      </c>
      <c r="M8219" t="s">
        <v>185</v>
      </c>
      <c r="N8219" t="s">
        <v>193</v>
      </c>
      <c r="O8219" t="str">
        <f t="shared" si="384"/>
        <v>1 сезон</v>
      </c>
      <c r="P8219" t="str">
        <f t="shared" si="385"/>
        <v/>
      </c>
      <c r="Q8219" t="str">
        <f>VLOOKUP(L8219,[1]Лист1!$A:$B,2,0)</f>
        <v>International</v>
      </c>
      <c r="R8219" s="5" t="str">
        <f t="shared" si="386"/>
        <v>2016</v>
      </c>
    </row>
    <row r="8220" spans="1:18" x14ac:dyDescent="0.25">
      <c r="A8220" s="4">
        <v>8218</v>
      </c>
      <c r="B8220" t="s">
        <v>21603</v>
      </c>
      <c r="C8220" t="s">
        <v>22757</v>
      </c>
      <c r="D8220" t="s">
        <v>21604</v>
      </c>
      <c r="E8220" t="s">
        <v>85</v>
      </c>
      <c r="F8220" t="s">
        <v>284</v>
      </c>
      <c r="G8220" s="1">
        <v>42731</v>
      </c>
      <c r="H8220">
        <v>2016</v>
      </c>
      <c r="I8220" t="s">
        <v>23</v>
      </c>
      <c r="J8220">
        <v>2</v>
      </c>
      <c r="K8220" t="s">
        <v>438</v>
      </c>
      <c r="L8220" t="s">
        <v>180</v>
      </c>
      <c r="M8220" t="s">
        <v>26</v>
      </c>
      <c r="N8220">
        <v>0</v>
      </c>
      <c r="O8220" t="str">
        <f t="shared" si="384"/>
        <v>2 сезона</v>
      </c>
      <c r="P8220" t="str">
        <f t="shared" si="385"/>
        <v/>
      </c>
      <c r="Q8220" t="str">
        <f>VLOOKUP(L8220,[1]Лист1!$A:$B,2,0)</f>
        <v>Anime</v>
      </c>
      <c r="R8220" s="5" t="str">
        <f t="shared" si="386"/>
        <v>2016</v>
      </c>
    </row>
    <row r="8221" spans="1:18" x14ac:dyDescent="0.25">
      <c r="A8221" s="4">
        <v>8219</v>
      </c>
      <c r="B8221" t="s">
        <v>21605</v>
      </c>
      <c r="C8221" t="s">
        <v>22757</v>
      </c>
      <c r="D8221" t="s">
        <v>21606</v>
      </c>
      <c r="E8221" t="s">
        <v>85</v>
      </c>
      <c r="F8221" t="s">
        <v>16</v>
      </c>
      <c r="G8221" s="1">
        <v>42731</v>
      </c>
      <c r="H8221">
        <v>2016</v>
      </c>
      <c r="I8221" t="s">
        <v>54</v>
      </c>
      <c r="J8221">
        <v>1</v>
      </c>
      <c r="K8221" t="s">
        <v>304</v>
      </c>
      <c r="L8221" t="s">
        <v>174</v>
      </c>
      <c r="M8221" t="s">
        <v>305</v>
      </c>
      <c r="N8221">
        <v>0</v>
      </c>
      <c r="O8221" t="str">
        <f t="shared" si="384"/>
        <v>1 сезон</v>
      </c>
      <c r="P8221" t="str">
        <f t="shared" si="385"/>
        <v/>
      </c>
      <c r="Q8221" t="str">
        <f>VLOOKUP(L8221,[1]Лист1!$A:$B,2,0)</f>
        <v>TV Shows</v>
      </c>
      <c r="R8221" s="5" t="str">
        <f t="shared" si="386"/>
        <v>2016</v>
      </c>
    </row>
    <row r="8222" spans="1:18" x14ac:dyDescent="0.25">
      <c r="A8222" s="4">
        <v>8220</v>
      </c>
      <c r="B8222" t="s">
        <v>21607</v>
      </c>
      <c r="C8222" t="s">
        <v>22757</v>
      </c>
      <c r="D8222" t="s">
        <v>21608</v>
      </c>
      <c r="E8222" t="s">
        <v>85</v>
      </c>
      <c r="F8222" t="s">
        <v>16</v>
      </c>
      <c r="G8222" s="1">
        <v>42727</v>
      </c>
      <c r="H8222">
        <v>2018</v>
      </c>
      <c r="I8222" t="s">
        <v>23</v>
      </c>
      <c r="J8222">
        <v>2</v>
      </c>
      <c r="K8222" t="s">
        <v>753</v>
      </c>
      <c r="L8222" t="s">
        <v>25</v>
      </c>
      <c r="M8222" t="s">
        <v>168</v>
      </c>
      <c r="N8222" t="s">
        <v>34</v>
      </c>
      <c r="O8222" t="str">
        <f t="shared" si="384"/>
        <v>2 сезона</v>
      </c>
      <c r="P8222" t="str">
        <f t="shared" si="385"/>
        <v/>
      </c>
      <c r="Q8222" t="str">
        <f>VLOOKUP(L8222,[1]Лист1!$A:$B,2,0)</f>
        <v>Crime</v>
      </c>
      <c r="R8222" s="5" t="str">
        <f t="shared" si="386"/>
        <v>2016</v>
      </c>
    </row>
    <row r="8223" spans="1:18" x14ac:dyDescent="0.25">
      <c r="A8223" s="4">
        <v>8221</v>
      </c>
      <c r="B8223" t="s">
        <v>21609</v>
      </c>
      <c r="C8223" t="s">
        <v>22757</v>
      </c>
      <c r="D8223" t="s">
        <v>21610</v>
      </c>
      <c r="E8223" t="s">
        <v>85</v>
      </c>
      <c r="F8223" t="s">
        <v>53</v>
      </c>
      <c r="G8223" s="1">
        <v>42720</v>
      </c>
      <c r="H8223">
        <v>2016</v>
      </c>
      <c r="I8223" t="s">
        <v>23</v>
      </c>
      <c r="J8223">
        <v>1</v>
      </c>
      <c r="K8223" t="s">
        <v>18208</v>
      </c>
      <c r="L8223" t="s">
        <v>56</v>
      </c>
      <c r="M8223" t="s">
        <v>26</v>
      </c>
      <c r="N8223" t="s">
        <v>194</v>
      </c>
      <c r="O8223" t="str">
        <f t="shared" si="384"/>
        <v>1 сезон</v>
      </c>
      <c r="P8223" t="str">
        <f t="shared" si="385"/>
        <v/>
      </c>
      <c r="Q8223" t="str">
        <f>VLOOKUP(L8223,[1]Лист1!$A:$B,2,0)</f>
        <v>International</v>
      </c>
      <c r="R8223" s="5" t="str">
        <f t="shared" si="386"/>
        <v>2016</v>
      </c>
    </row>
    <row r="8224" spans="1:18" x14ac:dyDescent="0.25">
      <c r="A8224" s="4">
        <v>8222</v>
      </c>
      <c r="B8224" t="s">
        <v>21611</v>
      </c>
      <c r="C8224" t="s">
        <v>22757</v>
      </c>
      <c r="D8224" t="s">
        <v>21612</v>
      </c>
      <c r="E8224" t="s">
        <v>85</v>
      </c>
      <c r="F8224" t="s">
        <v>1563</v>
      </c>
      <c r="G8224" s="1">
        <v>42719</v>
      </c>
      <c r="H8224">
        <v>2012</v>
      </c>
      <c r="I8224" t="s">
        <v>39</v>
      </c>
      <c r="J8224">
        <v>1</v>
      </c>
      <c r="K8224" t="s">
        <v>946</v>
      </c>
      <c r="L8224" t="s">
        <v>160</v>
      </c>
      <c r="M8224" t="s">
        <v>185</v>
      </c>
      <c r="N8224" t="s">
        <v>193</v>
      </c>
      <c r="O8224" t="str">
        <f t="shared" si="384"/>
        <v>1 сезон</v>
      </c>
      <c r="P8224" t="str">
        <f t="shared" si="385"/>
        <v/>
      </c>
      <c r="Q8224" t="str">
        <f>VLOOKUP(L8224,[1]Лист1!$A:$B,2,0)</f>
        <v>International</v>
      </c>
      <c r="R8224" s="5" t="str">
        <f t="shared" si="386"/>
        <v>2016</v>
      </c>
    </row>
    <row r="8225" spans="1:18" x14ac:dyDescent="0.25">
      <c r="A8225" s="4">
        <v>8223</v>
      </c>
      <c r="B8225" t="s">
        <v>21613</v>
      </c>
      <c r="C8225" t="s">
        <v>22757</v>
      </c>
      <c r="D8225" t="s">
        <v>21614</v>
      </c>
      <c r="E8225" t="s">
        <v>85</v>
      </c>
      <c r="F8225" t="s">
        <v>1563</v>
      </c>
      <c r="G8225" s="1">
        <v>42719</v>
      </c>
      <c r="H8225">
        <v>2012</v>
      </c>
      <c r="I8225" t="s">
        <v>54</v>
      </c>
      <c r="J8225">
        <v>1</v>
      </c>
      <c r="K8225" t="s">
        <v>946</v>
      </c>
      <c r="L8225" t="s">
        <v>160</v>
      </c>
      <c r="M8225" t="s">
        <v>185</v>
      </c>
      <c r="N8225" t="s">
        <v>193</v>
      </c>
      <c r="O8225" t="str">
        <f t="shared" si="384"/>
        <v>1 сезон</v>
      </c>
      <c r="P8225" t="str">
        <f t="shared" si="385"/>
        <v/>
      </c>
      <c r="Q8225" t="str">
        <f>VLOOKUP(L8225,[1]Лист1!$A:$B,2,0)</f>
        <v>International</v>
      </c>
      <c r="R8225" s="5" t="str">
        <f t="shared" si="386"/>
        <v>2016</v>
      </c>
    </row>
    <row r="8226" spans="1:18" x14ac:dyDescent="0.25">
      <c r="A8226" s="4">
        <v>8224</v>
      </c>
      <c r="B8226" t="s">
        <v>21615</v>
      </c>
      <c r="C8226" t="s">
        <v>22757</v>
      </c>
      <c r="D8226" t="s">
        <v>21616</v>
      </c>
      <c r="E8226" t="s">
        <v>85</v>
      </c>
      <c r="F8226" t="s">
        <v>1563</v>
      </c>
      <c r="G8226" s="1">
        <v>42719</v>
      </c>
      <c r="H8226">
        <v>2012</v>
      </c>
      <c r="I8226" t="s">
        <v>54</v>
      </c>
      <c r="J8226">
        <v>1</v>
      </c>
      <c r="K8226" t="s">
        <v>5770</v>
      </c>
      <c r="L8226" t="s">
        <v>160</v>
      </c>
      <c r="M8226" t="s">
        <v>185</v>
      </c>
      <c r="N8226" t="s">
        <v>168</v>
      </c>
      <c r="O8226" t="str">
        <f t="shared" si="384"/>
        <v>1 сезон</v>
      </c>
      <c r="P8226" t="str">
        <f t="shared" si="385"/>
        <v/>
      </c>
      <c r="Q8226" t="str">
        <f>VLOOKUP(L8226,[1]Лист1!$A:$B,2,0)</f>
        <v>International</v>
      </c>
      <c r="R8226" s="5" t="str">
        <f t="shared" si="386"/>
        <v>2016</v>
      </c>
    </row>
    <row r="8227" spans="1:18" x14ac:dyDescent="0.25">
      <c r="A8227" s="4">
        <v>8225</v>
      </c>
      <c r="B8227" t="s">
        <v>21617</v>
      </c>
      <c r="C8227" t="s">
        <v>22757</v>
      </c>
      <c r="D8227" t="s">
        <v>21618</v>
      </c>
      <c r="E8227" t="s">
        <v>85</v>
      </c>
      <c r="F8227" t="s">
        <v>1563</v>
      </c>
      <c r="G8227" s="1">
        <v>42719</v>
      </c>
      <c r="H8227">
        <v>2011</v>
      </c>
      <c r="I8227" t="s">
        <v>23</v>
      </c>
      <c r="J8227">
        <v>1</v>
      </c>
      <c r="K8227" t="s">
        <v>5770</v>
      </c>
      <c r="L8227" t="s">
        <v>160</v>
      </c>
      <c r="M8227" t="s">
        <v>185</v>
      </c>
      <c r="N8227" t="s">
        <v>168</v>
      </c>
      <c r="O8227" t="str">
        <f t="shared" si="384"/>
        <v>1 сезон</v>
      </c>
      <c r="P8227" t="str">
        <f t="shared" si="385"/>
        <v/>
      </c>
      <c r="Q8227" t="str">
        <f>VLOOKUP(L8227,[1]Лист1!$A:$B,2,0)</f>
        <v>International</v>
      </c>
      <c r="R8227" s="5" t="str">
        <f t="shared" si="386"/>
        <v>2016</v>
      </c>
    </row>
    <row r="8228" spans="1:18" x14ac:dyDescent="0.25">
      <c r="A8228" s="4">
        <v>8226</v>
      </c>
      <c r="B8228" t="s">
        <v>21619</v>
      </c>
      <c r="C8228" t="s">
        <v>22757</v>
      </c>
      <c r="D8228" t="s">
        <v>21620</v>
      </c>
      <c r="E8228" t="s">
        <v>85</v>
      </c>
      <c r="F8228" t="s">
        <v>241</v>
      </c>
      <c r="G8228" s="1">
        <v>42719</v>
      </c>
      <c r="H8228">
        <v>2016</v>
      </c>
      <c r="I8228" t="s">
        <v>54</v>
      </c>
      <c r="J8228">
        <v>1</v>
      </c>
      <c r="K8228" t="s">
        <v>1041</v>
      </c>
      <c r="L8228" t="s">
        <v>160</v>
      </c>
      <c r="M8228" t="s">
        <v>27</v>
      </c>
      <c r="N8228" t="s">
        <v>829</v>
      </c>
      <c r="O8228" t="str">
        <f t="shared" si="384"/>
        <v>1 сезон</v>
      </c>
      <c r="P8228" t="str">
        <f t="shared" si="385"/>
        <v/>
      </c>
      <c r="Q8228" t="str">
        <f>VLOOKUP(L8228,[1]Лист1!$A:$B,2,0)</f>
        <v>International</v>
      </c>
      <c r="R8228" s="5" t="str">
        <f t="shared" si="386"/>
        <v>2016</v>
      </c>
    </row>
    <row r="8229" spans="1:18" x14ac:dyDescent="0.25">
      <c r="A8229" s="4">
        <v>8227</v>
      </c>
      <c r="B8229" t="s">
        <v>21621</v>
      </c>
      <c r="C8229" t="s">
        <v>22757</v>
      </c>
      <c r="D8229" t="s">
        <v>21622</v>
      </c>
      <c r="E8229" t="s">
        <v>85</v>
      </c>
      <c r="F8229" t="s">
        <v>1563</v>
      </c>
      <c r="G8229" s="1">
        <v>42719</v>
      </c>
      <c r="H8229">
        <v>2012</v>
      </c>
      <c r="I8229" t="s">
        <v>54</v>
      </c>
      <c r="J8229">
        <v>1</v>
      </c>
      <c r="K8229" t="s">
        <v>5770</v>
      </c>
      <c r="L8229" t="s">
        <v>160</v>
      </c>
      <c r="M8229" t="s">
        <v>185</v>
      </c>
      <c r="N8229" t="s">
        <v>168</v>
      </c>
      <c r="O8229" t="str">
        <f t="shared" si="384"/>
        <v>1 сезон</v>
      </c>
      <c r="P8229" t="str">
        <f t="shared" si="385"/>
        <v/>
      </c>
      <c r="Q8229" t="str">
        <f>VLOOKUP(L8229,[1]Лист1!$A:$B,2,0)</f>
        <v>International</v>
      </c>
      <c r="R8229" s="5" t="str">
        <f t="shared" si="386"/>
        <v>2016</v>
      </c>
    </row>
    <row r="8230" spans="1:18" x14ac:dyDescent="0.25">
      <c r="A8230" s="4">
        <v>8228</v>
      </c>
      <c r="B8230" t="s">
        <v>21623</v>
      </c>
      <c r="C8230" t="s">
        <v>22757</v>
      </c>
      <c r="D8230" t="s">
        <v>21624</v>
      </c>
      <c r="E8230" t="s">
        <v>85</v>
      </c>
      <c r="F8230" t="s">
        <v>284</v>
      </c>
      <c r="G8230" s="1">
        <v>42719</v>
      </c>
      <c r="H8230">
        <v>2001</v>
      </c>
      <c r="I8230" t="s">
        <v>54</v>
      </c>
      <c r="J8230">
        <v>2</v>
      </c>
      <c r="K8230" t="s">
        <v>438</v>
      </c>
      <c r="L8230" t="s">
        <v>180</v>
      </c>
      <c r="M8230" t="s">
        <v>26</v>
      </c>
      <c r="N8230">
        <v>0</v>
      </c>
      <c r="O8230" t="str">
        <f t="shared" si="384"/>
        <v>2 сезона</v>
      </c>
      <c r="P8230" t="str">
        <f t="shared" si="385"/>
        <v/>
      </c>
      <c r="Q8230" t="str">
        <f>VLOOKUP(L8230,[1]Лист1!$A:$B,2,0)</f>
        <v>Anime</v>
      </c>
      <c r="R8230" s="5" t="str">
        <f t="shared" si="386"/>
        <v>2016</v>
      </c>
    </row>
    <row r="8231" spans="1:18" x14ac:dyDescent="0.25">
      <c r="A8231" s="4">
        <v>8229</v>
      </c>
      <c r="B8231" t="s">
        <v>21625</v>
      </c>
      <c r="C8231" t="s">
        <v>22757</v>
      </c>
      <c r="D8231" t="s">
        <v>21626</v>
      </c>
      <c r="E8231" t="s">
        <v>85</v>
      </c>
      <c r="F8231" t="s">
        <v>1563</v>
      </c>
      <c r="G8231" s="1">
        <v>42719</v>
      </c>
      <c r="H8231">
        <v>2012</v>
      </c>
      <c r="I8231" t="s">
        <v>54</v>
      </c>
      <c r="J8231">
        <v>1</v>
      </c>
      <c r="K8231" t="s">
        <v>946</v>
      </c>
      <c r="L8231" t="s">
        <v>160</v>
      </c>
      <c r="M8231" t="s">
        <v>185</v>
      </c>
      <c r="N8231" t="s">
        <v>193</v>
      </c>
      <c r="O8231" t="str">
        <f t="shared" si="384"/>
        <v>1 сезон</v>
      </c>
      <c r="P8231" t="str">
        <f t="shared" si="385"/>
        <v/>
      </c>
      <c r="Q8231" t="str">
        <f>VLOOKUP(L8231,[1]Лист1!$A:$B,2,0)</f>
        <v>International</v>
      </c>
      <c r="R8231" s="5" t="str">
        <f t="shared" si="386"/>
        <v>2016</v>
      </c>
    </row>
    <row r="8232" spans="1:18" x14ac:dyDescent="0.25">
      <c r="A8232" s="4">
        <v>8230</v>
      </c>
      <c r="B8232" t="s">
        <v>21627</v>
      </c>
      <c r="C8232" t="s">
        <v>22757</v>
      </c>
      <c r="D8232" t="s">
        <v>21628</v>
      </c>
      <c r="E8232" t="s">
        <v>85</v>
      </c>
      <c r="F8232" t="s">
        <v>16</v>
      </c>
      <c r="G8232" s="1">
        <v>43373</v>
      </c>
      <c r="H8232">
        <v>2018</v>
      </c>
      <c r="I8232" t="s">
        <v>54</v>
      </c>
      <c r="J8232">
        <v>1</v>
      </c>
      <c r="K8232" t="s">
        <v>164</v>
      </c>
      <c r="L8232" t="s">
        <v>164</v>
      </c>
      <c r="M8232">
        <v>0</v>
      </c>
      <c r="N8232">
        <v>0</v>
      </c>
      <c r="O8232" t="str">
        <f t="shared" si="384"/>
        <v>1 сезон</v>
      </c>
      <c r="P8232" t="str">
        <f t="shared" si="385"/>
        <v/>
      </c>
      <c r="Q8232" t="str">
        <f>VLOOKUP(L8232,[1]Лист1!$A:$B,2,0)</f>
        <v>Comedies</v>
      </c>
      <c r="R8232" s="5" t="str">
        <f t="shared" si="386"/>
        <v>2018</v>
      </c>
    </row>
    <row r="8233" spans="1:18" x14ac:dyDescent="0.25">
      <c r="A8233" s="4">
        <v>8231</v>
      </c>
      <c r="B8233" t="s">
        <v>21629</v>
      </c>
      <c r="C8233" t="s">
        <v>22757</v>
      </c>
      <c r="D8233" t="s">
        <v>21630</v>
      </c>
      <c r="E8233" t="s">
        <v>85</v>
      </c>
      <c r="F8233" t="s">
        <v>1563</v>
      </c>
      <c r="G8233" s="1">
        <v>42719</v>
      </c>
      <c r="H8233">
        <v>2012</v>
      </c>
      <c r="I8233" t="s">
        <v>39</v>
      </c>
      <c r="J8233">
        <v>1</v>
      </c>
      <c r="K8233" t="s">
        <v>946</v>
      </c>
      <c r="L8233" t="s">
        <v>160</v>
      </c>
      <c r="M8233" t="s">
        <v>185</v>
      </c>
      <c r="N8233" t="s">
        <v>193</v>
      </c>
      <c r="O8233" t="str">
        <f t="shared" si="384"/>
        <v>1 сезон</v>
      </c>
      <c r="P8233" t="str">
        <f t="shared" si="385"/>
        <v/>
      </c>
      <c r="Q8233" t="str">
        <f>VLOOKUP(L8233,[1]Лист1!$A:$B,2,0)</f>
        <v>International</v>
      </c>
      <c r="R8233" s="5" t="str">
        <f t="shared" si="386"/>
        <v>2016</v>
      </c>
    </row>
    <row r="8234" spans="1:18" x14ac:dyDescent="0.25">
      <c r="A8234" s="4">
        <v>8232</v>
      </c>
      <c r="B8234" t="s">
        <v>21631</v>
      </c>
      <c r="C8234" t="s">
        <v>22757</v>
      </c>
      <c r="D8234" t="s">
        <v>21632</v>
      </c>
      <c r="E8234" t="s">
        <v>85</v>
      </c>
      <c r="F8234" t="s">
        <v>709</v>
      </c>
      <c r="G8234" s="1">
        <v>42717</v>
      </c>
      <c r="H8234">
        <v>2017</v>
      </c>
      <c r="I8234" t="s">
        <v>23</v>
      </c>
      <c r="J8234">
        <v>1</v>
      </c>
      <c r="K8234" t="s">
        <v>488</v>
      </c>
      <c r="L8234" t="s">
        <v>160</v>
      </c>
      <c r="M8234" t="s">
        <v>168</v>
      </c>
      <c r="N8234">
        <v>0</v>
      </c>
      <c r="O8234" t="str">
        <f t="shared" si="384"/>
        <v>1 сезон</v>
      </c>
      <c r="P8234" t="str">
        <f t="shared" si="385"/>
        <v/>
      </c>
      <c r="Q8234" t="str">
        <f>VLOOKUP(L8234,[1]Лист1!$A:$B,2,0)</f>
        <v>International</v>
      </c>
      <c r="R8234" s="5" t="str">
        <f t="shared" si="386"/>
        <v>2016</v>
      </c>
    </row>
    <row r="8235" spans="1:18" x14ac:dyDescent="0.25">
      <c r="A8235" s="4">
        <v>8233</v>
      </c>
      <c r="B8235" t="s">
        <v>21633</v>
      </c>
      <c r="C8235" t="s">
        <v>22757</v>
      </c>
      <c r="D8235" t="s">
        <v>21634</v>
      </c>
      <c r="E8235" t="s">
        <v>85</v>
      </c>
      <c r="F8235" t="s">
        <v>53</v>
      </c>
      <c r="G8235" s="1">
        <v>42713</v>
      </c>
      <c r="H8235">
        <v>2016</v>
      </c>
      <c r="I8235" t="s">
        <v>23</v>
      </c>
      <c r="J8235">
        <v>1</v>
      </c>
      <c r="K8235" t="s">
        <v>969</v>
      </c>
      <c r="L8235" t="s">
        <v>25</v>
      </c>
      <c r="M8235" t="s">
        <v>106</v>
      </c>
      <c r="N8235">
        <v>0</v>
      </c>
      <c r="O8235" t="str">
        <f t="shared" si="384"/>
        <v>1 сезон</v>
      </c>
      <c r="P8235" t="str">
        <f t="shared" si="385"/>
        <v/>
      </c>
      <c r="Q8235" t="str">
        <f>VLOOKUP(L8235,[1]Лист1!$A:$B,2,0)</f>
        <v>Crime</v>
      </c>
      <c r="R8235" s="5" t="str">
        <f t="shared" si="386"/>
        <v>2016</v>
      </c>
    </row>
    <row r="8236" spans="1:18" x14ac:dyDescent="0.25">
      <c r="A8236" s="4">
        <v>8234</v>
      </c>
      <c r="B8236" t="s">
        <v>21635</v>
      </c>
      <c r="C8236" t="s">
        <v>22757</v>
      </c>
      <c r="D8236" t="s">
        <v>21636</v>
      </c>
      <c r="E8236" t="s">
        <v>85</v>
      </c>
      <c r="F8236" t="s">
        <v>16</v>
      </c>
      <c r="G8236" s="1">
        <v>42713</v>
      </c>
      <c r="H8236">
        <v>2016</v>
      </c>
      <c r="I8236" t="s">
        <v>54</v>
      </c>
      <c r="J8236">
        <v>1</v>
      </c>
      <c r="K8236" t="s">
        <v>18205</v>
      </c>
      <c r="L8236" t="s">
        <v>101</v>
      </c>
      <c r="M8236" t="s">
        <v>26</v>
      </c>
      <c r="N8236" t="s">
        <v>57</v>
      </c>
      <c r="O8236" t="str">
        <f t="shared" si="384"/>
        <v>1 сезон</v>
      </c>
      <c r="P8236" t="str">
        <f t="shared" si="385"/>
        <v/>
      </c>
      <c r="Q8236" t="str">
        <f>VLOOKUP(L8236,[1]Лист1!$A:$B,2,0)</f>
        <v>Documentaries</v>
      </c>
      <c r="R8236" s="5" t="str">
        <f t="shared" si="386"/>
        <v>2016</v>
      </c>
    </row>
    <row r="8237" spans="1:18" x14ac:dyDescent="0.25">
      <c r="A8237" s="4">
        <v>8235</v>
      </c>
      <c r="B8237" t="s">
        <v>21637</v>
      </c>
      <c r="C8237" t="s">
        <v>22757</v>
      </c>
      <c r="D8237" t="s">
        <v>21638</v>
      </c>
      <c r="E8237" t="s">
        <v>85</v>
      </c>
      <c r="F8237" t="s">
        <v>1300</v>
      </c>
      <c r="G8237" s="1">
        <v>42712</v>
      </c>
      <c r="H8237">
        <v>2016</v>
      </c>
      <c r="I8237" t="s">
        <v>54</v>
      </c>
      <c r="J8237">
        <v>1</v>
      </c>
      <c r="K8237" t="s">
        <v>192</v>
      </c>
      <c r="L8237" t="s">
        <v>160</v>
      </c>
      <c r="M8237" t="s">
        <v>193</v>
      </c>
      <c r="N8237" t="s">
        <v>194</v>
      </c>
      <c r="O8237" t="str">
        <f t="shared" si="384"/>
        <v>1 сезон</v>
      </c>
      <c r="P8237" t="str">
        <f t="shared" si="385"/>
        <v/>
      </c>
      <c r="Q8237" t="str">
        <f>VLOOKUP(L8237,[1]Лист1!$A:$B,2,0)</f>
        <v>International</v>
      </c>
      <c r="R8237" s="5" t="str">
        <f t="shared" si="386"/>
        <v>2016</v>
      </c>
    </row>
    <row r="8238" spans="1:18" x14ac:dyDescent="0.25">
      <c r="A8238" s="4">
        <v>8236</v>
      </c>
      <c r="B8238" t="s">
        <v>21639</v>
      </c>
      <c r="C8238" t="s">
        <v>22757</v>
      </c>
      <c r="D8238" t="s">
        <v>21640</v>
      </c>
      <c r="E8238" t="s">
        <v>85</v>
      </c>
      <c r="F8238" t="s">
        <v>22</v>
      </c>
      <c r="G8238" s="1">
        <v>42712</v>
      </c>
      <c r="H8238">
        <v>2015</v>
      </c>
      <c r="I8238" t="s">
        <v>54</v>
      </c>
      <c r="J8238">
        <v>1</v>
      </c>
      <c r="K8238" t="s">
        <v>301</v>
      </c>
      <c r="L8238" t="s">
        <v>101</v>
      </c>
      <c r="M8238" t="s">
        <v>26</v>
      </c>
      <c r="N8238">
        <v>0</v>
      </c>
      <c r="O8238" t="str">
        <f t="shared" si="384"/>
        <v>1 сезон</v>
      </c>
      <c r="P8238" t="str">
        <f t="shared" si="385"/>
        <v/>
      </c>
      <c r="Q8238" t="str">
        <f>VLOOKUP(L8238,[1]Лист1!$A:$B,2,0)</f>
        <v>Documentaries</v>
      </c>
      <c r="R8238" s="5" t="str">
        <f t="shared" si="386"/>
        <v>2016</v>
      </c>
    </row>
    <row r="8239" spans="1:18" x14ac:dyDescent="0.25">
      <c r="A8239" s="4">
        <v>8237</v>
      </c>
      <c r="B8239" t="s">
        <v>21641</v>
      </c>
      <c r="C8239" t="s">
        <v>22757</v>
      </c>
      <c r="D8239" t="s">
        <v>21642</v>
      </c>
      <c r="E8239" t="s">
        <v>85</v>
      </c>
      <c r="F8239" t="s">
        <v>16</v>
      </c>
      <c r="G8239" s="1">
        <v>42709</v>
      </c>
      <c r="H8239">
        <v>2016</v>
      </c>
      <c r="I8239" t="s">
        <v>23</v>
      </c>
      <c r="J8239">
        <v>3</v>
      </c>
      <c r="K8239" t="s">
        <v>5711</v>
      </c>
      <c r="L8239" t="s">
        <v>3466</v>
      </c>
      <c r="M8239" t="s">
        <v>27</v>
      </c>
      <c r="N8239" t="s">
        <v>33</v>
      </c>
      <c r="O8239" t="str">
        <f t="shared" si="384"/>
        <v>3 сезона</v>
      </c>
      <c r="P8239" t="str">
        <f t="shared" si="385"/>
        <v/>
      </c>
      <c r="Q8239" t="str">
        <f>VLOOKUP(L8239,[1]Лист1!$A:$B,2,0)</f>
        <v>Classic &amp; Cult</v>
      </c>
      <c r="R8239" s="5" t="str">
        <f t="shared" si="386"/>
        <v>2016</v>
      </c>
    </row>
    <row r="8240" spans="1:18" x14ac:dyDescent="0.25">
      <c r="A8240" s="4">
        <v>8238</v>
      </c>
      <c r="B8240" t="s">
        <v>21643</v>
      </c>
      <c r="C8240" t="s">
        <v>22757</v>
      </c>
      <c r="D8240" t="s">
        <v>21644</v>
      </c>
      <c r="E8240" t="s">
        <v>85</v>
      </c>
      <c r="F8240" t="s">
        <v>709</v>
      </c>
      <c r="G8240" s="1">
        <v>42707</v>
      </c>
      <c r="H8240">
        <v>2016</v>
      </c>
      <c r="I8240" t="s">
        <v>212</v>
      </c>
      <c r="J8240">
        <v>2</v>
      </c>
      <c r="K8240" t="s">
        <v>19734</v>
      </c>
      <c r="L8240" t="s">
        <v>113</v>
      </c>
      <c r="M8240" t="s">
        <v>194</v>
      </c>
      <c r="N8240" t="s">
        <v>168</v>
      </c>
      <c r="O8240" t="str">
        <f t="shared" si="384"/>
        <v>2 сезона</v>
      </c>
      <c r="P8240" t="str">
        <f t="shared" si="385"/>
        <v/>
      </c>
      <c r="Q8240" t="str">
        <f>VLOOKUP(L8240,[1]Лист1!$A:$B,2,0)</f>
        <v>Kids</v>
      </c>
      <c r="R8240" s="5" t="str">
        <f t="shared" si="386"/>
        <v>2016</v>
      </c>
    </row>
    <row r="8241" spans="1:18" x14ac:dyDescent="0.25">
      <c r="A8241" s="4">
        <v>8239</v>
      </c>
      <c r="B8241" t="s">
        <v>21645</v>
      </c>
      <c r="C8241" t="s">
        <v>22757</v>
      </c>
      <c r="D8241" t="s">
        <v>21646</v>
      </c>
      <c r="E8241" t="s">
        <v>85</v>
      </c>
      <c r="F8241" t="s">
        <v>16</v>
      </c>
      <c r="G8241" s="1">
        <v>42419</v>
      </c>
      <c r="H8241">
        <v>2016</v>
      </c>
      <c r="I8241" t="s">
        <v>54</v>
      </c>
      <c r="J8241">
        <v>1</v>
      </c>
      <c r="K8241" t="s">
        <v>101</v>
      </c>
      <c r="L8241" t="s">
        <v>101</v>
      </c>
      <c r="M8241">
        <v>0</v>
      </c>
      <c r="N8241">
        <v>0</v>
      </c>
      <c r="O8241" t="str">
        <f t="shared" si="384"/>
        <v>1 сезон</v>
      </c>
      <c r="P8241" t="str">
        <f t="shared" si="385"/>
        <v/>
      </c>
      <c r="Q8241" t="str">
        <f>VLOOKUP(L8241,[1]Лист1!$A:$B,2,0)</f>
        <v>Documentaries</v>
      </c>
      <c r="R8241" s="5" t="str">
        <f t="shared" si="386"/>
        <v>2016</v>
      </c>
    </row>
    <row r="8242" spans="1:18" x14ac:dyDescent="0.25">
      <c r="A8242" s="4">
        <v>8240</v>
      </c>
      <c r="B8242" t="s">
        <v>21647</v>
      </c>
      <c r="C8242" t="s">
        <v>22757</v>
      </c>
      <c r="D8242" t="s">
        <v>21648</v>
      </c>
      <c r="E8242" t="s">
        <v>85</v>
      </c>
      <c r="F8242" t="s">
        <v>1300</v>
      </c>
      <c r="G8242" s="1">
        <v>42705</v>
      </c>
      <c r="H8242">
        <v>2016</v>
      </c>
      <c r="I8242" t="s">
        <v>39</v>
      </c>
      <c r="J8242">
        <v>1</v>
      </c>
      <c r="K8242" t="s">
        <v>192</v>
      </c>
      <c r="L8242" t="s">
        <v>160</v>
      </c>
      <c r="M8242" t="s">
        <v>193</v>
      </c>
      <c r="N8242" t="s">
        <v>194</v>
      </c>
      <c r="O8242" t="str">
        <f t="shared" si="384"/>
        <v>1 сезон</v>
      </c>
      <c r="P8242" t="str">
        <f t="shared" si="385"/>
        <v/>
      </c>
      <c r="Q8242" t="str">
        <f>VLOOKUP(L8242,[1]Лист1!$A:$B,2,0)</f>
        <v>International</v>
      </c>
      <c r="R8242" s="5" t="str">
        <f t="shared" si="386"/>
        <v>2016</v>
      </c>
    </row>
    <row r="8243" spans="1:18" x14ac:dyDescent="0.25">
      <c r="A8243" s="4">
        <v>8241</v>
      </c>
      <c r="B8243" t="s">
        <v>21649</v>
      </c>
      <c r="C8243" t="s">
        <v>22757</v>
      </c>
      <c r="D8243" t="s">
        <v>21650</v>
      </c>
      <c r="E8243" t="s">
        <v>85</v>
      </c>
      <c r="F8243" t="s">
        <v>1300</v>
      </c>
      <c r="G8243" s="1">
        <v>42705</v>
      </c>
      <c r="H8243">
        <v>2015</v>
      </c>
      <c r="I8243" t="s">
        <v>39</v>
      </c>
      <c r="J8243">
        <v>1</v>
      </c>
      <c r="K8243" t="s">
        <v>192</v>
      </c>
      <c r="L8243" t="s">
        <v>160</v>
      </c>
      <c r="M8243" t="s">
        <v>193</v>
      </c>
      <c r="N8243" t="s">
        <v>194</v>
      </c>
      <c r="O8243" t="str">
        <f t="shared" si="384"/>
        <v>1 сезон</v>
      </c>
      <c r="P8243" t="str">
        <f t="shared" si="385"/>
        <v/>
      </c>
      <c r="Q8243" t="str">
        <f>VLOOKUP(L8243,[1]Лист1!$A:$B,2,0)</f>
        <v>International</v>
      </c>
      <c r="R8243" s="5" t="str">
        <f t="shared" si="386"/>
        <v>2016</v>
      </c>
    </row>
    <row r="8244" spans="1:18" x14ac:dyDescent="0.25">
      <c r="A8244" s="4">
        <v>8242</v>
      </c>
      <c r="B8244" t="s">
        <v>21651</v>
      </c>
      <c r="C8244" t="s">
        <v>22757</v>
      </c>
      <c r="D8244" t="s">
        <v>21652</v>
      </c>
      <c r="E8244" t="s">
        <v>85</v>
      </c>
      <c r="F8244" t="s">
        <v>1300</v>
      </c>
      <c r="G8244" s="1">
        <v>42705</v>
      </c>
      <c r="H8244">
        <v>2016</v>
      </c>
      <c r="I8244" t="s">
        <v>54</v>
      </c>
      <c r="J8244">
        <v>1</v>
      </c>
      <c r="K8244" t="s">
        <v>192</v>
      </c>
      <c r="L8244" t="s">
        <v>160</v>
      </c>
      <c r="M8244" t="s">
        <v>193</v>
      </c>
      <c r="N8244" t="s">
        <v>194</v>
      </c>
      <c r="O8244" t="str">
        <f t="shared" si="384"/>
        <v>1 сезон</v>
      </c>
      <c r="P8244" t="str">
        <f t="shared" si="385"/>
        <v/>
      </c>
      <c r="Q8244" t="str">
        <f>VLOOKUP(L8244,[1]Лист1!$A:$B,2,0)</f>
        <v>International</v>
      </c>
      <c r="R8244" s="5" t="str">
        <f t="shared" si="386"/>
        <v>2016</v>
      </c>
    </row>
    <row r="8245" spans="1:18" x14ac:dyDescent="0.25">
      <c r="A8245" s="4">
        <v>8243</v>
      </c>
      <c r="B8245" t="s">
        <v>21653</v>
      </c>
      <c r="C8245" t="s">
        <v>22757</v>
      </c>
      <c r="D8245" t="s">
        <v>21654</v>
      </c>
      <c r="E8245" t="s">
        <v>85</v>
      </c>
      <c r="F8245" t="s">
        <v>16</v>
      </c>
      <c r="G8245" s="1">
        <v>42699</v>
      </c>
      <c r="H8245">
        <v>2016</v>
      </c>
      <c r="I8245" t="s">
        <v>54</v>
      </c>
      <c r="J8245">
        <v>1</v>
      </c>
      <c r="K8245" t="s">
        <v>18381</v>
      </c>
      <c r="L8245" t="s">
        <v>164</v>
      </c>
      <c r="M8245" t="s">
        <v>168</v>
      </c>
      <c r="N8245" t="s">
        <v>305</v>
      </c>
      <c r="O8245" t="str">
        <f t="shared" si="384"/>
        <v>1 сезон</v>
      </c>
      <c r="P8245" t="str">
        <f t="shared" si="385"/>
        <v/>
      </c>
      <c r="Q8245" t="str">
        <f>VLOOKUP(L8245,[1]Лист1!$A:$B,2,0)</f>
        <v>Comedies</v>
      </c>
      <c r="R8245" s="5" t="str">
        <f t="shared" si="386"/>
        <v>2016</v>
      </c>
    </row>
    <row r="8246" spans="1:18" x14ac:dyDescent="0.25">
      <c r="A8246" s="4">
        <v>8244</v>
      </c>
      <c r="B8246" t="s">
        <v>21655</v>
      </c>
      <c r="C8246" t="s">
        <v>22757</v>
      </c>
      <c r="D8246" t="s">
        <v>21656</v>
      </c>
      <c r="E8246" t="s">
        <v>85</v>
      </c>
      <c r="F8246" t="s">
        <v>1143</v>
      </c>
      <c r="G8246" s="1">
        <v>42692</v>
      </c>
      <c r="H8246">
        <v>2016</v>
      </c>
      <c r="I8246" t="s">
        <v>23</v>
      </c>
      <c r="J8246">
        <v>1</v>
      </c>
      <c r="K8246" t="s">
        <v>202</v>
      </c>
      <c r="L8246" t="s">
        <v>25</v>
      </c>
      <c r="M8246" t="s">
        <v>26</v>
      </c>
      <c r="N8246" t="s">
        <v>161</v>
      </c>
      <c r="O8246" t="str">
        <f t="shared" si="384"/>
        <v>1 сезон</v>
      </c>
      <c r="P8246" t="str">
        <f t="shared" si="385"/>
        <v/>
      </c>
      <c r="Q8246" t="str">
        <f>VLOOKUP(L8246,[1]Лист1!$A:$B,2,0)</f>
        <v>Crime</v>
      </c>
      <c r="R8246" s="5" t="str">
        <f t="shared" si="386"/>
        <v>2016</v>
      </c>
    </row>
    <row r="8247" spans="1:18" x14ac:dyDescent="0.25">
      <c r="A8247" s="4">
        <v>8245</v>
      </c>
      <c r="B8247" t="s">
        <v>21657</v>
      </c>
      <c r="C8247" t="s">
        <v>22757</v>
      </c>
      <c r="D8247" t="s">
        <v>21658</v>
      </c>
      <c r="E8247" t="s">
        <v>85</v>
      </c>
      <c r="F8247" t="s">
        <v>53</v>
      </c>
      <c r="G8247" s="1">
        <v>42691</v>
      </c>
      <c r="H8247">
        <v>2016</v>
      </c>
      <c r="I8247" t="s">
        <v>23</v>
      </c>
      <c r="J8247">
        <v>1</v>
      </c>
      <c r="K8247" t="s">
        <v>1031</v>
      </c>
      <c r="L8247" t="s">
        <v>56</v>
      </c>
      <c r="M8247" t="s">
        <v>105</v>
      </c>
      <c r="N8247" t="s">
        <v>26</v>
      </c>
      <c r="O8247" t="str">
        <f t="shared" si="384"/>
        <v>1 сезон</v>
      </c>
      <c r="P8247" t="str">
        <f t="shared" si="385"/>
        <v/>
      </c>
      <c r="Q8247" t="str">
        <f>VLOOKUP(L8247,[1]Лист1!$A:$B,2,0)</f>
        <v>International</v>
      </c>
      <c r="R8247" s="5" t="str">
        <f t="shared" si="386"/>
        <v>2016</v>
      </c>
    </row>
    <row r="8248" spans="1:18" x14ac:dyDescent="0.25">
      <c r="A8248" s="4">
        <v>8246</v>
      </c>
      <c r="B8248" t="s">
        <v>21659</v>
      </c>
      <c r="C8248" t="s">
        <v>22757</v>
      </c>
      <c r="D8248" t="s">
        <v>21660</v>
      </c>
      <c r="E8248" t="s">
        <v>85</v>
      </c>
      <c r="F8248" t="s">
        <v>22</v>
      </c>
      <c r="G8248" s="1">
        <v>42684</v>
      </c>
      <c r="H8248">
        <v>2009</v>
      </c>
      <c r="I8248" t="s">
        <v>23</v>
      </c>
      <c r="J8248">
        <v>1</v>
      </c>
      <c r="K8248" t="s">
        <v>301</v>
      </c>
      <c r="L8248" t="s">
        <v>101</v>
      </c>
      <c r="M8248" t="s">
        <v>26</v>
      </c>
      <c r="N8248">
        <v>0</v>
      </c>
      <c r="O8248" t="str">
        <f t="shared" si="384"/>
        <v>1 сезон</v>
      </c>
      <c r="P8248" t="str">
        <f t="shared" si="385"/>
        <v/>
      </c>
      <c r="Q8248" t="str">
        <f>VLOOKUP(L8248,[1]Лист1!$A:$B,2,0)</f>
        <v>Documentaries</v>
      </c>
      <c r="R8248" s="5" t="str">
        <f t="shared" si="386"/>
        <v>2016</v>
      </c>
    </row>
    <row r="8249" spans="1:18" x14ac:dyDescent="0.25">
      <c r="A8249" s="4">
        <v>8247</v>
      </c>
      <c r="B8249" t="s">
        <v>21661</v>
      </c>
      <c r="C8249" t="s">
        <v>22757</v>
      </c>
      <c r="D8249" t="s">
        <v>21662</v>
      </c>
      <c r="E8249" t="s">
        <v>85</v>
      </c>
      <c r="F8249" t="s">
        <v>4154</v>
      </c>
      <c r="G8249" s="1">
        <v>42683</v>
      </c>
      <c r="H8249">
        <v>2015</v>
      </c>
      <c r="I8249" t="s">
        <v>23</v>
      </c>
      <c r="J8249">
        <v>1</v>
      </c>
      <c r="K8249" t="s">
        <v>351</v>
      </c>
      <c r="L8249" t="s">
        <v>25</v>
      </c>
      <c r="M8249" t="s">
        <v>26</v>
      </c>
      <c r="N8249" t="s">
        <v>168</v>
      </c>
      <c r="O8249" t="str">
        <f t="shared" si="384"/>
        <v>1 сезон</v>
      </c>
      <c r="P8249" t="str">
        <f t="shared" si="385"/>
        <v/>
      </c>
      <c r="Q8249" t="str">
        <f>VLOOKUP(L8249,[1]Лист1!$A:$B,2,0)</f>
        <v>Crime</v>
      </c>
      <c r="R8249" s="5" t="str">
        <f t="shared" si="386"/>
        <v>2016</v>
      </c>
    </row>
    <row r="8250" spans="1:18" x14ac:dyDescent="0.25">
      <c r="A8250" s="4">
        <v>8248</v>
      </c>
      <c r="B8250" t="s">
        <v>21663</v>
      </c>
      <c r="C8250" t="s">
        <v>22757</v>
      </c>
      <c r="D8250" t="s">
        <v>21664</v>
      </c>
      <c r="E8250" t="s">
        <v>85</v>
      </c>
      <c r="F8250" t="s">
        <v>53</v>
      </c>
      <c r="G8250" s="1">
        <v>42683</v>
      </c>
      <c r="H8250">
        <v>2016</v>
      </c>
      <c r="I8250" t="s">
        <v>68</v>
      </c>
      <c r="J8250">
        <v>2</v>
      </c>
      <c r="K8250" t="s">
        <v>16054</v>
      </c>
      <c r="L8250" t="s">
        <v>56</v>
      </c>
      <c r="M8250" t="s">
        <v>181</v>
      </c>
      <c r="N8250">
        <v>0</v>
      </c>
      <c r="O8250" t="str">
        <f t="shared" si="384"/>
        <v>2 сезона</v>
      </c>
      <c r="P8250" t="str">
        <f t="shared" si="385"/>
        <v/>
      </c>
      <c r="Q8250" t="str">
        <f>VLOOKUP(L8250,[1]Лист1!$A:$B,2,0)</f>
        <v>International</v>
      </c>
      <c r="R8250" s="5" t="str">
        <f t="shared" si="386"/>
        <v>2016</v>
      </c>
    </row>
    <row r="8251" spans="1:18" x14ac:dyDescent="0.25">
      <c r="A8251" s="4">
        <v>8249</v>
      </c>
      <c r="B8251" t="s">
        <v>21665</v>
      </c>
      <c r="C8251" t="s">
        <v>22757</v>
      </c>
      <c r="D8251" t="s">
        <v>21666</v>
      </c>
      <c r="E8251" t="s">
        <v>85</v>
      </c>
      <c r="F8251" t="s">
        <v>1300</v>
      </c>
      <c r="G8251" s="1">
        <v>42675</v>
      </c>
      <c r="H8251">
        <v>2011</v>
      </c>
      <c r="I8251" t="s">
        <v>54</v>
      </c>
      <c r="J8251">
        <v>1</v>
      </c>
      <c r="K8251" t="s">
        <v>192</v>
      </c>
      <c r="L8251" t="s">
        <v>160</v>
      </c>
      <c r="M8251" t="s">
        <v>193</v>
      </c>
      <c r="N8251" t="s">
        <v>194</v>
      </c>
      <c r="O8251" t="str">
        <f t="shared" si="384"/>
        <v>1 сезон</v>
      </c>
      <c r="P8251" t="str">
        <f t="shared" si="385"/>
        <v/>
      </c>
      <c r="Q8251" t="str">
        <f>VLOOKUP(L8251,[1]Лист1!$A:$B,2,0)</f>
        <v>International</v>
      </c>
      <c r="R8251" s="5" t="str">
        <f t="shared" si="386"/>
        <v>2016</v>
      </c>
    </row>
    <row r="8252" spans="1:18" x14ac:dyDescent="0.25">
      <c r="A8252" s="4">
        <v>8250</v>
      </c>
      <c r="B8252" t="s">
        <v>21667</v>
      </c>
      <c r="C8252" t="s">
        <v>22757</v>
      </c>
      <c r="D8252" t="s">
        <v>21668</v>
      </c>
      <c r="E8252" t="s">
        <v>85</v>
      </c>
      <c r="F8252" t="s">
        <v>1300</v>
      </c>
      <c r="G8252" s="1">
        <v>42675</v>
      </c>
      <c r="H8252">
        <v>2013</v>
      </c>
      <c r="I8252" t="s">
        <v>54</v>
      </c>
      <c r="J8252">
        <v>1</v>
      </c>
      <c r="K8252" t="s">
        <v>192</v>
      </c>
      <c r="L8252" t="s">
        <v>160</v>
      </c>
      <c r="M8252" t="s">
        <v>193</v>
      </c>
      <c r="N8252" t="s">
        <v>194</v>
      </c>
      <c r="O8252" t="str">
        <f t="shared" si="384"/>
        <v>1 сезон</v>
      </c>
      <c r="P8252" t="str">
        <f t="shared" si="385"/>
        <v/>
      </c>
      <c r="Q8252" t="str">
        <f>VLOOKUP(L8252,[1]Лист1!$A:$B,2,0)</f>
        <v>International</v>
      </c>
      <c r="R8252" s="5" t="str">
        <f t="shared" si="386"/>
        <v>2016</v>
      </c>
    </row>
    <row r="8253" spans="1:18" x14ac:dyDescent="0.25">
      <c r="A8253" s="4">
        <v>8251</v>
      </c>
      <c r="B8253" t="s">
        <v>21669</v>
      </c>
      <c r="C8253" t="s">
        <v>22757</v>
      </c>
      <c r="D8253" t="s">
        <v>21670</v>
      </c>
      <c r="E8253" t="s">
        <v>85</v>
      </c>
      <c r="F8253" t="s">
        <v>1300</v>
      </c>
      <c r="G8253" s="1">
        <v>42675</v>
      </c>
      <c r="H8253">
        <v>2013</v>
      </c>
      <c r="I8253" t="s">
        <v>54</v>
      </c>
      <c r="J8253">
        <v>1</v>
      </c>
      <c r="K8253" t="s">
        <v>192</v>
      </c>
      <c r="L8253" t="s">
        <v>160</v>
      </c>
      <c r="M8253" t="s">
        <v>193</v>
      </c>
      <c r="N8253" t="s">
        <v>194</v>
      </c>
      <c r="O8253" t="str">
        <f t="shared" si="384"/>
        <v>1 сезон</v>
      </c>
      <c r="P8253" t="str">
        <f t="shared" si="385"/>
        <v/>
      </c>
      <c r="Q8253" t="str">
        <f>VLOOKUP(L8253,[1]Лист1!$A:$B,2,0)</f>
        <v>International</v>
      </c>
      <c r="R8253" s="5" t="str">
        <f t="shared" si="386"/>
        <v>2016</v>
      </c>
    </row>
    <row r="8254" spans="1:18" x14ac:dyDescent="0.25">
      <c r="A8254" s="4">
        <v>8252</v>
      </c>
      <c r="B8254" t="s">
        <v>21671</v>
      </c>
      <c r="C8254" t="s">
        <v>22757</v>
      </c>
      <c r="D8254" t="s">
        <v>21672</v>
      </c>
      <c r="E8254" t="s">
        <v>85</v>
      </c>
      <c r="F8254" t="s">
        <v>1300</v>
      </c>
      <c r="G8254" s="1">
        <v>42675</v>
      </c>
      <c r="H8254">
        <v>2013</v>
      </c>
      <c r="I8254" t="s">
        <v>23</v>
      </c>
      <c r="J8254">
        <v>1</v>
      </c>
      <c r="K8254" t="s">
        <v>192</v>
      </c>
      <c r="L8254" t="s">
        <v>160</v>
      </c>
      <c r="M8254" t="s">
        <v>193</v>
      </c>
      <c r="N8254" t="s">
        <v>194</v>
      </c>
      <c r="O8254" t="str">
        <f t="shared" si="384"/>
        <v>1 сезон</v>
      </c>
      <c r="P8254" t="str">
        <f t="shared" si="385"/>
        <v/>
      </c>
      <c r="Q8254" t="str">
        <f>VLOOKUP(L8254,[1]Лист1!$A:$B,2,0)</f>
        <v>International</v>
      </c>
      <c r="R8254" s="5" t="str">
        <f t="shared" si="386"/>
        <v>2016</v>
      </c>
    </row>
    <row r="8255" spans="1:18" x14ac:dyDescent="0.25">
      <c r="A8255" s="4">
        <v>8253</v>
      </c>
      <c r="B8255" t="s">
        <v>21673</v>
      </c>
      <c r="C8255" t="s">
        <v>22757</v>
      </c>
      <c r="D8255" t="s">
        <v>21674</v>
      </c>
      <c r="E8255" t="s">
        <v>85</v>
      </c>
      <c r="F8255" t="s">
        <v>1300</v>
      </c>
      <c r="G8255" s="1">
        <v>42675</v>
      </c>
      <c r="H8255">
        <v>2012</v>
      </c>
      <c r="I8255" t="s">
        <v>54</v>
      </c>
      <c r="J8255">
        <v>1</v>
      </c>
      <c r="K8255" t="s">
        <v>192</v>
      </c>
      <c r="L8255" t="s">
        <v>160</v>
      </c>
      <c r="M8255" t="s">
        <v>193</v>
      </c>
      <c r="N8255" t="s">
        <v>194</v>
      </c>
      <c r="O8255" t="str">
        <f t="shared" si="384"/>
        <v>1 сезон</v>
      </c>
      <c r="P8255" t="str">
        <f t="shared" si="385"/>
        <v/>
      </c>
      <c r="Q8255" t="str">
        <f>VLOOKUP(L8255,[1]Лист1!$A:$B,2,0)</f>
        <v>International</v>
      </c>
      <c r="R8255" s="5" t="str">
        <f t="shared" si="386"/>
        <v>2016</v>
      </c>
    </row>
    <row r="8256" spans="1:18" x14ac:dyDescent="0.25">
      <c r="A8256" s="4">
        <v>8254</v>
      </c>
      <c r="B8256" t="s">
        <v>21675</v>
      </c>
      <c r="C8256" t="s">
        <v>22757</v>
      </c>
      <c r="D8256" t="s">
        <v>21676</v>
      </c>
      <c r="E8256" t="s">
        <v>85</v>
      </c>
      <c r="F8256" t="s">
        <v>1300</v>
      </c>
      <c r="G8256" s="1">
        <v>42675</v>
      </c>
      <c r="H8256">
        <v>2012</v>
      </c>
      <c r="I8256" t="s">
        <v>54</v>
      </c>
      <c r="J8256">
        <v>1</v>
      </c>
      <c r="K8256" t="s">
        <v>192</v>
      </c>
      <c r="L8256" t="s">
        <v>160</v>
      </c>
      <c r="M8256" t="s">
        <v>193</v>
      </c>
      <c r="N8256" t="s">
        <v>194</v>
      </c>
      <c r="O8256" t="str">
        <f t="shared" si="384"/>
        <v>1 сезон</v>
      </c>
      <c r="P8256" t="str">
        <f t="shared" si="385"/>
        <v/>
      </c>
      <c r="Q8256" t="str">
        <f>VLOOKUP(L8256,[1]Лист1!$A:$B,2,0)</f>
        <v>International</v>
      </c>
      <c r="R8256" s="5" t="str">
        <f t="shared" si="386"/>
        <v>2016</v>
      </c>
    </row>
    <row r="8257" spans="1:18" x14ac:dyDescent="0.25">
      <c r="A8257" s="4">
        <v>8255</v>
      </c>
      <c r="B8257" t="s">
        <v>21677</v>
      </c>
      <c r="C8257" t="s">
        <v>22757</v>
      </c>
      <c r="D8257" t="s">
        <v>21678</v>
      </c>
      <c r="E8257" t="s">
        <v>85</v>
      </c>
      <c r="F8257" t="s">
        <v>709</v>
      </c>
      <c r="G8257" s="1">
        <v>42671</v>
      </c>
      <c r="H8257">
        <v>2016</v>
      </c>
      <c r="I8257" t="s">
        <v>23</v>
      </c>
      <c r="J8257">
        <v>1</v>
      </c>
      <c r="K8257" t="s">
        <v>213</v>
      </c>
      <c r="L8257" t="s">
        <v>160</v>
      </c>
      <c r="M8257" t="s">
        <v>194</v>
      </c>
      <c r="N8257">
        <v>0</v>
      </c>
      <c r="O8257" t="str">
        <f t="shared" si="384"/>
        <v>1 сезон</v>
      </c>
      <c r="P8257" t="str">
        <f t="shared" si="385"/>
        <v/>
      </c>
      <c r="Q8257" t="str">
        <f>VLOOKUP(L8257,[1]Лист1!$A:$B,2,0)</f>
        <v>International</v>
      </c>
      <c r="R8257" s="5" t="str">
        <f t="shared" si="386"/>
        <v>2016</v>
      </c>
    </row>
    <row r="8258" spans="1:18" x14ac:dyDescent="0.25">
      <c r="A8258" s="4">
        <v>8256</v>
      </c>
      <c r="B8258" t="s">
        <v>21679</v>
      </c>
      <c r="C8258" t="s">
        <v>22757</v>
      </c>
      <c r="D8258" t="s">
        <v>21680</v>
      </c>
      <c r="E8258" t="s">
        <v>85</v>
      </c>
      <c r="F8258" t="s">
        <v>16</v>
      </c>
      <c r="G8258" s="1">
        <v>42664</v>
      </c>
      <c r="H8258">
        <v>2016</v>
      </c>
      <c r="I8258" t="s">
        <v>23</v>
      </c>
      <c r="J8258">
        <v>1</v>
      </c>
      <c r="K8258" t="s">
        <v>18686</v>
      </c>
      <c r="L8258" t="s">
        <v>32</v>
      </c>
      <c r="M8258" t="s">
        <v>169</v>
      </c>
      <c r="N8258">
        <v>0</v>
      </c>
      <c r="O8258" t="str">
        <f t="shared" si="384"/>
        <v>1 сезон</v>
      </c>
      <c r="P8258" t="str">
        <f t="shared" si="385"/>
        <v/>
      </c>
      <c r="Q8258" t="str">
        <f>VLOOKUP(L8258,[1]Лист1!$A:$B,2,0)</f>
        <v>Dramas</v>
      </c>
      <c r="R8258" s="5" t="str">
        <f t="shared" si="386"/>
        <v>2016</v>
      </c>
    </row>
    <row r="8259" spans="1:18" x14ac:dyDescent="0.25">
      <c r="A8259" s="4">
        <v>8257</v>
      </c>
      <c r="B8259" t="s">
        <v>21681</v>
      </c>
      <c r="C8259" t="s">
        <v>22757</v>
      </c>
      <c r="D8259" t="s">
        <v>21682</v>
      </c>
      <c r="E8259" t="s">
        <v>85</v>
      </c>
      <c r="F8259" t="s">
        <v>284</v>
      </c>
      <c r="G8259" s="1">
        <v>42658</v>
      </c>
      <c r="H8259">
        <v>2006</v>
      </c>
      <c r="I8259" t="s">
        <v>54</v>
      </c>
      <c r="J8259">
        <v>1</v>
      </c>
      <c r="K8259" t="s">
        <v>1036</v>
      </c>
      <c r="L8259" t="s">
        <v>180</v>
      </c>
      <c r="M8259" t="s">
        <v>105</v>
      </c>
      <c r="N8259" t="s">
        <v>26</v>
      </c>
      <c r="O8259" t="str">
        <f t="shared" ref="O8259:O8322" si="387">IF(C8259="Сериал",IF(J8259=1,"1 сезон",IF(AND(J8259&gt;=2,J8259&lt;=4),CONCATENATE(J8259," сезона"),IF(J8259=5,CONCATENATE(J8259," сезонов"),IF(J8259&gt;=6,"более 5 сезонов")))),"")</f>
        <v>1 сезон</v>
      </c>
      <c r="P8259" t="str">
        <f t="shared" ref="P8259:P8322" si="388">IF(C8259="Фильм",IF(J8259&lt;40,"0 - 40 минут",IF(AND(J8259&gt;=40,J8259&lt;60),"40 - 60 минут",IF(AND(J8259&gt;=60,J8259&lt;80),"60 - 80 минут",IF(AND(J8259&gt;=80,J8259&lt;100),"80 - 100 минут",IF(AND(J8259&gt;=100,J8259&lt;120),"100 - 120 минут",IF(AND(J8259&gt;=120,J8259&lt;140),"120 - 140 минут",IF(J8259&gt;=140,"140 минут +",))))))),"")</f>
        <v/>
      </c>
      <c r="Q8259" t="str">
        <f>VLOOKUP(L8259,[1]Лист1!$A:$B,2,0)</f>
        <v>Anime</v>
      </c>
      <c r="R8259" s="5" t="str">
        <f t="shared" ref="R8259:R8322" si="389">TEXT(G8259,"гггг")</f>
        <v>2016</v>
      </c>
    </row>
    <row r="8260" spans="1:18" x14ac:dyDescent="0.25">
      <c r="A8260" s="4">
        <v>8258</v>
      </c>
      <c r="B8260" t="s">
        <v>21683</v>
      </c>
      <c r="C8260" t="s">
        <v>22757</v>
      </c>
      <c r="D8260" t="s">
        <v>21684</v>
      </c>
      <c r="E8260" t="s">
        <v>85</v>
      </c>
      <c r="F8260" t="s">
        <v>53</v>
      </c>
      <c r="G8260" s="1">
        <v>42658</v>
      </c>
      <c r="H8260">
        <v>2015</v>
      </c>
      <c r="I8260" t="s">
        <v>23</v>
      </c>
      <c r="J8260">
        <v>1</v>
      </c>
      <c r="K8260" t="s">
        <v>351</v>
      </c>
      <c r="L8260" t="s">
        <v>25</v>
      </c>
      <c r="M8260" t="s">
        <v>26</v>
      </c>
      <c r="N8260" t="s">
        <v>168</v>
      </c>
      <c r="O8260" t="str">
        <f t="shared" si="387"/>
        <v>1 сезон</v>
      </c>
      <c r="P8260" t="str">
        <f t="shared" si="388"/>
        <v/>
      </c>
      <c r="Q8260" t="str">
        <f>VLOOKUP(L8260,[1]Лист1!$A:$B,2,0)</f>
        <v>Crime</v>
      </c>
      <c r="R8260" s="5" t="str">
        <f t="shared" si="389"/>
        <v>2016</v>
      </c>
    </row>
    <row r="8261" spans="1:18" x14ac:dyDescent="0.25">
      <c r="A8261" s="4">
        <v>8259</v>
      </c>
      <c r="B8261" t="s">
        <v>21685</v>
      </c>
      <c r="C8261" t="s">
        <v>22757</v>
      </c>
      <c r="D8261" t="s">
        <v>21686</v>
      </c>
      <c r="E8261" t="s">
        <v>85</v>
      </c>
      <c r="F8261" t="s">
        <v>284</v>
      </c>
      <c r="G8261" s="1">
        <v>42658</v>
      </c>
      <c r="H8261">
        <v>2008</v>
      </c>
      <c r="I8261" t="s">
        <v>54</v>
      </c>
      <c r="J8261">
        <v>2</v>
      </c>
      <c r="K8261" t="s">
        <v>1315</v>
      </c>
      <c r="L8261" t="s">
        <v>180</v>
      </c>
      <c r="M8261" t="s">
        <v>26</v>
      </c>
      <c r="N8261" t="s">
        <v>193</v>
      </c>
      <c r="O8261" t="str">
        <f t="shared" si="387"/>
        <v>2 сезона</v>
      </c>
      <c r="P8261" t="str">
        <f t="shared" si="388"/>
        <v/>
      </c>
      <c r="Q8261" t="str">
        <f>VLOOKUP(L8261,[1]Лист1!$A:$B,2,0)</f>
        <v>Anime</v>
      </c>
      <c r="R8261" s="5" t="str">
        <f t="shared" si="389"/>
        <v>2016</v>
      </c>
    </row>
    <row r="8262" spans="1:18" x14ac:dyDescent="0.25">
      <c r="A8262" s="4">
        <v>8260</v>
      </c>
      <c r="B8262" t="s">
        <v>21687</v>
      </c>
      <c r="C8262" t="s">
        <v>22757</v>
      </c>
      <c r="D8262" t="s">
        <v>21688</v>
      </c>
      <c r="E8262" t="s">
        <v>85</v>
      </c>
      <c r="F8262" t="s">
        <v>16</v>
      </c>
      <c r="G8262" s="1">
        <v>42650</v>
      </c>
      <c r="H8262">
        <v>2016</v>
      </c>
      <c r="I8262" t="s">
        <v>110</v>
      </c>
      <c r="J8262">
        <v>1</v>
      </c>
      <c r="K8262" t="s">
        <v>113</v>
      </c>
      <c r="L8262" t="s">
        <v>113</v>
      </c>
      <c r="M8262">
        <v>0</v>
      </c>
      <c r="N8262">
        <v>0</v>
      </c>
      <c r="O8262" t="str">
        <f t="shared" si="387"/>
        <v>1 сезон</v>
      </c>
      <c r="P8262" t="str">
        <f t="shared" si="388"/>
        <v/>
      </c>
      <c r="Q8262" t="str">
        <f>VLOOKUP(L8262,[1]Лист1!$A:$B,2,0)</f>
        <v>Kids</v>
      </c>
      <c r="R8262" s="5" t="str">
        <f t="shared" si="389"/>
        <v>2016</v>
      </c>
    </row>
    <row r="8263" spans="1:18" x14ac:dyDescent="0.25">
      <c r="A8263" s="4">
        <v>8261</v>
      </c>
      <c r="B8263" t="s">
        <v>21689</v>
      </c>
      <c r="C8263" t="s">
        <v>22757</v>
      </c>
      <c r="D8263" t="s">
        <v>21690</v>
      </c>
      <c r="E8263" t="s">
        <v>85</v>
      </c>
      <c r="F8263" t="s">
        <v>1300</v>
      </c>
      <c r="G8263" s="1">
        <v>42644</v>
      </c>
      <c r="H8263">
        <v>2015</v>
      </c>
      <c r="I8263" t="s">
        <v>39</v>
      </c>
      <c r="J8263">
        <v>1</v>
      </c>
      <c r="K8263" t="s">
        <v>478</v>
      </c>
      <c r="L8263" t="s">
        <v>160</v>
      </c>
      <c r="M8263" t="s">
        <v>193</v>
      </c>
      <c r="N8263" t="s">
        <v>168</v>
      </c>
      <c r="O8263" t="str">
        <f t="shared" si="387"/>
        <v>1 сезон</v>
      </c>
      <c r="P8263" t="str">
        <f t="shared" si="388"/>
        <v/>
      </c>
      <c r="Q8263" t="str">
        <f>VLOOKUP(L8263,[1]Лист1!$A:$B,2,0)</f>
        <v>International</v>
      </c>
      <c r="R8263" s="5" t="str">
        <f t="shared" si="389"/>
        <v>2016</v>
      </c>
    </row>
    <row r="8264" spans="1:18" x14ac:dyDescent="0.25">
      <c r="A8264" s="4">
        <v>8262</v>
      </c>
      <c r="B8264" t="s">
        <v>21691</v>
      </c>
      <c r="C8264" t="s">
        <v>22757</v>
      </c>
      <c r="D8264" t="s">
        <v>21692</v>
      </c>
      <c r="E8264" t="s">
        <v>85</v>
      </c>
      <c r="F8264" t="s">
        <v>1300</v>
      </c>
      <c r="G8264" s="1">
        <v>42644</v>
      </c>
      <c r="H8264">
        <v>2015</v>
      </c>
      <c r="I8264" t="s">
        <v>54</v>
      </c>
      <c r="J8264">
        <v>1</v>
      </c>
      <c r="K8264" t="s">
        <v>478</v>
      </c>
      <c r="L8264" t="s">
        <v>160</v>
      </c>
      <c r="M8264" t="s">
        <v>193</v>
      </c>
      <c r="N8264" t="s">
        <v>168</v>
      </c>
      <c r="O8264" t="str">
        <f t="shared" si="387"/>
        <v>1 сезон</v>
      </c>
      <c r="P8264" t="str">
        <f t="shared" si="388"/>
        <v/>
      </c>
      <c r="Q8264" t="str">
        <f>VLOOKUP(L8264,[1]Лист1!$A:$B,2,0)</f>
        <v>International</v>
      </c>
      <c r="R8264" s="5" t="str">
        <f t="shared" si="389"/>
        <v>2016</v>
      </c>
    </row>
    <row r="8265" spans="1:18" x14ac:dyDescent="0.25">
      <c r="A8265" s="4">
        <v>8263</v>
      </c>
      <c r="B8265" t="s">
        <v>21693</v>
      </c>
      <c r="C8265" t="s">
        <v>22757</v>
      </c>
      <c r="D8265" t="s">
        <v>21694</v>
      </c>
      <c r="E8265" t="s">
        <v>85</v>
      </c>
      <c r="F8265" t="s">
        <v>1300</v>
      </c>
      <c r="G8265" s="1">
        <v>42644</v>
      </c>
      <c r="H8265">
        <v>2014</v>
      </c>
      <c r="I8265" t="s">
        <v>54</v>
      </c>
      <c r="J8265">
        <v>1</v>
      </c>
      <c r="K8265" t="s">
        <v>192</v>
      </c>
      <c r="L8265" t="s">
        <v>160</v>
      </c>
      <c r="M8265" t="s">
        <v>193</v>
      </c>
      <c r="N8265" t="s">
        <v>194</v>
      </c>
      <c r="O8265" t="str">
        <f t="shared" si="387"/>
        <v>1 сезон</v>
      </c>
      <c r="P8265" t="str">
        <f t="shared" si="388"/>
        <v/>
      </c>
      <c r="Q8265" t="str">
        <f>VLOOKUP(L8265,[1]Лист1!$A:$B,2,0)</f>
        <v>International</v>
      </c>
      <c r="R8265" s="5" t="str">
        <f t="shared" si="389"/>
        <v>2016</v>
      </c>
    </row>
    <row r="8266" spans="1:18" x14ac:dyDescent="0.25">
      <c r="A8266" s="4">
        <v>8264</v>
      </c>
      <c r="B8266" t="s">
        <v>21695</v>
      </c>
      <c r="C8266" t="s">
        <v>22757</v>
      </c>
      <c r="D8266" t="s">
        <v>21696</v>
      </c>
      <c r="E8266" t="s">
        <v>85</v>
      </c>
      <c r="F8266" t="s">
        <v>1300</v>
      </c>
      <c r="G8266" s="1">
        <v>42644</v>
      </c>
      <c r="H8266">
        <v>2014</v>
      </c>
      <c r="I8266" t="s">
        <v>54</v>
      </c>
      <c r="J8266">
        <v>1</v>
      </c>
      <c r="K8266" t="s">
        <v>192</v>
      </c>
      <c r="L8266" t="s">
        <v>160</v>
      </c>
      <c r="M8266" t="s">
        <v>193</v>
      </c>
      <c r="N8266" t="s">
        <v>194</v>
      </c>
      <c r="O8266" t="str">
        <f t="shared" si="387"/>
        <v>1 сезон</v>
      </c>
      <c r="P8266" t="str">
        <f t="shared" si="388"/>
        <v/>
      </c>
      <c r="Q8266" t="str">
        <f>VLOOKUP(L8266,[1]Лист1!$A:$B,2,0)</f>
        <v>International</v>
      </c>
      <c r="R8266" s="5" t="str">
        <f t="shared" si="389"/>
        <v>2016</v>
      </c>
    </row>
    <row r="8267" spans="1:18" x14ac:dyDescent="0.25">
      <c r="A8267" s="4">
        <v>8265</v>
      </c>
      <c r="B8267" t="s">
        <v>21697</v>
      </c>
      <c r="C8267" t="s">
        <v>22757</v>
      </c>
      <c r="D8267" t="s">
        <v>21698</v>
      </c>
      <c r="E8267" t="s">
        <v>85</v>
      </c>
      <c r="F8267" t="s">
        <v>16</v>
      </c>
      <c r="G8267" s="1">
        <v>42644</v>
      </c>
      <c r="H8267">
        <v>2012</v>
      </c>
      <c r="I8267" t="s">
        <v>110</v>
      </c>
      <c r="J8267">
        <v>1</v>
      </c>
      <c r="K8267" t="s">
        <v>113</v>
      </c>
      <c r="L8267" t="s">
        <v>113</v>
      </c>
      <c r="M8267">
        <v>0</v>
      </c>
      <c r="N8267">
        <v>0</v>
      </c>
      <c r="O8267" t="str">
        <f t="shared" si="387"/>
        <v>1 сезон</v>
      </c>
      <c r="P8267" t="str">
        <f t="shared" si="388"/>
        <v/>
      </c>
      <c r="Q8267" t="str">
        <f>VLOOKUP(L8267,[1]Лист1!$A:$B,2,0)</f>
        <v>Kids</v>
      </c>
      <c r="R8267" s="5" t="str">
        <f t="shared" si="389"/>
        <v>2016</v>
      </c>
    </row>
    <row r="8268" spans="1:18" x14ac:dyDescent="0.25">
      <c r="A8268" s="4">
        <v>8266</v>
      </c>
      <c r="B8268" t="s">
        <v>21699</v>
      </c>
      <c r="C8268" t="s">
        <v>22757</v>
      </c>
      <c r="D8268" t="s">
        <v>21700</v>
      </c>
      <c r="E8268" t="s">
        <v>85</v>
      </c>
      <c r="F8268" t="s">
        <v>1300</v>
      </c>
      <c r="G8268" s="1">
        <v>42644</v>
      </c>
      <c r="H8268">
        <v>2015</v>
      </c>
      <c r="I8268" t="s">
        <v>39</v>
      </c>
      <c r="J8268">
        <v>1</v>
      </c>
      <c r="K8268" t="s">
        <v>192</v>
      </c>
      <c r="L8268" t="s">
        <v>160</v>
      </c>
      <c r="M8268" t="s">
        <v>193</v>
      </c>
      <c r="N8268" t="s">
        <v>194</v>
      </c>
      <c r="O8268" t="str">
        <f t="shared" si="387"/>
        <v>1 сезон</v>
      </c>
      <c r="P8268" t="str">
        <f t="shared" si="388"/>
        <v/>
      </c>
      <c r="Q8268" t="str">
        <f>VLOOKUP(L8268,[1]Лист1!$A:$B,2,0)</f>
        <v>International</v>
      </c>
      <c r="R8268" s="5" t="str">
        <f t="shared" si="389"/>
        <v>2016</v>
      </c>
    </row>
    <row r="8269" spans="1:18" x14ac:dyDescent="0.25">
      <c r="A8269" s="4">
        <v>8267</v>
      </c>
      <c r="B8269" t="s">
        <v>21701</v>
      </c>
      <c r="C8269" t="s">
        <v>22757</v>
      </c>
      <c r="D8269" t="s">
        <v>21702</v>
      </c>
      <c r="E8269" t="s">
        <v>85</v>
      </c>
      <c r="F8269" t="s">
        <v>1300</v>
      </c>
      <c r="G8269" s="1">
        <v>42644</v>
      </c>
      <c r="H8269">
        <v>2015</v>
      </c>
      <c r="I8269" t="s">
        <v>54</v>
      </c>
      <c r="J8269">
        <v>1</v>
      </c>
      <c r="K8269" t="s">
        <v>478</v>
      </c>
      <c r="L8269" t="s">
        <v>160</v>
      </c>
      <c r="M8269" t="s">
        <v>193</v>
      </c>
      <c r="N8269" t="s">
        <v>168</v>
      </c>
      <c r="O8269" t="str">
        <f t="shared" si="387"/>
        <v>1 сезон</v>
      </c>
      <c r="P8269" t="str">
        <f t="shared" si="388"/>
        <v/>
      </c>
      <c r="Q8269" t="str">
        <f>VLOOKUP(L8269,[1]Лист1!$A:$B,2,0)</f>
        <v>International</v>
      </c>
      <c r="R8269" s="5" t="str">
        <f t="shared" si="389"/>
        <v>2016</v>
      </c>
    </row>
    <row r="8270" spans="1:18" x14ac:dyDescent="0.25">
      <c r="A8270" s="4">
        <v>8268</v>
      </c>
      <c r="B8270" t="s">
        <v>21703</v>
      </c>
      <c r="C8270" t="s">
        <v>22757</v>
      </c>
      <c r="D8270" t="s">
        <v>21704</v>
      </c>
      <c r="E8270" t="s">
        <v>85</v>
      </c>
      <c r="F8270" t="s">
        <v>1300</v>
      </c>
      <c r="G8270" s="1">
        <v>42644</v>
      </c>
      <c r="H8270">
        <v>2015</v>
      </c>
      <c r="I8270" t="s">
        <v>54</v>
      </c>
      <c r="J8270">
        <v>1</v>
      </c>
      <c r="K8270" t="s">
        <v>192</v>
      </c>
      <c r="L8270" t="s">
        <v>160</v>
      </c>
      <c r="M8270" t="s">
        <v>193</v>
      </c>
      <c r="N8270" t="s">
        <v>194</v>
      </c>
      <c r="O8270" t="str">
        <f t="shared" si="387"/>
        <v>1 сезон</v>
      </c>
      <c r="P8270" t="str">
        <f t="shared" si="388"/>
        <v/>
      </c>
      <c r="Q8270" t="str">
        <f>VLOOKUP(L8270,[1]Лист1!$A:$B,2,0)</f>
        <v>International</v>
      </c>
      <c r="R8270" s="5" t="str">
        <f t="shared" si="389"/>
        <v>2016</v>
      </c>
    </row>
    <row r="8271" spans="1:18" x14ac:dyDescent="0.25">
      <c r="A8271" s="4">
        <v>8269</v>
      </c>
      <c r="B8271" t="s">
        <v>21705</v>
      </c>
      <c r="C8271" t="s">
        <v>22757</v>
      </c>
      <c r="D8271" t="s">
        <v>21706</v>
      </c>
      <c r="E8271" t="s">
        <v>85</v>
      </c>
      <c r="F8271" t="s">
        <v>16</v>
      </c>
      <c r="G8271" s="1">
        <v>42636</v>
      </c>
      <c r="H8271">
        <v>2016</v>
      </c>
      <c r="I8271" t="s">
        <v>110</v>
      </c>
      <c r="J8271">
        <v>4</v>
      </c>
      <c r="K8271" t="s">
        <v>113</v>
      </c>
      <c r="L8271" t="s">
        <v>113</v>
      </c>
      <c r="M8271">
        <v>0</v>
      </c>
      <c r="N8271">
        <v>0</v>
      </c>
      <c r="O8271" t="str">
        <f t="shared" si="387"/>
        <v>4 сезона</v>
      </c>
      <c r="P8271" t="str">
        <f t="shared" si="388"/>
        <v/>
      </c>
      <c r="Q8271" t="str">
        <f>VLOOKUP(L8271,[1]Лист1!$A:$B,2,0)</f>
        <v>Kids</v>
      </c>
      <c r="R8271" s="5" t="str">
        <f t="shared" si="389"/>
        <v>2016</v>
      </c>
    </row>
    <row r="8272" spans="1:18" x14ac:dyDescent="0.25">
      <c r="A8272" s="4">
        <v>8270</v>
      </c>
      <c r="B8272" t="s">
        <v>21707</v>
      </c>
      <c r="C8272" t="s">
        <v>22756</v>
      </c>
      <c r="D8272" t="s">
        <v>21708</v>
      </c>
      <c r="E8272" t="s">
        <v>85</v>
      </c>
      <c r="F8272" t="s">
        <v>53</v>
      </c>
      <c r="G8272" s="1">
        <v>42622</v>
      </c>
      <c r="H8272">
        <v>2016</v>
      </c>
      <c r="I8272" t="s">
        <v>23</v>
      </c>
      <c r="J8272">
        <v>94</v>
      </c>
      <c r="K8272" t="s">
        <v>733</v>
      </c>
      <c r="L8272" t="s">
        <v>733</v>
      </c>
      <c r="M8272">
        <v>0</v>
      </c>
      <c r="N8272">
        <v>0</v>
      </c>
      <c r="O8272" t="str">
        <f t="shared" si="387"/>
        <v/>
      </c>
      <c r="P8272" t="str">
        <f t="shared" si="388"/>
        <v>80 - 100 минут</v>
      </c>
      <c r="Q8272" t="str">
        <f>VLOOKUP(L8272,[1]Лист1!$A:$B,2,0)</f>
        <v>Stand-Up</v>
      </c>
      <c r="R8272" s="5" t="str">
        <f t="shared" si="389"/>
        <v>2016</v>
      </c>
    </row>
    <row r="8273" spans="1:18" x14ac:dyDescent="0.25">
      <c r="A8273" s="4">
        <v>8271</v>
      </c>
      <c r="B8273" t="s">
        <v>21709</v>
      </c>
      <c r="C8273" t="s">
        <v>22757</v>
      </c>
      <c r="D8273" t="s">
        <v>21710</v>
      </c>
      <c r="E8273" t="s">
        <v>85</v>
      </c>
      <c r="F8273" t="s">
        <v>16</v>
      </c>
      <c r="G8273" s="1">
        <v>42615</v>
      </c>
      <c r="H8273">
        <v>2016</v>
      </c>
      <c r="I8273" t="s">
        <v>68</v>
      </c>
      <c r="J8273">
        <v>1</v>
      </c>
      <c r="K8273" t="s">
        <v>113</v>
      </c>
      <c r="L8273" t="s">
        <v>113</v>
      </c>
      <c r="M8273">
        <v>0</v>
      </c>
      <c r="N8273">
        <v>0</v>
      </c>
      <c r="O8273" t="str">
        <f t="shared" si="387"/>
        <v>1 сезон</v>
      </c>
      <c r="P8273" t="str">
        <f t="shared" si="388"/>
        <v/>
      </c>
      <c r="Q8273" t="str">
        <f>VLOOKUP(L8273,[1]Лист1!$A:$B,2,0)</f>
        <v>Kids</v>
      </c>
      <c r="R8273" s="5" t="str">
        <f t="shared" si="389"/>
        <v>2016</v>
      </c>
    </row>
    <row r="8274" spans="1:18" x14ac:dyDescent="0.25">
      <c r="A8274" s="4">
        <v>8272</v>
      </c>
      <c r="B8274" t="s">
        <v>21711</v>
      </c>
      <c r="C8274" t="s">
        <v>22757</v>
      </c>
      <c r="D8274" t="s">
        <v>21712</v>
      </c>
      <c r="E8274" t="s">
        <v>85</v>
      </c>
      <c r="F8274" t="s">
        <v>53</v>
      </c>
      <c r="G8274" s="1">
        <v>42614</v>
      </c>
      <c r="H8274">
        <v>2015</v>
      </c>
      <c r="I8274" t="s">
        <v>54</v>
      </c>
      <c r="J8274">
        <v>1</v>
      </c>
      <c r="K8274" t="s">
        <v>2281</v>
      </c>
      <c r="L8274" t="s">
        <v>56</v>
      </c>
      <c r="M8274" t="s">
        <v>106</v>
      </c>
      <c r="N8274">
        <v>0</v>
      </c>
      <c r="O8274" t="str">
        <f t="shared" si="387"/>
        <v>1 сезон</v>
      </c>
      <c r="P8274" t="str">
        <f t="shared" si="388"/>
        <v/>
      </c>
      <c r="Q8274" t="str">
        <f>VLOOKUP(L8274,[1]Лист1!$A:$B,2,0)</f>
        <v>International</v>
      </c>
      <c r="R8274" s="5" t="str">
        <f t="shared" si="389"/>
        <v>2016</v>
      </c>
    </row>
    <row r="8275" spans="1:18" x14ac:dyDescent="0.25">
      <c r="A8275" s="4">
        <v>8273</v>
      </c>
      <c r="B8275" t="s">
        <v>21713</v>
      </c>
      <c r="C8275" t="s">
        <v>22757</v>
      </c>
      <c r="D8275" t="s">
        <v>21714</v>
      </c>
      <c r="E8275" t="s">
        <v>85</v>
      </c>
      <c r="F8275" t="s">
        <v>53</v>
      </c>
      <c r="G8275" s="1">
        <v>42614</v>
      </c>
      <c r="H8275">
        <v>2008</v>
      </c>
      <c r="I8275" t="s">
        <v>23</v>
      </c>
      <c r="J8275">
        <v>1</v>
      </c>
      <c r="K8275" t="s">
        <v>21715</v>
      </c>
      <c r="L8275" t="s">
        <v>56</v>
      </c>
      <c r="M8275" t="s">
        <v>33</v>
      </c>
      <c r="N8275" t="s">
        <v>169</v>
      </c>
      <c r="O8275" t="str">
        <f t="shared" si="387"/>
        <v>1 сезон</v>
      </c>
      <c r="P8275" t="str">
        <f t="shared" si="388"/>
        <v/>
      </c>
      <c r="Q8275" t="str">
        <f>VLOOKUP(L8275,[1]Лист1!$A:$B,2,0)</f>
        <v>International</v>
      </c>
      <c r="R8275" s="5" t="str">
        <f t="shared" si="389"/>
        <v>2016</v>
      </c>
    </row>
    <row r="8276" spans="1:18" x14ac:dyDescent="0.25">
      <c r="A8276" s="4">
        <v>8274</v>
      </c>
      <c r="B8276" t="s">
        <v>21716</v>
      </c>
      <c r="C8276" t="s">
        <v>22757</v>
      </c>
      <c r="D8276" t="s">
        <v>21717</v>
      </c>
      <c r="E8276" t="s">
        <v>85</v>
      </c>
      <c r="F8276" t="s">
        <v>16</v>
      </c>
      <c r="G8276" s="1">
        <v>42614</v>
      </c>
      <c r="H8276">
        <v>2011</v>
      </c>
      <c r="I8276" t="s">
        <v>23</v>
      </c>
      <c r="J8276">
        <v>9</v>
      </c>
      <c r="K8276" t="s">
        <v>20436</v>
      </c>
      <c r="L8276" t="s">
        <v>25</v>
      </c>
      <c r="M8276" t="s">
        <v>106</v>
      </c>
      <c r="N8276" t="s">
        <v>482</v>
      </c>
      <c r="O8276" t="str">
        <f t="shared" si="387"/>
        <v>более 5 сезонов</v>
      </c>
      <c r="P8276" t="str">
        <f t="shared" si="388"/>
        <v/>
      </c>
      <c r="Q8276" t="str">
        <f>VLOOKUP(L8276,[1]Лист1!$A:$B,2,0)</f>
        <v>Crime</v>
      </c>
      <c r="R8276" s="5" t="str">
        <f t="shared" si="389"/>
        <v>2016</v>
      </c>
    </row>
    <row r="8277" spans="1:18" x14ac:dyDescent="0.25">
      <c r="A8277" s="4">
        <v>8275</v>
      </c>
      <c r="B8277" t="s">
        <v>21718</v>
      </c>
      <c r="C8277" t="s">
        <v>22756</v>
      </c>
      <c r="D8277" t="s">
        <v>21719</v>
      </c>
      <c r="E8277" t="s">
        <v>85</v>
      </c>
      <c r="F8277" t="s">
        <v>53</v>
      </c>
      <c r="G8277" s="1">
        <v>42614</v>
      </c>
      <c r="H8277">
        <v>2016</v>
      </c>
      <c r="I8277" t="s">
        <v>54</v>
      </c>
      <c r="J8277">
        <v>52</v>
      </c>
      <c r="K8277" t="s">
        <v>18</v>
      </c>
      <c r="L8277" t="s">
        <v>18</v>
      </c>
      <c r="M8277">
        <v>0</v>
      </c>
      <c r="N8277">
        <v>0</v>
      </c>
      <c r="O8277" t="str">
        <f t="shared" si="387"/>
        <v/>
      </c>
      <c r="P8277" t="str">
        <f t="shared" si="388"/>
        <v>40 - 60 минут</v>
      </c>
      <c r="Q8277" t="str">
        <f>VLOOKUP(L8277,[1]Лист1!$A:$B,2,0)</f>
        <v>Documentaries</v>
      </c>
      <c r="R8277" s="5" t="str">
        <f t="shared" si="389"/>
        <v>2016</v>
      </c>
    </row>
    <row r="8278" spans="1:18" x14ac:dyDescent="0.25">
      <c r="A8278" s="4">
        <v>8276</v>
      </c>
      <c r="B8278" t="s">
        <v>21720</v>
      </c>
      <c r="C8278" t="s">
        <v>22757</v>
      </c>
      <c r="D8278" t="s">
        <v>21721</v>
      </c>
      <c r="E8278" t="s">
        <v>85</v>
      </c>
      <c r="F8278" t="s">
        <v>1300</v>
      </c>
      <c r="G8278" s="1">
        <v>42614</v>
      </c>
      <c r="H8278">
        <v>2010</v>
      </c>
      <c r="I8278" t="s">
        <v>23</v>
      </c>
      <c r="J8278">
        <v>1</v>
      </c>
      <c r="K8278" t="s">
        <v>478</v>
      </c>
      <c r="L8278" t="s">
        <v>160</v>
      </c>
      <c r="M8278" t="s">
        <v>193</v>
      </c>
      <c r="N8278" t="s">
        <v>168</v>
      </c>
      <c r="O8278" t="str">
        <f t="shared" si="387"/>
        <v>1 сезон</v>
      </c>
      <c r="P8278" t="str">
        <f t="shared" si="388"/>
        <v/>
      </c>
      <c r="Q8278" t="str">
        <f>VLOOKUP(L8278,[1]Лист1!$A:$B,2,0)</f>
        <v>International</v>
      </c>
      <c r="R8278" s="5" t="str">
        <f t="shared" si="389"/>
        <v>2016</v>
      </c>
    </row>
    <row r="8279" spans="1:18" x14ac:dyDescent="0.25">
      <c r="A8279" s="4">
        <v>8277</v>
      </c>
      <c r="B8279" t="s">
        <v>21722</v>
      </c>
      <c r="C8279" t="s">
        <v>22757</v>
      </c>
      <c r="D8279" t="s">
        <v>21723</v>
      </c>
      <c r="E8279" t="s">
        <v>85</v>
      </c>
      <c r="F8279" t="s">
        <v>53</v>
      </c>
      <c r="G8279" s="1">
        <v>42614</v>
      </c>
      <c r="H8279">
        <v>2015</v>
      </c>
      <c r="I8279" t="s">
        <v>54</v>
      </c>
      <c r="J8279">
        <v>1</v>
      </c>
      <c r="K8279" t="s">
        <v>104</v>
      </c>
      <c r="L8279" t="s">
        <v>56</v>
      </c>
      <c r="M8279" t="s">
        <v>105</v>
      </c>
      <c r="N8279" t="s">
        <v>106</v>
      </c>
      <c r="O8279" t="str">
        <f t="shared" si="387"/>
        <v>1 сезон</v>
      </c>
      <c r="P8279" t="str">
        <f t="shared" si="388"/>
        <v/>
      </c>
      <c r="Q8279" t="str">
        <f>VLOOKUP(L8279,[1]Лист1!$A:$B,2,0)</f>
        <v>International</v>
      </c>
      <c r="R8279" s="5" t="str">
        <f t="shared" si="389"/>
        <v>2016</v>
      </c>
    </row>
    <row r="8280" spans="1:18" x14ac:dyDescent="0.25">
      <c r="A8280" s="4">
        <v>8278</v>
      </c>
      <c r="B8280" t="s">
        <v>21724</v>
      </c>
      <c r="C8280" t="s">
        <v>22757</v>
      </c>
      <c r="D8280" t="s">
        <v>21725</v>
      </c>
      <c r="E8280" t="s">
        <v>85</v>
      </c>
      <c r="F8280" t="s">
        <v>284</v>
      </c>
      <c r="G8280" s="1">
        <v>42608</v>
      </c>
      <c r="H8280">
        <v>2016</v>
      </c>
      <c r="I8280" t="s">
        <v>68</v>
      </c>
      <c r="J8280">
        <v>2</v>
      </c>
      <c r="K8280" t="s">
        <v>179</v>
      </c>
      <c r="L8280" t="s">
        <v>180</v>
      </c>
      <c r="M8280" t="s">
        <v>181</v>
      </c>
      <c r="N8280">
        <v>0</v>
      </c>
      <c r="O8280" t="str">
        <f t="shared" si="387"/>
        <v>2 сезона</v>
      </c>
      <c r="P8280" t="str">
        <f t="shared" si="388"/>
        <v/>
      </c>
      <c r="Q8280" t="str">
        <f>VLOOKUP(L8280,[1]Лист1!$A:$B,2,0)</f>
        <v>Anime</v>
      </c>
      <c r="R8280" s="5" t="str">
        <f t="shared" si="389"/>
        <v>2016</v>
      </c>
    </row>
    <row r="8281" spans="1:18" x14ac:dyDescent="0.25">
      <c r="A8281" s="4">
        <v>8279</v>
      </c>
      <c r="B8281" t="s">
        <v>21726</v>
      </c>
      <c r="C8281" t="s">
        <v>22757</v>
      </c>
      <c r="D8281" t="s">
        <v>21727</v>
      </c>
      <c r="E8281" t="s">
        <v>85</v>
      </c>
      <c r="F8281" t="s">
        <v>16</v>
      </c>
      <c r="G8281" s="1">
        <v>42597</v>
      </c>
      <c r="H8281">
        <v>2001</v>
      </c>
      <c r="I8281" t="s">
        <v>54</v>
      </c>
      <c r="J8281">
        <v>1</v>
      </c>
      <c r="K8281" t="s">
        <v>2281</v>
      </c>
      <c r="L8281" t="s">
        <v>56</v>
      </c>
      <c r="M8281" t="s">
        <v>106</v>
      </c>
      <c r="N8281">
        <v>0</v>
      </c>
      <c r="O8281" t="str">
        <f t="shared" si="387"/>
        <v>1 сезон</v>
      </c>
      <c r="P8281" t="str">
        <f t="shared" si="388"/>
        <v/>
      </c>
      <c r="Q8281" t="str">
        <f>VLOOKUP(L8281,[1]Лист1!$A:$B,2,0)</f>
        <v>International</v>
      </c>
      <c r="R8281" s="5" t="str">
        <f t="shared" si="389"/>
        <v>2016</v>
      </c>
    </row>
    <row r="8282" spans="1:18" x14ac:dyDescent="0.25">
      <c r="A8282" s="4">
        <v>8280</v>
      </c>
      <c r="B8282" t="s">
        <v>21728</v>
      </c>
      <c r="C8282" t="s">
        <v>22757</v>
      </c>
      <c r="D8282" t="s">
        <v>21729</v>
      </c>
      <c r="E8282" t="s">
        <v>85</v>
      </c>
      <c r="F8282" t="s">
        <v>53</v>
      </c>
      <c r="G8282" s="1">
        <v>42597</v>
      </c>
      <c r="H8282">
        <v>2015</v>
      </c>
      <c r="I8282" t="s">
        <v>23</v>
      </c>
      <c r="J8282">
        <v>3</v>
      </c>
      <c r="K8282" t="s">
        <v>104</v>
      </c>
      <c r="L8282" t="s">
        <v>56</v>
      </c>
      <c r="M8282" t="s">
        <v>105</v>
      </c>
      <c r="N8282" t="s">
        <v>106</v>
      </c>
      <c r="O8282" t="str">
        <f t="shared" si="387"/>
        <v>3 сезона</v>
      </c>
      <c r="P8282" t="str">
        <f t="shared" si="388"/>
        <v/>
      </c>
      <c r="Q8282" t="str">
        <f>VLOOKUP(L8282,[1]Лист1!$A:$B,2,0)</f>
        <v>International</v>
      </c>
      <c r="R8282" s="5" t="str">
        <f t="shared" si="389"/>
        <v>2016</v>
      </c>
    </row>
    <row r="8283" spans="1:18" x14ac:dyDescent="0.25">
      <c r="A8283" s="4">
        <v>8281</v>
      </c>
      <c r="B8283" t="s">
        <v>21730</v>
      </c>
      <c r="C8283" t="s">
        <v>22756</v>
      </c>
      <c r="D8283" t="s">
        <v>21731</v>
      </c>
      <c r="E8283" t="s">
        <v>85</v>
      </c>
      <c r="F8283" t="s">
        <v>53</v>
      </c>
      <c r="G8283" s="1">
        <v>42597</v>
      </c>
      <c r="H8283">
        <v>2010</v>
      </c>
      <c r="I8283" t="s">
        <v>54</v>
      </c>
      <c r="J8283">
        <v>46</v>
      </c>
      <c r="K8283" t="s">
        <v>18</v>
      </c>
      <c r="L8283" t="s">
        <v>18</v>
      </c>
      <c r="M8283">
        <v>0</v>
      </c>
      <c r="N8283">
        <v>0</v>
      </c>
      <c r="O8283" t="str">
        <f t="shared" si="387"/>
        <v/>
      </c>
      <c r="P8283" t="str">
        <f t="shared" si="388"/>
        <v>40 - 60 минут</v>
      </c>
      <c r="Q8283" t="str">
        <f>VLOOKUP(L8283,[1]Лист1!$A:$B,2,0)</f>
        <v>Documentaries</v>
      </c>
      <c r="R8283" s="5" t="str">
        <f t="shared" si="389"/>
        <v>2016</v>
      </c>
    </row>
    <row r="8284" spans="1:18" x14ac:dyDescent="0.25">
      <c r="A8284" s="4">
        <v>8282</v>
      </c>
      <c r="B8284" t="s">
        <v>21732</v>
      </c>
      <c r="C8284" t="s">
        <v>22757</v>
      </c>
      <c r="D8284" t="s">
        <v>21733</v>
      </c>
      <c r="E8284" t="s">
        <v>85</v>
      </c>
      <c r="F8284" t="s">
        <v>53</v>
      </c>
      <c r="G8284" s="1">
        <v>42583</v>
      </c>
      <c r="H8284">
        <v>2005</v>
      </c>
      <c r="I8284" t="s">
        <v>54</v>
      </c>
      <c r="J8284">
        <v>1</v>
      </c>
      <c r="K8284" t="s">
        <v>104</v>
      </c>
      <c r="L8284" t="s">
        <v>56</v>
      </c>
      <c r="M8284" t="s">
        <v>105</v>
      </c>
      <c r="N8284" t="s">
        <v>106</v>
      </c>
      <c r="O8284" t="str">
        <f t="shared" si="387"/>
        <v>1 сезон</v>
      </c>
      <c r="P8284" t="str">
        <f t="shared" si="388"/>
        <v/>
      </c>
      <c r="Q8284" t="str">
        <f>VLOOKUP(L8284,[1]Лист1!$A:$B,2,0)</f>
        <v>International</v>
      </c>
      <c r="R8284" s="5" t="str">
        <f t="shared" si="389"/>
        <v>2016</v>
      </c>
    </row>
    <row r="8285" spans="1:18" x14ac:dyDescent="0.25">
      <c r="A8285" s="4">
        <v>8283</v>
      </c>
      <c r="B8285" t="s">
        <v>21734</v>
      </c>
      <c r="C8285" t="s">
        <v>22757</v>
      </c>
      <c r="D8285" t="s">
        <v>21735</v>
      </c>
      <c r="E8285" t="s">
        <v>85</v>
      </c>
      <c r="F8285" t="s">
        <v>53</v>
      </c>
      <c r="G8285" s="1">
        <v>42583</v>
      </c>
      <c r="H8285">
        <v>2008</v>
      </c>
      <c r="I8285" t="s">
        <v>212</v>
      </c>
      <c r="J8285">
        <v>1</v>
      </c>
      <c r="K8285" t="s">
        <v>1644</v>
      </c>
      <c r="L8285" t="s">
        <v>56</v>
      </c>
      <c r="M8285" t="s">
        <v>106</v>
      </c>
      <c r="N8285" t="s">
        <v>482</v>
      </c>
      <c r="O8285" t="str">
        <f t="shared" si="387"/>
        <v>1 сезон</v>
      </c>
      <c r="P8285" t="str">
        <f t="shared" si="388"/>
        <v/>
      </c>
      <c r="Q8285" t="str">
        <f>VLOOKUP(L8285,[1]Лист1!$A:$B,2,0)</f>
        <v>International</v>
      </c>
      <c r="R8285" s="5" t="str">
        <f t="shared" si="389"/>
        <v>2016</v>
      </c>
    </row>
    <row r="8286" spans="1:18" x14ac:dyDescent="0.25">
      <c r="A8286" s="4">
        <v>8284</v>
      </c>
      <c r="B8286" t="s">
        <v>21736</v>
      </c>
      <c r="C8286" t="s">
        <v>22757</v>
      </c>
      <c r="D8286" t="s">
        <v>21737</v>
      </c>
      <c r="E8286" t="s">
        <v>85</v>
      </c>
      <c r="F8286" t="s">
        <v>1143</v>
      </c>
      <c r="G8286" s="1">
        <v>42583</v>
      </c>
      <c r="H8286">
        <v>2016</v>
      </c>
      <c r="I8286" t="s">
        <v>23</v>
      </c>
      <c r="J8286">
        <v>1</v>
      </c>
      <c r="K8286" t="s">
        <v>280</v>
      </c>
      <c r="L8286" t="s">
        <v>160</v>
      </c>
      <c r="M8286" t="s">
        <v>161</v>
      </c>
      <c r="N8286" t="s">
        <v>168</v>
      </c>
      <c r="O8286" t="str">
        <f t="shared" si="387"/>
        <v>1 сезон</v>
      </c>
      <c r="P8286" t="str">
        <f t="shared" si="388"/>
        <v/>
      </c>
      <c r="Q8286" t="str">
        <f>VLOOKUP(L8286,[1]Лист1!$A:$B,2,0)</f>
        <v>International</v>
      </c>
      <c r="R8286" s="5" t="str">
        <f t="shared" si="389"/>
        <v>2016</v>
      </c>
    </row>
    <row r="8287" spans="1:18" x14ac:dyDescent="0.25">
      <c r="A8287" s="4">
        <v>8285</v>
      </c>
      <c r="B8287" t="s">
        <v>21738</v>
      </c>
      <c r="C8287" t="s">
        <v>22757</v>
      </c>
      <c r="D8287" t="s">
        <v>21739</v>
      </c>
      <c r="E8287" t="s">
        <v>85</v>
      </c>
      <c r="F8287" t="s">
        <v>16</v>
      </c>
      <c r="G8287" s="1">
        <v>42580</v>
      </c>
      <c r="H8287">
        <v>2016</v>
      </c>
      <c r="I8287" t="s">
        <v>68</v>
      </c>
      <c r="J8287">
        <v>2</v>
      </c>
      <c r="K8287" t="s">
        <v>113</v>
      </c>
      <c r="L8287" t="s">
        <v>113</v>
      </c>
      <c r="M8287">
        <v>0</v>
      </c>
      <c r="N8287">
        <v>0</v>
      </c>
      <c r="O8287" t="str">
        <f t="shared" si="387"/>
        <v>2 сезона</v>
      </c>
      <c r="P8287" t="str">
        <f t="shared" si="388"/>
        <v/>
      </c>
      <c r="Q8287" t="str">
        <f>VLOOKUP(L8287,[1]Лист1!$A:$B,2,0)</f>
        <v>Kids</v>
      </c>
      <c r="R8287" s="5" t="str">
        <f t="shared" si="389"/>
        <v>2016</v>
      </c>
    </row>
    <row r="8288" spans="1:18" x14ac:dyDescent="0.25">
      <c r="A8288" s="4">
        <v>8286</v>
      </c>
      <c r="B8288" t="s">
        <v>21740</v>
      </c>
      <c r="C8288" t="s">
        <v>22756</v>
      </c>
      <c r="D8288" t="s">
        <v>21741</v>
      </c>
      <c r="E8288" t="s">
        <v>85</v>
      </c>
      <c r="F8288" t="s">
        <v>86</v>
      </c>
      <c r="G8288" s="1">
        <v>42632</v>
      </c>
      <c r="H8288">
        <v>2016</v>
      </c>
      <c r="I8288" t="s">
        <v>23</v>
      </c>
      <c r="J8288">
        <v>65</v>
      </c>
      <c r="K8288" t="s">
        <v>733</v>
      </c>
      <c r="L8288" t="s">
        <v>733</v>
      </c>
      <c r="M8288">
        <v>0</v>
      </c>
      <c r="N8288">
        <v>0</v>
      </c>
      <c r="O8288" t="str">
        <f t="shared" si="387"/>
        <v/>
      </c>
      <c r="P8288" t="str">
        <f t="shared" si="388"/>
        <v>60 - 80 минут</v>
      </c>
      <c r="Q8288" t="str">
        <f>VLOOKUP(L8288,[1]Лист1!$A:$B,2,0)</f>
        <v>Stand-Up</v>
      </c>
      <c r="R8288" s="5" t="str">
        <f t="shared" si="389"/>
        <v>2016</v>
      </c>
    </row>
    <row r="8289" spans="1:18" x14ac:dyDescent="0.25">
      <c r="A8289" s="4">
        <v>8287</v>
      </c>
      <c r="B8289" t="s">
        <v>21742</v>
      </c>
      <c r="C8289" t="s">
        <v>22757</v>
      </c>
      <c r="D8289" t="s">
        <v>21743</v>
      </c>
      <c r="E8289" t="s">
        <v>85</v>
      </c>
      <c r="F8289" t="s">
        <v>16</v>
      </c>
      <c r="G8289" s="1">
        <v>42575</v>
      </c>
      <c r="H8289">
        <v>2016</v>
      </c>
      <c r="I8289" t="s">
        <v>110</v>
      </c>
      <c r="J8289">
        <v>3</v>
      </c>
      <c r="K8289" t="s">
        <v>113</v>
      </c>
      <c r="L8289" t="s">
        <v>113</v>
      </c>
      <c r="M8289">
        <v>0</v>
      </c>
      <c r="N8289">
        <v>0</v>
      </c>
      <c r="O8289" t="str">
        <f t="shared" si="387"/>
        <v>3 сезона</v>
      </c>
      <c r="P8289" t="str">
        <f t="shared" si="388"/>
        <v/>
      </c>
      <c r="Q8289" t="str">
        <f>VLOOKUP(L8289,[1]Лист1!$A:$B,2,0)</f>
        <v>Kids</v>
      </c>
      <c r="R8289" s="5" t="str">
        <f t="shared" si="389"/>
        <v>2016</v>
      </c>
    </row>
    <row r="8290" spans="1:18" x14ac:dyDescent="0.25">
      <c r="A8290" s="4">
        <v>8288</v>
      </c>
      <c r="B8290" t="s">
        <v>21744</v>
      </c>
      <c r="C8290" t="s">
        <v>22757</v>
      </c>
      <c r="D8290" t="s">
        <v>21745</v>
      </c>
      <c r="E8290" t="s">
        <v>85</v>
      </c>
      <c r="F8290" t="s">
        <v>16</v>
      </c>
      <c r="G8290" s="1">
        <v>42552</v>
      </c>
      <c r="H8290">
        <v>2016</v>
      </c>
      <c r="I8290" t="s">
        <v>23</v>
      </c>
      <c r="J8290">
        <v>2</v>
      </c>
      <c r="K8290" t="s">
        <v>19106</v>
      </c>
      <c r="L8290" t="s">
        <v>5676</v>
      </c>
      <c r="M8290" t="s">
        <v>168</v>
      </c>
      <c r="N8290">
        <v>0</v>
      </c>
      <c r="O8290" t="str">
        <f t="shared" si="387"/>
        <v>2 сезона</v>
      </c>
      <c r="P8290" t="str">
        <f t="shared" si="388"/>
        <v/>
      </c>
      <c r="Q8290" t="str">
        <f>VLOOKUP(L8290,[1]Лист1!$A:$B,2,0)</f>
        <v>Action &amp; Adventure</v>
      </c>
      <c r="R8290" s="5" t="str">
        <f t="shared" si="389"/>
        <v>2016</v>
      </c>
    </row>
    <row r="8291" spans="1:18" x14ac:dyDescent="0.25">
      <c r="A8291" s="4">
        <v>8289</v>
      </c>
      <c r="B8291" t="s">
        <v>21746</v>
      </c>
      <c r="C8291" t="s">
        <v>22757</v>
      </c>
      <c r="D8291" t="s">
        <v>21747</v>
      </c>
      <c r="E8291" t="s">
        <v>85</v>
      </c>
      <c r="F8291" t="s">
        <v>284</v>
      </c>
      <c r="G8291" s="1">
        <v>42523</v>
      </c>
      <c r="H8291">
        <v>2016</v>
      </c>
      <c r="I8291" t="s">
        <v>23</v>
      </c>
      <c r="J8291">
        <v>1</v>
      </c>
      <c r="K8291" t="s">
        <v>488</v>
      </c>
      <c r="L8291" t="s">
        <v>160</v>
      </c>
      <c r="M8291" t="s">
        <v>168</v>
      </c>
      <c r="N8291">
        <v>0</v>
      </c>
      <c r="O8291" t="str">
        <f t="shared" si="387"/>
        <v>1 сезон</v>
      </c>
      <c r="P8291" t="str">
        <f t="shared" si="388"/>
        <v/>
      </c>
      <c r="Q8291" t="str">
        <f>VLOOKUP(L8291,[1]Лист1!$A:$B,2,0)</f>
        <v>International</v>
      </c>
      <c r="R8291" s="5" t="str">
        <f t="shared" si="389"/>
        <v>2016</v>
      </c>
    </row>
    <row r="8292" spans="1:18" x14ac:dyDescent="0.25">
      <c r="A8292" s="4">
        <v>8290</v>
      </c>
      <c r="B8292" t="s">
        <v>21748</v>
      </c>
      <c r="C8292" t="s">
        <v>22757</v>
      </c>
      <c r="D8292" t="s">
        <v>21749</v>
      </c>
      <c r="E8292" t="s">
        <v>85</v>
      </c>
      <c r="F8292" t="s">
        <v>645</v>
      </c>
      <c r="G8292" s="1">
        <v>42522</v>
      </c>
      <c r="H8292">
        <v>2016</v>
      </c>
      <c r="I8292" t="s">
        <v>39</v>
      </c>
      <c r="J8292">
        <v>1</v>
      </c>
      <c r="K8292" t="s">
        <v>16804</v>
      </c>
      <c r="L8292" t="s">
        <v>101</v>
      </c>
      <c r="M8292" t="s">
        <v>26</v>
      </c>
      <c r="N8292" t="s">
        <v>482</v>
      </c>
      <c r="O8292" t="str">
        <f t="shared" si="387"/>
        <v>1 сезон</v>
      </c>
      <c r="P8292" t="str">
        <f t="shared" si="388"/>
        <v/>
      </c>
      <c r="Q8292" t="str">
        <f>VLOOKUP(L8292,[1]Лист1!$A:$B,2,0)</f>
        <v>Documentaries</v>
      </c>
      <c r="R8292" s="5" t="str">
        <f t="shared" si="389"/>
        <v>2016</v>
      </c>
    </row>
    <row r="8293" spans="1:18" x14ac:dyDescent="0.25">
      <c r="A8293" s="4">
        <v>8291</v>
      </c>
      <c r="B8293" t="s">
        <v>21750</v>
      </c>
      <c r="C8293" t="s">
        <v>22757</v>
      </c>
      <c r="D8293" t="s">
        <v>21751</v>
      </c>
      <c r="E8293" t="s">
        <v>85</v>
      </c>
      <c r="F8293" t="s">
        <v>645</v>
      </c>
      <c r="G8293" s="1">
        <v>42522</v>
      </c>
      <c r="H8293">
        <v>2016</v>
      </c>
      <c r="I8293" t="s">
        <v>39</v>
      </c>
      <c r="J8293">
        <v>1</v>
      </c>
      <c r="K8293" t="s">
        <v>16804</v>
      </c>
      <c r="L8293" t="s">
        <v>101</v>
      </c>
      <c r="M8293" t="s">
        <v>26</v>
      </c>
      <c r="N8293" t="s">
        <v>482</v>
      </c>
      <c r="O8293" t="str">
        <f t="shared" si="387"/>
        <v>1 сезон</v>
      </c>
      <c r="P8293" t="str">
        <f t="shared" si="388"/>
        <v/>
      </c>
      <c r="Q8293" t="str">
        <f>VLOOKUP(L8293,[1]Лист1!$A:$B,2,0)</f>
        <v>Documentaries</v>
      </c>
      <c r="R8293" s="5" t="str">
        <f t="shared" si="389"/>
        <v>2016</v>
      </c>
    </row>
    <row r="8294" spans="1:18" x14ac:dyDescent="0.25">
      <c r="A8294" s="4">
        <v>8292</v>
      </c>
      <c r="B8294" t="s">
        <v>21752</v>
      </c>
      <c r="C8294" t="s">
        <v>22756</v>
      </c>
      <c r="D8294" t="s">
        <v>21753</v>
      </c>
      <c r="E8294" t="s">
        <v>85</v>
      </c>
      <c r="F8294" t="s">
        <v>16</v>
      </c>
      <c r="G8294" s="1">
        <v>42482</v>
      </c>
      <c r="H8294">
        <v>2016</v>
      </c>
      <c r="I8294" t="s">
        <v>23</v>
      </c>
      <c r="J8294">
        <v>66</v>
      </c>
      <c r="K8294" t="s">
        <v>733</v>
      </c>
      <c r="L8294" t="s">
        <v>733</v>
      </c>
      <c r="M8294">
        <v>0</v>
      </c>
      <c r="N8294">
        <v>0</v>
      </c>
      <c r="O8294" t="str">
        <f t="shared" si="387"/>
        <v/>
      </c>
      <c r="P8294" t="str">
        <f t="shared" si="388"/>
        <v>60 - 80 минут</v>
      </c>
      <c r="Q8294" t="str">
        <f>VLOOKUP(L8294,[1]Лист1!$A:$B,2,0)</f>
        <v>Stand-Up</v>
      </c>
      <c r="R8294" s="5" t="str">
        <f t="shared" si="389"/>
        <v>2016</v>
      </c>
    </row>
    <row r="8295" spans="1:18" x14ac:dyDescent="0.25">
      <c r="A8295" s="4">
        <v>8293</v>
      </c>
      <c r="B8295" t="s">
        <v>21754</v>
      </c>
      <c r="C8295" t="s">
        <v>22757</v>
      </c>
      <c r="D8295" t="s">
        <v>21755</v>
      </c>
      <c r="E8295" t="s">
        <v>85</v>
      </c>
      <c r="F8295" t="s">
        <v>284</v>
      </c>
      <c r="G8295" s="1">
        <v>42461</v>
      </c>
      <c r="H8295">
        <v>2015</v>
      </c>
      <c r="I8295" t="s">
        <v>23</v>
      </c>
      <c r="J8295">
        <v>1</v>
      </c>
      <c r="K8295" t="s">
        <v>438</v>
      </c>
      <c r="L8295" t="s">
        <v>180</v>
      </c>
      <c r="M8295" t="s">
        <v>26</v>
      </c>
      <c r="N8295">
        <v>0</v>
      </c>
      <c r="O8295" t="str">
        <f t="shared" si="387"/>
        <v>1 сезон</v>
      </c>
      <c r="P8295" t="str">
        <f t="shared" si="388"/>
        <v/>
      </c>
      <c r="Q8295" t="str">
        <f>VLOOKUP(L8295,[1]Лист1!$A:$B,2,0)</f>
        <v>Anime</v>
      </c>
      <c r="R8295" s="5" t="str">
        <f t="shared" si="389"/>
        <v>2016</v>
      </c>
    </row>
    <row r="8296" spans="1:18" x14ac:dyDescent="0.25">
      <c r="A8296" s="4">
        <v>8294</v>
      </c>
      <c r="B8296" t="s">
        <v>21756</v>
      </c>
      <c r="C8296" t="s">
        <v>22757</v>
      </c>
      <c r="D8296" t="s">
        <v>21757</v>
      </c>
      <c r="E8296" t="s">
        <v>85</v>
      </c>
      <c r="F8296" t="s">
        <v>709</v>
      </c>
      <c r="G8296" s="1">
        <v>42461</v>
      </c>
      <c r="H8296">
        <v>2012</v>
      </c>
      <c r="I8296" t="s">
        <v>110</v>
      </c>
      <c r="J8296">
        <v>2</v>
      </c>
      <c r="K8296" t="s">
        <v>113</v>
      </c>
      <c r="L8296" t="s">
        <v>113</v>
      </c>
      <c r="M8296">
        <v>0</v>
      </c>
      <c r="N8296">
        <v>0</v>
      </c>
      <c r="O8296" t="str">
        <f t="shared" si="387"/>
        <v>2 сезона</v>
      </c>
      <c r="P8296" t="str">
        <f t="shared" si="388"/>
        <v/>
      </c>
      <c r="Q8296" t="str">
        <f>VLOOKUP(L8296,[1]Лист1!$A:$B,2,0)</f>
        <v>Kids</v>
      </c>
      <c r="R8296" s="5" t="str">
        <f t="shared" si="389"/>
        <v>2016</v>
      </c>
    </row>
    <row r="8297" spans="1:18" x14ac:dyDescent="0.25">
      <c r="A8297" s="4">
        <v>8295</v>
      </c>
      <c r="B8297" t="s">
        <v>21758</v>
      </c>
      <c r="C8297" t="s">
        <v>22757</v>
      </c>
      <c r="D8297" t="s">
        <v>21759</v>
      </c>
      <c r="E8297" t="s">
        <v>85</v>
      </c>
      <c r="F8297" t="s">
        <v>284</v>
      </c>
      <c r="G8297" s="1">
        <v>42461</v>
      </c>
      <c r="H8297">
        <v>2016</v>
      </c>
      <c r="I8297" t="s">
        <v>54</v>
      </c>
      <c r="J8297">
        <v>2</v>
      </c>
      <c r="K8297" t="s">
        <v>308</v>
      </c>
      <c r="L8297" t="s">
        <v>160</v>
      </c>
      <c r="M8297" t="s">
        <v>57</v>
      </c>
      <c r="N8297">
        <v>0</v>
      </c>
      <c r="O8297" t="str">
        <f t="shared" si="387"/>
        <v>2 сезона</v>
      </c>
      <c r="P8297" t="str">
        <f t="shared" si="388"/>
        <v/>
      </c>
      <c r="Q8297" t="str">
        <f>VLOOKUP(L8297,[1]Лист1!$A:$B,2,0)</f>
        <v>International</v>
      </c>
      <c r="R8297" s="5" t="str">
        <f t="shared" si="389"/>
        <v>2016</v>
      </c>
    </row>
    <row r="8298" spans="1:18" x14ac:dyDescent="0.25">
      <c r="A8298" s="4">
        <v>8296</v>
      </c>
      <c r="B8298" t="s">
        <v>21760</v>
      </c>
      <c r="C8298" t="s">
        <v>22757</v>
      </c>
      <c r="D8298" t="s">
        <v>21761</v>
      </c>
      <c r="E8298" t="s">
        <v>85</v>
      </c>
      <c r="F8298" t="s">
        <v>16</v>
      </c>
      <c r="G8298" s="1">
        <v>42440</v>
      </c>
      <c r="H8298">
        <v>2016</v>
      </c>
      <c r="I8298" t="s">
        <v>23</v>
      </c>
      <c r="J8298">
        <v>1</v>
      </c>
      <c r="K8298" t="s">
        <v>164</v>
      </c>
      <c r="L8298" t="s">
        <v>164</v>
      </c>
      <c r="M8298">
        <v>0</v>
      </c>
      <c r="N8298">
        <v>0</v>
      </c>
      <c r="O8298" t="str">
        <f t="shared" si="387"/>
        <v>1 сезон</v>
      </c>
      <c r="P8298" t="str">
        <f t="shared" si="388"/>
        <v/>
      </c>
      <c r="Q8298" t="str">
        <f>VLOOKUP(L8298,[1]Лист1!$A:$B,2,0)</f>
        <v>Comedies</v>
      </c>
      <c r="R8298" s="5" t="str">
        <f t="shared" si="389"/>
        <v>2016</v>
      </c>
    </row>
    <row r="8299" spans="1:18" x14ac:dyDescent="0.25">
      <c r="A8299" s="4">
        <v>8297</v>
      </c>
      <c r="B8299" t="s">
        <v>21762</v>
      </c>
      <c r="C8299" t="s">
        <v>22757</v>
      </c>
      <c r="D8299" t="s">
        <v>21763</v>
      </c>
      <c r="E8299" t="s">
        <v>85</v>
      </c>
      <c r="F8299" t="s">
        <v>284</v>
      </c>
      <c r="G8299" s="1">
        <v>42430</v>
      </c>
      <c r="H8299">
        <v>2014</v>
      </c>
      <c r="I8299" t="s">
        <v>54</v>
      </c>
      <c r="J8299">
        <v>1</v>
      </c>
      <c r="K8299" t="s">
        <v>1315</v>
      </c>
      <c r="L8299" t="s">
        <v>180</v>
      </c>
      <c r="M8299" t="s">
        <v>26</v>
      </c>
      <c r="N8299" t="s">
        <v>193</v>
      </c>
      <c r="O8299" t="str">
        <f t="shared" si="387"/>
        <v>1 сезон</v>
      </c>
      <c r="P8299" t="str">
        <f t="shared" si="388"/>
        <v/>
      </c>
      <c r="Q8299" t="str">
        <f>VLOOKUP(L8299,[1]Лист1!$A:$B,2,0)</f>
        <v>Anime</v>
      </c>
      <c r="R8299" s="5" t="str">
        <f t="shared" si="389"/>
        <v>2016</v>
      </c>
    </row>
    <row r="8300" spans="1:18" x14ac:dyDescent="0.25">
      <c r="A8300" s="4">
        <v>8298</v>
      </c>
      <c r="B8300" t="s">
        <v>21764</v>
      </c>
      <c r="C8300" t="s">
        <v>22757</v>
      </c>
      <c r="D8300" t="s">
        <v>21765</v>
      </c>
      <c r="E8300" t="s">
        <v>85</v>
      </c>
      <c r="F8300" t="s">
        <v>16</v>
      </c>
      <c r="G8300" s="1">
        <v>42405</v>
      </c>
      <c r="H8300">
        <v>2016</v>
      </c>
      <c r="I8300" t="s">
        <v>110</v>
      </c>
      <c r="J8300">
        <v>2</v>
      </c>
      <c r="K8300" t="s">
        <v>113</v>
      </c>
      <c r="L8300" t="s">
        <v>113</v>
      </c>
      <c r="M8300">
        <v>0</v>
      </c>
      <c r="N8300">
        <v>0</v>
      </c>
      <c r="O8300" t="str">
        <f t="shared" si="387"/>
        <v>2 сезона</v>
      </c>
      <c r="P8300" t="str">
        <f t="shared" si="388"/>
        <v/>
      </c>
      <c r="Q8300" t="str">
        <f>VLOOKUP(L8300,[1]Лист1!$A:$B,2,0)</f>
        <v>Kids</v>
      </c>
      <c r="R8300" s="5" t="str">
        <f t="shared" si="389"/>
        <v>2016</v>
      </c>
    </row>
    <row r="8301" spans="1:18" x14ac:dyDescent="0.25">
      <c r="A8301" s="4">
        <v>8299</v>
      </c>
      <c r="B8301" t="s">
        <v>21766</v>
      </c>
      <c r="C8301" t="s">
        <v>22757</v>
      </c>
      <c r="D8301" t="s">
        <v>21767</v>
      </c>
      <c r="E8301" t="s">
        <v>85</v>
      </c>
      <c r="F8301" t="s">
        <v>16</v>
      </c>
      <c r="G8301" s="1">
        <v>42405</v>
      </c>
      <c r="H8301">
        <v>2016</v>
      </c>
      <c r="I8301" t="s">
        <v>68</v>
      </c>
      <c r="J8301">
        <v>3</v>
      </c>
      <c r="K8301" t="s">
        <v>113</v>
      </c>
      <c r="L8301" t="s">
        <v>113</v>
      </c>
      <c r="M8301">
        <v>0</v>
      </c>
      <c r="N8301">
        <v>0</v>
      </c>
      <c r="O8301" t="str">
        <f t="shared" si="387"/>
        <v>3 сезона</v>
      </c>
      <c r="P8301" t="str">
        <f t="shared" si="388"/>
        <v/>
      </c>
      <c r="Q8301" t="str">
        <f>VLOOKUP(L8301,[1]Лист1!$A:$B,2,0)</f>
        <v>Kids</v>
      </c>
      <c r="R8301" s="5" t="str">
        <f t="shared" si="389"/>
        <v>2016</v>
      </c>
    </row>
    <row r="8302" spans="1:18" x14ac:dyDescent="0.25">
      <c r="A8302" s="4">
        <v>8300</v>
      </c>
      <c r="B8302" t="s">
        <v>21768</v>
      </c>
      <c r="C8302" t="s">
        <v>22757</v>
      </c>
      <c r="D8302" t="s">
        <v>21769</v>
      </c>
      <c r="E8302" t="s">
        <v>85</v>
      </c>
      <c r="F8302" t="s">
        <v>16</v>
      </c>
      <c r="G8302" s="1">
        <v>42392</v>
      </c>
      <c r="H8302">
        <v>2016</v>
      </c>
      <c r="I8302" t="s">
        <v>23</v>
      </c>
      <c r="J8302">
        <v>1</v>
      </c>
      <c r="K8302" t="s">
        <v>481</v>
      </c>
      <c r="L8302" t="s">
        <v>101</v>
      </c>
      <c r="M8302" t="s">
        <v>482</v>
      </c>
      <c r="N8302">
        <v>0</v>
      </c>
      <c r="O8302" t="str">
        <f t="shared" si="387"/>
        <v>1 сезон</v>
      </c>
      <c r="P8302" t="str">
        <f t="shared" si="388"/>
        <v/>
      </c>
      <c r="Q8302" t="str">
        <f>VLOOKUP(L8302,[1]Лист1!$A:$B,2,0)</f>
        <v>Documentaries</v>
      </c>
      <c r="R8302" s="5" t="str">
        <f t="shared" si="389"/>
        <v>2016</v>
      </c>
    </row>
    <row r="8303" spans="1:18" x14ac:dyDescent="0.25">
      <c r="A8303" s="4">
        <v>8301</v>
      </c>
      <c r="B8303" t="s">
        <v>21770</v>
      </c>
      <c r="C8303" t="s">
        <v>22757</v>
      </c>
      <c r="D8303" t="s">
        <v>21771</v>
      </c>
      <c r="E8303" t="s">
        <v>85</v>
      </c>
      <c r="F8303" t="s">
        <v>22</v>
      </c>
      <c r="G8303" s="1">
        <v>42363</v>
      </c>
      <c r="H8303">
        <v>2014</v>
      </c>
      <c r="I8303" t="s">
        <v>110</v>
      </c>
      <c r="J8303">
        <v>1</v>
      </c>
      <c r="K8303" t="s">
        <v>205</v>
      </c>
      <c r="L8303" t="s">
        <v>113</v>
      </c>
      <c r="M8303" t="s">
        <v>194</v>
      </c>
      <c r="N8303">
        <v>0</v>
      </c>
      <c r="O8303" t="str">
        <f t="shared" si="387"/>
        <v>1 сезон</v>
      </c>
      <c r="P8303" t="str">
        <f t="shared" si="388"/>
        <v/>
      </c>
      <c r="Q8303" t="str">
        <f>VLOOKUP(L8303,[1]Лист1!$A:$B,2,0)</f>
        <v>Kids</v>
      </c>
      <c r="R8303" s="5" t="str">
        <f t="shared" si="389"/>
        <v>2015</v>
      </c>
    </row>
    <row r="8304" spans="1:18" x14ac:dyDescent="0.25">
      <c r="A8304" s="4">
        <v>8302</v>
      </c>
      <c r="B8304" t="s">
        <v>21772</v>
      </c>
      <c r="C8304" t="s">
        <v>22757</v>
      </c>
      <c r="D8304" t="s">
        <v>21773</v>
      </c>
      <c r="E8304" t="s">
        <v>85</v>
      </c>
      <c r="F8304" t="s">
        <v>284</v>
      </c>
      <c r="G8304" s="1">
        <v>42339</v>
      </c>
      <c r="H8304">
        <v>2015</v>
      </c>
      <c r="I8304" t="s">
        <v>39</v>
      </c>
      <c r="J8304">
        <v>1</v>
      </c>
      <c r="K8304" t="s">
        <v>488</v>
      </c>
      <c r="L8304" t="s">
        <v>160</v>
      </c>
      <c r="M8304" t="s">
        <v>168</v>
      </c>
      <c r="N8304">
        <v>0</v>
      </c>
      <c r="O8304" t="str">
        <f t="shared" si="387"/>
        <v>1 сезон</v>
      </c>
      <c r="P8304" t="str">
        <f t="shared" si="388"/>
        <v/>
      </c>
      <c r="Q8304" t="str">
        <f>VLOOKUP(L8304,[1]Лист1!$A:$B,2,0)</f>
        <v>International</v>
      </c>
      <c r="R8304" s="5" t="str">
        <f t="shared" si="389"/>
        <v>2015</v>
      </c>
    </row>
    <row r="8305" spans="1:18" x14ac:dyDescent="0.25">
      <c r="A8305" s="4">
        <v>8303</v>
      </c>
      <c r="B8305" t="s">
        <v>21774</v>
      </c>
      <c r="C8305" t="s">
        <v>22757</v>
      </c>
      <c r="D8305" t="s">
        <v>21775</v>
      </c>
      <c r="E8305" t="s">
        <v>85</v>
      </c>
      <c r="F8305" t="s">
        <v>16</v>
      </c>
      <c r="G8305" s="1">
        <v>42321</v>
      </c>
      <c r="H8305">
        <v>2015</v>
      </c>
      <c r="I8305" t="s">
        <v>23</v>
      </c>
      <c r="J8305">
        <v>1</v>
      </c>
      <c r="K8305" t="s">
        <v>164</v>
      </c>
      <c r="L8305" t="s">
        <v>164</v>
      </c>
      <c r="M8305">
        <v>0</v>
      </c>
      <c r="N8305">
        <v>0</v>
      </c>
      <c r="O8305" t="str">
        <f t="shared" si="387"/>
        <v>1 сезон</v>
      </c>
      <c r="P8305" t="str">
        <f t="shared" si="388"/>
        <v/>
      </c>
      <c r="Q8305" t="str">
        <f>VLOOKUP(L8305,[1]Лист1!$A:$B,2,0)</f>
        <v>Comedies</v>
      </c>
      <c r="R8305" s="5" t="str">
        <f t="shared" si="389"/>
        <v>2015</v>
      </c>
    </row>
    <row r="8306" spans="1:18" x14ac:dyDescent="0.25">
      <c r="A8306" s="4">
        <v>8304</v>
      </c>
      <c r="B8306" t="s">
        <v>21776</v>
      </c>
      <c r="C8306" t="s">
        <v>22756</v>
      </c>
      <c r="D8306" t="s">
        <v>21777</v>
      </c>
      <c r="E8306" t="s">
        <v>85</v>
      </c>
      <c r="F8306" t="s">
        <v>1563</v>
      </c>
      <c r="G8306" s="1">
        <v>42853</v>
      </c>
      <c r="H8306">
        <v>2015</v>
      </c>
      <c r="I8306" t="s">
        <v>39</v>
      </c>
      <c r="J8306">
        <v>107</v>
      </c>
      <c r="K8306" t="s">
        <v>534</v>
      </c>
      <c r="L8306" t="s">
        <v>390</v>
      </c>
      <c r="M8306" t="s">
        <v>70</v>
      </c>
      <c r="N8306">
        <v>0</v>
      </c>
      <c r="O8306" t="str">
        <f t="shared" si="387"/>
        <v/>
      </c>
      <c r="P8306" t="str">
        <f t="shared" si="388"/>
        <v>100 - 120 минут</v>
      </c>
      <c r="Q8306" t="str">
        <f>VLOOKUP(L8306,[1]Лист1!$A:$B,2,0)</f>
        <v>International</v>
      </c>
      <c r="R8306" s="5" t="str">
        <f t="shared" si="389"/>
        <v>2017</v>
      </c>
    </row>
    <row r="8307" spans="1:18" x14ac:dyDescent="0.25">
      <c r="A8307" s="4">
        <v>8305</v>
      </c>
      <c r="B8307" t="s">
        <v>21778</v>
      </c>
      <c r="C8307" t="s">
        <v>22757</v>
      </c>
      <c r="D8307" t="s">
        <v>21779</v>
      </c>
      <c r="E8307" t="s">
        <v>85</v>
      </c>
      <c r="F8307" t="s">
        <v>86</v>
      </c>
      <c r="G8307" s="1">
        <v>42545</v>
      </c>
      <c r="H8307">
        <v>2016</v>
      </c>
      <c r="I8307" t="s">
        <v>110</v>
      </c>
      <c r="J8307">
        <v>1</v>
      </c>
      <c r="K8307" t="s">
        <v>113</v>
      </c>
      <c r="L8307" t="s">
        <v>113</v>
      </c>
      <c r="M8307">
        <v>0</v>
      </c>
      <c r="N8307">
        <v>0</v>
      </c>
      <c r="O8307" t="str">
        <f t="shared" si="387"/>
        <v>1 сезон</v>
      </c>
      <c r="P8307" t="str">
        <f t="shared" si="388"/>
        <v/>
      </c>
      <c r="Q8307" t="str">
        <f>VLOOKUP(L8307,[1]Лист1!$A:$B,2,0)</f>
        <v>Kids</v>
      </c>
      <c r="R8307" s="5" t="str">
        <f t="shared" si="389"/>
        <v>2016</v>
      </c>
    </row>
    <row r="8308" spans="1:18" x14ac:dyDescent="0.25">
      <c r="A8308" s="4">
        <v>8306</v>
      </c>
      <c r="B8308" t="s">
        <v>21780</v>
      </c>
      <c r="C8308" t="s">
        <v>22757</v>
      </c>
      <c r="D8308" t="s">
        <v>21781</v>
      </c>
      <c r="E8308" t="s">
        <v>85</v>
      </c>
      <c r="F8308" t="s">
        <v>16</v>
      </c>
      <c r="G8308" s="1">
        <v>42216</v>
      </c>
      <c r="H8308">
        <v>2015</v>
      </c>
      <c r="I8308" t="s">
        <v>23</v>
      </c>
      <c r="J8308">
        <v>1</v>
      </c>
      <c r="K8308" t="s">
        <v>164</v>
      </c>
      <c r="L8308" t="s">
        <v>164</v>
      </c>
      <c r="M8308">
        <v>0</v>
      </c>
      <c r="N8308">
        <v>0</v>
      </c>
      <c r="O8308" t="str">
        <f t="shared" si="387"/>
        <v>1 сезон</v>
      </c>
      <c r="P8308" t="str">
        <f t="shared" si="388"/>
        <v/>
      </c>
      <c r="Q8308" t="str">
        <f>VLOOKUP(L8308,[1]Лист1!$A:$B,2,0)</f>
        <v>Comedies</v>
      </c>
      <c r="R8308" s="5" t="str">
        <f t="shared" si="389"/>
        <v>2015</v>
      </c>
    </row>
    <row r="8309" spans="1:18" x14ac:dyDescent="0.25">
      <c r="A8309" s="4">
        <v>8307</v>
      </c>
      <c r="B8309" t="s">
        <v>21782</v>
      </c>
      <c r="C8309" t="s">
        <v>22757</v>
      </c>
      <c r="D8309" t="s">
        <v>21783</v>
      </c>
      <c r="E8309" t="s">
        <v>85</v>
      </c>
      <c r="F8309" t="s">
        <v>74</v>
      </c>
      <c r="G8309" s="1">
        <v>42200</v>
      </c>
      <c r="H8309">
        <v>2015</v>
      </c>
      <c r="I8309" t="s">
        <v>68</v>
      </c>
      <c r="J8309">
        <v>2</v>
      </c>
      <c r="K8309" t="s">
        <v>113</v>
      </c>
      <c r="L8309" t="s">
        <v>113</v>
      </c>
      <c r="M8309">
        <v>0</v>
      </c>
      <c r="N8309">
        <v>0</v>
      </c>
      <c r="O8309" t="str">
        <f t="shared" si="387"/>
        <v>2 сезона</v>
      </c>
      <c r="P8309" t="str">
        <f t="shared" si="388"/>
        <v/>
      </c>
      <c r="Q8309" t="str">
        <f>VLOOKUP(L8309,[1]Лист1!$A:$B,2,0)</f>
        <v>Kids</v>
      </c>
      <c r="R8309" s="5" t="str">
        <f t="shared" si="389"/>
        <v>2015</v>
      </c>
    </row>
    <row r="8310" spans="1:18" x14ac:dyDescent="0.25">
      <c r="A8310" s="4">
        <v>8308</v>
      </c>
      <c r="B8310" t="s">
        <v>21784</v>
      </c>
      <c r="C8310" t="s">
        <v>22757</v>
      </c>
      <c r="D8310" t="s">
        <v>21785</v>
      </c>
      <c r="E8310" t="s">
        <v>85</v>
      </c>
      <c r="F8310" t="s">
        <v>53</v>
      </c>
      <c r="G8310" s="1">
        <v>42170</v>
      </c>
      <c r="H8310">
        <v>1992</v>
      </c>
      <c r="I8310" t="s">
        <v>110</v>
      </c>
      <c r="J8310">
        <v>10</v>
      </c>
      <c r="K8310" t="s">
        <v>18973</v>
      </c>
      <c r="L8310" t="s">
        <v>56</v>
      </c>
      <c r="M8310" t="s">
        <v>181</v>
      </c>
      <c r="N8310" t="s">
        <v>194</v>
      </c>
      <c r="O8310" t="str">
        <f t="shared" si="387"/>
        <v>более 5 сезонов</v>
      </c>
      <c r="P8310" t="str">
        <f t="shared" si="388"/>
        <v/>
      </c>
      <c r="Q8310" t="str">
        <f>VLOOKUP(L8310,[1]Лист1!$A:$B,2,0)</f>
        <v>International</v>
      </c>
      <c r="R8310" s="5" t="str">
        <f t="shared" si="389"/>
        <v>2015</v>
      </c>
    </row>
    <row r="8311" spans="1:18" x14ac:dyDescent="0.25">
      <c r="A8311" s="4">
        <v>8309</v>
      </c>
      <c r="B8311" t="s">
        <v>21786</v>
      </c>
      <c r="C8311" t="s">
        <v>22757</v>
      </c>
      <c r="D8311" t="s">
        <v>21787</v>
      </c>
      <c r="E8311" t="s">
        <v>85</v>
      </c>
      <c r="F8311" t="s">
        <v>22</v>
      </c>
      <c r="G8311" s="1">
        <v>42078</v>
      </c>
      <c r="H8311">
        <v>2011</v>
      </c>
      <c r="I8311" t="s">
        <v>110</v>
      </c>
      <c r="J8311">
        <v>1</v>
      </c>
      <c r="K8311" t="s">
        <v>113</v>
      </c>
      <c r="L8311" t="s">
        <v>113</v>
      </c>
      <c r="M8311">
        <v>0</v>
      </c>
      <c r="N8311">
        <v>0</v>
      </c>
      <c r="O8311" t="str">
        <f t="shared" si="387"/>
        <v>1 сезон</v>
      </c>
      <c r="P8311" t="str">
        <f t="shared" si="388"/>
        <v/>
      </c>
      <c r="Q8311" t="str">
        <f>VLOOKUP(L8311,[1]Лист1!$A:$B,2,0)</f>
        <v>Kids</v>
      </c>
      <c r="R8311" s="5" t="str">
        <f t="shared" si="389"/>
        <v>2015</v>
      </c>
    </row>
    <row r="8312" spans="1:18" x14ac:dyDescent="0.25">
      <c r="A8312" s="4">
        <v>8310</v>
      </c>
      <c r="B8312" t="s">
        <v>21788</v>
      </c>
      <c r="C8312" t="s">
        <v>22756</v>
      </c>
      <c r="D8312" t="s">
        <v>21789</v>
      </c>
      <c r="E8312" t="s">
        <v>85</v>
      </c>
      <c r="F8312" t="s">
        <v>16</v>
      </c>
      <c r="G8312" s="1">
        <v>42048</v>
      </c>
      <c r="H8312">
        <v>2015</v>
      </c>
      <c r="I8312" t="s">
        <v>54</v>
      </c>
      <c r="J8312">
        <v>29</v>
      </c>
      <c r="K8312" t="s">
        <v>18</v>
      </c>
      <c r="L8312" t="s">
        <v>18</v>
      </c>
      <c r="M8312">
        <v>0</v>
      </c>
      <c r="N8312">
        <v>0</v>
      </c>
      <c r="O8312" t="str">
        <f t="shared" si="387"/>
        <v/>
      </c>
      <c r="P8312" t="str">
        <f t="shared" si="388"/>
        <v>0 - 40 минут</v>
      </c>
      <c r="Q8312" t="str">
        <f>VLOOKUP(L8312,[1]Лист1!$A:$B,2,0)</f>
        <v>Documentaries</v>
      </c>
      <c r="R8312" s="5" t="str">
        <f t="shared" si="389"/>
        <v>2015</v>
      </c>
    </row>
    <row r="8313" spans="1:18" x14ac:dyDescent="0.25">
      <c r="A8313" s="4">
        <v>8311</v>
      </c>
      <c r="B8313" t="s">
        <v>21790</v>
      </c>
      <c r="C8313" t="s">
        <v>22756</v>
      </c>
      <c r="D8313" t="s">
        <v>21791</v>
      </c>
      <c r="E8313" t="s">
        <v>85</v>
      </c>
      <c r="F8313" t="s">
        <v>16</v>
      </c>
      <c r="G8313" s="1">
        <v>41992</v>
      </c>
      <c r="H8313">
        <v>2014</v>
      </c>
      <c r="I8313" t="s">
        <v>23</v>
      </c>
      <c r="J8313">
        <v>26</v>
      </c>
      <c r="K8313" t="s">
        <v>91</v>
      </c>
      <c r="L8313" t="s">
        <v>91</v>
      </c>
      <c r="M8313">
        <v>0</v>
      </c>
      <c r="N8313">
        <v>0</v>
      </c>
      <c r="O8313" t="str">
        <f t="shared" si="387"/>
        <v/>
      </c>
      <c r="P8313" t="str">
        <f t="shared" si="388"/>
        <v>0 - 40 минут</v>
      </c>
      <c r="Q8313" t="str">
        <f>VLOOKUP(L8313,[1]Лист1!$A:$B,2,0)</f>
        <v>Other movies</v>
      </c>
      <c r="R8313" s="5" t="str">
        <f t="shared" si="389"/>
        <v>2014</v>
      </c>
    </row>
    <row r="8314" spans="1:18" x14ac:dyDescent="0.25">
      <c r="A8314" s="4">
        <v>8312</v>
      </c>
      <c r="B8314" t="s">
        <v>21792</v>
      </c>
      <c r="C8314" t="s">
        <v>22757</v>
      </c>
      <c r="D8314" t="s">
        <v>21793</v>
      </c>
      <c r="E8314" t="s">
        <v>85</v>
      </c>
      <c r="F8314" t="s">
        <v>3852</v>
      </c>
      <c r="G8314" s="1">
        <v>41964</v>
      </c>
      <c r="H8314">
        <v>2014</v>
      </c>
      <c r="I8314" t="s">
        <v>23</v>
      </c>
      <c r="J8314">
        <v>3</v>
      </c>
      <c r="K8314" t="s">
        <v>18234</v>
      </c>
      <c r="L8314" t="s">
        <v>25</v>
      </c>
      <c r="M8314" t="s">
        <v>194</v>
      </c>
      <c r="N8314" t="s">
        <v>168</v>
      </c>
      <c r="O8314" t="str">
        <f t="shared" si="387"/>
        <v>3 сезона</v>
      </c>
      <c r="P8314" t="str">
        <f t="shared" si="388"/>
        <v/>
      </c>
      <c r="Q8314" t="str">
        <f>VLOOKUP(L8314,[1]Лист1!$A:$B,2,0)</f>
        <v>Crime</v>
      </c>
      <c r="R8314" s="5" t="str">
        <f t="shared" si="389"/>
        <v>2014</v>
      </c>
    </row>
    <row r="8315" spans="1:18" x14ac:dyDescent="0.25">
      <c r="A8315" s="4">
        <v>8313</v>
      </c>
      <c r="B8315" t="s">
        <v>21794</v>
      </c>
      <c r="C8315" t="s">
        <v>22757</v>
      </c>
      <c r="D8315" t="s">
        <v>21795</v>
      </c>
      <c r="E8315" t="s">
        <v>85</v>
      </c>
      <c r="F8315" t="s">
        <v>709</v>
      </c>
      <c r="G8315" s="1">
        <v>41962</v>
      </c>
      <c r="H8315">
        <v>1998</v>
      </c>
      <c r="I8315" t="s">
        <v>212</v>
      </c>
      <c r="J8315">
        <v>5</v>
      </c>
      <c r="K8315" t="s">
        <v>18900</v>
      </c>
      <c r="L8315" t="s">
        <v>113</v>
      </c>
      <c r="M8315" t="s">
        <v>169</v>
      </c>
      <c r="N8315">
        <v>0</v>
      </c>
      <c r="O8315" t="str">
        <f t="shared" si="387"/>
        <v>5 сезонов</v>
      </c>
      <c r="P8315" t="str">
        <f t="shared" si="388"/>
        <v/>
      </c>
      <c r="Q8315" t="str">
        <f>VLOOKUP(L8315,[1]Лист1!$A:$B,2,0)</f>
        <v>Kids</v>
      </c>
      <c r="R8315" s="5" t="str">
        <f t="shared" si="389"/>
        <v>2014</v>
      </c>
    </row>
    <row r="8316" spans="1:18" x14ac:dyDescent="0.25">
      <c r="A8316" s="4">
        <v>8314</v>
      </c>
      <c r="B8316" t="s">
        <v>21796</v>
      </c>
      <c r="C8316" t="s">
        <v>22757</v>
      </c>
      <c r="D8316" t="s">
        <v>21797</v>
      </c>
      <c r="E8316" t="s">
        <v>85</v>
      </c>
      <c r="F8316" t="s">
        <v>16</v>
      </c>
      <c r="G8316" s="1">
        <v>41671</v>
      </c>
      <c r="H8316">
        <v>2013</v>
      </c>
      <c r="I8316" t="s">
        <v>23</v>
      </c>
      <c r="J8316">
        <v>3</v>
      </c>
      <c r="K8316" t="s">
        <v>32</v>
      </c>
      <c r="L8316" t="s">
        <v>32</v>
      </c>
      <c r="M8316">
        <v>0</v>
      </c>
      <c r="N8316">
        <v>0</v>
      </c>
      <c r="O8316" t="str">
        <f t="shared" si="387"/>
        <v>3 сезона</v>
      </c>
      <c r="P8316" t="str">
        <f t="shared" si="388"/>
        <v/>
      </c>
      <c r="Q8316" t="str">
        <f>VLOOKUP(L8316,[1]Лист1!$A:$B,2,0)</f>
        <v>Dramas</v>
      </c>
      <c r="R8316" s="5" t="str">
        <f t="shared" si="389"/>
        <v>2014</v>
      </c>
    </row>
    <row r="8317" spans="1:18" x14ac:dyDescent="0.25">
      <c r="A8317" s="4">
        <v>8315</v>
      </c>
      <c r="B8317" t="s">
        <v>21798</v>
      </c>
      <c r="C8317" t="s">
        <v>22757</v>
      </c>
      <c r="D8317" t="s">
        <v>21799</v>
      </c>
      <c r="E8317" t="s">
        <v>85</v>
      </c>
      <c r="F8317" t="s">
        <v>16</v>
      </c>
      <c r="G8317" s="1">
        <v>41518</v>
      </c>
      <c r="H8317">
        <v>2007</v>
      </c>
      <c r="I8317" t="s">
        <v>54</v>
      </c>
      <c r="J8317">
        <v>4</v>
      </c>
      <c r="K8317" t="s">
        <v>18287</v>
      </c>
      <c r="L8317" t="s">
        <v>32</v>
      </c>
      <c r="M8317" t="s">
        <v>34</v>
      </c>
      <c r="N8317" t="s">
        <v>829</v>
      </c>
      <c r="O8317" t="str">
        <f t="shared" si="387"/>
        <v>4 сезона</v>
      </c>
      <c r="P8317" t="str">
        <f t="shared" si="388"/>
        <v/>
      </c>
      <c r="Q8317" t="str">
        <f>VLOOKUP(L8317,[1]Лист1!$A:$B,2,0)</f>
        <v>Dramas</v>
      </c>
      <c r="R8317" s="5" t="str">
        <f t="shared" si="389"/>
        <v>2013</v>
      </c>
    </row>
    <row r="8318" spans="1:18" x14ac:dyDescent="0.25">
      <c r="A8318" s="4">
        <v>8316</v>
      </c>
      <c r="B8318" t="s">
        <v>21800</v>
      </c>
      <c r="C8318" t="s">
        <v>22757</v>
      </c>
      <c r="D8318" t="s">
        <v>21801</v>
      </c>
      <c r="E8318" t="s">
        <v>85</v>
      </c>
      <c r="F8318" t="s">
        <v>16</v>
      </c>
      <c r="G8318" s="1">
        <v>41488</v>
      </c>
      <c r="H8318">
        <v>2013</v>
      </c>
      <c r="I8318" t="s">
        <v>23</v>
      </c>
      <c r="J8318">
        <v>5</v>
      </c>
      <c r="K8318" t="s">
        <v>18526</v>
      </c>
      <c r="L8318" t="s">
        <v>25</v>
      </c>
      <c r="M8318" t="s">
        <v>168</v>
      </c>
      <c r="N8318" t="s">
        <v>169</v>
      </c>
      <c r="O8318" t="str">
        <f t="shared" si="387"/>
        <v>5 сезонов</v>
      </c>
      <c r="P8318" t="str">
        <f t="shared" si="388"/>
        <v/>
      </c>
      <c r="Q8318" t="str">
        <f>VLOOKUP(L8318,[1]Лист1!$A:$B,2,0)</f>
        <v>Crime</v>
      </c>
      <c r="R8318" s="5" t="str">
        <f t="shared" si="389"/>
        <v>2013</v>
      </c>
    </row>
    <row r="8319" spans="1:18" x14ac:dyDescent="0.25">
      <c r="A8319" s="4">
        <v>8317</v>
      </c>
      <c r="B8319" t="s">
        <v>21802</v>
      </c>
      <c r="C8319" t="s">
        <v>22756</v>
      </c>
      <c r="D8319" t="s">
        <v>21803</v>
      </c>
      <c r="E8319" t="s">
        <v>85</v>
      </c>
      <c r="F8319" t="s">
        <v>53</v>
      </c>
      <c r="G8319" s="1">
        <v>43236</v>
      </c>
      <c r="H8319">
        <v>2017</v>
      </c>
      <c r="I8319" t="s">
        <v>39</v>
      </c>
      <c r="J8319">
        <v>87</v>
      </c>
      <c r="K8319" t="s">
        <v>21804</v>
      </c>
      <c r="L8319" t="s">
        <v>21804</v>
      </c>
      <c r="M8319">
        <v>0</v>
      </c>
      <c r="N8319">
        <v>0</v>
      </c>
      <c r="O8319" t="str">
        <f t="shared" si="387"/>
        <v/>
      </c>
      <c r="P8319" t="str">
        <f t="shared" si="388"/>
        <v>80 - 100 минут</v>
      </c>
      <c r="Q8319" t="str">
        <f>VLOOKUP(L8319,[1]Лист1!$A:$B,2,0)</f>
        <v>Sports Movies</v>
      </c>
      <c r="R8319" s="5" t="str">
        <f t="shared" si="389"/>
        <v>2018</v>
      </c>
    </row>
    <row r="8320" spans="1:18" x14ac:dyDescent="0.25">
      <c r="A8320" s="4">
        <v>8318</v>
      </c>
      <c r="B8320" t="s">
        <v>21805</v>
      </c>
      <c r="C8320" t="s">
        <v>22757</v>
      </c>
      <c r="D8320" t="s">
        <v>21806</v>
      </c>
      <c r="E8320" t="s">
        <v>85</v>
      </c>
      <c r="F8320" t="s">
        <v>2753</v>
      </c>
      <c r="G8320" s="1">
        <v>42752</v>
      </c>
      <c r="H8320">
        <v>2013</v>
      </c>
      <c r="I8320" t="s">
        <v>23</v>
      </c>
      <c r="J8320">
        <v>1</v>
      </c>
      <c r="K8320" t="s">
        <v>351</v>
      </c>
      <c r="L8320" t="s">
        <v>25</v>
      </c>
      <c r="M8320" t="s">
        <v>26</v>
      </c>
      <c r="N8320" t="s">
        <v>168</v>
      </c>
      <c r="O8320" t="str">
        <f t="shared" si="387"/>
        <v>1 сезон</v>
      </c>
      <c r="P8320" t="str">
        <f t="shared" si="388"/>
        <v/>
      </c>
      <c r="Q8320" t="str">
        <f>VLOOKUP(L8320,[1]Лист1!$A:$B,2,0)</f>
        <v>Crime</v>
      </c>
      <c r="R8320" s="5" t="str">
        <f t="shared" si="389"/>
        <v>2017</v>
      </c>
    </row>
    <row r="8321" spans="1:18" x14ac:dyDescent="0.25">
      <c r="A8321" s="4">
        <v>8319</v>
      </c>
      <c r="B8321" t="s">
        <v>21807</v>
      </c>
      <c r="C8321" t="s">
        <v>22756</v>
      </c>
      <c r="D8321" t="s">
        <v>21808</v>
      </c>
      <c r="E8321" t="s">
        <v>85</v>
      </c>
      <c r="F8321" t="s">
        <v>400</v>
      </c>
      <c r="G8321" s="1">
        <v>43287</v>
      </c>
      <c r="H8321">
        <v>2018</v>
      </c>
      <c r="I8321" t="s">
        <v>23</v>
      </c>
      <c r="J8321">
        <v>93</v>
      </c>
      <c r="K8321" t="s">
        <v>128</v>
      </c>
      <c r="L8321" t="s">
        <v>18</v>
      </c>
      <c r="M8321" t="s">
        <v>49</v>
      </c>
      <c r="N8321">
        <v>0</v>
      </c>
      <c r="O8321" t="str">
        <f t="shared" si="387"/>
        <v/>
      </c>
      <c r="P8321" t="str">
        <f t="shared" si="388"/>
        <v>80 - 100 минут</v>
      </c>
      <c r="Q8321" t="str">
        <f>VLOOKUP(L8321,[1]Лист1!$A:$B,2,0)</f>
        <v>Documentaries</v>
      </c>
      <c r="R8321" s="5" t="str">
        <f t="shared" si="389"/>
        <v>2018</v>
      </c>
    </row>
    <row r="8322" spans="1:18" x14ac:dyDescent="0.25">
      <c r="A8322" s="4">
        <v>8320</v>
      </c>
      <c r="B8322" t="s">
        <v>21809</v>
      </c>
      <c r="C8322" t="s">
        <v>22757</v>
      </c>
      <c r="D8322" t="s">
        <v>21810</v>
      </c>
      <c r="E8322" t="s">
        <v>85</v>
      </c>
      <c r="F8322" t="s">
        <v>53</v>
      </c>
      <c r="G8322" s="1">
        <v>43770</v>
      </c>
      <c r="H8322">
        <v>2017</v>
      </c>
      <c r="I8322" t="s">
        <v>54</v>
      </c>
      <c r="J8322">
        <v>1</v>
      </c>
      <c r="K8322" t="s">
        <v>408</v>
      </c>
      <c r="L8322" t="s">
        <v>56</v>
      </c>
      <c r="M8322" t="s">
        <v>26</v>
      </c>
      <c r="N8322" t="s">
        <v>57</v>
      </c>
      <c r="O8322" t="str">
        <f t="shared" si="387"/>
        <v>1 сезон</v>
      </c>
      <c r="P8322" t="str">
        <f t="shared" si="388"/>
        <v/>
      </c>
      <c r="Q8322" t="str">
        <f>VLOOKUP(L8322,[1]Лист1!$A:$B,2,0)</f>
        <v>International</v>
      </c>
      <c r="R8322" s="5" t="str">
        <f t="shared" si="389"/>
        <v>2019</v>
      </c>
    </row>
    <row r="8323" spans="1:18" x14ac:dyDescent="0.25">
      <c r="A8323" s="4">
        <v>8321</v>
      </c>
      <c r="B8323" t="s">
        <v>21811</v>
      </c>
      <c r="C8323" t="s">
        <v>22757</v>
      </c>
      <c r="D8323" t="s">
        <v>21812</v>
      </c>
      <c r="E8323" t="s">
        <v>85</v>
      </c>
      <c r="F8323" t="s">
        <v>1563</v>
      </c>
      <c r="G8323" s="1">
        <v>42877</v>
      </c>
      <c r="H8323">
        <v>2014</v>
      </c>
      <c r="I8323" t="s">
        <v>54</v>
      </c>
      <c r="J8323">
        <v>1</v>
      </c>
      <c r="K8323" t="s">
        <v>946</v>
      </c>
      <c r="L8323" t="s">
        <v>160</v>
      </c>
      <c r="M8323" t="s">
        <v>185</v>
      </c>
      <c r="N8323" t="s">
        <v>193</v>
      </c>
      <c r="O8323" t="str">
        <f t="shared" ref="O8323:O8386" si="390">IF(C8323="Сериал",IF(J8323=1,"1 сезон",IF(AND(J8323&gt;=2,J8323&lt;=4),CONCATENATE(J8323," сезона"),IF(J8323=5,CONCATENATE(J8323," сезонов"),IF(J8323&gt;=6,"более 5 сезонов")))),"")</f>
        <v>1 сезон</v>
      </c>
      <c r="P8323" t="str">
        <f t="shared" ref="P8323:P8386" si="391">IF(C8323="Фильм",IF(J8323&lt;40,"0 - 40 минут",IF(AND(J8323&gt;=40,J8323&lt;60),"40 - 60 минут",IF(AND(J8323&gt;=60,J8323&lt;80),"60 - 80 минут",IF(AND(J8323&gt;=80,J8323&lt;100),"80 - 100 минут",IF(AND(J8323&gt;=100,J8323&lt;120),"100 - 120 минут",IF(AND(J8323&gt;=120,J8323&lt;140),"120 - 140 минут",IF(J8323&gt;=140,"140 минут +",))))))),"")</f>
        <v/>
      </c>
      <c r="Q8323" t="str">
        <f>VLOOKUP(L8323,[1]Лист1!$A:$B,2,0)</f>
        <v>International</v>
      </c>
      <c r="R8323" s="5" t="str">
        <f t="shared" ref="R8323:R8386" si="392">TEXT(G8323,"гггг")</f>
        <v>2017</v>
      </c>
    </row>
    <row r="8324" spans="1:18" x14ac:dyDescent="0.25">
      <c r="A8324" s="4">
        <v>8322</v>
      </c>
      <c r="B8324" t="s">
        <v>21813</v>
      </c>
      <c r="C8324" t="s">
        <v>22756</v>
      </c>
      <c r="D8324" t="s">
        <v>21814</v>
      </c>
      <c r="E8324" t="s">
        <v>85</v>
      </c>
      <c r="F8324" t="s">
        <v>86</v>
      </c>
      <c r="G8324" s="1">
        <v>42027</v>
      </c>
      <c r="H8324">
        <v>2015</v>
      </c>
      <c r="I8324" t="s">
        <v>23</v>
      </c>
      <c r="J8324">
        <v>72</v>
      </c>
      <c r="K8324" t="s">
        <v>733</v>
      </c>
      <c r="L8324" t="s">
        <v>733</v>
      </c>
      <c r="M8324">
        <v>0</v>
      </c>
      <c r="N8324">
        <v>0</v>
      </c>
      <c r="O8324" t="str">
        <f t="shared" si="390"/>
        <v/>
      </c>
      <c r="P8324" t="str">
        <f t="shared" si="391"/>
        <v>60 - 80 минут</v>
      </c>
      <c r="Q8324" t="str">
        <f>VLOOKUP(L8324,[1]Лист1!$A:$B,2,0)</f>
        <v>Stand-Up</v>
      </c>
      <c r="R8324" s="5" t="str">
        <f t="shared" si="392"/>
        <v>2015</v>
      </c>
    </row>
    <row r="8325" spans="1:18" x14ac:dyDescent="0.25">
      <c r="A8325" s="4">
        <v>8323</v>
      </c>
      <c r="B8325" t="s">
        <v>21815</v>
      </c>
      <c r="C8325" t="s">
        <v>22757</v>
      </c>
      <c r="D8325" t="s">
        <v>21816</v>
      </c>
      <c r="E8325" t="s">
        <v>85</v>
      </c>
      <c r="F8325" t="s">
        <v>67</v>
      </c>
      <c r="G8325" s="1">
        <v>43435</v>
      </c>
      <c r="H8325">
        <v>2018</v>
      </c>
      <c r="I8325" t="s">
        <v>54</v>
      </c>
      <c r="J8325">
        <v>1</v>
      </c>
      <c r="K8325" t="s">
        <v>488</v>
      </c>
      <c r="L8325" t="s">
        <v>160</v>
      </c>
      <c r="M8325" t="s">
        <v>168</v>
      </c>
      <c r="N8325">
        <v>0</v>
      </c>
      <c r="O8325" t="str">
        <f t="shared" si="390"/>
        <v>1 сезон</v>
      </c>
      <c r="P8325" t="str">
        <f t="shared" si="391"/>
        <v/>
      </c>
      <c r="Q8325" t="str">
        <f>VLOOKUP(L8325,[1]Лист1!$A:$B,2,0)</f>
        <v>International</v>
      </c>
      <c r="R8325" s="5" t="str">
        <f t="shared" si="392"/>
        <v>2018</v>
      </c>
    </row>
    <row r="8326" spans="1:18" x14ac:dyDescent="0.25">
      <c r="A8326" s="4">
        <v>8324</v>
      </c>
      <c r="B8326" t="s">
        <v>21817</v>
      </c>
      <c r="C8326" t="s">
        <v>22757</v>
      </c>
      <c r="D8326" t="s">
        <v>21818</v>
      </c>
      <c r="E8326" t="s">
        <v>85</v>
      </c>
      <c r="F8326" t="s">
        <v>16</v>
      </c>
      <c r="G8326" s="1">
        <v>42795</v>
      </c>
      <c r="H8326">
        <v>2016</v>
      </c>
      <c r="I8326" t="s">
        <v>39</v>
      </c>
      <c r="J8326">
        <v>1</v>
      </c>
      <c r="K8326" t="s">
        <v>1644</v>
      </c>
      <c r="L8326" t="s">
        <v>56</v>
      </c>
      <c r="M8326" t="s">
        <v>106</v>
      </c>
      <c r="N8326" t="s">
        <v>482</v>
      </c>
      <c r="O8326" t="str">
        <f t="shared" si="390"/>
        <v>1 сезон</v>
      </c>
      <c r="P8326" t="str">
        <f t="shared" si="391"/>
        <v/>
      </c>
      <c r="Q8326" t="str">
        <f>VLOOKUP(L8326,[1]Лист1!$A:$B,2,0)</f>
        <v>International</v>
      </c>
      <c r="R8326" s="5" t="str">
        <f t="shared" si="392"/>
        <v>2017</v>
      </c>
    </row>
    <row r="8327" spans="1:18" x14ac:dyDescent="0.25">
      <c r="A8327" s="4">
        <v>8325</v>
      </c>
      <c r="B8327" t="s">
        <v>21819</v>
      </c>
      <c r="C8327" t="s">
        <v>22757</v>
      </c>
      <c r="D8327" t="s">
        <v>21820</v>
      </c>
      <c r="E8327" t="s">
        <v>85</v>
      </c>
      <c r="F8327" t="s">
        <v>1300</v>
      </c>
      <c r="G8327" s="1">
        <v>42736</v>
      </c>
      <c r="H8327">
        <v>2013</v>
      </c>
      <c r="I8327" t="s">
        <v>54</v>
      </c>
      <c r="J8327">
        <v>1</v>
      </c>
      <c r="K8327" t="s">
        <v>478</v>
      </c>
      <c r="L8327" t="s">
        <v>160</v>
      </c>
      <c r="M8327" t="s">
        <v>193</v>
      </c>
      <c r="N8327" t="s">
        <v>168</v>
      </c>
      <c r="O8327" t="str">
        <f t="shared" si="390"/>
        <v>1 сезон</v>
      </c>
      <c r="P8327" t="str">
        <f t="shared" si="391"/>
        <v/>
      </c>
      <c r="Q8327" t="str">
        <f>VLOOKUP(L8327,[1]Лист1!$A:$B,2,0)</f>
        <v>International</v>
      </c>
      <c r="R8327" s="5" t="str">
        <f t="shared" si="392"/>
        <v>2017</v>
      </c>
    </row>
    <row r="8328" spans="1:18" x14ac:dyDescent="0.25">
      <c r="A8328" s="4">
        <v>8326</v>
      </c>
      <c r="B8328" t="s">
        <v>21821</v>
      </c>
      <c r="C8328" t="s">
        <v>22757</v>
      </c>
      <c r="D8328" t="s">
        <v>21822</v>
      </c>
      <c r="E8328" t="s">
        <v>85</v>
      </c>
      <c r="F8328" t="s">
        <v>1563</v>
      </c>
      <c r="G8328" s="1">
        <v>43536</v>
      </c>
      <c r="H8328">
        <v>2010</v>
      </c>
      <c r="I8328" t="s">
        <v>54</v>
      </c>
      <c r="J8328">
        <v>1</v>
      </c>
      <c r="K8328" t="s">
        <v>10970</v>
      </c>
      <c r="L8328" t="s">
        <v>25</v>
      </c>
      <c r="M8328" t="s">
        <v>26</v>
      </c>
      <c r="N8328" t="s">
        <v>185</v>
      </c>
      <c r="O8328" t="str">
        <f t="shared" si="390"/>
        <v>1 сезон</v>
      </c>
      <c r="P8328" t="str">
        <f t="shared" si="391"/>
        <v/>
      </c>
      <c r="Q8328" t="str">
        <f>VLOOKUP(L8328,[1]Лист1!$A:$B,2,0)</f>
        <v>Crime</v>
      </c>
      <c r="R8328" s="5" t="str">
        <f t="shared" si="392"/>
        <v>2019</v>
      </c>
    </row>
    <row r="8329" spans="1:18" x14ac:dyDescent="0.25">
      <c r="A8329" s="4">
        <v>8327</v>
      </c>
      <c r="B8329" t="s">
        <v>21823</v>
      </c>
      <c r="C8329" t="s">
        <v>22756</v>
      </c>
      <c r="D8329" t="s">
        <v>21824</v>
      </c>
      <c r="E8329" t="s">
        <v>85</v>
      </c>
      <c r="F8329" t="s">
        <v>38</v>
      </c>
      <c r="G8329" s="1">
        <v>43263</v>
      </c>
      <c r="H8329">
        <v>2017</v>
      </c>
      <c r="I8329" t="s">
        <v>54</v>
      </c>
      <c r="J8329">
        <v>76</v>
      </c>
      <c r="K8329" t="s">
        <v>128</v>
      </c>
      <c r="L8329" t="s">
        <v>18</v>
      </c>
      <c r="M8329" t="s">
        <v>49</v>
      </c>
      <c r="N8329">
        <v>0</v>
      </c>
      <c r="O8329" t="str">
        <f t="shared" si="390"/>
        <v/>
      </c>
      <c r="P8329" t="str">
        <f t="shared" si="391"/>
        <v>60 - 80 минут</v>
      </c>
      <c r="Q8329" t="str">
        <f>VLOOKUP(L8329,[1]Лист1!$A:$B,2,0)</f>
        <v>Documentaries</v>
      </c>
      <c r="R8329" s="5" t="str">
        <f t="shared" si="392"/>
        <v>2018</v>
      </c>
    </row>
    <row r="8330" spans="1:18" x14ac:dyDescent="0.25">
      <c r="A8330" s="4">
        <v>8328</v>
      </c>
      <c r="B8330" t="s">
        <v>21825</v>
      </c>
      <c r="C8330" t="s">
        <v>22757</v>
      </c>
      <c r="D8330" t="s">
        <v>21826</v>
      </c>
      <c r="E8330" t="s">
        <v>85</v>
      </c>
      <c r="F8330" t="s">
        <v>53</v>
      </c>
      <c r="G8330" s="1">
        <v>43672</v>
      </c>
      <c r="H8330">
        <v>2017</v>
      </c>
      <c r="I8330" t="s">
        <v>212</v>
      </c>
      <c r="J8330">
        <v>3</v>
      </c>
      <c r="K8330" t="s">
        <v>408</v>
      </c>
      <c r="L8330" t="s">
        <v>56</v>
      </c>
      <c r="M8330" t="s">
        <v>26</v>
      </c>
      <c r="N8330" t="s">
        <v>57</v>
      </c>
      <c r="O8330" t="str">
        <f t="shared" si="390"/>
        <v>3 сезона</v>
      </c>
      <c r="P8330" t="str">
        <f t="shared" si="391"/>
        <v/>
      </c>
      <c r="Q8330" t="str">
        <f>VLOOKUP(L8330,[1]Лист1!$A:$B,2,0)</f>
        <v>International</v>
      </c>
      <c r="R8330" s="5" t="str">
        <f t="shared" si="392"/>
        <v>2019</v>
      </c>
    </row>
    <row r="8331" spans="1:18" x14ac:dyDescent="0.25">
      <c r="A8331" s="4">
        <v>8329</v>
      </c>
      <c r="B8331" t="s">
        <v>21827</v>
      </c>
      <c r="C8331" t="s">
        <v>22757</v>
      </c>
      <c r="D8331" t="s">
        <v>21828</v>
      </c>
      <c r="E8331" t="s">
        <v>85</v>
      </c>
      <c r="F8331" t="s">
        <v>16</v>
      </c>
      <c r="G8331" s="1">
        <v>43084</v>
      </c>
      <c r="H8331">
        <v>2015</v>
      </c>
      <c r="I8331" t="s">
        <v>54</v>
      </c>
      <c r="J8331">
        <v>1</v>
      </c>
      <c r="K8331" t="s">
        <v>32</v>
      </c>
      <c r="L8331" t="s">
        <v>32</v>
      </c>
      <c r="M8331">
        <v>0</v>
      </c>
      <c r="N8331">
        <v>0</v>
      </c>
      <c r="O8331" t="str">
        <f t="shared" si="390"/>
        <v>1 сезон</v>
      </c>
      <c r="P8331" t="str">
        <f t="shared" si="391"/>
        <v/>
      </c>
      <c r="Q8331" t="str">
        <f>VLOOKUP(L8331,[1]Лист1!$A:$B,2,0)</f>
        <v>Dramas</v>
      </c>
      <c r="R8331" s="5" t="str">
        <f t="shared" si="392"/>
        <v>2017</v>
      </c>
    </row>
    <row r="8332" spans="1:18" x14ac:dyDescent="0.25">
      <c r="A8332" s="4">
        <v>8330</v>
      </c>
      <c r="B8332" t="s">
        <v>21829</v>
      </c>
      <c r="C8332" t="s">
        <v>22756</v>
      </c>
      <c r="D8332" t="s">
        <v>21830</v>
      </c>
      <c r="E8332" t="s">
        <v>85</v>
      </c>
      <c r="F8332" t="s">
        <v>1084</v>
      </c>
      <c r="G8332" s="1">
        <v>43574</v>
      </c>
      <c r="H8332">
        <v>2012</v>
      </c>
      <c r="I8332" t="s">
        <v>23</v>
      </c>
      <c r="J8332">
        <v>100</v>
      </c>
      <c r="K8332" t="s">
        <v>236</v>
      </c>
      <c r="L8332" t="s">
        <v>237</v>
      </c>
      <c r="M8332" t="s">
        <v>63</v>
      </c>
      <c r="N8332" t="s">
        <v>49</v>
      </c>
      <c r="O8332" t="str">
        <f t="shared" si="390"/>
        <v/>
      </c>
      <c r="P8332" t="str">
        <f t="shared" si="391"/>
        <v>100 - 120 минут</v>
      </c>
      <c r="Q8332" t="str">
        <f>VLOOKUP(L8332,[1]Лист1!$A:$B,2,0)</f>
        <v>Action &amp; Adventure</v>
      </c>
      <c r="R8332" s="5" t="str">
        <f t="shared" si="392"/>
        <v>2019</v>
      </c>
    </row>
    <row r="8333" spans="1:18" x14ac:dyDescent="0.25">
      <c r="A8333" s="4">
        <v>8331</v>
      </c>
      <c r="B8333" t="s">
        <v>21831</v>
      </c>
      <c r="C8333" t="s">
        <v>22757</v>
      </c>
      <c r="D8333" t="s">
        <v>21832</v>
      </c>
      <c r="E8333" t="s">
        <v>85</v>
      </c>
      <c r="F8333" t="s">
        <v>67</v>
      </c>
      <c r="G8333" s="1">
        <v>42840</v>
      </c>
      <c r="H8333">
        <v>2015</v>
      </c>
      <c r="I8333" t="s">
        <v>54</v>
      </c>
      <c r="J8333">
        <v>1</v>
      </c>
      <c r="K8333" t="s">
        <v>24</v>
      </c>
      <c r="L8333" t="s">
        <v>25</v>
      </c>
      <c r="M8333" t="s">
        <v>26</v>
      </c>
      <c r="N8333" t="s">
        <v>27</v>
      </c>
      <c r="O8333" t="str">
        <f t="shared" si="390"/>
        <v>1 сезон</v>
      </c>
      <c r="P8333" t="str">
        <f t="shared" si="391"/>
        <v/>
      </c>
      <c r="Q8333" t="str">
        <f>VLOOKUP(L8333,[1]Лист1!$A:$B,2,0)</f>
        <v>Crime</v>
      </c>
      <c r="R8333" s="5" t="str">
        <f t="shared" si="392"/>
        <v>2017</v>
      </c>
    </row>
    <row r="8334" spans="1:18" x14ac:dyDescent="0.25">
      <c r="A8334" s="4">
        <v>8332</v>
      </c>
      <c r="B8334" t="s">
        <v>21833</v>
      </c>
      <c r="C8334" t="s">
        <v>22757</v>
      </c>
      <c r="D8334" t="s">
        <v>21834</v>
      </c>
      <c r="E8334" t="s">
        <v>85</v>
      </c>
      <c r="F8334" t="s">
        <v>53</v>
      </c>
      <c r="G8334" s="1">
        <v>43658</v>
      </c>
      <c r="H8334">
        <v>2014</v>
      </c>
      <c r="I8334" t="s">
        <v>39</v>
      </c>
      <c r="J8334">
        <v>1</v>
      </c>
      <c r="K8334" t="s">
        <v>13846</v>
      </c>
      <c r="L8334" t="s">
        <v>56</v>
      </c>
      <c r="M8334" t="s">
        <v>106</v>
      </c>
      <c r="N8334" t="s">
        <v>26</v>
      </c>
      <c r="O8334" t="str">
        <f t="shared" si="390"/>
        <v>1 сезон</v>
      </c>
      <c r="P8334" t="str">
        <f t="shared" si="391"/>
        <v/>
      </c>
      <c r="Q8334" t="str">
        <f>VLOOKUP(L8334,[1]Лист1!$A:$B,2,0)</f>
        <v>International</v>
      </c>
      <c r="R8334" s="5" t="str">
        <f t="shared" si="392"/>
        <v>2019</v>
      </c>
    </row>
    <row r="8335" spans="1:18" x14ac:dyDescent="0.25">
      <c r="A8335" s="4">
        <v>8333</v>
      </c>
      <c r="B8335" t="s">
        <v>21835</v>
      </c>
      <c r="C8335" t="s">
        <v>22757</v>
      </c>
      <c r="D8335" t="s">
        <v>21836</v>
      </c>
      <c r="E8335" t="s">
        <v>85</v>
      </c>
      <c r="F8335" t="s">
        <v>53</v>
      </c>
      <c r="G8335" s="1">
        <v>43976</v>
      </c>
      <c r="H8335">
        <v>2014</v>
      </c>
      <c r="I8335" t="s">
        <v>110</v>
      </c>
      <c r="J8335">
        <v>5</v>
      </c>
      <c r="K8335" t="s">
        <v>113</v>
      </c>
      <c r="L8335" t="s">
        <v>113</v>
      </c>
      <c r="M8335">
        <v>0</v>
      </c>
      <c r="N8335">
        <v>0</v>
      </c>
      <c r="O8335" t="str">
        <f t="shared" si="390"/>
        <v>5 сезонов</v>
      </c>
      <c r="P8335" t="str">
        <f t="shared" si="391"/>
        <v/>
      </c>
      <c r="Q8335" t="str">
        <f>VLOOKUP(L8335,[1]Лист1!$A:$B,2,0)</f>
        <v>Kids</v>
      </c>
      <c r="R8335" s="5" t="str">
        <f t="shared" si="392"/>
        <v>2020</v>
      </c>
    </row>
    <row r="8336" spans="1:18" x14ac:dyDescent="0.25">
      <c r="A8336" s="4">
        <v>8334</v>
      </c>
      <c r="B8336" t="s">
        <v>21837</v>
      </c>
      <c r="C8336" t="s">
        <v>22757</v>
      </c>
      <c r="D8336" t="s">
        <v>21838</v>
      </c>
      <c r="E8336" t="s">
        <v>85</v>
      </c>
      <c r="F8336" t="s">
        <v>16</v>
      </c>
      <c r="G8336" s="1">
        <v>43723</v>
      </c>
      <c r="H8336">
        <v>2014</v>
      </c>
      <c r="I8336" t="s">
        <v>54</v>
      </c>
      <c r="J8336">
        <v>1</v>
      </c>
      <c r="K8336" t="s">
        <v>101</v>
      </c>
      <c r="L8336" t="s">
        <v>101</v>
      </c>
      <c r="M8336">
        <v>0</v>
      </c>
      <c r="N8336">
        <v>0</v>
      </c>
      <c r="O8336" t="str">
        <f t="shared" si="390"/>
        <v>1 сезон</v>
      </c>
      <c r="P8336" t="str">
        <f t="shared" si="391"/>
        <v/>
      </c>
      <c r="Q8336" t="str">
        <f>VLOOKUP(L8336,[1]Лист1!$A:$B,2,0)</f>
        <v>Documentaries</v>
      </c>
      <c r="R8336" s="5" t="str">
        <f t="shared" si="392"/>
        <v>2019</v>
      </c>
    </row>
    <row r="8337" spans="1:18" x14ac:dyDescent="0.25">
      <c r="A8337" s="4">
        <v>8335</v>
      </c>
      <c r="B8337" t="s">
        <v>21839</v>
      </c>
      <c r="C8337" t="s">
        <v>22757</v>
      </c>
      <c r="D8337" t="s">
        <v>21840</v>
      </c>
      <c r="E8337" t="s">
        <v>85</v>
      </c>
      <c r="F8337" t="s">
        <v>16</v>
      </c>
      <c r="G8337" s="1">
        <v>42885</v>
      </c>
      <c r="H8337">
        <v>2017</v>
      </c>
      <c r="I8337" t="s">
        <v>23</v>
      </c>
      <c r="J8337">
        <v>3</v>
      </c>
      <c r="K8337" t="s">
        <v>18511</v>
      </c>
      <c r="L8337" t="s">
        <v>25</v>
      </c>
      <c r="M8337" t="s">
        <v>168</v>
      </c>
      <c r="N8337">
        <v>0</v>
      </c>
      <c r="O8337" t="str">
        <f t="shared" si="390"/>
        <v>3 сезона</v>
      </c>
      <c r="P8337" t="str">
        <f t="shared" si="391"/>
        <v/>
      </c>
      <c r="Q8337" t="str">
        <f>VLOOKUP(L8337,[1]Лист1!$A:$B,2,0)</f>
        <v>Crime</v>
      </c>
      <c r="R8337" s="5" t="str">
        <f t="shared" si="392"/>
        <v>2017</v>
      </c>
    </row>
    <row r="8338" spans="1:18" x14ac:dyDescent="0.25">
      <c r="A8338" s="4">
        <v>8336</v>
      </c>
      <c r="B8338" t="s">
        <v>21841</v>
      </c>
      <c r="C8338" t="s">
        <v>22757</v>
      </c>
      <c r="D8338" t="s">
        <v>21842</v>
      </c>
      <c r="E8338" t="s">
        <v>85</v>
      </c>
      <c r="F8338" t="s">
        <v>16</v>
      </c>
      <c r="G8338" s="1">
        <v>42465</v>
      </c>
      <c r="H8338">
        <v>2015</v>
      </c>
      <c r="I8338" t="s">
        <v>54</v>
      </c>
      <c r="J8338">
        <v>1</v>
      </c>
      <c r="K8338" t="s">
        <v>18686</v>
      </c>
      <c r="L8338" t="s">
        <v>32</v>
      </c>
      <c r="M8338" t="s">
        <v>169</v>
      </c>
      <c r="N8338">
        <v>0</v>
      </c>
      <c r="O8338" t="str">
        <f t="shared" si="390"/>
        <v>1 сезон</v>
      </c>
      <c r="P8338" t="str">
        <f t="shared" si="391"/>
        <v/>
      </c>
      <c r="Q8338" t="str">
        <f>VLOOKUP(L8338,[1]Лист1!$A:$B,2,0)</f>
        <v>Dramas</v>
      </c>
      <c r="R8338" s="5" t="str">
        <f t="shared" si="392"/>
        <v>2016</v>
      </c>
    </row>
    <row r="8339" spans="1:18" x14ac:dyDescent="0.25">
      <c r="A8339" s="4">
        <v>8337</v>
      </c>
      <c r="B8339" t="s">
        <v>21843</v>
      </c>
      <c r="C8339" t="s">
        <v>22757</v>
      </c>
      <c r="D8339" t="s">
        <v>21844</v>
      </c>
      <c r="E8339" t="s">
        <v>85</v>
      </c>
      <c r="F8339" t="s">
        <v>16</v>
      </c>
      <c r="G8339" s="1">
        <v>42675</v>
      </c>
      <c r="H8339">
        <v>1988</v>
      </c>
      <c r="I8339" t="s">
        <v>39</v>
      </c>
      <c r="J8339">
        <v>5</v>
      </c>
      <c r="K8339" t="s">
        <v>32</v>
      </c>
      <c r="L8339" t="s">
        <v>32</v>
      </c>
      <c r="M8339">
        <v>0</v>
      </c>
      <c r="N8339">
        <v>0</v>
      </c>
      <c r="O8339" t="str">
        <f t="shared" si="390"/>
        <v>5 сезонов</v>
      </c>
      <c r="P8339" t="str">
        <f t="shared" si="391"/>
        <v/>
      </c>
      <c r="Q8339" t="str">
        <f>VLOOKUP(L8339,[1]Лист1!$A:$B,2,0)</f>
        <v>Dramas</v>
      </c>
      <c r="R8339" s="5" t="str">
        <f t="shared" si="392"/>
        <v>2016</v>
      </c>
    </row>
    <row r="8340" spans="1:18" x14ac:dyDescent="0.25">
      <c r="A8340" s="4">
        <v>8338</v>
      </c>
      <c r="B8340" t="s">
        <v>21845</v>
      </c>
      <c r="C8340" t="s">
        <v>22757</v>
      </c>
      <c r="D8340" t="s">
        <v>21846</v>
      </c>
      <c r="E8340" t="s">
        <v>85</v>
      </c>
      <c r="F8340" t="s">
        <v>1300</v>
      </c>
      <c r="G8340" s="1">
        <v>42736</v>
      </c>
      <c r="H8340">
        <v>2012</v>
      </c>
      <c r="I8340" t="s">
        <v>54</v>
      </c>
      <c r="J8340">
        <v>1</v>
      </c>
      <c r="K8340" t="s">
        <v>478</v>
      </c>
      <c r="L8340" t="s">
        <v>160</v>
      </c>
      <c r="M8340" t="s">
        <v>193</v>
      </c>
      <c r="N8340" t="s">
        <v>168</v>
      </c>
      <c r="O8340" t="str">
        <f t="shared" si="390"/>
        <v>1 сезон</v>
      </c>
      <c r="P8340" t="str">
        <f t="shared" si="391"/>
        <v/>
      </c>
      <c r="Q8340" t="str">
        <f>VLOOKUP(L8340,[1]Лист1!$A:$B,2,0)</f>
        <v>International</v>
      </c>
      <c r="R8340" s="5" t="str">
        <f t="shared" si="392"/>
        <v>2017</v>
      </c>
    </row>
    <row r="8341" spans="1:18" x14ac:dyDescent="0.25">
      <c r="A8341" s="4">
        <v>8339</v>
      </c>
      <c r="B8341" t="s">
        <v>21847</v>
      </c>
      <c r="C8341" t="s">
        <v>22757</v>
      </c>
      <c r="D8341" t="s">
        <v>21848</v>
      </c>
      <c r="E8341" t="s">
        <v>85</v>
      </c>
      <c r="F8341" t="s">
        <v>16</v>
      </c>
      <c r="G8341" s="1">
        <v>43725</v>
      </c>
      <c r="H8341">
        <v>2018</v>
      </c>
      <c r="I8341" t="s">
        <v>54</v>
      </c>
      <c r="J8341">
        <v>1</v>
      </c>
      <c r="K8341" t="s">
        <v>481</v>
      </c>
      <c r="L8341" t="s">
        <v>101</v>
      </c>
      <c r="M8341" t="s">
        <v>482</v>
      </c>
      <c r="N8341">
        <v>0</v>
      </c>
      <c r="O8341" t="str">
        <f t="shared" si="390"/>
        <v>1 сезон</v>
      </c>
      <c r="P8341" t="str">
        <f t="shared" si="391"/>
        <v/>
      </c>
      <c r="Q8341" t="str">
        <f>VLOOKUP(L8341,[1]Лист1!$A:$B,2,0)</f>
        <v>Documentaries</v>
      </c>
      <c r="R8341" s="5" t="str">
        <f t="shared" si="392"/>
        <v>2019</v>
      </c>
    </row>
    <row r="8342" spans="1:18" x14ac:dyDescent="0.25">
      <c r="A8342" s="4">
        <v>8340</v>
      </c>
      <c r="B8342" t="s">
        <v>21849</v>
      </c>
      <c r="C8342" t="s">
        <v>22757</v>
      </c>
      <c r="D8342" t="s">
        <v>21850</v>
      </c>
      <c r="E8342" t="s">
        <v>85</v>
      </c>
      <c r="F8342" t="s">
        <v>67</v>
      </c>
      <c r="G8342" s="1">
        <v>43449</v>
      </c>
      <c r="H8342">
        <v>2018</v>
      </c>
      <c r="I8342" t="s">
        <v>54</v>
      </c>
      <c r="J8342">
        <v>1</v>
      </c>
      <c r="K8342" t="s">
        <v>21851</v>
      </c>
      <c r="L8342" t="s">
        <v>160</v>
      </c>
      <c r="M8342" t="s">
        <v>33</v>
      </c>
      <c r="N8342" t="s">
        <v>169</v>
      </c>
      <c r="O8342" t="str">
        <f t="shared" si="390"/>
        <v>1 сезон</v>
      </c>
      <c r="P8342" t="str">
        <f t="shared" si="391"/>
        <v/>
      </c>
      <c r="Q8342" t="str">
        <f>VLOOKUP(L8342,[1]Лист1!$A:$B,2,0)</f>
        <v>International</v>
      </c>
      <c r="R8342" s="5" t="str">
        <f t="shared" si="392"/>
        <v>2018</v>
      </c>
    </row>
    <row r="8343" spans="1:18" x14ac:dyDescent="0.25">
      <c r="A8343" s="4">
        <v>8341</v>
      </c>
      <c r="B8343" t="s">
        <v>21852</v>
      </c>
      <c r="C8343" t="s">
        <v>22757</v>
      </c>
      <c r="D8343" t="s">
        <v>21853</v>
      </c>
      <c r="E8343" t="s">
        <v>85</v>
      </c>
      <c r="F8343" t="s">
        <v>67</v>
      </c>
      <c r="G8343" s="1">
        <v>43221</v>
      </c>
      <c r="H8343">
        <v>2018</v>
      </c>
      <c r="I8343" t="s">
        <v>54</v>
      </c>
      <c r="J8343">
        <v>1</v>
      </c>
      <c r="K8343" t="s">
        <v>5117</v>
      </c>
      <c r="L8343" t="s">
        <v>160</v>
      </c>
      <c r="M8343" t="s">
        <v>33</v>
      </c>
      <c r="N8343" t="s">
        <v>34</v>
      </c>
      <c r="O8343" t="str">
        <f t="shared" si="390"/>
        <v>1 сезон</v>
      </c>
      <c r="P8343" t="str">
        <f t="shared" si="391"/>
        <v/>
      </c>
      <c r="Q8343" t="str">
        <f>VLOOKUP(L8343,[1]Лист1!$A:$B,2,0)</f>
        <v>International</v>
      </c>
      <c r="R8343" s="5" t="str">
        <f t="shared" si="392"/>
        <v>2018</v>
      </c>
    </row>
    <row r="8344" spans="1:18" x14ac:dyDescent="0.25">
      <c r="A8344" s="4">
        <v>8342</v>
      </c>
      <c r="B8344" t="s">
        <v>21854</v>
      </c>
      <c r="C8344" t="s">
        <v>22757</v>
      </c>
      <c r="D8344" t="s">
        <v>21855</v>
      </c>
      <c r="E8344" t="s">
        <v>85</v>
      </c>
      <c r="F8344" t="s">
        <v>86</v>
      </c>
      <c r="G8344" s="1">
        <v>42961</v>
      </c>
      <c r="H8344">
        <v>2010</v>
      </c>
      <c r="I8344" t="s">
        <v>23</v>
      </c>
      <c r="J8344">
        <v>2</v>
      </c>
      <c r="K8344" t="s">
        <v>478</v>
      </c>
      <c r="L8344" t="s">
        <v>160</v>
      </c>
      <c r="M8344" t="s">
        <v>193</v>
      </c>
      <c r="N8344" t="s">
        <v>168</v>
      </c>
      <c r="O8344" t="str">
        <f t="shared" si="390"/>
        <v>2 сезона</v>
      </c>
      <c r="P8344" t="str">
        <f t="shared" si="391"/>
        <v/>
      </c>
      <c r="Q8344" t="str">
        <f>VLOOKUP(L8344,[1]Лист1!$A:$B,2,0)</f>
        <v>International</v>
      </c>
      <c r="R8344" s="5" t="str">
        <f t="shared" si="392"/>
        <v>2017</v>
      </c>
    </row>
    <row r="8345" spans="1:18" x14ac:dyDescent="0.25">
      <c r="A8345" s="4">
        <v>8343</v>
      </c>
      <c r="B8345" t="s">
        <v>21856</v>
      </c>
      <c r="C8345" t="s">
        <v>22757</v>
      </c>
      <c r="D8345" t="s">
        <v>21857</v>
      </c>
      <c r="E8345" t="s">
        <v>85</v>
      </c>
      <c r="F8345" t="s">
        <v>284</v>
      </c>
      <c r="G8345" s="1">
        <v>43457</v>
      </c>
      <c r="H8345">
        <v>2012</v>
      </c>
      <c r="I8345" t="s">
        <v>68</v>
      </c>
      <c r="J8345">
        <v>2</v>
      </c>
      <c r="K8345" t="s">
        <v>179</v>
      </c>
      <c r="L8345" t="s">
        <v>180</v>
      </c>
      <c r="M8345" t="s">
        <v>181</v>
      </c>
      <c r="N8345">
        <v>0</v>
      </c>
      <c r="O8345" t="str">
        <f t="shared" si="390"/>
        <v>2 сезона</v>
      </c>
      <c r="P8345" t="str">
        <f t="shared" si="391"/>
        <v/>
      </c>
      <c r="Q8345" t="str">
        <f>VLOOKUP(L8345,[1]Лист1!$A:$B,2,0)</f>
        <v>Anime</v>
      </c>
      <c r="R8345" s="5" t="str">
        <f t="shared" si="392"/>
        <v>2018</v>
      </c>
    </row>
    <row r="8346" spans="1:18" x14ac:dyDescent="0.25">
      <c r="A8346" s="4">
        <v>8344</v>
      </c>
      <c r="B8346" t="s">
        <v>21858</v>
      </c>
      <c r="C8346" t="s">
        <v>22757</v>
      </c>
      <c r="D8346" t="s">
        <v>21859</v>
      </c>
      <c r="E8346" t="s">
        <v>85</v>
      </c>
      <c r="F8346" t="s">
        <v>53</v>
      </c>
      <c r="G8346" s="1">
        <v>43740</v>
      </c>
      <c r="H8346">
        <v>2013</v>
      </c>
      <c r="I8346" t="s">
        <v>23</v>
      </c>
      <c r="J8346">
        <v>1</v>
      </c>
      <c r="K8346" t="s">
        <v>13846</v>
      </c>
      <c r="L8346" t="s">
        <v>56</v>
      </c>
      <c r="M8346" t="s">
        <v>106</v>
      </c>
      <c r="N8346" t="s">
        <v>26</v>
      </c>
      <c r="O8346" t="str">
        <f t="shared" si="390"/>
        <v>1 сезон</v>
      </c>
      <c r="P8346" t="str">
        <f t="shared" si="391"/>
        <v/>
      </c>
      <c r="Q8346" t="str">
        <f>VLOOKUP(L8346,[1]Лист1!$A:$B,2,0)</f>
        <v>International</v>
      </c>
      <c r="R8346" s="5" t="str">
        <f t="shared" si="392"/>
        <v>2019</v>
      </c>
    </row>
    <row r="8347" spans="1:18" x14ac:dyDescent="0.25">
      <c r="A8347" s="4">
        <v>8345</v>
      </c>
      <c r="B8347" t="s">
        <v>21860</v>
      </c>
      <c r="C8347" t="s">
        <v>22757</v>
      </c>
      <c r="D8347" t="s">
        <v>21861</v>
      </c>
      <c r="E8347" t="s">
        <v>85</v>
      </c>
      <c r="F8347" t="s">
        <v>709</v>
      </c>
      <c r="G8347" s="1">
        <v>43070</v>
      </c>
      <c r="H8347">
        <v>2016</v>
      </c>
      <c r="I8347" t="s">
        <v>68</v>
      </c>
      <c r="J8347">
        <v>1</v>
      </c>
      <c r="K8347" t="s">
        <v>21162</v>
      </c>
      <c r="L8347" t="s">
        <v>25</v>
      </c>
      <c r="M8347" t="s">
        <v>181</v>
      </c>
      <c r="N8347" t="s">
        <v>194</v>
      </c>
      <c r="O8347" t="str">
        <f t="shared" si="390"/>
        <v>1 сезон</v>
      </c>
      <c r="P8347" t="str">
        <f t="shared" si="391"/>
        <v/>
      </c>
      <c r="Q8347" t="str">
        <f>VLOOKUP(L8347,[1]Лист1!$A:$B,2,0)</f>
        <v>Crime</v>
      </c>
      <c r="R8347" s="5" t="str">
        <f t="shared" si="392"/>
        <v>2017</v>
      </c>
    </row>
    <row r="8348" spans="1:18" x14ac:dyDescent="0.25">
      <c r="A8348" s="4">
        <v>8346</v>
      </c>
      <c r="B8348" t="s">
        <v>21862</v>
      </c>
      <c r="C8348" t="s">
        <v>22757</v>
      </c>
      <c r="D8348" t="s">
        <v>21863</v>
      </c>
      <c r="E8348" t="s">
        <v>85</v>
      </c>
      <c r="F8348" t="s">
        <v>645</v>
      </c>
      <c r="G8348" s="1">
        <v>42948</v>
      </c>
      <c r="H8348">
        <v>2016</v>
      </c>
      <c r="I8348" t="s">
        <v>23</v>
      </c>
      <c r="J8348">
        <v>1</v>
      </c>
      <c r="K8348" t="s">
        <v>18205</v>
      </c>
      <c r="L8348" t="s">
        <v>101</v>
      </c>
      <c r="M8348" t="s">
        <v>26</v>
      </c>
      <c r="N8348" t="s">
        <v>57</v>
      </c>
      <c r="O8348" t="str">
        <f t="shared" si="390"/>
        <v>1 сезон</v>
      </c>
      <c r="P8348" t="str">
        <f t="shared" si="391"/>
        <v/>
      </c>
      <c r="Q8348" t="str">
        <f>VLOOKUP(L8348,[1]Лист1!$A:$B,2,0)</f>
        <v>Documentaries</v>
      </c>
      <c r="R8348" s="5" t="str">
        <f t="shared" si="392"/>
        <v>2017</v>
      </c>
    </row>
    <row r="8349" spans="1:18" x14ac:dyDescent="0.25">
      <c r="A8349" s="4">
        <v>8347</v>
      </c>
      <c r="B8349" t="s">
        <v>21864</v>
      </c>
      <c r="C8349" t="s">
        <v>22757</v>
      </c>
      <c r="D8349" t="s">
        <v>21865</v>
      </c>
      <c r="E8349" t="s">
        <v>85</v>
      </c>
      <c r="F8349" t="s">
        <v>53</v>
      </c>
      <c r="G8349" s="1">
        <v>43449</v>
      </c>
      <c r="H8349">
        <v>2014</v>
      </c>
      <c r="I8349" t="s">
        <v>23</v>
      </c>
      <c r="J8349">
        <v>3</v>
      </c>
      <c r="K8349" t="s">
        <v>11219</v>
      </c>
      <c r="L8349" t="s">
        <v>56</v>
      </c>
      <c r="M8349" t="s">
        <v>194</v>
      </c>
      <c r="N8349">
        <v>0</v>
      </c>
      <c r="O8349" t="str">
        <f t="shared" si="390"/>
        <v>3 сезона</v>
      </c>
      <c r="P8349" t="str">
        <f t="shared" si="391"/>
        <v/>
      </c>
      <c r="Q8349" t="str">
        <f>VLOOKUP(L8349,[1]Лист1!$A:$B,2,0)</f>
        <v>International</v>
      </c>
      <c r="R8349" s="5" t="str">
        <f t="shared" si="392"/>
        <v>2018</v>
      </c>
    </row>
    <row r="8350" spans="1:18" x14ac:dyDescent="0.25">
      <c r="A8350" s="4">
        <v>8348</v>
      </c>
      <c r="B8350" t="s">
        <v>21866</v>
      </c>
      <c r="C8350" t="s">
        <v>22757</v>
      </c>
      <c r="D8350" t="s">
        <v>21867</v>
      </c>
      <c r="E8350" t="s">
        <v>85</v>
      </c>
      <c r="F8350" t="s">
        <v>67</v>
      </c>
      <c r="G8350" s="1">
        <v>42826</v>
      </c>
      <c r="H8350">
        <v>2013</v>
      </c>
      <c r="I8350" t="s">
        <v>54</v>
      </c>
      <c r="J8350">
        <v>1</v>
      </c>
      <c r="K8350" t="s">
        <v>488</v>
      </c>
      <c r="L8350" t="s">
        <v>160</v>
      </c>
      <c r="M8350" t="s">
        <v>168</v>
      </c>
      <c r="N8350">
        <v>0</v>
      </c>
      <c r="O8350" t="str">
        <f t="shared" si="390"/>
        <v>1 сезон</v>
      </c>
      <c r="P8350" t="str">
        <f t="shared" si="391"/>
        <v/>
      </c>
      <c r="Q8350" t="str">
        <f>VLOOKUP(L8350,[1]Лист1!$A:$B,2,0)</f>
        <v>International</v>
      </c>
      <c r="R8350" s="5" t="str">
        <f t="shared" si="392"/>
        <v>2017</v>
      </c>
    </row>
    <row r="8351" spans="1:18" x14ac:dyDescent="0.25">
      <c r="A8351" s="4">
        <v>8349</v>
      </c>
      <c r="B8351" t="s">
        <v>21868</v>
      </c>
      <c r="C8351" t="s">
        <v>22757</v>
      </c>
      <c r="D8351" t="s">
        <v>21869</v>
      </c>
      <c r="E8351" t="s">
        <v>85</v>
      </c>
      <c r="F8351" t="s">
        <v>3514</v>
      </c>
      <c r="G8351" s="1">
        <v>42826</v>
      </c>
      <c r="H8351">
        <v>2016</v>
      </c>
      <c r="I8351" t="s">
        <v>23</v>
      </c>
      <c r="J8351">
        <v>1</v>
      </c>
      <c r="K8351" t="s">
        <v>280</v>
      </c>
      <c r="L8351" t="s">
        <v>160</v>
      </c>
      <c r="M8351" t="s">
        <v>161</v>
      </c>
      <c r="N8351" t="s">
        <v>168</v>
      </c>
      <c r="O8351" t="str">
        <f t="shared" si="390"/>
        <v>1 сезон</v>
      </c>
      <c r="P8351" t="str">
        <f t="shared" si="391"/>
        <v/>
      </c>
      <c r="Q8351" t="str">
        <f>VLOOKUP(L8351,[1]Лист1!$A:$B,2,0)</f>
        <v>International</v>
      </c>
      <c r="R8351" s="5" t="str">
        <f t="shared" si="392"/>
        <v>2017</v>
      </c>
    </row>
    <row r="8352" spans="1:18" x14ac:dyDescent="0.25">
      <c r="A8352" s="4">
        <v>8350</v>
      </c>
      <c r="B8352" t="s">
        <v>21870</v>
      </c>
      <c r="C8352" t="s">
        <v>22757</v>
      </c>
      <c r="D8352" t="s">
        <v>21871</v>
      </c>
      <c r="E8352" t="s">
        <v>85</v>
      </c>
      <c r="F8352" t="s">
        <v>737</v>
      </c>
      <c r="G8352" s="1">
        <v>43100</v>
      </c>
      <c r="H8352">
        <v>2016</v>
      </c>
      <c r="I8352" t="s">
        <v>110</v>
      </c>
      <c r="J8352">
        <v>1</v>
      </c>
      <c r="K8352" t="s">
        <v>113</v>
      </c>
      <c r="L8352" t="s">
        <v>113</v>
      </c>
      <c r="M8352">
        <v>0</v>
      </c>
      <c r="N8352">
        <v>0</v>
      </c>
      <c r="O8352" t="str">
        <f t="shared" si="390"/>
        <v>1 сезон</v>
      </c>
      <c r="P8352" t="str">
        <f t="shared" si="391"/>
        <v/>
      </c>
      <c r="Q8352" t="str">
        <f>VLOOKUP(L8352,[1]Лист1!$A:$B,2,0)</f>
        <v>Kids</v>
      </c>
      <c r="R8352" s="5" t="str">
        <f t="shared" si="392"/>
        <v>2017</v>
      </c>
    </row>
    <row r="8353" spans="1:18" x14ac:dyDescent="0.25">
      <c r="A8353" s="4">
        <v>8351</v>
      </c>
      <c r="B8353" t="s">
        <v>21872</v>
      </c>
      <c r="C8353" t="s">
        <v>22757</v>
      </c>
      <c r="D8353" t="s">
        <v>21873</v>
      </c>
      <c r="E8353" t="s">
        <v>85</v>
      </c>
      <c r="F8353" t="s">
        <v>16</v>
      </c>
      <c r="G8353" s="1">
        <v>43151</v>
      </c>
      <c r="H8353">
        <v>2017</v>
      </c>
      <c r="I8353" t="s">
        <v>23</v>
      </c>
      <c r="J8353">
        <v>5</v>
      </c>
      <c r="K8353" t="s">
        <v>21874</v>
      </c>
      <c r="L8353" t="s">
        <v>25</v>
      </c>
      <c r="M8353" t="s">
        <v>168</v>
      </c>
      <c r="N8353" t="s">
        <v>33</v>
      </c>
      <c r="O8353" t="str">
        <f t="shared" si="390"/>
        <v>5 сезонов</v>
      </c>
      <c r="P8353" t="str">
        <f t="shared" si="391"/>
        <v/>
      </c>
      <c r="Q8353" t="str">
        <f>VLOOKUP(L8353,[1]Лист1!$A:$B,2,0)</f>
        <v>Crime</v>
      </c>
      <c r="R8353" s="5" t="str">
        <f t="shared" si="392"/>
        <v>2018</v>
      </c>
    </row>
    <row r="8354" spans="1:18" x14ac:dyDescent="0.25">
      <c r="A8354" s="4">
        <v>8352</v>
      </c>
      <c r="B8354" t="s">
        <v>21875</v>
      </c>
      <c r="C8354" t="s">
        <v>22757</v>
      </c>
      <c r="D8354" t="s">
        <v>21876</v>
      </c>
      <c r="E8354" t="s">
        <v>85</v>
      </c>
      <c r="F8354" t="s">
        <v>16</v>
      </c>
      <c r="G8354" s="1">
        <v>42369</v>
      </c>
      <c r="H8354">
        <v>2015</v>
      </c>
      <c r="I8354" t="s">
        <v>54</v>
      </c>
      <c r="J8354">
        <v>1</v>
      </c>
      <c r="K8354" t="s">
        <v>18234</v>
      </c>
      <c r="L8354" t="s">
        <v>25</v>
      </c>
      <c r="M8354" t="s">
        <v>194</v>
      </c>
      <c r="N8354" t="s">
        <v>168</v>
      </c>
      <c r="O8354" t="str">
        <f t="shared" si="390"/>
        <v>1 сезон</v>
      </c>
      <c r="P8354" t="str">
        <f t="shared" si="391"/>
        <v/>
      </c>
      <c r="Q8354" t="str">
        <f>VLOOKUP(L8354,[1]Лист1!$A:$B,2,0)</f>
        <v>Crime</v>
      </c>
      <c r="R8354" s="5" t="str">
        <f t="shared" si="392"/>
        <v>2015</v>
      </c>
    </row>
    <row r="8355" spans="1:18" x14ac:dyDescent="0.25">
      <c r="A8355" s="4">
        <v>8353</v>
      </c>
      <c r="B8355" t="s">
        <v>21877</v>
      </c>
      <c r="C8355" t="s">
        <v>22757</v>
      </c>
      <c r="D8355" t="s">
        <v>21878</v>
      </c>
      <c r="E8355" t="s">
        <v>85</v>
      </c>
      <c r="F8355" t="s">
        <v>53</v>
      </c>
      <c r="G8355" s="1">
        <v>42583</v>
      </c>
      <c r="H8355">
        <v>2016</v>
      </c>
      <c r="I8355" t="s">
        <v>39</v>
      </c>
      <c r="J8355">
        <v>1</v>
      </c>
      <c r="K8355" t="s">
        <v>21879</v>
      </c>
      <c r="L8355" t="s">
        <v>56</v>
      </c>
      <c r="M8355" t="s">
        <v>106</v>
      </c>
      <c r="N8355" t="s">
        <v>57</v>
      </c>
      <c r="O8355" t="str">
        <f t="shared" si="390"/>
        <v>1 сезон</v>
      </c>
      <c r="P8355" t="str">
        <f t="shared" si="391"/>
        <v/>
      </c>
      <c r="Q8355" t="str">
        <f>VLOOKUP(L8355,[1]Лист1!$A:$B,2,0)</f>
        <v>International</v>
      </c>
      <c r="R8355" s="5" t="str">
        <f t="shared" si="392"/>
        <v>2016</v>
      </c>
    </row>
    <row r="8356" spans="1:18" x14ac:dyDescent="0.25">
      <c r="A8356" s="4">
        <v>8354</v>
      </c>
      <c r="B8356" t="s">
        <v>21880</v>
      </c>
      <c r="C8356" t="s">
        <v>22757</v>
      </c>
      <c r="D8356" t="s">
        <v>21881</v>
      </c>
      <c r="E8356" t="s">
        <v>85</v>
      </c>
      <c r="F8356" t="s">
        <v>3300</v>
      </c>
      <c r="G8356" s="1">
        <v>43341</v>
      </c>
      <c r="H8356">
        <v>2018</v>
      </c>
      <c r="I8356" t="s">
        <v>110</v>
      </c>
      <c r="J8356">
        <v>1</v>
      </c>
      <c r="K8356" t="s">
        <v>113</v>
      </c>
      <c r="L8356" t="s">
        <v>113</v>
      </c>
      <c r="M8356">
        <v>0</v>
      </c>
      <c r="N8356">
        <v>0</v>
      </c>
      <c r="O8356" t="str">
        <f t="shared" si="390"/>
        <v>1 сезон</v>
      </c>
      <c r="P8356" t="str">
        <f t="shared" si="391"/>
        <v/>
      </c>
      <c r="Q8356" t="str">
        <f>VLOOKUP(L8356,[1]Лист1!$A:$B,2,0)</f>
        <v>Kids</v>
      </c>
      <c r="R8356" s="5" t="str">
        <f t="shared" si="392"/>
        <v>2018</v>
      </c>
    </row>
    <row r="8357" spans="1:18" x14ac:dyDescent="0.25">
      <c r="A8357" s="4">
        <v>8355</v>
      </c>
      <c r="B8357" t="s">
        <v>21882</v>
      </c>
      <c r="C8357" t="s">
        <v>22756</v>
      </c>
      <c r="D8357" t="s">
        <v>21883</v>
      </c>
      <c r="E8357" t="s">
        <v>85</v>
      </c>
      <c r="F8357" t="s">
        <v>16</v>
      </c>
      <c r="G8357" s="1">
        <v>42795</v>
      </c>
      <c r="H8357">
        <v>2013</v>
      </c>
      <c r="I8357" t="s">
        <v>212</v>
      </c>
      <c r="J8357">
        <v>52</v>
      </c>
      <c r="K8357" t="s">
        <v>4989</v>
      </c>
      <c r="L8357" t="s">
        <v>41</v>
      </c>
      <c r="M8357" t="s">
        <v>525</v>
      </c>
      <c r="N8357" t="s">
        <v>49</v>
      </c>
      <c r="O8357" t="str">
        <f t="shared" si="390"/>
        <v/>
      </c>
      <c r="P8357" t="str">
        <f t="shared" si="391"/>
        <v>40 - 60 минут</v>
      </c>
      <c r="Q8357" t="str">
        <f>VLOOKUP(L8357,[1]Лист1!$A:$B,2,0)</f>
        <v>Kids</v>
      </c>
      <c r="R8357" s="5" t="str">
        <f t="shared" si="392"/>
        <v>2017</v>
      </c>
    </row>
    <row r="8358" spans="1:18" x14ac:dyDescent="0.25">
      <c r="A8358" s="4">
        <v>8356</v>
      </c>
      <c r="B8358" t="s">
        <v>21884</v>
      </c>
      <c r="C8358" t="s">
        <v>22757</v>
      </c>
      <c r="D8358" t="s">
        <v>21885</v>
      </c>
      <c r="E8358" t="s">
        <v>85</v>
      </c>
      <c r="F8358" t="s">
        <v>709</v>
      </c>
      <c r="G8358" s="1">
        <v>43497</v>
      </c>
      <c r="H8358">
        <v>2010</v>
      </c>
      <c r="I8358" t="s">
        <v>39</v>
      </c>
      <c r="J8358">
        <v>1</v>
      </c>
      <c r="K8358" t="s">
        <v>101</v>
      </c>
      <c r="L8358" t="s">
        <v>101</v>
      </c>
      <c r="M8358">
        <v>0</v>
      </c>
      <c r="N8358">
        <v>0</v>
      </c>
      <c r="O8358" t="str">
        <f t="shared" si="390"/>
        <v>1 сезон</v>
      </c>
      <c r="P8358" t="str">
        <f t="shared" si="391"/>
        <v/>
      </c>
      <c r="Q8358" t="str">
        <f>VLOOKUP(L8358,[1]Лист1!$A:$B,2,0)</f>
        <v>Documentaries</v>
      </c>
      <c r="R8358" s="5" t="str">
        <f t="shared" si="392"/>
        <v>2019</v>
      </c>
    </row>
    <row r="8359" spans="1:18" x14ac:dyDescent="0.25">
      <c r="A8359" s="4">
        <v>8357</v>
      </c>
      <c r="B8359" t="s">
        <v>21886</v>
      </c>
      <c r="C8359" t="s">
        <v>22757</v>
      </c>
      <c r="D8359" t="s">
        <v>21887</v>
      </c>
      <c r="E8359" t="s">
        <v>85</v>
      </c>
      <c r="F8359" t="s">
        <v>1563</v>
      </c>
      <c r="G8359" s="1">
        <v>42877</v>
      </c>
      <c r="H8359">
        <v>2015</v>
      </c>
      <c r="I8359" t="s">
        <v>54</v>
      </c>
      <c r="J8359">
        <v>1</v>
      </c>
      <c r="K8359" t="s">
        <v>946</v>
      </c>
      <c r="L8359" t="s">
        <v>160</v>
      </c>
      <c r="M8359" t="s">
        <v>185</v>
      </c>
      <c r="N8359" t="s">
        <v>193</v>
      </c>
      <c r="O8359" t="str">
        <f t="shared" si="390"/>
        <v>1 сезон</v>
      </c>
      <c r="P8359" t="str">
        <f t="shared" si="391"/>
        <v/>
      </c>
      <c r="Q8359" t="str">
        <f>VLOOKUP(L8359,[1]Лист1!$A:$B,2,0)</f>
        <v>International</v>
      </c>
      <c r="R8359" s="5" t="str">
        <f t="shared" si="392"/>
        <v>2017</v>
      </c>
    </row>
    <row r="8360" spans="1:18" x14ac:dyDescent="0.25">
      <c r="A8360" s="4">
        <v>8358</v>
      </c>
      <c r="B8360" t="s">
        <v>21888</v>
      </c>
      <c r="C8360" t="s">
        <v>22757</v>
      </c>
      <c r="D8360" t="s">
        <v>21889</v>
      </c>
      <c r="E8360" t="s">
        <v>85</v>
      </c>
      <c r="F8360" t="s">
        <v>709</v>
      </c>
      <c r="G8360" s="1">
        <v>42632</v>
      </c>
      <c r="H8360">
        <v>2016</v>
      </c>
      <c r="I8360" t="s">
        <v>54</v>
      </c>
      <c r="J8360">
        <v>4</v>
      </c>
      <c r="K8360" t="s">
        <v>6971</v>
      </c>
      <c r="L8360" t="s">
        <v>25</v>
      </c>
      <c r="M8360" t="s">
        <v>193</v>
      </c>
      <c r="N8360" t="s">
        <v>168</v>
      </c>
      <c r="O8360" t="str">
        <f t="shared" si="390"/>
        <v>4 сезона</v>
      </c>
      <c r="P8360" t="str">
        <f t="shared" si="391"/>
        <v/>
      </c>
      <c r="Q8360" t="str">
        <f>VLOOKUP(L8360,[1]Лист1!$A:$B,2,0)</f>
        <v>Crime</v>
      </c>
      <c r="R8360" s="5" t="str">
        <f t="shared" si="392"/>
        <v>2016</v>
      </c>
    </row>
    <row r="8361" spans="1:18" x14ac:dyDescent="0.25">
      <c r="A8361" s="4">
        <v>8359</v>
      </c>
      <c r="B8361" t="s">
        <v>21890</v>
      </c>
      <c r="C8361" t="s">
        <v>22757</v>
      </c>
      <c r="D8361" t="s">
        <v>21891</v>
      </c>
      <c r="E8361" t="s">
        <v>85</v>
      </c>
      <c r="F8361" t="s">
        <v>86</v>
      </c>
      <c r="G8361" s="1">
        <v>43255</v>
      </c>
      <c r="H8361">
        <v>2016</v>
      </c>
      <c r="I8361" t="s">
        <v>23</v>
      </c>
      <c r="J8361">
        <v>1</v>
      </c>
      <c r="K8361" t="s">
        <v>192</v>
      </c>
      <c r="L8361" t="s">
        <v>160</v>
      </c>
      <c r="M8361" t="s">
        <v>193</v>
      </c>
      <c r="N8361" t="s">
        <v>194</v>
      </c>
      <c r="O8361" t="str">
        <f t="shared" si="390"/>
        <v>1 сезон</v>
      </c>
      <c r="P8361" t="str">
        <f t="shared" si="391"/>
        <v/>
      </c>
      <c r="Q8361" t="str">
        <f>VLOOKUP(L8361,[1]Лист1!$A:$B,2,0)</f>
        <v>International</v>
      </c>
      <c r="R8361" s="5" t="str">
        <f t="shared" si="392"/>
        <v>2018</v>
      </c>
    </row>
    <row r="8362" spans="1:18" x14ac:dyDescent="0.25">
      <c r="A8362" s="4">
        <v>8360</v>
      </c>
      <c r="B8362" t="s">
        <v>21892</v>
      </c>
      <c r="C8362" t="s">
        <v>22757</v>
      </c>
      <c r="D8362" t="s">
        <v>21893</v>
      </c>
      <c r="E8362" t="s">
        <v>85</v>
      </c>
      <c r="F8362" t="s">
        <v>2753</v>
      </c>
      <c r="G8362" s="1">
        <v>42874</v>
      </c>
      <c r="H8362">
        <v>2010</v>
      </c>
      <c r="I8362" t="s">
        <v>23</v>
      </c>
      <c r="J8362">
        <v>1</v>
      </c>
      <c r="K8362" t="s">
        <v>351</v>
      </c>
      <c r="L8362" t="s">
        <v>25</v>
      </c>
      <c r="M8362" t="s">
        <v>26</v>
      </c>
      <c r="N8362" t="s">
        <v>168</v>
      </c>
      <c r="O8362" t="str">
        <f t="shared" si="390"/>
        <v>1 сезон</v>
      </c>
      <c r="P8362" t="str">
        <f t="shared" si="391"/>
        <v/>
      </c>
      <c r="Q8362" t="str">
        <f>VLOOKUP(L8362,[1]Лист1!$A:$B,2,0)</f>
        <v>Crime</v>
      </c>
      <c r="R8362" s="5" t="str">
        <f t="shared" si="392"/>
        <v>2017</v>
      </c>
    </row>
    <row r="8363" spans="1:18" x14ac:dyDescent="0.25">
      <c r="A8363" s="4">
        <v>8361</v>
      </c>
      <c r="B8363" t="s">
        <v>21894</v>
      </c>
      <c r="C8363" t="s">
        <v>22757</v>
      </c>
      <c r="D8363" t="s">
        <v>21895</v>
      </c>
      <c r="E8363" t="s">
        <v>85</v>
      </c>
      <c r="F8363" t="s">
        <v>16</v>
      </c>
      <c r="G8363" s="1">
        <v>42917</v>
      </c>
      <c r="H8363">
        <v>2016</v>
      </c>
      <c r="I8363" t="s">
        <v>54</v>
      </c>
      <c r="J8363">
        <v>4</v>
      </c>
      <c r="K8363" t="s">
        <v>18392</v>
      </c>
      <c r="L8363" t="s">
        <v>2425</v>
      </c>
      <c r="M8363" t="s">
        <v>168</v>
      </c>
      <c r="N8363">
        <v>0</v>
      </c>
      <c r="O8363" t="str">
        <f t="shared" si="390"/>
        <v>4 сезона</v>
      </c>
      <c r="P8363" t="str">
        <f t="shared" si="391"/>
        <v/>
      </c>
      <c r="Q8363" t="str">
        <f>VLOOKUP(L8363,[1]Лист1!$A:$B,2,0)</f>
        <v>TV Shows</v>
      </c>
      <c r="R8363" s="5" t="str">
        <f t="shared" si="392"/>
        <v>2017</v>
      </c>
    </row>
    <row r="8364" spans="1:18" x14ac:dyDescent="0.25">
      <c r="A8364" s="4">
        <v>8362</v>
      </c>
      <c r="B8364" t="s">
        <v>21896</v>
      </c>
      <c r="C8364" t="s">
        <v>22757</v>
      </c>
      <c r="D8364" t="s">
        <v>21897</v>
      </c>
      <c r="E8364" t="s">
        <v>85</v>
      </c>
      <c r="F8364" t="s">
        <v>16</v>
      </c>
      <c r="G8364" s="1">
        <v>43373</v>
      </c>
      <c r="H8364">
        <v>2016</v>
      </c>
      <c r="I8364" t="s">
        <v>68</v>
      </c>
      <c r="J8364">
        <v>1</v>
      </c>
      <c r="K8364" t="s">
        <v>113</v>
      </c>
      <c r="L8364" t="s">
        <v>113</v>
      </c>
      <c r="M8364">
        <v>0</v>
      </c>
      <c r="N8364">
        <v>0</v>
      </c>
      <c r="O8364" t="str">
        <f t="shared" si="390"/>
        <v>1 сезон</v>
      </c>
      <c r="P8364" t="str">
        <f t="shared" si="391"/>
        <v/>
      </c>
      <c r="Q8364" t="str">
        <f>VLOOKUP(L8364,[1]Лист1!$A:$B,2,0)</f>
        <v>Kids</v>
      </c>
      <c r="R8364" s="5" t="str">
        <f t="shared" si="392"/>
        <v>2018</v>
      </c>
    </row>
    <row r="8365" spans="1:18" x14ac:dyDescent="0.25">
      <c r="A8365" s="4">
        <v>8363</v>
      </c>
      <c r="B8365" t="s">
        <v>21898</v>
      </c>
      <c r="C8365" t="s">
        <v>22756</v>
      </c>
      <c r="D8365" t="s">
        <v>21899</v>
      </c>
      <c r="E8365" t="s">
        <v>85</v>
      </c>
      <c r="F8365" t="s">
        <v>74</v>
      </c>
      <c r="G8365" s="1">
        <v>43624</v>
      </c>
      <c r="H8365">
        <v>2019</v>
      </c>
      <c r="I8365" t="s">
        <v>270</v>
      </c>
      <c r="J8365">
        <v>120</v>
      </c>
      <c r="K8365" t="s">
        <v>463</v>
      </c>
      <c r="L8365" t="s">
        <v>47</v>
      </c>
      <c r="M8365" t="s">
        <v>49</v>
      </c>
      <c r="N8365" t="s">
        <v>143</v>
      </c>
      <c r="O8365" t="str">
        <f t="shared" si="390"/>
        <v/>
      </c>
      <c r="P8365" t="str">
        <f t="shared" si="391"/>
        <v>120 - 140 минут</v>
      </c>
      <c r="Q8365" t="str">
        <f>VLOOKUP(L8365,[1]Лист1!$A:$B,2,0)</f>
        <v>Dramas</v>
      </c>
      <c r="R8365" s="5" t="str">
        <f t="shared" si="392"/>
        <v>2019</v>
      </c>
    </row>
    <row r="8366" spans="1:18" x14ac:dyDescent="0.25">
      <c r="A8366" s="4">
        <v>8364</v>
      </c>
      <c r="B8366" t="s">
        <v>21900</v>
      </c>
      <c r="C8366" t="s">
        <v>22757</v>
      </c>
      <c r="D8366" t="s">
        <v>21901</v>
      </c>
      <c r="E8366" t="s">
        <v>85</v>
      </c>
      <c r="F8366" t="s">
        <v>284</v>
      </c>
      <c r="G8366" s="1">
        <v>43084</v>
      </c>
      <c r="H8366">
        <v>2009</v>
      </c>
      <c r="I8366" t="s">
        <v>68</v>
      </c>
      <c r="J8366">
        <v>1</v>
      </c>
      <c r="K8366" t="s">
        <v>179</v>
      </c>
      <c r="L8366" t="s">
        <v>180</v>
      </c>
      <c r="M8366" t="s">
        <v>181</v>
      </c>
      <c r="N8366">
        <v>0</v>
      </c>
      <c r="O8366" t="str">
        <f t="shared" si="390"/>
        <v>1 сезон</v>
      </c>
      <c r="P8366" t="str">
        <f t="shared" si="391"/>
        <v/>
      </c>
      <c r="Q8366" t="str">
        <f>VLOOKUP(L8366,[1]Лист1!$A:$B,2,0)</f>
        <v>Anime</v>
      </c>
      <c r="R8366" s="5" t="str">
        <f t="shared" si="392"/>
        <v>2017</v>
      </c>
    </row>
    <row r="8367" spans="1:18" x14ac:dyDescent="0.25">
      <c r="A8367" s="4">
        <v>8365</v>
      </c>
      <c r="B8367" t="s">
        <v>21902</v>
      </c>
      <c r="C8367" t="s">
        <v>22757</v>
      </c>
      <c r="D8367" t="s">
        <v>21903</v>
      </c>
      <c r="E8367" t="s">
        <v>85</v>
      </c>
      <c r="F8367" t="s">
        <v>67</v>
      </c>
      <c r="G8367" s="1">
        <v>43191</v>
      </c>
      <c r="H8367">
        <v>2013</v>
      </c>
      <c r="I8367" t="s">
        <v>39</v>
      </c>
      <c r="J8367">
        <v>1</v>
      </c>
      <c r="K8367" t="s">
        <v>213</v>
      </c>
      <c r="L8367" t="s">
        <v>160</v>
      </c>
      <c r="M8367" t="s">
        <v>194</v>
      </c>
      <c r="N8367">
        <v>0</v>
      </c>
      <c r="O8367" t="str">
        <f t="shared" si="390"/>
        <v>1 сезон</v>
      </c>
      <c r="P8367" t="str">
        <f t="shared" si="391"/>
        <v/>
      </c>
      <c r="Q8367" t="str">
        <f>VLOOKUP(L8367,[1]Лист1!$A:$B,2,0)</f>
        <v>International</v>
      </c>
      <c r="R8367" s="5" t="str">
        <f t="shared" si="392"/>
        <v>2018</v>
      </c>
    </row>
    <row r="8368" spans="1:18" x14ac:dyDescent="0.25">
      <c r="A8368" s="4">
        <v>8366</v>
      </c>
      <c r="B8368" t="s">
        <v>21904</v>
      </c>
      <c r="C8368" t="s">
        <v>22757</v>
      </c>
      <c r="D8368" t="s">
        <v>21905</v>
      </c>
      <c r="E8368" t="s">
        <v>85</v>
      </c>
      <c r="F8368" t="s">
        <v>67</v>
      </c>
      <c r="G8368" s="1">
        <v>42840</v>
      </c>
      <c r="H8368">
        <v>2015</v>
      </c>
      <c r="I8368" t="s">
        <v>54</v>
      </c>
      <c r="J8368">
        <v>1</v>
      </c>
      <c r="K8368" t="s">
        <v>478</v>
      </c>
      <c r="L8368" t="s">
        <v>160</v>
      </c>
      <c r="M8368" t="s">
        <v>193</v>
      </c>
      <c r="N8368" t="s">
        <v>168</v>
      </c>
      <c r="O8368" t="str">
        <f t="shared" si="390"/>
        <v>1 сезон</v>
      </c>
      <c r="P8368" t="str">
        <f t="shared" si="391"/>
        <v/>
      </c>
      <c r="Q8368" t="str">
        <f>VLOOKUP(L8368,[1]Лист1!$A:$B,2,0)</f>
        <v>International</v>
      </c>
      <c r="R8368" s="5" t="str">
        <f t="shared" si="392"/>
        <v>2017</v>
      </c>
    </row>
    <row r="8369" spans="1:18" x14ac:dyDescent="0.25">
      <c r="A8369" s="4">
        <v>8367</v>
      </c>
      <c r="B8369" t="s">
        <v>21906</v>
      </c>
      <c r="C8369" t="s">
        <v>22757</v>
      </c>
      <c r="D8369" t="s">
        <v>21907</v>
      </c>
      <c r="E8369" t="s">
        <v>85</v>
      </c>
      <c r="F8369" t="s">
        <v>16</v>
      </c>
      <c r="G8369" s="1">
        <v>42370</v>
      </c>
      <c r="H8369">
        <v>1997</v>
      </c>
      <c r="I8369" t="s">
        <v>212</v>
      </c>
      <c r="J8369">
        <v>2</v>
      </c>
      <c r="K8369" t="s">
        <v>205</v>
      </c>
      <c r="L8369" t="s">
        <v>113</v>
      </c>
      <c r="M8369" t="s">
        <v>194</v>
      </c>
      <c r="N8369">
        <v>0</v>
      </c>
      <c r="O8369" t="str">
        <f t="shared" si="390"/>
        <v>2 сезона</v>
      </c>
      <c r="P8369" t="str">
        <f t="shared" si="391"/>
        <v/>
      </c>
      <c r="Q8369" t="str">
        <f>VLOOKUP(L8369,[1]Лист1!$A:$B,2,0)</f>
        <v>Kids</v>
      </c>
      <c r="R8369" s="5" t="str">
        <f t="shared" si="392"/>
        <v>2016</v>
      </c>
    </row>
    <row r="8370" spans="1:18" x14ac:dyDescent="0.25">
      <c r="A8370" s="4">
        <v>8368</v>
      </c>
      <c r="B8370" t="s">
        <v>21908</v>
      </c>
      <c r="C8370" t="s">
        <v>22757</v>
      </c>
      <c r="D8370" t="s">
        <v>21909</v>
      </c>
      <c r="E8370" t="s">
        <v>85</v>
      </c>
      <c r="F8370" t="s">
        <v>709</v>
      </c>
      <c r="G8370" s="1">
        <v>42516</v>
      </c>
      <c r="H8370">
        <v>2016</v>
      </c>
      <c r="I8370" t="s">
        <v>23</v>
      </c>
      <c r="J8370">
        <v>3</v>
      </c>
      <c r="K8370" t="s">
        <v>1344</v>
      </c>
      <c r="L8370" t="s">
        <v>160</v>
      </c>
      <c r="M8370" t="s">
        <v>168</v>
      </c>
      <c r="N8370" t="s">
        <v>33</v>
      </c>
      <c r="O8370" t="str">
        <f t="shared" si="390"/>
        <v>3 сезона</v>
      </c>
      <c r="P8370" t="str">
        <f t="shared" si="391"/>
        <v/>
      </c>
      <c r="Q8370" t="str">
        <f>VLOOKUP(L8370,[1]Лист1!$A:$B,2,0)</f>
        <v>International</v>
      </c>
      <c r="R8370" s="5" t="str">
        <f t="shared" si="392"/>
        <v>2016</v>
      </c>
    </row>
    <row r="8371" spans="1:18" x14ac:dyDescent="0.25">
      <c r="A8371" s="4">
        <v>8369</v>
      </c>
      <c r="B8371" t="s">
        <v>21910</v>
      </c>
      <c r="C8371" t="s">
        <v>22757</v>
      </c>
      <c r="D8371" t="s">
        <v>21911</v>
      </c>
      <c r="E8371" t="s">
        <v>85</v>
      </c>
      <c r="F8371" t="s">
        <v>2753</v>
      </c>
      <c r="G8371" s="1">
        <v>43385</v>
      </c>
      <c r="H8371">
        <v>2014</v>
      </c>
      <c r="I8371" t="s">
        <v>54</v>
      </c>
      <c r="J8371">
        <v>1</v>
      </c>
      <c r="K8371" t="s">
        <v>351</v>
      </c>
      <c r="L8371" t="s">
        <v>25</v>
      </c>
      <c r="M8371" t="s">
        <v>26</v>
      </c>
      <c r="N8371" t="s">
        <v>168</v>
      </c>
      <c r="O8371" t="str">
        <f t="shared" si="390"/>
        <v>1 сезон</v>
      </c>
      <c r="P8371" t="str">
        <f t="shared" si="391"/>
        <v/>
      </c>
      <c r="Q8371" t="str">
        <f>VLOOKUP(L8371,[1]Лист1!$A:$B,2,0)</f>
        <v>Crime</v>
      </c>
      <c r="R8371" s="5" t="str">
        <f t="shared" si="392"/>
        <v>2018</v>
      </c>
    </row>
    <row r="8372" spans="1:18" x14ac:dyDescent="0.25">
      <c r="A8372" s="4">
        <v>8370</v>
      </c>
      <c r="B8372" t="s">
        <v>21912</v>
      </c>
      <c r="C8372" t="s">
        <v>22757</v>
      </c>
      <c r="D8372" t="s">
        <v>21913</v>
      </c>
      <c r="E8372" t="s">
        <v>85</v>
      </c>
      <c r="F8372" t="s">
        <v>1720</v>
      </c>
      <c r="G8372" s="1">
        <v>43295</v>
      </c>
      <c r="H8372">
        <v>2016</v>
      </c>
      <c r="I8372" t="s">
        <v>54</v>
      </c>
      <c r="J8372">
        <v>1</v>
      </c>
      <c r="K8372" t="s">
        <v>1139</v>
      </c>
      <c r="L8372" t="s">
        <v>160</v>
      </c>
      <c r="M8372" t="s">
        <v>168</v>
      </c>
      <c r="N8372" t="s">
        <v>829</v>
      </c>
      <c r="O8372" t="str">
        <f t="shared" si="390"/>
        <v>1 сезон</v>
      </c>
      <c r="P8372" t="str">
        <f t="shared" si="391"/>
        <v/>
      </c>
      <c r="Q8372" t="str">
        <f>VLOOKUP(L8372,[1]Лист1!$A:$B,2,0)</f>
        <v>International</v>
      </c>
      <c r="R8372" s="5" t="str">
        <f t="shared" si="392"/>
        <v>2018</v>
      </c>
    </row>
    <row r="8373" spans="1:18" x14ac:dyDescent="0.25">
      <c r="A8373" s="4">
        <v>8371</v>
      </c>
      <c r="B8373" t="s">
        <v>21914</v>
      </c>
      <c r="C8373" t="s">
        <v>22757</v>
      </c>
      <c r="D8373" t="s">
        <v>21915</v>
      </c>
      <c r="E8373" t="s">
        <v>85</v>
      </c>
      <c r="F8373" t="s">
        <v>645</v>
      </c>
      <c r="G8373" s="1">
        <v>43770</v>
      </c>
      <c r="H8373">
        <v>2016</v>
      </c>
      <c r="I8373" t="s">
        <v>39</v>
      </c>
      <c r="J8373">
        <v>1</v>
      </c>
      <c r="K8373" t="s">
        <v>174</v>
      </c>
      <c r="L8373" t="s">
        <v>174</v>
      </c>
      <c r="M8373">
        <v>0</v>
      </c>
      <c r="N8373">
        <v>0</v>
      </c>
      <c r="O8373" t="str">
        <f t="shared" si="390"/>
        <v>1 сезон</v>
      </c>
      <c r="P8373" t="str">
        <f t="shared" si="391"/>
        <v/>
      </c>
      <c r="Q8373" t="str">
        <f>VLOOKUP(L8373,[1]Лист1!$A:$B,2,0)</f>
        <v>TV Shows</v>
      </c>
      <c r="R8373" s="5" t="str">
        <f t="shared" si="392"/>
        <v>2019</v>
      </c>
    </row>
    <row r="8374" spans="1:18" x14ac:dyDescent="0.25">
      <c r="A8374" s="4">
        <v>8372</v>
      </c>
      <c r="B8374" t="s">
        <v>21916</v>
      </c>
      <c r="C8374" t="s">
        <v>22757</v>
      </c>
      <c r="D8374" t="s">
        <v>21917</v>
      </c>
      <c r="E8374" t="s">
        <v>85</v>
      </c>
      <c r="F8374" t="s">
        <v>53</v>
      </c>
      <c r="G8374" s="1">
        <v>43071</v>
      </c>
      <c r="H8374">
        <v>2017</v>
      </c>
      <c r="I8374" t="s">
        <v>54</v>
      </c>
      <c r="J8374">
        <v>2</v>
      </c>
      <c r="K8374" t="s">
        <v>11219</v>
      </c>
      <c r="L8374" t="s">
        <v>56</v>
      </c>
      <c r="M8374" t="s">
        <v>194</v>
      </c>
      <c r="N8374">
        <v>0</v>
      </c>
      <c r="O8374" t="str">
        <f t="shared" si="390"/>
        <v>2 сезона</v>
      </c>
      <c r="P8374" t="str">
        <f t="shared" si="391"/>
        <v/>
      </c>
      <c r="Q8374" t="str">
        <f>VLOOKUP(L8374,[1]Лист1!$A:$B,2,0)</f>
        <v>International</v>
      </c>
      <c r="R8374" s="5" t="str">
        <f t="shared" si="392"/>
        <v>2017</v>
      </c>
    </row>
    <row r="8375" spans="1:18" x14ac:dyDescent="0.25">
      <c r="A8375" s="4">
        <v>8373</v>
      </c>
      <c r="B8375" t="s">
        <v>21918</v>
      </c>
      <c r="C8375" t="s">
        <v>22757</v>
      </c>
      <c r="D8375" t="s">
        <v>21919</v>
      </c>
      <c r="E8375" t="s">
        <v>85</v>
      </c>
      <c r="F8375" t="s">
        <v>16</v>
      </c>
      <c r="G8375" s="1">
        <v>43539</v>
      </c>
      <c r="H8375">
        <v>2016</v>
      </c>
      <c r="I8375" t="s">
        <v>212</v>
      </c>
      <c r="J8375">
        <v>3</v>
      </c>
      <c r="K8375" t="s">
        <v>481</v>
      </c>
      <c r="L8375" t="s">
        <v>101</v>
      </c>
      <c r="M8375" t="s">
        <v>482</v>
      </c>
      <c r="N8375">
        <v>0</v>
      </c>
      <c r="O8375" t="str">
        <f t="shared" si="390"/>
        <v>3 сезона</v>
      </c>
      <c r="P8375" t="str">
        <f t="shared" si="391"/>
        <v/>
      </c>
      <c r="Q8375" t="str">
        <f>VLOOKUP(L8375,[1]Лист1!$A:$B,2,0)</f>
        <v>Documentaries</v>
      </c>
      <c r="R8375" s="5" t="str">
        <f t="shared" si="392"/>
        <v>2019</v>
      </c>
    </row>
    <row r="8376" spans="1:18" x14ac:dyDescent="0.25">
      <c r="A8376" s="4">
        <v>8374</v>
      </c>
      <c r="B8376" t="s">
        <v>21920</v>
      </c>
      <c r="C8376" t="s">
        <v>22757</v>
      </c>
      <c r="D8376" t="s">
        <v>21921</v>
      </c>
      <c r="E8376" t="s">
        <v>85</v>
      </c>
      <c r="F8376" t="s">
        <v>16</v>
      </c>
      <c r="G8376" s="1">
        <v>43876</v>
      </c>
      <c r="H8376">
        <v>2014</v>
      </c>
      <c r="I8376" t="s">
        <v>39</v>
      </c>
      <c r="J8376">
        <v>2</v>
      </c>
      <c r="K8376" t="s">
        <v>174</v>
      </c>
      <c r="L8376" t="s">
        <v>174</v>
      </c>
      <c r="M8376">
        <v>0</v>
      </c>
      <c r="N8376">
        <v>0</v>
      </c>
      <c r="O8376" t="str">
        <f t="shared" si="390"/>
        <v>2 сезона</v>
      </c>
      <c r="P8376" t="str">
        <f t="shared" si="391"/>
        <v/>
      </c>
      <c r="Q8376" t="str">
        <f>VLOOKUP(L8376,[1]Лист1!$A:$B,2,0)</f>
        <v>TV Shows</v>
      </c>
      <c r="R8376" s="5" t="str">
        <f t="shared" si="392"/>
        <v>2020</v>
      </c>
    </row>
    <row r="8377" spans="1:18" x14ac:dyDescent="0.25">
      <c r="A8377" s="4">
        <v>8375</v>
      </c>
      <c r="B8377" t="s">
        <v>21922</v>
      </c>
      <c r="C8377" t="s">
        <v>22757</v>
      </c>
      <c r="D8377" t="s">
        <v>21923</v>
      </c>
      <c r="E8377" t="s">
        <v>85</v>
      </c>
      <c r="F8377" t="s">
        <v>16</v>
      </c>
      <c r="G8377" s="1">
        <v>42689</v>
      </c>
      <c r="H8377">
        <v>2016</v>
      </c>
      <c r="I8377" t="s">
        <v>54</v>
      </c>
      <c r="J8377">
        <v>1</v>
      </c>
      <c r="K8377" t="s">
        <v>164</v>
      </c>
      <c r="L8377" t="s">
        <v>164</v>
      </c>
      <c r="M8377">
        <v>0</v>
      </c>
      <c r="N8377">
        <v>0</v>
      </c>
      <c r="O8377" t="str">
        <f t="shared" si="390"/>
        <v>1 сезон</v>
      </c>
      <c r="P8377" t="str">
        <f t="shared" si="391"/>
        <v/>
      </c>
      <c r="Q8377" t="str">
        <f>VLOOKUP(L8377,[1]Лист1!$A:$B,2,0)</f>
        <v>Comedies</v>
      </c>
      <c r="R8377" s="5" t="str">
        <f t="shared" si="392"/>
        <v>2016</v>
      </c>
    </row>
    <row r="8378" spans="1:18" x14ac:dyDescent="0.25">
      <c r="A8378" s="4">
        <v>8376</v>
      </c>
      <c r="B8378" t="s">
        <v>21924</v>
      </c>
      <c r="C8378" t="s">
        <v>22757</v>
      </c>
      <c r="D8378" t="s">
        <v>21925</v>
      </c>
      <c r="E8378" t="s">
        <v>85</v>
      </c>
      <c r="F8378" t="s">
        <v>53</v>
      </c>
      <c r="G8378" s="1">
        <v>43009</v>
      </c>
      <c r="H8378">
        <v>2016</v>
      </c>
      <c r="I8378" t="s">
        <v>39</v>
      </c>
      <c r="J8378">
        <v>1</v>
      </c>
      <c r="K8378" t="s">
        <v>1644</v>
      </c>
      <c r="L8378" t="s">
        <v>56</v>
      </c>
      <c r="M8378" t="s">
        <v>106</v>
      </c>
      <c r="N8378" t="s">
        <v>482</v>
      </c>
      <c r="O8378" t="str">
        <f t="shared" si="390"/>
        <v>1 сезон</v>
      </c>
      <c r="P8378" t="str">
        <f t="shared" si="391"/>
        <v/>
      </c>
      <c r="Q8378" t="str">
        <f>VLOOKUP(L8378,[1]Лист1!$A:$B,2,0)</f>
        <v>International</v>
      </c>
      <c r="R8378" s="5" t="str">
        <f t="shared" si="392"/>
        <v>2017</v>
      </c>
    </row>
    <row r="8379" spans="1:18" x14ac:dyDescent="0.25">
      <c r="A8379" s="4">
        <v>8377</v>
      </c>
      <c r="B8379" t="s">
        <v>21926</v>
      </c>
      <c r="C8379" t="s">
        <v>22757</v>
      </c>
      <c r="D8379" t="s">
        <v>21927</v>
      </c>
      <c r="E8379" t="s">
        <v>85</v>
      </c>
      <c r="F8379" t="s">
        <v>53</v>
      </c>
      <c r="G8379" s="1">
        <v>43739</v>
      </c>
      <c r="H8379">
        <v>2012</v>
      </c>
      <c r="I8379" t="s">
        <v>23</v>
      </c>
      <c r="J8379">
        <v>2</v>
      </c>
      <c r="K8379" t="s">
        <v>11219</v>
      </c>
      <c r="L8379" t="s">
        <v>56</v>
      </c>
      <c r="M8379" t="s">
        <v>194</v>
      </c>
      <c r="N8379">
        <v>0</v>
      </c>
      <c r="O8379" t="str">
        <f t="shared" si="390"/>
        <v>2 сезона</v>
      </c>
      <c r="P8379" t="str">
        <f t="shared" si="391"/>
        <v/>
      </c>
      <c r="Q8379" t="str">
        <f>VLOOKUP(L8379,[1]Лист1!$A:$B,2,0)</f>
        <v>International</v>
      </c>
      <c r="R8379" s="5" t="str">
        <f t="shared" si="392"/>
        <v>2019</v>
      </c>
    </row>
    <row r="8380" spans="1:18" x14ac:dyDescent="0.25">
      <c r="A8380" s="4">
        <v>8378</v>
      </c>
      <c r="B8380" t="s">
        <v>21928</v>
      </c>
      <c r="C8380" t="s">
        <v>22757</v>
      </c>
      <c r="D8380" t="s">
        <v>21929</v>
      </c>
      <c r="E8380" t="s">
        <v>85</v>
      </c>
      <c r="F8380" t="s">
        <v>53</v>
      </c>
      <c r="G8380" s="1">
        <v>43358</v>
      </c>
      <c r="H8380">
        <v>2017</v>
      </c>
      <c r="I8380" t="s">
        <v>39</v>
      </c>
      <c r="J8380">
        <v>1</v>
      </c>
      <c r="K8380" t="s">
        <v>408</v>
      </c>
      <c r="L8380" t="s">
        <v>56</v>
      </c>
      <c r="M8380" t="s">
        <v>26</v>
      </c>
      <c r="N8380" t="s">
        <v>57</v>
      </c>
      <c r="O8380" t="str">
        <f t="shared" si="390"/>
        <v>1 сезон</v>
      </c>
      <c r="P8380" t="str">
        <f t="shared" si="391"/>
        <v/>
      </c>
      <c r="Q8380" t="str">
        <f>VLOOKUP(L8380,[1]Лист1!$A:$B,2,0)</f>
        <v>International</v>
      </c>
      <c r="R8380" s="5" t="str">
        <f t="shared" si="392"/>
        <v>2018</v>
      </c>
    </row>
    <row r="8381" spans="1:18" x14ac:dyDescent="0.25">
      <c r="A8381" s="4">
        <v>8379</v>
      </c>
      <c r="B8381" t="s">
        <v>21930</v>
      </c>
      <c r="C8381" t="s">
        <v>22757</v>
      </c>
      <c r="D8381" t="s">
        <v>21931</v>
      </c>
      <c r="E8381" t="s">
        <v>85</v>
      </c>
      <c r="F8381" t="s">
        <v>1563</v>
      </c>
      <c r="G8381" s="1">
        <v>43536</v>
      </c>
      <c r="H8381">
        <v>2009</v>
      </c>
      <c r="I8381" t="s">
        <v>23</v>
      </c>
      <c r="J8381">
        <v>1</v>
      </c>
      <c r="K8381" t="s">
        <v>946</v>
      </c>
      <c r="L8381" t="s">
        <v>160</v>
      </c>
      <c r="M8381" t="s">
        <v>185</v>
      </c>
      <c r="N8381" t="s">
        <v>193</v>
      </c>
      <c r="O8381" t="str">
        <f t="shared" si="390"/>
        <v>1 сезон</v>
      </c>
      <c r="P8381" t="str">
        <f t="shared" si="391"/>
        <v/>
      </c>
      <c r="Q8381" t="str">
        <f>VLOOKUP(L8381,[1]Лист1!$A:$B,2,0)</f>
        <v>International</v>
      </c>
      <c r="R8381" s="5" t="str">
        <f t="shared" si="392"/>
        <v>2019</v>
      </c>
    </row>
    <row r="8382" spans="1:18" x14ac:dyDescent="0.25">
      <c r="A8382" s="4">
        <v>8380</v>
      </c>
      <c r="B8382" t="s">
        <v>21932</v>
      </c>
      <c r="C8382" t="s">
        <v>22757</v>
      </c>
      <c r="D8382" t="s">
        <v>21933</v>
      </c>
      <c r="E8382" t="s">
        <v>85</v>
      </c>
      <c r="F8382" t="s">
        <v>737</v>
      </c>
      <c r="G8382" s="1">
        <v>42720</v>
      </c>
      <c r="H8382">
        <v>2016</v>
      </c>
      <c r="I8382" t="s">
        <v>54</v>
      </c>
      <c r="J8382">
        <v>1</v>
      </c>
      <c r="K8382" t="s">
        <v>280</v>
      </c>
      <c r="L8382" t="s">
        <v>160</v>
      </c>
      <c r="M8382" t="s">
        <v>161</v>
      </c>
      <c r="N8382" t="s">
        <v>168</v>
      </c>
      <c r="O8382" t="str">
        <f t="shared" si="390"/>
        <v>1 сезон</v>
      </c>
      <c r="P8382" t="str">
        <f t="shared" si="391"/>
        <v/>
      </c>
      <c r="Q8382" t="str">
        <f>VLOOKUP(L8382,[1]Лист1!$A:$B,2,0)</f>
        <v>International</v>
      </c>
      <c r="R8382" s="5" t="str">
        <f t="shared" si="392"/>
        <v>2016</v>
      </c>
    </row>
    <row r="8383" spans="1:18" x14ac:dyDescent="0.25">
      <c r="A8383" s="4">
        <v>8381</v>
      </c>
      <c r="B8383" t="s">
        <v>21934</v>
      </c>
      <c r="C8383" t="s">
        <v>22757</v>
      </c>
      <c r="D8383" t="s">
        <v>21935</v>
      </c>
      <c r="E8383" t="s">
        <v>85</v>
      </c>
      <c r="F8383" t="s">
        <v>709</v>
      </c>
      <c r="G8383" s="1">
        <v>43497</v>
      </c>
      <c r="H8383">
        <v>2014</v>
      </c>
      <c r="I8383" t="s">
        <v>23</v>
      </c>
      <c r="J8383">
        <v>1</v>
      </c>
      <c r="K8383" t="s">
        <v>101</v>
      </c>
      <c r="L8383" t="s">
        <v>101</v>
      </c>
      <c r="M8383">
        <v>0</v>
      </c>
      <c r="N8383">
        <v>0</v>
      </c>
      <c r="O8383" t="str">
        <f t="shared" si="390"/>
        <v>1 сезон</v>
      </c>
      <c r="P8383" t="str">
        <f t="shared" si="391"/>
        <v/>
      </c>
      <c r="Q8383" t="str">
        <f>VLOOKUP(L8383,[1]Лист1!$A:$B,2,0)</f>
        <v>Documentaries</v>
      </c>
      <c r="R8383" s="5" t="str">
        <f t="shared" si="392"/>
        <v>2019</v>
      </c>
    </row>
    <row r="8384" spans="1:18" x14ac:dyDescent="0.25">
      <c r="A8384" s="4">
        <v>8382</v>
      </c>
      <c r="B8384" t="s">
        <v>21936</v>
      </c>
      <c r="C8384" t="s">
        <v>22757</v>
      </c>
      <c r="D8384" t="s">
        <v>21937</v>
      </c>
      <c r="E8384" t="s">
        <v>85</v>
      </c>
      <c r="F8384" t="s">
        <v>1563</v>
      </c>
      <c r="G8384" s="1">
        <v>42877</v>
      </c>
      <c r="H8384">
        <v>2012</v>
      </c>
      <c r="I8384" t="s">
        <v>54</v>
      </c>
      <c r="J8384">
        <v>1</v>
      </c>
      <c r="K8384" t="s">
        <v>946</v>
      </c>
      <c r="L8384" t="s">
        <v>160</v>
      </c>
      <c r="M8384" t="s">
        <v>185</v>
      </c>
      <c r="N8384" t="s">
        <v>193</v>
      </c>
      <c r="O8384" t="str">
        <f t="shared" si="390"/>
        <v>1 сезон</v>
      </c>
      <c r="P8384" t="str">
        <f t="shared" si="391"/>
        <v/>
      </c>
      <c r="Q8384" t="str">
        <f>VLOOKUP(L8384,[1]Лист1!$A:$B,2,0)</f>
        <v>International</v>
      </c>
      <c r="R8384" s="5" t="str">
        <f t="shared" si="392"/>
        <v>2017</v>
      </c>
    </row>
    <row r="8385" spans="1:18" x14ac:dyDescent="0.25">
      <c r="A8385" s="4">
        <v>8383</v>
      </c>
      <c r="B8385" t="s">
        <v>21938</v>
      </c>
      <c r="C8385" t="s">
        <v>22757</v>
      </c>
      <c r="D8385" t="s">
        <v>21939</v>
      </c>
      <c r="E8385" t="s">
        <v>85</v>
      </c>
      <c r="F8385" t="s">
        <v>22</v>
      </c>
      <c r="G8385" s="1">
        <v>42719</v>
      </c>
      <c r="H8385">
        <v>2016</v>
      </c>
      <c r="I8385" t="s">
        <v>23</v>
      </c>
      <c r="J8385">
        <v>1</v>
      </c>
      <c r="K8385" t="s">
        <v>351</v>
      </c>
      <c r="L8385" t="s">
        <v>25</v>
      </c>
      <c r="M8385" t="s">
        <v>26</v>
      </c>
      <c r="N8385" t="s">
        <v>168</v>
      </c>
      <c r="O8385" t="str">
        <f t="shared" si="390"/>
        <v>1 сезон</v>
      </c>
      <c r="P8385" t="str">
        <f t="shared" si="391"/>
        <v/>
      </c>
      <c r="Q8385" t="str">
        <f>VLOOKUP(L8385,[1]Лист1!$A:$B,2,0)</f>
        <v>Crime</v>
      </c>
      <c r="R8385" s="5" t="str">
        <f t="shared" si="392"/>
        <v>2016</v>
      </c>
    </row>
    <row r="8386" spans="1:18" x14ac:dyDescent="0.25">
      <c r="A8386" s="4">
        <v>8384</v>
      </c>
      <c r="B8386" t="s">
        <v>21940</v>
      </c>
      <c r="C8386" t="s">
        <v>22757</v>
      </c>
      <c r="D8386" t="s">
        <v>21941</v>
      </c>
      <c r="E8386" t="s">
        <v>85</v>
      </c>
      <c r="F8386" t="s">
        <v>16</v>
      </c>
      <c r="G8386" s="1">
        <v>43679</v>
      </c>
      <c r="H8386">
        <v>2012</v>
      </c>
      <c r="I8386" t="s">
        <v>110</v>
      </c>
      <c r="J8386">
        <v>1</v>
      </c>
      <c r="K8386" t="s">
        <v>113</v>
      </c>
      <c r="L8386" t="s">
        <v>113</v>
      </c>
      <c r="M8386">
        <v>0</v>
      </c>
      <c r="N8386">
        <v>0</v>
      </c>
      <c r="O8386" t="str">
        <f t="shared" si="390"/>
        <v>1 сезон</v>
      </c>
      <c r="P8386" t="str">
        <f t="shared" si="391"/>
        <v/>
      </c>
      <c r="Q8386" t="str">
        <f>VLOOKUP(L8386,[1]Лист1!$A:$B,2,0)</f>
        <v>Kids</v>
      </c>
      <c r="R8386" s="5" t="str">
        <f t="shared" si="392"/>
        <v>2019</v>
      </c>
    </row>
    <row r="8387" spans="1:18" x14ac:dyDescent="0.25">
      <c r="A8387" s="4">
        <v>8385</v>
      </c>
      <c r="B8387" t="s">
        <v>21942</v>
      </c>
      <c r="C8387" t="s">
        <v>22757</v>
      </c>
      <c r="D8387" t="s">
        <v>21943</v>
      </c>
      <c r="E8387" t="s">
        <v>85</v>
      </c>
      <c r="F8387" t="s">
        <v>284</v>
      </c>
      <c r="G8387" s="1">
        <v>43469</v>
      </c>
      <c r="H8387">
        <v>2015</v>
      </c>
      <c r="I8387" t="s">
        <v>54</v>
      </c>
      <c r="J8387">
        <v>1</v>
      </c>
      <c r="K8387" t="s">
        <v>21944</v>
      </c>
      <c r="L8387" t="s">
        <v>180</v>
      </c>
      <c r="M8387" t="s">
        <v>105</v>
      </c>
      <c r="N8387" t="s">
        <v>169</v>
      </c>
      <c r="O8387" t="str">
        <f t="shared" ref="O8387:O8450" si="393">IF(C8387="Сериал",IF(J8387=1,"1 сезон",IF(AND(J8387&gt;=2,J8387&lt;=4),CONCATENATE(J8387," сезона"),IF(J8387=5,CONCATENATE(J8387," сезонов"),IF(J8387&gt;=6,"более 5 сезонов")))),"")</f>
        <v>1 сезон</v>
      </c>
      <c r="P8387" t="str">
        <f t="shared" ref="P8387:P8450" si="394">IF(C8387="Фильм",IF(J8387&lt;40,"0 - 40 минут",IF(AND(J8387&gt;=40,J8387&lt;60),"40 - 60 минут",IF(AND(J8387&gt;=60,J8387&lt;80),"60 - 80 минут",IF(AND(J8387&gt;=80,J8387&lt;100),"80 - 100 минут",IF(AND(J8387&gt;=100,J8387&lt;120),"100 - 120 минут",IF(AND(J8387&gt;=120,J8387&lt;140),"120 - 140 минут",IF(J8387&gt;=140,"140 минут +",))))))),"")</f>
        <v/>
      </c>
      <c r="Q8387" t="str">
        <f>VLOOKUP(L8387,[1]Лист1!$A:$B,2,0)</f>
        <v>Anime</v>
      </c>
      <c r="R8387" s="5" t="str">
        <f t="shared" ref="R8387:R8450" si="395">TEXT(G8387,"гггг")</f>
        <v>2019</v>
      </c>
    </row>
    <row r="8388" spans="1:18" x14ac:dyDescent="0.25">
      <c r="A8388" s="4">
        <v>8386</v>
      </c>
      <c r="B8388" t="s">
        <v>21945</v>
      </c>
      <c r="C8388" t="s">
        <v>22757</v>
      </c>
      <c r="D8388" t="s">
        <v>21946</v>
      </c>
      <c r="E8388" t="s">
        <v>85</v>
      </c>
      <c r="F8388" t="s">
        <v>709</v>
      </c>
      <c r="G8388" s="1">
        <v>43084</v>
      </c>
      <c r="H8388">
        <v>2016</v>
      </c>
      <c r="I8388" t="s">
        <v>39</v>
      </c>
      <c r="J8388">
        <v>2</v>
      </c>
      <c r="K8388" t="s">
        <v>18823</v>
      </c>
      <c r="L8388" t="s">
        <v>101</v>
      </c>
      <c r="M8388" t="s">
        <v>57</v>
      </c>
      <c r="N8388" t="s">
        <v>482</v>
      </c>
      <c r="O8388" t="str">
        <f t="shared" si="393"/>
        <v>2 сезона</v>
      </c>
      <c r="P8388" t="str">
        <f t="shared" si="394"/>
        <v/>
      </c>
      <c r="Q8388" t="str">
        <f>VLOOKUP(L8388,[1]Лист1!$A:$B,2,0)</f>
        <v>Documentaries</v>
      </c>
      <c r="R8388" s="5" t="str">
        <f t="shared" si="395"/>
        <v>2017</v>
      </c>
    </row>
    <row r="8389" spans="1:18" x14ac:dyDescent="0.25">
      <c r="A8389" s="4">
        <v>8387</v>
      </c>
      <c r="B8389" t="s">
        <v>21947</v>
      </c>
      <c r="C8389" t="s">
        <v>22757</v>
      </c>
      <c r="D8389" t="s">
        <v>21948</v>
      </c>
      <c r="E8389" t="s">
        <v>85</v>
      </c>
      <c r="F8389" t="s">
        <v>645</v>
      </c>
      <c r="G8389" s="1">
        <v>43070</v>
      </c>
      <c r="H8389">
        <v>2016</v>
      </c>
      <c r="I8389" t="s">
        <v>54</v>
      </c>
      <c r="J8389">
        <v>1</v>
      </c>
      <c r="K8389" t="s">
        <v>308</v>
      </c>
      <c r="L8389" t="s">
        <v>160</v>
      </c>
      <c r="M8389" t="s">
        <v>57</v>
      </c>
      <c r="N8389">
        <v>0</v>
      </c>
      <c r="O8389" t="str">
        <f t="shared" si="393"/>
        <v>1 сезон</v>
      </c>
      <c r="P8389" t="str">
        <f t="shared" si="394"/>
        <v/>
      </c>
      <c r="Q8389" t="str">
        <f>VLOOKUP(L8389,[1]Лист1!$A:$B,2,0)</f>
        <v>International</v>
      </c>
      <c r="R8389" s="5" t="str">
        <f t="shared" si="395"/>
        <v>2017</v>
      </c>
    </row>
    <row r="8390" spans="1:18" x14ac:dyDescent="0.25">
      <c r="A8390" s="4">
        <v>8388</v>
      </c>
      <c r="B8390" t="s">
        <v>21949</v>
      </c>
      <c r="C8390" t="s">
        <v>22757</v>
      </c>
      <c r="D8390" t="s">
        <v>21950</v>
      </c>
      <c r="E8390" t="s">
        <v>85</v>
      </c>
      <c r="F8390" t="s">
        <v>16</v>
      </c>
      <c r="G8390" s="1">
        <v>42917</v>
      </c>
      <c r="H8390">
        <v>1992</v>
      </c>
      <c r="I8390" t="s">
        <v>39</v>
      </c>
      <c r="J8390" t="s">
        <v>22769</v>
      </c>
      <c r="K8390" t="s">
        <v>21279</v>
      </c>
      <c r="L8390" t="s">
        <v>3466</v>
      </c>
      <c r="M8390" t="s">
        <v>194</v>
      </c>
      <c r="N8390">
        <v>0</v>
      </c>
      <c r="O8390" t="str">
        <f t="shared" si="393"/>
        <v>более 5 сезонов</v>
      </c>
      <c r="P8390" t="str">
        <f t="shared" si="394"/>
        <v/>
      </c>
      <c r="Q8390" t="str">
        <f>VLOOKUP(L8390,[1]Лист1!$A:$B,2,0)</f>
        <v>Classic &amp; Cult</v>
      </c>
      <c r="R8390" s="5" t="str">
        <f t="shared" si="395"/>
        <v>2017</v>
      </c>
    </row>
    <row r="8391" spans="1:18" x14ac:dyDescent="0.25">
      <c r="A8391" s="4">
        <v>8389</v>
      </c>
      <c r="B8391" t="s">
        <v>21951</v>
      </c>
      <c r="C8391" t="s">
        <v>22757</v>
      </c>
      <c r="D8391" t="s">
        <v>21952</v>
      </c>
      <c r="E8391" t="s">
        <v>85</v>
      </c>
      <c r="F8391" t="s">
        <v>1563</v>
      </c>
      <c r="G8391" s="1">
        <v>42951</v>
      </c>
      <c r="H8391">
        <v>2017</v>
      </c>
      <c r="I8391" t="s">
        <v>39</v>
      </c>
      <c r="J8391">
        <v>2</v>
      </c>
      <c r="K8391" t="s">
        <v>931</v>
      </c>
      <c r="L8391" t="s">
        <v>160</v>
      </c>
      <c r="M8391" t="s">
        <v>185</v>
      </c>
      <c r="N8391" t="s">
        <v>57</v>
      </c>
      <c r="O8391" t="str">
        <f t="shared" si="393"/>
        <v>2 сезона</v>
      </c>
      <c r="P8391" t="str">
        <f t="shared" si="394"/>
        <v/>
      </c>
      <c r="Q8391" t="str">
        <f>VLOOKUP(L8391,[1]Лист1!$A:$B,2,0)</f>
        <v>International</v>
      </c>
      <c r="R8391" s="5" t="str">
        <f t="shared" si="395"/>
        <v>2017</v>
      </c>
    </row>
    <row r="8392" spans="1:18" x14ac:dyDescent="0.25">
      <c r="A8392" s="4">
        <v>8390</v>
      </c>
      <c r="B8392" t="s">
        <v>21953</v>
      </c>
      <c r="C8392" t="s">
        <v>22757</v>
      </c>
      <c r="D8392" t="s">
        <v>21954</v>
      </c>
      <c r="E8392" t="s">
        <v>85</v>
      </c>
      <c r="F8392" t="s">
        <v>53</v>
      </c>
      <c r="G8392" s="1">
        <v>42644</v>
      </c>
      <c r="H8392">
        <v>1999</v>
      </c>
      <c r="I8392" t="s">
        <v>54</v>
      </c>
      <c r="J8392">
        <v>1</v>
      </c>
      <c r="K8392" t="s">
        <v>11219</v>
      </c>
      <c r="L8392" t="s">
        <v>56</v>
      </c>
      <c r="M8392" t="s">
        <v>194</v>
      </c>
      <c r="N8392">
        <v>0</v>
      </c>
      <c r="O8392" t="str">
        <f t="shared" si="393"/>
        <v>1 сезон</v>
      </c>
      <c r="P8392" t="str">
        <f t="shared" si="394"/>
        <v/>
      </c>
      <c r="Q8392" t="str">
        <f>VLOOKUP(L8392,[1]Лист1!$A:$B,2,0)</f>
        <v>International</v>
      </c>
      <c r="R8392" s="5" t="str">
        <f t="shared" si="395"/>
        <v>2016</v>
      </c>
    </row>
    <row r="8393" spans="1:18" x14ac:dyDescent="0.25">
      <c r="A8393" s="4">
        <v>8391</v>
      </c>
      <c r="B8393" t="s">
        <v>21955</v>
      </c>
      <c r="C8393" t="s">
        <v>22757</v>
      </c>
      <c r="D8393" t="s">
        <v>21956</v>
      </c>
      <c r="E8393" t="s">
        <v>85</v>
      </c>
      <c r="F8393" t="s">
        <v>53</v>
      </c>
      <c r="G8393" s="1">
        <v>42829</v>
      </c>
      <c r="H8393">
        <v>2017</v>
      </c>
      <c r="I8393" t="s">
        <v>23</v>
      </c>
      <c r="J8393">
        <v>2</v>
      </c>
      <c r="K8393" t="s">
        <v>20962</v>
      </c>
      <c r="L8393" t="s">
        <v>56</v>
      </c>
      <c r="M8393" t="s">
        <v>26</v>
      </c>
      <c r="N8393" t="s">
        <v>193</v>
      </c>
      <c r="O8393" t="str">
        <f t="shared" si="393"/>
        <v>2 сезона</v>
      </c>
      <c r="P8393" t="str">
        <f t="shared" si="394"/>
        <v/>
      </c>
      <c r="Q8393" t="str">
        <f>VLOOKUP(L8393,[1]Лист1!$A:$B,2,0)</f>
        <v>International</v>
      </c>
      <c r="R8393" s="5" t="str">
        <f t="shared" si="395"/>
        <v>2017</v>
      </c>
    </row>
    <row r="8394" spans="1:18" x14ac:dyDescent="0.25">
      <c r="A8394" s="4">
        <v>8392</v>
      </c>
      <c r="B8394" t="s">
        <v>21957</v>
      </c>
      <c r="C8394" t="s">
        <v>22757</v>
      </c>
      <c r="D8394" t="s">
        <v>21958</v>
      </c>
      <c r="E8394" t="s">
        <v>85</v>
      </c>
      <c r="F8394" t="s">
        <v>16</v>
      </c>
      <c r="G8394" s="1">
        <v>43373</v>
      </c>
      <c r="H8394">
        <v>2018</v>
      </c>
      <c r="I8394" t="s">
        <v>23</v>
      </c>
      <c r="J8394">
        <v>1</v>
      </c>
      <c r="K8394" t="s">
        <v>101</v>
      </c>
      <c r="L8394" t="s">
        <v>101</v>
      </c>
      <c r="M8394">
        <v>0</v>
      </c>
      <c r="N8394">
        <v>0</v>
      </c>
      <c r="O8394" t="str">
        <f t="shared" si="393"/>
        <v>1 сезон</v>
      </c>
      <c r="P8394" t="str">
        <f t="shared" si="394"/>
        <v/>
      </c>
      <c r="Q8394" t="str">
        <f>VLOOKUP(L8394,[1]Лист1!$A:$B,2,0)</f>
        <v>Documentaries</v>
      </c>
      <c r="R8394" s="5" t="str">
        <f t="shared" si="395"/>
        <v>2018</v>
      </c>
    </row>
    <row r="8395" spans="1:18" x14ac:dyDescent="0.25">
      <c r="A8395" s="4">
        <v>8393</v>
      </c>
      <c r="B8395" t="s">
        <v>21959</v>
      </c>
      <c r="C8395" t="s">
        <v>22757</v>
      </c>
      <c r="D8395" t="s">
        <v>21960</v>
      </c>
      <c r="E8395" t="s">
        <v>85</v>
      </c>
      <c r="F8395" t="s">
        <v>1979</v>
      </c>
      <c r="G8395" s="1">
        <v>43054</v>
      </c>
      <c r="H8395">
        <v>2017</v>
      </c>
      <c r="I8395" t="s">
        <v>68</v>
      </c>
      <c r="J8395">
        <v>1</v>
      </c>
      <c r="K8395" t="s">
        <v>113</v>
      </c>
      <c r="L8395" t="s">
        <v>113</v>
      </c>
      <c r="M8395">
        <v>0</v>
      </c>
      <c r="N8395">
        <v>0</v>
      </c>
      <c r="O8395" t="str">
        <f t="shared" si="393"/>
        <v>1 сезон</v>
      </c>
      <c r="P8395" t="str">
        <f t="shared" si="394"/>
        <v/>
      </c>
      <c r="Q8395" t="str">
        <f>VLOOKUP(L8395,[1]Лист1!$A:$B,2,0)</f>
        <v>Kids</v>
      </c>
      <c r="R8395" s="5" t="str">
        <f t="shared" si="395"/>
        <v>2017</v>
      </c>
    </row>
    <row r="8396" spans="1:18" x14ac:dyDescent="0.25">
      <c r="A8396" s="4">
        <v>8394</v>
      </c>
      <c r="B8396" t="s">
        <v>21961</v>
      </c>
      <c r="C8396" t="s">
        <v>22757</v>
      </c>
      <c r="D8396" t="s">
        <v>21962</v>
      </c>
      <c r="E8396" t="s">
        <v>85</v>
      </c>
      <c r="F8396" t="s">
        <v>86</v>
      </c>
      <c r="G8396" s="1">
        <v>43405</v>
      </c>
      <c r="H8396">
        <v>2018</v>
      </c>
      <c r="I8396" t="s">
        <v>110</v>
      </c>
      <c r="J8396">
        <v>1</v>
      </c>
      <c r="K8396" t="s">
        <v>113</v>
      </c>
      <c r="L8396" t="s">
        <v>113</v>
      </c>
      <c r="M8396">
        <v>0</v>
      </c>
      <c r="N8396">
        <v>0</v>
      </c>
      <c r="O8396" t="str">
        <f t="shared" si="393"/>
        <v>1 сезон</v>
      </c>
      <c r="P8396" t="str">
        <f t="shared" si="394"/>
        <v/>
      </c>
      <c r="Q8396" t="str">
        <f>VLOOKUP(L8396,[1]Лист1!$A:$B,2,0)</f>
        <v>Kids</v>
      </c>
      <c r="R8396" s="5" t="str">
        <f t="shared" si="395"/>
        <v>2018</v>
      </c>
    </row>
    <row r="8397" spans="1:18" x14ac:dyDescent="0.25">
      <c r="A8397" s="4">
        <v>8395</v>
      </c>
      <c r="B8397" t="s">
        <v>21963</v>
      </c>
      <c r="C8397" t="s">
        <v>22757</v>
      </c>
      <c r="D8397" t="s">
        <v>21964</v>
      </c>
      <c r="E8397" t="s">
        <v>85</v>
      </c>
      <c r="F8397" t="s">
        <v>86</v>
      </c>
      <c r="G8397" s="1">
        <v>42705</v>
      </c>
      <c r="H8397">
        <v>1994</v>
      </c>
      <c r="I8397" t="s">
        <v>212</v>
      </c>
      <c r="J8397">
        <v>1</v>
      </c>
      <c r="K8397" t="s">
        <v>1222</v>
      </c>
      <c r="L8397" t="s">
        <v>1222</v>
      </c>
      <c r="M8397">
        <v>0</v>
      </c>
      <c r="N8397">
        <v>0</v>
      </c>
      <c r="O8397" t="str">
        <f t="shared" si="393"/>
        <v>1 сезон</v>
      </c>
      <c r="P8397" t="str">
        <f t="shared" si="394"/>
        <v/>
      </c>
      <c r="Q8397" t="str">
        <f>VLOOKUP(L8397,[1]Лист1!$A:$B,2,0)</f>
        <v>TV Shows</v>
      </c>
      <c r="R8397" s="5" t="str">
        <f t="shared" si="395"/>
        <v>2016</v>
      </c>
    </row>
    <row r="8398" spans="1:18" x14ac:dyDescent="0.25">
      <c r="A8398" s="4">
        <v>8396</v>
      </c>
      <c r="B8398" t="s">
        <v>21965</v>
      </c>
      <c r="C8398" t="s">
        <v>22757</v>
      </c>
      <c r="D8398" t="s">
        <v>21966</v>
      </c>
      <c r="E8398" t="s">
        <v>85</v>
      </c>
      <c r="F8398" t="s">
        <v>53</v>
      </c>
      <c r="G8398" s="1">
        <v>43374</v>
      </c>
      <c r="H8398">
        <v>2018</v>
      </c>
      <c r="I8398" t="s">
        <v>54</v>
      </c>
      <c r="J8398">
        <v>1</v>
      </c>
      <c r="K8398" t="s">
        <v>2281</v>
      </c>
      <c r="L8398" t="s">
        <v>56</v>
      </c>
      <c r="M8398" t="s">
        <v>106</v>
      </c>
      <c r="N8398">
        <v>0</v>
      </c>
      <c r="O8398" t="str">
        <f t="shared" si="393"/>
        <v>1 сезон</v>
      </c>
      <c r="P8398" t="str">
        <f t="shared" si="394"/>
        <v/>
      </c>
      <c r="Q8398" t="str">
        <f>VLOOKUP(L8398,[1]Лист1!$A:$B,2,0)</f>
        <v>International</v>
      </c>
      <c r="R8398" s="5" t="str">
        <f t="shared" si="395"/>
        <v>2018</v>
      </c>
    </row>
    <row r="8399" spans="1:18" x14ac:dyDescent="0.25">
      <c r="A8399" s="4">
        <v>8397</v>
      </c>
      <c r="B8399" t="s">
        <v>21967</v>
      </c>
      <c r="C8399" t="s">
        <v>22757</v>
      </c>
      <c r="D8399" t="s">
        <v>21968</v>
      </c>
      <c r="E8399" t="s">
        <v>85</v>
      </c>
      <c r="F8399" t="s">
        <v>67</v>
      </c>
      <c r="G8399" s="1">
        <v>42870</v>
      </c>
      <c r="H8399">
        <v>2012</v>
      </c>
      <c r="I8399" t="s">
        <v>39</v>
      </c>
      <c r="J8399">
        <v>1</v>
      </c>
      <c r="K8399" t="s">
        <v>301</v>
      </c>
      <c r="L8399" t="s">
        <v>101</v>
      </c>
      <c r="M8399" t="s">
        <v>26</v>
      </c>
      <c r="N8399">
        <v>0</v>
      </c>
      <c r="O8399" t="str">
        <f t="shared" si="393"/>
        <v>1 сезон</v>
      </c>
      <c r="P8399" t="str">
        <f t="shared" si="394"/>
        <v/>
      </c>
      <c r="Q8399" t="str">
        <f>VLOOKUP(L8399,[1]Лист1!$A:$B,2,0)</f>
        <v>Documentaries</v>
      </c>
      <c r="R8399" s="5" t="str">
        <f t="shared" si="395"/>
        <v>2017</v>
      </c>
    </row>
    <row r="8400" spans="1:18" x14ac:dyDescent="0.25">
      <c r="A8400" s="4">
        <v>8398</v>
      </c>
      <c r="B8400" t="s">
        <v>21969</v>
      </c>
      <c r="C8400" t="s">
        <v>22757</v>
      </c>
      <c r="D8400" t="s">
        <v>21970</v>
      </c>
      <c r="E8400" t="s">
        <v>85</v>
      </c>
      <c r="F8400" t="s">
        <v>53</v>
      </c>
      <c r="G8400" s="1">
        <v>42995</v>
      </c>
      <c r="H8400">
        <v>2017</v>
      </c>
      <c r="I8400" t="s">
        <v>54</v>
      </c>
      <c r="J8400">
        <v>1</v>
      </c>
      <c r="K8400" t="s">
        <v>104</v>
      </c>
      <c r="L8400" t="s">
        <v>56</v>
      </c>
      <c r="M8400" t="s">
        <v>105</v>
      </c>
      <c r="N8400" t="s">
        <v>106</v>
      </c>
      <c r="O8400" t="str">
        <f t="shared" si="393"/>
        <v>1 сезон</v>
      </c>
      <c r="P8400" t="str">
        <f t="shared" si="394"/>
        <v/>
      </c>
      <c r="Q8400" t="str">
        <f>VLOOKUP(L8400,[1]Лист1!$A:$B,2,0)</f>
        <v>International</v>
      </c>
      <c r="R8400" s="5" t="str">
        <f t="shared" si="395"/>
        <v>2017</v>
      </c>
    </row>
    <row r="8401" spans="1:18" x14ac:dyDescent="0.25">
      <c r="A8401" s="4">
        <v>8399</v>
      </c>
      <c r="B8401" t="s">
        <v>21971</v>
      </c>
      <c r="C8401" t="s">
        <v>22757</v>
      </c>
      <c r="D8401" t="s">
        <v>21972</v>
      </c>
      <c r="E8401" t="s">
        <v>85</v>
      </c>
      <c r="F8401" t="s">
        <v>16</v>
      </c>
      <c r="G8401" s="1">
        <v>43723</v>
      </c>
      <c r="H8401">
        <v>2017</v>
      </c>
      <c r="I8401" t="s">
        <v>54</v>
      </c>
      <c r="J8401">
        <v>1</v>
      </c>
      <c r="K8401" t="s">
        <v>969</v>
      </c>
      <c r="L8401" t="s">
        <v>25</v>
      </c>
      <c r="M8401" t="s">
        <v>106</v>
      </c>
      <c r="N8401">
        <v>0</v>
      </c>
      <c r="O8401" t="str">
        <f t="shared" si="393"/>
        <v>1 сезон</v>
      </c>
      <c r="P8401" t="str">
        <f t="shared" si="394"/>
        <v/>
      </c>
      <c r="Q8401" t="str">
        <f>VLOOKUP(L8401,[1]Лист1!$A:$B,2,0)</f>
        <v>Crime</v>
      </c>
      <c r="R8401" s="5" t="str">
        <f t="shared" si="395"/>
        <v>2019</v>
      </c>
    </row>
    <row r="8402" spans="1:18" x14ac:dyDescent="0.25">
      <c r="A8402" s="4">
        <v>8400</v>
      </c>
      <c r="B8402" t="s">
        <v>21973</v>
      </c>
      <c r="C8402" t="s">
        <v>22757</v>
      </c>
      <c r="D8402" t="s">
        <v>21974</v>
      </c>
      <c r="E8402" t="s">
        <v>85</v>
      </c>
      <c r="F8402" t="s">
        <v>16</v>
      </c>
      <c r="G8402" s="1">
        <v>44089</v>
      </c>
      <c r="H8402">
        <v>1999</v>
      </c>
      <c r="I8402" t="s">
        <v>23</v>
      </c>
      <c r="J8402">
        <v>1</v>
      </c>
      <c r="K8402" t="s">
        <v>969</v>
      </c>
      <c r="L8402" t="s">
        <v>25</v>
      </c>
      <c r="M8402" t="s">
        <v>106</v>
      </c>
      <c r="N8402">
        <v>0</v>
      </c>
      <c r="O8402" t="str">
        <f t="shared" si="393"/>
        <v>1 сезон</v>
      </c>
      <c r="P8402" t="str">
        <f t="shared" si="394"/>
        <v/>
      </c>
      <c r="Q8402" t="str">
        <f>VLOOKUP(L8402,[1]Лист1!$A:$B,2,0)</f>
        <v>Crime</v>
      </c>
      <c r="R8402" s="5" t="str">
        <f t="shared" si="395"/>
        <v>2020</v>
      </c>
    </row>
    <row r="8403" spans="1:18" x14ac:dyDescent="0.25">
      <c r="A8403" s="4">
        <v>8401</v>
      </c>
      <c r="B8403" t="s">
        <v>21975</v>
      </c>
      <c r="C8403" t="s">
        <v>22757</v>
      </c>
      <c r="D8403" t="s">
        <v>21976</v>
      </c>
      <c r="E8403" t="s">
        <v>85</v>
      </c>
      <c r="F8403" t="s">
        <v>16</v>
      </c>
      <c r="G8403" s="1">
        <v>42732</v>
      </c>
      <c r="H8403">
        <v>2016</v>
      </c>
      <c r="I8403" t="s">
        <v>54</v>
      </c>
      <c r="J8403">
        <v>5</v>
      </c>
      <c r="K8403" t="s">
        <v>955</v>
      </c>
      <c r="L8403" t="s">
        <v>956</v>
      </c>
      <c r="M8403" t="s">
        <v>194</v>
      </c>
      <c r="N8403">
        <v>0</v>
      </c>
      <c r="O8403" t="str">
        <f t="shared" si="393"/>
        <v>5 сезонов</v>
      </c>
      <c r="P8403" t="str">
        <f t="shared" si="394"/>
        <v/>
      </c>
      <c r="Q8403" t="str">
        <f>VLOOKUP(L8403,[1]Лист1!$A:$B,2,0)</f>
        <v>Stand-Up</v>
      </c>
      <c r="R8403" s="5" t="str">
        <f t="shared" si="395"/>
        <v>2016</v>
      </c>
    </row>
    <row r="8404" spans="1:18" x14ac:dyDescent="0.25">
      <c r="A8404" s="4">
        <v>8402</v>
      </c>
      <c r="B8404" t="s">
        <v>21977</v>
      </c>
      <c r="C8404" t="s">
        <v>22757</v>
      </c>
      <c r="D8404" t="s">
        <v>21978</v>
      </c>
      <c r="E8404" t="s">
        <v>85</v>
      </c>
      <c r="F8404" t="s">
        <v>16</v>
      </c>
      <c r="G8404" s="1">
        <v>43465</v>
      </c>
      <c r="H8404">
        <v>2018</v>
      </c>
      <c r="I8404" t="s">
        <v>54</v>
      </c>
      <c r="J8404">
        <v>1</v>
      </c>
      <c r="K8404" t="s">
        <v>1196</v>
      </c>
      <c r="L8404" t="s">
        <v>101</v>
      </c>
      <c r="M8404" t="s">
        <v>194</v>
      </c>
      <c r="N8404">
        <v>0</v>
      </c>
      <c r="O8404" t="str">
        <f t="shared" si="393"/>
        <v>1 сезон</v>
      </c>
      <c r="P8404" t="str">
        <f t="shared" si="394"/>
        <v/>
      </c>
      <c r="Q8404" t="str">
        <f>VLOOKUP(L8404,[1]Лист1!$A:$B,2,0)</f>
        <v>Documentaries</v>
      </c>
      <c r="R8404" s="5" t="str">
        <f t="shared" si="395"/>
        <v>2018</v>
      </c>
    </row>
    <row r="8405" spans="1:18" x14ac:dyDescent="0.25">
      <c r="A8405" s="4">
        <v>8403</v>
      </c>
      <c r="B8405" t="s">
        <v>21979</v>
      </c>
      <c r="C8405" t="s">
        <v>22757</v>
      </c>
      <c r="D8405" t="s">
        <v>21980</v>
      </c>
      <c r="E8405" t="s">
        <v>85</v>
      </c>
      <c r="F8405" t="s">
        <v>16</v>
      </c>
      <c r="G8405" s="1">
        <v>43273</v>
      </c>
      <c r="H8405">
        <v>2018</v>
      </c>
      <c r="I8405" t="s">
        <v>23</v>
      </c>
      <c r="J8405">
        <v>1</v>
      </c>
      <c r="K8405" t="s">
        <v>174</v>
      </c>
      <c r="L8405" t="s">
        <v>174</v>
      </c>
      <c r="M8405">
        <v>0</v>
      </c>
      <c r="N8405">
        <v>0</v>
      </c>
      <c r="O8405" t="str">
        <f t="shared" si="393"/>
        <v>1 сезон</v>
      </c>
      <c r="P8405" t="str">
        <f t="shared" si="394"/>
        <v/>
      </c>
      <c r="Q8405" t="str">
        <f>VLOOKUP(L8405,[1]Лист1!$A:$B,2,0)</f>
        <v>TV Shows</v>
      </c>
      <c r="R8405" s="5" t="str">
        <f t="shared" si="395"/>
        <v>2018</v>
      </c>
    </row>
    <row r="8406" spans="1:18" x14ac:dyDescent="0.25">
      <c r="A8406" s="4">
        <v>8404</v>
      </c>
      <c r="B8406" t="s">
        <v>21981</v>
      </c>
      <c r="C8406" t="s">
        <v>22757</v>
      </c>
      <c r="D8406" t="s">
        <v>21982</v>
      </c>
      <c r="E8406" t="s">
        <v>85</v>
      </c>
      <c r="F8406" t="s">
        <v>645</v>
      </c>
      <c r="G8406" s="1">
        <v>43740</v>
      </c>
      <c r="H8406">
        <v>2017</v>
      </c>
      <c r="I8406" t="s">
        <v>23</v>
      </c>
      <c r="J8406">
        <v>1</v>
      </c>
      <c r="K8406" t="s">
        <v>135</v>
      </c>
      <c r="L8406" t="s">
        <v>25</v>
      </c>
      <c r="M8406" t="s">
        <v>106</v>
      </c>
      <c r="N8406" t="s">
        <v>26</v>
      </c>
      <c r="O8406" t="str">
        <f t="shared" si="393"/>
        <v>1 сезон</v>
      </c>
      <c r="P8406" t="str">
        <f t="shared" si="394"/>
        <v/>
      </c>
      <c r="Q8406" t="str">
        <f>VLOOKUP(L8406,[1]Лист1!$A:$B,2,0)</f>
        <v>Crime</v>
      </c>
      <c r="R8406" s="5" t="str">
        <f t="shared" si="395"/>
        <v>2019</v>
      </c>
    </row>
    <row r="8407" spans="1:18" x14ac:dyDescent="0.25">
      <c r="A8407" s="4">
        <v>8405</v>
      </c>
      <c r="B8407" t="s">
        <v>21983</v>
      </c>
      <c r="C8407" t="s">
        <v>22757</v>
      </c>
      <c r="D8407" t="s">
        <v>21984</v>
      </c>
      <c r="E8407" t="s">
        <v>85</v>
      </c>
      <c r="F8407" t="s">
        <v>22</v>
      </c>
      <c r="G8407" s="1">
        <v>43496</v>
      </c>
      <c r="H8407">
        <v>2017</v>
      </c>
      <c r="I8407" t="s">
        <v>23</v>
      </c>
      <c r="J8407">
        <v>1</v>
      </c>
      <c r="K8407" t="s">
        <v>24</v>
      </c>
      <c r="L8407" t="s">
        <v>25</v>
      </c>
      <c r="M8407" t="s">
        <v>26</v>
      </c>
      <c r="N8407" t="s">
        <v>27</v>
      </c>
      <c r="O8407" t="str">
        <f t="shared" si="393"/>
        <v>1 сезон</v>
      </c>
      <c r="P8407" t="str">
        <f t="shared" si="394"/>
        <v/>
      </c>
      <c r="Q8407" t="str">
        <f>VLOOKUP(L8407,[1]Лист1!$A:$B,2,0)</f>
        <v>Crime</v>
      </c>
      <c r="R8407" s="5" t="str">
        <f t="shared" si="395"/>
        <v>2019</v>
      </c>
    </row>
    <row r="8408" spans="1:18" x14ac:dyDescent="0.25">
      <c r="A8408" s="4">
        <v>8406</v>
      </c>
      <c r="B8408" t="s">
        <v>21985</v>
      </c>
      <c r="C8408" t="s">
        <v>22757</v>
      </c>
      <c r="D8408" t="s">
        <v>21986</v>
      </c>
      <c r="E8408" t="s">
        <v>85</v>
      </c>
      <c r="F8408" t="s">
        <v>53</v>
      </c>
      <c r="G8408" s="1">
        <v>43190</v>
      </c>
      <c r="H8408">
        <v>1977</v>
      </c>
      <c r="I8408" t="s">
        <v>39</v>
      </c>
      <c r="J8408">
        <v>10</v>
      </c>
      <c r="K8408" t="s">
        <v>17682</v>
      </c>
      <c r="L8408" t="s">
        <v>56</v>
      </c>
      <c r="M8408" t="s">
        <v>5072</v>
      </c>
      <c r="N8408" t="s">
        <v>194</v>
      </c>
      <c r="O8408" t="str">
        <f t="shared" si="393"/>
        <v>более 5 сезонов</v>
      </c>
      <c r="P8408" t="str">
        <f t="shared" si="394"/>
        <v/>
      </c>
      <c r="Q8408" t="str">
        <f>VLOOKUP(L8408,[1]Лист1!$A:$B,2,0)</f>
        <v>International</v>
      </c>
      <c r="R8408" s="5" t="str">
        <f t="shared" si="395"/>
        <v>2018</v>
      </c>
    </row>
    <row r="8409" spans="1:18" x14ac:dyDescent="0.25">
      <c r="A8409" s="4">
        <v>8407</v>
      </c>
      <c r="B8409" t="s">
        <v>21987</v>
      </c>
      <c r="C8409" t="s">
        <v>22757</v>
      </c>
      <c r="D8409" t="s">
        <v>21988</v>
      </c>
      <c r="E8409" t="s">
        <v>85</v>
      </c>
      <c r="F8409" t="s">
        <v>645</v>
      </c>
      <c r="G8409" s="1">
        <v>43089</v>
      </c>
      <c r="H8409">
        <v>2013</v>
      </c>
      <c r="I8409" t="s">
        <v>39</v>
      </c>
      <c r="J8409">
        <v>1</v>
      </c>
      <c r="K8409" t="s">
        <v>478</v>
      </c>
      <c r="L8409" t="s">
        <v>160</v>
      </c>
      <c r="M8409" t="s">
        <v>193</v>
      </c>
      <c r="N8409" t="s">
        <v>168</v>
      </c>
      <c r="O8409" t="str">
        <f t="shared" si="393"/>
        <v>1 сезон</v>
      </c>
      <c r="P8409" t="str">
        <f t="shared" si="394"/>
        <v/>
      </c>
      <c r="Q8409" t="str">
        <f>VLOOKUP(L8409,[1]Лист1!$A:$B,2,0)</f>
        <v>International</v>
      </c>
      <c r="R8409" s="5" t="str">
        <f t="shared" si="395"/>
        <v>2017</v>
      </c>
    </row>
    <row r="8410" spans="1:18" x14ac:dyDescent="0.25">
      <c r="A8410" s="4">
        <v>8408</v>
      </c>
      <c r="B8410" t="s">
        <v>21989</v>
      </c>
      <c r="C8410" t="s">
        <v>22757</v>
      </c>
      <c r="D8410" t="s">
        <v>21990</v>
      </c>
      <c r="E8410" t="s">
        <v>85</v>
      </c>
      <c r="F8410" t="s">
        <v>1156</v>
      </c>
      <c r="G8410" s="1">
        <v>43190</v>
      </c>
      <c r="H8410">
        <v>2016</v>
      </c>
      <c r="I8410" t="s">
        <v>23</v>
      </c>
      <c r="J8410">
        <v>1</v>
      </c>
      <c r="K8410" t="s">
        <v>202</v>
      </c>
      <c r="L8410" t="s">
        <v>25</v>
      </c>
      <c r="M8410" t="s">
        <v>26</v>
      </c>
      <c r="N8410" t="s">
        <v>161</v>
      </c>
      <c r="O8410" t="str">
        <f t="shared" si="393"/>
        <v>1 сезон</v>
      </c>
      <c r="P8410" t="str">
        <f t="shared" si="394"/>
        <v/>
      </c>
      <c r="Q8410" t="str">
        <f>VLOOKUP(L8410,[1]Лист1!$A:$B,2,0)</f>
        <v>Crime</v>
      </c>
      <c r="R8410" s="5" t="str">
        <f t="shared" si="395"/>
        <v>2018</v>
      </c>
    </row>
    <row r="8411" spans="1:18" x14ac:dyDescent="0.25">
      <c r="A8411" s="4">
        <v>8409</v>
      </c>
      <c r="B8411" t="s">
        <v>21991</v>
      </c>
      <c r="C8411" t="s">
        <v>22757</v>
      </c>
      <c r="D8411" t="s">
        <v>21992</v>
      </c>
      <c r="E8411" t="s">
        <v>85</v>
      </c>
      <c r="F8411" t="s">
        <v>53</v>
      </c>
      <c r="G8411" s="1">
        <v>43497</v>
      </c>
      <c r="H8411">
        <v>2012</v>
      </c>
      <c r="I8411" t="s">
        <v>23</v>
      </c>
      <c r="J8411">
        <v>2</v>
      </c>
      <c r="K8411" t="s">
        <v>2281</v>
      </c>
      <c r="L8411" t="s">
        <v>56</v>
      </c>
      <c r="M8411" t="s">
        <v>106</v>
      </c>
      <c r="N8411">
        <v>0</v>
      </c>
      <c r="O8411" t="str">
        <f t="shared" si="393"/>
        <v>2 сезона</v>
      </c>
      <c r="P8411" t="str">
        <f t="shared" si="394"/>
        <v/>
      </c>
      <c r="Q8411" t="str">
        <f>VLOOKUP(L8411,[1]Лист1!$A:$B,2,0)</f>
        <v>International</v>
      </c>
      <c r="R8411" s="5" t="str">
        <f t="shared" si="395"/>
        <v>2019</v>
      </c>
    </row>
    <row r="8412" spans="1:18" x14ac:dyDescent="0.25">
      <c r="A8412" s="4">
        <v>8410</v>
      </c>
      <c r="B8412" t="s">
        <v>21993</v>
      </c>
      <c r="C8412" t="s">
        <v>22756</v>
      </c>
      <c r="D8412" t="s">
        <v>21994</v>
      </c>
      <c r="E8412" t="s">
        <v>85</v>
      </c>
      <c r="F8412" t="s">
        <v>3252</v>
      </c>
      <c r="G8412" s="1">
        <v>43191</v>
      </c>
      <c r="H8412">
        <v>2015</v>
      </c>
      <c r="I8412" t="s">
        <v>39</v>
      </c>
      <c r="J8412">
        <v>100</v>
      </c>
      <c r="K8412" t="s">
        <v>943</v>
      </c>
      <c r="L8412" t="s">
        <v>47</v>
      </c>
      <c r="M8412" t="s">
        <v>48</v>
      </c>
      <c r="N8412" t="s">
        <v>143</v>
      </c>
      <c r="O8412" t="str">
        <f t="shared" si="393"/>
        <v/>
      </c>
      <c r="P8412" t="str">
        <f t="shared" si="394"/>
        <v>100 - 120 минут</v>
      </c>
      <c r="Q8412" t="str">
        <f>VLOOKUP(L8412,[1]Лист1!$A:$B,2,0)</f>
        <v>Dramas</v>
      </c>
      <c r="R8412" s="5" t="str">
        <f t="shared" si="395"/>
        <v>2018</v>
      </c>
    </row>
    <row r="8413" spans="1:18" x14ac:dyDescent="0.25">
      <c r="A8413" s="4">
        <v>8411</v>
      </c>
      <c r="B8413" t="s">
        <v>21995</v>
      </c>
      <c r="C8413" t="s">
        <v>22757</v>
      </c>
      <c r="D8413" t="s">
        <v>21996</v>
      </c>
      <c r="E8413" t="s">
        <v>85</v>
      </c>
      <c r="F8413" t="s">
        <v>67</v>
      </c>
      <c r="G8413" s="1">
        <v>43160</v>
      </c>
      <c r="H8413">
        <v>2015</v>
      </c>
      <c r="I8413" t="s">
        <v>23</v>
      </c>
      <c r="J8413">
        <v>1</v>
      </c>
      <c r="K8413" t="s">
        <v>21851</v>
      </c>
      <c r="L8413" t="s">
        <v>160</v>
      </c>
      <c r="M8413" t="s">
        <v>33</v>
      </c>
      <c r="N8413" t="s">
        <v>169</v>
      </c>
      <c r="O8413" t="str">
        <f t="shared" si="393"/>
        <v>1 сезон</v>
      </c>
      <c r="P8413" t="str">
        <f t="shared" si="394"/>
        <v/>
      </c>
      <c r="Q8413" t="str">
        <f>VLOOKUP(L8413,[1]Лист1!$A:$B,2,0)</f>
        <v>International</v>
      </c>
      <c r="R8413" s="5" t="str">
        <f t="shared" si="395"/>
        <v>2018</v>
      </c>
    </row>
    <row r="8414" spans="1:18" x14ac:dyDescent="0.25">
      <c r="A8414" s="4">
        <v>8412</v>
      </c>
      <c r="B8414" t="s">
        <v>21997</v>
      </c>
      <c r="C8414" t="s">
        <v>22757</v>
      </c>
      <c r="D8414" t="s">
        <v>21998</v>
      </c>
      <c r="E8414" t="s">
        <v>85</v>
      </c>
      <c r="F8414" t="s">
        <v>86</v>
      </c>
      <c r="G8414" s="1">
        <v>43282</v>
      </c>
      <c r="H8414">
        <v>2018</v>
      </c>
      <c r="I8414" t="s">
        <v>54</v>
      </c>
      <c r="J8414">
        <v>1</v>
      </c>
      <c r="K8414" t="s">
        <v>213</v>
      </c>
      <c r="L8414" t="s">
        <v>160</v>
      </c>
      <c r="M8414" t="s">
        <v>194</v>
      </c>
      <c r="N8414">
        <v>0</v>
      </c>
      <c r="O8414" t="str">
        <f t="shared" si="393"/>
        <v>1 сезон</v>
      </c>
      <c r="P8414" t="str">
        <f t="shared" si="394"/>
        <v/>
      </c>
      <c r="Q8414" t="str">
        <f>VLOOKUP(L8414,[1]Лист1!$A:$B,2,0)</f>
        <v>International</v>
      </c>
      <c r="R8414" s="5" t="str">
        <f t="shared" si="395"/>
        <v>2018</v>
      </c>
    </row>
    <row r="8415" spans="1:18" x14ac:dyDescent="0.25">
      <c r="A8415" s="4">
        <v>8413</v>
      </c>
      <c r="B8415" t="s">
        <v>21999</v>
      </c>
      <c r="C8415" t="s">
        <v>22757</v>
      </c>
      <c r="D8415" t="s">
        <v>22000</v>
      </c>
      <c r="E8415" t="s">
        <v>85</v>
      </c>
      <c r="F8415" t="s">
        <v>241</v>
      </c>
      <c r="G8415" s="1">
        <v>43182</v>
      </c>
      <c r="H8415">
        <v>2017</v>
      </c>
      <c r="I8415" t="s">
        <v>23</v>
      </c>
      <c r="J8415">
        <v>1</v>
      </c>
      <c r="K8415" t="s">
        <v>351</v>
      </c>
      <c r="L8415" t="s">
        <v>25</v>
      </c>
      <c r="M8415" t="s">
        <v>26</v>
      </c>
      <c r="N8415" t="s">
        <v>168</v>
      </c>
      <c r="O8415" t="str">
        <f t="shared" si="393"/>
        <v>1 сезон</v>
      </c>
      <c r="P8415" t="str">
        <f t="shared" si="394"/>
        <v/>
      </c>
      <c r="Q8415" t="str">
        <f>VLOOKUP(L8415,[1]Лист1!$A:$B,2,0)</f>
        <v>Crime</v>
      </c>
      <c r="R8415" s="5" t="str">
        <f t="shared" si="395"/>
        <v>2018</v>
      </c>
    </row>
    <row r="8416" spans="1:18" x14ac:dyDescent="0.25">
      <c r="A8416" s="4">
        <v>8414</v>
      </c>
      <c r="B8416" t="s">
        <v>22001</v>
      </c>
      <c r="C8416" t="s">
        <v>22757</v>
      </c>
      <c r="D8416" t="s">
        <v>22002</v>
      </c>
      <c r="E8416" t="s">
        <v>85</v>
      </c>
      <c r="F8416" t="s">
        <v>1300</v>
      </c>
      <c r="G8416" s="1">
        <v>43190</v>
      </c>
      <c r="H8416">
        <v>2017</v>
      </c>
      <c r="I8416" t="s">
        <v>23</v>
      </c>
      <c r="J8416">
        <v>2</v>
      </c>
      <c r="K8416" t="s">
        <v>488</v>
      </c>
      <c r="L8416" t="s">
        <v>160</v>
      </c>
      <c r="M8416" t="s">
        <v>168</v>
      </c>
      <c r="N8416">
        <v>0</v>
      </c>
      <c r="O8416" t="str">
        <f t="shared" si="393"/>
        <v>2 сезона</v>
      </c>
      <c r="P8416" t="str">
        <f t="shared" si="394"/>
        <v/>
      </c>
      <c r="Q8416" t="str">
        <f>VLOOKUP(L8416,[1]Лист1!$A:$B,2,0)</f>
        <v>International</v>
      </c>
      <c r="R8416" s="5" t="str">
        <f t="shared" si="395"/>
        <v>2018</v>
      </c>
    </row>
    <row r="8417" spans="1:18" x14ac:dyDescent="0.25">
      <c r="A8417" s="4">
        <v>8415</v>
      </c>
      <c r="B8417" t="s">
        <v>22003</v>
      </c>
      <c r="C8417" t="s">
        <v>22757</v>
      </c>
      <c r="D8417" t="s">
        <v>22004</v>
      </c>
      <c r="E8417" t="s">
        <v>85</v>
      </c>
      <c r="F8417" t="s">
        <v>16</v>
      </c>
      <c r="G8417" s="1">
        <v>43301</v>
      </c>
      <c r="H8417">
        <v>2017</v>
      </c>
      <c r="I8417" t="s">
        <v>23</v>
      </c>
      <c r="J8417">
        <v>3</v>
      </c>
      <c r="K8417" t="s">
        <v>969</v>
      </c>
      <c r="L8417" t="s">
        <v>25</v>
      </c>
      <c r="M8417" t="s">
        <v>106</v>
      </c>
      <c r="N8417">
        <v>0</v>
      </c>
      <c r="O8417" t="str">
        <f t="shared" si="393"/>
        <v>3 сезона</v>
      </c>
      <c r="P8417" t="str">
        <f t="shared" si="394"/>
        <v/>
      </c>
      <c r="Q8417" t="str">
        <f>VLOOKUP(L8417,[1]Лист1!$A:$B,2,0)</f>
        <v>Crime</v>
      </c>
      <c r="R8417" s="5" t="str">
        <f t="shared" si="395"/>
        <v>2018</v>
      </c>
    </row>
    <row r="8418" spans="1:18" x14ac:dyDescent="0.25">
      <c r="A8418" s="4">
        <v>8416</v>
      </c>
      <c r="B8418" t="s">
        <v>22005</v>
      </c>
      <c r="C8418" t="s">
        <v>22757</v>
      </c>
      <c r="D8418" t="s">
        <v>22006</v>
      </c>
      <c r="E8418" t="s">
        <v>85</v>
      </c>
      <c r="F8418" t="s">
        <v>645</v>
      </c>
      <c r="G8418" s="1">
        <v>42917</v>
      </c>
      <c r="H8418">
        <v>2016</v>
      </c>
      <c r="I8418" t="s">
        <v>23</v>
      </c>
      <c r="J8418">
        <v>1</v>
      </c>
      <c r="K8418" t="s">
        <v>351</v>
      </c>
      <c r="L8418" t="s">
        <v>25</v>
      </c>
      <c r="M8418" t="s">
        <v>26</v>
      </c>
      <c r="N8418" t="s">
        <v>168</v>
      </c>
      <c r="O8418" t="str">
        <f t="shared" si="393"/>
        <v>1 сезон</v>
      </c>
      <c r="P8418" t="str">
        <f t="shared" si="394"/>
        <v/>
      </c>
      <c r="Q8418" t="str">
        <f>VLOOKUP(L8418,[1]Лист1!$A:$B,2,0)</f>
        <v>Crime</v>
      </c>
      <c r="R8418" s="5" t="str">
        <f t="shared" si="395"/>
        <v>2017</v>
      </c>
    </row>
    <row r="8419" spans="1:18" x14ac:dyDescent="0.25">
      <c r="A8419" s="4">
        <v>8417</v>
      </c>
      <c r="B8419" t="s">
        <v>22007</v>
      </c>
      <c r="C8419" t="s">
        <v>22757</v>
      </c>
      <c r="D8419" t="s">
        <v>22008</v>
      </c>
      <c r="E8419" t="s">
        <v>85</v>
      </c>
      <c r="F8419" t="s">
        <v>67</v>
      </c>
      <c r="G8419" s="1">
        <v>43388</v>
      </c>
      <c r="H8419">
        <v>2017</v>
      </c>
      <c r="I8419" t="s">
        <v>39</v>
      </c>
      <c r="J8419">
        <v>1</v>
      </c>
      <c r="K8419" t="s">
        <v>160</v>
      </c>
      <c r="L8419" t="s">
        <v>160</v>
      </c>
      <c r="M8419">
        <v>0</v>
      </c>
      <c r="N8419">
        <v>0</v>
      </c>
      <c r="O8419" t="str">
        <f t="shared" si="393"/>
        <v>1 сезон</v>
      </c>
      <c r="P8419" t="str">
        <f t="shared" si="394"/>
        <v/>
      </c>
      <c r="Q8419" t="str">
        <f>VLOOKUP(L8419,[1]Лист1!$A:$B,2,0)</f>
        <v>International</v>
      </c>
      <c r="R8419" s="5" t="str">
        <f t="shared" si="395"/>
        <v>2018</v>
      </c>
    </row>
    <row r="8420" spans="1:18" x14ac:dyDescent="0.25">
      <c r="A8420" s="4">
        <v>8418</v>
      </c>
      <c r="B8420" t="s">
        <v>22009</v>
      </c>
      <c r="C8420" t="s">
        <v>22757</v>
      </c>
      <c r="D8420" t="s">
        <v>22010</v>
      </c>
      <c r="E8420" t="s">
        <v>85</v>
      </c>
      <c r="F8420" t="s">
        <v>16</v>
      </c>
      <c r="G8420" s="1">
        <v>43101</v>
      </c>
      <c r="H8420">
        <v>2013</v>
      </c>
      <c r="I8420" t="s">
        <v>23</v>
      </c>
      <c r="J8420">
        <v>8</v>
      </c>
      <c r="K8420" t="s">
        <v>753</v>
      </c>
      <c r="L8420" t="s">
        <v>25</v>
      </c>
      <c r="M8420" t="s">
        <v>168</v>
      </c>
      <c r="N8420" t="s">
        <v>34</v>
      </c>
      <c r="O8420" t="str">
        <f t="shared" si="393"/>
        <v>более 5 сезонов</v>
      </c>
      <c r="P8420" t="str">
        <f t="shared" si="394"/>
        <v/>
      </c>
      <c r="Q8420" t="str">
        <f>VLOOKUP(L8420,[1]Лист1!$A:$B,2,0)</f>
        <v>Crime</v>
      </c>
      <c r="R8420" s="5" t="str">
        <f t="shared" si="395"/>
        <v>2018</v>
      </c>
    </row>
    <row r="8421" spans="1:18" x14ac:dyDescent="0.25">
      <c r="A8421" s="4">
        <v>8419</v>
      </c>
      <c r="B8421" t="s">
        <v>22011</v>
      </c>
      <c r="C8421" t="s">
        <v>22756</v>
      </c>
      <c r="D8421" t="s">
        <v>22012</v>
      </c>
      <c r="E8421" t="s">
        <v>85</v>
      </c>
      <c r="F8421" t="s">
        <v>53</v>
      </c>
      <c r="G8421" s="1">
        <v>43070</v>
      </c>
      <c r="H8421">
        <v>2017</v>
      </c>
      <c r="I8421" t="s">
        <v>39</v>
      </c>
      <c r="J8421">
        <v>113</v>
      </c>
      <c r="K8421" t="s">
        <v>128</v>
      </c>
      <c r="L8421" t="s">
        <v>18</v>
      </c>
      <c r="M8421" t="s">
        <v>49</v>
      </c>
      <c r="N8421">
        <v>0</v>
      </c>
      <c r="O8421" t="str">
        <f t="shared" si="393"/>
        <v/>
      </c>
      <c r="P8421" t="str">
        <f t="shared" si="394"/>
        <v>100 - 120 минут</v>
      </c>
      <c r="Q8421" t="str">
        <f>VLOOKUP(L8421,[1]Лист1!$A:$B,2,0)</f>
        <v>Documentaries</v>
      </c>
      <c r="R8421" s="5" t="str">
        <f t="shared" si="395"/>
        <v>2017</v>
      </c>
    </row>
    <row r="8422" spans="1:18" x14ac:dyDescent="0.25">
      <c r="A8422" s="4">
        <v>8420</v>
      </c>
      <c r="B8422" t="s">
        <v>22013</v>
      </c>
      <c r="C8422" t="s">
        <v>22757</v>
      </c>
      <c r="D8422" t="s">
        <v>22014</v>
      </c>
      <c r="E8422" t="s">
        <v>85</v>
      </c>
      <c r="F8422" t="s">
        <v>16</v>
      </c>
      <c r="G8422" s="1">
        <v>39482</v>
      </c>
      <c r="H8422">
        <v>2007</v>
      </c>
      <c r="I8422" t="s">
        <v>23</v>
      </c>
      <c r="J8422">
        <v>1</v>
      </c>
      <c r="K8422" t="s">
        <v>956</v>
      </c>
      <c r="L8422" t="s">
        <v>956</v>
      </c>
      <c r="M8422">
        <v>0</v>
      </c>
      <c r="N8422">
        <v>0</v>
      </c>
      <c r="O8422" t="str">
        <f t="shared" si="393"/>
        <v>1 сезон</v>
      </c>
      <c r="P8422" t="str">
        <f t="shared" si="394"/>
        <v/>
      </c>
      <c r="Q8422" t="str">
        <f>VLOOKUP(L8422,[1]Лист1!$A:$B,2,0)</f>
        <v>Stand-Up</v>
      </c>
      <c r="R8422" s="5" t="str">
        <f t="shared" si="395"/>
        <v>2008</v>
      </c>
    </row>
    <row r="8423" spans="1:18" x14ac:dyDescent="0.25">
      <c r="A8423" s="4">
        <v>8421</v>
      </c>
      <c r="B8423" t="s">
        <v>22015</v>
      </c>
      <c r="C8423" t="s">
        <v>22757</v>
      </c>
      <c r="D8423" t="s">
        <v>22016</v>
      </c>
      <c r="E8423" t="s">
        <v>85</v>
      </c>
      <c r="F8423" t="s">
        <v>709</v>
      </c>
      <c r="G8423" s="1">
        <v>42951</v>
      </c>
      <c r="H8423">
        <v>2016</v>
      </c>
      <c r="I8423" t="s">
        <v>212</v>
      </c>
      <c r="J8423">
        <v>1</v>
      </c>
      <c r="K8423" t="s">
        <v>481</v>
      </c>
      <c r="L8423" t="s">
        <v>101</v>
      </c>
      <c r="M8423" t="s">
        <v>482</v>
      </c>
      <c r="N8423">
        <v>0</v>
      </c>
      <c r="O8423" t="str">
        <f t="shared" si="393"/>
        <v>1 сезон</v>
      </c>
      <c r="P8423" t="str">
        <f t="shared" si="394"/>
        <v/>
      </c>
      <c r="Q8423" t="str">
        <f>VLOOKUP(L8423,[1]Лист1!$A:$B,2,0)</f>
        <v>Documentaries</v>
      </c>
      <c r="R8423" s="5" t="str">
        <f t="shared" si="395"/>
        <v>2017</v>
      </c>
    </row>
    <row r="8424" spans="1:18" x14ac:dyDescent="0.25">
      <c r="A8424" s="4">
        <v>8422</v>
      </c>
      <c r="B8424" t="s">
        <v>22017</v>
      </c>
      <c r="C8424" t="s">
        <v>22757</v>
      </c>
      <c r="D8424" t="s">
        <v>22018</v>
      </c>
      <c r="E8424" t="s">
        <v>85</v>
      </c>
      <c r="F8424" t="s">
        <v>16</v>
      </c>
      <c r="G8424" s="1">
        <v>43525</v>
      </c>
      <c r="H8424">
        <v>2013</v>
      </c>
      <c r="I8424" t="s">
        <v>54</v>
      </c>
      <c r="J8424">
        <v>1</v>
      </c>
      <c r="K8424" t="s">
        <v>19459</v>
      </c>
      <c r="L8424" t="s">
        <v>174</v>
      </c>
      <c r="M8424" t="s">
        <v>482</v>
      </c>
      <c r="N8424">
        <v>0</v>
      </c>
      <c r="O8424" t="str">
        <f t="shared" si="393"/>
        <v>1 сезон</v>
      </c>
      <c r="P8424" t="str">
        <f t="shared" si="394"/>
        <v/>
      </c>
      <c r="Q8424" t="str">
        <f>VLOOKUP(L8424,[1]Лист1!$A:$B,2,0)</f>
        <v>TV Shows</v>
      </c>
      <c r="R8424" s="5" t="str">
        <f t="shared" si="395"/>
        <v>2019</v>
      </c>
    </row>
    <row r="8425" spans="1:18" x14ac:dyDescent="0.25">
      <c r="A8425" s="4">
        <v>8423</v>
      </c>
      <c r="B8425" t="s">
        <v>22019</v>
      </c>
      <c r="C8425" t="s">
        <v>22757</v>
      </c>
      <c r="D8425" t="s">
        <v>22020</v>
      </c>
      <c r="E8425" t="s">
        <v>85</v>
      </c>
      <c r="F8425" t="s">
        <v>16</v>
      </c>
      <c r="G8425" s="1">
        <v>42513</v>
      </c>
      <c r="H8425">
        <v>2016</v>
      </c>
      <c r="I8425" t="s">
        <v>54</v>
      </c>
      <c r="J8425">
        <v>1</v>
      </c>
      <c r="K8425" t="s">
        <v>2424</v>
      </c>
      <c r="L8425" t="s">
        <v>2425</v>
      </c>
      <c r="M8425" t="s">
        <v>194</v>
      </c>
      <c r="N8425" t="s">
        <v>168</v>
      </c>
      <c r="O8425" t="str">
        <f t="shared" si="393"/>
        <v>1 сезон</v>
      </c>
      <c r="P8425" t="str">
        <f t="shared" si="394"/>
        <v/>
      </c>
      <c r="Q8425" t="str">
        <f>VLOOKUP(L8425,[1]Лист1!$A:$B,2,0)</f>
        <v>TV Shows</v>
      </c>
      <c r="R8425" s="5" t="str">
        <f t="shared" si="395"/>
        <v>2016</v>
      </c>
    </row>
    <row r="8426" spans="1:18" x14ac:dyDescent="0.25">
      <c r="A8426" s="4">
        <v>8424</v>
      </c>
      <c r="B8426" t="s">
        <v>22021</v>
      </c>
      <c r="C8426" t="s">
        <v>22756</v>
      </c>
      <c r="D8426" t="s">
        <v>22022</v>
      </c>
      <c r="E8426" t="s">
        <v>85</v>
      </c>
      <c r="F8426" t="s">
        <v>16</v>
      </c>
      <c r="G8426" s="1">
        <v>43481</v>
      </c>
      <c r="H8426">
        <v>2018</v>
      </c>
      <c r="I8426" t="s">
        <v>39</v>
      </c>
      <c r="J8426">
        <v>99</v>
      </c>
      <c r="K8426" t="s">
        <v>47</v>
      </c>
      <c r="L8426" t="s">
        <v>47</v>
      </c>
      <c r="M8426">
        <v>0</v>
      </c>
      <c r="N8426">
        <v>0</v>
      </c>
      <c r="O8426" t="str">
        <f t="shared" si="393"/>
        <v/>
      </c>
      <c r="P8426" t="str">
        <f t="shared" si="394"/>
        <v>80 - 100 минут</v>
      </c>
      <c r="Q8426" t="str">
        <f>VLOOKUP(L8426,[1]Лист1!$A:$B,2,0)</f>
        <v>Dramas</v>
      </c>
      <c r="R8426" s="5" t="str">
        <f t="shared" si="395"/>
        <v>2019</v>
      </c>
    </row>
    <row r="8427" spans="1:18" x14ac:dyDescent="0.25">
      <c r="A8427" s="4">
        <v>8425</v>
      </c>
      <c r="B8427" t="s">
        <v>22023</v>
      </c>
      <c r="C8427" t="s">
        <v>22757</v>
      </c>
      <c r="D8427" t="s">
        <v>22024</v>
      </c>
      <c r="E8427" t="s">
        <v>85</v>
      </c>
      <c r="F8427" t="s">
        <v>16</v>
      </c>
      <c r="G8427" s="1">
        <v>43547</v>
      </c>
      <c r="H8427">
        <v>2015</v>
      </c>
      <c r="I8427" t="s">
        <v>23</v>
      </c>
      <c r="J8427">
        <v>1</v>
      </c>
      <c r="K8427" t="s">
        <v>969</v>
      </c>
      <c r="L8427" t="s">
        <v>25</v>
      </c>
      <c r="M8427" t="s">
        <v>106</v>
      </c>
      <c r="N8427">
        <v>0</v>
      </c>
      <c r="O8427" t="str">
        <f t="shared" si="393"/>
        <v>1 сезон</v>
      </c>
      <c r="P8427" t="str">
        <f t="shared" si="394"/>
        <v/>
      </c>
      <c r="Q8427" t="str">
        <f>VLOOKUP(L8427,[1]Лист1!$A:$B,2,0)</f>
        <v>Crime</v>
      </c>
      <c r="R8427" s="5" t="str">
        <f t="shared" si="395"/>
        <v>2019</v>
      </c>
    </row>
    <row r="8428" spans="1:18" x14ac:dyDescent="0.25">
      <c r="A8428" s="4">
        <v>8426</v>
      </c>
      <c r="B8428" t="s">
        <v>22025</v>
      </c>
      <c r="C8428" t="s">
        <v>22757</v>
      </c>
      <c r="D8428" t="s">
        <v>22026</v>
      </c>
      <c r="E8428" t="s">
        <v>85</v>
      </c>
      <c r="F8428" t="s">
        <v>16</v>
      </c>
      <c r="G8428" s="1">
        <v>42791</v>
      </c>
      <c r="H8428">
        <v>2015</v>
      </c>
      <c r="I8428" t="s">
        <v>54</v>
      </c>
      <c r="J8428">
        <v>1</v>
      </c>
      <c r="K8428" t="s">
        <v>202</v>
      </c>
      <c r="L8428" t="s">
        <v>25</v>
      </c>
      <c r="M8428" t="s">
        <v>26</v>
      </c>
      <c r="N8428" t="s">
        <v>161</v>
      </c>
      <c r="O8428" t="str">
        <f t="shared" si="393"/>
        <v>1 сезон</v>
      </c>
      <c r="P8428" t="str">
        <f t="shared" si="394"/>
        <v/>
      </c>
      <c r="Q8428" t="str">
        <f>VLOOKUP(L8428,[1]Лист1!$A:$B,2,0)</f>
        <v>Crime</v>
      </c>
      <c r="R8428" s="5" t="str">
        <f t="shared" si="395"/>
        <v>2017</v>
      </c>
    </row>
    <row r="8429" spans="1:18" x14ac:dyDescent="0.25">
      <c r="A8429" s="4">
        <v>8427</v>
      </c>
      <c r="B8429" t="s">
        <v>22027</v>
      </c>
      <c r="C8429" t="s">
        <v>22757</v>
      </c>
      <c r="D8429" t="s">
        <v>22028</v>
      </c>
      <c r="E8429" t="s">
        <v>85</v>
      </c>
      <c r="F8429" t="s">
        <v>38</v>
      </c>
      <c r="G8429" s="1">
        <v>43931</v>
      </c>
      <c r="H8429">
        <v>2014</v>
      </c>
      <c r="I8429" t="s">
        <v>110</v>
      </c>
      <c r="J8429">
        <v>1</v>
      </c>
      <c r="K8429" t="s">
        <v>113</v>
      </c>
      <c r="L8429" t="s">
        <v>113</v>
      </c>
      <c r="M8429">
        <v>0</v>
      </c>
      <c r="N8429">
        <v>0</v>
      </c>
      <c r="O8429" t="str">
        <f t="shared" si="393"/>
        <v>1 сезон</v>
      </c>
      <c r="P8429" t="str">
        <f t="shared" si="394"/>
        <v/>
      </c>
      <c r="Q8429" t="str">
        <f>VLOOKUP(L8429,[1]Лист1!$A:$B,2,0)</f>
        <v>Kids</v>
      </c>
      <c r="R8429" s="5" t="str">
        <f t="shared" si="395"/>
        <v>2020</v>
      </c>
    </row>
    <row r="8430" spans="1:18" x14ac:dyDescent="0.25">
      <c r="A8430" s="4">
        <v>8428</v>
      </c>
      <c r="B8430" t="s">
        <v>22029</v>
      </c>
      <c r="C8430" t="s">
        <v>22757</v>
      </c>
      <c r="D8430" t="s">
        <v>22030</v>
      </c>
      <c r="E8430" t="s">
        <v>85</v>
      </c>
      <c r="F8430" t="s">
        <v>53</v>
      </c>
      <c r="G8430" s="1">
        <v>42795</v>
      </c>
      <c r="H8430">
        <v>2015</v>
      </c>
      <c r="I8430" t="s">
        <v>39</v>
      </c>
      <c r="J8430">
        <v>1</v>
      </c>
      <c r="K8430" t="s">
        <v>1644</v>
      </c>
      <c r="L8430" t="s">
        <v>56</v>
      </c>
      <c r="M8430" t="s">
        <v>106</v>
      </c>
      <c r="N8430" t="s">
        <v>482</v>
      </c>
      <c r="O8430" t="str">
        <f t="shared" si="393"/>
        <v>1 сезон</v>
      </c>
      <c r="P8430" t="str">
        <f t="shared" si="394"/>
        <v/>
      </c>
      <c r="Q8430" t="str">
        <f>VLOOKUP(L8430,[1]Лист1!$A:$B,2,0)</f>
        <v>International</v>
      </c>
      <c r="R8430" s="5" t="str">
        <f t="shared" si="395"/>
        <v>2017</v>
      </c>
    </row>
    <row r="8431" spans="1:18" x14ac:dyDescent="0.25">
      <c r="A8431" s="4">
        <v>8429</v>
      </c>
      <c r="B8431" t="s">
        <v>22031</v>
      </c>
      <c r="C8431" t="s">
        <v>22757</v>
      </c>
      <c r="D8431" t="s">
        <v>22032</v>
      </c>
      <c r="E8431" t="s">
        <v>85</v>
      </c>
      <c r="F8431" t="s">
        <v>1300</v>
      </c>
      <c r="G8431" s="1">
        <v>42614</v>
      </c>
      <c r="H8431">
        <v>2009</v>
      </c>
      <c r="I8431" t="s">
        <v>23</v>
      </c>
      <c r="J8431">
        <v>1</v>
      </c>
      <c r="K8431" t="s">
        <v>192</v>
      </c>
      <c r="L8431" t="s">
        <v>160</v>
      </c>
      <c r="M8431" t="s">
        <v>193</v>
      </c>
      <c r="N8431" t="s">
        <v>194</v>
      </c>
      <c r="O8431" t="str">
        <f t="shared" si="393"/>
        <v>1 сезон</v>
      </c>
      <c r="P8431" t="str">
        <f t="shared" si="394"/>
        <v/>
      </c>
      <c r="Q8431" t="str">
        <f>VLOOKUP(L8431,[1]Лист1!$A:$B,2,0)</f>
        <v>International</v>
      </c>
      <c r="R8431" s="5" t="str">
        <f t="shared" si="395"/>
        <v>2016</v>
      </c>
    </row>
    <row r="8432" spans="1:18" x14ac:dyDescent="0.25">
      <c r="A8432" s="4">
        <v>8430</v>
      </c>
      <c r="B8432" t="s">
        <v>22033</v>
      </c>
      <c r="C8432" t="s">
        <v>22757</v>
      </c>
      <c r="D8432" t="s">
        <v>22034</v>
      </c>
      <c r="E8432" t="s">
        <v>85</v>
      </c>
      <c r="F8432" t="s">
        <v>400</v>
      </c>
      <c r="G8432" s="1">
        <v>42917</v>
      </c>
      <c r="H8432">
        <v>2013</v>
      </c>
      <c r="I8432" t="s">
        <v>11971</v>
      </c>
      <c r="J8432">
        <v>3</v>
      </c>
      <c r="K8432" t="s">
        <v>425</v>
      </c>
      <c r="L8432" t="s">
        <v>160</v>
      </c>
      <c r="M8432" t="s">
        <v>193</v>
      </c>
      <c r="N8432" t="s">
        <v>161</v>
      </c>
      <c r="O8432" t="str">
        <f t="shared" si="393"/>
        <v>3 сезона</v>
      </c>
      <c r="P8432" t="str">
        <f t="shared" si="394"/>
        <v/>
      </c>
      <c r="Q8432" t="str">
        <f>VLOOKUP(L8432,[1]Лист1!$A:$B,2,0)</f>
        <v>International</v>
      </c>
      <c r="R8432" s="5" t="str">
        <f t="shared" si="395"/>
        <v>2017</v>
      </c>
    </row>
    <row r="8433" spans="1:18" x14ac:dyDescent="0.25">
      <c r="A8433" s="4">
        <v>8431</v>
      </c>
      <c r="B8433" t="s">
        <v>22035</v>
      </c>
      <c r="C8433" t="s">
        <v>22757</v>
      </c>
      <c r="D8433" t="s">
        <v>22036</v>
      </c>
      <c r="E8433" t="s">
        <v>85</v>
      </c>
      <c r="F8433" t="s">
        <v>1143</v>
      </c>
      <c r="G8433" s="1">
        <v>43336</v>
      </c>
      <c r="H8433">
        <v>2008</v>
      </c>
      <c r="I8433" t="s">
        <v>23</v>
      </c>
      <c r="J8433">
        <v>1</v>
      </c>
      <c r="K8433" t="s">
        <v>202</v>
      </c>
      <c r="L8433" t="s">
        <v>25</v>
      </c>
      <c r="M8433" t="s">
        <v>26</v>
      </c>
      <c r="N8433" t="s">
        <v>161</v>
      </c>
      <c r="O8433" t="str">
        <f t="shared" si="393"/>
        <v>1 сезон</v>
      </c>
      <c r="P8433" t="str">
        <f t="shared" si="394"/>
        <v/>
      </c>
      <c r="Q8433" t="str">
        <f>VLOOKUP(L8433,[1]Лист1!$A:$B,2,0)</f>
        <v>Crime</v>
      </c>
      <c r="R8433" s="5" t="str">
        <f t="shared" si="395"/>
        <v>2018</v>
      </c>
    </row>
    <row r="8434" spans="1:18" x14ac:dyDescent="0.25">
      <c r="A8434" s="4">
        <v>8432</v>
      </c>
      <c r="B8434" t="s">
        <v>22037</v>
      </c>
      <c r="C8434" t="s">
        <v>22757</v>
      </c>
      <c r="D8434" t="s">
        <v>22038</v>
      </c>
      <c r="E8434" t="s">
        <v>85</v>
      </c>
      <c r="F8434" t="s">
        <v>16</v>
      </c>
      <c r="G8434" s="1">
        <v>43301</v>
      </c>
      <c r="H8434">
        <v>2014</v>
      </c>
      <c r="I8434" t="s">
        <v>212</v>
      </c>
      <c r="J8434">
        <v>3</v>
      </c>
      <c r="K8434" t="s">
        <v>174</v>
      </c>
      <c r="L8434" t="s">
        <v>174</v>
      </c>
      <c r="M8434">
        <v>0</v>
      </c>
      <c r="N8434">
        <v>0</v>
      </c>
      <c r="O8434" t="str">
        <f t="shared" si="393"/>
        <v>3 сезона</v>
      </c>
      <c r="P8434" t="str">
        <f t="shared" si="394"/>
        <v/>
      </c>
      <c r="Q8434" t="str">
        <f>VLOOKUP(L8434,[1]Лист1!$A:$B,2,0)</f>
        <v>TV Shows</v>
      </c>
      <c r="R8434" s="5" t="str">
        <f t="shared" si="395"/>
        <v>2018</v>
      </c>
    </row>
    <row r="8435" spans="1:18" x14ac:dyDescent="0.25">
      <c r="A8435" s="4">
        <v>8433</v>
      </c>
      <c r="B8435" t="s">
        <v>22039</v>
      </c>
      <c r="C8435" t="s">
        <v>22757</v>
      </c>
      <c r="D8435" t="s">
        <v>22040</v>
      </c>
      <c r="E8435" t="s">
        <v>85</v>
      </c>
      <c r="F8435" t="s">
        <v>1143</v>
      </c>
      <c r="G8435" s="1">
        <v>43336</v>
      </c>
      <c r="H8435">
        <v>2010</v>
      </c>
      <c r="I8435" t="s">
        <v>23</v>
      </c>
      <c r="J8435">
        <v>1</v>
      </c>
      <c r="K8435" t="s">
        <v>202</v>
      </c>
      <c r="L8435" t="s">
        <v>25</v>
      </c>
      <c r="M8435" t="s">
        <v>26</v>
      </c>
      <c r="N8435" t="s">
        <v>161</v>
      </c>
      <c r="O8435" t="str">
        <f t="shared" si="393"/>
        <v>1 сезон</v>
      </c>
      <c r="P8435" t="str">
        <f t="shared" si="394"/>
        <v/>
      </c>
      <c r="Q8435" t="str">
        <f>VLOOKUP(L8435,[1]Лист1!$A:$B,2,0)</f>
        <v>Crime</v>
      </c>
      <c r="R8435" s="5" t="str">
        <f t="shared" si="395"/>
        <v>2018</v>
      </c>
    </row>
    <row r="8436" spans="1:18" x14ac:dyDescent="0.25">
      <c r="A8436" s="4">
        <v>8434</v>
      </c>
      <c r="B8436" t="s">
        <v>22041</v>
      </c>
      <c r="C8436" t="s">
        <v>22757</v>
      </c>
      <c r="D8436" t="s">
        <v>22042</v>
      </c>
      <c r="E8436" t="s">
        <v>85</v>
      </c>
      <c r="F8436" t="s">
        <v>1156</v>
      </c>
      <c r="G8436" s="1">
        <v>43100</v>
      </c>
      <c r="H8436">
        <v>1979</v>
      </c>
      <c r="I8436" t="s">
        <v>39</v>
      </c>
      <c r="J8436">
        <v>1</v>
      </c>
      <c r="K8436" t="s">
        <v>22043</v>
      </c>
      <c r="L8436" t="s">
        <v>3466</v>
      </c>
      <c r="M8436" t="s">
        <v>181</v>
      </c>
      <c r="N8436" t="s">
        <v>161</v>
      </c>
      <c r="O8436" t="str">
        <f t="shared" si="393"/>
        <v>1 сезон</v>
      </c>
      <c r="P8436" t="str">
        <f t="shared" si="394"/>
        <v/>
      </c>
      <c r="Q8436" t="str">
        <f>VLOOKUP(L8436,[1]Лист1!$A:$B,2,0)</f>
        <v>Classic &amp; Cult</v>
      </c>
      <c r="R8436" s="5" t="str">
        <f t="shared" si="395"/>
        <v>2017</v>
      </c>
    </row>
    <row r="8437" spans="1:18" x14ac:dyDescent="0.25">
      <c r="A8437" s="4">
        <v>8435</v>
      </c>
      <c r="B8437" t="s">
        <v>22044</v>
      </c>
      <c r="C8437" t="s">
        <v>22757</v>
      </c>
      <c r="D8437" t="s">
        <v>22045</v>
      </c>
      <c r="E8437" t="s">
        <v>85</v>
      </c>
      <c r="F8437" t="s">
        <v>16</v>
      </c>
      <c r="G8437" s="1">
        <v>42873</v>
      </c>
      <c r="H8437">
        <v>2010</v>
      </c>
      <c r="I8437" t="s">
        <v>54</v>
      </c>
      <c r="J8437">
        <v>1</v>
      </c>
      <c r="K8437" t="s">
        <v>22046</v>
      </c>
      <c r="L8437" t="s">
        <v>2425</v>
      </c>
      <c r="M8437" t="s">
        <v>161</v>
      </c>
      <c r="N8437" t="s">
        <v>168</v>
      </c>
      <c r="O8437" t="str">
        <f t="shared" si="393"/>
        <v>1 сезон</v>
      </c>
      <c r="P8437" t="str">
        <f t="shared" si="394"/>
        <v/>
      </c>
      <c r="Q8437" t="str">
        <f>VLOOKUP(L8437,[1]Лист1!$A:$B,2,0)</f>
        <v>TV Shows</v>
      </c>
      <c r="R8437" s="5" t="str">
        <f t="shared" si="395"/>
        <v>2017</v>
      </c>
    </row>
    <row r="8438" spans="1:18" x14ac:dyDescent="0.25">
      <c r="A8438" s="4">
        <v>8436</v>
      </c>
      <c r="B8438" t="s">
        <v>22047</v>
      </c>
      <c r="C8438" t="s">
        <v>22757</v>
      </c>
      <c r="D8438" t="s">
        <v>22048</v>
      </c>
      <c r="E8438" t="s">
        <v>85</v>
      </c>
      <c r="F8438" t="s">
        <v>16</v>
      </c>
      <c r="G8438" s="1">
        <v>43155</v>
      </c>
      <c r="H8438">
        <v>2017</v>
      </c>
      <c r="I8438" t="s">
        <v>23</v>
      </c>
      <c r="J8438">
        <v>2</v>
      </c>
      <c r="K8438" t="s">
        <v>343</v>
      </c>
      <c r="L8438" t="s">
        <v>160</v>
      </c>
      <c r="M8438" t="s">
        <v>161</v>
      </c>
      <c r="N8438" t="s">
        <v>194</v>
      </c>
      <c r="O8438" t="str">
        <f t="shared" si="393"/>
        <v>2 сезона</v>
      </c>
      <c r="P8438" t="str">
        <f t="shared" si="394"/>
        <v/>
      </c>
      <c r="Q8438" t="str">
        <f>VLOOKUP(L8438,[1]Лист1!$A:$B,2,0)</f>
        <v>International</v>
      </c>
      <c r="R8438" s="5" t="str">
        <f t="shared" si="395"/>
        <v>2018</v>
      </c>
    </row>
    <row r="8439" spans="1:18" x14ac:dyDescent="0.25">
      <c r="A8439" s="4">
        <v>8437</v>
      </c>
      <c r="B8439" t="s">
        <v>22049</v>
      </c>
      <c r="C8439" t="s">
        <v>22757</v>
      </c>
      <c r="D8439" t="s">
        <v>22050</v>
      </c>
      <c r="E8439" t="s">
        <v>85</v>
      </c>
      <c r="F8439" t="s">
        <v>16</v>
      </c>
      <c r="G8439" s="1">
        <v>43449</v>
      </c>
      <c r="H8439">
        <v>2017</v>
      </c>
      <c r="I8439" t="s">
        <v>39</v>
      </c>
      <c r="J8439">
        <v>1</v>
      </c>
      <c r="K8439" t="s">
        <v>174</v>
      </c>
      <c r="L8439" t="s">
        <v>174</v>
      </c>
      <c r="M8439">
        <v>0</v>
      </c>
      <c r="N8439">
        <v>0</v>
      </c>
      <c r="O8439" t="str">
        <f t="shared" si="393"/>
        <v>1 сезон</v>
      </c>
      <c r="P8439" t="str">
        <f t="shared" si="394"/>
        <v/>
      </c>
      <c r="Q8439" t="str">
        <f>VLOOKUP(L8439,[1]Лист1!$A:$B,2,0)</f>
        <v>TV Shows</v>
      </c>
      <c r="R8439" s="5" t="str">
        <f t="shared" si="395"/>
        <v>2018</v>
      </c>
    </row>
    <row r="8440" spans="1:18" x14ac:dyDescent="0.25">
      <c r="A8440" s="4">
        <v>8438</v>
      </c>
      <c r="B8440" t="s">
        <v>22051</v>
      </c>
      <c r="C8440" t="s">
        <v>22757</v>
      </c>
      <c r="D8440" t="s">
        <v>22052</v>
      </c>
      <c r="E8440" t="s">
        <v>85</v>
      </c>
      <c r="F8440" t="s">
        <v>53</v>
      </c>
      <c r="G8440" s="1">
        <v>43658</v>
      </c>
      <c r="H8440">
        <v>2016</v>
      </c>
      <c r="I8440" t="s">
        <v>54</v>
      </c>
      <c r="J8440">
        <v>1</v>
      </c>
      <c r="K8440" t="s">
        <v>104</v>
      </c>
      <c r="L8440" t="s">
        <v>56</v>
      </c>
      <c r="M8440" t="s">
        <v>105</v>
      </c>
      <c r="N8440" t="s">
        <v>106</v>
      </c>
      <c r="O8440" t="str">
        <f t="shared" si="393"/>
        <v>1 сезон</v>
      </c>
      <c r="P8440" t="str">
        <f t="shared" si="394"/>
        <v/>
      </c>
      <c r="Q8440" t="str">
        <f>VLOOKUP(L8440,[1]Лист1!$A:$B,2,0)</f>
        <v>International</v>
      </c>
      <c r="R8440" s="5" t="str">
        <f t="shared" si="395"/>
        <v>2019</v>
      </c>
    </row>
    <row r="8441" spans="1:18" x14ac:dyDescent="0.25">
      <c r="A8441" s="4">
        <v>8439</v>
      </c>
      <c r="B8441" t="s">
        <v>22053</v>
      </c>
      <c r="C8441" t="s">
        <v>22756</v>
      </c>
      <c r="D8441" t="s">
        <v>22054</v>
      </c>
      <c r="E8441" t="s">
        <v>85</v>
      </c>
      <c r="F8441" t="s">
        <v>67</v>
      </c>
      <c r="G8441" s="1">
        <v>43191</v>
      </c>
      <c r="H8441">
        <v>2018</v>
      </c>
      <c r="I8441" t="s">
        <v>54</v>
      </c>
      <c r="J8441">
        <v>91</v>
      </c>
      <c r="K8441" t="s">
        <v>7974</v>
      </c>
      <c r="L8441" t="s">
        <v>390</v>
      </c>
      <c r="M8441" t="s">
        <v>70</v>
      </c>
      <c r="N8441" t="s">
        <v>232</v>
      </c>
      <c r="O8441" t="str">
        <f t="shared" si="393"/>
        <v/>
      </c>
      <c r="P8441" t="str">
        <f t="shared" si="394"/>
        <v>80 - 100 минут</v>
      </c>
      <c r="Q8441" t="str">
        <f>VLOOKUP(L8441,[1]Лист1!$A:$B,2,0)</f>
        <v>International</v>
      </c>
      <c r="R8441" s="5" t="str">
        <f t="shared" si="395"/>
        <v>2018</v>
      </c>
    </row>
    <row r="8442" spans="1:18" x14ac:dyDescent="0.25">
      <c r="A8442" s="4">
        <v>8440</v>
      </c>
      <c r="B8442" t="s">
        <v>22055</v>
      </c>
      <c r="C8442" t="s">
        <v>22757</v>
      </c>
      <c r="D8442" t="s">
        <v>22056</v>
      </c>
      <c r="E8442" t="s">
        <v>85</v>
      </c>
      <c r="F8442" t="s">
        <v>53</v>
      </c>
      <c r="G8442" s="1">
        <v>42948</v>
      </c>
      <c r="H8442">
        <v>2014</v>
      </c>
      <c r="I8442" t="s">
        <v>39</v>
      </c>
      <c r="J8442">
        <v>1</v>
      </c>
      <c r="K8442" t="s">
        <v>13846</v>
      </c>
      <c r="L8442" t="s">
        <v>56</v>
      </c>
      <c r="M8442" t="s">
        <v>106</v>
      </c>
      <c r="N8442" t="s">
        <v>26</v>
      </c>
      <c r="O8442" t="str">
        <f t="shared" si="393"/>
        <v>1 сезон</v>
      </c>
      <c r="P8442" t="str">
        <f t="shared" si="394"/>
        <v/>
      </c>
      <c r="Q8442" t="str">
        <f>VLOOKUP(L8442,[1]Лист1!$A:$B,2,0)</f>
        <v>International</v>
      </c>
      <c r="R8442" s="5" t="str">
        <f t="shared" si="395"/>
        <v>2017</v>
      </c>
    </row>
    <row r="8443" spans="1:18" x14ac:dyDescent="0.25">
      <c r="A8443" s="4">
        <v>8441</v>
      </c>
      <c r="B8443" t="s">
        <v>22057</v>
      </c>
      <c r="C8443" t="s">
        <v>22757</v>
      </c>
      <c r="D8443" t="s">
        <v>22058</v>
      </c>
      <c r="E8443" t="s">
        <v>85</v>
      </c>
      <c r="F8443" t="s">
        <v>241</v>
      </c>
      <c r="G8443" s="1">
        <v>42736</v>
      </c>
      <c r="H8443">
        <v>2011</v>
      </c>
      <c r="I8443" t="s">
        <v>54</v>
      </c>
      <c r="J8443">
        <v>1</v>
      </c>
      <c r="K8443" t="s">
        <v>192</v>
      </c>
      <c r="L8443" t="s">
        <v>160</v>
      </c>
      <c r="M8443" t="s">
        <v>193</v>
      </c>
      <c r="N8443" t="s">
        <v>194</v>
      </c>
      <c r="O8443" t="str">
        <f t="shared" si="393"/>
        <v>1 сезон</v>
      </c>
      <c r="P8443" t="str">
        <f t="shared" si="394"/>
        <v/>
      </c>
      <c r="Q8443" t="str">
        <f>VLOOKUP(L8443,[1]Лист1!$A:$B,2,0)</f>
        <v>International</v>
      </c>
      <c r="R8443" s="5" t="str">
        <f t="shared" si="395"/>
        <v>2017</v>
      </c>
    </row>
    <row r="8444" spans="1:18" x14ac:dyDescent="0.25">
      <c r="A8444" s="4">
        <v>8442</v>
      </c>
      <c r="B8444" t="s">
        <v>22059</v>
      </c>
      <c r="C8444" t="s">
        <v>22757</v>
      </c>
      <c r="D8444" t="s">
        <v>22060</v>
      </c>
      <c r="E8444" t="s">
        <v>85</v>
      </c>
      <c r="F8444" t="s">
        <v>53</v>
      </c>
      <c r="G8444" s="1">
        <v>42825</v>
      </c>
      <c r="H8444">
        <v>2006</v>
      </c>
      <c r="I8444" t="s">
        <v>23</v>
      </c>
      <c r="J8444">
        <v>2</v>
      </c>
      <c r="K8444" t="s">
        <v>11219</v>
      </c>
      <c r="L8444" t="s">
        <v>56</v>
      </c>
      <c r="M8444" t="s">
        <v>194</v>
      </c>
      <c r="N8444">
        <v>0</v>
      </c>
      <c r="O8444" t="str">
        <f t="shared" si="393"/>
        <v>2 сезона</v>
      </c>
      <c r="P8444" t="str">
        <f t="shared" si="394"/>
        <v/>
      </c>
      <c r="Q8444" t="str">
        <f>VLOOKUP(L8444,[1]Лист1!$A:$B,2,0)</f>
        <v>International</v>
      </c>
      <c r="R8444" s="5" t="str">
        <f t="shared" si="395"/>
        <v>2017</v>
      </c>
    </row>
    <row r="8445" spans="1:18" x14ac:dyDescent="0.25">
      <c r="A8445" s="4">
        <v>8443</v>
      </c>
      <c r="B8445" t="s">
        <v>22061</v>
      </c>
      <c r="C8445" t="s">
        <v>22757</v>
      </c>
      <c r="D8445" t="s">
        <v>22062</v>
      </c>
      <c r="E8445" t="s">
        <v>85</v>
      </c>
      <c r="F8445" t="s">
        <v>2753</v>
      </c>
      <c r="G8445" s="1">
        <v>42730</v>
      </c>
      <c r="H8445">
        <v>2009</v>
      </c>
      <c r="I8445" t="s">
        <v>54</v>
      </c>
      <c r="J8445">
        <v>1</v>
      </c>
      <c r="K8445" t="s">
        <v>351</v>
      </c>
      <c r="L8445" t="s">
        <v>25</v>
      </c>
      <c r="M8445" t="s">
        <v>26</v>
      </c>
      <c r="N8445" t="s">
        <v>168</v>
      </c>
      <c r="O8445" t="str">
        <f t="shared" si="393"/>
        <v>1 сезон</v>
      </c>
      <c r="P8445" t="str">
        <f t="shared" si="394"/>
        <v/>
      </c>
      <c r="Q8445" t="str">
        <f>VLOOKUP(L8445,[1]Лист1!$A:$B,2,0)</f>
        <v>Crime</v>
      </c>
      <c r="R8445" s="5" t="str">
        <f t="shared" si="395"/>
        <v>2016</v>
      </c>
    </row>
    <row r="8446" spans="1:18" x14ac:dyDescent="0.25">
      <c r="A8446" s="4">
        <v>8444</v>
      </c>
      <c r="B8446" t="s">
        <v>22063</v>
      </c>
      <c r="C8446" t="s">
        <v>22757</v>
      </c>
      <c r="D8446" t="s">
        <v>22064</v>
      </c>
      <c r="E8446" t="s">
        <v>85</v>
      </c>
      <c r="F8446" t="s">
        <v>284</v>
      </c>
      <c r="G8446" s="1">
        <v>42826</v>
      </c>
      <c r="H8446">
        <v>2009</v>
      </c>
      <c r="I8446" t="s">
        <v>23</v>
      </c>
      <c r="J8446">
        <v>1</v>
      </c>
      <c r="K8446" t="s">
        <v>438</v>
      </c>
      <c r="L8446" t="s">
        <v>180</v>
      </c>
      <c r="M8446" t="s">
        <v>26</v>
      </c>
      <c r="N8446">
        <v>0</v>
      </c>
      <c r="O8446" t="str">
        <f t="shared" si="393"/>
        <v>1 сезон</v>
      </c>
      <c r="P8446" t="str">
        <f t="shared" si="394"/>
        <v/>
      </c>
      <c r="Q8446" t="str">
        <f>VLOOKUP(L8446,[1]Лист1!$A:$B,2,0)</f>
        <v>Anime</v>
      </c>
      <c r="R8446" s="5" t="str">
        <f t="shared" si="395"/>
        <v>2017</v>
      </c>
    </row>
    <row r="8447" spans="1:18" x14ac:dyDescent="0.25">
      <c r="A8447" s="4">
        <v>8445</v>
      </c>
      <c r="B8447" t="s">
        <v>22065</v>
      </c>
      <c r="C8447" t="s">
        <v>22757</v>
      </c>
      <c r="D8447" t="s">
        <v>22066</v>
      </c>
      <c r="E8447" t="s">
        <v>85</v>
      </c>
      <c r="F8447" t="s">
        <v>53</v>
      </c>
      <c r="G8447" s="1">
        <v>43672</v>
      </c>
      <c r="H8447">
        <v>2015</v>
      </c>
      <c r="I8447" t="s">
        <v>212</v>
      </c>
      <c r="J8447">
        <v>1</v>
      </c>
      <c r="K8447" t="s">
        <v>104</v>
      </c>
      <c r="L8447" t="s">
        <v>56</v>
      </c>
      <c r="M8447" t="s">
        <v>105</v>
      </c>
      <c r="N8447" t="s">
        <v>106</v>
      </c>
      <c r="O8447" t="str">
        <f t="shared" si="393"/>
        <v>1 сезон</v>
      </c>
      <c r="P8447" t="str">
        <f t="shared" si="394"/>
        <v/>
      </c>
      <c r="Q8447" t="str">
        <f>VLOOKUP(L8447,[1]Лист1!$A:$B,2,0)</f>
        <v>International</v>
      </c>
      <c r="R8447" s="5" t="str">
        <f t="shared" si="395"/>
        <v>2019</v>
      </c>
    </row>
    <row r="8448" spans="1:18" x14ac:dyDescent="0.25">
      <c r="A8448" s="4">
        <v>8446</v>
      </c>
      <c r="B8448" t="s">
        <v>22067</v>
      </c>
      <c r="C8448" t="s">
        <v>22757</v>
      </c>
      <c r="D8448" t="s">
        <v>22068</v>
      </c>
      <c r="E8448" t="s">
        <v>85</v>
      </c>
      <c r="F8448" t="s">
        <v>67</v>
      </c>
      <c r="G8448" s="1">
        <v>42887</v>
      </c>
      <c r="H8448">
        <v>2015</v>
      </c>
      <c r="I8448" t="s">
        <v>23</v>
      </c>
      <c r="J8448">
        <v>1</v>
      </c>
      <c r="K8448" t="s">
        <v>21851</v>
      </c>
      <c r="L8448" t="s">
        <v>160</v>
      </c>
      <c r="M8448" t="s">
        <v>33</v>
      </c>
      <c r="N8448" t="s">
        <v>169</v>
      </c>
      <c r="O8448" t="str">
        <f t="shared" si="393"/>
        <v>1 сезон</v>
      </c>
      <c r="P8448" t="str">
        <f t="shared" si="394"/>
        <v/>
      </c>
      <c r="Q8448" t="str">
        <f>VLOOKUP(L8448,[1]Лист1!$A:$B,2,0)</f>
        <v>International</v>
      </c>
      <c r="R8448" s="5" t="str">
        <f t="shared" si="395"/>
        <v>2017</v>
      </c>
    </row>
    <row r="8449" spans="1:18" x14ac:dyDescent="0.25">
      <c r="A8449" s="4">
        <v>8447</v>
      </c>
      <c r="B8449" t="s">
        <v>22069</v>
      </c>
      <c r="C8449" t="s">
        <v>22757</v>
      </c>
      <c r="D8449" t="s">
        <v>22070</v>
      </c>
      <c r="E8449" t="s">
        <v>85</v>
      </c>
      <c r="F8449" t="s">
        <v>2753</v>
      </c>
      <c r="G8449" s="1">
        <v>42840</v>
      </c>
      <c r="H8449">
        <v>2015</v>
      </c>
      <c r="I8449" t="s">
        <v>54</v>
      </c>
      <c r="J8449">
        <v>2</v>
      </c>
      <c r="K8449" t="s">
        <v>24</v>
      </c>
      <c r="L8449" t="s">
        <v>25</v>
      </c>
      <c r="M8449" t="s">
        <v>26</v>
      </c>
      <c r="N8449" t="s">
        <v>27</v>
      </c>
      <c r="O8449" t="str">
        <f t="shared" si="393"/>
        <v>2 сезона</v>
      </c>
      <c r="P8449" t="str">
        <f t="shared" si="394"/>
        <v/>
      </c>
      <c r="Q8449" t="str">
        <f>VLOOKUP(L8449,[1]Лист1!$A:$B,2,0)</f>
        <v>Crime</v>
      </c>
      <c r="R8449" s="5" t="str">
        <f t="shared" si="395"/>
        <v>2017</v>
      </c>
    </row>
    <row r="8450" spans="1:18" x14ac:dyDescent="0.25">
      <c r="A8450" s="4">
        <v>8448</v>
      </c>
      <c r="B8450" t="s">
        <v>22071</v>
      </c>
      <c r="C8450" t="s">
        <v>22757</v>
      </c>
      <c r="D8450" t="s">
        <v>22072</v>
      </c>
      <c r="E8450" t="s">
        <v>85</v>
      </c>
      <c r="F8450" t="s">
        <v>1563</v>
      </c>
      <c r="G8450" s="1">
        <v>43647</v>
      </c>
      <c r="H8450">
        <v>2016</v>
      </c>
      <c r="I8450" t="s">
        <v>68</v>
      </c>
      <c r="J8450">
        <v>1</v>
      </c>
      <c r="K8450" t="s">
        <v>184</v>
      </c>
      <c r="L8450" t="s">
        <v>113</v>
      </c>
      <c r="M8450" t="s">
        <v>185</v>
      </c>
      <c r="N8450">
        <v>0</v>
      </c>
      <c r="O8450" t="str">
        <f t="shared" si="393"/>
        <v>1 сезон</v>
      </c>
      <c r="P8450" t="str">
        <f t="shared" si="394"/>
        <v/>
      </c>
      <c r="Q8450" t="str">
        <f>VLOOKUP(L8450,[1]Лист1!$A:$B,2,0)</f>
        <v>Kids</v>
      </c>
      <c r="R8450" s="5" t="str">
        <f t="shared" si="395"/>
        <v>2019</v>
      </c>
    </row>
    <row r="8451" spans="1:18" x14ac:dyDescent="0.25">
      <c r="A8451" s="4">
        <v>8449</v>
      </c>
      <c r="B8451" t="s">
        <v>22073</v>
      </c>
      <c r="C8451" t="s">
        <v>22757</v>
      </c>
      <c r="D8451" t="s">
        <v>22074</v>
      </c>
      <c r="E8451" t="s">
        <v>85</v>
      </c>
      <c r="F8451" t="s">
        <v>16</v>
      </c>
      <c r="G8451" s="1">
        <v>43024</v>
      </c>
      <c r="H8451">
        <v>2011</v>
      </c>
      <c r="I8451" t="s">
        <v>54</v>
      </c>
      <c r="J8451">
        <v>1</v>
      </c>
      <c r="K8451" t="s">
        <v>488</v>
      </c>
      <c r="L8451" t="s">
        <v>160</v>
      </c>
      <c r="M8451" t="s">
        <v>168</v>
      </c>
      <c r="N8451">
        <v>0</v>
      </c>
      <c r="O8451" t="str">
        <f t="shared" ref="O8451:O8514" si="396">IF(C8451="Сериал",IF(J8451=1,"1 сезон",IF(AND(J8451&gt;=2,J8451&lt;=4),CONCATENATE(J8451," сезона"),IF(J8451=5,CONCATENATE(J8451," сезонов"),IF(J8451&gt;=6,"более 5 сезонов")))),"")</f>
        <v>1 сезон</v>
      </c>
      <c r="P8451" t="str">
        <f t="shared" ref="P8451:P8514" si="397">IF(C8451="Фильм",IF(J8451&lt;40,"0 - 40 минут",IF(AND(J8451&gt;=40,J8451&lt;60),"40 - 60 минут",IF(AND(J8451&gt;=60,J8451&lt;80),"60 - 80 минут",IF(AND(J8451&gt;=80,J8451&lt;100),"80 - 100 минут",IF(AND(J8451&gt;=100,J8451&lt;120),"100 - 120 минут",IF(AND(J8451&gt;=120,J8451&lt;140),"120 - 140 минут",IF(J8451&gt;=140,"140 минут +",))))))),"")</f>
        <v/>
      </c>
      <c r="Q8451" t="str">
        <f>VLOOKUP(L8451,[1]Лист1!$A:$B,2,0)</f>
        <v>International</v>
      </c>
      <c r="R8451" s="5" t="str">
        <f t="shared" ref="R8451:R8514" si="398">TEXT(G8451,"гггг")</f>
        <v>2017</v>
      </c>
    </row>
    <row r="8452" spans="1:18" x14ac:dyDescent="0.25">
      <c r="A8452" s="4">
        <v>8450</v>
      </c>
      <c r="B8452" t="s">
        <v>22075</v>
      </c>
      <c r="C8452" t="s">
        <v>22757</v>
      </c>
      <c r="D8452" t="s">
        <v>22076</v>
      </c>
      <c r="E8452" t="s">
        <v>85</v>
      </c>
      <c r="F8452" t="s">
        <v>16</v>
      </c>
      <c r="G8452" s="1">
        <v>43465</v>
      </c>
      <c r="H8452">
        <v>2017</v>
      </c>
      <c r="I8452" t="s">
        <v>54</v>
      </c>
      <c r="J8452">
        <v>1</v>
      </c>
      <c r="K8452" t="s">
        <v>174</v>
      </c>
      <c r="L8452" t="s">
        <v>174</v>
      </c>
      <c r="M8452">
        <v>0</v>
      </c>
      <c r="N8452">
        <v>0</v>
      </c>
      <c r="O8452" t="str">
        <f t="shared" si="396"/>
        <v>1 сезон</v>
      </c>
      <c r="P8452" t="str">
        <f t="shared" si="397"/>
        <v/>
      </c>
      <c r="Q8452" t="str">
        <f>VLOOKUP(L8452,[1]Лист1!$A:$B,2,0)</f>
        <v>TV Shows</v>
      </c>
      <c r="R8452" s="5" t="str">
        <f t="shared" si="398"/>
        <v>2018</v>
      </c>
    </row>
    <row r="8453" spans="1:18" x14ac:dyDescent="0.25">
      <c r="A8453" s="4">
        <v>8451</v>
      </c>
      <c r="B8453" t="s">
        <v>22077</v>
      </c>
      <c r="C8453" t="s">
        <v>22757</v>
      </c>
      <c r="D8453" t="s">
        <v>22078</v>
      </c>
      <c r="E8453" t="s">
        <v>85</v>
      </c>
      <c r="F8453" t="s">
        <v>53</v>
      </c>
      <c r="G8453" s="1">
        <v>42795</v>
      </c>
      <c r="H8453">
        <v>2016</v>
      </c>
      <c r="I8453" t="s">
        <v>39</v>
      </c>
      <c r="J8453">
        <v>1</v>
      </c>
      <c r="K8453" t="s">
        <v>1644</v>
      </c>
      <c r="L8453" t="s">
        <v>56</v>
      </c>
      <c r="M8453" t="s">
        <v>106</v>
      </c>
      <c r="N8453" t="s">
        <v>482</v>
      </c>
      <c r="O8453" t="str">
        <f t="shared" si="396"/>
        <v>1 сезон</v>
      </c>
      <c r="P8453" t="str">
        <f t="shared" si="397"/>
        <v/>
      </c>
      <c r="Q8453" t="str">
        <f>VLOOKUP(L8453,[1]Лист1!$A:$B,2,0)</f>
        <v>International</v>
      </c>
      <c r="R8453" s="5" t="str">
        <f t="shared" si="398"/>
        <v>2017</v>
      </c>
    </row>
    <row r="8454" spans="1:18" x14ac:dyDescent="0.25">
      <c r="A8454" s="4">
        <v>8452</v>
      </c>
      <c r="B8454" t="s">
        <v>22079</v>
      </c>
      <c r="C8454" t="s">
        <v>22757</v>
      </c>
      <c r="D8454" t="s">
        <v>22080</v>
      </c>
      <c r="E8454" t="s">
        <v>85</v>
      </c>
      <c r="F8454" t="s">
        <v>53</v>
      </c>
      <c r="G8454" s="1">
        <v>42996</v>
      </c>
      <c r="H8454">
        <v>2011</v>
      </c>
      <c r="I8454" t="s">
        <v>23</v>
      </c>
      <c r="J8454">
        <v>1</v>
      </c>
      <c r="K8454" t="s">
        <v>488</v>
      </c>
      <c r="L8454" t="s">
        <v>160</v>
      </c>
      <c r="M8454" t="s">
        <v>168</v>
      </c>
      <c r="N8454">
        <v>0</v>
      </c>
      <c r="O8454" t="str">
        <f t="shared" si="396"/>
        <v>1 сезон</v>
      </c>
      <c r="P8454" t="str">
        <f t="shared" si="397"/>
        <v/>
      </c>
      <c r="Q8454" t="str">
        <f>VLOOKUP(L8454,[1]Лист1!$A:$B,2,0)</f>
        <v>International</v>
      </c>
      <c r="R8454" s="5" t="str">
        <f t="shared" si="398"/>
        <v>2017</v>
      </c>
    </row>
    <row r="8455" spans="1:18" x14ac:dyDescent="0.25">
      <c r="A8455" s="4">
        <v>8453</v>
      </c>
      <c r="B8455" t="s">
        <v>22081</v>
      </c>
      <c r="C8455" t="s">
        <v>22757</v>
      </c>
      <c r="D8455" t="s">
        <v>22082</v>
      </c>
      <c r="E8455" t="s">
        <v>85</v>
      </c>
      <c r="F8455" t="s">
        <v>400</v>
      </c>
      <c r="G8455" s="1">
        <v>42713</v>
      </c>
      <c r="H8455">
        <v>2016</v>
      </c>
      <c r="I8455" t="s">
        <v>23</v>
      </c>
      <c r="J8455">
        <v>1</v>
      </c>
      <c r="K8455" t="s">
        <v>202</v>
      </c>
      <c r="L8455" t="s">
        <v>25</v>
      </c>
      <c r="M8455" t="s">
        <v>26</v>
      </c>
      <c r="N8455" t="s">
        <v>161</v>
      </c>
      <c r="O8455" t="str">
        <f t="shared" si="396"/>
        <v>1 сезон</v>
      </c>
      <c r="P8455" t="str">
        <f t="shared" si="397"/>
        <v/>
      </c>
      <c r="Q8455" t="str">
        <f>VLOOKUP(L8455,[1]Лист1!$A:$B,2,0)</f>
        <v>Crime</v>
      </c>
      <c r="R8455" s="5" t="str">
        <f t="shared" si="398"/>
        <v>2016</v>
      </c>
    </row>
    <row r="8456" spans="1:18" x14ac:dyDescent="0.25">
      <c r="A8456" s="4">
        <v>8454</v>
      </c>
      <c r="B8456" t="s">
        <v>22083</v>
      </c>
      <c r="C8456" t="s">
        <v>22757</v>
      </c>
      <c r="D8456" t="s">
        <v>22084</v>
      </c>
      <c r="E8456" t="s">
        <v>85</v>
      </c>
      <c r="F8456" t="s">
        <v>67</v>
      </c>
      <c r="G8456" s="1">
        <v>43252</v>
      </c>
      <c r="H8456">
        <v>2018</v>
      </c>
      <c r="I8456" t="s">
        <v>54</v>
      </c>
      <c r="J8456">
        <v>1</v>
      </c>
      <c r="K8456" t="s">
        <v>488</v>
      </c>
      <c r="L8456" t="s">
        <v>160</v>
      </c>
      <c r="M8456" t="s">
        <v>168</v>
      </c>
      <c r="N8456">
        <v>0</v>
      </c>
      <c r="O8456" t="str">
        <f t="shared" si="396"/>
        <v>1 сезон</v>
      </c>
      <c r="P8456" t="str">
        <f t="shared" si="397"/>
        <v/>
      </c>
      <c r="Q8456" t="str">
        <f>VLOOKUP(L8456,[1]Лист1!$A:$B,2,0)</f>
        <v>International</v>
      </c>
      <c r="R8456" s="5" t="str">
        <f t="shared" si="398"/>
        <v>2018</v>
      </c>
    </row>
    <row r="8457" spans="1:18" x14ac:dyDescent="0.25">
      <c r="A8457" s="4">
        <v>8455</v>
      </c>
      <c r="B8457" t="s">
        <v>22085</v>
      </c>
      <c r="C8457" t="s">
        <v>22757</v>
      </c>
      <c r="D8457" t="s">
        <v>22086</v>
      </c>
      <c r="E8457" t="s">
        <v>85</v>
      </c>
      <c r="F8457" t="s">
        <v>16</v>
      </c>
      <c r="G8457" s="1">
        <v>42620</v>
      </c>
      <c r="H8457">
        <v>2016</v>
      </c>
      <c r="I8457" t="s">
        <v>39</v>
      </c>
      <c r="J8457">
        <v>2</v>
      </c>
      <c r="K8457" t="s">
        <v>22087</v>
      </c>
      <c r="L8457" t="s">
        <v>5676</v>
      </c>
      <c r="M8457" t="s">
        <v>194</v>
      </c>
      <c r="N8457">
        <v>0</v>
      </c>
      <c r="O8457" t="str">
        <f t="shared" si="396"/>
        <v>2 сезона</v>
      </c>
      <c r="P8457" t="str">
        <f t="shared" si="397"/>
        <v/>
      </c>
      <c r="Q8457" t="str">
        <f>VLOOKUP(L8457,[1]Лист1!$A:$B,2,0)</f>
        <v>Action &amp; Adventure</v>
      </c>
      <c r="R8457" s="5" t="str">
        <f t="shared" si="398"/>
        <v>2016</v>
      </c>
    </row>
    <row r="8458" spans="1:18" x14ac:dyDescent="0.25">
      <c r="A8458" s="4">
        <v>8456</v>
      </c>
      <c r="B8458" t="s">
        <v>22088</v>
      </c>
      <c r="C8458" t="s">
        <v>22757</v>
      </c>
      <c r="D8458" t="s">
        <v>22089</v>
      </c>
      <c r="E8458" t="s">
        <v>85</v>
      </c>
      <c r="F8458" t="s">
        <v>1300</v>
      </c>
      <c r="G8458" s="1">
        <v>42614</v>
      </c>
      <c r="H8458">
        <v>2009</v>
      </c>
      <c r="I8458" t="s">
        <v>23</v>
      </c>
      <c r="J8458">
        <v>1</v>
      </c>
      <c r="K8458" t="s">
        <v>314</v>
      </c>
      <c r="L8458" t="s">
        <v>160</v>
      </c>
      <c r="M8458" t="s">
        <v>194</v>
      </c>
      <c r="N8458" t="s">
        <v>168</v>
      </c>
      <c r="O8458" t="str">
        <f t="shared" si="396"/>
        <v>1 сезон</v>
      </c>
      <c r="P8458" t="str">
        <f t="shared" si="397"/>
        <v/>
      </c>
      <c r="Q8458" t="str">
        <f>VLOOKUP(L8458,[1]Лист1!$A:$B,2,0)</f>
        <v>International</v>
      </c>
      <c r="R8458" s="5" t="str">
        <f t="shared" si="398"/>
        <v>2016</v>
      </c>
    </row>
    <row r="8459" spans="1:18" x14ac:dyDescent="0.25">
      <c r="A8459" s="4">
        <v>8457</v>
      </c>
      <c r="B8459" t="s">
        <v>22090</v>
      </c>
      <c r="C8459" t="s">
        <v>22757</v>
      </c>
      <c r="D8459" t="s">
        <v>22091</v>
      </c>
      <c r="E8459" t="s">
        <v>85</v>
      </c>
      <c r="F8459" t="s">
        <v>67</v>
      </c>
      <c r="G8459" s="1">
        <v>42840</v>
      </c>
      <c r="H8459">
        <v>2014</v>
      </c>
      <c r="I8459" t="s">
        <v>39</v>
      </c>
      <c r="J8459">
        <v>1</v>
      </c>
      <c r="K8459" t="s">
        <v>1362</v>
      </c>
      <c r="L8459" t="s">
        <v>160</v>
      </c>
      <c r="M8459" t="s">
        <v>394</v>
      </c>
      <c r="N8459" t="s">
        <v>194</v>
      </c>
      <c r="O8459" t="str">
        <f t="shared" si="396"/>
        <v>1 сезон</v>
      </c>
      <c r="P8459" t="str">
        <f t="shared" si="397"/>
        <v/>
      </c>
      <c r="Q8459" t="str">
        <f>VLOOKUP(L8459,[1]Лист1!$A:$B,2,0)</f>
        <v>International</v>
      </c>
      <c r="R8459" s="5" t="str">
        <f t="shared" si="398"/>
        <v>2017</v>
      </c>
    </row>
    <row r="8460" spans="1:18" x14ac:dyDescent="0.25">
      <c r="A8460" s="4">
        <v>8458</v>
      </c>
      <c r="B8460" t="s">
        <v>22092</v>
      </c>
      <c r="C8460" t="s">
        <v>22756</v>
      </c>
      <c r="D8460" t="s">
        <v>22093</v>
      </c>
      <c r="E8460" t="s">
        <v>85</v>
      </c>
      <c r="F8460" t="s">
        <v>16</v>
      </c>
      <c r="G8460" s="1">
        <v>43132</v>
      </c>
      <c r="H8460">
        <v>2017</v>
      </c>
      <c r="I8460" t="s">
        <v>39</v>
      </c>
      <c r="J8460">
        <v>90</v>
      </c>
      <c r="K8460" t="s">
        <v>786</v>
      </c>
      <c r="L8460" t="s">
        <v>18</v>
      </c>
      <c r="M8460" t="s">
        <v>787</v>
      </c>
      <c r="N8460">
        <v>0</v>
      </c>
      <c r="O8460" t="str">
        <f t="shared" si="396"/>
        <v/>
      </c>
      <c r="P8460" t="str">
        <f t="shared" si="397"/>
        <v>80 - 100 минут</v>
      </c>
      <c r="Q8460" t="str">
        <f>VLOOKUP(L8460,[1]Лист1!$A:$B,2,0)</f>
        <v>Documentaries</v>
      </c>
      <c r="R8460" s="5" t="str">
        <f t="shared" si="398"/>
        <v>2018</v>
      </c>
    </row>
    <row r="8461" spans="1:18" x14ac:dyDescent="0.25">
      <c r="A8461" s="4">
        <v>8459</v>
      </c>
      <c r="B8461" t="s">
        <v>22094</v>
      </c>
      <c r="C8461" t="s">
        <v>22757</v>
      </c>
      <c r="D8461" t="s">
        <v>22095</v>
      </c>
      <c r="E8461" t="s">
        <v>85</v>
      </c>
      <c r="F8461" t="s">
        <v>53</v>
      </c>
      <c r="G8461" s="1">
        <v>42948</v>
      </c>
      <c r="H8461">
        <v>2015</v>
      </c>
      <c r="I8461" t="s">
        <v>39</v>
      </c>
      <c r="J8461">
        <v>1</v>
      </c>
      <c r="K8461" t="s">
        <v>13846</v>
      </c>
      <c r="L8461" t="s">
        <v>56</v>
      </c>
      <c r="M8461" t="s">
        <v>106</v>
      </c>
      <c r="N8461" t="s">
        <v>26</v>
      </c>
      <c r="O8461" t="str">
        <f t="shared" si="396"/>
        <v>1 сезон</v>
      </c>
      <c r="P8461" t="str">
        <f t="shared" si="397"/>
        <v/>
      </c>
      <c r="Q8461" t="str">
        <f>VLOOKUP(L8461,[1]Лист1!$A:$B,2,0)</f>
        <v>International</v>
      </c>
      <c r="R8461" s="5" t="str">
        <f t="shared" si="398"/>
        <v>2017</v>
      </c>
    </row>
    <row r="8462" spans="1:18" x14ac:dyDescent="0.25">
      <c r="A8462" s="4">
        <v>8460</v>
      </c>
      <c r="B8462" t="s">
        <v>22096</v>
      </c>
      <c r="C8462" t="s">
        <v>22757</v>
      </c>
      <c r="D8462" t="s">
        <v>22097</v>
      </c>
      <c r="E8462" t="s">
        <v>85</v>
      </c>
      <c r="F8462" t="s">
        <v>53</v>
      </c>
      <c r="G8462" s="1">
        <v>42948</v>
      </c>
      <c r="H8462">
        <v>2016</v>
      </c>
      <c r="I8462" t="s">
        <v>39</v>
      </c>
      <c r="J8462">
        <v>1</v>
      </c>
      <c r="K8462" t="s">
        <v>13846</v>
      </c>
      <c r="L8462" t="s">
        <v>56</v>
      </c>
      <c r="M8462" t="s">
        <v>106</v>
      </c>
      <c r="N8462" t="s">
        <v>26</v>
      </c>
      <c r="O8462" t="str">
        <f t="shared" si="396"/>
        <v>1 сезон</v>
      </c>
      <c r="P8462" t="str">
        <f t="shared" si="397"/>
        <v/>
      </c>
      <c r="Q8462" t="str">
        <f>VLOOKUP(L8462,[1]Лист1!$A:$B,2,0)</f>
        <v>International</v>
      </c>
      <c r="R8462" s="5" t="str">
        <f t="shared" si="398"/>
        <v>2017</v>
      </c>
    </row>
    <row r="8463" spans="1:18" x14ac:dyDescent="0.25">
      <c r="A8463" s="4">
        <v>8461</v>
      </c>
      <c r="B8463" t="s">
        <v>22098</v>
      </c>
      <c r="C8463" t="s">
        <v>22757</v>
      </c>
      <c r="D8463" t="s">
        <v>22099</v>
      </c>
      <c r="E8463" t="s">
        <v>85</v>
      </c>
      <c r="F8463" t="s">
        <v>2441</v>
      </c>
      <c r="G8463" s="1">
        <v>42522</v>
      </c>
      <c r="H8463">
        <v>2016</v>
      </c>
      <c r="I8463" t="s">
        <v>23</v>
      </c>
      <c r="J8463">
        <v>1</v>
      </c>
      <c r="K8463" t="s">
        <v>420</v>
      </c>
      <c r="L8463" t="s">
        <v>25</v>
      </c>
      <c r="M8463" t="s">
        <v>26</v>
      </c>
      <c r="N8463" t="s">
        <v>193</v>
      </c>
      <c r="O8463" t="str">
        <f t="shared" si="396"/>
        <v>1 сезон</v>
      </c>
      <c r="P8463" t="str">
        <f t="shared" si="397"/>
        <v/>
      </c>
      <c r="Q8463" t="str">
        <f>VLOOKUP(L8463,[1]Лист1!$A:$B,2,0)</f>
        <v>Crime</v>
      </c>
      <c r="R8463" s="5" t="str">
        <f t="shared" si="398"/>
        <v>2016</v>
      </c>
    </row>
    <row r="8464" spans="1:18" x14ac:dyDescent="0.25">
      <c r="A8464" s="4">
        <v>8462</v>
      </c>
      <c r="B8464" t="s">
        <v>22100</v>
      </c>
      <c r="C8464" t="s">
        <v>22757</v>
      </c>
      <c r="D8464" t="s">
        <v>22101</v>
      </c>
      <c r="E8464" t="s">
        <v>85</v>
      </c>
      <c r="F8464" t="s">
        <v>16</v>
      </c>
      <c r="G8464" s="1">
        <v>43405</v>
      </c>
      <c r="H8464">
        <v>2017</v>
      </c>
      <c r="I8464" t="s">
        <v>23</v>
      </c>
      <c r="J8464">
        <v>1</v>
      </c>
      <c r="K8464" t="s">
        <v>18234</v>
      </c>
      <c r="L8464" t="s">
        <v>25</v>
      </c>
      <c r="M8464" t="s">
        <v>194</v>
      </c>
      <c r="N8464" t="s">
        <v>168</v>
      </c>
      <c r="O8464" t="str">
        <f t="shared" si="396"/>
        <v>1 сезон</v>
      </c>
      <c r="P8464" t="str">
        <f t="shared" si="397"/>
        <v/>
      </c>
      <c r="Q8464" t="str">
        <f>VLOOKUP(L8464,[1]Лист1!$A:$B,2,0)</f>
        <v>Crime</v>
      </c>
      <c r="R8464" s="5" t="str">
        <f t="shared" si="398"/>
        <v>2018</v>
      </c>
    </row>
    <row r="8465" spans="1:18" x14ac:dyDescent="0.25">
      <c r="A8465" s="4">
        <v>8463</v>
      </c>
      <c r="B8465" t="s">
        <v>22102</v>
      </c>
      <c r="C8465" t="s">
        <v>22757</v>
      </c>
      <c r="D8465" t="s">
        <v>22103</v>
      </c>
      <c r="E8465" t="s">
        <v>85</v>
      </c>
      <c r="F8465" t="s">
        <v>16</v>
      </c>
      <c r="G8465" s="1">
        <v>43740</v>
      </c>
      <c r="H8465">
        <v>2012</v>
      </c>
      <c r="I8465" t="s">
        <v>54</v>
      </c>
      <c r="J8465">
        <v>1</v>
      </c>
      <c r="K8465" t="s">
        <v>174</v>
      </c>
      <c r="L8465" t="s">
        <v>174</v>
      </c>
      <c r="M8465">
        <v>0</v>
      </c>
      <c r="N8465">
        <v>0</v>
      </c>
      <c r="O8465" t="str">
        <f t="shared" si="396"/>
        <v>1 сезон</v>
      </c>
      <c r="P8465" t="str">
        <f t="shared" si="397"/>
        <v/>
      </c>
      <c r="Q8465" t="str">
        <f>VLOOKUP(L8465,[1]Лист1!$A:$B,2,0)</f>
        <v>TV Shows</v>
      </c>
      <c r="R8465" s="5" t="str">
        <f t="shared" si="398"/>
        <v>2019</v>
      </c>
    </row>
    <row r="8466" spans="1:18" x14ac:dyDescent="0.25">
      <c r="A8466" s="4">
        <v>8464</v>
      </c>
      <c r="B8466" t="s">
        <v>22104</v>
      </c>
      <c r="C8466" t="s">
        <v>22757</v>
      </c>
      <c r="D8466" t="s">
        <v>22105</v>
      </c>
      <c r="E8466" t="s">
        <v>85</v>
      </c>
      <c r="F8466" t="s">
        <v>16</v>
      </c>
      <c r="G8466" s="1">
        <v>43404</v>
      </c>
      <c r="H8466">
        <v>2017</v>
      </c>
      <c r="I8466" t="s">
        <v>110</v>
      </c>
      <c r="J8466">
        <v>2</v>
      </c>
      <c r="K8466" t="s">
        <v>113</v>
      </c>
      <c r="L8466" t="s">
        <v>113</v>
      </c>
      <c r="M8466">
        <v>0</v>
      </c>
      <c r="N8466">
        <v>0</v>
      </c>
      <c r="O8466" t="str">
        <f t="shared" si="396"/>
        <v>2 сезона</v>
      </c>
      <c r="P8466" t="str">
        <f t="shared" si="397"/>
        <v/>
      </c>
      <c r="Q8466" t="str">
        <f>VLOOKUP(L8466,[1]Лист1!$A:$B,2,0)</f>
        <v>Kids</v>
      </c>
      <c r="R8466" s="5" t="str">
        <f t="shared" si="398"/>
        <v>2018</v>
      </c>
    </row>
    <row r="8467" spans="1:18" x14ac:dyDescent="0.25">
      <c r="A8467" s="4">
        <v>8465</v>
      </c>
      <c r="B8467" t="s">
        <v>22106</v>
      </c>
      <c r="C8467" t="s">
        <v>22757</v>
      </c>
      <c r="D8467" t="s">
        <v>22107</v>
      </c>
      <c r="E8467" t="s">
        <v>85</v>
      </c>
      <c r="F8467" t="s">
        <v>709</v>
      </c>
      <c r="G8467" s="1">
        <v>42518</v>
      </c>
      <c r="H8467">
        <v>2016</v>
      </c>
      <c r="I8467" t="s">
        <v>54</v>
      </c>
      <c r="J8467">
        <v>5</v>
      </c>
      <c r="K8467" t="s">
        <v>6734</v>
      </c>
      <c r="L8467" t="s">
        <v>25</v>
      </c>
      <c r="M8467" t="s">
        <v>27</v>
      </c>
      <c r="N8467">
        <v>0</v>
      </c>
      <c r="O8467" t="str">
        <f t="shared" si="396"/>
        <v>5 сезонов</v>
      </c>
      <c r="P8467" t="str">
        <f t="shared" si="397"/>
        <v/>
      </c>
      <c r="Q8467" t="str">
        <f>VLOOKUP(L8467,[1]Лист1!$A:$B,2,0)</f>
        <v>Crime</v>
      </c>
      <c r="R8467" s="5" t="str">
        <f t="shared" si="398"/>
        <v>2016</v>
      </c>
    </row>
    <row r="8468" spans="1:18" x14ac:dyDescent="0.25">
      <c r="A8468" s="4">
        <v>8466</v>
      </c>
      <c r="B8468" t="s">
        <v>22108</v>
      </c>
      <c r="C8468" t="s">
        <v>22757</v>
      </c>
      <c r="D8468" t="s">
        <v>22109</v>
      </c>
      <c r="E8468" t="s">
        <v>85</v>
      </c>
      <c r="F8468" t="s">
        <v>737</v>
      </c>
      <c r="G8468" s="1">
        <v>42968</v>
      </c>
      <c r="H8468">
        <v>2016</v>
      </c>
      <c r="I8468" t="s">
        <v>23</v>
      </c>
      <c r="J8468">
        <v>2</v>
      </c>
      <c r="K8468" t="s">
        <v>351</v>
      </c>
      <c r="L8468" t="s">
        <v>25</v>
      </c>
      <c r="M8468" t="s">
        <v>26</v>
      </c>
      <c r="N8468" t="s">
        <v>168</v>
      </c>
      <c r="O8468" t="str">
        <f t="shared" si="396"/>
        <v>2 сезона</v>
      </c>
      <c r="P8468" t="str">
        <f t="shared" si="397"/>
        <v/>
      </c>
      <c r="Q8468" t="str">
        <f>VLOOKUP(L8468,[1]Лист1!$A:$B,2,0)</f>
        <v>Crime</v>
      </c>
      <c r="R8468" s="5" t="str">
        <f t="shared" si="398"/>
        <v>2017</v>
      </c>
    </row>
    <row r="8469" spans="1:18" x14ac:dyDescent="0.25">
      <c r="A8469" s="4">
        <v>8467</v>
      </c>
      <c r="B8469" t="s">
        <v>22110</v>
      </c>
      <c r="C8469" t="s">
        <v>22757</v>
      </c>
      <c r="D8469" t="s">
        <v>22111</v>
      </c>
      <c r="E8469" t="s">
        <v>85</v>
      </c>
      <c r="F8469" t="s">
        <v>16</v>
      </c>
      <c r="G8469" s="1">
        <v>41555</v>
      </c>
      <c r="H8469">
        <v>2012</v>
      </c>
      <c r="I8469" t="s">
        <v>54</v>
      </c>
      <c r="J8469">
        <v>6</v>
      </c>
      <c r="K8469" t="s">
        <v>362</v>
      </c>
      <c r="L8469" t="s">
        <v>32</v>
      </c>
      <c r="M8469" t="s">
        <v>305</v>
      </c>
      <c r="N8469">
        <v>0</v>
      </c>
      <c r="O8469" t="str">
        <f t="shared" si="396"/>
        <v>более 5 сезонов</v>
      </c>
      <c r="P8469" t="str">
        <f t="shared" si="397"/>
        <v/>
      </c>
      <c r="Q8469" t="str">
        <f>VLOOKUP(L8469,[1]Лист1!$A:$B,2,0)</f>
        <v>Dramas</v>
      </c>
      <c r="R8469" s="5" t="str">
        <f t="shared" si="398"/>
        <v>2013</v>
      </c>
    </row>
    <row r="8470" spans="1:18" x14ac:dyDescent="0.25">
      <c r="A8470" s="4">
        <v>8468</v>
      </c>
      <c r="B8470" t="s">
        <v>22112</v>
      </c>
      <c r="C8470" t="s">
        <v>22757</v>
      </c>
      <c r="D8470" t="s">
        <v>22113</v>
      </c>
      <c r="E8470" t="s">
        <v>85</v>
      </c>
      <c r="F8470" t="s">
        <v>53</v>
      </c>
      <c r="G8470" s="1">
        <v>43678</v>
      </c>
      <c r="H8470">
        <v>2017</v>
      </c>
      <c r="I8470" t="s">
        <v>54</v>
      </c>
      <c r="J8470">
        <v>2</v>
      </c>
      <c r="K8470" t="s">
        <v>408</v>
      </c>
      <c r="L8470" t="s">
        <v>56</v>
      </c>
      <c r="M8470" t="s">
        <v>26</v>
      </c>
      <c r="N8470" t="s">
        <v>57</v>
      </c>
      <c r="O8470" t="str">
        <f t="shared" si="396"/>
        <v>2 сезона</v>
      </c>
      <c r="P8470" t="str">
        <f t="shared" si="397"/>
        <v/>
      </c>
      <c r="Q8470" t="str">
        <f>VLOOKUP(L8470,[1]Лист1!$A:$B,2,0)</f>
        <v>International</v>
      </c>
      <c r="R8470" s="5" t="str">
        <f t="shared" si="398"/>
        <v>2019</v>
      </c>
    </row>
    <row r="8471" spans="1:18" x14ac:dyDescent="0.25">
      <c r="A8471" s="4">
        <v>8469</v>
      </c>
      <c r="B8471" t="s">
        <v>22114</v>
      </c>
      <c r="C8471" t="s">
        <v>22757</v>
      </c>
      <c r="D8471" t="s">
        <v>22115</v>
      </c>
      <c r="E8471" t="s">
        <v>85</v>
      </c>
      <c r="F8471" t="s">
        <v>400</v>
      </c>
      <c r="G8471" s="1">
        <v>43040</v>
      </c>
      <c r="H8471">
        <v>2013</v>
      </c>
      <c r="I8471" t="s">
        <v>39</v>
      </c>
      <c r="J8471">
        <v>3</v>
      </c>
      <c r="K8471" t="s">
        <v>425</v>
      </c>
      <c r="L8471" t="s">
        <v>160</v>
      </c>
      <c r="M8471" t="s">
        <v>193</v>
      </c>
      <c r="N8471" t="s">
        <v>161</v>
      </c>
      <c r="O8471" t="str">
        <f t="shared" si="396"/>
        <v>3 сезона</v>
      </c>
      <c r="P8471" t="str">
        <f t="shared" si="397"/>
        <v/>
      </c>
      <c r="Q8471" t="str">
        <f>VLOOKUP(L8471,[1]Лист1!$A:$B,2,0)</f>
        <v>International</v>
      </c>
      <c r="R8471" s="5" t="str">
        <f t="shared" si="398"/>
        <v>2017</v>
      </c>
    </row>
    <row r="8472" spans="1:18" x14ac:dyDescent="0.25">
      <c r="A8472" s="4">
        <v>8470</v>
      </c>
      <c r="B8472" t="s">
        <v>22116</v>
      </c>
      <c r="C8472" t="s">
        <v>22757</v>
      </c>
      <c r="D8472" t="s">
        <v>22117</v>
      </c>
      <c r="E8472" t="s">
        <v>85</v>
      </c>
      <c r="F8472" t="s">
        <v>53</v>
      </c>
      <c r="G8472" s="1">
        <v>43435</v>
      </c>
      <c r="H8472">
        <v>2016</v>
      </c>
      <c r="I8472" t="s">
        <v>39</v>
      </c>
      <c r="J8472">
        <v>2</v>
      </c>
      <c r="K8472" t="s">
        <v>408</v>
      </c>
      <c r="L8472" t="s">
        <v>56</v>
      </c>
      <c r="M8472" t="s">
        <v>26</v>
      </c>
      <c r="N8472" t="s">
        <v>57</v>
      </c>
      <c r="O8472" t="str">
        <f t="shared" si="396"/>
        <v>2 сезона</v>
      </c>
      <c r="P8472" t="str">
        <f t="shared" si="397"/>
        <v/>
      </c>
      <c r="Q8472" t="str">
        <f>VLOOKUP(L8472,[1]Лист1!$A:$B,2,0)</f>
        <v>International</v>
      </c>
      <c r="R8472" s="5" t="str">
        <f t="shared" si="398"/>
        <v>2018</v>
      </c>
    </row>
    <row r="8473" spans="1:18" x14ac:dyDescent="0.25">
      <c r="A8473" s="4">
        <v>8471</v>
      </c>
      <c r="B8473" t="s">
        <v>22118</v>
      </c>
      <c r="C8473" t="s">
        <v>22757</v>
      </c>
      <c r="D8473" t="s">
        <v>22119</v>
      </c>
      <c r="E8473" t="s">
        <v>85</v>
      </c>
      <c r="F8473" t="s">
        <v>53</v>
      </c>
      <c r="G8473" s="1">
        <v>43009</v>
      </c>
      <c r="H8473">
        <v>2017</v>
      </c>
      <c r="I8473" t="s">
        <v>39</v>
      </c>
      <c r="J8473">
        <v>1</v>
      </c>
      <c r="K8473" t="s">
        <v>481</v>
      </c>
      <c r="L8473" t="s">
        <v>101</v>
      </c>
      <c r="M8473" t="s">
        <v>482</v>
      </c>
      <c r="N8473">
        <v>0</v>
      </c>
      <c r="O8473" t="str">
        <f t="shared" si="396"/>
        <v>1 сезон</v>
      </c>
      <c r="P8473" t="str">
        <f t="shared" si="397"/>
        <v/>
      </c>
      <c r="Q8473" t="str">
        <f>VLOOKUP(L8473,[1]Лист1!$A:$B,2,0)</f>
        <v>Documentaries</v>
      </c>
      <c r="R8473" s="5" t="str">
        <f t="shared" si="398"/>
        <v>2017</v>
      </c>
    </row>
    <row r="8474" spans="1:18" x14ac:dyDescent="0.25">
      <c r="A8474" s="4">
        <v>8472</v>
      </c>
      <c r="B8474" t="s">
        <v>22120</v>
      </c>
      <c r="C8474" t="s">
        <v>22756</v>
      </c>
      <c r="D8474" t="s">
        <v>22121</v>
      </c>
      <c r="E8474" t="s">
        <v>85</v>
      </c>
      <c r="F8474" t="s">
        <v>67</v>
      </c>
      <c r="G8474" s="1">
        <v>43174</v>
      </c>
      <c r="H8474">
        <v>2010</v>
      </c>
      <c r="I8474" t="s">
        <v>54</v>
      </c>
      <c r="J8474">
        <v>138</v>
      </c>
      <c r="K8474" t="s">
        <v>454</v>
      </c>
      <c r="L8474" t="s">
        <v>62</v>
      </c>
      <c r="M8474" t="s">
        <v>63</v>
      </c>
      <c r="N8474" t="s">
        <v>49</v>
      </c>
      <c r="O8474" t="str">
        <f t="shared" si="396"/>
        <v/>
      </c>
      <c r="P8474" t="str">
        <f t="shared" si="397"/>
        <v>120 - 140 минут</v>
      </c>
      <c r="Q8474" t="str">
        <f>VLOOKUP(L8474,[1]Лист1!$A:$B,2,0)</f>
        <v>Comedies</v>
      </c>
      <c r="R8474" s="5" t="str">
        <f t="shared" si="398"/>
        <v>2018</v>
      </c>
    </row>
    <row r="8475" spans="1:18" x14ac:dyDescent="0.25">
      <c r="A8475" s="4">
        <v>8473</v>
      </c>
      <c r="B8475" t="s">
        <v>22122</v>
      </c>
      <c r="C8475" t="s">
        <v>22757</v>
      </c>
      <c r="D8475" t="s">
        <v>22123</v>
      </c>
      <c r="E8475" t="s">
        <v>85</v>
      </c>
      <c r="F8475" t="s">
        <v>16</v>
      </c>
      <c r="G8475" s="1">
        <v>43988</v>
      </c>
      <c r="H8475">
        <v>2015</v>
      </c>
      <c r="I8475" t="s">
        <v>23</v>
      </c>
      <c r="J8475">
        <v>3</v>
      </c>
      <c r="K8475" t="s">
        <v>11796</v>
      </c>
      <c r="L8475" t="s">
        <v>11797</v>
      </c>
      <c r="M8475" t="s">
        <v>34</v>
      </c>
      <c r="N8475" t="s">
        <v>169</v>
      </c>
      <c r="O8475" t="str">
        <f t="shared" si="396"/>
        <v>3 сезона</v>
      </c>
      <c r="P8475" t="str">
        <f t="shared" si="397"/>
        <v/>
      </c>
      <c r="Q8475" t="str">
        <f>VLOOKUP(L8475,[1]Лист1!$A:$B,2,0)</f>
        <v>Horror</v>
      </c>
      <c r="R8475" s="5" t="str">
        <f t="shared" si="398"/>
        <v>2020</v>
      </c>
    </row>
    <row r="8476" spans="1:18" x14ac:dyDescent="0.25">
      <c r="A8476" s="4">
        <v>8474</v>
      </c>
      <c r="B8476" t="s">
        <v>22124</v>
      </c>
      <c r="C8476" t="s">
        <v>22757</v>
      </c>
      <c r="D8476" t="s">
        <v>22125</v>
      </c>
      <c r="E8476" t="s">
        <v>85</v>
      </c>
      <c r="F8476" t="s">
        <v>1300</v>
      </c>
      <c r="G8476" s="1">
        <v>42736</v>
      </c>
      <c r="H8476">
        <v>2013</v>
      </c>
      <c r="I8476" t="s">
        <v>54</v>
      </c>
      <c r="J8476">
        <v>1</v>
      </c>
      <c r="K8476" t="s">
        <v>192</v>
      </c>
      <c r="L8476" t="s">
        <v>160</v>
      </c>
      <c r="M8476" t="s">
        <v>193</v>
      </c>
      <c r="N8476" t="s">
        <v>194</v>
      </c>
      <c r="O8476" t="str">
        <f t="shared" si="396"/>
        <v>1 сезон</v>
      </c>
      <c r="P8476" t="str">
        <f t="shared" si="397"/>
        <v/>
      </c>
      <c r="Q8476" t="str">
        <f>VLOOKUP(L8476,[1]Лист1!$A:$B,2,0)</f>
        <v>International</v>
      </c>
      <c r="R8476" s="5" t="str">
        <f t="shared" si="398"/>
        <v>2017</v>
      </c>
    </row>
    <row r="8477" spans="1:18" x14ac:dyDescent="0.25">
      <c r="A8477" s="4">
        <v>8475</v>
      </c>
      <c r="B8477" t="s">
        <v>22126</v>
      </c>
      <c r="C8477" t="s">
        <v>22757</v>
      </c>
      <c r="D8477" t="s">
        <v>22127</v>
      </c>
      <c r="E8477" t="s">
        <v>85</v>
      </c>
      <c r="F8477" t="s">
        <v>53</v>
      </c>
      <c r="G8477" s="1">
        <v>42445</v>
      </c>
      <c r="H8477">
        <v>2016</v>
      </c>
      <c r="I8477" t="s">
        <v>23</v>
      </c>
      <c r="J8477">
        <v>2</v>
      </c>
      <c r="K8477" t="s">
        <v>1031</v>
      </c>
      <c r="L8477" t="s">
        <v>56</v>
      </c>
      <c r="M8477" t="s">
        <v>105</v>
      </c>
      <c r="N8477" t="s">
        <v>26</v>
      </c>
      <c r="O8477" t="str">
        <f t="shared" si="396"/>
        <v>2 сезона</v>
      </c>
      <c r="P8477" t="str">
        <f t="shared" si="397"/>
        <v/>
      </c>
      <c r="Q8477" t="str">
        <f>VLOOKUP(L8477,[1]Лист1!$A:$B,2,0)</f>
        <v>International</v>
      </c>
      <c r="R8477" s="5" t="str">
        <f t="shared" si="398"/>
        <v>2016</v>
      </c>
    </row>
    <row r="8478" spans="1:18" x14ac:dyDescent="0.25">
      <c r="A8478" s="4">
        <v>8476</v>
      </c>
      <c r="B8478" t="s">
        <v>22128</v>
      </c>
      <c r="C8478" t="s">
        <v>22757</v>
      </c>
      <c r="D8478" t="s">
        <v>22129</v>
      </c>
      <c r="E8478" t="s">
        <v>85</v>
      </c>
      <c r="F8478" t="s">
        <v>16</v>
      </c>
      <c r="G8478" s="1">
        <v>42552</v>
      </c>
      <c r="H8478">
        <v>2015</v>
      </c>
      <c r="I8478" t="s">
        <v>23</v>
      </c>
      <c r="J8478">
        <v>1</v>
      </c>
      <c r="K8478" t="s">
        <v>348</v>
      </c>
      <c r="L8478" t="s">
        <v>164</v>
      </c>
      <c r="M8478" t="s">
        <v>168</v>
      </c>
      <c r="N8478">
        <v>0</v>
      </c>
      <c r="O8478" t="str">
        <f t="shared" si="396"/>
        <v>1 сезон</v>
      </c>
      <c r="P8478" t="str">
        <f t="shared" si="397"/>
        <v/>
      </c>
      <c r="Q8478" t="str">
        <f>VLOOKUP(L8478,[1]Лист1!$A:$B,2,0)</f>
        <v>Comedies</v>
      </c>
      <c r="R8478" s="5" t="str">
        <f t="shared" si="398"/>
        <v>2016</v>
      </c>
    </row>
    <row r="8479" spans="1:18" x14ac:dyDescent="0.25">
      <c r="A8479" s="4">
        <v>8477</v>
      </c>
      <c r="B8479" t="s">
        <v>22130</v>
      </c>
      <c r="C8479" t="s">
        <v>22757</v>
      </c>
      <c r="D8479" t="s">
        <v>22131</v>
      </c>
      <c r="E8479" t="s">
        <v>85</v>
      </c>
      <c r="F8479" t="s">
        <v>53</v>
      </c>
      <c r="G8479" s="1">
        <v>43497</v>
      </c>
      <c r="H8479">
        <v>2014</v>
      </c>
      <c r="I8479" t="s">
        <v>54</v>
      </c>
      <c r="J8479">
        <v>1</v>
      </c>
      <c r="K8479" t="s">
        <v>104</v>
      </c>
      <c r="L8479" t="s">
        <v>56</v>
      </c>
      <c r="M8479" t="s">
        <v>105</v>
      </c>
      <c r="N8479" t="s">
        <v>106</v>
      </c>
      <c r="O8479" t="str">
        <f t="shared" si="396"/>
        <v>1 сезон</v>
      </c>
      <c r="P8479" t="str">
        <f t="shared" si="397"/>
        <v/>
      </c>
      <c r="Q8479" t="str">
        <f>VLOOKUP(L8479,[1]Лист1!$A:$B,2,0)</f>
        <v>International</v>
      </c>
      <c r="R8479" s="5" t="str">
        <f t="shared" si="398"/>
        <v>2019</v>
      </c>
    </row>
    <row r="8480" spans="1:18" x14ac:dyDescent="0.25">
      <c r="A8480" s="4">
        <v>8478</v>
      </c>
      <c r="B8480" t="s">
        <v>22132</v>
      </c>
      <c r="C8480" t="s">
        <v>22757</v>
      </c>
      <c r="D8480" t="s">
        <v>22133</v>
      </c>
      <c r="E8480" t="s">
        <v>85</v>
      </c>
      <c r="F8480" t="s">
        <v>16</v>
      </c>
      <c r="G8480" s="1">
        <v>42353</v>
      </c>
      <c r="H8480">
        <v>2014</v>
      </c>
      <c r="I8480" t="s">
        <v>39</v>
      </c>
      <c r="J8480">
        <v>4</v>
      </c>
      <c r="K8480" t="s">
        <v>348</v>
      </c>
      <c r="L8480" t="s">
        <v>164</v>
      </c>
      <c r="M8480" t="s">
        <v>168</v>
      </c>
      <c r="N8480">
        <v>0</v>
      </c>
      <c r="O8480" t="str">
        <f t="shared" si="396"/>
        <v>4 сезона</v>
      </c>
      <c r="P8480" t="str">
        <f t="shared" si="397"/>
        <v/>
      </c>
      <c r="Q8480" t="str">
        <f>VLOOKUP(L8480,[1]Лист1!$A:$B,2,0)</f>
        <v>Comedies</v>
      </c>
      <c r="R8480" s="5" t="str">
        <f t="shared" si="398"/>
        <v>2015</v>
      </c>
    </row>
    <row r="8481" spans="1:18" x14ac:dyDescent="0.25">
      <c r="A8481" s="4">
        <v>8479</v>
      </c>
      <c r="B8481" t="s">
        <v>22134</v>
      </c>
      <c r="C8481" t="s">
        <v>22757</v>
      </c>
      <c r="D8481" t="s">
        <v>22135</v>
      </c>
      <c r="E8481" t="s">
        <v>85</v>
      </c>
      <c r="F8481" t="s">
        <v>1751</v>
      </c>
      <c r="G8481" s="1">
        <v>42968</v>
      </c>
      <c r="H8481">
        <v>2015</v>
      </c>
      <c r="I8481" t="s">
        <v>54</v>
      </c>
      <c r="J8481">
        <v>1</v>
      </c>
      <c r="K8481" t="s">
        <v>478</v>
      </c>
      <c r="L8481" t="s">
        <v>160</v>
      </c>
      <c r="M8481" t="s">
        <v>193</v>
      </c>
      <c r="N8481" t="s">
        <v>168</v>
      </c>
      <c r="O8481" t="str">
        <f t="shared" si="396"/>
        <v>1 сезон</v>
      </c>
      <c r="P8481" t="str">
        <f t="shared" si="397"/>
        <v/>
      </c>
      <c r="Q8481" t="str">
        <f>VLOOKUP(L8481,[1]Лист1!$A:$B,2,0)</f>
        <v>International</v>
      </c>
      <c r="R8481" s="5" t="str">
        <f t="shared" si="398"/>
        <v>2017</v>
      </c>
    </row>
    <row r="8482" spans="1:18" x14ac:dyDescent="0.25">
      <c r="A8482" s="4">
        <v>8480</v>
      </c>
      <c r="B8482" t="s">
        <v>22136</v>
      </c>
      <c r="C8482" t="s">
        <v>22757</v>
      </c>
      <c r="D8482" t="s">
        <v>22137</v>
      </c>
      <c r="E8482" t="s">
        <v>85</v>
      </c>
      <c r="F8482" t="s">
        <v>709</v>
      </c>
      <c r="G8482" s="1">
        <v>42255</v>
      </c>
      <c r="H8482">
        <v>2015</v>
      </c>
      <c r="I8482" t="s">
        <v>54</v>
      </c>
      <c r="J8482">
        <v>5</v>
      </c>
      <c r="K8482" t="s">
        <v>22138</v>
      </c>
      <c r="L8482" t="s">
        <v>3466</v>
      </c>
      <c r="M8482" t="s">
        <v>33</v>
      </c>
      <c r="N8482" t="s">
        <v>34</v>
      </c>
      <c r="O8482" t="str">
        <f t="shared" si="396"/>
        <v>5 сезонов</v>
      </c>
      <c r="P8482" t="str">
        <f t="shared" si="397"/>
        <v/>
      </c>
      <c r="Q8482" t="str">
        <f>VLOOKUP(L8482,[1]Лист1!$A:$B,2,0)</f>
        <v>Classic &amp; Cult</v>
      </c>
      <c r="R8482" s="5" t="str">
        <f t="shared" si="398"/>
        <v>2015</v>
      </c>
    </row>
    <row r="8483" spans="1:18" x14ac:dyDescent="0.25">
      <c r="A8483" s="4">
        <v>8481</v>
      </c>
      <c r="B8483" t="s">
        <v>22139</v>
      </c>
      <c r="C8483" t="s">
        <v>22757</v>
      </c>
      <c r="D8483" t="s">
        <v>22140</v>
      </c>
      <c r="E8483" t="s">
        <v>85</v>
      </c>
      <c r="F8483" t="s">
        <v>709</v>
      </c>
      <c r="G8483" s="1">
        <v>43273</v>
      </c>
      <c r="H8483">
        <v>2018</v>
      </c>
      <c r="I8483" t="s">
        <v>23</v>
      </c>
      <c r="J8483">
        <v>2</v>
      </c>
      <c r="K8483" t="s">
        <v>308</v>
      </c>
      <c r="L8483" t="s">
        <v>160</v>
      </c>
      <c r="M8483" t="s">
        <v>57</v>
      </c>
      <c r="N8483">
        <v>0</v>
      </c>
      <c r="O8483" t="str">
        <f t="shared" si="396"/>
        <v>2 сезона</v>
      </c>
      <c r="P8483" t="str">
        <f t="shared" si="397"/>
        <v/>
      </c>
      <c r="Q8483" t="str">
        <f>VLOOKUP(L8483,[1]Лист1!$A:$B,2,0)</f>
        <v>International</v>
      </c>
      <c r="R8483" s="5" t="str">
        <f t="shared" si="398"/>
        <v>2018</v>
      </c>
    </row>
    <row r="8484" spans="1:18" x14ac:dyDescent="0.25">
      <c r="A8484" s="4">
        <v>8482</v>
      </c>
      <c r="B8484" t="s">
        <v>22141</v>
      </c>
      <c r="C8484" t="s">
        <v>22757</v>
      </c>
      <c r="D8484" t="s">
        <v>22142</v>
      </c>
      <c r="E8484" t="s">
        <v>85</v>
      </c>
      <c r="F8484" t="s">
        <v>16</v>
      </c>
      <c r="G8484" s="1">
        <v>43414</v>
      </c>
      <c r="H8484">
        <v>2015</v>
      </c>
      <c r="I8484" t="s">
        <v>23</v>
      </c>
      <c r="J8484">
        <v>1</v>
      </c>
      <c r="K8484" t="s">
        <v>18945</v>
      </c>
      <c r="L8484" t="s">
        <v>11797</v>
      </c>
      <c r="M8484" t="s">
        <v>34</v>
      </c>
      <c r="N8484" t="s">
        <v>829</v>
      </c>
      <c r="O8484" t="str">
        <f t="shared" si="396"/>
        <v>1 сезон</v>
      </c>
      <c r="P8484" t="str">
        <f t="shared" si="397"/>
        <v/>
      </c>
      <c r="Q8484" t="str">
        <f>VLOOKUP(L8484,[1]Лист1!$A:$B,2,0)</f>
        <v>Horror</v>
      </c>
      <c r="R8484" s="5" t="str">
        <f t="shared" si="398"/>
        <v>2018</v>
      </c>
    </row>
    <row r="8485" spans="1:18" x14ac:dyDescent="0.25">
      <c r="A8485" s="4">
        <v>8483</v>
      </c>
      <c r="B8485" t="s">
        <v>22143</v>
      </c>
      <c r="C8485" t="s">
        <v>22757</v>
      </c>
      <c r="D8485" t="s">
        <v>22144</v>
      </c>
      <c r="E8485" t="s">
        <v>85</v>
      </c>
      <c r="F8485" t="s">
        <v>7726</v>
      </c>
      <c r="G8485" s="1">
        <v>43617</v>
      </c>
      <c r="H8485">
        <v>2018</v>
      </c>
      <c r="I8485" t="s">
        <v>23</v>
      </c>
      <c r="J8485">
        <v>2</v>
      </c>
      <c r="K8485" t="s">
        <v>488</v>
      </c>
      <c r="L8485" t="s">
        <v>160</v>
      </c>
      <c r="M8485" t="s">
        <v>168</v>
      </c>
      <c r="N8485">
        <v>0</v>
      </c>
      <c r="O8485" t="str">
        <f t="shared" si="396"/>
        <v>2 сезона</v>
      </c>
      <c r="P8485" t="str">
        <f t="shared" si="397"/>
        <v/>
      </c>
      <c r="Q8485" t="str">
        <f>VLOOKUP(L8485,[1]Лист1!$A:$B,2,0)</f>
        <v>International</v>
      </c>
      <c r="R8485" s="5" t="str">
        <f t="shared" si="398"/>
        <v>2019</v>
      </c>
    </row>
    <row r="8486" spans="1:18" x14ac:dyDescent="0.25">
      <c r="A8486" s="4">
        <v>8484</v>
      </c>
      <c r="B8486" t="s">
        <v>22145</v>
      </c>
      <c r="C8486" t="s">
        <v>22757</v>
      </c>
      <c r="D8486" t="s">
        <v>22146</v>
      </c>
      <c r="E8486" t="s">
        <v>85</v>
      </c>
      <c r="F8486" t="s">
        <v>1563</v>
      </c>
      <c r="G8486" s="1">
        <v>42874</v>
      </c>
      <c r="H8486">
        <v>2015</v>
      </c>
      <c r="I8486" t="s">
        <v>68</v>
      </c>
      <c r="J8486">
        <v>1</v>
      </c>
      <c r="K8486" t="s">
        <v>931</v>
      </c>
      <c r="L8486" t="s">
        <v>160</v>
      </c>
      <c r="M8486" t="s">
        <v>185</v>
      </c>
      <c r="N8486" t="s">
        <v>57</v>
      </c>
      <c r="O8486" t="str">
        <f t="shared" si="396"/>
        <v>1 сезон</v>
      </c>
      <c r="P8486" t="str">
        <f t="shared" si="397"/>
        <v/>
      </c>
      <c r="Q8486" t="str">
        <f>VLOOKUP(L8486,[1]Лист1!$A:$B,2,0)</f>
        <v>International</v>
      </c>
      <c r="R8486" s="5" t="str">
        <f t="shared" si="398"/>
        <v>2017</v>
      </c>
    </row>
    <row r="8487" spans="1:18" x14ac:dyDescent="0.25">
      <c r="A8487" s="4">
        <v>8485</v>
      </c>
      <c r="B8487" t="s">
        <v>22147</v>
      </c>
      <c r="C8487" t="s">
        <v>22757</v>
      </c>
      <c r="D8487" t="s">
        <v>22148</v>
      </c>
      <c r="E8487" t="s">
        <v>85</v>
      </c>
      <c r="F8487" t="s">
        <v>709</v>
      </c>
      <c r="G8487" s="1">
        <v>43802</v>
      </c>
      <c r="H8487">
        <v>2016</v>
      </c>
      <c r="I8487" t="s">
        <v>39</v>
      </c>
      <c r="J8487">
        <v>3</v>
      </c>
      <c r="K8487" t="s">
        <v>174</v>
      </c>
      <c r="L8487" t="s">
        <v>174</v>
      </c>
      <c r="M8487">
        <v>0</v>
      </c>
      <c r="N8487">
        <v>0</v>
      </c>
      <c r="O8487" t="str">
        <f t="shared" si="396"/>
        <v>3 сезона</v>
      </c>
      <c r="P8487" t="str">
        <f t="shared" si="397"/>
        <v/>
      </c>
      <c r="Q8487" t="str">
        <f>VLOOKUP(L8487,[1]Лист1!$A:$B,2,0)</f>
        <v>TV Shows</v>
      </c>
      <c r="R8487" s="5" t="str">
        <f t="shared" si="398"/>
        <v>2019</v>
      </c>
    </row>
    <row r="8488" spans="1:18" x14ac:dyDescent="0.25">
      <c r="A8488" s="4">
        <v>8486</v>
      </c>
      <c r="B8488" t="s">
        <v>22149</v>
      </c>
      <c r="C8488" t="s">
        <v>22757</v>
      </c>
      <c r="D8488" t="s">
        <v>22150</v>
      </c>
      <c r="E8488" t="s">
        <v>85</v>
      </c>
      <c r="F8488" t="s">
        <v>53</v>
      </c>
      <c r="G8488" s="1">
        <v>42948</v>
      </c>
      <c r="H8488">
        <v>2016</v>
      </c>
      <c r="I8488" t="s">
        <v>54</v>
      </c>
      <c r="J8488">
        <v>3</v>
      </c>
      <c r="K8488" t="s">
        <v>1031</v>
      </c>
      <c r="L8488" t="s">
        <v>56</v>
      </c>
      <c r="M8488" t="s">
        <v>105</v>
      </c>
      <c r="N8488" t="s">
        <v>26</v>
      </c>
      <c r="O8488" t="str">
        <f t="shared" si="396"/>
        <v>3 сезона</v>
      </c>
      <c r="P8488" t="str">
        <f t="shared" si="397"/>
        <v/>
      </c>
      <c r="Q8488" t="str">
        <f>VLOOKUP(L8488,[1]Лист1!$A:$B,2,0)</f>
        <v>International</v>
      </c>
      <c r="R8488" s="5" t="str">
        <f t="shared" si="398"/>
        <v>2017</v>
      </c>
    </row>
    <row r="8489" spans="1:18" x14ac:dyDescent="0.25">
      <c r="A8489" s="4">
        <v>8487</v>
      </c>
      <c r="B8489" t="s">
        <v>22151</v>
      </c>
      <c r="C8489" t="s">
        <v>22757</v>
      </c>
      <c r="D8489" t="s">
        <v>22152</v>
      </c>
      <c r="E8489" t="s">
        <v>85</v>
      </c>
      <c r="F8489" t="s">
        <v>657</v>
      </c>
      <c r="G8489" s="1">
        <v>42748</v>
      </c>
      <c r="H8489">
        <v>2015</v>
      </c>
      <c r="I8489" t="s">
        <v>23</v>
      </c>
      <c r="J8489">
        <v>1</v>
      </c>
      <c r="K8489" t="s">
        <v>202</v>
      </c>
      <c r="L8489" t="s">
        <v>25</v>
      </c>
      <c r="M8489" t="s">
        <v>26</v>
      </c>
      <c r="N8489" t="s">
        <v>161</v>
      </c>
      <c r="O8489" t="str">
        <f t="shared" si="396"/>
        <v>1 сезон</v>
      </c>
      <c r="P8489" t="str">
        <f t="shared" si="397"/>
        <v/>
      </c>
      <c r="Q8489" t="str">
        <f>VLOOKUP(L8489,[1]Лист1!$A:$B,2,0)</f>
        <v>Crime</v>
      </c>
      <c r="R8489" s="5" t="str">
        <f t="shared" si="398"/>
        <v>2017</v>
      </c>
    </row>
    <row r="8490" spans="1:18" x14ac:dyDescent="0.25">
      <c r="A8490" s="4">
        <v>8488</v>
      </c>
      <c r="B8490" t="s">
        <v>22153</v>
      </c>
      <c r="C8490" t="s">
        <v>22757</v>
      </c>
      <c r="D8490" t="s">
        <v>22154</v>
      </c>
      <c r="E8490" t="s">
        <v>85</v>
      </c>
      <c r="F8490" t="s">
        <v>645</v>
      </c>
      <c r="G8490" s="1">
        <v>43658</v>
      </c>
      <c r="H8490">
        <v>2016</v>
      </c>
      <c r="I8490" t="s">
        <v>39</v>
      </c>
      <c r="J8490">
        <v>1</v>
      </c>
      <c r="K8490" t="s">
        <v>2281</v>
      </c>
      <c r="L8490" t="s">
        <v>56</v>
      </c>
      <c r="M8490" t="s">
        <v>106</v>
      </c>
      <c r="N8490">
        <v>0</v>
      </c>
      <c r="O8490" t="str">
        <f t="shared" si="396"/>
        <v>1 сезон</v>
      </c>
      <c r="P8490" t="str">
        <f t="shared" si="397"/>
        <v/>
      </c>
      <c r="Q8490" t="str">
        <f>VLOOKUP(L8490,[1]Лист1!$A:$B,2,0)</f>
        <v>International</v>
      </c>
      <c r="R8490" s="5" t="str">
        <f t="shared" si="398"/>
        <v>2019</v>
      </c>
    </row>
    <row r="8491" spans="1:18" x14ac:dyDescent="0.25">
      <c r="A8491" s="4">
        <v>8489</v>
      </c>
      <c r="B8491" t="s">
        <v>22155</v>
      </c>
      <c r="C8491" t="s">
        <v>22757</v>
      </c>
      <c r="D8491" t="s">
        <v>22156</v>
      </c>
      <c r="E8491" t="s">
        <v>85</v>
      </c>
      <c r="F8491" t="s">
        <v>16</v>
      </c>
      <c r="G8491" s="1">
        <v>42948</v>
      </c>
      <c r="H8491">
        <v>2016</v>
      </c>
      <c r="I8491" t="s">
        <v>110</v>
      </c>
      <c r="J8491">
        <v>1</v>
      </c>
      <c r="K8491" t="s">
        <v>113</v>
      </c>
      <c r="L8491" t="s">
        <v>113</v>
      </c>
      <c r="M8491">
        <v>0</v>
      </c>
      <c r="N8491">
        <v>0</v>
      </c>
      <c r="O8491" t="str">
        <f t="shared" si="396"/>
        <v>1 сезон</v>
      </c>
      <c r="P8491" t="str">
        <f t="shared" si="397"/>
        <v/>
      </c>
      <c r="Q8491" t="str">
        <f>VLOOKUP(L8491,[1]Лист1!$A:$B,2,0)</f>
        <v>Kids</v>
      </c>
      <c r="R8491" s="5" t="str">
        <f t="shared" si="398"/>
        <v>2017</v>
      </c>
    </row>
    <row r="8492" spans="1:18" x14ac:dyDescent="0.25">
      <c r="A8492" s="4">
        <v>8490</v>
      </c>
      <c r="B8492" t="s">
        <v>22157</v>
      </c>
      <c r="C8492" t="s">
        <v>22757</v>
      </c>
      <c r="D8492" t="s">
        <v>22158</v>
      </c>
      <c r="E8492" t="s">
        <v>85</v>
      </c>
      <c r="F8492" t="s">
        <v>1720</v>
      </c>
      <c r="G8492" s="1">
        <v>43281</v>
      </c>
      <c r="H8492">
        <v>2015</v>
      </c>
      <c r="I8492" t="s">
        <v>23</v>
      </c>
      <c r="J8492">
        <v>3</v>
      </c>
      <c r="K8492" t="s">
        <v>478</v>
      </c>
      <c r="L8492" t="s">
        <v>160</v>
      </c>
      <c r="M8492" t="s">
        <v>193</v>
      </c>
      <c r="N8492" t="s">
        <v>168</v>
      </c>
      <c r="O8492" t="str">
        <f t="shared" si="396"/>
        <v>3 сезона</v>
      </c>
      <c r="P8492" t="str">
        <f t="shared" si="397"/>
        <v/>
      </c>
      <c r="Q8492" t="str">
        <f>VLOOKUP(L8492,[1]Лист1!$A:$B,2,0)</f>
        <v>International</v>
      </c>
      <c r="R8492" s="5" t="str">
        <f t="shared" si="398"/>
        <v>2018</v>
      </c>
    </row>
    <row r="8493" spans="1:18" x14ac:dyDescent="0.25">
      <c r="A8493" s="4">
        <v>8491</v>
      </c>
      <c r="B8493" t="s">
        <v>22159</v>
      </c>
      <c r="C8493" t="s">
        <v>22757</v>
      </c>
      <c r="D8493" t="s">
        <v>22160</v>
      </c>
      <c r="E8493" t="s">
        <v>85</v>
      </c>
      <c r="F8493" t="s">
        <v>53</v>
      </c>
      <c r="G8493" s="1">
        <v>43740</v>
      </c>
      <c r="H8493">
        <v>2016</v>
      </c>
      <c r="I8493" t="s">
        <v>54</v>
      </c>
      <c r="J8493">
        <v>1</v>
      </c>
      <c r="K8493" t="s">
        <v>13846</v>
      </c>
      <c r="L8493" t="s">
        <v>56</v>
      </c>
      <c r="M8493" t="s">
        <v>106</v>
      </c>
      <c r="N8493" t="s">
        <v>26</v>
      </c>
      <c r="O8493" t="str">
        <f t="shared" si="396"/>
        <v>1 сезон</v>
      </c>
      <c r="P8493" t="str">
        <f t="shared" si="397"/>
        <v/>
      </c>
      <c r="Q8493" t="str">
        <f>VLOOKUP(L8493,[1]Лист1!$A:$B,2,0)</f>
        <v>International</v>
      </c>
      <c r="R8493" s="5" t="str">
        <f t="shared" si="398"/>
        <v>2019</v>
      </c>
    </row>
    <row r="8494" spans="1:18" x14ac:dyDescent="0.25">
      <c r="A8494" s="4">
        <v>8492</v>
      </c>
      <c r="B8494" t="s">
        <v>22161</v>
      </c>
      <c r="C8494" t="s">
        <v>22757</v>
      </c>
      <c r="D8494" t="s">
        <v>22162</v>
      </c>
      <c r="E8494" t="s">
        <v>85</v>
      </c>
      <c r="F8494" t="s">
        <v>1160</v>
      </c>
      <c r="G8494" s="1">
        <v>42810</v>
      </c>
      <c r="H8494">
        <v>2017</v>
      </c>
      <c r="I8494" t="s">
        <v>54</v>
      </c>
      <c r="J8494">
        <v>1</v>
      </c>
      <c r="K8494" t="s">
        <v>351</v>
      </c>
      <c r="L8494" t="s">
        <v>25</v>
      </c>
      <c r="M8494" t="s">
        <v>26</v>
      </c>
      <c r="N8494" t="s">
        <v>168</v>
      </c>
      <c r="O8494" t="str">
        <f t="shared" si="396"/>
        <v>1 сезон</v>
      </c>
      <c r="P8494" t="str">
        <f t="shared" si="397"/>
        <v/>
      </c>
      <c r="Q8494" t="str">
        <f>VLOOKUP(L8494,[1]Лист1!$A:$B,2,0)</f>
        <v>Crime</v>
      </c>
      <c r="R8494" s="5" t="str">
        <f t="shared" si="398"/>
        <v>2017</v>
      </c>
    </row>
    <row r="8495" spans="1:18" x14ac:dyDescent="0.25">
      <c r="A8495" s="4">
        <v>8493</v>
      </c>
      <c r="B8495" t="s">
        <v>22163</v>
      </c>
      <c r="C8495" t="s">
        <v>22757</v>
      </c>
      <c r="D8495" t="s">
        <v>22164</v>
      </c>
      <c r="E8495" t="s">
        <v>85</v>
      </c>
      <c r="F8495" t="s">
        <v>86</v>
      </c>
      <c r="G8495" s="1">
        <v>42719</v>
      </c>
      <c r="H8495">
        <v>2011</v>
      </c>
      <c r="I8495" t="s">
        <v>39</v>
      </c>
      <c r="J8495">
        <v>1</v>
      </c>
      <c r="K8495" t="s">
        <v>478</v>
      </c>
      <c r="L8495" t="s">
        <v>160</v>
      </c>
      <c r="M8495" t="s">
        <v>193</v>
      </c>
      <c r="N8495" t="s">
        <v>168</v>
      </c>
      <c r="O8495" t="str">
        <f t="shared" si="396"/>
        <v>1 сезон</v>
      </c>
      <c r="P8495" t="str">
        <f t="shared" si="397"/>
        <v/>
      </c>
      <c r="Q8495" t="str">
        <f>VLOOKUP(L8495,[1]Лист1!$A:$B,2,0)</f>
        <v>International</v>
      </c>
      <c r="R8495" s="5" t="str">
        <f t="shared" si="398"/>
        <v>2016</v>
      </c>
    </row>
    <row r="8496" spans="1:18" x14ac:dyDescent="0.25">
      <c r="A8496" s="4">
        <v>8494</v>
      </c>
      <c r="B8496" t="s">
        <v>22165</v>
      </c>
      <c r="C8496" t="s">
        <v>22757</v>
      </c>
      <c r="D8496" t="s">
        <v>22166</v>
      </c>
      <c r="E8496" t="s">
        <v>85</v>
      </c>
      <c r="F8496" t="s">
        <v>53</v>
      </c>
      <c r="G8496" s="1">
        <v>43497</v>
      </c>
      <c r="H8496">
        <v>2015</v>
      </c>
      <c r="I8496" t="s">
        <v>54</v>
      </c>
      <c r="J8496">
        <v>1</v>
      </c>
      <c r="K8496" t="s">
        <v>2281</v>
      </c>
      <c r="L8496" t="s">
        <v>56</v>
      </c>
      <c r="M8496" t="s">
        <v>106</v>
      </c>
      <c r="N8496">
        <v>0</v>
      </c>
      <c r="O8496" t="str">
        <f t="shared" si="396"/>
        <v>1 сезон</v>
      </c>
      <c r="P8496" t="str">
        <f t="shared" si="397"/>
        <v/>
      </c>
      <c r="Q8496" t="str">
        <f>VLOOKUP(L8496,[1]Лист1!$A:$B,2,0)</f>
        <v>International</v>
      </c>
      <c r="R8496" s="5" t="str">
        <f t="shared" si="398"/>
        <v>2019</v>
      </c>
    </row>
    <row r="8497" spans="1:18" x14ac:dyDescent="0.25">
      <c r="A8497" s="4">
        <v>8495</v>
      </c>
      <c r="B8497" t="s">
        <v>22167</v>
      </c>
      <c r="C8497" t="s">
        <v>22757</v>
      </c>
      <c r="D8497" t="s">
        <v>22168</v>
      </c>
      <c r="E8497" t="s">
        <v>85</v>
      </c>
      <c r="F8497" t="s">
        <v>16</v>
      </c>
      <c r="G8497" s="1">
        <v>43101</v>
      </c>
      <c r="H8497">
        <v>2011</v>
      </c>
      <c r="I8497" t="s">
        <v>68</v>
      </c>
      <c r="J8497">
        <v>2</v>
      </c>
      <c r="K8497" t="s">
        <v>113</v>
      </c>
      <c r="L8497" t="s">
        <v>113</v>
      </c>
      <c r="M8497">
        <v>0</v>
      </c>
      <c r="N8497">
        <v>0</v>
      </c>
      <c r="O8497" t="str">
        <f t="shared" si="396"/>
        <v>2 сезона</v>
      </c>
      <c r="P8497" t="str">
        <f t="shared" si="397"/>
        <v/>
      </c>
      <c r="Q8497" t="str">
        <f>VLOOKUP(L8497,[1]Лист1!$A:$B,2,0)</f>
        <v>Kids</v>
      </c>
      <c r="R8497" s="5" t="str">
        <f t="shared" si="398"/>
        <v>2018</v>
      </c>
    </row>
    <row r="8498" spans="1:18" x14ac:dyDescent="0.25">
      <c r="A8498" s="4">
        <v>8496</v>
      </c>
      <c r="B8498" t="s">
        <v>22169</v>
      </c>
      <c r="C8498" t="s">
        <v>22757</v>
      </c>
      <c r="D8498" t="s">
        <v>22170</v>
      </c>
      <c r="E8498" t="s">
        <v>85</v>
      </c>
      <c r="F8498" t="s">
        <v>1156</v>
      </c>
      <c r="G8498" s="1">
        <v>42797</v>
      </c>
      <c r="H8498">
        <v>2016</v>
      </c>
      <c r="I8498" t="s">
        <v>54</v>
      </c>
      <c r="J8498">
        <v>1</v>
      </c>
      <c r="K8498" t="s">
        <v>343</v>
      </c>
      <c r="L8498" t="s">
        <v>160</v>
      </c>
      <c r="M8498" t="s">
        <v>161</v>
      </c>
      <c r="N8498" t="s">
        <v>194</v>
      </c>
      <c r="O8498" t="str">
        <f t="shared" si="396"/>
        <v>1 сезон</v>
      </c>
      <c r="P8498" t="str">
        <f t="shared" si="397"/>
        <v/>
      </c>
      <c r="Q8498" t="str">
        <f>VLOOKUP(L8498,[1]Лист1!$A:$B,2,0)</f>
        <v>International</v>
      </c>
      <c r="R8498" s="5" t="str">
        <f t="shared" si="398"/>
        <v>2017</v>
      </c>
    </row>
    <row r="8499" spans="1:18" x14ac:dyDescent="0.25">
      <c r="A8499" s="4">
        <v>8497</v>
      </c>
      <c r="B8499" t="s">
        <v>22171</v>
      </c>
      <c r="C8499" t="s">
        <v>22757</v>
      </c>
      <c r="D8499" t="s">
        <v>22172</v>
      </c>
      <c r="E8499" t="s">
        <v>85</v>
      </c>
      <c r="F8499" t="s">
        <v>16</v>
      </c>
      <c r="G8499" s="1">
        <v>43721</v>
      </c>
      <c r="H8499">
        <v>2019</v>
      </c>
      <c r="I8499" t="s">
        <v>23</v>
      </c>
      <c r="J8499">
        <v>2</v>
      </c>
      <c r="K8499" t="s">
        <v>164</v>
      </c>
      <c r="L8499" t="s">
        <v>164</v>
      </c>
      <c r="M8499">
        <v>0</v>
      </c>
      <c r="N8499">
        <v>0</v>
      </c>
      <c r="O8499" t="str">
        <f t="shared" si="396"/>
        <v>2 сезона</v>
      </c>
      <c r="P8499" t="str">
        <f t="shared" si="397"/>
        <v/>
      </c>
      <c r="Q8499" t="str">
        <f>VLOOKUP(L8499,[1]Лист1!$A:$B,2,0)</f>
        <v>Comedies</v>
      </c>
      <c r="R8499" s="5" t="str">
        <f t="shared" si="398"/>
        <v>2019</v>
      </c>
    </row>
    <row r="8500" spans="1:18" x14ac:dyDescent="0.25">
      <c r="A8500" s="4">
        <v>8498</v>
      </c>
      <c r="B8500" t="s">
        <v>22173</v>
      </c>
      <c r="C8500" t="s">
        <v>22757</v>
      </c>
      <c r="D8500" t="s">
        <v>22174</v>
      </c>
      <c r="E8500" t="s">
        <v>85</v>
      </c>
      <c r="F8500" t="s">
        <v>16</v>
      </c>
      <c r="G8500" s="1">
        <v>43449</v>
      </c>
      <c r="H8500">
        <v>2014</v>
      </c>
      <c r="I8500" t="s">
        <v>39</v>
      </c>
      <c r="J8500">
        <v>1</v>
      </c>
      <c r="K8500" t="s">
        <v>19195</v>
      </c>
      <c r="L8500" t="s">
        <v>174</v>
      </c>
      <c r="M8500" t="s">
        <v>194</v>
      </c>
      <c r="N8500">
        <v>0</v>
      </c>
      <c r="O8500" t="str">
        <f t="shared" si="396"/>
        <v>1 сезон</v>
      </c>
      <c r="P8500" t="str">
        <f t="shared" si="397"/>
        <v/>
      </c>
      <c r="Q8500" t="str">
        <f>VLOOKUP(L8500,[1]Лист1!$A:$B,2,0)</f>
        <v>TV Shows</v>
      </c>
      <c r="R8500" s="5" t="str">
        <f t="shared" si="398"/>
        <v>2018</v>
      </c>
    </row>
    <row r="8501" spans="1:18" x14ac:dyDescent="0.25">
      <c r="A8501" s="4">
        <v>8499</v>
      </c>
      <c r="B8501" t="s">
        <v>22175</v>
      </c>
      <c r="C8501" t="s">
        <v>22757</v>
      </c>
      <c r="D8501" t="s">
        <v>22176</v>
      </c>
      <c r="E8501" t="s">
        <v>85</v>
      </c>
      <c r="F8501" t="s">
        <v>1300</v>
      </c>
      <c r="G8501" s="1">
        <v>42736</v>
      </c>
      <c r="H8501">
        <v>2012</v>
      </c>
      <c r="I8501" t="s">
        <v>54</v>
      </c>
      <c r="J8501">
        <v>1</v>
      </c>
      <c r="K8501" t="s">
        <v>192</v>
      </c>
      <c r="L8501" t="s">
        <v>160</v>
      </c>
      <c r="M8501" t="s">
        <v>193</v>
      </c>
      <c r="N8501" t="s">
        <v>194</v>
      </c>
      <c r="O8501" t="str">
        <f t="shared" si="396"/>
        <v>1 сезон</v>
      </c>
      <c r="P8501" t="str">
        <f t="shared" si="397"/>
        <v/>
      </c>
      <c r="Q8501" t="str">
        <f>VLOOKUP(L8501,[1]Лист1!$A:$B,2,0)</f>
        <v>International</v>
      </c>
      <c r="R8501" s="5" t="str">
        <f t="shared" si="398"/>
        <v>2017</v>
      </c>
    </row>
    <row r="8502" spans="1:18" x14ac:dyDescent="0.25">
      <c r="A8502" s="4">
        <v>8500</v>
      </c>
      <c r="B8502" t="s">
        <v>22177</v>
      </c>
      <c r="C8502" t="s">
        <v>22757</v>
      </c>
      <c r="D8502" t="s">
        <v>22178</v>
      </c>
      <c r="E8502" t="s">
        <v>85</v>
      </c>
      <c r="F8502" t="s">
        <v>53</v>
      </c>
      <c r="G8502" s="1">
        <v>42795</v>
      </c>
      <c r="H8502">
        <v>2015</v>
      </c>
      <c r="I8502" t="s">
        <v>39</v>
      </c>
      <c r="J8502">
        <v>1</v>
      </c>
      <c r="K8502" t="s">
        <v>1644</v>
      </c>
      <c r="L8502" t="s">
        <v>56</v>
      </c>
      <c r="M8502" t="s">
        <v>106</v>
      </c>
      <c r="N8502" t="s">
        <v>482</v>
      </c>
      <c r="O8502" t="str">
        <f t="shared" si="396"/>
        <v>1 сезон</v>
      </c>
      <c r="P8502" t="str">
        <f t="shared" si="397"/>
        <v/>
      </c>
      <c r="Q8502" t="str">
        <f>VLOOKUP(L8502,[1]Лист1!$A:$B,2,0)</f>
        <v>International</v>
      </c>
      <c r="R8502" s="5" t="str">
        <f t="shared" si="398"/>
        <v>2017</v>
      </c>
    </row>
    <row r="8503" spans="1:18" x14ac:dyDescent="0.25">
      <c r="A8503" s="4">
        <v>8501</v>
      </c>
      <c r="B8503" t="s">
        <v>22179</v>
      </c>
      <c r="C8503" t="s">
        <v>22757</v>
      </c>
      <c r="D8503" t="s">
        <v>22180</v>
      </c>
      <c r="E8503" t="s">
        <v>85</v>
      </c>
      <c r="F8503" t="s">
        <v>53</v>
      </c>
      <c r="G8503" s="1">
        <v>43358</v>
      </c>
      <c r="H8503">
        <v>2017</v>
      </c>
      <c r="I8503" t="s">
        <v>23</v>
      </c>
      <c r="J8503">
        <v>1</v>
      </c>
      <c r="K8503" t="s">
        <v>13846</v>
      </c>
      <c r="L8503" t="s">
        <v>56</v>
      </c>
      <c r="M8503" t="s">
        <v>106</v>
      </c>
      <c r="N8503" t="s">
        <v>26</v>
      </c>
      <c r="O8503" t="str">
        <f t="shared" si="396"/>
        <v>1 сезон</v>
      </c>
      <c r="P8503" t="str">
        <f t="shared" si="397"/>
        <v/>
      </c>
      <c r="Q8503" t="str">
        <f>VLOOKUP(L8503,[1]Лист1!$A:$B,2,0)</f>
        <v>International</v>
      </c>
      <c r="R8503" s="5" t="str">
        <f t="shared" si="398"/>
        <v>2018</v>
      </c>
    </row>
    <row r="8504" spans="1:18" x14ac:dyDescent="0.25">
      <c r="A8504" s="4">
        <v>8502</v>
      </c>
      <c r="B8504" t="s">
        <v>22181</v>
      </c>
      <c r="C8504" t="s">
        <v>22757</v>
      </c>
      <c r="D8504" t="s">
        <v>22182</v>
      </c>
      <c r="E8504" t="s">
        <v>85</v>
      </c>
      <c r="F8504" t="s">
        <v>16</v>
      </c>
      <c r="G8504" s="1">
        <v>43647</v>
      </c>
      <c r="H8504">
        <v>2015</v>
      </c>
      <c r="I8504" t="s">
        <v>54</v>
      </c>
      <c r="J8504">
        <v>1</v>
      </c>
      <c r="K8504" t="s">
        <v>969</v>
      </c>
      <c r="L8504" t="s">
        <v>25</v>
      </c>
      <c r="M8504" t="s">
        <v>106</v>
      </c>
      <c r="N8504">
        <v>0</v>
      </c>
      <c r="O8504" t="str">
        <f t="shared" si="396"/>
        <v>1 сезон</v>
      </c>
      <c r="P8504" t="str">
        <f t="shared" si="397"/>
        <v/>
      </c>
      <c r="Q8504" t="str">
        <f>VLOOKUP(L8504,[1]Лист1!$A:$B,2,0)</f>
        <v>Crime</v>
      </c>
      <c r="R8504" s="5" t="str">
        <f t="shared" si="398"/>
        <v>2019</v>
      </c>
    </row>
    <row r="8505" spans="1:18" x14ac:dyDescent="0.25">
      <c r="A8505" s="4">
        <v>8503</v>
      </c>
      <c r="B8505" t="s">
        <v>22183</v>
      </c>
      <c r="C8505" t="s">
        <v>22757</v>
      </c>
      <c r="D8505" t="s">
        <v>22184</v>
      </c>
      <c r="E8505" t="s">
        <v>85</v>
      </c>
      <c r="F8505" t="s">
        <v>709</v>
      </c>
      <c r="G8505" s="1">
        <v>42935</v>
      </c>
      <c r="H8505">
        <v>2007</v>
      </c>
      <c r="I8505" t="s">
        <v>23</v>
      </c>
      <c r="J8505">
        <v>2</v>
      </c>
      <c r="K8505" t="s">
        <v>18511</v>
      </c>
      <c r="L8505" t="s">
        <v>25</v>
      </c>
      <c r="M8505" t="s">
        <v>168</v>
      </c>
      <c r="N8505">
        <v>0</v>
      </c>
      <c r="O8505" t="str">
        <f t="shared" si="396"/>
        <v>2 сезона</v>
      </c>
      <c r="P8505" t="str">
        <f t="shared" si="397"/>
        <v/>
      </c>
      <c r="Q8505" t="str">
        <f>VLOOKUP(L8505,[1]Лист1!$A:$B,2,0)</f>
        <v>Crime</v>
      </c>
      <c r="R8505" s="5" t="str">
        <f t="shared" si="398"/>
        <v>2017</v>
      </c>
    </row>
    <row r="8506" spans="1:18" x14ac:dyDescent="0.25">
      <c r="A8506" s="4">
        <v>8504</v>
      </c>
      <c r="B8506" t="s">
        <v>22185</v>
      </c>
      <c r="C8506" t="s">
        <v>22757</v>
      </c>
      <c r="D8506" t="s">
        <v>22186</v>
      </c>
      <c r="E8506" t="s">
        <v>85</v>
      </c>
      <c r="F8506" t="s">
        <v>709</v>
      </c>
      <c r="G8506" s="1">
        <v>44044</v>
      </c>
      <c r="H8506">
        <v>2011</v>
      </c>
      <c r="I8506" t="s">
        <v>68</v>
      </c>
      <c r="J8506">
        <v>2</v>
      </c>
      <c r="K8506" t="s">
        <v>113</v>
      </c>
      <c r="L8506" t="s">
        <v>113</v>
      </c>
      <c r="M8506">
        <v>0</v>
      </c>
      <c r="N8506">
        <v>0</v>
      </c>
      <c r="O8506" t="str">
        <f t="shared" si="396"/>
        <v>2 сезона</v>
      </c>
      <c r="P8506" t="str">
        <f t="shared" si="397"/>
        <v/>
      </c>
      <c r="Q8506" t="str">
        <f>VLOOKUP(L8506,[1]Лист1!$A:$B,2,0)</f>
        <v>Kids</v>
      </c>
      <c r="R8506" s="5" t="str">
        <f t="shared" si="398"/>
        <v>2020</v>
      </c>
    </row>
    <row r="8507" spans="1:18" x14ac:dyDescent="0.25">
      <c r="A8507" s="4">
        <v>8505</v>
      </c>
      <c r="B8507" t="s">
        <v>22187</v>
      </c>
      <c r="C8507" t="s">
        <v>22757</v>
      </c>
      <c r="D8507" t="s">
        <v>22188</v>
      </c>
      <c r="E8507" t="s">
        <v>85</v>
      </c>
      <c r="F8507" t="s">
        <v>53</v>
      </c>
      <c r="G8507" s="1">
        <v>42795</v>
      </c>
      <c r="H8507">
        <v>2014</v>
      </c>
      <c r="I8507" t="s">
        <v>39</v>
      </c>
      <c r="J8507">
        <v>1</v>
      </c>
      <c r="K8507" t="s">
        <v>16804</v>
      </c>
      <c r="L8507" t="s">
        <v>101</v>
      </c>
      <c r="M8507" t="s">
        <v>26</v>
      </c>
      <c r="N8507" t="s">
        <v>482</v>
      </c>
      <c r="O8507" t="str">
        <f t="shared" si="396"/>
        <v>1 сезон</v>
      </c>
      <c r="P8507" t="str">
        <f t="shared" si="397"/>
        <v/>
      </c>
      <c r="Q8507" t="str">
        <f>VLOOKUP(L8507,[1]Лист1!$A:$B,2,0)</f>
        <v>Documentaries</v>
      </c>
      <c r="R8507" s="5" t="str">
        <f t="shared" si="398"/>
        <v>2017</v>
      </c>
    </row>
    <row r="8508" spans="1:18" x14ac:dyDescent="0.25">
      <c r="A8508" s="4">
        <v>8506</v>
      </c>
      <c r="B8508" t="s">
        <v>22189</v>
      </c>
      <c r="C8508" t="s">
        <v>22757</v>
      </c>
      <c r="D8508" t="s">
        <v>22190</v>
      </c>
      <c r="E8508" t="s">
        <v>85</v>
      </c>
      <c r="F8508" t="s">
        <v>1563</v>
      </c>
      <c r="G8508" s="1">
        <v>43150</v>
      </c>
      <c r="H8508">
        <v>2015</v>
      </c>
      <c r="I8508" t="s">
        <v>23</v>
      </c>
      <c r="J8508">
        <v>1</v>
      </c>
      <c r="K8508" t="s">
        <v>3310</v>
      </c>
      <c r="L8508" t="s">
        <v>160</v>
      </c>
      <c r="M8508" t="s">
        <v>185</v>
      </c>
      <c r="N8508" t="s">
        <v>394</v>
      </c>
      <c r="O8508" t="str">
        <f t="shared" si="396"/>
        <v>1 сезон</v>
      </c>
      <c r="P8508" t="str">
        <f t="shared" si="397"/>
        <v/>
      </c>
      <c r="Q8508" t="str">
        <f>VLOOKUP(L8508,[1]Лист1!$A:$B,2,0)</f>
        <v>International</v>
      </c>
      <c r="R8508" s="5" t="str">
        <f t="shared" si="398"/>
        <v>2018</v>
      </c>
    </row>
    <row r="8509" spans="1:18" x14ac:dyDescent="0.25">
      <c r="A8509" s="4">
        <v>8507</v>
      </c>
      <c r="B8509" t="s">
        <v>22191</v>
      </c>
      <c r="C8509" t="s">
        <v>22757</v>
      </c>
      <c r="D8509" t="s">
        <v>22192</v>
      </c>
      <c r="E8509" t="s">
        <v>85</v>
      </c>
      <c r="F8509" t="s">
        <v>284</v>
      </c>
      <c r="G8509" s="1">
        <v>42856</v>
      </c>
      <c r="H8509">
        <v>2008</v>
      </c>
      <c r="I8509" t="s">
        <v>212</v>
      </c>
      <c r="J8509">
        <v>1</v>
      </c>
      <c r="K8509" t="s">
        <v>1341</v>
      </c>
      <c r="L8509" t="s">
        <v>160</v>
      </c>
      <c r="M8509" t="s">
        <v>394</v>
      </c>
      <c r="N8509">
        <v>0</v>
      </c>
      <c r="O8509" t="str">
        <f t="shared" si="396"/>
        <v>1 сезон</v>
      </c>
      <c r="P8509" t="str">
        <f t="shared" si="397"/>
        <v/>
      </c>
      <c r="Q8509" t="str">
        <f>VLOOKUP(L8509,[1]Лист1!$A:$B,2,0)</f>
        <v>International</v>
      </c>
      <c r="R8509" s="5" t="str">
        <f t="shared" si="398"/>
        <v>2017</v>
      </c>
    </row>
    <row r="8510" spans="1:18" x14ac:dyDescent="0.25">
      <c r="A8510" s="4">
        <v>8508</v>
      </c>
      <c r="B8510" t="s">
        <v>22193</v>
      </c>
      <c r="C8510" t="s">
        <v>22757</v>
      </c>
      <c r="D8510" t="s">
        <v>22194</v>
      </c>
      <c r="E8510" t="s">
        <v>85</v>
      </c>
      <c r="F8510" t="s">
        <v>16</v>
      </c>
      <c r="G8510" s="1">
        <v>44183</v>
      </c>
      <c r="H8510">
        <v>2019</v>
      </c>
      <c r="I8510" t="s">
        <v>212</v>
      </c>
      <c r="J8510">
        <v>2</v>
      </c>
      <c r="K8510" t="s">
        <v>174</v>
      </c>
      <c r="L8510" t="s">
        <v>174</v>
      </c>
      <c r="M8510">
        <v>0</v>
      </c>
      <c r="N8510">
        <v>0</v>
      </c>
      <c r="O8510" t="str">
        <f t="shared" si="396"/>
        <v>2 сезона</v>
      </c>
      <c r="P8510" t="str">
        <f t="shared" si="397"/>
        <v/>
      </c>
      <c r="Q8510" t="str">
        <f>VLOOKUP(L8510,[1]Лист1!$A:$B,2,0)</f>
        <v>TV Shows</v>
      </c>
      <c r="R8510" s="5" t="str">
        <f t="shared" si="398"/>
        <v>2020</v>
      </c>
    </row>
    <row r="8511" spans="1:18" x14ac:dyDescent="0.25">
      <c r="A8511" s="4">
        <v>8509</v>
      </c>
      <c r="B8511" t="s">
        <v>22195</v>
      </c>
      <c r="C8511" t="s">
        <v>22757</v>
      </c>
      <c r="D8511" t="s">
        <v>22196</v>
      </c>
      <c r="E8511" t="s">
        <v>85</v>
      </c>
      <c r="F8511" t="s">
        <v>16</v>
      </c>
      <c r="G8511" s="1">
        <v>42963</v>
      </c>
      <c r="H8511">
        <v>2008</v>
      </c>
      <c r="I8511" t="s">
        <v>54</v>
      </c>
      <c r="J8511">
        <v>2</v>
      </c>
      <c r="K8511" t="s">
        <v>18357</v>
      </c>
      <c r="L8511" t="s">
        <v>3466</v>
      </c>
      <c r="M8511" t="s">
        <v>27</v>
      </c>
      <c r="N8511" t="s">
        <v>168</v>
      </c>
      <c r="O8511" t="str">
        <f t="shared" si="396"/>
        <v>2 сезона</v>
      </c>
      <c r="P8511" t="str">
        <f t="shared" si="397"/>
        <v/>
      </c>
      <c r="Q8511" t="str">
        <f>VLOOKUP(L8511,[1]Лист1!$A:$B,2,0)</f>
        <v>Classic &amp; Cult</v>
      </c>
      <c r="R8511" s="5" t="str">
        <f t="shared" si="398"/>
        <v>2017</v>
      </c>
    </row>
    <row r="8512" spans="1:18" x14ac:dyDescent="0.25">
      <c r="A8512" s="4">
        <v>8510</v>
      </c>
      <c r="B8512" t="s">
        <v>22197</v>
      </c>
      <c r="C8512" t="s">
        <v>22757</v>
      </c>
      <c r="D8512" t="s">
        <v>22198</v>
      </c>
      <c r="E8512" t="s">
        <v>85</v>
      </c>
      <c r="F8512" t="s">
        <v>67</v>
      </c>
      <c r="G8512" s="1">
        <v>42887</v>
      </c>
      <c r="H8512">
        <v>2009</v>
      </c>
      <c r="I8512" t="s">
        <v>54</v>
      </c>
      <c r="J8512">
        <v>1</v>
      </c>
      <c r="K8512" t="s">
        <v>488</v>
      </c>
      <c r="L8512" t="s">
        <v>160</v>
      </c>
      <c r="M8512" t="s">
        <v>168</v>
      </c>
      <c r="N8512">
        <v>0</v>
      </c>
      <c r="O8512" t="str">
        <f t="shared" si="396"/>
        <v>1 сезон</v>
      </c>
      <c r="P8512" t="str">
        <f t="shared" si="397"/>
        <v/>
      </c>
      <c r="Q8512" t="str">
        <f>VLOOKUP(L8512,[1]Лист1!$A:$B,2,0)</f>
        <v>International</v>
      </c>
      <c r="R8512" s="5" t="str">
        <f t="shared" si="398"/>
        <v>2017</v>
      </c>
    </row>
    <row r="8513" spans="1:18" x14ac:dyDescent="0.25">
      <c r="A8513" s="4">
        <v>8511</v>
      </c>
      <c r="B8513" t="s">
        <v>22199</v>
      </c>
      <c r="C8513" t="s">
        <v>22757</v>
      </c>
      <c r="D8513" t="s">
        <v>22200</v>
      </c>
      <c r="E8513" t="s">
        <v>85</v>
      </c>
      <c r="F8513" t="s">
        <v>3300</v>
      </c>
      <c r="G8513" s="1">
        <v>43556</v>
      </c>
      <c r="H8513">
        <v>2017</v>
      </c>
      <c r="I8513" t="s">
        <v>68</v>
      </c>
      <c r="J8513">
        <v>1</v>
      </c>
      <c r="K8513" t="s">
        <v>113</v>
      </c>
      <c r="L8513" t="s">
        <v>113</v>
      </c>
      <c r="M8513">
        <v>0</v>
      </c>
      <c r="N8513">
        <v>0</v>
      </c>
      <c r="O8513" t="str">
        <f t="shared" si="396"/>
        <v>1 сезон</v>
      </c>
      <c r="P8513" t="str">
        <f t="shared" si="397"/>
        <v/>
      </c>
      <c r="Q8513" t="str">
        <f>VLOOKUP(L8513,[1]Лист1!$A:$B,2,0)</f>
        <v>Kids</v>
      </c>
      <c r="R8513" s="5" t="str">
        <f t="shared" si="398"/>
        <v>2019</v>
      </c>
    </row>
    <row r="8514" spans="1:18" x14ac:dyDescent="0.25">
      <c r="A8514" s="4">
        <v>8512</v>
      </c>
      <c r="B8514" t="s">
        <v>22201</v>
      </c>
      <c r="C8514" t="s">
        <v>22757</v>
      </c>
      <c r="D8514" t="s">
        <v>22202</v>
      </c>
      <c r="E8514" t="s">
        <v>85</v>
      </c>
      <c r="F8514" t="s">
        <v>3514</v>
      </c>
      <c r="G8514" s="1">
        <v>42814</v>
      </c>
      <c r="H8514">
        <v>2015</v>
      </c>
      <c r="I8514" t="s">
        <v>23</v>
      </c>
      <c r="J8514">
        <v>1</v>
      </c>
      <c r="K8514" t="s">
        <v>280</v>
      </c>
      <c r="L8514" t="s">
        <v>160</v>
      </c>
      <c r="M8514" t="s">
        <v>161</v>
      </c>
      <c r="N8514" t="s">
        <v>168</v>
      </c>
      <c r="O8514" t="str">
        <f t="shared" si="396"/>
        <v>1 сезон</v>
      </c>
      <c r="P8514" t="str">
        <f t="shared" si="397"/>
        <v/>
      </c>
      <c r="Q8514" t="str">
        <f>VLOOKUP(L8514,[1]Лист1!$A:$B,2,0)</f>
        <v>International</v>
      </c>
      <c r="R8514" s="5" t="str">
        <f t="shared" si="398"/>
        <v>2017</v>
      </c>
    </row>
    <row r="8515" spans="1:18" x14ac:dyDescent="0.25">
      <c r="A8515" s="4">
        <v>8513</v>
      </c>
      <c r="B8515" t="s">
        <v>22203</v>
      </c>
      <c r="C8515" t="s">
        <v>22757</v>
      </c>
      <c r="D8515" t="s">
        <v>22204</v>
      </c>
      <c r="E8515" t="s">
        <v>85</v>
      </c>
      <c r="F8515" t="s">
        <v>1156</v>
      </c>
      <c r="G8515" s="1">
        <v>42762</v>
      </c>
      <c r="H8515">
        <v>2016</v>
      </c>
      <c r="I8515" t="s">
        <v>54</v>
      </c>
      <c r="J8515">
        <v>1</v>
      </c>
      <c r="K8515" t="s">
        <v>280</v>
      </c>
      <c r="L8515" t="s">
        <v>160</v>
      </c>
      <c r="M8515" t="s">
        <v>161</v>
      </c>
      <c r="N8515" t="s">
        <v>168</v>
      </c>
      <c r="O8515" t="str">
        <f t="shared" ref="O8515:O8578" si="399">IF(C8515="Сериал",IF(J8515=1,"1 сезон",IF(AND(J8515&gt;=2,J8515&lt;=4),CONCATENATE(J8515," сезона"),IF(J8515=5,CONCATENATE(J8515," сезонов"),IF(J8515&gt;=6,"более 5 сезонов")))),"")</f>
        <v>1 сезон</v>
      </c>
      <c r="P8515" t="str">
        <f t="shared" ref="P8515:P8578" si="400">IF(C8515="Фильм",IF(J8515&lt;40,"0 - 40 минут",IF(AND(J8515&gt;=40,J8515&lt;60),"40 - 60 минут",IF(AND(J8515&gt;=60,J8515&lt;80),"60 - 80 минут",IF(AND(J8515&gt;=80,J8515&lt;100),"80 - 100 минут",IF(AND(J8515&gt;=100,J8515&lt;120),"100 - 120 минут",IF(AND(J8515&gt;=120,J8515&lt;140),"120 - 140 минут",IF(J8515&gt;=140,"140 минут +",))))))),"")</f>
        <v/>
      </c>
      <c r="Q8515" t="str">
        <f>VLOOKUP(L8515,[1]Лист1!$A:$B,2,0)</f>
        <v>International</v>
      </c>
      <c r="R8515" s="5" t="str">
        <f t="shared" ref="R8515:R8578" si="401">TEXT(G8515,"гггг")</f>
        <v>2017</v>
      </c>
    </row>
    <row r="8516" spans="1:18" x14ac:dyDescent="0.25">
      <c r="A8516" s="4">
        <v>8514</v>
      </c>
      <c r="B8516" t="s">
        <v>22205</v>
      </c>
      <c r="C8516" t="s">
        <v>22757</v>
      </c>
      <c r="D8516" t="s">
        <v>22206</v>
      </c>
      <c r="E8516" t="s">
        <v>85</v>
      </c>
      <c r="F8516" t="s">
        <v>16</v>
      </c>
      <c r="G8516" s="1">
        <v>42311</v>
      </c>
      <c r="H8516">
        <v>2014</v>
      </c>
      <c r="I8516" t="s">
        <v>110</v>
      </c>
      <c r="J8516">
        <v>2</v>
      </c>
      <c r="K8516" t="s">
        <v>113</v>
      </c>
      <c r="L8516" t="s">
        <v>113</v>
      </c>
      <c r="M8516">
        <v>0</v>
      </c>
      <c r="N8516">
        <v>0</v>
      </c>
      <c r="O8516" t="str">
        <f t="shared" si="399"/>
        <v>2 сезона</v>
      </c>
      <c r="P8516" t="str">
        <f t="shared" si="400"/>
        <v/>
      </c>
      <c r="Q8516" t="str">
        <f>VLOOKUP(L8516,[1]Лист1!$A:$B,2,0)</f>
        <v>Kids</v>
      </c>
      <c r="R8516" s="5" t="str">
        <f t="shared" si="401"/>
        <v>2015</v>
      </c>
    </row>
    <row r="8517" spans="1:18" x14ac:dyDescent="0.25">
      <c r="A8517" s="4">
        <v>8515</v>
      </c>
      <c r="B8517" t="s">
        <v>22207</v>
      </c>
      <c r="C8517" t="s">
        <v>22757</v>
      </c>
      <c r="D8517" t="s">
        <v>22208</v>
      </c>
      <c r="E8517" t="s">
        <v>85</v>
      </c>
      <c r="F8517" t="s">
        <v>284</v>
      </c>
      <c r="G8517" s="1">
        <v>42705</v>
      </c>
      <c r="H8517">
        <v>2012</v>
      </c>
      <c r="I8517" t="s">
        <v>23</v>
      </c>
      <c r="J8517">
        <v>1</v>
      </c>
      <c r="K8517" t="s">
        <v>1036</v>
      </c>
      <c r="L8517" t="s">
        <v>180</v>
      </c>
      <c r="M8517" t="s">
        <v>105</v>
      </c>
      <c r="N8517" t="s">
        <v>26</v>
      </c>
      <c r="O8517" t="str">
        <f t="shared" si="399"/>
        <v>1 сезон</v>
      </c>
      <c r="P8517" t="str">
        <f t="shared" si="400"/>
        <v/>
      </c>
      <c r="Q8517" t="str">
        <f>VLOOKUP(L8517,[1]Лист1!$A:$B,2,0)</f>
        <v>Anime</v>
      </c>
      <c r="R8517" s="5" t="str">
        <f t="shared" si="401"/>
        <v>2016</v>
      </c>
    </row>
    <row r="8518" spans="1:18" x14ac:dyDescent="0.25">
      <c r="A8518" s="4">
        <v>8516</v>
      </c>
      <c r="B8518" t="s">
        <v>22209</v>
      </c>
      <c r="C8518" t="s">
        <v>22757</v>
      </c>
      <c r="D8518" t="s">
        <v>22210</v>
      </c>
      <c r="E8518" t="s">
        <v>85</v>
      </c>
      <c r="F8518" t="s">
        <v>2753</v>
      </c>
      <c r="G8518" s="1">
        <v>42730</v>
      </c>
      <c r="H8518">
        <v>2013</v>
      </c>
      <c r="I8518" t="s">
        <v>54</v>
      </c>
      <c r="J8518">
        <v>1</v>
      </c>
      <c r="K8518" t="s">
        <v>24</v>
      </c>
      <c r="L8518" t="s">
        <v>25</v>
      </c>
      <c r="M8518" t="s">
        <v>26</v>
      </c>
      <c r="N8518" t="s">
        <v>27</v>
      </c>
      <c r="O8518" t="str">
        <f t="shared" si="399"/>
        <v>1 сезон</v>
      </c>
      <c r="P8518" t="str">
        <f t="shared" si="400"/>
        <v/>
      </c>
      <c r="Q8518" t="str">
        <f>VLOOKUP(L8518,[1]Лист1!$A:$B,2,0)</f>
        <v>Crime</v>
      </c>
      <c r="R8518" s="5" t="str">
        <f t="shared" si="401"/>
        <v>2016</v>
      </c>
    </row>
    <row r="8519" spans="1:18" x14ac:dyDescent="0.25">
      <c r="A8519" s="4">
        <v>8517</v>
      </c>
      <c r="B8519" t="s">
        <v>22211</v>
      </c>
      <c r="C8519" t="s">
        <v>22756</v>
      </c>
      <c r="D8519" t="s">
        <v>22212</v>
      </c>
      <c r="E8519" t="s">
        <v>85</v>
      </c>
      <c r="F8519" t="s">
        <v>67</v>
      </c>
      <c r="G8519" s="1">
        <v>43160</v>
      </c>
      <c r="H8519">
        <v>2017</v>
      </c>
      <c r="I8519" t="s">
        <v>54</v>
      </c>
      <c r="J8519">
        <v>110</v>
      </c>
      <c r="K8519" t="s">
        <v>1048</v>
      </c>
      <c r="L8519" t="s">
        <v>151</v>
      </c>
      <c r="M8519" t="s">
        <v>49</v>
      </c>
      <c r="N8519" t="s">
        <v>232</v>
      </c>
      <c r="O8519" t="str">
        <f t="shared" si="399"/>
        <v/>
      </c>
      <c r="P8519" t="str">
        <f t="shared" si="400"/>
        <v>100 - 120 минут</v>
      </c>
      <c r="Q8519" t="str">
        <f>VLOOKUP(L8519,[1]Лист1!$A:$B,2,0)</f>
        <v>Horror</v>
      </c>
      <c r="R8519" s="5" t="str">
        <f t="shared" si="401"/>
        <v>2018</v>
      </c>
    </row>
    <row r="8520" spans="1:18" x14ac:dyDescent="0.25">
      <c r="A8520" s="4">
        <v>8518</v>
      </c>
      <c r="B8520" t="s">
        <v>22213</v>
      </c>
      <c r="C8520" t="s">
        <v>22757</v>
      </c>
      <c r="D8520" t="s">
        <v>22214</v>
      </c>
      <c r="E8520" t="s">
        <v>85</v>
      </c>
      <c r="F8520" t="s">
        <v>16</v>
      </c>
      <c r="G8520" s="1">
        <v>42808</v>
      </c>
      <c r="H8520">
        <v>1996</v>
      </c>
      <c r="I8520" t="s">
        <v>39</v>
      </c>
      <c r="J8520">
        <v>1</v>
      </c>
      <c r="K8520" t="s">
        <v>101</v>
      </c>
      <c r="L8520" t="s">
        <v>101</v>
      </c>
      <c r="M8520">
        <v>0</v>
      </c>
      <c r="N8520">
        <v>0</v>
      </c>
      <c r="O8520" t="str">
        <f t="shared" si="399"/>
        <v>1 сезон</v>
      </c>
      <c r="P8520" t="str">
        <f t="shared" si="400"/>
        <v/>
      </c>
      <c r="Q8520" t="str">
        <f>VLOOKUP(L8520,[1]Лист1!$A:$B,2,0)</f>
        <v>Documentaries</v>
      </c>
      <c r="R8520" s="5" t="str">
        <f t="shared" si="401"/>
        <v>2017</v>
      </c>
    </row>
    <row r="8521" spans="1:18" x14ac:dyDescent="0.25">
      <c r="A8521" s="4">
        <v>8519</v>
      </c>
      <c r="B8521" t="s">
        <v>22215</v>
      </c>
      <c r="C8521" t="s">
        <v>22757</v>
      </c>
      <c r="D8521" t="s">
        <v>22216</v>
      </c>
      <c r="E8521" t="s">
        <v>85</v>
      </c>
      <c r="F8521" t="s">
        <v>86</v>
      </c>
      <c r="G8521" s="1">
        <v>43678</v>
      </c>
      <c r="H8521">
        <v>2017</v>
      </c>
      <c r="I8521" t="s">
        <v>54</v>
      </c>
      <c r="J8521">
        <v>1</v>
      </c>
      <c r="K8521" t="s">
        <v>420</v>
      </c>
      <c r="L8521" t="s">
        <v>25</v>
      </c>
      <c r="M8521" t="s">
        <v>26</v>
      </c>
      <c r="N8521" t="s">
        <v>193</v>
      </c>
      <c r="O8521" t="str">
        <f t="shared" si="399"/>
        <v>1 сезон</v>
      </c>
      <c r="P8521" t="str">
        <f t="shared" si="400"/>
        <v/>
      </c>
      <c r="Q8521" t="str">
        <f>VLOOKUP(L8521,[1]Лист1!$A:$B,2,0)</f>
        <v>Crime</v>
      </c>
      <c r="R8521" s="5" t="str">
        <f t="shared" si="401"/>
        <v>2019</v>
      </c>
    </row>
    <row r="8522" spans="1:18" x14ac:dyDescent="0.25">
      <c r="A8522" s="4">
        <v>8520</v>
      </c>
      <c r="B8522" t="s">
        <v>22217</v>
      </c>
      <c r="C8522" t="s">
        <v>22757</v>
      </c>
      <c r="D8522" t="s">
        <v>22218</v>
      </c>
      <c r="E8522" t="s">
        <v>85</v>
      </c>
      <c r="F8522" t="s">
        <v>67</v>
      </c>
      <c r="G8522" s="1">
        <v>43221</v>
      </c>
      <c r="H8522">
        <v>2018</v>
      </c>
      <c r="I8522" t="s">
        <v>54</v>
      </c>
      <c r="J8522">
        <v>1</v>
      </c>
      <c r="K8522" t="s">
        <v>18352</v>
      </c>
      <c r="L8522" t="s">
        <v>25</v>
      </c>
      <c r="M8522" t="s">
        <v>26</v>
      </c>
      <c r="N8522" t="s">
        <v>194</v>
      </c>
      <c r="O8522" t="str">
        <f t="shared" si="399"/>
        <v>1 сезон</v>
      </c>
      <c r="P8522" t="str">
        <f t="shared" si="400"/>
        <v/>
      </c>
      <c r="Q8522" t="str">
        <f>VLOOKUP(L8522,[1]Лист1!$A:$B,2,0)</f>
        <v>Crime</v>
      </c>
      <c r="R8522" s="5" t="str">
        <f t="shared" si="401"/>
        <v>2018</v>
      </c>
    </row>
    <row r="8523" spans="1:18" x14ac:dyDescent="0.25">
      <c r="A8523" s="4">
        <v>8521</v>
      </c>
      <c r="B8523" t="s">
        <v>22219</v>
      </c>
      <c r="C8523" t="s">
        <v>22756</v>
      </c>
      <c r="D8523" t="s">
        <v>22220</v>
      </c>
      <c r="E8523" t="s">
        <v>85</v>
      </c>
      <c r="F8523" t="s">
        <v>86</v>
      </c>
      <c r="G8523" s="1">
        <v>42953</v>
      </c>
      <c r="H8523">
        <v>2014</v>
      </c>
      <c r="I8523" t="s">
        <v>110</v>
      </c>
      <c r="J8523">
        <v>22</v>
      </c>
      <c r="K8523" t="s">
        <v>91</v>
      </c>
      <c r="L8523" t="s">
        <v>91</v>
      </c>
      <c r="M8523">
        <v>0</v>
      </c>
      <c r="N8523">
        <v>0</v>
      </c>
      <c r="O8523" t="str">
        <f t="shared" si="399"/>
        <v/>
      </c>
      <c r="P8523" t="str">
        <f t="shared" si="400"/>
        <v>0 - 40 минут</v>
      </c>
      <c r="Q8523" t="str">
        <f>VLOOKUP(L8523,[1]Лист1!$A:$B,2,0)</f>
        <v>Other movies</v>
      </c>
      <c r="R8523" s="5" t="str">
        <f t="shared" si="401"/>
        <v>2017</v>
      </c>
    </row>
    <row r="8524" spans="1:18" x14ac:dyDescent="0.25">
      <c r="A8524" s="4">
        <v>8522</v>
      </c>
      <c r="B8524" t="s">
        <v>22221</v>
      </c>
      <c r="C8524" t="s">
        <v>22756</v>
      </c>
      <c r="D8524" t="s">
        <v>22222</v>
      </c>
      <c r="E8524" t="s">
        <v>85</v>
      </c>
      <c r="F8524" t="s">
        <v>86</v>
      </c>
      <c r="G8524" s="1">
        <v>43132</v>
      </c>
      <c r="H8524">
        <v>2017</v>
      </c>
      <c r="I8524" t="s">
        <v>23</v>
      </c>
      <c r="J8524">
        <v>80</v>
      </c>
      <c r="K8524" t="s">
        <v>277</v>
      </c>
      <c r="L8524" t="s">
        <v>18</v>
      </c>
      <c r="M8524" t="s">
        <v>70</v>
      </c>
      <c r="N8524">
        <v>0</v>
      </c>
      <c r="O8524" t="str">
        <f t="shared" si="399"/>
        <v/>
      </c>
      <c r="P8524" t="str">
        <f t="shared" si="400"/>
        <v>80 - 100 минут</v>
      </c>
      <c r="Q8524" t="str">
        <f>VLOOKUP(L8524,[1]Лист1!$A:$B,2,0)</f>
        <v>Documentaries</v>
      </c>
      <c r="R8524" s="5" t="str">
        <f t="shared" si="401"/>
        <v>2018</v>
      </c>
    </row>
    <row r="8525" spans="1:18" x14ac:dyDescent="0.25">
      <c r="A8525" s="4">
        <v>8523</v>
      </c>
      <c r="B8525" t="s">
        <v>22223</v>
      </c>
      <c r="C8525" t="s">
        <v>22757</v>
      </c>
      <c r="D8525" t="s">
        <v>22224</v>
      </c>
      <c r="E8525" t="s">
        <v>85</v>
      </c>
      <c r="F8525" t="s">
        <v>67</v>
      </c>
      <c r="G8525" s="1">
        <v>42826</v>
      </c>
      <c r="H8525">
        <v>2013</v>
      </c>
      <c r="I8525" t="s">
        <v>54</v>
      </c>
      <c r="J8525">
        <v>1</v>
      </c>
      <c r="K8525" t="s">
        <v>488</v>
      </c>
      <c r="L8525" t="s">
        <v>160</v>
      </c>
      <c r="M8525" t="s">
        <v>168</v>
      </c>
      <c r="N8525">
        <v>0</v>
      </c>
      <c r="O8525" t="str">
        <f t="shared" si="399"/>
        <v>1 сезон</v>
      </c>
      <c r="P8525" t="str">
        <f t="shared" si="400"/>
        <v/>
      </c>
      <c r="Q8525" t="str">
        <f>VLOOKUP(L8525,[1]Лист1!$A:$B,2,0)</f>
        <v>International</v>
      </c>
      <c r="R8525" s="5" t="str">
        <f t="shared" si="401"/>
        <v>2017</v>
      </c>
    </row>
    <row r="8526" spans="1:18" x14ac:dyDescent="0.25">
      <c r="A8526" s="4">
        <v>8524</v>
      </c>
      <c r="B8526" t="s">
        <v>22225</v>
      </c>
      <c r="C8526" t="s">
        <v>22757</v>
      </c>
      <c r="D8526" t="s">
        <v>22226</v>
      </c>
      <c r="E8526" t="s">
        <v>85</v>
      </c>
      <c r="F8526" t="s">
        <v>67</v>
      </c>
      <c r="G8526" s="1">
        <v>43174</v>
      </c>
      <c r="H8526">
        <v>2011</v>
      </c>
      <c r="I8526" t="s">
        <v>54</v>
      </c>
      <c r="J8526">
        <v>1</v>
      </c>
      <c r="K8526" t="s">
        <v>351</v>
      </c>
      <c r="L8526" t="s">
        <v>25</v>
      </c>
      <c r="M8526" t="s">
        <v>26</v>
      </c>
      <c r="N8526" t="s">
        <v>168</v>
      </c>
      <c r="O8526" t="str">
        <f t="shared" si="399"/>
        <v>1 сезон</v>
      </c>
      <c r="P8526" t="str">
        <f t="shared" si="400"/>
        <v/>
      </c>
      <c r="Q8526" t="str">
        <f>VLOOKUP(L8526,[1]Лист1!$A:$B,2,0)</f>
        <v>Crime</v>
      </c>
      <c r="R8526" s="5" t="str">
        <f t="shared" si="401"/>
        <v>2018</v>
      </c>
    </row>
    <row r="8527" spans="1:18" x14ac:dyDescent="0.25">
      <c r="A8527" s="4">
        <v>8525</v>
      </c>
      <c r="B8527" t="s">
        <v>22227</v>
      </c>
      <c r="C8527" t="s">
        <v>22757</v>
      </c>
      <c r="D8527" t="s">
        <v>22228</v>
      </c>
      <c r="E8527" t="s">
        <v>85</v>
      </c>
      <c r="F8527" t="s">
        <v>53</v>
      </c>
      <c r="G8527" s="1">
        <v>43740</v>
      </c>
      <c r="H8527">
        <v>2017</v>
      </c>
      <c r="I8527" t="s">
        <v>54</v>
      </c>
      <c r="J8527">
        <v>1</v>
      </c>
      <c r="K8527" t="s">
        <v>408</v>
      </c>
      <c r="L8527" t="s">
        <v>56</v>
      </c>
      <c r="M8527" t="s">
        <v>26</v>
      </c>
      <c r="N8527" t="s">
        <v>57</v>
      </c>
      <c r="O8527" t="str">
        <f t="shared" si="399"/>
        <v>1 сезон</v>
      </c>
      <c r="P8527" t="str">
        <f t="shared" si="400"/>
        <v/>
      </c>
      <c r="Q8527" t="str">
        <f>VLOOKUP(L8527,[1]Лист1!$A:$B,2,0)</f>
        <v>International</v>
      </c>
      <c r="R8527" s="5" t="str">
        <f t="shared" si="401"/>
        <v>2019</v>
      </c>
    </row>
    <row r="8528" spans="1:18" x14ac:dyDescent="0.25">
      <c r="A8528" s="4">
        <v>8526</v>
      </c>
      <c r="B8528" t="s">
        <v>22229</v>
      </c>
      <c r="C8528" t="s">
        <v>22757</v>
      </c>
      <c r="D8528" t="s">
        <v>22230</v>
      </c>
      <c r="E8528" t="s">
        <v>85</v>
      </c>
      <c r="F8528" t="s">
        <v>284</v>
      </c>
      <c r="G8528" s="1">
        <v>43800</v>
      </c>
      <c r="H8528">
        <v>2015</v>
      </c>
      <c r="I8528" t="s">
        <v>23</v>
      </c>
      <c r="J8528">
        <v>2</v>
      </c>
      <c r="K8528" t="s">
        <v>438</v>
      </c>
      <c r="L8528" t="s">
        <v>180</v>
      </c>
      <c r="M8528" t="s">
        <v>26</v>
      </c>
      <c r="N8528">
        <v>0</v>
      </c>
      <c r="O8528" t="str">
        <f t="shared" si="399"/>
        <v>2 сезона</v>
      </c>
      <c r="P8528" t="str">
        <f t="shared" si="400"/>
        <v/>
      </c>
      <c r="Q8528" t="str">
        <f>VLOOKUP(L8528,[1]Лист1!$A:$B,2,0)</f>
        <v>Anime</v>
      </c>
      <c r="R8528" s="5" t="str">
        <f t="shared" si="401"/>
        <v>2019</v>
      </c>
    </row>
    <row r="8529" spans="1:18" x14ac:dyDescent="0.25">
      <c r="A8529" s="4">
        <v>8527</v>
      </c>
      <c r="B8529" t="s">
        <v>22231</v>
      </c>
      <c r="C8529" t="s">
        <v>22757</v>
      </c>
      <c r="D8529" t="s">
        <v>22232</v>
      </c>
      <c r="E8529" t="s">
        <v>85</v>
      </c>
      <c r="F8529" t="s">
        <v>2753</v>
      </c>
      <c r="G8529" s="1">
        <v>42730</v>
      </c>
      <c r="H8529">
        <v>2014</v>
      </c>
      <c r="I8529" t="s">
        <v>54</v>
      </c>
      <c r="J8529">
        <v>1</v>
      </c>
      <c r="K8529" t="s">
        <v>478</v>
      </c>
      <c r="L8529" t="s">
        <v>160</v>
      </c>
      <c r="M8529" t="s">
        <v>193</v>
      </c>
      <c r="N8529" t="s">
        <v>168</v>
      </c>
      <c r="O8529" t="str">
        <f t="shared" si="399"/>
        <v>1 сезон</v>
      </c>
      <c r="P8529" t="str">
        <f t="shared" si="400"/>
        <v/>
      </c>
      <c r="Q8529" t="str">
        <f>VLOOKUP(L8529,[1]Лист1!$A:$B,2,0)</f>
        <v>International</v>
      </c>
      <c r="R8529" s="5" t="str">
        <f t="shared" si="401"/>
        <v>2016</v>
      </c>
    </row>
    <row r="8530" spans="1:18" x14ac:dyDescent="0.25">
      <c r="A8530" s="4">
        <v>8528</v>
      </c>
      <c r="B8530" t="s">
        <v>22233</v>
      </c>
      <c r="C8530" t="s">
        <v>22757</v>
      </c>
      <c r="D8530" t="s">
        <v>22234</v>
      </c>
      <c r="E8530" t="s">
        <v>85</v>
      </c>
      <c r="F8530" t="s">
        <v>1156</v>
      </c>
      <c r="G8530" s="1">
        <v>43192</v>
      </c>
      <c r="H8530">
        <v>2017</v>
      </c>
      <c r="I8530" t="s">
        <v>23</v>
      </c>
      <c r="J8530">
        <v>1</v>
      </c>
      <c r="K8530" t="s">
        <v>202</v>
      </c>
      <c r="L8530" t="s">
        <v>25</v>
      </c>
      <c r="M8530" t="s">
        <v>26</v>
      </c>
      <c r="N8530" t="s">
        <v>161</v>
      </c>
      <c r="O8530" t="str">
        <f t="shared" si="399"/>
        <v>1 сезон</v>
      </c>
      <c r="P8530" t="str">
        <f t="shared" si="400"/>
        <v/>
      </c>
      <c r="Q8530" t="str">
        <f>VLOOKUP(L8530,[1]Лист1!$A:$B,2,0)</f>
        <v>Crime</v>
      </c>
      <c r="R8530" s="5" t="str">
        <f t="shared" si="401"/>
        <v>2018</v>
      </c>
    </row>
    <row r="8531" spans="1:18" x14ac:dyDescent="0.25">
      <c r="A8531" s="4">
        <v>8529</v>
      </c>
      <c r="B8531" t="s">
        <v>22235</v>
      </c>
      <c r="C8531" t="s">
        <v>22757</v>
      </c>
      <c r="D8531" t="s">
        <v>22236</v>
      </c>
      <c r="E8531" t="s">
        <v>85</v>
      </c>
      <c r="F8531" t="s">
        <v>1156</v>
      </c>
      <c r="G8531" s="1">
        <v>43480</v>
      </c>
      <c r="H8531">
        <v>2010</v>
      </c>
      <c r="I8531" t="s">
        <v>39</v>
      </c>
      <c r="J8531">
        <v>1</v>
      </c>
      <c r="K8531" t="s">
        <v>3465</v>
      </c>
      <c r="L8531" t="s">
        <v>3466</v>
      </c>
      <c r="M8531" t="s">
        <v>105</v>
      </c>
      <c r="N8531" t="s">
        <v>26</v>
      </c>
      <c r="O8531" t="str">
        <f t="shared" si="399"/>
        <v>1 сезон</v>
      </c>
      <c r="P8531" t="str">
        <f t="shared" si="400"/>
        <v/>
      </c>
      <c r="Q8531" t="str">
        <f>VLOOKUP(L8531,[1]Лист1!$A:$B,2,0)</f>
        <v>Classic &amp; Cult</v>
      </c>
      <c r="R8531" s="5" t="str">
        <f t="shared" si="401"/>
        <v>2019</v>
      </c>
    </row>
    <row r="8532" spans="1:18" x14ac:dyDescent="0.25">
      <c r="A8532" s="4">
        <v>8530</v>
      </c>
      <c r="B8532" t="s">
        <v>22237</v>
      </c>
      <c r="C8532" t="s">
        <v>22756</v>
      </c>
      <c r="D8532" t="s">
        <v>22238</v>
      </c>
      <c r="E8532" t="s">
        <v>85</v>
      </c>
      <c r="F8532" t="s">
        <v>16</v>
      </c>
      <c r="G8532" s="1">
        <v>43483</v>
      </c>
      <c r="H8532">
        <v>2018</v>
      </c>
      <c r="I8532" t="s">
        <v>10688</v>
      </c>
      <c r="J8532">
        <v>83</v>
      </c>
      <c r="K8532" t="s">
        <v>1071</v>
      </c>
      <c r="L8532" t="s">
        <v>62</v>
      </c>
      <c r="M8532" t="s">
        <v>48</v>
      </c>
      <c r="N8532">
        <v>0</v>
      </c>
      <c r="O8532" t="str">
        <f t="shared" si="399"/>
        <v/>
      </c>
      <c r="P8532" t="str">
        <f t="shared" si="400"/>
        <v>80 - 100 минут</v>
      </c>
      <c r="Q8532" t="str">
        <f>VLOOKUP(L8532,[1]Лист1!$A:$B,2,0)</f>
        <v>Comedies</v>
      </c>
      <c r="R8532" s="5" t="str">
        <f t="shared" si="401"/>
        <v>2019</v>
      </c>
    </row>
    <row r="8533" spans="1:18" x14ac:dyDescent="0.25">
      <c r="A8533" s="4">
        <v>8531</v>
      </c>
      <c r="B8533" t="s">
        <v>22239</v>
      </c>
      <c r="C8533" t="s">
        <v>22757</v>
      </c>
      <c r="D8533" t="s">
        <v>22240</v>
      </c>
      <c r="E8533" t="s">
        <v>85</v>
      </c>
      <c r="F8533" t="s">
        <v>1143</v>
      </c>
      <c r="G8533" s="1">
        <v>43191</v>
      </c>
      <c r="H8533">
        <v>2015</v>
      </c>
      <c r="I8533" t="s">
        <v>54</v>
      </c>
      <c r="J8533">
        <v>1</v>
      </c>
      <c r="K8533" t="s">
        <v>280</v>
      </c>
      <c r="L8533" t="s">
        <v>160</v>
      </c>
      <c r="M8533" t="s">
        <v>161</v>
      </c>
      <c r="N8533" t="s">
        <v>168</v>
      </c>
      <c r="O8533" t="str">
        <f t="shared" si="399"/>
        <v>1 сезон</v>
      </c>
      <c r="P8533" t="str">
        <f t="shared" si="400"/>
        <v/>
      </c>
      <c r="Q8533" t="str">
        <f>VLOOKUP(L8533,[1]Лист1!$A:$B,2,0)</f>
        <v>International</v>
      </c>
      <c r="R8533" s="5" t="str">
        <f t="shared" si="401"/>
        <v>2018</v>
      </c>
    </row>
    <row r="8534" spans="1:18" x14ac:dyDescent="0.25">
      <c r="A8534" s="4">
        <v>8532</v>
      </c>
      <c r="B8534" t="s">
        <v>22241</v>
      </c>
      <c r="C8534" t="s">
        <v>22757</v>
      </c>
      <c r="D8534" t="s">
        <v>22242</v>
      </c>
      <c r="E8534" t="s">
        <v>85</v>
      </c>
      <c r="F8534" t="s">
        <v>53</v>
      </c>
      <c r="G8534" s="1">
        <v>42948</v>
      </c>
      <c r="H8534">
        <v>2011</v>
      </c>
      <c r="I8534" t="s">
        <v>54</v>
      </c>
      <c r="J8534">
        <v>3</v>
      </c>
      <c r="K8534" t="s">
        <v>4905</v>
      </c>
      <c r="L8534" t="s">
        <v>56</v>
      </c>
      <c r="M8534" t="s">
        <v>26</v>
      </c>
      <c r="N8534" t="s">
        <v>168</v>
      </c>
      <c r="O8534" t="str">
        <f t="shared" si="399"/>
        <v>3 сезона</v>
      </c>
      <c r="P8534" t="str">
        <f t="shared" si="400"/>
        <v/>
      </c>
      <c r="Q8534" t="str">
        <f>VLOOKUP(L8534,[1]Лист1!$A:$B,2,0)</f>
        <v>International</v>
      </c>
      <c r="R8534" s="5" t="str">
        <f t="shared" si="401"/>
        <v>2017</v>
      </c>
    </row>
    <row r="8535" spans="1:18" x14ac:dyDescent="0.25">
      <c r="A8535" s="4">
        <v>8533</v>
      </c>
      <c r="B8535" t="s">
        <v>22243</v>
      </c>
      <c r="C8535" t="s">
        <v>22757</v>
      </c>
      <c r="D8535" t="s">
        <v>22244</v>
      </c>
      <c r="E8535" t="s">
        <v>85</v>
      </c>
      <c r="F8535" t="s">
        <v>1563</v>
      </c>
      <c r="G8535" s="1">
        <v>42877</v>
      </c>
      <c r="H8535">
        <v>2015</v>
      </c>
      <c r="I8535" t="s">
        <v>54</v>
      </c>
      <c r="J8535">
        <v>1</v>
      </c>
      <c r="K8535" t="s">
        <v>10970</v>
      </c>
      <c r="L8535" t="s">
        <v>25</v>
      </c>
      <c r="M8535" t="s">
        <v>26</v>
      </c>
      <c r="N8535" t="s">
        <v>185</v>
      </c>
      <c r="O8535" t="str">
        <f t="shared" si="399"/>
        <v>1 сезон</v>
      </c>
      <c r="P8535" t="str">
        <f t="shared" si="400"/>
        <v/>
      </c>
      <c r="Q8535" t="str">
        <f>VLOOKUP(L8535,[1]Лист1!$A:$B,2,0)</f>
        <v>Crime</v>
      </c>
      <c r="R8535" s="5" t="str">
        <f t="shared" si="401"/>
        <v>2017</v>
      </c>
    </row>
    <row r="8536" spans="1:18" x14ac:dyDescent="0.25">
      <c r="A8536" s="4">
        <v>8534</v>
      </c>
      <c r="B8536" t="s">
        <v>22245</v>
      </c>
      <c r="C8536" t="s">
        <v>22757</v>
      </c>
      <c r="D8536" t="s">
        <v>22246</v>
      </c>
      <c r="E8536" t="s">
        <v>85</v>
      </c>
      <c r="F8536" t="s">
        <v>53</v>
      </c>
      <c r="G8536" s="1">
        <v>43966</v>
      </c>
      <c r="H8536">
        <v>2018</v>
      </c>
      <c r="I8536" t="s">
        <v>110</v>
      </c>
      <c r="J8536">
        <v>1</v>
      </c>
      <c r="K8536" t="s">
        <v>16054</v>
      </c>
      <c r="L8536" t="s">
        <v>56</v>
      </c>
      <c r="M8536" t="s">
        <v>181</v>
      </c>
      <c r="N8536">
        <v>0</v>
      </c>
      <c r="O8536" t="str">
        <f t="shared" si="399"/>
        <v>1 сезон</v>
      </c>
      <c r="P8536" t="str">
        <f t="shared" si="400"/>
        <v/>
      </c>
      <c r="Q8536" t="str">
        <f>VLOOKUP(L8536,[1]Лист1!$A:$B,2,0)</f>
        <v>International</v>
      </c>
      <c r="R8536" s="5" t="str">
        <f t="shared" si="401"/>
        <v>2020</v>
      </c>
    </row>
    <row r="8537" spans="1:18" x14ac:dyDescent="0.25">
      <c r="A8537" s="4">
        <v>8535</v>
      </c>
      <c r="B8537" t="s">
        <v>22247</v>
      </c>
      <c r="C8537" t="s">
        <v>22757</v>
      </c>
      <c r="D8537" t="s">
        <v>22248</v>
      </c>
      <c r="E8537" t="s">
        <v>85</v>
      </c>
      <c r="F8537" t="s">
        <v>86</v>
      </c>
      <c r="G8537" s="1">
        <v>43654</v>
      </c>
      <c r="H8537">
        <v>2019</v>
      </c>
      <c r="I8537" t="s">
        <v>68</v>
      </c>
      <c r="J8537">
        <v>1</v>
      </c>
      <c r="K8537" t="s">
        <v>113</v>
      </c>
      <c r="L8537" t="s">
        <v>113</v>
      </c>
      <c r="M8537">
        <v>0</v>
      </c>
      <c r="N8537">
        <v>0</v>
      </c>
      <c r="O8537" t="str">
        <f t="shared" si="399"/>
        <v>1 сезон</v>
      </c>
      <c r="P8537" t="str">
        <f t="shared" si="400"/>
        <v/>
      </c>
      <c r="Q8537" t="str">
        <f>VLOOKUP(L8537,[1]Лист1!$A:$B,2,0)</f>
        <v>Kids</v>
      </c>
      <c r="R8537" s="5" t="str">
        <f t="shared" si="401"/>
        <v>2019</v>
      </c>
    </row>
    <row r="8538" spans="1:18" x14ac:dyDescent="0.25">
      <c r="A8538" s="4">
        <v>8536</v>
      </c>
      <c r="B8538" t="s">
        <v>22249</v>
      </c>
      <c r="C8538" t="s">
        <v>22756</v>
      </c>
      <c r="D8538" t="s">
        <v>22250</v>
      </c>
      <c r="E8538" t="s">
        <v>85</v>
      </c>
      <c r="F8538" t="s">
        <v>7726</v>
      </c>
      <c r="G8538" s="1">
        <v>43497</v>
      </c>
      <c r="H8538">
        <v>2016</v>
      </c>
      <c r="I8538" t="s">
        <v>13360</v>
      </c>
      <c r="J8538">
        <v>44</v>
      </c>
      <c r="K8538" t="s">
        <v>15478</v>
      </c>
      <c r="L8538" t="s">
        <v>237</v>
      </c>
      <c r="M8538" t="s">
        <v>701</v>
      </c>
      <c r="N8538">
        <v>0</v>
      </c>
      <c r="O8538" t="str">
        <f t="shared" si="399"/>
        <v/>
      </c>
      <c r="P8538" t="str">
        <f t="shared" si="400"/>
        <v>40 - 60 минут</v>
      </c>
      <c r="Q8538" t="str">
        <f>VLOOKUP(L8538,[1]Лист1!$A:$B,2,0)</f>
        <v>Action &amp; Adventure</v>
      </c>
      <c r="R8538" s="5" t="str">
        <f t="shared" si="401"/>
        <v>2019</v>
      </c>
    </row>
    <row r="8539" spans="1:18" x14ac:dyDescent="0.25">
      <c r="A8539" s="4">
        <v>8537</v>
      </c>
      <c r="B8539" t="s">
        <v>22251</v>
      </c>
      <c r="C8539" t="s">
        <v>22757</v>
      </c>
      <c r="D8539" t="s">
        <v>22252</v>
      </c>
      <c r="E8539" t="s">
        <v>85</v>
      </c>
      <c r="F8539" t="s">
        <v>53</v>
      </c>
      <c r="G8539" s="1">
        <v>43739</v>
      </c>
      <c r="H8539">
        <v>2012</v>
      </c>
      <c r="I8539" t="s">
        <v>23</v>
      </c>
      <c r="J8539">
        <v>2</v>
      </c>
      <c r="K8539" t="s">
        <v>11219</v>
      </c>
      <c r="L8539" t="s">
        <v>56</v>
      </c>
      <c r="M8539" t="s">
        <v>194</v>
      </c>
      <c r="N8539">
        <v>0</v>
      </c>
      <c r="O8539" t="str">
        <f t="shared" si="399"/>
        <v>2 сезона</v>
      </c>
      <c r="P8539" t="str">
        <f t="shared" si="400"/>
        <v/>
      </c>
      <c r="Q8539" t="str">
        <f>VLOOKUP(L8539,[1]Лист1!$A:$B,2,0)</f>
        <v>International</v>
      </c>
      <c r="R8539" s="5" t="str">
        <f t="shared" si="401"/>
        <v>2019</v>
      </c>
    </row>
    <row r="8540" spans="1:18" x14ac:dyDescent="0.25">
      <c r="A8540" s="4">
        <v>8538</v>
      </c>
      <c r="B8540" t="s">
        <v>22253</v>
      </c>
      <c r="C8540" t="s">
        <v>22757</v>
      </c>
      <c r="D8540" t="s">
        <v>22254</v>
      </c>
      <c r="E8540" t="s">
        <v>85</v>
      </c>
      <c r="F8540" t="s">
        <v>16</v>
      </c>
      <c r="G8540" s="1">
        <v>42848</v>
      </c>
      <c r="H8540">
        <v>2017</v>
      </c>
      <c r="I8540" t="s">
        <v>212</v>
      </c>
      <c r="J8540">
        <v>4</v>
      </c>
      <c r="K8540" t="s">
        <v>205</v>
      </c>
      <c r="L8540" t="s">
        <v>113</v>
      </c>
      <c r="M8540" t="s">
        <v>194</v>
      </c>
      <c r="N8540">
        <v>0</v>
      </c>
      <c r="O8540" t="str">
        <f t="shared" si="399"/>
        <v>4 сезона</v>
      </c>
      <c r="P8540" t="str">
        <f t="shared" si="400"/>
        <v/>
      </c>
      <c r="Q8540" t="str">
        <f>VLOOKUP(L8540,[1]Лист1!$A:$B,2,0)</f>
        <v>Kids</v>
      </c>
      <c r="R8540" s="5" t="str">
        <f t="shared" si="401"/>
        <v>2017</v>
      </c>
    </row>
    <row r="8541" spans="1:18" x14ac:dyDescent="0.25">
      <c r="A8541" s="4">
        <v>8539</v>
      </c>
      <c r="B8541" t="s">
        <v>22255</v>
      </c>
      <c r="C8541" t="s">
        <v>22757</v>
      </c>
      <c r="D8541" t="s">
        <v>22256</v>
      </c>
      <c r="E8541" t="s">
        <v>85</v>
      </c>
      <c r="F8541" t="s">
        <v>400</v>
      </c>
      <c r="G8541" s="1">
        <v>43497</v>
      </c>
      <c r="H8541">
        <v>2017</v>
      </c>
      <c r="I8541" t="s">
        <v>54</v>
      </c>
      <c r="J8541">
        <v>1</v>
      </c>
      <c r="K8541" t="s">
        <v>135</v>
      </c>
      <c r="L8541" t="s">
        <v>25</v>
      </c>
      <c r="M8541" t="s">
        <v>106</v>
      </c>
      <c r="N8541" t="s">
        <v>26</v>
      </c>
      <c r="O8541" t="str">
        <f t="shared" si="399"/>
        <v>1 сезон</v>
      </c>
      <c r="P8541" t="str">
        <f t="shared" si="400"/>
        <v/>
      </c>
      <c r="Q8541" t="str">
        <f>VLOOKUP(L8541,[1]Лист1!$A:$B,2,0)</f>
        <v>Crime</v>
      </c>
      <c r="R8541" s="5" t="str">
        <f t="shared" si="401"/>
        <v>2019</v>
      </c>
    </row>
    <row r="8542" spans="1:18" x14ac:dyDescent="0.25">
      <c r="A8542" s="4">
        <v>8540</v>
      </c>
      <c r="B8542" t="s">
        <v>22257</v>
      </c>
      <c r="C8542" t="s">
        <v>22757</v>
      </c>
      <c r="D8542" t="s">
        <v>22258</v>
      </c>
      <c r="E8542" t="s">
        <v>85</v>
      </c>
      <c r="F8542" t="s">
        <v>1156</v>
      </c>
      <c r="G8542" s="1">
        <v>43100</v>
      </c>
      <c r="H8542">
        <v>2013</v>
      </c>
      <c r="I8542" t="s">
        <v>54</v>
      </c>
      <c r="J8542">
        <v>1</v>
      </c>
      <c r="K8542" t="s">
        <v>420</v>
      </c>
      <c r="L8542" t="s">
        <v>25</v>
      </c>
      <c r="M8542" t="s">
        <v>26</v>
      </c>
      <c r="N8542" t="s">
        <v>193</v>
      </c>
      <c r="O8542" t="str">
        <f t="shared" si="399"/>
        <v>1 сезон</v>
      </c>
      <c r="P8542" t="str">
        <f t="shared" si="400"/>
        <v/>
      </c>
      <c r="Q8542" t="str">
        <f>VLOOKUP(L8542,[1]Лист1!$A:$B,2,0)</f>
        <v>Crime</v>
      </c>
      <c r="R8542" s="5" t="str">
        <f t="shared" si="401"/>
        <v>2017</v>
      </c>
    </row>
    <row r="8543" spans="1:18" x14ac:dyDescent="0.25">
      <c r="A8543" s="4">
        <v>8541</v>
      </c>
      <c r="B8543" t="s">
        <v>22259</v>
      </c>
      <c r="C8543" t="s">
        <v>22757</v>
      </c>
      <c r="D8543" t="s">
        <v>22260</v>
      </c>
      <c r="E8543" t="s">
        <v>85</v>
      </c>
      <c r="F8543" t="s">
        <v>1563</v>
      </c>
      <c r="G8543" s="1">
        <v>43221</v>
      </c>
      <c r="H8543">
        <v>2016</v>
      </c>
      <c r="I8543" t="s">
        <v>110</v>
      </c>
      <c r="J8543">
        <v>2</v>
      </c>
      <c r="K8543" t="s">
        <v>113</v>
      </c>
      <c r="L8543" t="s">
        <v>113</v>
      </c>
      <c r="M8543">
        <v>0</v>
      </c>
      <c r="N8543">
        <v>0</v>
      </c>
      <c r="O8543" t="str">
        <f t="shared" si="399"/>
        <v>2 сезона</v>
      </c>
      <c r="P8543" t="str">
        <f t="shared" si="400"/>
        <v/>
      </c>
      <c r="Q8543" t="str">
        <f>VLOOKUP(L8543,[1]Лист1!$A:$B,2,0)</f>
        <v>Kids</v>
      </c>
      <c r="R8543" s="5" t="str">
        <f t="shared" si="401"/>
        <v>2018</v>
      </c>
    </row>
    <row r="8544" spans="1:18" x14ac:dyDescent="0.25">
      <c r="A8544" s="4">
        <v>8542</v>
      </c>
      <c r="B8544" t="s">
        <v>22261</v>
      </c>
      <c r="C8544" t="s">
        <v>22757</v>
      </c>
      <c r="D8544" t="s">
        <v>22262</v>
      </c>
      <c r="E8544" t="s">
        <v>85</v>
      </c>
      <c r="F8544" t="s">
        <v>709</v>
      </c>
      <c r="G8544" s="1">
        <v>42477</v>
      </c>
      <c r="H8544">
        <v>2015</v>
      </c>
      <c r="I8544" t="s">
        <v>54</v>
      </c>
      <c r="J8544">
        <v>5</v>
      </c>
      <c r="K8544" t="s">
        <v>31</v>
      </c>
      <c r="L8544" t="s">
        <v>32</v>
      </c>
      <c r="M8544" t="s">
        <v>33</v>
      </c>
      <c r="N8544" t="s">
        <v>34</v>
      </c>
      <c r="O8544" t="str">
        <f t="shared" si="399"/>
        <v>5 сезонов</v>
      </c>
      <c r="P8544" t="str">
        <f t="shared" si="400"/>
        <v/>
      </c>
      <c r="Q8544" t="str">
        <f>VLOOKUP(L8544,[1]Лист1!$A:$B,2,0)</f>
        <v>Dramas</v>
      </c>
      <c r="R8544" s="5" t="str">
        <f t="shared" si="401"/>
        <v>2016</v>
      </c>
    </row>
    <row r="8545" spans="1:18" x14ac:dyDescent="0.25">
      <c r="A8545" s="4">
        <v>8543</v>
      </c>
      <c r="B8545" t="s">
        <v>22263</v>
      </c>
      <c r="C8545" t="s">
        <v>22757</v>
      </c>
      <c r="D8545" t="s">
        <v>22264</v>
      </c>
      <c r="E8545" t="s">
        <v>85</v>
      </c>
      <c r="F8545" t="s">
        <v>1300</v>
      </c>
      <c r="G8545" s="1">
        <v>42583</v>
      </c>
      <c r="H8545">
        <v>2015</v>
      </c>
      <c r="I8545" t="s">
        <v>23</v>
      </c>
      <c r="J8545">
        <v>1</v>
      </c>
      <c r="K8545" t="s">
        <v>192</v>
      </c>
      <c r="L8545" t="s">
        <v>160</v>
      </c>
      <c r="M8545" t="s">
        <v>193</v>
      </c>
      <c r="N8545" t="s">
        <v>194</v>
      </c>
      <c r="O8545" t="str">
        <f t="shared" si="399"/>
        <v>1 сезон</v>
      </c>
      <c r="P8545" t="str">
        <f t="shared" si="400"/>
        <v/>
      </c>
      <c r="Q8545" t="str">
        <f>VLOOKUP(L8545,[1]Лист1!$A:$B,2,0)</f>
        <v>International</v>
      </c>
      <c r="R8545" s="5" t="str">
        <f t="shared" si="401"/>
        <v>2016</v>
      </c>
    </row>
    <row r="8546" spans="1:18" x14ac:dyDescent="0.25">
      <c r="A8546" s="4">
        <v>8544</v>
      </c>
      <c r="B8546" t="s">
        <v>22265</v>
      </c>
      <c r="C8546" t="s">
        <v>22757</v>
      </c>
      <c r="D8546" t="s">
        <v>22266</v>
      </c>
      <c r="E8546" t="s">
        <v>85</v>
      </c>
      <c r="F8546" t="s">
        <v>1563</v>
      </c>
      <c r="G8546" s="1">
        <v>43221</v>
      </c>
      <c r="H8546">
        <v>2012</v>
      </c>
      <c r="I8546" t="s">
        <v>39</v>
      </c>
      <c r="J8546">
        <v>1</v>
      </c>
      <c r="K8546" t="s">
        <v>946</v>
      </c>
      <c r="L8546" t="s">
        <v>160</v>
      </c>
      <c r="M8546" t="s">
        <v>185</v>
      </c>
      <c r="N8546" t="s">
        <v>193</v>
      </c>
      <c r="O8546" t="str">
        <f t="shared" si="399"/>
        <v>1 сезон</v>
      </c>
      <c r="P8546" t="str">
        <f t="shared" si="400"/>
        <v/>
      </c>
      <c r="Q8546" t="str">
        <f>VLOOKUP(L8546,[1]Лист1!$A:$B,2,0)</f>
        <v>International</v>
      </c>
      <c r="R8546" s="5" t="str">
        <f t="shared" si="401"/>
        <v>2018</v>
      </c>
    </row>
    <row r="8547" spans="1:18" x14ac:dyDescent="0.25">
      <c r="A8547" s="4">
        <v>8545</v>
      </c>
      <c r="B8547" t="s">
        <v>22267</v>
      </c>
      <c r="C8547" t="s">
        <v>22757</v>
      </c>
      <c r="D8547" t="s">
        <v>22268</v>
      </c>
      <c r="E8547" t="s">
        <v>85</v>
      </c>
      <c r="F8547" t="s">
        <v>16</v>
      </c>
      <c r="G8547" s="1">
        <v>43207</v>
      </c>
      <c r="H8547">
        <v>2017</v>
      </c>
      <c r="I8547" t="s">
        <v>23</v>
      </c>
      <c r="J8547">
        <v>3</v>
      </c>
      <c r="K8547" t="s">
        <v>969</v>
      </c>
      <c r="L8547" t="s">
        <v>25</v>
      </c>
      <c r="M8547" t="s">
        <v>106</v>
      </c>
      <c r="N8547">
        <v>0</v>
      </c>
      <c r="O8547" t="str">
        <f t="shared" si="399"/>
        <v>3 сезона</v>
      </c>
      <c r="P8547" t="str">
        <f t="shared" si="400"/>
        <v/>
      </c>
      <c r="Q8547" t="str">
        <f>VLOOKUP(L8547,[1]Лист1!$A:$B,2,0)</f>
        <v>Crime</v>
      </c>
      <c r="R8547" s="5" t="str">
        <f t="shared" si="401"/>
        <v>2018</v>
      </c>
    </row>
    <row r="8548" spans="1:18" x14ac:dyDescent="0.25">
      <c r="A8548" s="4">
        <v>8546</v>
      </c>
      <c r="B8548" t="s">
        <v>22269</v>
      </c>
      <c r="C8548" t="s">
        <v>22757</v>
      </c>
      <c r="D8548" t="s">
        <v>22270</v>
      </c>
      <c r="E8548" t="s">
        <v>85</v>
      </c>
      <c r="F8548" t="s">
        <v>53</v>
      </c>
      <c r="G8548" s="1">
        <v>43672</v>
      </c>
      <c r="H8548">
        <v>2013</v>
      </c>
      <c r="I8548" t="s">
        <v>212</v>
      </c>
      <c r="J8548">
        <v>1</v>
      </c>
      <c r="K8548" t="s">
        <v>408</v>
      </c>
      <c r="L8548" t="s">
        <v>56</v>
      </c>
      <c r="M8548" t="s">
        <v>26</v>
      </c>
      <c r="N8548" t="s">
        <v>57</v>
      </c>
      <c r="O8548" t="str">
        <f t="shared" si="399"/>
        <v>1 сезон</v>
      </c>
      <c r="P8548" t="str">
        <f t="shared" si="400"/>
        <v/>
      </c>
      <c r="Q8548" t="str">
        <f>VLOOKUP(L8548,[1]Лист1!$A:$B,2,0)</f>
        <v>International</v>
      </c>
      <c r="R8548" s="5" t="str">
        <f t="shared" si="401"/>
        <v>2019</v>
      </c>
    </row>
    <row r="8549" spans="1:18" x14ac:dyDescent="0.25">
      <c r="A8549" s="4">
        <v>8547</v>
      </c>
      <c r="B8549" t="s">
        <v>22271</v>
      </c>
      <c r="C8549" t="s">
        <v>22757</v>
      </c>
      <c r="D8549" t="s">
        <v>22272</v>
      </c>
      <c r="E8549" t="s">
        <v>85</v>
      </c>
      <c r="F8549" t="s">
        <v>241</v>
      </c>
      <c r="G8549" s="1">
        <v>42614</v>
      </c>
      <c r="H8549">
        <v>2010</v>
      </c>
      <c r="I8549" t="s">
        <v>39</v>
      </c>
      <c r="J8549">
        <v>1</v>
      </c>
      <c r="K8549" t="s">
        <v>192</v>
      </c>
      <c r="L8549" t="s">
        <v>160</v>
      </c>
      <c r="M8549" t="s">
        <v>193</v>
      </c>
      <c r="N8549" t="s">
        <v>194</v>
      </c>
      <c r="O8549" t="str">
        <f t="shared" si="399"/>
        <v>1 сезон</v>
      </c>
      <c r="P8549" t="str">
        <f t="shared" si="400"/>
        <v/>
      </c>
      <c r="Q8549" t="str">
        <f>VLOOKUP(L8549,[1]Лист1!$A:$B,2,0)</f>
        <v>International</v>
      </c>
      <c r="R8549" s="5" t="str">
        <f t="shared" si="401"/>
        <v>2016</v>
      </c>
    </row>
    <row r="8550" spans="1:18" x14ac:dyDescent="0.25">
      <c r="A8550" s="4">
        <v>8548</v>
      </c>
      <c r="B8550" t="s">
        <v>22273</v>
      </c>
      <c r="C8550" t="s">
        <v>22757</v>
      </c>
      <c r="D8550" t="s">
        <v>22274</v>
      </c>
      <c r="E8550" t="s">
        <v>85</v>
      </c>
      <c r="F8550" t="s">
        <v>16</v>
      </c>
      <c r="G8550" s="1">
        <v>42085</v>
      </c>
      <c r="H8550">
        <v>2014</v>
      </c>
      <c r="I8550" t="s">
        <v>54</v>
      </c>
      <c r="J8550">
        <v>7</v>
      </c>
      <c r="K8550" t="s">
        <v>32</v>
      </c>
      <c r="L8550" t="s">
        <v>32</v>
      </c>
      <c r="M8550">
        <v>0</v>
      </c>
      <c r="N8550">
        <v>0</v>
      </c>
      <c r="O8550" t="str">
        <f t="shared" si="399"/>
        <v>более 5 сезонов</v>
      </c>
      <c r="P8550" t="str">
        <f t="shared" si="400"/>
        <v/>
      </c>
      <c r="Q8550" t="str">
        <f>VLOOKUP(L8550,[1]Лист1!$A:$B,2,0)</f>
        <v>Dramas</v>
      </c>
      <c r="R8550" s="5" t="str">
        <f t="shared" si="401"/>
        <v>2015</v>
      </c>
    </row>
    <row r="8551" spans="1:18" x14ac:dyDescent="0.25">
      <c r="A8551" s="4">
        <v>8549</v>
      </c>
      <c r="B8551" t="s">
        <v>22275</v>
      </c>
      <c r="C8551" t="s">
        <v>22757</v>
      </c>
      <c r="D8551" t="s">
        <v>22276</v>
      </c>
      <c r="E8551" t="s">
        <v>85</v>
      </c>
      <c r="F8551" t="s">
        <v>284</v>
      </c>
      <c r="G8551" s="1">
        <v>42565</v>
      </c>
      <c r="H8551">
        <v>2016</v>
      </c>
      <c r="I8551" t="s">
        <v>54</v>
      </c>
      <c r="J8551">
        <v>1</v>
      </c>
      <c r="K8551" t="s">
        <v>438</v>
      </c>
      <c r="L8551" t="s">
        <v>180</v>
      </c>
      <c r="M8551" t="s">
        <v>26</v>
      </c>
      <c r="N8551">
        <v>0</v>
      </c>
      <c r="O8551" t="str">
        <f t="shared" si="399"/>
        <v>1 сезон</v>
      </c>
      <c r="P8551" t="str">
        <f t="shared" si="400"/>
        <v/>
      </c>
      <c r="Q8551" t="str">
        <f>VLOOKUP(L8551,[1]Лист1!$A:$B,2,0)</f>
        <v>Anime</v>
      </c>
      <c r="R8551" s="5" t="str">
        <f t="shared" si="401"/>
        <v>2016</v>
      </c>
    </row>
    <row r="8552" spans="1:18" x14ac:dyDescent="0.25">
      <c r="A8552" s="4">
        <v>8550</v>
      </c>
      <c r="B8552" t="s">
        <v>22277</v>
      </c>
      <c r="C8552" t="s">
        <v>22757</v>
      </c>
      <c r="D8552" t="s">
        <v>22278</v>
      </c>
      <c r="E8552" t="s">
        <v>85</v>
      </c>
      <c r="F8552" t="s">
        <v>67</v>
      </c>
      <c r="G8552" s="1">
        <v>42840</v>
      </c>
      <c r="H8552">
        <v>2015</v>
      </c>
      <c r="I8552" t="s">
        <v>54</v>
      </c>
      <c r="J8552">
        <v>1</v>
      </c>
      <c r="K8552" t="s">
        <v>1041</v>
      </c>
      <c r="L8552" t="s">
        <v>160</v>
      </c>
      <c r="M8552" t="s">
        <v>27</v>
      </c>
      <c r="N8552" t="s">
        <v>829</v>
      </c>
      <c r="O8552" t="str">
        <f t="shared" si="399"/>
        <v>1 сезон</v>
      </c>
      <c r="P8552" t="str">
        <f t="shared" si="400"/>
        <v/>
      </c>
      <c r="Q8552" t="str">
        <f>VLOOKUP(L8552,[1]Лист1!$A:$B,2,0)</f>
        <v>International</v>
      </c>
      <c r="R8552" s="5" t="str">
        <f t="shared" si="401"/>
        <v>2017</v>
      </c>
    </row>
    <row r="8553" spans="1:18" x14ac:dyDescent="0.25">
      <c r="A8553" s="4">
        <v>8551</v>
      </c>
      <c r="B8553" t="s">
        <v>22279</v>
      </c>
      <c r="C8553" t="s">
        <v>22757</v>
      </c>
      <c r="D8553" t="s">
        <v>22280</v>
      </c>
      <c r="E8553" t="s">
        <v>85</v>
      </c>
      <c r="F8553" t="s">
        <v>86</v>
      </c>
      <c r="G8553" s="1">
        <v>43497</v>
      </c>
      <c r="H8553">
        <v>2017</v>
      </c>
      <c r="I8553" t="s">
        <v>212</v>
      </c>
      <c r="J8553">
        <v>3</v>
      </c>
      <c r="K8553" t="s">
        <v>113</v>
      </c>
      <c r="L8553" t="s">
        <v>113</v>
      </c>
      <c r="M8553">
        <v>0</v>
      </c>
      <c r="N8553">
        <v>0</v>
      </c>
      <c r="O8553" t="str">
        <f t="shared" si="399"/>
        <v>3 сезона</v>
      </c>
      <c r="P8553" t="str">
        <f t="shared" si="400"/>
        <v/>
      </c>
      <c r="Q8553" t="str">
        <f>VLOOKUP(L8553,[1]Лист1!$A:$B,2,0)</f>
        <v>Kids</v>
      </c>
      <c r="R8553" s="5" t="str">
        <f t="shared" si="401"/>
        <v>2019</v>
      </c>
    </row>
    <row r="8554" spans="1:18" x14ac:dyDescent="0.25">
      <c r="A8554" s="4">
        <v>8552</v>
      </c>
      <c r="B8554" t="s">
        <v>22281</v>
      </c>
      <c r="C8554" t="s">
        <v>22757</v>
      </c>
      <c r="D8554" t="s">
        <v>22282</v>
      </c>
      <c r="E8554" t="s">
        <v>85</v>
      </c>
      <c r="F8554" t="s">
        <v>67</v>
      </c>
      <c r="G8554" s="1">
        <v>42826</v>
      </c>
      <c r="H8554">
        <v>2014</v>
      </c>
      <c r="I8554" t="s">
        <v>54</v>
      </c>
      <c r="J8554">
        <v>1</v>
      </c>
      <c r="K8554" t="s">
        <v>1041</v>
      </c>
      <c r="L8554" t="s">
        <v>160</v>
      </c>
      <c r="M8554" t="s">
        <v>27</v>
      </c>
      <c r="N8554" t="s">
        <v>829</v>
      </c>
      <c r="O8554" t="str">
        <f t="shared" si="399"/>
        <v>1 сезон</v>
      </c>
      <c r="P8554" t="str">
        <f t="shared" si="400"/>
        <v/>
      </c>
      <c r="Q8554" t="str">
        <f>VLOOKUP(L8554,[1]Лист1!$A:$B,2,0)</f>
        <v>International</v>
      </c>
      <c r="R8554" s="5" t="str">
        <f t="shared" si="401"/>
        <v>2017</v>
      </c>
    </row>
    <row r="8555" spans="1:18" x14ac:dyDescent="0.25">
      <c r="A8555" s="4">
        <v>8553</v>
      </c>
      <c r="B8555" t="s">
        <v>22283</v>
      </c>
      <c r="C8555" t="s">
        <v>22757</v>
      </c>
      <c r="D8555" t="s">
        <v>22284</v>
      </c>
      <c r="E8555" t="s">
        <v>85</v>
      </c>
      <c r="F8555" t="s">
        <v>67</v>
      </c>
      <c r="G8555" s="1">
        <v>43160</v>
      </c>
      <c r="H8555">
        <v>2010</v>
      </c>
      <c r="I8555" t="s">
        <v>54</v>
      </c>
      <c r="J8555">
        <v>1</v>
      </c>
      <c r="K8555" t="s">
        <v>213</v>
      </c>
      <c r="L8555" t="s">
        <v>160</v>
      </c>
      <c r="M8555" t="s">
        <v>194</v>
      </c>
      <c r="N8555">
        <v>0</v>
      </c>
      <c r="O8555" t="str">
        <f t="shared" si="399"/>
        <v>1 сезон</v>
      </c>
      <c r="P8555" t="str">
        <f t="shared" si="400"/>
        <v/>
      </c>
      <c r="Q8555" t="str">
        <f>VLOOKUP(L8555,[1]Лист1!$A:$B,2,0)</f>
        <v>International</v>
      </c>
      <c r="R8555" s="5" t="str">
        <f t="shared" si="401"/>
        <v>2018</v>
      </c>
    </row>
    <row r="8556" spans="1:18" x14ac:dyDescent="0.25">
      <c r="A8556" s="4">
        <v>8554</v>
      </c>
      <c r="B8556" t="s">
        <v>22285</v>
      </c>
      <c r="C8556" t="s">
        <v>22757</v>
      </c>
      <c r="D8556" t="s">
        <v>22286</v>
      </c>
      <c r="E8556" t="s">
        <v>85</v>
      </c>
      <c r="F8556" t="s">
        <v>2753</v>
      </c>
      <c r="G8556" s="1">
        <v>42730</v>
      </c>
      <c r="H8556">
        <v>2013</v>
      </c>
      <c r="I8556" t="s">
        <v>54</v>
      </c>
      <c r="J8556">
        <v>1</v>
      </c>
      <c r="K8556" t="s">
        <v>478</v>
      </c>
      <c r="L8556" t="s">
        <v>160</v>
      </c>
      <c r="M8556" t="s">
        <v>193</v>
      </c>
      <c r="N8556" t="s">
        <v>168</v>
      </c>
      <c r="O8556" t="str">
        <f t="shared" si="399"/>
        <v>1 сезон</v>
      </c>
      <c r="P8556" t="str">
        <f t="shared" si="400"/>
        <v/>
      </c>
      <c r="Q8556" t="str">
        <f>VLOOKUP(L8556,[1]Лист1!$A:$B,2,0)</f>
        <v>International</v>
      </c>
      <c r="R8556" s="5" t="str">
        <f t="shared" si="401"/>
        <v>2016</v>
      </c>
    </row>
    <row r="8557" spans="1:18" x14ac:dyDescent="0.25">
      <c r="A8557" s="4">
        <v>8555</v>
      </c>
      <c r="B8557" t="s">
        <v>22287</v>
      </c>
      <c r="C8557" t="s">
        <v>22757</v>
      </c>
      <c r="D8557" t="s">
        <v>22288</v>
      </c>
      <c r="E8557" t="s">
        <v>85</v>
      </c>
      <c r="F8557" t="s">
        <v>16</v>
      </c>
      <c r="G8557" s="1">
        <v>43315</v>
      </c>
      <c r="H8557">
        <v>2018</v>
      </c>
      <c r="I8557" t="s">
        <v>54</v>
      </c>
      <c r="J8557">
        <v>1</v>
      </c>
      <c r="K8557" t="s">
        <v>101</v>
      </c>
      <c r="L8557" t="s">
        <v>101</v>
      </c>
      <c r="M8557">
        <v>0</v>
      </c>
      <c r="N8557">
        <v>0</v>
      </c>
      <c r="O8557" t="str">
        <f t="shared" si="399"/>
        <v>1 сезон</v>
      </c>
      <c r="P8557" t="str">
        <f t="shared" si="400"/>
        <v/>
      </c>
      <c r="Q8557" t="str">
        <f>VLOOKUP(L8557,[1]Лист1!$A:$B,2,0)</f>
        <v>Documentaries</v>
      </c>
      <c r="R8557" s="5" t="str">
        <f t="shared" si="401"/>
        <v>2018</v>
      </c>
    </row>
    <row r="8558" spans="1:18" x14ac:dyDescent="0.25">
      <c r="A8558" s="4">
        <v>8556</v>
      </c>
      <c r="B8558" t="s">
        <v>22289</v>
      </c>
      <c r="C8558" t="s">
        <v>22757</v>
      </c>
      <c r="D8558" t="s">
        <v>22290</v>
      </c>
      <c r="E8558" t="s">
        <v>85</v>
      </c>
      <c r="F8558" t="s">
        <v>16</v>
      </c>
      <c r="G8558" s="1">
        <v>43934</v>
      </c>
      <c r="H8558">
        <v>2019</v>
      </c>
      <c r="I8558" t="s">
        <v>54</v>
      </c>
      <c r="J8558">
        <v>1</v>
      </c>
      <c r="K8558" t="s">
        <v>615</v>
      </c>
      <c r="L8558" t="s">
        <v>174</v>
      </c>
      <c r="M8558" t="s">
        <v>193</v>
      </c>
      <c r="N8558">
        <v>0</v>
      </c>
      <c r="O8558" t="str">
        <f t="shared" si="399"/>
        <v>1 сезон</v>
      </c>
      <c r="P8558" t="str">
        <f t="shared" si="400"/>
        <v/>
      </c>
      <c r="Q8558" t="str">
        <f>VLOOKUP(L8558,[1]Лист1!$A:$B,2,0)</f>
        <v>TV Shows</v>
      </c>
      <c r="R8558" s="5" t="str">
        <f t="shared" si="401"/>
        <v>2020</v>
      </c>
    </row>
    <row r="8559" spans="1:18" x14ac:dyDescent="0.25">
      <c r="A8559" s="4">
        <v>8557</v>
      </c>
      <c r="B8559" t="s">
        <v>22291</v>
      </c>
      <c r="C8559" t="s">
        <v>22757</v>
      </c>
      <c r="D8559" t="s">
        <v>22292</v>
      </c>
      <c r="E8559" t="s">
        <v>85</v>
      </c>
      <c r="F8559" t="s">
        <v>53</v>
      </c>
      <c r="G8559" s="1">
        <v>43374</v>
      </c>
      <c r="H8559">
        <v>2018</v>
      </c>
      <c r="I8559" t="s">
        <v>39</v>
      </c>
      <c r="J8559">
        <v>1</v>
      </c>
      <c r="K8559" t="s">
        <v>481</v>
      </c>
      <c r="L8559" t="s">
        <v>101</v>
      </c>
      <c r="M8559" t="s">
        <v>482</v>
      </c>
      <c r="N8559">
        <v>0</v>
      </c>
      <c r="O8559" t="str">
        <f t="shared" si="399"/>
        <v>1 сезон</v>
      </c>
      <c r="P8559" t="str">
        <f t="shared" si="400"/>
        <v/>
      </c>
      <c r="Q8559" t="str">
        <f>VLOOKUP(L8559,[1]Лист1!$A:$B,2,0)</f>
        <v>Documentaries</v>
      </c>
      <c r="R8559" s="5" t="str">
        <f t="shared" si="401"/>
        <v>2018</v>
      </c>
    </row>
    <row r="8560" spans="1:18" x14ac:dyDescent="0.25">
      <c r="A8560" s="4">
        <v>8558</v>
      </c>
      <c r="B8560" t="s">
        <v>22293</v>
      </c>
      <c r="C8560" t="s">
        <v>22757</v>
      </c>
      <c r="D8560" t="s">
        <v>22294</v>
      </c>
      <c r="E8560" t="s">
        <v>85</v>
      </c>
      <c r="F8560" t="s">
        <v>53</v>
      </c>
      <c r="G8560" s="1">
        <v>43672</v>
      </c>
      <c r="H8560">
        <v>2016</v>
      </c>
      <c r="I8560" t="s">
        <v>54</v>
      </c>
      <c r="J8560">
        <v>1</v>
      </c>
      <c r="K8560" t="s">
        <v>408</v>
      </c>
      <c r="L8560" t="s">
        <v>56</v>
      </c>
      <c r="M8560" t="s">
        <v>26</v>
      </c>
      <c r="N8560" t="s">
        <v>57</v>
      </c>
      <c r="O8560" t="str">
        <f t="shared" si="399"/>
        <v>1 сезон</v>
      </c>
      <c r="P8560" t="str">
        <f t="shared" si="400"/>
        <v/>
      </c>
      <c r="Q8560" t="str">
        <f>VLOOKUP(L8560,[1]Лист1!$A:$B,2,0)</f>
        <v>International</v>
      </c>
      <c r="R8560" s="5" t="str">
        <f t="shared" si="401"/>
        <v>2019</v>
      </c>
    </row>
    <row r="8561" spans="1:18" x14ac:dyDescent="0.25">
      <c r="A8561" s="4">
        <v>8559</v>
      </c>
      <c r="B8561" t="s">
        <v>22295</v>
      </c>
      <c r="C8561" t="s">
        <v>22757</v>
      </c>
      <c r="D8561" t="s">
        <v>22296</v>
      </c>
      <c r="E8561" t="s">
        <v>85</v>
      </c>
      <c r="F8561" t="s">
        <v>16</v>
      </c>
      <c r="G8561" s="1">
        <v>42795</v>
      </c>
      <c r="H8561">
        <v>2016</v>
      </c>
      <c r="I8561" t="s">
        <v>212</v>
      </c>
      <c r="J8561">
        <v>1</v>
      </c>
      <c r="K8561" t="s">
        <v>481</v>
      </c>
      <c r="L8561" t="s">
        <v>101</v>
      </c>
      <c r="M8561" t="s">
        <v>482</v>
      </c>
      <c r="N8561">
        <v>0</v>
      </c>
      <c r="O8561" t="str">
        <f t="shared" si="399"/>
        <v>1 сезон</v>
      </c>
      <c r="P8561" t="str">
        <f t="shared" si="400"/>
        <v/>
      </c>
      <c r="Q8561" t="str">
        <f>VLOOKUP(L8561,[1]Лист1!$A:$B,2,0)</f>
        <v>Documentaries</v>
      </c>
      <c r="R8561" s="5" t="str">
        <f t="shared" si="401"/>
        <v>2017</v>
      </c>
    </row>
    <row r="8562" spans="1:18" x14ac:dyDescent="0.25">
      <c r="A8562" s="4">
        <v>8560</v>
      </c>
      <c r="B8562" t="s">
        <v>22297</v>
      </c>
      <c r="C8562" t="s">
        <v>22757</v>
      </c>
      <c r="D8562" t="s">
        <v>22298</v>
      </c>
      <c r="E8562" t="s">
        <v>85</v>
      </c>
      <c r="F8562" t="s">
        <v>53</v>
      </c>
      <c r="G8562" s="1">
        <v>43658</v>
      </c>
      <c r="H8562">
        <v>2013</v>
      </c>
      <c r="I8562" t="s">
        <v>212</v>
      </c>
      <c r="J8562">
        <v>1</v>
      </c>
      <c r="K8562" t="s">
        <v>13846</v>
      </c>
      <c r="L8562" t="s">
        <v>56</v>
      </c>
      <c r="M8562" t="s">
        <v>106</v>
      </c>
      <c r="N8562" t="s">
        <v>26</v>
      </c>
      <c r="O8562" t="str">
        <f t="shared" si="399"/>
        <v>1 сезон</v>
      </c>
      <c r="P8562" t="str">
        <f t="shared" si="400"/>
        <v/>
      </c>
      <c r="Q8562" t="str">
        <f>VLOOKUP(L8562,[1]Лист1!$A:$B,2,0)</f>
        <v>International</v>
      </c>
      <c r="R8562" s="5" t="str">
        <f t="shared" si="401"/>
        <v>2019</v>
      </c>
    </row>
    <row r="8563" spans="1:18" x14ac:dyDescent="0.25">
      <c r="A8563" s="4">
        <v>8561</v>
      </c>
      <c r="B8563" t="s">
        <v>22299</v>
      </c>
      <c r="C8563" t="s">
        <v>22757</v>
      </c>
      <c r="D8563" t="s">
        <v>22300</v>
      </c>
      <c r="E8563" t="s">
        <v>85</v>
      </c>
      <c r="F8563" t="s">
        <v>645</v>
      </c>
      <c r="G8563" s="1">
        <v>43658</v>
      </c>
      <c r="H8563">
        <v>2012</v>
      </c>
      <c r="I8563" t="s">
        <v>39</v>
      </c>
      <c r="J8563">
        <v>1</v>
      </c>
      <c r="K8563" t="s">
        <v>174</v>
      </c>
      <c r="L8563" t="s">
        <v>174</v>
      </c>
      <c r="M8563">
        <v>0</v>
      </c>
      <c r="N8563">
        <v>0</v>
      </c>
      <c r="O8563" t="str">
        <f t="shared" si="399"/>
        <v>1 сезон</v>
      </c>
      <c r="P8563" t="str">
        <f t="shared" si="400"/>
        <v/>
      </c>
      <c r="Q8563" t="str">
        <f>VLOOKUP(L8563,[1]Лист1!$A:$B,2,0)</f>
        <v>TV Shows</v>
      </c>
      <c r="R8563" s="5" t="str">
        <f t="shared" si="401"/>
        <v>2019</v>
      </c>
    </row>
    <row r="8564" spans="1:18" x14ac:dyDescent="0.25">
      <c r="A8564" s="4">
        <v>8562</v>
      </c>
      <c r="B8564" t="s">
        <v>22301</v>
      </c>
      <c r="C8564" t="s">
        <v>22757</v>
      </c>
      <c r="D8564" t="s">
        <v>22302</v>
      </c>
      <c r="E8564" t="s">
        <v>85</v>
      </c>
      <c r="F8564" t="s">
        <v>400</v>
      </c>
      <c r="G8564" s="1">
        <v>42705</v>
      </c>
      <c r="H8564">
        <v>2015</v>
      </c>
      <c r="I8564" t="s">
        <v>23</v>
      </c>
      <c r="J8564">
        <v>1</v>
      </c>
      <c r="K8564" t="s">
        <v>3077</v>
      </c>
      <c r="L8564" t="s">
        <v>160</v>
      </c>
      <c r="M8564" t="s">
        <v>168</v>
      </c>
      <c r="N8564" t="s">
        <v>305</v>
      </c>
      <c r="O8564" t="str">
        <f t="shared" si="399"/>
        <v>1 сезон</v>
      </c>
      <c r="P8564" t="str">
        <f t="shared" si="400"/>
        <v/>
      </c>
      <c r="Q8564" t="str">
        <f>VLOOKUP(L8564,[1]Лист1!$A:$B,2,0)</f>
        <v>International</v>
      </c>
      <c r="R8564" s="5" t="str">
        <f t="shared" si="401"/>
        <v>2016</v>
      </c>
    </row>
    <row r="8565" spans="1:18" x14ac:dyDescent="0.25">
      <c r="A8565" s="4">
        <v>8563</v>
      </c>
      <c r="B8565" t="s">
        <v>22303</v>
      </c>
      <c r="C8565" t="s">
        <v>22757</v>
      </c>
      <c r="D8565" t="s">
        <v>22304</v>
      </c>
      <c r="E8565" t="s">
        <v>85</v>
      </c>
      <c r="F8565" t="s">
        <v>16</v>
      </c>
      <c r="G8565" s="1">
        <v>42767</v>
      </c>
      <c r="H8565">
        <v>2016</v>
      </c>
      <c r="I8565" t="s">
        <v>39</v>
      </c>
      <c r="J8565">
        <v>1</v>
      </c>
      <c r="K8565" t="s">
        <v>3256</v>
      </c>
      <c r="L8565" t="s">
        <v>160</v>
      </c>
      <c r="M8565" t="s">
        <v>57</v>
      </c>
      <c r="N8565" t="s">
        <v>161</v>
      </c>
      <c r="O8565" t="str">
        <f t="shared" si="399"/>
        <v>1 сезон</v>
      </c>
      <c r="P8565" t="str">
        <f t="shared" si="400"/>
        <v/>
      </c>
      <c r="Q8565" t="str">
        <f>VLOOKUP(L8565,[1]Лист1!$A:$B,2,0)</f>
        <v>International</v>
      </c>
      <c r="R8565" s="5" t="str">
        <f t="shared" si="401"/>
        <v>2017</v>
      </c>
    </row>
    <row r="8566" spans="1:18" x14ac:dyDescent="0.25">
      <c r="A8566" s="4">
        <v>8564</v>
      </c>
      <c r="B8566" t="s">
        <v>22305</v>
      </c>
      <c r="C8566" t="s">
        <v>22757</v>
      </c>
      <c r="D8566" t="s">
        <v>22306</v>
      </c>
      <c r="E8566" t="s">
        <v>85</v>
      </c>
      <c r="F8566" t="s">
        <v>67</v>
      </c>
      <c r="G8566" s="1">
        <v>43556</v>
      </c>
      <c r="H8566">
        <v>2018</v>
      </c>
      <c r="I8566" t="s">
        <v>54</v>
      </c>
      <c r="J8566">
        <v>1</v>
      </c>
      <c r="K8566" t="s">
        <v>1362</v>
      </c>
      <c r="L8566" t="s">
        <v>160</v>
      </c>
      <c r="M8566" t="s">
        <v>394</v>
      </c>
      <c r="N8566" t="s">
        <v>194</v>
      </c>
      <c r="O8566" t="str">
        <f t="shared" si="399"/>
        <v>1 сезон</v>
      </c>
      <c r="P8566" t="str">
        <f t="shared" si="400"/>
        <v/>
      </c>
      <c r="Q8566" t="str">
        <f>VLOOKUP(L8566,[1]Лист1!$A:$B,2,0)</f>
        <v>International</v>
      </c>
      <c r="R8566" s="5" t="str">
        <f t="shared" si="401"/>
        <v>2019</v>
      </c>
    </row>
    <row r="8567" spans="1:18" x14ac:dyDescent="0.25">
      <c r="A8567" s="4">
        <v>8565</v>
      </c>
      <c r="B8567" t="s">
        <v>22307</v>
      </c>
      <c r="C8567" t="s">
        <v>22757</v>
      </c>
      <c r="D8567" t="s">
        <v>22308</v>
      </c>
      <c r="E8567" t="s">
        <v>85</v>
      </c>
      <c r="F8567" t="s">
        <v>22</v>
      </c>
      <c r="G8567" s="1">
        <v>43359</v>
      </c>
      <c r="H8567">
        <v>2014</v>
      </c>
      <c r="I8567" t="s">
        <v>212</v>
      </c>
      <c r="J8567">
        <v>2</v>
      </c>
      <c r="K8567" t="s">
        <v>113</v>
      </c>
      <c r="L8567" t="s">
        <v>113</v>
      </c>
      <c r="M8567">
        <v>0</v>
      </c>
      <c r="N8567">
        <v>0</v>
      </c>
      <c r="O8567" t="str">
        <f t="shared" si="399"/>
        <v>2 сезона</v>
      </c>
      <c r="P8567" t="str">
        <f t="shared" si="400"/>
        <v/>
      </c>
      <c r="Q8567" t="str">
        <f>VLOOKUP(L8567,[1]Лист1!$A:$B,2,0)</f>
        <v>Kids</v>
      </c>
      <c r="R8567" s="5" t="str">
        <f t="shared" si="401"/>
        <v>2018</v>
      </c>
    </row>
    <row r="8568" spans="1:18" x14ac:dyDescent="0.25">
      <c r="A8568" s="4">
        <v>8566</v>
      </c>
      <c r="B8568" t="s">
        <v>22309</v>
      </c>
      <c r="C8568" t="s">
        <v>22757</v>
      </c>
      <c r="D8568" t="s">
        <v>22310</v>
      </c>
      <c r="E8568" t="s">
        <v>85</v>
      </c>
      <c r="F8568" t="s">
        <v>16</v>
      </c>
      <c r="G8568" s="1">
        <v>43449</v>
      </c>
      <c r="H8568">
        <v>2013</v>
      </c>
      <c r="I8568" t="s">
        <v>39</v>
      </c>
      <c r="J8568">
        <v>1</v>
      </c>
      <c r="K8568" t="s">
        <v>174</v>
      </c>
      <c r="L8568" t="s">
        <v>174</v>
      </c>
      <c r="M8568">
        <v>0</v>
      </c>
      <c r="N8568">
        <v>0</v>
      </c>
      <c r="O8568" t="str">
        <f t="shared" si="399"/>
        <v>1 сезон</v>
      </c>
      <c r="P8568" t="str">
        <f t="shared" si="400"/>
        <v/>
      </c>
      <c r="Q8568" t="str">
        <f>VLOOKUP(L8568,[1]Лист1!$A:$B,2,0)</f>
        <v>TV Shows</v>
      </c>
      <c r="R8568" s="5" t="str">
        <f t="shared" si="401"/>
        <v>2018</v>
      </c>
    </row>
    <row r="8569" spans="1:18" x14ac:dyDescent="0.25">
      <c r="A8569" s="4">
        <v>8567</v>
      </c>
      <c r="B8569" t="s">
        <v>22311</v>
      </c>
      <c r="C8569" t="s">
        <v>22757</v>
      </c>
      <c r="D8569" t="s">
        <v>22312</v>
      </c>
      <c r="E8569" t="s">
        <v>85</v>
      </c>
      <c r="F8569" t="s">
        <v>1156</v>
      </c>
      <c r="G8569" s="1">
        <v>43225</v>
      </c>
      <c r="H8569">
        <v>2015</v>
      </c>
      <c r="I8569" t="s">
        <v>54</v>
      </c>
      <c r="J8569">
        <v>1</v>
      </c>
      <c r="K8569" t="s">
        <v>202</v>
      </c>
      <c r="L8569" t="s">
        <v>25</v>
      </c>
      <c r="M8569" t="s">
        <v>26</v>
      </c>
      <c r="N8569" t="s">
        <v>161</v>
      </c>
      <c r="O8569" t="str">
        <f t="shared" si="399"/>
        <v>1 сезон</v>
      </c>
      <c r="P8569" t="str">
        <f t="shared" si="400"/>
        <v/>
      </c>
      <c r="Q8569" t="str">
        <f>VLOOKUP(L8569,[1]Лист1!$A:$B,2,0)</f>
        <v>Crime</v>
      </c>
      <c r="R8569" s="5" t="str">
        <f t="shared" si="401"/>
        <v>2018</v>
      </c>
    </row>
    <row r="8570" spans="1:18" x14ac:dyDescent="0.25">
      <c r="A8570" s="4">
        <v>8568</v>
      </c>
      <c r="B8570" t="s">
        <v>22313</v>
      </c>
      <c r="C8570" t="s">
        <v>22757</v>
      </c>
      <c r="D8570" t="s">
        <v>22314</v>
      </c>
      <c r="E8570" t="s">
        <v>85</v>
      </c>
      <c r="F8570" t="s">
        <v>1300</v>
      </c>
      <c r="G8570" s="1">
        <v>42583</v>
      </c>
      <c r="H8570">
        <v>2015</v>
      </c>
      <c r="I8570" t="s">
        <v>23</v>
      </c>
      <c r="J8570">
        <v>1</v>
      </c>
      <c r="K8570" t="s">
        <v>192</v>
      </c>
      <c r="L8570" t="s">
        <v>160</v>
      </c>
      <c r="M8570" t="s">
        <v>193</v>
      </c>
      <c r="N8570" t="s">
        <v>194</v>
      </c>
      <c r="O8570" t="str">
        <f t="shared" si="399"/>
        <v>1 сезон</v>
      </c>
      <c r="P8570" t="str">
        <f t="shared" si="400"/>
        <v/>
      </c>
      <c r="Q8570" t="str">
        <f>VLOOKUP(L8570,[1]Лист1!$A:$B,2,0)</f>
        <v>International</v>
      </c>
      <c r="R8570" s="5" t="str">
        <f t="shared" si="401"/>
        <v>2016</v>
      </c>
    </row>
    <row r="8571" spans="1:18" x14ac:dyDescent="0.25">
      <c r="A8571" s="4">
        <v>8569</v>
      </c>
      <c r="B8571" t="s">
        <v>22315</v>
      </c>
      <c r="C8571" t="s">
        <v>22757</v>
      </c>
      <c r="D8571" t="s">
        <v>22316</v>
      </c>
      <c r="E8571" t="s">
        <v>85</v>
      </c>
      <c r="F8571" t="s">
        <v>53</v>
      </c>
      <c r="G8571" s="1">
        <v>42825</v>
      </c>
      <c r="H8571">
        <v>2014</v>
      </c>
      <c r="I8571" t="s">
        <v>39</v>
      </c>
      <c r="J8571">
        <v>1</v>
      </c>
      <c r="K8571" t="s">
        <v>1644</v>
      </c>
      <c r="L8571" t="s">
        <v>56</v>
      </c>
      <c r="M8571" t="s">
        <v>106</v>
      </c>
      <c r="N8571" t="s">
        <v>482</v>
      </c>
      <c r="O8571" t="str">
        <f t="shared" si="399"/>
        <v>1 сезон</v>
      </c>
      <c r="P8571" t="str">
        <f t="shared" si="400"/>
        <v/>
      </c>
      <c r="Q8571" t="str">
        <f>VLOOKUP(L8571,[1]Лист1!$A:$B,2,0)</f>
        <v>International</v>
      </c>
      <c r="R8571" s="5" t="str">
        <f t="shared" si="401"/>
        <v>2017</v>
      </c>
    </row>
    <row r="8572" spans="1:18" x14ac:dyDescent="0.25">
      <c r="A8572" s="4">
        <v>8570</v>
      </c>
      <c r="B8572" t="s">
        <v>22317</v>
      </c>
      <c r="C8572" t="s">
        <v>22757</v>
      </c>
      <c r="D8572" t="s">
        <v>22318</v>
      </c>
      <c r="E8572" t="s">
        <v>85</v>
      </c>
      <c r="F8572" t="s">
        <v>709</v>
      </c>
      <c r="G8572" s="1">
        <v>43966</v>
      </c>
      <c r="H8572">
        <v>2012</v>
      </c>
      <c r="I8572" t="s">
        <v>110</v>
      </c>
      <c r="J8572">
        <v>2</v>
      </c>
      <c r="K8572" t="s">
        <v>113</v>
      </c>
      <c r="L8572" t="s">
        <v>113</v>
      </c>
      <c r="M8572">
        <v>0</v>
      </c>
      <c r="N8572">
        <v>0</v>
      </c>
      <c r="O8572" t="str">
        <f t="shared" si="399"/>
        <v>2 сезона</v>
      </c>
      <c r="P8572" t="str">
        <f t="shared" si="400"/>
        <v/>
      </c>
      <c r="Q8572" t="str">
        <f>VLOOKUP(L8572,[1]Лист1!$A:$B,2,0)</f>
        <v>Kids</v>
      </c>
      <c r="R8572" s="5" t="str">
        <f t="shared" si="401"/>
        <v>2020</v>
      </c>
    </row>
    <row r="8573" spans="1:18" x14ac:dyDescent="0.25">
      <c r="A8573" s="4">
        <v>8571</v>
      </c>
      <c r="B8573" t="s">
        <v>22319</v>
      </c>
      <c r="C8573" t="s">
        <v>22757</v>
      </c>
      <c r="D8573" t="s">
        <v>22320</v>
      </c>
      <c r="E8573" t="s">
        <v>85</v>
      </c>
      <c r="F8573" t="s">
        <v>53</v>
      </c>
      <c r="G8573" s="1">
        <v>43672</v>
      </c>
      <c r="H8573">
        <v>2011</v>
      </c>
      <c r="I8573" t="s">
        <v>212</v>
      </c>
      <c r="J8573">
        <v>1</v>
      </c>
      <c r="K8573" t="s">
        <v>13846</v>
      </c>
      <c r="L8573" t="s">
        <v>56</v>
      </c>
      <c r="M8573" t="s">
        <v>106</v>
      </c>
      <c r="N8573" t="s">
        <v>26</v>
      </c>
      <c r="O8573" t="str">
        <f t="shared" si="399"/>
        <v>1 сезон</v>
      </c>
      <c r="P8573" t="str">
        <f t="shared" si="400"/>
        <v/>
      </c>
      <c r="Q8573" t="str">
        <f>VLOOKUP(L8573,[1]Лист1!$A:$B,2,0)</f>
        <v>International</v>
      </c>
      <c r="R8573" s="5" t="str">
        <f t="shared" si="401"/>
        <v>2019</v>
      </c>
    </row>
    <row r="8574" spans="1:18" x14ac:dyDescent="0.25">
      <c r="A8574" s="4">
        <v>8572</v>
      </c>
      <c r="B8574" t="s">
        <v>22321</v>
      </c>
      <c r="C8574" t="s">
        <v>22757</v>
      </c>
      <c r="D8574" t="s">
        <v>22322</v>
      </c>
      <c r="E8574" t="s">
        <v>85</v>
      </c>
      <c r="F8574" t="s">
        <v>709</v>
      </c>
      <c r="G8574" s="1">
        <v>43571</v>
      </c>
      <c r="H8574">
        <v>2013</v>
      </c>
      <c r="I8574" t="s">
        <v>212</v>
      </c>
      <c r="J8574">
        <v>2</v>
      </c>
      <c r="K8574" t="s">
        <v>205</v>
      </c>
      <c r="L8574" t="s">
        <v>113</v>
      </c>
      <c r="M8574" t="s">
        <v>194</v>
      </c>
      <c r="N8574">
        <v>0</v>
      </c>
      <c r="O8574" t="str">
        <f t="shared" si="399"/>
        <v>2 сезона</v>
      </c>
      <c r="P8574" t="str">
        <f t="shared" si="400"/>
        <v/>
      </c>
      <c r="Q8574" t="str">
        <f>VLOOKUP(L8574,[1]Лист1!$A:$B,2,0)</f>
        <v>Kids</v>
      </c>
      <c r="R8574" s="5" t="str">
        <f t="shared" si="401"/>
        <v>2019</v>
      </c>
    </row>
    <row r="8575" spans="1:18" x14ac:dyDescent="0.25">
      <c r="A8575" s="4">
        <v>8573</v>
      </c>
      <c r="B8575" t="s">
        <v>22323</v>
      </c>
      <c r="C8575" t="s">
        <v>22757</v>
      </c>
      <c r="D8575" t="s">
        <v>22324</v>
      </c>
      <c r="E8575" t="s">
        <v>85</v>
      </c>
      <c r="F8575" t="s">
        <v>53</v>
      </c>
      <c r="G8575" s="1">
        <v>43668</v>
      </c>
      <c r="H8575">
        <v>2017</v>
      </c>
      <c r="I8575" t="s">
        <v>39</v>
      </c>
      <c r="J8575">
        <v>1</v>
      </c>
      <c r="K8575" t="s">
        <v>408</v>
      </c>
      <c r="L8575" t="s">
        <v>56</v>
      </c>
      <c r="M8575" t="s">
        <v>26</v>
      </c>
      <c r="N8575" t="s">
        <v>57</v>
      </c>
      <c r="O8575" t="str">
        <f t="shared" si="399"/>
        <v>1 сезон</v>
      </c>
      <c r="P8575" t="str">
        <f t="shared" si="400"/>
        <v/>
      </c>
      <c r="Q8575" t="str">
        <f>VLOOKUP(L8575,[1]Лист1!$A:$B,2,0)</f>
        <v>International</v>
      </c>
      <c r="R8575" s="5" t="str">
        <f t="shared" si="401"/>
        <v>2019</v>
      </c>
    </row>
    <row r="8576" spans="1:18" x14ac:dyDescent="0.25">
      <c r="A8576" s="4">
        <v>8574</v>
      </c>
      <c r="B8576" t="s">
        <v>22325</v>
      </c>
      <c r="C8576" t="s">
        <v>22757</v>
      </c>
      <c r="D8576" t="s">
        <v>22326</v>
      </c>
      <c r="E8576" t="s">
        <v>85</v>
      </c>
      <c r="F8576" t="s">
        <v>53</v>
      </c>
      <c r="G8576" s="1">
        <v>43497</v>
      </c>
      <c r="H8576">
        <v>2013</v>
      </c>
      <c r="I8576" t="s">
        <v>23</v>
      </c>
      <c r="J8576">
        <v>1</v>
      </c>
      <c r="K8576" t="s">
        <v>2281</v>
      </c>
      <c r="L8576" t="s">
        <v>56</v>
      </c>
      <c r="M8576" t="s">
        <v>106</v>
      </c>
      <c r="N8576">
        <v>0</v>
      </c>
      <c r="O8576" t="str">
        <f t="shared" si="399"/>
        <v>1 сезон</v>
      </c>
      <c r="P8576" t="str">
        <f t="shared" si="400"/>
        <v/>
      </c>
      <c r="Q8576" t="str">
        <f>VLOOKUP(L8576,[1]Лист1!$A:$B,2,0)</f>
        <v>International</v>
      </c>
      <c r="R8576" s="5" t="str">
        <f t="shared" si="401"/>
        <v>2019</v>
      </c>
    </row>
    <row r="8577" spans="1:18" x14ac:dyDescent="0.25">
      <c r="A8577" s="4">
        <v>8575</v>
      </c>
      <c r="B8577" t="s">
        <v>22327</v>
      </c>
      <c r="C8577" t="s">
        <v>22757</v>
      </c>
      <c r="D8577" t="s">
        <v>22328</v>
      </c>
      <c r="E8577" t="s">
        <v>85</v>
      </c>
      <c r="F8577" t="s">
        <v>16</v>
      </c>
      <c r="G8577" s="1">
        <v>43174</v>
      </c>
      <c r="H8577">
        <v>1999</v>
      </c>
      <c r="I8577" t="s">
        <v>54</v>
      </c>
      <c r="J8577">
        <v>1</v>
      </c>
      <c r="K8577" t="s">
        <v>20883</v>
      </c>
      <c r="L8577" t="s">
        <v>164</v>
      </c>
      <c r="M8577" t="s">
        <v>829</v>
      </c>
      <c r="N8577">
        <v>0</v>
      </c>
      <c r="O8577" t="str">
        <f t="shared" si="399"/>
        <v>1 сезон</v>
      </c>
      <c r="P8577" t="str">
        <f t="shared" si="400"/>
        <v/>
      </c>
      <c r="Q8577" t="str">
        <f>VLOOKUP(L8577,[1]Лист1!$A:$B,2,0)</f>
        <v>Comedies</v>
      </c>
      <c r="R8577" s="5" t="str">
        <f t="shared" si="401"/>
        <v>2018</v>
      </c>
    </row>
    <row r="8578" spans="1:18" x14ac:dyDescent="0.25">
      <c r="A8578" s="4">
        <v>8576</v>
      </c>
      <c r="B8578" t="s">
        <v>22329</v>
      </c>
      <c r="C8578" t="s">
        <v>22757</v>
      </c>
      <c r="D8578" t="s">
        <v>22330</v>
      </c>
      <c r="E8578" t="s">
        <v>85</v>
      </c>
      <c r="F8578" t="s">
        <v>53</v>
      </c>
      <c r="G8578" s="1">
        <v>43709</v>
      </c>
      <c r="H8578">
        <v>2015</v>
      </c>
      <c r="I8578" t="s">
        <v>39</v>
      </c>
      <c r="J8578">
        <v>3</v>
      </c>
      <c r="K8578" t="s">
        <v>1644</v>
      </c>
      <c r="L8578" t="s">
        <v>56</v>
      </c>
      <c r="M8578" t="s">
        <v>106</v>
      </c>
      <c r="N8578" t="s">
        <v>482</v>
      </c>
      <c r="O8578" t="str">
        <f t="shared" si="399"/>
        <v>3 сезона</v>
      </c>
      <c r="P8578" t="str">
        <f t="shared" si="400"/>
        <v/>
      </c>
      <c r="Q8578" t="str">
        <f>VLOOKUP(L8578,[1]Лист1!$A:$B,2,0)</f>
        <v>International</v>
      </c>
      <c r="R8578" s="5" t="str">
        <f t="shared" si="401"/>
        <v>2019</v>
      </c>
    </row>
    <row r="8579" spans="1:18" x14ac:dyDescent="0.25">
      <c r="A8579" s="4">
        <v>8577</v>
      </c>
      <c r="B8579" t="s">
        <v>22331</v>
      </c>
      <c r="C8579" t="s">
        <v>22757</v>
      </c>
      <c r="D8579" t="s">
        <v>22332</v>
      </c>
      <c r="E8579" t="s">
        <v>85</v>
      </c>
      <c r="F8579" t="s">
        <v>16</v>
      </c>
      <c r="G8579" s="1">
        <v>42795</v>
      </c>
      <c r="H8579">
        <v>2016</v>
      </c>
      <c r="I8579" t="s">
        <v>39</v>
      </c>
      <c r="J8579">
        <v>3</v>
      </c>
      <c r="K8579" t="s">
        <v>101</v>
      </c>
      <c r="L8579" t="s">
        <v>101</v>
      </c>
      <c r="M8579">
        <v>0</v>
      </c>
      <c r="N8579">
        <v>0</v>
      </c>
      <c r="O8579" t="str">
        <f t="shared" ref="O8579:O8642" si="402">IF(C8579="Сериал",IF(J8579=1,"1 сезон",IF(AND(J8579&gt;=2,J8579&lt;=4),CONCATENATE(J8579," сезона"),IF(J8579=5,CONCATENATE(J8579," сезонов"),IF(J8579&gt;=6,"более 5 сезонов")))),"")</f>
        <v>3 сезона</v>
      </c>
      <c r="P8579" t="str">
        <f t="shared" ref="P8579:P8642" si="403">IF(C8579="Фильм",IF(J8579&lt;40,"0 - 40 минут",IF(AND(J8579&gt;=40,J8579&lt;60),"40 - 60 минут",IF(AND(J8579&gt;=60,J8579&lt;80),"60 - 80 минут",IF(AND(J8579&gt;=80,J8579&lt;100),"80 - 100 минут",IF(AND(J8579&gt;=100,J8579&lt;120),"100 - 120 минут",IF(AND(J8579&gt;=120,J8579&lt;140),"120 - 140 минут",IF(J8579&gt;=140,"140 минут +",))))))),"")</f>
        <v/>
      </c>
      <c r="Q8579" t="str">
        <f>VLOOKUP(L8579,[1]Лист1!$A:$B,2,0)</f>
        <v>Documentaries</v>
      </c>
      <c r="R8579" s="5" t="str">
        <f t="shared" ref="R8579:R8642" si="404">TEXT(G8579,"гггг")</f>
        <v>2017</v>
      </c>
    </row>
    <row r="8580" spans="1:18" x14ac:dyDescent="0.25">
      <c r="A8580" s="4">
        <v>8578</v>
      </c>
      <c r="B8580" t="s">
        <v>22333</v>
      </c>
      <c r="C8580" t="s">
        <v>22757</v>
      </c>
      <c r="D8580" t="s">
        <v>22334</v>
      </c>
      <c r="E8580" t="s">
        <v>85</v>
      </c>
      <c r="F8580" t="s">
        <v>284</v>
      </c>
      <c r="G8580" s="1">
        <v>43457</v>
      </c>
      <c r="H8580">
        <v>1981</v>
      </c>
      <c r="I8580" t="s">
        <v>68</v>
      </c>
      <c r="J8580">
        <v>1</v>
      </c>
      <c r="K8580" t="s">
        <v>179</v>
      </c>
      <c r="L8580" t="s">
        <v>180</v>
      </c>
      <c r="M8580" t="s">
        <v>181</v>
      </c>
      <c r="N8580">
        <v>0</v>
      </c>
      <c r="O8580" t="str">
        <f t="shared" si="402"/>
        <v>1 сезон</v>
      </c>
      <c r="P8580" t="str">
        <f t="shared" si="403"/>
        <v/>
      </c>
      <c r="Q8580" t="str">
        <f>VLOOKUP(L8580,[1]Лист1!$A:$B,2,0)</f>
        <v>Anime</v>
      </c>
      <c r="R8580" s="5" t="str">
        <f t="shared" si="404"/>
        <v>2018</v>
      </c>
    </row>
    <row r="8581" spans="1:18" x14ac:dyDescent="0.25">
      <c r="A8581" s="4">
        <v>8579</v>
      </c>
      <c r="B8581" t="s">
        <v>22335</v>
      </c>
      <c r="C8581" t="s">
        <v>22757</v>
      </c>
      <c r="D8581" t="s">
        <v>22336</v>
      </c>
      <c r="E8581" t="s">
        <v>85</v>
      </c>
      <c r="F8581" t="s">
        <v>709</v>
      </c>
      <c r="G8581" s="1">
        <v>42370</v>
      </c>
      <c r="H8581">
        <v>1997</v>
      </c>
      <c r="I8581" t="s">
        <v>212</v>
      </c>
      <c r="J8581">
        <v>1</v>
      </c>
      <c r="K8581" t="s">
        <v>205</v>
      </c>
      <c r="L8581" t="s">
        <v>113</v>
      </c>
      <c r="M8581" t="s">
        <v>194</v>
      </c>
      <c r="N8581">
        <v>0</v>
      </c>
      <c r="O8581" t="str">
        <f t="shared" si="402"/>
        <v>1 сезон</v>
      </c>
      <c r="P8581" t="str">
        <f t="shared" si="403"/>
        <v/>
      </c>
      <c r="Q8581" t="str">
        <f>VLOOKUP(L8581,[1]Лист1!$A:$B,2,0)</f>
        <v>Kids</v>
      </c>
      <c r="R8581" s="5" t="str">
        <f t="shared" si="404"/>
        <v>2016</v>
      </c>
    </row>
    <row r="8582" spans="1:18" x14ac:dyDescent="0.25">
      <c r="A8582" s="4">
        <v>8580</v>
      </c>
      <c r="B8582" t="s">
        <v>22337</v>
      </c>
      <c r="C8582" t="s">
        <v>22757</v>
      </c>
      <c r="D8582" t="s">
        <v>22338</v>
      </c>
      <c r="E8582" t="s">
        <v>85</v>
      </c>
      <c r="F8582" t="s">
        <v>3852</v>
      </c>
      <c r="G8582" s="1">
        <v>42714</v>
      </c>
      <c r="H8582">
        <v>2016</v>
      </c>
      <c r="I8582" t="s">
        <v>270</v>
      </c>
      <c r="J8582">
        <v>1</v>
      </c>
      <c r="K8582" t="s">
        <v>167</v>
      </c>
      <c r="L8582" t="s">
        <v>160</v>
      </c>
      <c r="M8582" t="s">
        <v>168</v>
      </c>
      <c r="N8582" t="s">
        <v>169</v>
      </c>
      <c r="O8582" t="str">
        <f t="shared" si="402"/>
        <v>1 сезон</v>
      </c>
      <c r="P8582" t="str">
        <f t="shared" si="403"/>
        <v/>
      </c>
      <c r="Q8582" t="str">
        <f>VLOOKUP(L8582,[1]Лист1!$A:$B,2,0)</f>
        <v>International</v>
      </c>
      <c r="R8582" s="5" t="str">
        <f t="shared" si="404"/>
        <v>2016</v>
      </c>
    </row>
    <row r="8583" spans="1:18" x14ac:dyDescent="0.25">
      <c r="A8583" s="4">
        <v>8581</v>
      </c>
      <c r="B8583" t="s">
        <v>22339</v>
      </c>
      <c r="C8583" t="s">
        <v>22757</v>
      </c>
      <c r="D8583" t="s">
        <v>22340</v>
      </c>
      <c r="E8583" t="s">
        <v>85</v>
      </c>
      <c r="F8583" t="s">
        <v>53</v>
      </c>
      <c r="G8583" s="1">
        <v>42825</v>
      </c>
      <c r="H8583">
        <v>2004</v>
      </c>
      <c r="I8583" t="s">
        <v>11971</v>
      </c>
      <c r="J8583">
        <v>1</v>
      </c>
      <c r="K8583" t="s">
        <v>3803</v>
      </c>
      <c r="L8583" t="s">
        <v>56</v>
      </c>
      <c r="M8583" t="s">
        <v>193</v>
      </c>
      <c r="N8583" t="s">
        <v>168</v>
      </c>
      <c r="O8583" t="str">
        <f t="shared" si="402"/>
        <v>1 сезон</v>
      </c>
      <c r="P8583" t="str">
        <f t="shared" si="403"/>
        <v/>
      </c>
      <c r="Q8583" t="str">
        <f>VLOOKUP(L8583,[1]Лист1!$A:$B,2,0)</f>
        <v>International</v>
      </c>
      <c r="R8583" s="5" t="str">
        <f t="shared" si="404"/>
        <v>2017</v>
      </c>
    </row>
    <row r="8584" spans="1:18" x14ac:dyDescent="0.25">
      <c r="A8584" s="4">
        <v>8582</v>
      </c>
      <c r="B8584" t="s">
        <v>22341</v>
      </c>
      <c r="C8584" t="s">
        <v>22756</v>
      </c>
      <c r="D8584" t="s">
        <v>22342</v>
      </c>
      <c r="E8584" t="s">
        <v>85</v>
      </c>
      <c r="F8584" t="s">
        <v>16</v>
      </c>
      <c r="G8584" s="1">
        <v>43647</v>
      </c>
      <c r="H8584">
        <v>2017</v>
      </c>
      <c r="I8584" t="s">
        <v>212</v>
      </c>
      <c r="J8584">
        <v>53</v>
      </c>
      <c r="K8584" t="s">
        <v>4209</v>
      </c>
      <c r="L8584" t="s">
        <v>41</v>
      </c>
      <c r="M8584" t="s">
        <v>525</v>
      </c>
      <c r="N8584">
        <v>0</v>
      </c>
      <c r="O8584" t="str">
        <f t="shared" si="402"/>
        <v/>
      </c>
      <c r="P8584" t="str">
        <f t="shared" si="403"/>
        <v>40 - 60 минут</v>
      </c>
      <c r="Q8584" t="str">
        <f>VLOOKUP(L8584,[1]Лист1!$A:$B,2,0)</f>
        <v>Kids</v>
      </c>
      <c r="R8584" s="5" t="str">
        <f t="shared" si="404"/>
        <v>2019</v>
      </c>
    </row>
    <row r="8585" spans="1:18" x14ac:dyDescent="0.25">
      <c r="A8585" s="4">
        <v>8583</v>
      </c>
      <c r="B8585" t="s">
        <v>22343</v>
      </c>
      <c r="C8585" t="s">
        <v>22756</v>
      </c>
      <c r="D8585" t="s">
        <v>22344</v>
      </c>
      <c r="E8585" t="s">
        <v>85</v>
      </c>
      <c r="F8585" t="s">
        <v>16</v>
      </c>
      <c r="G8585" s="1">
        <v>43647</v>
      </c>
      <c r="H8585">
        <v>2017</v>
      </c>
      <c r="I8585" t="s">
        <v>39</v>
      </c>
      <c r="J8585">
        <v>54</v>
      </c>
      <c r="K8585" t="s">
        <v>18</v>
      </c>
      <c r="L8585" t="s">
        <v>18</v>
      </c>
      <c r="M8585">
        <v>0</v>
      </c>
      <c r="N8585">
        <v>0</v>
      </c>
      <c r="O8585" t="str">
        <f t="shared" si="402"/>
        <v/>
      </c>
      <c r="P8585" t="str">
        <f t="shared" si="403"/>
        <v>40 - 60 минут</v>
      </c>
      <c r="Q8585" t="str">
        <f>VLOOKUP(L8585,[1]Лист1!$A:$B,2,0)</f>
        <v>Documentaries</v>
      </c>
      <c r="R8585" s="5" t="str">
        <f t="shared" si="404"/>
        <v>2019</v>
      </c>
    </row>
    <row r="8586" spans="1:18" x14ac:dyDescent="0.25">
      <c r="A8586" s="4">
        <v>8584</v>
      </c>
      <c r="B8586" t="s">
        <v>22345</v>
      </c>
      <c r="C8586" t="s">
        <v>22757</v>
      </c>
      <c r="D8586" t="s">
        <v>22346</v>
      </c>
      <c r="E8586" t="s">
        <v>85</v>
      </c>
      <c r="F8586" t="s">
        <v>74</v>
      </c>
      <c r="G8586" s="1">
        <v>42558</v>
      </c>
      <c r="H8586">
        <v>2016</v>
      </c>
      <c r="I8586" t="s">
        <v>23</v>
      </c>
      <c r="J8586">
        <v>1</v>
      </c>
      <c r="K8586" t="s">
        <v>351</v>
      </c>
      <c r="L8586" t="s">
        <v>25</v>
      </c>
      <c r="M8586" t="s">
        <v>26</v>
      </c>
      <c r="N8586" t="s">
        <v>168</v>
      </c>
      <c r="O8586" t="str">
        <f t="shared" si="402"/>
        <v>1 сезон</v>
      </c>
      <c r="P8586" t="str">
        <f t="shared" si="403"/>
        <v/>
      </c>
      <c r="Q8586" t="str">
        <f>VLOOKUP(L8586,[1]Лист1!$A:$B,2,0)</f>
        <v>Crime</v>
      </c>
      <c r="R8586" s="5" t="str">
        <f t="shared" si="404"/>
        <v>2016</v>
      </c>
    </row>
    <row r="8587" spans="1:18" x14ac:dyDescent="0.25">
      <c r="A8587" s="4">
        <v>8585</v>
      </c>
      <c r="B8587" t="s">
        <v>22347</v>
      </c>
      <c r="C8587" t="s">
        <v>22757</v>
      </c>
      <c r="D8587" t="s">
        <v>22348</v>
      </c>
      <c r="E8587" t="s">
        <v>85</v>
      </c>
      <c r="F8587" t="s">
        <v>284</v>
      </c>
      <c r="G8587" s="1">
        <v>42705</v>
      </c>
      <c r="H8587">
        <v>2011</v>
      </c>
      <c r="I8587" t="s">
        <v>23</v>
      </c>
      <c r="J8587">
        <v>1</v>
      </c>
      <c r="K8587" t="s">
        <v>20237</v>
      </c>
      <c r="L8587" t="s">
        <v>180</v>
      </c>
      <c r="M8587" t="s">
        <v>105</v>
      </c>
      <c r="N8587">
        <v>0</v>
      </c>
      <c r="O8587" t="str">
        <f t="shared" si="402"/>
        <v>1 сезон</v>
      </c>
      <c r="P8587" t="str">
        <f t="shared" si="403"/>
        <v/>
      </c>
      <c r="Q8587" t="str">
        <f>VLOOKUP(L8587,[1]Лист1!$A:$B,2,0)</f>
        <v>Anime</v>
      </c>
      <c r="R8587" s="5" t="str">
        <f t="shared" si="404"/>
        <v>2016</v>
      </c>
    </row>
    <row r="8588" spans="1:18" x14ac:dyDescent="0.25">
      <c r="A8588" s="4">
        <v>8586</v>
      </c>
      <c r="B8588" t="s">
        <v>22349</v>
      </c>
      <c r="C8588" t="s">
        <v>22757</v>
      </c>
      <c r="D8588" t="s">
        <v>22350</v>
      </c>
      <c r="E8588" t="s">
        <v>85</v>
      </c>
      <c r="F8588" t="s">
        <v>67</v>
      </c>
      <c r="G8588" s="1">
        <v>42826</v>
      </c>
      <c r="H8588">
        <v>2015</v>
      </c>
      <c r="I8588" t="s">
        <v>54</v>
      </c>
      <c r="J8588">
        <v>1</v>
      </c>
      <c r="K8588" t="s">
        <v>478</v>
      </c>
      <c r="L8588" t="s">
        <v>160</v>
      </c>
      <c r="M8588" t="s">
        <v>193</v>
      </c>
      <c r="N8588" t="s">
        <v>168</v>
      </c>
      <c r="O8588" t="str">
        <f t="shared" si="402"/>
        <v>1 сезон</v>
      </c>
      <c r="P8588" t="str">
        <f t="shared" si="403"/>
        <v/>
      </c>
      <c r="Q8588" t="str">
        <f>VLOOKUP(L8588,[1]Лист1!$A:$B,2,0)</f>
        <v>International</v>
      </c>
      <c r="R8588" s="5" t="str">
        <f t="shared" si="404"/>
        <v>2017</v>
      </c>
    </row>
    <row r="8589" spans="1:18" x14ac:dyDescent="0.25">
      <c r="A8589" s="4">
        <v>8587</v>
      </c>
      <c r="B8589" t="s">
        <v>22351</v>
      </c>
      <c r="C8589" t="s">
        <v>22757</v>
      </c>
      <c r="D8589" t="s">
        <v>22352</v>
      </c>
      <c r="E8589" t="s">
        <v>85</v>
      </c>
      <c r="F8589" t="s">
        <v>16</v>
      </c>
      <c r="G8589" s="1">
        <v>42369</v>
      </c>
      <c r="H8589">
        <v>2015</v>
      </c>
      <c r="I8589" t="s">
        <v>23</v>
      </c>
      <c r="J8589">
        <v>7</v>
      </c>
      <c r="K8589" t="s">
        <v>348</v>
      </c>
      <c r="L8589" t="s">
        <v>164</v>
      </c>
      <c r="M8589" t="s">
        <v>168</v>
      </c>
      <c r="N8589">
        <v>0</v>
      </c>
      <c r="O8589" t="str">
        <f t="shared" si="402"/>
        <v>более 5 сезонов</v>
      </c>
      <c r="P8589" t="str">
        <f t="shared" si="403"/>
        <v/>
      </c>
      <c r="Q8589" t="str">
        <f>VLOOKUP(L8589,[1]Лист1!$A:$B,2,0)</f>
        <v>Comedies</v>
      </c>
      <c r="R8589" s="5" t="str">
        <f t="shared" si="404"/>
        <v>2015</v>
      </c>
    </row>
    <row r="8590" spans="1:18" x14ac:dyDescent="0.25">
      <c r="A8590" s="4">
        <v>8588</v>
      </c>
      <c r="B8590" t="s">
        <v>22353</v>
      </c>
      <c r="C8590" t="s">
        <v>22757</v>
      </c>
      <c r="D8590" t="s">
        <v>22354</v>
      </c>
      <c r="E8590" t="s">
        <v>85</v>
      </c>
      <c r="F8590" t="s">
        <v>53</v>
      </c>
      <c r="G8590" s="1">
        <v>42948</v>
      </c>
      <c r="H8590">
        <v>2016</v>
      </c>
      <c r="I8590" t="s">
        <v>54</v>
      </c>
      <c r="J8590">
        <v>1</v>
      </c>
      <c r="K8590" t="s">
        <v>104</v>
      </c>
      <c r="L8590" t="s">
        <v>56</v>
      </c>
      <c r="M8590" t="s">
        <v>105</v>
      </c>
      <c r="N8590" t="s">
        <v>106</v>
      </c>
      <c r="O8590" t="str">
        <f t="shared" si="402"/>
        <v>1 сезон</v>
      </c>
      <c r="P8590" t="str">
        <f t="shared" si="403"/>
        <v/>
      </c>
      <c r="Q8590" t="str">
        <f>VLOOKUP(L8590,[1]Лист1!$A:$B,2,0)</f>
        <v>International</v>
      </c>
      <c r="R8590" s="5" t="str">
        <f t="shared" si="404"/>
        <v>2017</v>
      </c>
    </row>
    <row r="8591" spans="1:18" x14ac:dyDescent="0.25">
      <c r="A8591" s="4">
        <v>8589</v>
      </c>
      <c r="B8591" t="s">
        <v>22355</v>
      </c>
      <c r="C8591" t="s">
        <v>22757</v>
      </c>
      <c r="D8591" t="s">
        <v>22356</v>
      </c>
      <c r="E8591" t="s">
        <v>85</v>
      </c>
      <c r="F8591" t="s">
        <v>716</v>
      </c>
      <c r="G8591" s="1">
        <v>43136</v>
      </c>
      <c r="H8591">
        <v>2017</v>
      </c>
      <c r="I8591" t="s">
        <v>54</v>
      </c>
      <c r="J8591">
        <v>1</v>
      </c>
      <c r="K8591" t="s">
        <v>351</v>
      </c>
      <c r="L8591" t="s">
        <v>25</v>
      </c>
      <c r="M8591" t="s">
        <v>26</v>
      </c>
      <c r="N8591" t="s">
        <v>168</v>
      </c>
      <c r="O8591" t="str">
        <f t="shared" si="402"/>
        <v>1 сезон</v>
      </c>
      <c r="P8591" t="str">
        <f t="shared" si="403"/>
        <v/>
      </c>
      <c r="Q8591" t="str">
        <f>VLOOKUP(L8591,[1]Лист1!$A:$B,2,0)</f>
        <v>Crime</v>
      </c>
      <c r="R8591" s="5" t="str">
        <f t="shared" si="404"/>
        <v>2018</v>
      </c>
    </row>
    <row r="8592" spans="1:18" x14ac:dyDescent="0.25">
      <c r="A8592" s="4">
        <v>8590</v>
      </c>
      <c r="B8592" t="s">
        <v>22357</v>
      </c>
      <c r="C8592" t="s">
        <v>22757</v>
      </c>
      <c r="D8592" t="s">
        <v>22358</v>
      </c>
      <c r="E8592" t="s">
        <v>85</v>
      </c>
      <c r="F8592" t="s">
        <v>709</v>
      </c>
      <c r="G8592" s="1">
        <v>42155</v>
      </c>
      <c r="H8592">
        <v>2014</v>
      </c>
      <c r="I8592" t="s">
        <v>13360</v>
      </c>
      <c r="J8592">
        <v>2</v>
      </c>
      <c r="K8592" t="s">
        <v>18456</v>
      </c>
      <c r="L8592" t="s">
        <v>113</v>
      </c>
      <c r="M8592" t="s">
        <v>27</v>
      </c>
      <c r="N8592" t="s">
        <v>829</v>
      </c>
      <c r="O8592" t="str">
        <f t="shared" si="402"/>
        <v>2 сезона</v>
      </c>
      <c r="P8592" t="str">
        <f t="shared" si="403"/>
        <v/>
      </c>
      <c r="Q8592" t="str">
        <f>VLOOKUP(L8592,[1]Лист1!$A:$B,2,0)</f>
        <v>Kids</v>
      </c>
      <c r="R8592" s="5" t="str">
        <f t="shared" si="404"/>
        <v>2015</v>
      </c>
    </row>
    <row r="8593" spans="1:18" x14ac:dyDescent="0.25">
      <c r="A8593" s="4">
        <v>8591</v>
      </c>
      <c r="B8593" t="s">
        <v>22359</v>
      </c>
      <c r="C8593" t="s">
        <v>22757</v>
      </c>
      <c r="D8593" t="s">
        <v>22360</v>
      </c>
      <c r="E8593" t="s">
        <v>85</v>
      </c>
      <c r="F8593" t="s">
        <v>22</v>
      </c>
      <c r="G8593" s="1">
        <v>43187</v>
      </c>
      <c r="H8593">
        <v>2018</v>
      </c>
      <c r="I8593" t="s">
        <v>110</v>
      </c>
      <c r="J8593">
        <v>1</v>
      </c>
      <c r="K8593" t="s">
        <v>113</v>
      </c>
      <c r="L8593" t="s">
        <v>113</v>
      </c>
      <c r="M8593">
        <v>0</v>
      </c>
      <c r="N8593">
        <v>0</v>
      </c>
      <c r="O8593" t="str">
        <f t="shared" si="402"/>
        <v>1 сезон</v>
      </c>
      <c r="P8593" t="str">
        <f t="shared" si="403"/>
        <v/>
      </c>
      <c r="Q8593" t="str">
        <f>VLOOKUP(L8593,[1]Лист1!$A:$B,2,0)</f>
        <v>Kids</v>
      </c>
      <c r="R8593" s="5" t="str">
        <f t="shared" si="404"/>
        <v>2018</v>
      </c>
    </row>
    <row r="8594" spans="1:18" x14ac:dyDescent="0.25">
      <c r="A8594" s="4">
        <v>8592</v>
      </c>
      <c r="B8594" t="s">
        <v>22361</v>
      </c>
      <c r="C8594" t="s">
        <v>22756</v>
      </c>
      <c r="D8594" t="s">
        <v>22362</v>
      </c>
      <c r="E8594" t="s">
        <v>85</v>
      </c>
      <c r="F8594" t="s">
        <v>67</v>
      </c>
      <c r="G8594" s="1">
        <v>43040</v>
      </c>
      <c r="H8594">
        <v>2017</v>
      </c>
      <c r="I8594" t="s">
        <v>212</v>
      </c>
      <c r="J8594">
        <v>87</v>
      </c>
      <c r="K8594" t="s">
        <v>818</v>
      </c>
      <c r="L8594" t="s">
        <v>18</v>
      </c>
      <c r="M8594" t="s">
        <v>49</v>
      </c>
      <c r="N8594" t="s">
        <v>70</v>
      </c>
      <c r="O8594" t="str">
        <f t="shared" si="402"/>
        <v/>
      </c>
      <c r="P8594" t="str">
        <f t="shared" si="403"/>
        <v>80 - 100 минут</v>
      </c>
      <c r="Q8594" t="str">
        <f>VLOOKUP(L8594,[1]Лист1!$A:$B,2,0)</f>
        <v>Documentaries</v>
      </c>
      <c r="R8594" s="5" t="str">
        <f t="shared" si="404"/>
        <v>2017</v>
      </c>
    </row>
    <row r="8595" spans="1:18" x14ac:dyDescent="0.25">
      <c r="A8595" s="4">
        <v>8593</v>
      </c>
      <c r="B8595" t="s">
        <v>22363</v>
      </c>
      <c r="C8595" t="s">
        <v>22757</v>
      </c>
      <c r="D8595" t="s">
        <v>22364</v>
      </c>
      <c r="E8595" t="s">
        <v>85</v>
      </c>
      <c r="F8595" t="s">
        <v>16</v>
      </c>
      <c r="G8595" s="1">
        <v>43498</v>
      </c>
      <c r="H8595">
        <v>2018</v>
      </c>
      <c r="I8595" t="s">
        <v>39</v>
      </c>
      <c r="J8595">
        <v>1</v>
      </c>
      <c r="K8595" t="s">
        <v>481</v>
      </c>
      <c r="L8595" t="s">
        <v>101</v>
      </c>
      <c r="M8595" t="s">
        <v>482</v>
      </c>
      <c r="N8595">
        <v>0</v>
      </c>
      <c r="O8595" t="str">
        <f t="shared" si="402"/>
        <v>1 сезон</v>
      </c>
      <c r="P8595" t="str">
        <f t="shared" si="403"/>
        <v/>
      </c>
      <c r="Q8595" t="str">
        <f>VLOOKUP(L8595,[1]Лист1!$A:$B,2,0)</f>
        <v>Documentaries</v>
      </c>
      <c r="R8595" s="5" t="str">
        <f t="shared" si="404"/>
        <v>2019</v>
      </c>
    </row>
    <row r="8596" spans="1:18" x14ac:dyDescent="0.25">
      <c r="A8596" s="4">
        <v>8594</v>
      </c>
      <c r="B8596" t="s">
        <v>22365</v>
      </c>
      <c r="C8596" t="s">
        <v>22757</v>
      </c>
      <c r="D8596" t="s">
        <v>22366</v>
      </c>
      <c r="E8596" t="s">
        <v>85</v>
      </c>
      <c r="F8596" t="s">
        <v>53</v>
      </c>
      <c r="G8596" s="1">
        <v>43497</v>
      </c>
      <c r="H8596">
        <v>2016</v>
      </c>
      <c r="I8596" t="s">
        <v>54</v>
      </c>
      <c r="J8596">
        <v>1</v>
      </c>
      <c r="K8596" t="s">
        <v>55</v>
      </c>
      <c r="L8596" t="s">
        <v>56</v>
      </c>
      <c r="M8596" t="s">
        <v>57</v>
      </c>
      <c r="N8596">
        <v>0</v>
      </c>
      <c r="O8596" t="str">
        <f t="shared" si="402"/>
        <v>1 сезон</v>
      </c>
      <c r="P8596" t="str">
        <f t="shared" si="403"/>
        <v/>
      </c>
      <c r="Q8596" t="str">
        <f>VLOOKUP(L8596,[1]Лист1!$A:$B,2,0)</f>
        <v>International</v>
      </c>
      <c r="R8596" s="5" t="str">
        <f t="shared" si="404"/>
        <v>2019</v>
      </c>
    </row>
    <row r="8597" spans="1:18" x14ac:dyDescent="0.25">
      <c r="A8597" s="4">
        <v>8595</v>
      </c>
      <c r="B8597" t="s">
        <v>22367</v>
      </c>
      <c r="C8597" t="s">
        <v>22757</v>
      </c>
      <c r="D8597" t="s">
        <v>22368</v>
      </c>
      <c r="E8597" t="s">
        <v>85</v>
      </c>
      <c r="F8597" t="s">
        <v>53</v>
      </c>
      <c r="G8597" s="1">
        <v>44044</v>
      </c>
      <c r="H8597">
        <v>2012</v>
      </c>
      <c r="I8597" t="s">
        <v>39</v>
      </c>
      <c r="J8597">
        <v>1</v>
      </c>
      <c r="K8597" t="s">
        <v>18973</v>
      </c>
      <c r="L8597" t="s">
        <v>56</v>
      </c>
      <c r="M8597" t="s">
        <v>181</v>
      </c>
      <c r="N8597" t="s">
        <v>194</v>
      </c>
      <c r="O8597" t="str">
        <f t="shared" si="402"/>
        <v>1 сезон</v>
      </c>
      <c r="P8597" t="str">
        <f t="shared" si="403"/>
        <v/>
      </c>
      <c r="Q8597" t="str">
        <f>VLOOKUP(L8597,[1]Лист1!$A:$B,2,0)</f>
        <v>International</v>
      </c>
      <c r="R8597" s="5" t="str">
        <f t="shared" si="404"/>
        <v>2020</v>
      </c>
    </row>
    <row r="8598" spans="1:18" x14ac:dyDescent="0.25">
      <c r="A8598" s="4">
        <v>8596</v>
      </c>
      <c r="B8598" t="s">
        <v>22369</v>
      </c>
      <c r="C8598" t="s">
        <v>22757</v>
      </c>
      <c r="D8598" t="s">
        <v>22370</v>
      </c>
      <c r="E8598" t="s">
        <v>85</v>
      </c>
      <c r="F8598" t="s">
        <v>1563</v>
      </c>
      <c r="G8598" s="1">
        <v>42552</v>
      </c>
      <c r="H8598">
        <v>2012</v>
      </c>
      <c r="I8598" t="s">
        <v>39</v>
      </c>
      <c r="J8598">
        <v>1</v>
      </c>
      <c r="K8598" t="s">
        <v>946</v>
      </c>
      <c r="L8598" t="s">
        <v>160</v>
      </c>
      <c r="M8598" t="s">
        <v>185</v>
      </c>
      <c r="N8598" t="s">
        <v>193</v>
      </c>
      <c r="O8598" t="str">
        <f t="shared" si="402"/>
        <v>1 сезон</v>
      </c>
      <c r="P8598" t="str">
        <f t="shared" si="403"/>
        <v/>
      </c>
      <c r="Q8598" t="str">
        <f>VLOOKUP(L8598,[1]Лист1!$A:$B,2,0)</f>
        <v>International</v>
      </c>
      <c r="R8598" s="5" t="str">
        <f t="shared" si="404"/>
        <v>2016</v>
      </c>
    </row>
    <row r="8599" spans="1:18" x14ac:dyDescent="0.25">
      <c r="A8599" s="4">
        <v>8597</v>
      </c>
      <c r="B8599" t="s">
        <v>22371</v>
      </c>
      <c r="C8599" t="s">
        <v>22756</v>
      </c>
      <c r="D8599" t="s">
        <v>22372</v>
      </c>
      <c r="E8599" t="s">
        <v>85</v>
      </c>
      <c r="F8599" t="s">
        <v>241</v>
      </c>
      <c r="G8599" s="1">
        <v>43282</v>
      </c>
      <c r="H8599">
        <v>2017</v>
      </c>
      <c r="I8599" t="s">
        <v>39</v>
      </c>
      <c r="J8599">
        <v>103</v>
      </c>
      <c r="K8599" t="s">
        <v>454</v>
      </c>
      <c r="L8599" t="s">
        <v>62</v>
      </c>
      <c r="M8599" t="s">
        <v>63</v>
      </c>
      <c r="N8599" t="s">
        <v>49</v>
      </c>
      <c r="O8599" t="str">
        <f t="shared" si="402"/>
        <v/>
      </c>
      <c r="P8599" t="str">
        <f t="shared" si="403"/>
        <v>100 - 120 минут</v>
      </c>
      <c r="Q8599" t="str">
        <f>VLOOKUP(L8599,[1]Лист1!$A:$B,2,0)</f>
        <v>Comedies</v>
      </c>
      <c r="R8599" s="5" t="str">
        <f t="shared" si="404"/>
        <v>2018</v>
      </c>
    </row>
    <row r="8600" spans="1:18" x14ac:dyDescent="0.25">
      <c r="A8600" s="4">
        <v>8598</v>
      </c>
      <c r="B8600" t="s">
        <v>22373</v>
      </c>
      <c r="C8600" t="s">
        <v>22757</v>
      </c>
      <c r="D8600" t="s">
        <v>22374</v>
      </c>
      <c r="E8600" t="s">
        <v>85</v>
      </c>
      <c r="F8600" t="s">
        <v>16</v>
      </c>
      <c r="G8600" s="1">
        <v>43046</v>
      </c>
      <c r="H8600">
        <v>2016</v>
      </c>
      <c r="I8600" t="s">
        <v>110</v>
      </c>
      <c r="J8600">
        <v>1</v>
      </c>
      <c r="K8600" t="s">
        <v>205</v>
      </c>
      <c r="L8600" t="s">
        <v>113</v>
      </c>
      <c r="M8600" t="s">
        <v>194</v>
      </c>
      <c r="N8600">
        <v>0</v>
      </c>
      <c r="O8600" t="str">
        <f t="shared" si="402"/>
        <v>1 сезон</v>
      </c>
      <c r="P8600" t="str">
        <f t="shared" si="403"/>
        <v/>
      </c>
      <c r="Q8600" t="str">
        <f>VLOOKUP(L8600,[1]Лист1!$A:$B,2,0)</f>
        <v>Kids</v>
      </c>
      <c r="R8600" s="5" t="str">
        <f t="shared" si="404"/>
        <v>2017</v>
      </c>
    </row>
    <row r="8601" spans="1:18" x14ac:dyDescent="0.25">
      <c r="A8601" s="4">
        <v>8599</v>
      </c>
      <c r="B8601" t="s">
        <v>22375</v>
      </c>
      <c r="C8601" t="s">
        <v>22757</v>
      </c>
      <c r="D8601" t="s">
        <v>22376</v>
      </c>
      <c r="E8601" t="s">
        <v>85</v>
      </c>
      <c r="F8601" t="s">
        <v>645</v>
      </c>
      <c r="G8601" s="1">
        <v>42706</v>
      </c>
      <c r="H8601">
        <v>2016</v>
      </c>
      <c r="I8601" t="s">
        <v>54</v>
      </c>
      <c r="J8601">
        <v>1</v>
      </c>
      <c r="K8601" t="s">
        <v>22377</v>
      </c>
      <c r="L8601" t="s">
        <v>25</v>
      </c>
      <c r="M8601" t="s">
        <v>194</v>
      </c>
      <c r="N8601">
        <v>0</v>
      </c>
      <c r="O8601" t="str">
        <f t="shared" si="402"/>
        <v>1 сезон</v>
      </c>
      <c r="P8601" t="str">
        <f t="shared" si="403"/>
        <v/>
      </c>
      <c r="Q8601" t="str">
        <f>VLOOKUP(L8601,[1]Лист1!$A:$B,2,0)</f>
        <v>Crime</v>
      </c>
      <c r="R8601" s="5" t="str">
        <f t="shared" si="404"/>
        <v>2016</v>
      </c>
    </row>
    <row r="8602" spans="1:18" x14ac:dyDescent="0.25">
      <c r="A8602" s="4">
        <v>8600</v>
      </c>
      <c r="B8602" t="s">
        <v>22378</v>
      </c>
      <c r="C8602" t="s">
        <v>22757</v>
      </c>
      <c r="D8602" t="s">
        <v>22379</v>
      </c>
      <c r="E8602" t="s">
        <v>85</v>
      </c>
      <c r="F8602" t="s">
        <v>16</v>
      </c>
      <c r="G8602" s="1">
        <v>43921</v>
      </c>
      <c r="H8602">
        <v>2011</v>
      </c>
      <c r="I8602" t="s">
        <v>110</v>
      </c>
      <c r="J8602">
        <v>1</v>
      </c>
      <c r="K8602" t="s">
        <v>113</v>
      </c>
      <c r="L8602" t="s">
        <v>113</v>
      </c>
      <c r="M8602">
        <v>0</v>
      </c>
      <c r="N8602">
        <v>0</v>
      </c>
      <c r="O8602" t="str">
        <f t="shared" si="402"/>
        <v>1 сезон</v>
      </c>
      <c r="P8602" t="str">
        <f t="shared" si="403"/>
        <v/>
      </c>
      <c r="Q8602" t="str">
        <f>VLOOKUP(L8602,[1]Лист1!$A:$B,2,0)</f>
        <v>Kids</v>
      </c>
      <c r="R8602" s="5" t="str">
        <f t="shared" si="404"/>
        <v>2020</v>
      </c>
    </row>
    <row r="8603" spans="1:18" x14ac:dyDescent="0.25">
      <c r="A8603" s="4">
        <v>8601</v>
      </c>
      <c r="B8603" t="s">
        <v>22380</v>
      </c>
      <c r="C8603" t="s">
        <v>22757</v>
      </c>
      <c r="D8603" t="s">
        <v>22381</v>
      </c>
      <c r="E8603" t="s">
        <v>85</v>
      </c>
      <c r="F8603" t="s">
        <v>67</v>
      </c>
      <c r="G8603" s="1">
        <v>43146</v>
      </c>
      <c r="H8603">
        <v>2010</v>
      </c>
      <c r="I8603" t="s">
        <v>54</v>
      </c>
      <c r="J8603">
        <v>1</v>
      </c>
      <c r="K8603" t="s">
        <v>351</v>
      </c>
      <c r="L8603" t="s">
        <v>25</v>
      </c>
      <c r="M8603" t="s">
        <v>26</v>
      </c>
      <c r="N8603" t="s">
        <v>168</v>
      </c>
      <c r="O8603" t="str">
        <f t="shared" si="402"/>
        <v>1 сезон</v>
      </c>
      <c r="P8603" t="str">
        <f t="shared" si="403"/>
        <v/>
      </c>
      <c r="Q8603" t="str">
        <f>VLOOKUP(L8603,[1]Лист1!$A:$B,2,0)</f>
        <v>Crime</v>
      </c>
      <c r="R8603" s="5" t="str">
        <f t="shared" si="404"/>
        <v>2018</v>
      </c>
    </row>
    <row r="8604" spans="1:18" x14ac:dyDescent="0.25">
      <c r="A8604" s="4">
        <v>8602</v>
      </c>
      <c r="B8604" t="s">
        <v>22382</v>
      </c>
      <c r="C8604" t="s">
        <v>22757</v>
      </c>
      <c r="D8604" t="s">
        <v>22383</v>
      </c>
      <c r="E8604" t="s">
        <v>85</v>
      </c>
      <c r="F8604" t="s">
        <v>709</v>
      </c>
      <c r="G8604" s="1">
        <v>42951</v>
      </c>
      <c r="H8604">
        <v>2016</v>
      </c>
      <c r="I8604" t="s">
        <v>54</v>
      </c>
      <c r="J8604">
        <v>2</v>
      </c>
      <c r="K8604" t="s">
        <v>101</v>
      </c>
      <c r="L8604" t="s">
        <v>101</v>
      </c>
      <c r="M8604">
        <v>0</v>
      </c>
      <c r="N8604">
        <v>0</v>
      </c>
      <c r="O8604" t="str">
        <f t="shared" si="402"/>
        <v>2 сезона</v>
      </c>
      <c r="P8604" t="str">
        <f t="shared" si="403"/>
        <v/>
      </c>
      <c r="Q8604" t="str">
        <f>VLOOKUP(L8604,[1]Лист1!$A:$B,2,0)</f>
        <v>Documentaries</v>
      </c>
      <c r="R8604" s="5" t="str">
        <f t="shared" si="404"/>
        <v>2017</v>
      </c>
    </row>
    <row r="8605" spans="1:18" x14ac:dyDescent="0.25">
      <c r="A8605" s="4">
        <v>8603</v>
      </c>
      <c r="B8605" t="s">
        <v>22384</v>
      </c>
      <c r="C8605" t="s">
        <v>22757</v>
      </c>
      <c r="D8605" t="s">
        <v>22385</v>
      </c>
      <c r="E8605" t="s">
        <v>85</v>
      </c>
      <c r="F8605" t="s">
        <v>16</v>
      </c>
      <c r="G8605" s="1">
        <v>42382</v>
      </c>
      <c r="H8605">
        <v>2015</v>
      </c>
      <c r="I8605" t="s">
        <v>54</v>
      </c>
      <c r="J8605">
        <v>7</v>
      </c>
      <c r="K8605" t="s">
        <v>164</v>
      </c>
      <c r="L8605" t="s">
        <v>164</v>
      </c>
      <c r="M8605">
        <v>0</v>
      </c>
      <c r="N8605">
        <v>0</v>
      </c>
      <c r="O8605" t="str">
        <f t="shared" si="402"/>
        <v>более 5 сезонов</v>
      </c>
      <c r="P8605" t="str">
        <f t="shared" si="403"/>
        <v/>
      </c>
      <c r="Q8605" t="str">
        <f>VLOOKUP(L8605,[1]Лист1!$A:$B,2,0)</f>
        <v>Comedies</v>
      </c>
      <c r="R8605" s="5" t="str">
        <f t="shared" si="404"/>
        <v>2016</v>
      </c>
    </row>
    <row r="8606" spans="1:18" x14ac:dyDescent="0.25">
      <c r="A8606" s="4">
        <v>8604</v>
      </c>
      <c r="B8606" t="s">
        <v>22386</v>
      </c>
      <c r="C8606" t="s">
        <v>22757</v>
      </c>
      <c r="D8606" t="s">
        <v>22387</v>
      </c>
      <c r="E8606" t="s">
        <v>85</v>
      </c>
      <c r="F8606" t="s">
        <v>1143</v>
      </c>
      <c r="G8606" s="1">
        <v>42859</v>
      </c>
      <c r="H8606">
        <v>2003</v>
      </c>
      <c r="I8606" t="s">
        <v>54</v>
      </c>
      <c r="J8606">
        <v>1</v>
      </c>
      <c r="K8606" t="s">
        <v>425</v>
      </c>
      <c r="L8606" t="s">
        <v>160</v>
      </c>
      <c r="M8606" t="s">
        <v>193</v>
      </c>
      <c r="N8606" t="s">
        <v>161</v>
      </c>
      <c r="O8606" t="str">
        <f t="shared" si="402"/>
        <v>1 сезон</v>
      </c>
      <c r="P8606" t="str">
        <f t="shared" si="403"/>
        <v/>
      </c>
      <c r="Q8606" t="str">
        <f>VLOOKUP(L8606,[1]Лист1!$A:$B,2,0)</f>
        <v>International</v>
      </c>
      <c r="R8606" s="5" t="str">
        <f t="shared" si="404"/>
        <v>2017</v>
      </c>
    </row>
    <row r="8607" spans="1:18" x14ac:dyDescent="0.25">
      <c r="A8607" s="4">
        <v>8605</v>
      </c>
      <c r="B8607" t="s">
        <v>22388</v>
      </c>
      <c r="C8607" t="s">
        <v>22757</v>
      </c>
      <c r="D8607" t="s">
        <v>22389</v>
      </c>
      <c r="E8607" t="s">
        <v>85</v>
      </c>
      <c r="F8607" t="s">
        <v>16</v>
      </c>
      <c r="G8607" s="1">
        <v>43723</v>
      </c>
      <c r="H8607">
        <v>2010</v>
      </c>
      <c r="I8607" t="s">
        <v>54</v>
      </c>
      <c r="J8607">
        <v>1</v>
      </c>
      <c r="K8607" t="s">
        <v>174</v>
      </c>
      <c r="L8607" t="s">
        <v>174</v>
      </c>
      <c r="M8607">
        <v>0</v>
      </c>
      <c r="N8607">
        <v>0</v>
      </c>
      <c r="O8607" t="str">
        <f t="shared" si="402"/>
        <v>1 сезон</v>
      </c>
      <c r="P8607" t="str">
        <f t="shared" si="403"/>
        <v/>
      </c>
      <c r="Q8607" t="str">
        <f>VLOOKUP(L8607,[1]Лист1!$A:$B,2,0)</f>
        <v>TV Shows</v>
      </c>
      <c r="R8607" s="5" t="str">
        <f t="shared" si="404"/>
        <v>2019</v>
      </c>
    </row>
    <row r="8608" spans="1:18" x14ac:dyDescent="0.25">
      <c r="A8608" s="4">
        <v>8606</v>
      </c>
      <c r="B8608" t="s">
        <v>22390</v>
      </c>
      <c r="C8608" t="s">
        <v>22757</v>
      </c>
      <c r="D8608" t="s">
        <v>22391</v>
      </c>
      <c r="E8608" t="s">
        <v>85</v>
      </c>
      <c r="F8608" t="s">
        <v>16</v>
      </c>
      <c r="G8608" s="1">
        <v>41991</v>
      </c>
      <c r="H8608">
        <v>1990</v>
      </c>
      <c r="I8608" t="s">
        <v>39</v>
      </c>
      <c r="J8608">
        <v>5</v>
      </c>
      <c r="K8608" t="s">
        <v>22392</v>
      </c>
      <c r="L8608" t="s">
        <v>3466</v>
      </c>
      <c r="M8608" t="s">
        <v>181</v>
      </c>
      <c r="N8608" t="s">
        <v>194</v>
      </c>
      <c r="O8608" t="str">
        <f t="shared" si="402"/>
        <v>5 сезонов</v>
      </c>
      <c r="P8608" t="str">
        <f t="shared" si="403"/>
        <v/>
      </c>
      <c r="Q8608" t="str">
        <f>VLOOKUP(L8608,[1]Лист1!$A:$B,2,0)</f>
        <v>Classic &amp; Cult</v>
      </c>
      <c r="R8608" s="5" t="str">
        <f t="shared" si="404"/>
        <v>2014</v>
      </c>
    </row>
    <row r="8609" spans="1:18" x14ac:dyDescent="0.25">
      <c r="A8609" s="4">
        <v>8607</v>
      </c>
      <c r="B8609" t="s">
        <v>22393</v>
      </c>
      <c r="C8609" t="s">
        <v>22757</v>
      </c>
      <c r="D8609" t="s">
        <v>22394</v>
      </c>
      <c r="E8609" t="s">
        <v>85</v>
      </c>
      <c r="F8609" t="s">
        <v>3252</v>
      </c>
      <c r="G8609" s="1">
        <v>42630</v>
      </c>
      <c r="H8609">
        <v>2016</v>
      </c>
      <c r="I8609" t="s">
        <v>23</v>
      </c>
      <c r="J8609">
        <v>3</v>
      </c>
      <c r="K8609" t="s">
        <v>31</v>
      </c>
      <c r="L8609" t="s">
        <v>32</v>
      </c>
      <c r="M8609" t="s">
        <v>33</v>
      </c>
      <c r="N8609" t="s">
        <v>34</v>
      </c>
      <c r="O8609" t="str">
        <f t="shared" si="402"/>
        <v>3 сезона</v>
      </c>
      <c r="P8609" t="str">
        <f t="shared" si="403"/>
        <v/>
      </c>
      <c r="Q8609" t="str">
        <f>VLOOKUP(L8609,[1]Лист1!$A:$B,2,0)</f>
        <v>Dramas</v>
      </c>
      <c r="R8609" s="5" t="str">
        <f t="shared" si="404"/>
        <v>2016</v>
      </c>
    </row>
    <row r="8610" spans="1:18" x14ac:dyDescent="0.25">
      <c r="A8610" s="4">
        <v>8608</v>
      </c>
      <c r="B8610" t="s">
        <v>22395</v>
      </c>
      <c r="C8610" t="s">
        <v>22757</v>
      </c>
      <c r="D8610" t="s">
        <v>22396</v>
      </c>
      <c r="E8610" t="s">
        <v>85</v>
      </c>
      <c r="F8610" t="s">
        <v>16</v>
      </c>
      <c r="G8610" s="1">
        <v>42635</v>
      </c>
      <c r="H8610">
        <v>2016</v>
      </c>
      <c r="I8610" t="s">
        <v>54</v>
      </c>
      <c r="J8610">
        <v>5</v>
      </c>
      <c r="K8610" t="s">
        <v>7608</v>
      </c>
      <c r="L8610" t="s">
        <v>25</v>
      </c>
      <c r="M8610" t="s">
        <v>27</v>
      </c>
      <c r="N8610" t="s">
        <v>168</v>
      </c>
      <c r="O8610" t="str">
        <f t="shared" si="402"/>
        <v>5 сезонов</v>
      </c>
      <c r="P8610" t="str">
        <f t="shared" si="403"/>
        <v/>
      </c>
      <c r="Q8610" t="str">
        <f>VLOOKUP(L8610,[1]Лист1!$A:$B,2,0)</f>
        <v>Crime</v>
      </c>
      <c r="R8610" s="5" t="str">
        <f t="shared" si="404"/>
        <v>2016</v>
      </c>
    </row>
    <row r="8611" spans="1:18" x14ac:dyDescent="0.25">
      <c r="A8611" s="4">
        <v>8609</v>
      </c>
      <c r="B8611" t="s">
        <v>22397</v>
      </c>
      <c r="C8611" t="s">
        <v>22757</v>
      </c>
      <c r="D8611" t="s">
        <v>22398</v>
      </c>
      <c r="E8611" t="s">
        <v>85</v>
      </c>
      <c r="F8611" t="s">
        <v>16</v>
      </c>
      <c r="G8611" s="1">
        <v>42340</v>
      </c>
      <c r="H8611">
        <v>2015</v>
      </c>
      <c r="I8611" t="s">
        <v>68</v>
      </c>
      <c r="J8611">
        <v>1</v>
      </c>
      <c r="K8611" t="s">
        <v>113</v>
      </c>
      <c r="L8611" t="s">
        <v>113</v>
      </c>
      <c r="M8611">
        <v>0</v>
      </c>
      <c r="N8611">
        <v>0</v>
      </c>
      <c r="O8611" t="str">
        <f t="shared" si="402"/>
        <v>1 сезон</v>
      </c>
      <c r="P8611" t="str">
        <f t="shared" si="403"/>
        <v/>
      </c>
      <c r="Q8611" t="str">
        <f>VLOOKUP(L8611,[1]Лист1!$A:$B,2,0)</f>
        <v>Kids</v>
      </c>
      <c r="R8611" s="5" t="str">
        <f t="shared" si="404"/>
        <v>2015</v>
      </c>
    </row>
    <row r="8612" spans="1:18" x14ac:dyDescent="0.25">
      <c r="A8612" s="4">
        <v>8610</v>
      </c>
      <c r="B8612" t="s">
        <v>22399</v>
      </c>
      <c r="C8612" t="s">
        <v>22757</v>
      </c>
      <c r="D8612" t="s">
        <v>22400</v>
      </c>
      <c r="E8612" t="s">
        <v>85</v>
      </c>
      <c r="F8612" t="s">
        <v>16</v>
      </c>
      <c r="G8612" s="1">
        <v>42370</v>
      </c>
      <c r="H8612">
        <v>2004</v>
      </c>
      <c r="I8612" t="s">
        <v>68</v>
      </c>
      <c r="J8612">
        <v>1</v>
      </c>
      <c r="K8612" t="s">
        <v>113</v>
      </c>
      <c r="L8612" t="s">
        <v>113</v>
      </c>
      <c r="M8612">
        <v>0</v>
      </c>
      <c r="N8612">
        <v>0</v>
      </c>
      <c r="O8612" t="str">
        <f t="shared" si="402"/>
        <v>1 сезон</v>
      </c>
      <c r="P8612" t="str">
        <f t="shared" si="403"/>
        <v/>
      </c>
      <c r="Q8612" t="str">
        <f>VLOOKUP(L8612,[1]Лист1!$A:$B,2,0)</f>
        <v>Kids</v>
      </c>
      <c r="R8612" s="5" t="str">
        <f t="shared" si="404"/>
        <v>2016</v>
      </c>
    </row>
    <row r="8613" spans="1:18" x14ac:dyDescent="0.25">
      <c r="A8613" s="4">
        <v>8611</v>
      </c>
      <c r="B8613" t="s">
        <v>22401</v>
      </c>
      <c r="C8613" t="s">
        <v>22757</v>
      </c>
      <c r="D8613" t="s">
        <v>22402</v>
      </c>
      <c r="E8613" t="s">
        <v>85</v>
      </c>
      <c r="F8613" t="s">
        <v>16</v>
      </c>
      <c r="G8613" s="1">
        <v>42370</v>
      </c>
      <c r="H8613">
        <v>1998</v>
      </c>
      <c r="I8613" t="s">
        <v>68</v>
      </c>
      <c r="J8613">
        <v>1</v>
      </c>
      <c r="K8613" t="s">
        <v>113</v>
      </c>
      <c r="L8613" t="s">
        <v>113</v>
      </c>
      <c r="M8613">
        <v>0</v>
      </c>
      <c r="N8613">
        <v>0</v>
      </c>
      <c r="O8613" t="str">
        <f t="shared" si="402"/>
        <v>1 сезон</v>
      </c>
      <c r="P8613" t="str">
        <f t="shared" si="403"/>
        <v/>
      </c>
      <c r="Q8613" t="str">
        <f>VLOOKUP(L8613,[1]Лист1!$A:$B,2,0)</f>
        <v>Kids</v>
      </c>
      <c r="R8613" s="5" t="str">
        <f t="shared" si="404"/>
        <v>2016</v>
      </c>
    </row>
    <row r="8614" spans="1:18" x14ac:dyDescent="0.25">
      <c r="A8614" s="4">
        <v>8612</v>
      </c>
      <c r="B8614" t="s">
        <v>22403</v>
      </c>
      <c r="C8614" t="s">
        <v>22757</v>
      </c>
      <c r="D8614" t="s">
        <v>22404</v>
      </c>
      <c r="E8614" t="s">
        <v>85</v>
      </c>
      <c r="F8614" t="s">
        <v>16</v>
      </c>
      <c r="G8614" s="1">
        <v>42370</v>
      </c>
      <c r="H8614">
        <v>2008</v>
      </c>
      <c r="I8614" t="s">
        <v>68</v>
      </c>
      <c r="J8614">
        <v>1</v>
      </c>
      <c r="K8614" t="s">
        <v>113</v>
      </c>
      <c r="L8614" t="s">
        <v>113</v>
      </c>
      <c r="M8614">
        <v>0</v>
      </c>
      <c r="N8614">
        <v>0</v>
      </c>
      <c r="O8614" t="str">
        <f t="shared" si="402"/>
        <v>1 сезон</v>
      </c>
      <c r="P8614" t="str">
        <f t="shared" si="403"/>
        <v/>
      </c>
      <c r="Q8614" t="str">
        <f>VLOOKUP(L8614,[1]Лист1!$A:$B,2,0)</f>
        <v>Kids</v>
      </c>
      <c r="R8614" s="5" t="str">
        <f t="shared" si="404"/>
        <v>2016</v>
      </c>
    </row>
    <row r="8615" spans="1:18" x14ac:dyDescent="0.25">
      <c r="A8615" s="4">
        <v>8613</v>
      </c>
      <c r="B8615" t="s">
        <v>22405</v>
      </c>
      <c r="C8615" t="s">
        <v>22757</v>
      </c>
      <c r="D8615" t="s">
        <v>22406</v>
      </c>
      <c r="E8615" t="s">
        <v>85</v>
      </c>
      <c r="F8615" t="s">
        <v>22</v>
      </c>
      <c r="G8615" s="1">
        <v>42370</v>
      </c>
      <c r="H8615">
        <v>2000</v>
      </c>
      <c r="I8615" t="s">
        <v>68</v>
      </c>
      <c r="J8615">
        <v>1</v>
      </c>
      <c r="K8615" t="s">
        <v>113</v>
      </c>
      <c r="L8615" t="s">
        <v>113</v>
      </c>
      <c r="M8615">
        <v>0</v>
      </c>
      <c r="N8615">
        <v>0</v>
      </c>
      <c r="O8615" t="str">
        <f t="shared" si="402"/>
        <v>1 сезон</v>
      </c>
      <c r="P8615" t="str">
        <f t="shared" si="403"/>
        <v/>
      </c>
      <c r="Q8615" t="str">
        <f>VLOOKUP(L8615,[1]Лист1!$A:$B,2,0)</f>
        <v>Kids</v>
      </c>
      <c r="R8615" s="5" t="str">
        <f t="shared" si="404"/>
        <v>2016</v>
      </c>
    </row>
    <row r="8616" spans="1:18" x14ac:dyDescent="0.25">
      <c r="A8616" s="4">
        <v>8614</v>
      </c>
      <c r="B8616" t="s">
        <v>22407</v>
      </c>
      <c r="C8616" t="s">
        <v>22757</v>
      </c>
      <c r="D8616" t="s">
        <v>22408</v>
      </c>
      <c r="E8616" t="s">
        <v>85</v>
      </c>
      <c r="F8616" t="s">
        <v>16</v>
      </c>
      <c r="G8616" s="1">
        <v>42370</v>
      </c>
      <c r="H8616">
        <v>1999</v>
      </c>
      <c r="I8616" t="s">
        <v>68</v>
      </c>
      <c r="J8616">
        <v>1</v>
      </c>
      <c r="K8616" t="s">
        <v>113</v>
      </c>
      <c r="L8616" t="s">
        <v>113</v>
      </c>
      <c r="M8616">
        <v>0</v>
      </c>
      <c r="N8616">
        <v>0</v>
      </c>
      <c r="O8616" t="str">
        <f t="shared" si="402"/>
        <v>1 сезон</v>
      </c>
      <c r="P8616" t="str">
        <f t="shared" si="403"/>
        <v/>
      </c>
      <c r="Q8616" t="str">
        <f>VLOOKUP(L8616,[1]Лист1!$A:$B,2,0)</f>
        <v>Kids</v>
      </c>
      <c r="R8616" s="5" t="str">
        <f t="shared" si="404"/>
        <v>2016</v>
      </c>
    </row>
    <row r="8617" spans="1:18" x14ac:dyDescent="0.25">
      <c r="A8617" s="4">
        <v>8615</v>
      </c>
      <c r="B8617" t="s">
        <v>22409</v>
      </c>
      <c r="C8617" t="s">
        <v>22757</v>
      </c>
      <c r="D8617" t="s">
        <v>22410</v>
      </c>
      <c r="E8617" t="s">
        <v>85</v>
      </c>
      <c r="F8617" t="s">
        <v>16</v>
      </c>
      <c r="G8617" s="1">
        <v>42370</v>
      </c>
      <c r="H8617">
        <v>2006</v>
      </c>
      <c r="I8617" t="s">
        <v>68</v>
      </c>
      <c r="J8617">
        <v>1</v>
      </c>
      <c r="K8617" t="s">
        <v>113</v>
      </c>
      <c r="L8617" t="s">
        <v>113</v>
      </c>
      <c r="M8617">
        <v>0</v>
      </c>
      <c r="N8617">
        <v>0</v>
      </c>
      <c r="O8617" t="str">
        <f t="shared" si="402"/>
        <v>1 сезон</v>
      </c>
      <c r="P8617" t="str">
        <f t="shared" si="403"/>
        <v/>
      </c>
      <c r="Q8617" t="str">
        <f>VLOOKUP(L8617,[1]Лист1!$A:$B,2,0)</f>
        <v>Kids</v>
      </c>
      <c r="R8617" s="5" t="str">
        <f t="shared" si="404"/>
        <v>2016</v>
      </c>
    </row>
    <row r="8618" spans="1:18" x14ac:dyDescent="0.25">
      <c r="A8618" s="4">
        <v>8616</v>
      </c>
      <c r="B8618" t="s">
        <v>22411</v>
      </c>
      <c r="C8618" t="s">
        <v>22757</v>
      </c>
      <c r="D8618" t="s">
        <v>22412</v>
      </c>
      <c r="E8618" t="s">
        <v>85</v>
      </c>
      <c r="F8618" t="s">
        <v>16</v>
      </c>
      <c r="G8618" s="1">
        <v>42370</v>
      </c>
      <c r="H8618">
        <v>2003</v>
      </c>
      <c r="I8618" t="s">
        <v>68</v>
      </c>
      <c r="J8618">
        <v>1</v>
      </c>
      <c r="K8618" t="s">
        <v>113</v>
      </c>
      <c r="L8618" t="s">
        <v>113</v>
      </c>
      <c r="M8618">
        <v>0</v>
      </c>
      <c r="N8618">
        <v>0</v>
      </c>
      <c r="O8618" t="str">
        <f t="shared" si="402"/>
        <v>1 сезон</v>
      </c>
      <c r="P8618" t="str">
        <f t="shared" si="403"/>
        <v/>
      </c>
      <c r="Q8618" t="str">
        <f>VLOOKUP(L8618,[1]Лист1!$A:$B,2,0)</f>
        <v>Kids</v>
      </c>
      <c r="R8618" s="5" t="str">
        <f t="shared" si="404"/>
        <v>2016</v>
      </c>
    </row>
    <row r="8619" spans="1:18" x14ac:dyDescent="0.25">
      <c r="A8619" s="4">
        <v>8617</v>
      </c>
      <c r="B8619" t="s">
        <v>22413</v>
      </c>
      <c r="C8619" t="s">
        <v>22757</v>
      </c>
      <c r="D8619" t="s">
        <v>22414</v>
      </c>
      <c r="E8619" t="s">
        <v>85</v>
      </c>
      <c r="F8619" t="s">
        <v>16</v>
      </c>
      <c r="G8619" s="1">
        <v>42370</v>
      </c>
      <c r="H8619">
        <v>2007</v>
      </c>
      <c r="I8619" t="s">
        <v>68</v>
      </c>
      <c r="J8619">
        <v>1</v>
      </c>
      <c r="K8619" t="s">
        <v>113</v>
      </c>
      <c r="L8619" t="s">
        <v>113</v>
      </c>
      <c r="M8619">
        <v>0</v>
      </c>
      <c r="N8619">
        <v>0</v>
      </c>
      <c r="O8619" t="str">
        <f t="shared" si="402"/>
        <v>1 сезон</v>
      </c>
      <c r="P8619" t="str">
        <f t="shared" si="403"/>
        <v/>
      </c>
      <c r="Q8619" t="str">
        <f>VLOOKUP(L8619,[1]Лист1!$A:$B,2,0)</f>
        <v>Kids</v>
      </c>
      <c r="R8619" s="5" t="str">
        <f t="shared" si="404"/>
        <v>2016</v>
      </c>
    </row>
    <row r="8620" spans="1:18" x14ac:dyDescent="0.25">
      <c r="A8620" s="4">
        <v>8618</v>
      </c>
      <c r="B8620" t="s">
        <v>22415</v>
      </c>
      <c r="C8620" t="s">
        <v>22757</v>
      </c>
      <c r="D8620" t="s">
        <v>22416</v>
      </c>
      <c r="E8620" t="s">
        <v>85</v>
      </c>
      <c r="F8620" t="s">
        <v>16</v>
      </c>
      <c r="G8620" s="1">
        <v>42370</v>
      </c>
      <c r="H8620">
        <v>2009</v>
      </c>
      <c r="I8620" t="s">
        <v>68</v>
      </c>
      <c r="J8620">
        <v>1</v>
      </c>
      <c r="K8620" t="s">
        <v>113</v>
      </c>
      <c r="L8620" t="s">
        <v>113</v>
      </c>
      <c r="M8620">
        <v>0</v>
      </c>
      <c r="N8620">
        <v>0</v>
      </c>
      <c r="O8620" t="str">
        <f t="shared" si="402"/>
        <v>1 сезон</v>
      </c>
      <c r="P8620" t="str">
        <f t="shared" si="403"/>
        <v/>
      </c>
      <c r="Q8620" t="str">
        <f>VLOOKUP(L8620,[1]Лист1!$A:$B,2,0)</f>
        <v>Kids</v>
      </c>
      <c r="R8620" s="5" t="str">
        <f t="shared" si="404"/>
        <v>2016</v>
      </c>
    </row>
    <row r="8621" spans="1:18" x14ac:dyDescent="0.25">
      <c r="A8621" s="4">
        <v>8619</v>
      </c>
      <c r="B8621" t="s">
        <v>22417</v>
      </c>
      <c r="C8621" t="s">
        <v>22757</v>
      </c>
      <c r="D8621" t="s">
        <v>22418</v>
      </c>
      <c r="E8621" t="s">
        <v>85</v>
      </c>
      <c r="F8621" t="s">
        <v>16</v>
      </c>
      <c r="G8621" s="1">
        <v>42370</v>
      </c>
      <c r="H8621">
        <v>2005</v>
      </c>
      <c r="I8621" t="s">
        <v>68</v>
      </c>
      <c r="J8621">
        <v>1</v>
      </c>
      <c r="K8621" t="s">
        <v>113</v>
      </c>
      <c r="L8621" t="s">
        <v>113</v>
      </c>
      <c r="M8621">
        <v>0</v>
      </c>
      <c r="N8621">
        <v>0</v>
      </c>
      <c r="O8621" t="str">
        <f t="shared" si="402"/>
        <v>1 сезон</v>
      </c>
      <c r="P8621" t="str">
        <f t="shared" si="403"/>
        <v/>
      </c>
      <c r="Q8621" t="str">
        <f>VLOOKUP(L8621,[1]Лист1!$A:$B,2,0)</f>
        <v>Kids</v>
      </c>
      <c r="R8621" s="5" t="str">
        <f t="shared" si="404"/>
        <v>2016</v>
      </c>
    </row>
    <row r="8622" spans="1:18" x14ac:dyDescent="0.25">
      <c r="A8622" s="4">
        <v>8620</v>
      </c>
      <c r="B8622" t="s">
        <v>22419</v>
      </c>
      <c r="C8622" t="s">
        <v>22757</v>
      </c>
      <c r="D8622" t="s">
        <v>22420</v>
      </c>
      <c r="E8622" t="s">
        <v>85</v>
      </c>
      <c r="F8622" t="s">
        <v>16</v>
      </c>
      <c r="G8622" s="1">
        <v>42370</v>
      </c>
      <c r="H8622">
        <v>2011</v>
      </c>
      <c r="I8622" t="s">
        <v>68</v>
      </c>
      <c r="J8622">
        <v>1</v>
      </c>
      <c r="K8622" t="s">
        <v>113</v>
      </c>
      <c r="L8622" t="s">
        <v>113</v>
      </c>
      <c r="M8622">
        <v>0</v>
      </c>
      <c r="N8622">
        <v>0</v>
      </c>
      <c r="O8622" t="str">
        <f t="shared" si="402"/>
        <v>1 сезон</v>
      </c>
      <c r="P8622" t="str">
        <f t="shared" si="403"/>
        <v/>
      </c>
      <c r="Q8622" t="str">
        <f>VLOOKUP(L8622,[1]Лист1!$A:$B,2,0)</f>
        <v>Kids</v>
      </c>
      <c r="R8622" s="5" t="str">
        <f t="shared" si="404"/>
        <v>2016</v>
      </c>
    </row>
    <row r="8623" spans="1:18" x14ac:dyDescent="0.25">
      <c r="A8623" s="4">
        <v>8621</v>
      </c>
      <c r="B8623" t="s">
        <v>22421</v>
      </c>
      <c r="C8623" t="s">
        <v>22756</v>
      </c>
      <c r="D8623" t="s">
        <v>22422</v>
      </c>
      <c r="E8623" t="s">
        <v>85</v>
      </c>
      <c r="F8623" t="s">
        <v>16</v>
      </c>
      <c r="G8623" s="1">
        <v>42370</v>
      </c>
      <c r="H8623">
        <v>2011</v>
      </c>
      <c r="I8623" t="s">
        <v>68</v>
      </c>
      <c r="J8623">
        <v>24</v>
      </c>
      <c r="K8623" t="s">
        <v>91</v>
      </c>
      <c r="L8623" t="s">
        <v>91</v>
      </c>
      <c r="M8623">
        <v>0</v>
      </c>
      <c r="N8623">
        <v>0</v>
      </c>
      <c r="O8623" t="str">
        <f t="shared" si="402"/>
        <v/>
      </c>
      <c r="P8623" t="str">
        <f t="shared" si="403"/>
        <v>0 - 40 минут</v>
      </c>
      <c r="Q8623" t="str">
        <f>VLOOKUP(L8623,[1]Лист1!$A:$B,2,0)</f>
        <v>Other movies</v>
      </c>
      <c r="R8623" s="5" t="str">
        <f t="shared" si="404"/>
        <v>2016</v>
      </c>
    </row>
    <row r="8624" spans="1:18" x14ac:dyDescent="0.25">
      <c r="A8624" s="4">
        <v>8622</v>
      </c>
      <c r="B8624" t="s">
        <v>22423</v>
      </c>
      <c r="C8624" t="s">
        <v>22756</v>
      </c>
      <c r="D8624" t="s">
        <v>22424</v>
      </c>
      <c r="E8624" t="s">
        <v>85</v>
      </c>
      <c r="F8624" t="s">
        <v>16</v>
      </c>
      <c r="G8624" s="1">
        <v>42370</v>
      </c>
      <c r="H8624">
        <v>2011</v>
      </c>
      <c r="I8624" t="s">
        <v>68</v>
      </c>
      <c r="J8624">
        <v>46</v>
      </c>
      <c r="K8624" t="s">
        <v>41</v>
      </c>
      <c r="L8624" t="s">
        <v>41</v>
      </c>
      <c r="M8624">
        <v>0</v>
      </c>
      <c r="N8624">
        <v>0</v>
      </c>
      <c r="O8624" t="str">
        <f t="shared" si="402"/>
        <v/>
      </c>
      <c r="P8624" t="str">
        <f t="shared" si="403"/>
        <v>40 - 60 минут</v>
      </c>
      <c r="Q8624" t="str">
        <f>VLOOKUP(L8624,[1]Лист1!$A:$B,2,0)</f>
        <v>Kids</v>
      </c>
      <c r="R8624" s="5" t="str">
        <f t="shared" si="404"/>
        <v>2016</v>
      </c>
    </row>
    <row r="8625" spans="1:18" x14ac:dyDescent="0.25">
      <c r="A8625" s="4">
        <v>8623</v>
      </c>
      <c r="B8625" t="s">
        <v>22425</v>
      </c>
      <c r="C8625" t="s">
        <v>22756</v>
      </c>
      <c r="D8625" t="s">
        <v>22426</v>
      </c>
      <c r="E8625" t="s">
        <v>85</v>
      </c>
      <c r="F8625" t="s">
        <v>16</v>
      </c>
      <c r="G8625" s="1">
        <v>42370</v>
      </c>
      <c r="H8625">
        <v>2011</v>
      </c>
      <c r="I8625" t="s">
        <v>68</v>
      </c>
      <c r="J8625">
        <v>24</v>
      </c>
      <c r="K8625" t="s">
        <v>91</v>
      </c>
      <c r="L8625" t="s">
        <v>91</v>
      </c>
      <c r="M8625">
        <v>0</v>
      </c>
      <c r="N8625">
        <v>0</v>
      </c>
      <c r="O8625" t="str">
        <f t="shared" si="402"/>
        <v/>
      </c>
      <c r="P8625" t="str">
        <f t="shared" si="403"/>
        <v>0 - 40 минут</v>
      </c>
      <c r="Q8625" t="str">
        <f>VLOOKUP(L8625,[1]Лист1!$A:$B,2,0)</f>
        <v>Other movies</v>
      </c>
      <c r="R8625" s="5" t="str">
        <f t="shared" si="404"/>
        <v>2016</v>
      </c>
    </row>
    <row r="8626" spans="1:18" x14ac:dyDescent="0.25">
      <c r="A8626" s="4">
        <v>8624</v>
      </c>
      <c r="B8626" t="s">
        <v>22427</v>
      </c>
      <c r="C8626" t="s">
        <v>22756</v>
      </c>
      <c r="D8626" t="s">
        <v>22428</v>
      </c>
      <c r="E8626" t="s">
        <v>85</v>
      </c>
      <c r="F8626" t="s">
        <v>16</v>
      </c>
      <c r="G8626" s="1">
        <v>42370</v>
      </c>
      <c r="H8626">
        <v>2012</v>
      </c>
      <c r="I8626" t="s">
        <v>68</v>
      </c>
      <c r="J8626">
        <v>24</v>
      </c>
      <c r="K8626" t="s">
        <v>3684</v>
      </c>
      <c r="L8626" t="s">
        <v>41</v>
      </c>
      <c r="M8626" t="s">
        <v>152</v>
      </c>
      <c r="N8626">
        <v>0</v>
      </c>
      <c r="O8626" t="str">
        <f t="shared" si="402"/>
        <v/>
      </c>
      <c r="P8626" t="str">
        <f t="shared" si="403"/>
        <v>0 - 40 минут</v>
      </c>
      <c r="Q8626" t="str">
        <f>VLOOKUP(L8626,[1]Лист1!$A:$B,2,0)</f>
        <v>Kids</v>
      </c>
      <c r="R8626" s="5" t="str">
        <f t="shared" si="404"/>
        <v>2016</v>
      </c>
    </row>
    <row r="8627" spans="1:18" x14ac:dyDescent="0.25">
      <c r="A8627" s="4">
        <v>8625</v>
      </c>
      <c r="B8627" t="s">
        <v>22429</v>
      </c>
      <c r="C8627" t="s">
        <v>22756</v>
      </c>
      <c r="D8627" t="s">
        <v>22430</v>
      </c>
      <c r="E8627" t="s">
        <v>85</v>
      </c>
      <c r="F8627" t="s">
        <v>16</v>
      </c>
      <c r="G8627" s="1">
        <v>42370</v>
      </c>
      <c r="H8627">
        <v>2012</v>
      </c>
      <c r="I8627" t="s">
        <v>68</v>
      </c>
      <c r="J8627">
        <v>23</v>
      </c>
      <c r="K8627" t="s">
        <v>91</v>
      </c>
      <c r="L8627" t="s">
        <v>91</v>
      </c>
      <c r="M8627">
        <v>0</v>
      </c>
      <c r="N8627">
        <v>0</v>
      </c>
      <c r="O8627" t="str">
        <f t="shared" si="402"/>
        <v/>
      </c>
      <c r="P8627" t="str">
        <f t="shared" si="403"/>
        <v>0 - 40 минут</v>
      </c>
      <c r="Q8627" t="str">
        <f>VLOOKUP(L8627,[1]Лист1!$A:$B,2,0)</f>
        <v>Other movies</v>
      </c>
      <c r="R8627" s="5" t="str">
        <f t="shared" si="404"/>
        <v>2016</v>
      </c>
    </row>
    <row r="8628" spans="1:18" x14ac:dyDescent="0.25">
      <c r="A8628" s="4">
        <v>8626</v>
      </c>
      <c r="B8628" t="s">
        <v>22431</v>
      </c>
      <c r="C8628" t="s">
        <v>22757</v>
      </c>
      <c r="D8628" t="s">
        <v>22432</v>
      </c>
      <c r="E8628" t="s">
        <v>85</v>
      </c>
      <c r="F8628" t="s">
        <v>16</v>
      </c>
      <c r="G8628" s="1">
        <v>42370</v>
      </c>
      <c r="H8628">
        <v>2001</v>
      </c>
      <c r="I8628" t="s">
        <v>68</v>
      </c>
      <c r="J8628">
        <v>1</v>
      </c>
      <c r="K8628" t="s">
        <v>113</v>
      </c>
      <c r="L8628" t="s">
        <v>113</v>
      </c>
      <c r="M8628">
        <v>0</v>
      </c>
      <c r="N8628">
        <v>0</v>
      </c>
      <c r="O8628" t="str">
        <f t="shared" si="402"/>
        <v>1 сезон</v>
      </c>
      <c r="P8628" t="str">
        <f t="shared" si="403"/>
        <v/>
      </c>
      <c r="Q8628" t="str">
        <f>VLOOKUP(L8628,[1]Лист1!$A:$B,2,0)</f>
        <v>Kids</v>
      </c>
      <c r="R8628" s="5" t="str">
        <f t="shared" si="404"/>
        <v>2016</v>
      </c>
    </row>
    <row r="8629" spans="1:18" x14ac:dyDescent="0.25">
      <c r="A8629" s="4">
        <v>8627</v>
      </c>
      <c r="B8629" t="s">
        <v>22433</v>
      </c>
      <c r="C8629" t="s">
        <v>22757</v>
      </c>
      <c r="D8629" t="s">
        <v>22434</v>
      </c>
      <c r="E8629" t="s">
        <v>85</v>
      </c>
      <c r="F8629" t="s">
        <v>16</v>
      </c>
      <c r="G8629" s="1">
        <v>42370</v>
      </c>
      <c r="H8629">
        <v>1997</v>
      </c>
      <c r="I8629" t="s">
        <v>68</v>
      </c>
      <c r="J8629">
        <v>1</v>
      </c>
      <c r="K8629" t="s">
        <v>113</v>
      </c>
      <c r="L8629" t="s">
        <v>113</v>
      </c>
      <c r="M8629">
        <v>0</v>
      </c>
      <c r="N8629">
        <v>0</v>
      </c>
      <c r="O8629" t="str">
        <f t="shared" si="402"/>
        <v>1 сезон</v>
      </c>
      <c r="P8629" t="str">
        <f t="shared" si="403"/>
        <v/>
      </c>
      <c r="Q8629" t="str">
        <f>VLOOKUP(L8629,[1]Лист1!$A:$B,2,0)</f>
        <v>Kids</v>
      </c>
      <c r="R8629" s="5" t="str">
        <f t="shared" si="404"/>
        <v>2016</v>
      </c>
    </row>
    <row r="8630" spans="1:18" x14ac:dyDescent="0.25">
      <c r="A8630" s="4">
        <v>8628</v>
      </c>
      <c r="B8630" t="s">
        <v>22435</v>
      </c>
      <c r="C8630" t="s">
        <v>22757</v>
      </c>
      <c r="D8630" t="s">
        <v>22436</v>
      </c>
      <c r="E8630" t="s">
        <v>85</v>
      </c>
      <c r="F8630" t="s">
        <v>16</v>
      </c>
      <c r="G8630" s="1">
        <v>42370</v>
      </c>
      <c r="H8630">
        <v>2002</v>
      </c>
      <c r="I8630" t="s">
        <v>68</v>
      </c>
      <c r="J8630">
        <v>1</v>
      </c>
      <c r="K8630" t="s">
        <v>113</v>
      </c>
      <c r="L8630" t="s">
        <v>113</v>
      </c>
      <c r="M8630">
        <v>0</v>
      </c>
      <c r="N8630">
        <v>0</v>
      </c>
      <c r="O8630" t="str">
        <f t="shared" si="402"/>
        <v>1 сезон</v>
      </c>
      <c r="P8630" t="str">
        <f t="shared" si="403"/>
        <v/>
      </c>
      <c r="Q8630" t="str">
        <f>VLOOKUP(L8630,[1]Лист1!$A:$B,2,0)</f>
        <v>Kids</v>
      </c>
      <c r="R8630" s="5" t="str">
        <f t="shared" si="404"/>
        <v>2016</v>
      </c>
    </row>
    <row r="8631" spans="1:18" x14ac:dyDescent="0.25">
      <c r="A8631" s="4">
        <v>8629</v>
      </c>
      <c r="B8631" t="s">
        <v>22437</v>
      </c>
      <c r="C8631" t="s">
        <v>22757</v>
      </c>
      <c r="D8631" t="s">
        <v>22438</v>
      </c>
      <c r="E8631" t="s">
        <v>85</v>
      </c>
      <c r="F8631" t="s">
        <v>16</v>
      </c>
      <c r="G8631" s="1">
        <v>42370</v>
      </c>
      <c r="H8631">
        <v>1996</v>
      </c>
      <c r="I8631" t="s">
        <v>68</v>
      </c>
      <c r="J8631">
        <v>1</v>
      </c>
      <c r="K8631" t="s">
        <v>113</v>
      </c>
      <c r="L8631" t="s">
        <v>113</v>
      </c>
      <c r="M8631">
        <v>0</v>
      </c>
      <c r="N8631">
        <v>0</v>
      </c>
      <c r="O8631" t="str">
        <f t="shared" si="402"/>
        <v>1 сезон</v>
      </c>
      <c r="P8631" t="str">
        <f t="shared" si="403"/>
        <v/>
      </c>
      <c r="Q8631" t="str">
        <f>VLOOKUP(L8631,[1]Лист1!$A:$B,2,0)</f>
        <v>Kids</v>
      </c>
      <c r="R8631" s="5" t="str">
        <f t="shared" si="404"/>
        <v>2016</v>
      </c>
    </row>
    <row r="8632" spans="1:18" x14ac:dyDescent="0.25">
      <c r="A8632" s="4">
        <v>8630</v>
      </c>
      <c r="B8632" t="s">
        <v>22439</v>
      </c>
      <c r="C8632" t="s">
        <v>22757</v>
      </c>
      <c r="D8632" t="s">
        <v>22440</v>
      </c>
      <c r="E8632" t="s">
        <v>85</v>
      </c>
      <c r="F8632" t="s">
        <v>16</v>
      </c>
      <c r="G8632" s="1">
        <v>42370</v>
      </c>
      <c r="H8632">
        <v>2013</v>
      </c>
      <c r="I8632" t="s">
        <v>68</v>
      </c>
      <c r="J8632">
        <v>1</v>
      </c>
      <c r="K8632" t="s">
        <v>113</v>
      </c>
      <c r="L8632" t="s">
        <v>113</v>
      </c>
      <c r="M8632">
        <v>0</v>
      </c>
      <c r="N8632">
        <v>0</v>
      </c>
      <c r="O8632" t="str">
        <f t="shared" si="402"/>
        <v>1 сезон</v>
      </c>
      <c r="P8632" t="str">
        <f t="shared" si="403"/>
        <v/>
      </c>
      <c r="Q8632" t="str">
        <f>VLOOKUP(L8632,[1]Лист1!$A:$B,2,0)</f>
        <v>Kids</v>
      </c>
      <c r="R8632" s="5" t="str">
        <f t="shared" si="404"/>
        <v>2016</v>
      </c>
    </row>
    <row r="8633" spans="1:18" x14ac:dyDescent="0.25">
      <c r="A8633" s="4">
        <v>8631</v>
      </c>
      <c r="B8633" t="s">
        <v>22441</v>
      </c>
      <c r="C8633" t="s">
        <v>22756</v>
      </c>
      <c r="D8633" t="s">
        <v>22442</v>
      </c>
      <c r="E8633" t="s">
        <v>85</v>
      </c>
      <c r="F8633" t="s">
        <v>16</v>
      </c>
      <c r="G8633" s="1">
        <v>42370</v>
      </c>
      <c r="H8633">
        <v>2013</v>
      </c>
      <c r="I8633" t="s">
        <v>68</v>
      </c>
      <c r="J8633">
        <v>24</v>
      </c>
      <c r="K8633" t="s">
        <v>41</v>
      </c>
      <c r="L8633" t="s">
        <v>41</v>
      </c>
      <c r="M8633">
        <v>0</v>
      </c>
      <c r="N8633">
        <v>0</v>
      </c>
      <c r="O8633" t="str">
        <f t="shared" si="402"/>
        <v/>
      </c>
      <c r="P8633" t="str">
        <f t="shared" si="403"/>
        <v>0 - 40 минут</v>
      </c>
      <c r="Q8633" t="str">
        <f>VLOOKUP(L8633,[1]Лист1!$A:$B,2,0)</f>
        <v>Kids</v>
      </c>
      <c r="R8633" s="5" t="str">
        <f t="shared" si="404"/>
        <v>2016</v>
      </c>
    </row>
    <row r="8634" spans="1:18" x14ac:dyDescent="0.25">
      <c r="A8634" s="4">
        <v>8632</v>
      </c>
      <c r="B8634" t="s">
        <v>22443</v>
      </c>
      <c r="C8634" t="s">
        <v>22757</v>
      </c>
      <c r="D8634" t="s">
        <v>22444</v>
      </c>
      <c r="E8634" t="s">
        <v>85</v>
      </c>
      <c r="F8634" t="s">
        <v>16</v>
      </c>
      <c r="G8634" s="1">
        <v>42788</v>
      </c>
      <c r="H8634">
        <v>2011</v>
      </c>
      <c r="I8634" t="s">
        <v>39</v>
      </c>
      <c r="J8634">
        <v>1</v>
      </c>
      <c r="K8634" t="s">
        <v>969</v>
      </c>
      <c r="L8634" t="s">
        <v>25</v>
      </c>
      <c r="M8634" t="s">
        <v>106</v>
      </c>
      <c r="N8634">
        <v>0</v>
      </c>
      <c r="O8634" t="str">
        <f t="shared" si="402"/>
        <v>1 сезон</v>
      </c>
      <c r="P8634" t="str">
        <f t="shared" si="403"/>
        <v/>
      </c>
      <c r="Q8634" t="str">
        <f>VLOOKUP(L8634,[1]Лист1!$A:$B,2,0)</f>
        <v>Crime</v>
      </c>
      <c r="R8634" s="5" t="str">
        <f t="shared" si="404"/>
        <v>2017</v>
      </c>
    </row>
    <row r="8635" spans="1:18" x14ac:dyDescent="0.25">
      <c r="A8635" s="4">
        <v>8633</v>
      </c>
      <c r="B8635" t="s">
        <v>22445</v>
      </c>
      <c r="C8635" t="s">
        <v>22757</v>
      </c>
      <c r="D8635" t="s">
        <v>22446</v>
      </c>
      <c r="E8635" t="s">
        <v>85</v>
      </c>
      <c r="F8635" t="s">
        <v>657</v>
      </c>
      <c r="G8635" s="1">
        <v>43205</v>
      </c>
      <c r="H8635">
        <v>2016</v>
      </c>
      <c r="I8635" t="s">
        <v>23</v>
      </c>
      <c r="J8635">
        <v>2</v>
      </c>
      <c r="K8635" t="s">
        <v>343</v>
      </c>
      <c r="L8635" t="s">
        <v>160</v>
      </c>
      <c r="M8635" t="s">
        <v>161</v>
      </c>
      <c r="N8635" t="s">
        <v>194</v>
      </c>
      <c r="O8635" t="str">
        <f t="shared" si="402"/>
        <v>2 сезона</v>
      </c>
      <c r="P8635" t="str">
        <f t="shared" si="403"/>
        <v/>
      </c>
      <c r="Q8635" t="str">
        <f>VLOOKUP(L8635,[1]Лист1!$A:$B,2,0)</f>
        <v>International</v>
      </c>
      <c r="R8635" s="5" t="str">
        <f t="shared" si="404"/>
        <v>2018</v>
      </c>
    </row>
    <row r="8636" spans="1:18" x14ac:dyDescent="0.25">
      <c r="A8636" s="4">
        <v>8634</v>
      </c>
      <c r="B8636" t="s">
        <v>22447</v>
      </c>
      <c r="C8636" t="s">
        <v>22757</v>
      </c>
      <c r="D8636" t="s">
        <v>22448</v>
      </c>
      <c r="E8636" t="s">
        <v>85</v>
      </c>
      <c r="F8636" t="s">
        <v>67</v>
      </c>
      <c r="G8636" s="1">
        <v>42887</v>
      </c>
      <c r="H8636">
        <v>2014</v>
      </c>
      <c r="I8636" t="s">
        <v>54</v>
      </c>
      <c r="J8636">
        <v>3</v>
      </c>
      <c r="K8636" t="s">
        <v>478</v>
      </c>
      <c r="L8636" t="s">
        <v>160</v>
      </c>
      <c r="M8636" t="s">
        <v>193</v>
      </c>
      <c r="N8636" t="s">
        <v>168</v>
      </c>
      <c r="O8636" t="str">
        <f t="shared" si="402"/>
        <v>3 сезона</v>
      </c>
      <c r="P8636" t="str">
        <f t="shared" si="403"/>
        <v/>
      </c>
      <c r="Q8636" t="str">
        <f>VLOOKUP(L8636,[1]Лист1!$A:$B,2,0)</f>
        <v>International</v>
      </c>
      <c r="R8636" s="5" t="str">
        <f t="shared" si="404"/>
        <v>2017</v>
      </c>
    </row>
    <row r="8637" spans="1:18" x14ac:dyDescent="0.25">
      <c r="A8637" s="4">
        <v>8635</v>
      </c>
      <c r="B8637" t="s">
        <v>22449</v>
      </c>
      <c r="C8637" t="s">
        <v>22757</v>
      </c>
      <c r="D8637" t="s">
        <v>22450</v>
      </c>
      <c r="E8637" t="s">
        <v>85</v>
      </c>
      <c r="F8637" t="s">
        <v>16</v>
      </c>
      <c r="G8637" s="1">
        <v>42678</v>
      </c>
      <c r="H8637">
        <v>2015</v>
      </c>
      <c r="I8637" t="s">
        <v>23</v>
      </c>
      <c r="J8637">
        <v>1</v>
      </c>
      <c r="K8637" t="s">
        <v>425</v>
      </c>
      <c r="L8637" t="s">
        <v>160</v>
      </c>
      <c r="M8637" t="s">
        <v>193</v>
      </c>
      <c r="N8637" t="s">
        <v>161</v>
      </c>
      <c r="O8637" t="str">
        <f t="shared" si="402"/>
        <v>1 сезон</v>
      </c>
      <c r="P8637" t="str">
        <f t="shared" si="403"/>
        <v/>
      </c>
      <c r="Q8637" t="str">
        <f>VLOOKUP(L8637,[1]Лист1!$A:$B,2,0)</f>
        <v>International</v>
      </c>
      <c r="R8637" s="5" t="str">
        <f t="shared" si="404"/>
        <v>2016</v>
      </c>
    </row>
    <row r="8638" spans="1:18" x14ac:dyDescent="0.25">
      <c r="A8638" s="4">
        <v>8636</v>
      </c>
      <c r="B8638" t="s">
        <v>22451</v>
      </c>
      <c r="C8638" t="s">
        <v>22757</v>
      </c>
      <c r="D8638" t="s">
        <v>22452</v>
      </c>
      <c r="E8638" t="s">
        <v>85</v>
      </c>
      <c r="F8638" t="s">
        <v>1300</v>
      </c>
      <c r="G8638" s="1">
        <v>42583</v>
      </c>
      <c r="H8638">
        <v>2009</v>
      </c>
      <c r="I8638" t="s">
        <v>23</v>
      </c>
      <c r="J8638">
        <v>1</v>
      </c>
      <c r="K8638" t="s">
        <v>192</v>
      </c>
      <c r="L8638" t="s">
        <v>160</v>
      </c>
      <c r="M8638" t="s">
        <v>193</v>
      </c>
      <c r="N8638" t="s">
        <v>194</v>
      </c>
      <c r="O8638" t="str">
        <f t="shared" si="402"/>
        <v>1 сезон</v>
      </c>
      <c r="P8638" t="str">
        <f t="shared" si="403"/>
        <v/>
      </c>
      <c r="Q8638" t="str">
        <f>VLOOKUP(L8638,[1]Лист1!$A:$B,2,0)</f>
        <v>International</v>
      </c>
      <c r="R8638" s="5" t="str">
        <f t="shared" si="404"/>
        <v>2016</v>
      </c>
    </row>
    <row r="8639" spans="1:18" x14ac:dyDescent="0.25">
      <c r="A8639" s="4">
        <v>8637</v>
      </c>
      <c r="B8639" t="s">
        <v>22453</v>
      </c>
      <c r="C8639" t="s">
        <v>22757</v>
      </c>
      <c r="D8639" t="s">
        <v>22454</v>
      </c>
      <c r="E8639" t="s">
        <v>85</v>
      </c>
      <c r="F8639" t="s">
        <v>67</v>
      </c>
      <c r="G8639" s="1">
        <v>43191</v>
      </c>
      <c r="H8639">
        <v>2012</v>
      </c>
      <c r="I8639" t="s">
        <v>54</v>
      </c>
      <c r="J8639">
        <v>1</v>
      </c>
      <c r="K8639" t="s">
        <v>488</v>
      </c>
      <c r="L8639" t="s">
        <v>160</v>
      </c>
      <c r="M8639" t="s">
        <v>168</v>
      </c>
      <c r="N8639">
        <v>0</v>
      </c>
      <c r="O8639" t="str">
        <f t="shared" si="402"/>
        <v>1 сезон</v>
      </c>
      <c r="P8639" t="str">
        <f t="shared" si="403"/>
        <v/>
      </c>
      <c r="Q8639" t="str">
        <f>VLOOKUP(L8639,[1]Лист1!$A:$B,2,0)</f>
        <v>International</v>
      </c>
      <c r="R8639" s="5" t="str">
        <f t="shared" si="404"/>
        <v>2018</v>
      </c>
    </row>
    <row r="8640" spans="1:18" x14ac:dyDescent="0.25">
      <c r="A8640" s="4">
        <v>8638</v>
      </c>
      <c r="B8640" t="s">
        <v>22455</v>
      </c>
      <c r="C8640" t="s">
        <v>22757</v>
      </c>
      <c r="D8640" t="s">
        <v>22456</v>
      </c>
      <c r="E8640" t="s">
        <v>85</v>
      </c>
      <c r="F8640" t="s">
        <v>86</v>
      </c>
      <c r="G8640" s="1">
        <v>42370</v>
      </c>
      <c r="H8640">
        <v>2014</v>
      </c>
      <c r="I8640" t="s">
        <v>68</v>
      </c>
      <c r="J8640">
        <v>1</v>
      </c>
      <c r="K8640" t="s">
        <v>113</v>
      </c>
      <c r="L8640" t="s">
        <v>113</v>
      </c>
      <c r="M8640">
        <v>0</v>
      </c>
      <c r="N8640">
        <v>0</v>
      </c>
      <c r="O8640" t="str">
        <f t="shared" si="402"/>
        <v>1 сезон</v>
      </c>
      <c r="P8640" t="str">
        <f t="shared" si="403"/>
        <v/>
      </c>
      <c r="Q8640" t="str">
        <f>VLOOKUP(L8640,[1]Лист1!$A:$B,2,0)</f>
        <v>Kids</v>
      </c>
      <c r="R8640" s="5" t="str">
        <f t="shared" si="404"/>
        <v>2016</v>
      </c>
    </row>
    <row r="8641" spans="1:18" x14ac:dyDescent="0.25">
      <c r="A8641" s="4">
        <v>8639</v>
      </c>
      <c r="B8641" t="s">
        <v>22457</v>
      </c>
      <c r="C8641" t="s">
        <v>22757</v>
      </c>
      <c r="D8641" t="s">
        <v>22458</v>
      </c>
      <c r="E8641" t="s">
        <v>85</v>
      </c>
      <c r="F8641" t="s">
        <v>1156</v>
      </c>
      <c r="G8641" s="1">
        <v>43100</v>
      </c>
      <c r="H8641">
        <v>2004</v>
      </c>
      <c r="I8641" t="s">
        <v>54</v>
      </c>
      <c r="J8641">
        <v>1</v>
      </c>
      <c r="K8641" t="s">
        <v>425</v>
      </c>
      <c r="L8641" t="s">
        <v>160</v>
      </c>
      <c r="M8641" t="s">
        <v>193</v>
      </c>
      <c r="N8641" t="s">
        <v>161</v>
      </c>
      <c r="O8641" t="str">
        <f t="shared" si="402"/>
        <v>1 сезон</v>
      </c>
      <c r="P8641" t="str">
        <f t="shared" si="403"/>
        <v/>
      </c>
      <c r="Q8641" t="str">
        <f>VLOOKUP(L8641,[1]Лист1!$A:$B,2,0)</f>
        <v>International</v>
      </c>
      <c r="R8641" s="5" t="str">
        <f t="shared" si="404"/>
        <v>2017</v>
      </c>
    </row>
    <row r="8642" spans="1:18" x14ac:dyDescent="0.25">
      <c r="A8642" s="4">
        <v>8640</v>
      </c>
      <c r="B8642" t="s">
        <v>22459</v>
      </c>
      <c r="C8642" t="s">
        <v>22757</v>
      </c>
      <c r="D8642" t="s">
        <v>22460</v>
      </c>
      <c r="E8642" t="s">
        <v>85</v>
      </c>
      <c r="F8642" t="s">
        <v>16</v>
      </c>
      <c r="G8642" s="1">
        <v>42798</v>
      </c>
      <c r="H8642">
        <v>2016</v>
      </c>
      <c r="I8642" t="s">
        <v>23</v>
      </c>
      <c r="J8642">
        <v>4</v>
      </c>
      <c r="K8642" t="s">
        <v>753</v>
      </c>
      <c r="L8642" t="s">
        <v>25</v>
      </c>
      <c r="M8642" t="s">
        <v>168</v>
      </c>
      <c r="N8642" t="s">
        <v>34</v>
      </c>
      <c r="O8642" t="str">
        <f t="shared" si="402"/>
        <v>4 сезона</v>
      </c>
      <c r="P8642" t="str">
        <f t="shared" si="403"/>
        <v/>
      </c>
      <c r="Q8642" t="str">
        <f>VLOOKUP(L8642,[1]Лист1!$A:$B,2,0)</f>
        <v>Crime</v>
      </c>
      <c r="R8642" s="5" t="str">
        <f t="shared" si="404"/>
        <v>2017</v>
      </c>
    </row>
    <row r="8643" spans="1:18" x14ac:dyDescent="0.25">
      <c r="A8643" s="4">
        <v>8641</v>
      </c>
      <c r="B8643" t="s">
        <v>22461</v>
      </c>
      <c r="C8643" t="s">
        <v>22757</v>
      </c>
      <c r="D8643" t="s">
        <v>22462</v>
      </c>
      <c r="E8643" t="s">
        <v>85</v>
      </c>
      <c r="F8643" t="s">
        <v>53</v>
      </c>
      <c r="G8643" s="1">
        <v>43084</v>
      </c>
      <c r="H8643">
        <v>2017</v>
      </c>
      <c r="I8643" t="s">
        <v>23</v>
      </c>
      <c r="J8643">
        <v>2</v>
      </c>
      <c r="K8643" t="s">
        <v>13846</v>
      </c>
      <c r="L8643" t="s">
        <v>56</v>
      </c>
      <c r="M8643" t="s">
        <v>106</v>
      </c>
      <c r="N8643" t="s">
        <v>26</v>
      </c>
      <c r="O8643" t="str">
        <f t="shared" ref="O8643:O8706" si="405">IF(C8643="Сериал",IF(J8643=1,"1 сезон",IF(AND(J8643&gt;=2,J8643&lt;=4),CONCATENATE(J8643," сезона"),IF(J8643=5,CONCATENATE(J8643," сезонов"),IF(J8643&gt;=6,"более 5 сезонов")))),"")</f>
        <v>2 сезона</v>
      </c>
      <c r="P8643" t="str">
        <f t="shared" ref="P8643:P8706" si="406">IF(C8643="Фильм",IF(J8643&lt;40,"0 - 40 минут",IF(AND(J8643&gt;=40,J8643&lt;60),"40 - 60 минут",IF(AND(J8643&gt;=60,J8643&lt;80),"60 - 80 минут",IF(AND(J8643&gt;=80,J8643&lt;100),"80 - 100 минут",IF(AND(J8643&gt;=100,J8643&lt;120),"100 - 120 минут",IF(AND(J8643&gt;=120,J8643&lt;140),"120 - 140 минут",IF(J8643&gt;=140,"140 минут +",))))))),"")</f>
        <v/>
      </c>
      <c r="Q8643" t="str">
        <f>VLOOKUP(L8643,[1]Лист1!$A:$B,2,0)</f>
        <v>International</v>
      </c>
      <c r="R8643" s="5" t="str">
        <f t="shared" ref="R8643:R8706" si="407">TEXT(G8643,"гггг")</f>
        <v>2017</v>
      </c>
    </row>
    <row r="8644" spans="1:18" x14ac:dyDescent="0.25">
      <c r="A8644" s="4">
        <v>8642</v>
      </c>
      <c r="B8644" t="s">
        <v>22463</v>
      </c>
      <c r="C8644" t="s">
        <v>22757</v>
      </c>
      <c r="D8644" t="s">
        <v>22464</v>
      </c>
      <c r="E8644" t="s">
        <v>85</v>
      </c>
      <c r="F8644" t="s">
        <v>709</v>
      </c>
      <c r="G8644" s="1">
        <v>43979</v>
      </c>
      <c r="H8644">
        <v>2014</v>
      </c>
      <c r="I8644" t="s">
        <v>54</v>
      </c>
      <c r="J8644">
        <v>6</v>
      </c>
      <c r="K8644" t="s">
        <v>18234</v>
      </c>
      <c r="L8644" t="s">
        <v>25</v>
      </c>
      <c r="M8644" t="s">
        <v>194</v>
      </c>
      <c r="N8644" t="s">
        <v>168</v>
      </c>
      <c r="O8644" t="str">
        <f t="shared" si="405"/>
        <v>более 5 сезонов</v>
      </c>
      <c r="P8644" t="str">
        <f t="shared" si="406"/>
        <v/>
      </c>
      <c r="Q8644" t="str">
        <f>VLOOKUP(L8644,[1]Лист1!$A:$B,2,0)</f>
        <v>Crime</v>
      </c>
      <c r="R8644" s="5" t="str">
        <f t="shared" si="407"/>
        <v>2020</v>
      </c>
    </row>
    <row r="8645" spans="1:18" x14ac:dyDescent="0.25">
      <c r="A8645" s="4">
        <v>8643</v>
      </c>
      <c r="B8645" t="s">
        <v>22465</v>
      </c>
      <c r="C8645" t="s">
        <v>22757</v>
      </c>
      <c r="D8645" t="s">
        <v>22466</v>
      </c>
      <c r="E8645" t="s">
        <v>85</v>
      </c>
      <c r="F8645" t="s">
        <v>16</v>
      </c>
      <c r="G8645" s="1">
        <v>43581</v>
      </c>
      <c r="H8645">
        <v>2016</v>
      </c>
      <c r="I8645" t="s">
        <v>23</v>
      </c>
      <c r="J8645">
        <v>4</v>
      </c>
      <c r="K8645" t="s">
        <v>3256</v>
      </c>
      <c r="L8645" t="s">
        <v>160</v>
      </c>
      <c r="M8645" t="s">
        <v>57</v>
      </c>
      <c r="N8645" t="s">
        <v>161</v>
      </c>
      <c r="O8645" t="str">
        <f t="shared" si="405"/>
        <v>4 сезона</v>
      </c>
      <c r="P8645" t="str">
        <f t="shared" si="406"/>
        <v/>
      </c>
      <c r="Q8645" t="str">
        <f>VLOOKUP(L8645,[1]Лист1!$A:$B,2,0)</f>
        <v>International</v>
      </c>
      <c r="R8645" s="5" t="str">
        <f t="shared" si="407"/>
        <v>2019</v>
      </c>
    </row>
    <row r="8646" spans="1:18" x14ac:dyDescent="0.25">
      <c r="A8646" s="4">
        <v>8644</v>
      </c>
      <c r="B8646" t="s">
        <v>22467</v>
      </c>
      <c r="C8646" t="s">
        <v>22757</v>
      </c>
      <c r="D8646" t="s">
        <v>22468</v>
      </c>
      <c r="E8646" t="s">
        <v>85</v>
      </c>
      <c r="F8646" t="s">
        <v>53</v>
      </c>
      <c r="G8646" s="1">
        <v>42986</v>
      </c>
      <c r="H8646">
        <v>2017</v>
      </c>
      <c r="I8646" t="s">
        <v>23</v>
      </c>
      <c r="J8646">
        <v>5</v>
      </c>
      <c r="K8646" t="s">
        <v>13698</v>
      </c>
      <c r="L8646" t="s">
        <v>56</v>
      </c>
      <c r="M8646" t="s">
        <v>105</v>
      </c>
      <c r="N8646" t="s">
        <v>168</v>
      </c>
      <c r="O8646" t="str">
        <f t="shared" si="405"/>
        <v>5 сезонов</v>
      </c>
      <c r="P8646" t="str">
        <f t="shared" si="406"/>
        <v/>
      </c>
      <c r="Q8646" t="str">
        <f>VLOOKUP(L8646,[1]Лист1!$A:$B,2,0)</f>
        <v>International</v>
      </c>
      <c r="R8646" s="5" t="str">
        <f t="shared" si="407"/>
        <v>2017</v>
      </c>
    </row>
    <row r="8647" spans="1:18" x14ac:dyDescent="0.25">
      <c r="A8647" s="4">
        <v>8645</v>
      </c>
      <c r="B8647" t="s">
        <v>22469</v>
      </c>
      <c r="C8647" t="s">
        <v>22757</v>
      </c>
      <c r="D8647" t="s">
        <v>22470</v>
      </c>
      <c r="E8647" t="s">
        <v>85</v>
      </c>
      <c r="F8647" t="s">
        <v>67</v>
      </c>
      <c r="G8647" s="1">
        <v>43174</v>
      </c>
      <c r="H8647">
        <v>2010</v>
      </c>
      <c r="I8647" t="s">
        <v>54</v>
      </c>
      <c r="J8647">
        <v>1</v>
      </c>
      <c r="K8647" t="s">
        <v>192</v>
      </c>
      <c r="L8647" t="s">
        <v>160</v>
      </c>
      <c r="M8647" t="s">
        <v>193</v>
      </c>
      <c r="N8647" t="s">
        <v>194</v>
      </c>
      <c r="O8647" t="str">
        <f t="shared" si="405"/>
        <v>1 сезон</v>
      </c>
      <c r="P8647" t="str">
        <f t="shared" si="406"/>
        <v/>
      </c>
      <c r="Q8647" t="str">
        <f>VLOOKUP(L8647,[1]Лист1!$A:$B,2,0)</f>
        <v>International</v>
      </c>
      <c r="R8647" s="5" t="str">
        <f t="shared" si="407"/>
        <v>2018</v>
      </c>
    </row>
    <row r="8648" spans="1:18" x14ac:dyDescent="0.25">
      <c r="A8648" s="4">
        <v>8646</v>
      </c>
      <c r="B8648" t="s">
        <v>22471</v>
      </c>
      <c r="C8648" t="s">
        <v>22757</v>
      </c>
      <c r="D8648" t="s">
        <v>22472</v>
      </c>
      <c r="E8648" t="s">
        <v>85</v>
      </c>
      <c r="F8648" t="s">
        <v>16</v>
      </c>
      <c r="G8648" s="1">
        <v>42644</v>
      </c>
      <c r="H8648">
        <v>1985</v>
      </c>
      <c r="I8648" t="s">
        <v>23</v>
      </c>
      <c r="J8648">
        <v>1</v>
      </c>
      <c r="K8648" t="s">
        <v>180</v>
      </c>
      <c r="L8648" t="s">
        <v>180</v>
      </c>
      <c r="M8648">
        <v>0</v>
      </c>
      <c r="N8648">
        <v>0</v>
      </c>
      <c r="O8648" t="str">
        <f t="shared" si="405"/>
        <v>1 сезон</v>
      </c>
      <c r="P8648" t="str">
        <f t="shared" si="406"/>
        <v/>
      </c>
      <c r="Q8648" t="str">
        <f>VLOOKUP(L8648,[1]Лист1!$A:$B,2,0)</f>
        <v>Anime</v>
      </c>
      <c r="R8648" s="5" t="str">
        <f t="shared" si="407"/>
        <v>2016</v>
      </c>
    </row>
    <row r="8649" spans="1:18" x14ac:dyDescent="0.25">
      <c r="A8649" s="4">
        <v>8647</v>
      </c>
      <c r="B8649" t="s">
        <v>22473</v>
      </c>
      <c r="C8649" t="s">
        <v>22757</v>
      </c>
      <c r="D8649" t="s">
        <v>22474</v>
      </c>
      <c r="E8649" t="s">
        <v>85</v>
      </c>
      <c r="F8649" t="s">
        <v>1720</v>
      </c>
      <c r="G8649" s="1">
        <v>43637</v>
      </c>
      <c r="H8649">
        <v>2016</v>
      </c>
      <c r="I8649" t="s">
        <v>54</v>
      </c>
      <c r="J8649">
        <v>3</v>
      </c>
      <c r="K8649" t="s">
        <v>20106</v>
      </c>
      <c r="L8649" t="s">
        <v>160</v>
      </c>
      <c r="M8649" t="s">
        <v>193</v>
      </c>
      <c r="N8649" t="s">
        <v>305</v>
      </c>
      <c r="O8649" t="str">
        <f t="shared" si="405"/>
        <v>3 сезона</v>
      </c>
      <c r="P8649" t="str">
        <f t="shared" si="406"/>
        <v/>
      </c>
      <c r="Q8649" t="str">
        <f>VLOOKUP(L8649,[1]Лист1!$A:$B,2,0)</f>
        <v>International</v>
      </c>
      <c r="R8649" s="5" t="str">
        <f t="shared" si="407"/>
        <v>2019</v>
      </c>
    </row>
    <row r="8650" spans="1:18" x14ac:dyDescent="0.25">
      <c r="A8650" s="4">
        <v>8648</v>
      </c>
      <c r="B8650" t="s">
        <v>22475</v>
      </c>
      <c r="C8650" t="s">
        <v>22757</v>
      </c>
      <c r="D8650" t="s">
        <v>22476</v>
      </c>
      <c r="E8650" t="s">
        <v>85</v>
      </c>
      <c r="F8650" t="s">
        <v>1156</v>
      </c>
      <c r="G8650" s="1">
        <v>43100</v>
      </c>
      <c r="H8650">
        <v>2004</v>
      </c>
      <c r="I8650" t="s">
        <v>39</v>
      </c>
      <c r="J8650">
        <v>1</v>
      </c>
      <c r="K8650" t="s">
        <v>425</v>
      </c>
      <c r="L8650" t="s">
        <v>160</v>
      </c>
      <c r="M8650" t="s">
        <v>193</v>
      </c>
      <c r="N8650" t="s">
        <v>161</v>
      </c>
      <c r="O8650" t="str">
        <f t="shared" si="405"/>
        <v>1 сезон</v>
      </c>
      <c r="P8650" t="str">
        <f t="shared" si="406"/>
        <v/>
      </c>
      <c r="Q8650" t="str">
        <f>VLOOKUP(L8650,[1]Лист1!$A:$B,2,0)</f>
        <v>International</v>
      </c>
      <c r="R8650" s="5" t="str">
        <f t="shared" si="407"/>
        <v>2017</v>
      </c>
    </row>
    <row r="8651" spans="1:18" x14ac:dyDescent="0.25">
      <c r="A8651" s="4">
        <v>8649</v>
      </c>
      <c r="B8651" t="s">
        <v>22477</v>
      </c>
      <c r="C8651" t="s">
        <v>22757</v>
      </c>
      <c r="D8651" t="s">
        <v>22478</v>
      </c>
      <c r="E8651" t="s">
        <v>85</v>
      </c>
      <c r="F8651" t="s">
        <v>284</v>
      </c>
      <c r="G8651" s="1">
        <v>43831</v>
      </c>
      <c r="H8651">
        <v>1998</v>
      </c>
      <c r="I8651" t="s">
        <v>54</v>
      </c>
      <c r="J8651">
        <v>3</v>
      </c>
      <c r="K8651" t="s">
        <v>438</v>
      </c>
      <c r="L8651" t="s">
        <v>180</v>
      </c>
      <c r="M8651" t="s">
        <v>26</v>
      </c>
      <c r="N8651">
        <v>0</v>
      </c>
      <c r="O8651" t="str">
        <f t="shared" si="405"/>
        <v>3 сезона</v>
      </c>
      <c r="P8651" t="str">
        <f t="shared" si="406"/>
        <v/>
      </c>
      <c r="Q8651" t="str">
        <f>VLOOKUP(L8651,[1]Лист1!$A:$B,2,0)</f>
        <v>Anime</v>
      </c>
      <c r="R8651" s="5" t="str">
        <f t="shared" si="407"/>
        <v>2020</v>
      </c>
    </row>
    <row r="8652" spans="1:18" x14ac:dyDescent="0.25">
      <c r="A8652" s="4">
        <v>8650</v>
      </c>
      <c r="B8652" t="s">
        <v>22479</v>
      </c>
      <c r="C8652" t="s">
        <v>22757</v>
      </c>
      <c r="D8652" t="s">
        <v>22480</v>
      </c>
      <c r="E8652" t="s">
        <v>85</v>
      </c>
      <c r="F8652" t="s">
        <v>16</v>
      </c>
      <c r="G8652" s="1">
        <v>41561</v>
      </c>
      <c r="H8652">
        <v>2013</v>
      </c>
      <c r="I8652" t="s">
        <v>11971</v>
      </c>
      <c r="J8652">
        <v>1</v>
      </c>
      <c r="K8652" t="s">
        <v>1252</v>
      </c>
      <c r="L8652" t="s">
        <v>101</v>
      </c>
      <c r="M8652" t="s">
        <v>394</v>
      </c>
      <c r="N8652">
        <v>0</v>
      </c>
      <c r="O8652" t="str">
        <f t="shared" si="405"/>
        <v>1 сезон</v>
      </c>
      <c r="P8652" t="str">
        <f t="shared" si="406"/>
        <v/>
      </c>
      <c r="Q8652" t="str">
        <f>VLOOKUP(L8652,[1]Лист1!$A:$B,2,0)</f>
        <v>Documentaries</v>
      </c>
      <c r="R8652" s="5" t="str">
        <f t="shared" si="407"/>
        <v>2013</v>
      </c>
    </row>
    <row r="8653" spans="1:18" x14ac:dyDescent="0.25">
      <c r="A8653" s="4">
        <v>8651</v>
      </c>
      <c r="B8653" t="s">
        <v>22481</v>
      </c>
      <c r="C8653" t="s">
        <v>22757</v>
      </c>
      <c r="D8653" t="s">
        <v>22482</v>
      </c>
      <c r="E8653" t="s">
        <v>85</v>
      </c>
      <c r="F8653" t="s">
        <v>16</v>
      </c>
      <c r="G8653" s="1">
        <v>43330</v>
      </c>
      <c r="H8653">
        <v>2015</v>
      </c>
      <c r="I8653" t="s">
        <v>212</v>
      </c>
      <c r="J8653">
        <v>1</v>
      </c>
      <c r="K8653" t="s">
        <v>174</v>
      </c>
      <c r="L8653" t="s">
        <v>174</v>
      </c>
      <c r="M8653">
        <v>0</v>
      </c>
      <c r="N8653">
        <v>0</v>
      </c>
      <c r="O8653" t="str">
        <f t="shared" si="405"/>
        <v>1 сезон</v>
      </c>
      <c r="P8653" t="str">
        <f t="shared" si="406"/>
        <v/>
      </c>
      <c r="Q8653" t="str">
        <f>VLOOKUP(L8653,[1]Лист1!$A:$B,2,0)</f>
        <v>TV Shows</v>
      </c>
      <c r="R8653" s="5" t="str">
        <f t="shared" si="407"/>
        <v>2018</v>
      </c>
    </row>
    <row r="8654" spans="1:18" x14ac:dyDescent="0.25">
      <c r="A8654" s="4">
        <v>8652</v>
      </c>
      <c r="B8654" t="s">
        <v>22483</v>
      </c>
      <c r="C8654" t="s">
        <v>22757</v>
      </c>
      <c r="D8654" t="s">
        <v>22484</v>
      </c>
      <c r="E8654" t="s">
        <v>85</v>
      </c>
      <c r="F8654" t="s">
        <v>16</v>
      </c>
      <c r="G8654" s="1">
        <v>43239</v>
      </c>
      <c r="H8654">
        <v>2018</v>
      </c>
      <c r="I8654" t="s">
        <v>54</v>
      </c>
      <c r="J8654">
        <v>7</v>
      </c>
      <c r="K8654" t="s">
        <v>18511</v>
      </c>
      <c r="L8654" t="s">
        <v>25</v>
      </c>
      <c r="M8654" t="s">
        <v>168</v>
      </c>
      <c r="N8654">
        <v>0</v>
      </c>
      <c r="O8654" t="str">
        <f t="shared" si="405"/>
        <v>более 5 сезонов</v>
      </c>
      <c r="P8654" t="str">
        <f t="shared" si="406"/>
        <v/>
      </c>
      <c r="Q8654" t="str">
        <f>VLOOKUP(L8654,[1]Лист1!$A:$B,2,0)</f>
        <v>Crime</v>
      </c>
      <c r="R8654" s="5" t="str">
        <f t="shared" si="407"/>
        <v>2018</v>
      </c>
    </row>
    <row r="8655" spans="1:18" x14ac:dyDescent="0.25">
      <c r="A8655" s="4">
        <v>8653</v>
      </c>
      <c r="B8655" t="s">
        <v>22485</v>
      </c>
      <c r="C8655" t="s">
        <v>22757</v>
      </c>
      <c r="D8655" t="s">
        <v>22486</v>
      </c>
      <c r="E8655" t="s">
        <v>85</v>
      </c>
      <c r="F8655" t="s">
        <v>1563</v>
      </c>
      <c r="G8655" s="1">
        <v>42877</v>
      </c>
      <c r="H8655">
        <v>2014</v>
      </c>
      <c r="I8655" t="s">
        <v>54</v>
      </c>
      <c r="J8655">
        <v>1</v>
      </c>
      <c r="K8655" t="s">
        <v>946</v>
      </c>
      <c r="L8655" t="s">
        <v>160</v>
      </c>
      <c r="M8655" t="s">
        <v>185</v>
      </c>
      <c r="N8655" t="s">
        <v>193</v>
      </c>
      <c r="O8655" t="str">
        <f t="shared" si="405"/>
        <v>1 сезон</v>
      </c>
      <c r="P8655" t="str">
        <f t="shared" si="406"/>
        <v/>
      </c>
      <c r="Q8655" t="str">
        <f>VLOOKUP(L8655,[1]Лист1!$A:$B,2,0)</f>
        <v>International</v>
      </c>
      <c r="R8655" s="5" t="str">
        <f t="shared" si="407"/>
        <v>2017</v>
      </c>
    </row>
    <row r="8656" spans="1:18" x14ac:dyDescent="0.25">
      <c r="A8656" s="4">
        <v>8654</v>
      </c>
      <c r="B8656" t="s">
        <v>22487</v>
      </c>
      <c r="C8656" t="s">
        <v>22757</v>
      </c>
      <c r="D8656" t="s">
        <v>22488</v>
      </c>
      <c r="E8656" t="s">
        <v>85</v>
      </c>
      <c r="F8656" t="s">
        <v>709</v>
      </c>
      <c r="G8656" s="1">
        <v>42408</v>
      </c>
      <c r="H8656">
        <v>2009</v>
      </c>
      <c r="I8656" t="s">
        <v>39</v>
      </c>
      <c r="J8656">
        <v>1</v>
      </c>
      <c r="K8656" t="s">
        <v>481</v>
      </c>
      <c r="L8656" t="s">
        <v>101</v>
      </c>
      <c r="M8656" t="s">
        <v>482</v>
      </c>
      <c r="N8656">
        <v>0</v>
      </c>
      <c r="O8656" t="str">
        <f t="shared" si="405"/>
        <v>1 сезон</v>
      </c>
      <c r="P8656" t="str">
        <f t="shared" si="406"/>
        <v/>
      </c>
      <c r="Q8656" t="str">
        <f>VLOOKUP(L8656,[1]Лист1!$A:$B,2,0)</f>
        <v>Documentaries</v>
      </c>
      <c r="R8656" s="5" t="str">
        <f t="shared" si="407"/>
        <v>2016</v>
      </c>
    </row>
    <row r="8657" spans="1:18" x14ac:dyDescent="0.25">
      <c r="A8657" s="4">
        <v>8655</v>
      </c>
      <c r="B8657" t="s">
        <v>22489</v>
      </c>
      <c r="C8657" t="s">
        <v>22757</v>
      </c>
      <c r="D8657" t="s">
        <v>22490</v>
      </c>
      <c r="E8657" t="s">
        <v>85</v>
      </c>
      <c r="F8657" t="s">
        <v>709</v>
      </c>
      <c r="G8657" s="1">
        <v>43800</v>
      </c>
      <c r="H8657">
        <v>2016</v>
      </c>
      <c r="I8657" t="s">
        <v>23</v>
      </c>
      <c r="J8657">
        <v>1</v>
      </c>
      <c r="K8657" t="s">
        <v>164</v>
      </c>
      <c r="L8657" t="s">
        <v>164</v>
      </c>
      <c r="M8657">
        <v>0</v>
      </c>
      <c r="N8657">
        <v>0</v>
      </c>
      <c r="O8657" t="str">
        <f t="shared" si="405"/>
        <v>1 сезон</v>
      </c>
      <c r="P8657" t="str">
        <f t="shared" si="406"/>
        <v/>
      </c>
      <c r="Q8657" t="str">
        <f>VLOOKUP(L8657,[1]Лист1!$A:$B,2,0)</f>
        <v>Comedies</v>
      </c>
      <c r="R8657" s="5" t="str">
        <f t="shared" si="407"/>
        <v>2019</v>
      </c>
    </row>
    <row r="8658" spans="1:18" x14ac:dyDescent="0.25">
      <c r="A8658" s="4">
        <v>8656</v>
      </c>
      <c r="B8658" t="s">
        <v>22491</v>
      </c>
      <c r="C8658" t="s">
        <v>22757</v>
      </c>
      <c r="D8658" t="s">
        <v>22492</v>
      </c>
      <c r="E8658" t="s">
        <v>85</v>
      </c>
      <c r="F8658" t="s">
        <v>22493</v>
      </c>
      <c r="G8658" s="1">
        <v>42795</v>
      </c>
      <c r="H8658">
        <v>2015</v>
      </c>
      <c r="I8658" t="s">
        <v>54</v>
      </c>
      <c r="J8658">
        <v>1</v>
      </c>
      <c r="K8658" t="s">
        <v>213</v>
      </c>
      <c r="L8658" t="s">
        <v>160</v>
      </c>
      <c r="M8658" t="s">
        <v>194</v>
      </c>
      <c r="N8658">
        <v>0</v>
      </c>
      <c r="O8658" t="str">
        <f t="shared" si="405"/>
        <v>1 сезон</v>
      </c>
      <c r="P8658" t="str">
        <f t="shared" si="406"/>
        <v/>
      </c>
      <c r="Q8658" t="str">
        <f>VLOOKUP(L8658,[1]Лист1!$A:$B,2,0)</f>
        <v>International</v>
      </c>
      <c r="R8658" s="5" t="str">
        <f t="shared" si="407"/>
        <v>2017</v>
      </c>
    </row>
    <row r="8659" spans="1:18" x14ac:dyDescent="0.25">
      <c r="A8659" s="4">
        <v>8657</v>
      </c>
      <c r="B8659" t="s">
        <v>22494</v>
      </c>
      <c r="C8659" t="s">
        <v>22757</v>
      </c>
      <c r="D8659" t="s">
        <v>22495</v>
      </c>
      <c r="E8659" t="s">
        <v>85</v>
      </c>
      <c r="F8659" t="s">
        <v>6983</v>
      </c>
      <c r="G8659" s="1">
        <v>42762</v>
      </c>
      <c r="H8659">
        <v>2016</v>
      </c>
      <c r="I8659" t="s">
        <v>23</v>
      </c>
      <c r="J8659">
        <v>1</v>
      </c>
      <c r="K8659" t="s">
        <v>135</v>
      </c>
      <c r="L8659" t="s">
        <v>25</v>
      </c>
      <c r="M8659" t="s">
        <v>106</v>
      </c>
      <c r="N8659" t="s">
        <v>26</v>
      </c>
      <c r="O8659" t="str">
        <f t="shared" si="405"/>
        <v>1 сезон</v>
      </c>
      <c r="P8659" t="str">
        <f t="shared" si="406"/>
        <v/>
      </c>
      <c r="Q8659" t="str">
        <f>VLOOKUP(L8659,[1]Лист1!$A:$B,2,0)</f>
        <v>Crime</v>
      </c>
      <c r="R8659" s="5" t="str">
        <f t="shared" si="407"/>
        <v>2017</v>
      </c>
    </row>
    <row r="8660" spans="1:18" x14ac:dyDescent="0.25">
      <c r="A8660" s="4">
        <v>8658</v>
      </c>
      <c r="B8660" t="s">
        <v>22496</v>
      </c>
      <c r="C8660" t="s">
        <v>22757</v>
      </c>
      <c r="D8660" t="s">
        <v>22497</v>
      </c>
      <c r="E8660" t="s">
        <v>85</v>
      </c>
      <c r="F8660" t="s">
        <v>737</v>
      </c>
      <c r="G8660" s="1">
        <v>43475</v>
      </c>
      <c r="H8660">
        <v>1986</v>
      </c>
      <c r="I8660" t="s">
        <v>54</v>
      </c>
      <c r="J8660">
        <v>1</v>
      </c>
      <c r="K8660" t="s">
        <v>32</v>
      </c>
      <c r="L8660" t="s">
        <v>32</v>
      </c>
      <c r="M8660">
        <v>0</v>
      </c>
      <c r="N8660">
        <v>0</v>
      </c>
      <c r="O8660" t="str">
        <f t="shared" si="405"/>
        <v>1 сезон</v>
      </c>
      <c r="P8660" t="str">
        <f t="shared" si="406"/>
        <v/>
      </c>
      <c r="Q8660" t="str">
        <f>VLOOKUP(L8660,[1]Лист1!$A:$B,2,0)</f>
        <v>Dramas</v>
      </c>
      <c r="R8660" s="5" t="str">
        <f t="shared" si="407"/>
        <v>2019</v>
      </c>
    </row>
    <row r="8661" spans="1:18" x14ac:dyDescent="0.25">
      <c r="A8661" s="4">
        <v>8659</v>
      </c>
      <c r="B8661" t="s">
        <v>22498</v>
      </c>
      <c r="C8661" t="s">
        <v>22756</v>
      </c>
      <c r="D8661" t="s">
        <v>22499</v>
      </c>
      <c r="E8661" t="s">
        <v>85</v>
      </c>
      <c r="F8661" t="s">
        <v>16</v>
      </c>
      <c r="G8661" s="1">
        <v>43865</v>
      </c>
      <c r="H8661">
        <v>2019</v>
      </c>
      <c r="I8661" t="s">
        <v>39</v>
      </c>
      <c r="J8661">
        <v>71</v>
      </c>
      <c r="K8661" t="s">
        <v>18</v>
      </c>
      <c r="L8661" t="s">
        <v>18</v>
      </c>
      <c r="M8661">
        <v>0</v>
      </c>
      <c r="N8661">
        <v>0</v>
      </c>
      <c r="O8661" t="str">
        <f t="shared" si="405"/>
        <v/>
      </c>
      <c r="P8661" t="str">
        <f t="shared" si="406"/>
        <v>60 - 80 минут</v>
      </c>
      <c r="Q8661" t="str">
        <f>VLOOKUP(L8661,[1]Лист1!$A:$B,2,0)</f>
        <v>Documentaries</v>
      </c>
      <c r="R8661" s="5" t="str">
        <f t="shared" si="407"/>
        <v>2020</v>
      </c>
    </row>
    <row r="8662" spans="1:18" x14ac:dyDescent="0.25">
      <c r="A8662" s="4">
        <v>8660</v>
      </c>
      <c r="B8662" t="s">
        <v>22500</v>
      </c>
      <c r="C8662" t="s">
        <v>22757</v>
      </c>
      <c r="D8662" t="s">
        <v>22501</v>
      </c>
      <c r="E8662" t="s">
        <v>85</v>
      </c>
      <c r="F8662" t="s">
        <v>53</v>
      </c>
      <c r="G8662" s="1">
        <v>42870</v>
      </c>
      <c r="H8662">
        <v>2017</v>
      </c>
      <c r="I8662" t="s">
        <v>54</v>
      </c>
      <c r="J8662">
        <v>4</v>
      </c>
      <c r="K8662" t="s">
        <v>1031</v>
      </c>
      <c r="L8662" t="s">
        <v>56</v>
      </c>
      <c r="M8662" t="s">
        <v>105</v>
      </c>
      <c r="N8662" t="s">
        <v>26</v>
      </c>
      <c r="O8662" t="str">
        <f t="shared" si="405"/>
        <v>4 сезона</v>
      </c>
      <c r="P8662" t="str">
        <f t="shared" si="406"/>
        <v/>
      </c>
      <c r="Q8662" t="str">
        <f>VLOOKUP(L8662,[1]Лист1!$A:$B,2,0)</f>
        <v>International</v>
      </c>
      <c r="R8662" s="5" t="str">
        <f t="shared" si="407"/>
        <v>2017</v>
      </c>
    </row>
    <row r="8663" spans="1:18" x14ac:dyDescent="0.25">
      <c r="A8663" s="4">
        <v>8661</v>
      </c>
      <c r="B8663" t="s">
        <v>22502</v>
      </c>
      <c r="C8663" t="s">
        <v>22757</v>
      </c>
      <c r="D8663" t="s">
        <v>22503</v>
      </c>
      <c r="E8663" t="s">
        <v>85</v>
      </c>
      <c r="F8663" t="s">
        <v>16</v>
      </c>
      <c r="G8663" s="1">
        <v>43921</v>
      </c>
      <c r="H8663">
        <v>2008</v>
      </c>
      <c r="I8663" t="s">
        <v>110</v>
      </c>
      <c r="J8663">
        <v>1</v>
      </c>
      <c r="K8663" t="s">
        <v>113</v>
      </c>
      <c r="L8663" t="s">
        <v>113</v>
      </c>
      <c r="M8663">
        <v>0</v>
      </c>
      <c r="N8663">
        <v>0</v>
      </c>
      <c r="O8663" t="str">
        <f t="shared" si="405"/>
        <v>1 сезон</v>
      </c>
      <c r="P8663" t="str">
        <f t="shared" si="406"/>
        <v/>
      </c>
      <c r="Q8663" t="str">
        <f>VLOOKUP(L8663,[1]Лист1!$A:$B,2,0)</f>
        <v>Kids</v>
      </c>
      <c r="R8663" s="5" t="str">
        <f t="shared" si="407"/>
        <v>2020</v>
      </c>
    </row>
    <row r="8664" spans="1:18" x14ac:dyDescent="0.25">
      <c r="A8664" s="4">
        <v>8662</v>
      </c>
      <c r="B8664" t="s">
        <v>22504</v>
      </c>
      <c r="C8664" t="s">
        <v>22757</v>
      </c>
      <c r="D8664" t="s">
        <v>22505</v>
      </c>
      <c r="E8664" t="s">
        <v>85</v>
      </c>
      <c r="F8664" t="s">
        <v>3300</v>
      </c>
      <c r="G8664" s="1">
        <v>42993</v>
      </c>
      <c r="H8664">
        <v>2015</v>
      </c>
      <c r="I8664" t="s">
        <v>23</v>
      </c>
      <c r="J8664">
        <v>2</v>
      </c>
      <c r="K8664" t="s">
        <v>24</v>
      </c>
      <c r="L8664" t="s">
        <v>25</v>
      </c>
      <c r="M8664" t="s">
        <v>26</v>
      </c>
      <c r="N8664" t="s">
        <v>27</v>
      </c>
      <c r="O8664" t="str">
        <f t="shared" si="405"/>
        <v>2 сезона</v>
      </c>
      <c r="P8664" t="str">
        <f t="shared" si="406"/>
        <v/>
      </c>
      <c r="Q8664" t="str">
        <f>VLOOKUP(L8664,[1]Лист1!$A:$B,2,0)</f>
        <v>Crime</v>
      </c>
      <c r="R8664" s="5" t="str">
        <f t="shared" si="407"/>
        <v>2017</v>
      </c>
    </row>
    <row r="8665" spans="1:18" x14ac:dyDescent="0.25">
      <c r="A8665" s="4">
        <v>8663</v>
      </c>
      <c r="B8665" t="s">
        <v>22506</v>
      </c>
      <c r="C8665" t="s">
        <v>22757</v>
      </c>
      <c r="D8665" t="s">
        <v>22507</v>
      </c>
      <c r="E8665" t="s">
        <v>85</v>
      </c>
      <c r="F8665" t="s">
        <v>1143</v>
      </c>
      <c r="G8665" s="1">
        <v>42870</v>
      </c>
      <c r="H8665">
        <v>2008</v>
      </c>
      <c r="I8665" t="s">
        <v>54</v>
      </c>
      <c r="J8665">
        <v>1</v>
      </c>
      <c r="K8665" t="s">
        <v>280</v>
      </c>
      <c r="L8665" t="s">
        <v>160</v>
      </c>
      <c r="M8665" t="s">
        <v>161</v>
      </c>
      <c r="N8665" t="s">
        <v>168</v>
      </c>
      <c r="O8665" t="str">
        <f t="shared" si="405"/>
        <v>1 сезон</v>
      </c>
      <c r="P8665" t="str">
        <f t="shared" si="406"/>
        <v/>
      </c>
      <c r="Q8665" t="str">
        <f>VLOOKUP(L8665,[1]Лист1!$A:$B,2,0)</f>
        <v>International</v>
      </c>
      <c r="R8665" s="5" t="str">
        <f t="shared" si="407"/>
        <v>2017</v>
      </c>
    </row>
    <row r="8666" spans="1:18" x14ac:dyDescent="0.25">
      <c r="A8666" s="4">
        <v>8664</v>
      </c>
      <c r="B8666" t="s">
        <v>22508</v>
      </c>
      <c r="C8666" t="s">
        <v>22757</v>
      </c>
      <c r="D8666" t="s">
        <v>22509</v>
      </c>
      <c r="E8666" t="s">
        <v>85</v>
      </c>
      <c r="F8666" t="s">
        <v>16</v>
      </c>
      <c r="G8666" s="1">
        <v>43476</v>
      </c>
      <c r="H8666">
        <v>2018</v>
      </c>
      <c r="I8666" t="s">
        <v>23</v>
      </c>
      <c r="J8666">
        <v>3</v>
      </c>
      <c r="K8666" t="s">
        <v>280</v>
      </c>
      <c r="L8666" t="s">
        <v>160</v>
      </c>
      <c r="M8666" t="s">
        <v>161</v>
      </c>
      <c r="N8666" t="s">
        <v>168</v>
      </c>
      <c r="O8666" t="str">
        <f t="shared" si="405"/>
        <v>3 сезона</v>
      </c>
      <c r="P8666" t="str">
        <f t="shared" si="406"/>
        <v/>
      </c>
      <c r="Q8666" t="str">
        <f>VLOOKUP(L8666,[1]Лист1!$A:$B,2,0)</f>
        <v>International</v>
      </c>
      <c r="R8666" s="5" t="str">
        <f t="shared" si="407"/>
        <v>2019</v>
      </c>
    </row>
    <row r="8667" spans="1:18" x14ac:dyDescent="0.25">
      <c r="A8667" s="4">
        <v>8665</v>
      </c>
      <c r="B8667" t="s">
        <v>22510</v>
      </c>
      <c r="C8667" t="s">
        <v>22757</v>
      </c>
      <c r="D8667" t="s">
        <v>22511</v>
      </c>
      <c r="E8667" t="s">
        <v>85</v>
      </c>
      <c r="F8667" t="s">
        <v>16</v>
      </c>
      <c r="G8667" s="1">
        <v>42644</v>
      </c>
      <c r="H8667">
        <v>2016</v>
      </c>
      <c r="I8667" t="s">
        <v>54</v>
      </c>
      <c r="J8667">
        <v>3</v>
      </c>
      <c r="K8667" t="s">
        <v>174</v>
      </c>
      <c r="L8667" t="s">
        <v>174</v>
      </c>
      <c r="M8667">
        <v>0</v>
      </c>
      <c r="N8667">
        <v>0</v>
      </c>
      <c r="O8667" t="str">
        <f t="shared" si="405"/>
        <v>3 сезона</v>
      </c>
      <c r="P8667" t="str">
        <f t="shared" si="406"/>
        <v/>
      </c>
      <c r="Q8667" t="str">
        <f>VLOOKUP(L8667,[1]Лист1!$A:$B,2,0)</f>
        <v>TV Shows</v>
      </c>
      <c r="R8667" s="5" t="str">
        <f t="shared" si="407"/>
        <v>2016</v>
      </c>
    </row>
    <row r="8668" spans="1:18" x14ac:dyDescent="0.25">
      <c r="A8668" s="4">
        <v>8666</v>
      </c>
      <c r="B8668" t="s">
        <v>22512</v>
      </c>
      <c r="C8668" t="s">
        <v>22757</v>
      </c>
      <c r="D8668" t="s">
        <v>22513</v>
      </c>
      <c r="E8668" t="s">
        <v>85</v>
      </c>
      <c r="F8668" t="s">
        <v>16</v>
      </c>
      <c r="G8668" s="1">
        <v>43449</v>
      </c>
      <c r="H8668">
        <v>2016</v>
      </c>
      <c r="I8668" t="s">
        <v>54</v>
      </c>
      <c r="J8668">
        <v>1</v>
      </c>
      <c r="K8668" t="s">
        <v>174</v>
      </c>
      <c r="L8668" t="s">
        <v>174</v>
      </c>
      <c r="M8668">
        <v>0</v>
      </c>
      <c r="N8668">
        <v>0</v>
      </c>
      <c r="O8668" t="str">
        <f t="shared" si="405"/>
        <v>1 сезон</v>
      </c>
      <c r="P8668" t="str">
        <f t="shared" si="406"/>
        <v/>
      </c>
      <c r="Q8668" t="str">
        <f>VLOOKUP(L8668,[1]Лист1!$A:$B,2,0)</f>
        <v>TV Shows</v>
      </c>
      <c r="R8668" s="5" t="str">
        <f t="shared" si="407"/>
        <v>2018</v>
      </c>
    </row>
    <row r="8669" spans="1:18" x14ac:dyDescent="0.25">
      <c r="A8669" s="4">
        <v>8667</v>
      </c>
      <c r="B8669" t="s">
        <v>22514</v>
      </c>
      <c r="C8669" t="s">
        <v>22757</v>
      </c>
      <c r="D8669" t="s">
        <v>22515</v>
      </c>
      <c r="E8669" t="s">
        <v>85</v>
      </c>
      <c r="F8669" t="s">
        <v>16</v>
      </c>
      <c r="G8669" s="1">
        <v>43465</v>
      </c>
      <c r="H8669">
        <v>2018</v>
      </c>
      <c r="I8669" t="s">
        <v>23</v>
      </c>
      <c r="J8669">
        <v>1</v>
      </c>
      <c r="K8669" t="s">
        <v>174</v>
      </c>
      <c r="L8669" t="s">
        <v>174</v>
      </c>
      <c r="M8669">
        <v>0</v>
      </c>
      <c r="N8669">
        <v>0</v>
      </c>
      <c r="O8669" t="str">
        <f t="shared" si="405"/>
        <v>1 сезон</v>
      </c>
      <c r="P8669" t="str">
        <f t="shared" si="406"/>
        <v/>
      </c>
      <c r="Q8669" t="str">
        <f>VLOOKUP(L8669,[1]Лист1!$A:$B,2,0)</f>
        <v>TV Shows</v>
      </c>
      <c r="R8669" s="5" t="str">
        <f t="shared" si="407"/>
        <v>2018</v>
      </c>
    </row>
    <row r="8670" spans="1:18" x14ac:dyDescent="0.25">
      <c r="A8670" s="4">
        <v>8668</v>
      </c>
      <c r="B8670" t="s">
        <v>22516</v>
      </c>
      <c r="C8670" t="s">
        <v>22756</v>
      </c>
      <c r="D8670" t="s">
        <v>22517</v>
      </c>
      <c r="E8670" t="s">
        <v>85</v>
      </c>
      <c r="F8670" t="s">
        <v>16</v>
      </c>
      <c r="G8670" s="1">
        <v>42870</v>
      </c>
      <c r="H8670">
        <v>2017</v>
      </c>
      <c r="I8670" t="s">
        <v>23</v>
      </c>
      <c r="J8670">
        <v>66</v>
      </c>
      <c r="K8670" t="s">
        <v>441</v>
      </c>
      <c r="L8670" t="s">
        <v>18</v>
      </c>
      <c r="M8670" t="s">
        <v>442</v>
      </c>
      <c r="N8670">
        <v>0</v>
      </c>
      <c r="O8670" t="str">
        <f t="shared" si="405"/>
        <v/>
      </c>
      <c r="P8670" t="str">
        <f t="shared" si="406"/>
        <v>60 - 80 минут</v>
      </c>
      <c r="Q8670" t="str">
        <f>VLOOKUP(L8670,[1]Лист1!$A:$B,2,0)</f>
        <v>Documentaries</v>
      </c>
      <c r="R8670" s="5" t="str">
        <f t="shared" si="407"/>
        <v>2017</v>
      </c>
    </row>
    <row r="8671" spans="1:18" x14ac:dyDescent="0.25">
      <c r="A8671" s="4">
        <v>8669</v>
      </c>
      <c r="B8671" t="s">
        <v>22518</v>
      </c>
      <c r="C8671" t="s">
        <v>22757</v>
      </c>
      <c r="D8671" t="s">
        <v>22519</v>
      </c>
      <c r="E8671" t="s">
        <v>85</v>
      </c>
      <c r="F8671" t="s">
        <v>1720</v>
      </c>
      <c r="G8671" s="1">
        <v>43610</v>
      </c>
      <c r="H8671">
        <v>2016</v>
      </c>
      <c r="I8671" t="s">
        <v>23</v>
      </c>
      <c r="J8671">
        <v>1</v>
      </c>
      <c r="K8671" t="s">
        <v>478</v>
      </c>
      <c r="L8671" t="s">
        <v>160</v>
      </c>
      <c r="M8671" t="s">
        <v>193</v>
      </c>
      <c r="N8671" t="s">
        <v>168</v>
      </c>
      <c r="O8671" t="str">
        <f t="shared" si="405"/>
        <v>1 сезон</v>
      </c>
      <c r="P8671" t="str">
        <f t="shared" si="406"/>
        <v/>
      </c>
      <c r="Q8671" t="str">
        <f>VLOOKUP(L8671,[1]Лист1!$A:$B,2,0)</f>
        <v>International</v>
      </c>
      <c r="R8671" s="5" t="str">
        <f t="shared" si="407"/>
        <v>2019</v>
      </c>
    </row>
    <row r="8672" spans="1:18" x14ac:dyDescent="0.25">
      <c r="A8672" s="4">
        <v>8670</v>
      </c>
      <c r="B8672" t="s">
        <v>22520</v>
      </c>
      <c r="C8672" t="s">
        <v>22757</v>
      </c>
      <c r="D8672" t="s">
        <v>22521</v>
      </c>
      <c r="E8672" t="s">
        <v>85</v>
      </c>
      <c r="F8672" t="s">
        <v>16</v>
      </c>
      <c r="G8672" s="1">
        <v>43921</v>
      </c>
      <c r="H8672">
        <v>2014</v>
      </c>
      <c r="I8672" t="s">
        <v>110</v>
      </c>
      <c r="J8672">
        <v>1</v>
      </c>
      <c r="K8672" t="s">
        <v>113</v>
      </c>
      <c r="L8672" t="s">
        <v>113</v>
      </c>
      <c r="M8672">
        <v>0</v>
      </c>
      <c r="N8672">
        <v>0</v>
      </c>
      <c r="O8672" t="str">
        <f t="shared" si="405"/>
        <v>1 сезон</v>
      </c>
      <c r="P8672" t="str">
        <f t="shared" si="406"/>
        <v/>
      </c>
      <c r="Q8672" t="str">
        <f>VLOOKUP(L8672,[1]Лист1!$A:$B,2,0)</f>
        <v>Kids</v>
      </c>
      <c r="R8672" s="5" t="str">
        <f t="shared" si="407"/>
        <v>2020</v>
      </c>
    </row>
    <row r="8673" spans="1:18" x14ac:dyDescent="0.25">
      <c r="A8673" s="4">
        <v>8671</v>
      </c>
      <c r="B8673" t="s">
        <v>22522</v>
      </c>
      <c r="C8673" t="s">
        <v>22757</v>
      </c>
      <c r="D8673" t="s">
        <v>22523</v>
      </c>
      <c r="E8673" t="s">
        <v>85</v>
      </c>
      <c r="F8673" t="s">
        <v>16</v>
      </c>
      <c r="G8673" s="1">
        <v>42036</v>
      </c>
      <c r="H8673">
        <v>2013</v>
      </c>
      <c r="I8673" t="s">
        <v>23</v>
      </c>
      <c r="J8673">
        <v>4</v>
      </c>
      <c r="K8673" t="s">
        <v>19106</v>
      </c>
      <c r="L8673" t="s">
        <v>5676</v>
      </c>
      <c r="M8673" t="s">
        <v>168</v>
      </c>
      <c r="N8673">
        <v>0</v>
      </c>
      <c r="O8673" t="str">
        <f t="shared" si="405"/>
        <v>4 сезона</v>
      </c>
      <c r="P8673" t="str">
        <f t="shared" si="406"/>
        <v/>
      </c>
      <c r="Q8673" t="str">
        <f>VLOOKUP(L8673,[1]Лист1!$A:$B,2,0)</f>
        <v>Action &amp; Adventure</v>
      </c>
      <c r="R8673" s="5" t="str">
        <f t="shared" si="407"/>
        <v>2015</v>
      </c>
    </row>
    <row r="8674" spans="1:18" x14ac:dyDescent="0.25">
      <c r="A8674" s="4">
        <v>8672</v>
      </c>
      <c r="B8674" t="s">
        <v>22524</v>
      </c>
      <c r="C8674" t="s">
        <v>22757</v>
      </c>
      <c r="D8674" t="s">
        <v>22525</v>
      </c>
      <c r="E8674" t="s">
        <v>85</v>
      </c>
      <c r="F8674" t="s">
        <v>16</v>
      </c>
      <c r="G8674" s="1">
        <v>43325</v>
      </c>
      <c r="H8674">
        <v>2018</v>
      </c>
      <c r="I8674" t="s">
        <v>110</v>
      </c>
      <c r="J8674">
        <v>2</v>
      </c>
      <c r="K8674" t="s">
        <v>113</v>
      </c>
      <c r="L8674" t="s">
        <v>113</v>
      </c>
      <c r="M8674">
        <v>0</v>
      </c>
      <c r="N8674">
        <v>0</v>
      </c>
      <c r="O8674" t="str">
        <f t="shared" si="405"/>
        <v>2 сезона</v>
      </c>
      <c r="P8674" t="str">
        <f t="shared" si="406"/>
        <v/>
      </c>
      <c r="Q8674" t="str">
        <f>VLOOKUP(L8674,[1]Лист1!$A:$B,2,0)</f>
        <v>Kids</v>
      </c>
      <c r="R8674" s="5" t="str">
        <f t="shared" si="407"/>
        <v>2018</v>
      </c>
    </row>
    <row r="8675" spans="1:18" x14ac:dyDescent="0.25">
      <c r="A8675" s="4">
        <v>8673</v>
      </c>
      <c r="B8675" t="s">
        <v>22526</v>
      </c>
      <c r="C8675" t="s">
        <v>22757</v>
      </c>
      <c r="D8675" t="s">
        <v>22527</v>
      </c>
      <c r="E8675" t="s">
        <v>85</v>
      </c>
      <c r="F8675" t="s">
        <v>16</v>
      </c>
      <c r="G8675" s="1">
        <v>42110</v>
      </c>
      <c r="H8675">
        <v>2014</v>
      </c>
      <c r="I8675" t="s">
        <v>54</v>
      </c>
      <c r="J8675">
        <v>1</v>
      </c>
      <c r="K8675" t="s">
        <v>19311</v>
      </c>
      <c r="L8675" t="s">
        <v>2425</v>
      </c>
      <c r="M8675" t="s">
        <v>168</v>
      </c>
      <c r="N8675" t="s">
        <v>829</v>
      </c>
      <c r="O8675" t="str">
        <f t="shared" si="405"/>
        <v>1 сезон</v>
      </c>
      <c r="P8675" t="str">
        <f t="shared" si="406"/>
        <v/>
      </c>
      <c r="Q8675" t="str">
        <f>VLOOKUP(L8675,[1]Лист1!$A:$B,2,0)</f>
        <v>TV Shows</v>
      </c>
      <c r="R8675" s="5" t="str">
        <f t="shared" si="407"/>
        <v>2015</v>
      </c>
    </row>
    <row r="8676" spans="1:18" x14ac:dyDescent="0.25">
      <c r="A8676" s="4">
        <v>8674</v>
      </c>
      <c r="B8676" t="s">
        <v>22528</v>
      </c>
      <c r="C8676" t="s">
        <v>22757</v>
      </c>
      <c r="D8676" t="s">
        <v>22529</v>
      </c>
      <c r="E8676" t="s">
        <v>85</v>
      </c>
      <c r="F8676" t="s">
        <v>1167</v>
      </c>
      <c r="G8676" s="1">
        <v>42614</v>
      </c>
      <c r="H8676">
        <v>2015</v>
      </c>
      <c r="I8676" t="s">
        <v>23</v>
      </c>
      <c r="J8676">
        <v>1</v>
      </c>
      <c r="K8676" t="s">
        <v>314</v>
      </c>
      <c r="L8676" t="s">
        <v>160</v>
      </c>
      <c r="M8676" t="s">
        <v>194</v>
      </c>
      <c r="N8676" t="s">
        <v>168</v>
      </c>
      <c r="O8676" t="str">
        <f t="shared" si="405"/>
        <v>1 сезон</v>
      </c>
      <c r="P8676" t="str">
        <f t="shared" si="406"/>
        <v/>
      </c>
      <c r="Q8676" t="str">
        <f>VLOOKUP(L8676,[1]Лист1!$A:$B,2,0)</f>
        <v>International</v>
      </c>
      <c r="R8676" s="5" t="str">
        <f t="shared" si="407"/>
        <v>2016</v>
      </c>
    </row>
    <row r="8677" spans="1:18" x14ac:dyDescent="0.25">
      <c r="A8677" s="4">
        <v>8675</v>
      </c>
      <c r="B8677" t="s">
        <v>22530</v>
      </c>
      <c r="C8677" t="s">
        <v>22757</v>
      </c>
      <c r="D8677" t="s">
        <v>22531</v>
      </c>
      <c r="E8677" t="s">
        <v>85</v>
      </c>
      <c r="F8677" t="s">
        <v>16</v>
      </c>
      <c r="G8677" s="1">
        <v>43085</v>
      </c>
      <c r="H8677">
        <v>2010</v>
      </c>
      <c r="I8677" t="s">
        <v>39</v>
      </c>
      <c r="J8677">
        <v>1</v>
      </c>
      <c r="K8677" t="s">
        <v>113</v>
      </c>
      <c r="L8677" t="s">
        <v>113</v>
      </c>
      <c r="M8677">
        <v>0</v>
      </c>
      <c r="N8677">
        <v>0</v>
      </c>
      <c r="O8677" t="str">
        <f t="shared" si="405"/>
        <v>1 сезон</v>
      </c>
      <c r="P8677" t="str">
        <f t="shared" si="406"/>
        <v/>
      </c>
      <c r="Q8677" t="str">
        <f>VLOOKUP(L8677,[1]Лист1!$A:$B,2,0)</f>
        <v>Kids</v>
      </c>
      <c r="R8677" s="5" t="str">
        <f t="shared" si="407"/>
        <v>2017</v>
      </c>
    </row>
    <row r="8678" spans="1:18" x14ac:dyDescent="0.25">
      <c r="A8678" s="4">
        <v>8676</v>
      </c>
      <c r="B8678" t="s">
        <v>22532</v>
      </c>
      <c r="C8678" t="s">
        <v>22757</v>
      </c>
      <c r="D8678" t="s">
        <v>22533</v>
      </c>
      <c r="E8678" t="s">
        <v>85</v>
      </c>
      <c r="F8678" t="s">
        <v>1563</v>
      </c>
      <c r="G8678" s="1">
        <v>43647</v>
      </c>
      <c r="H8678">
        <v>2017</v>
      </c>
      <c r="I8678" t="s">
        <v>68</v>
      </c>
      <c r="J8678">
        <v>1</v>
      </c>
      <c r="K8678" t="s">
        <v>184</v>
      </c>
      <c r="L8678" t="s">
        <v>113</v>
      </c>
      <c r="M8678" t="s">
        <v>185</v>
      </c>
      <c r="N8678">
        <v>0</v>
      </c>
      <c r="O8678" t="str">
        <f t="shared" si="405"/>
        <v>1 сезон</v>
      </c>
      <c r="P8678" t="str">
        <f t="shared" si="406"/>
        <v/>
      </c>
      <c r="Q8678" t="str">
        <f>VLOOKUP(L8678,[1]Лист1!$A:$B,2,0)</f>
        <v>Kids</v>
      </c>
      <c r="R8678" s="5" t="str">
        <f t="shared" si="407"/>
        <v>2019</v>
      </c>
    </row>
    <row r="8679" spans="1:18" x14ac:dyDescent="0.25">
      <c r="A8679" s="4">
        <v>8677</v>
      </c>
      <c r="B8679" t="s">
        <v>22534</v>
      </c>
      <c r="C8679" t="s">
        <v>22757</v>
      </c>
      <c r="D8679" t="s">
        <v>22535</v>
      </c>
      <c r="E8679" t="s">
        <v>85</v>
      </c>
      <c r="F8679" t="s">
        <v>16</v>
      </c>
      <c r="G8679" s="1">
        <v>43668</v>
      </c>
      <c r="H8679">
        <v>2015</v>
      </c>
      <c r="I8679" t="s">
        <v>23</v>
      </c>
      <c r="J8679">
        <v>1</v>
      </c>
      <c r="K8679" t="s">
        <v>308</v>
      </c>
      <c r="L8679" t="s">
        <v>160</v>
      </c>
      <c r="M8679" t="s">
        <v>57</v>
      </c>
      <c r="N8679">
        <v>0</v>
      </c>
      <c r="O8679" t="str">
        <f t="shared" si="405"/>
        <v>1 сезон</v>
      </c>
      <c r="P8679" t="str">
        <f t="shared" si="406"/>
        <v/>
      </c>
      <c r="Q8679" t="str">
        <f>VLOOKUP(L8679,[1]Лист1!$A:$B,2,0)</f>
        <v>International</v>
      </c>
      <c r="R8679" s="5" t="str">
        <f t="shared" si="407"/>
        <v>2019</v>
      </c>
    </row>
    <row r="8680" spans="1:18" x14ac:dyDescent="0.25">
      <c r="A8680" s="4">
        <v>8678</v>
      </c>
      <c r="B8680" t="s">
        <v>22536</v>
      </c>
      <c r="C8680" t="s">
        <v>22757</v>
      </c>
      <c r="D8680" t="s">
        <v>22537</v>
      </c>
      <c r="E8680" t="s">
        <v>85</v>
      </c>
      <c r="F8680" t="s">
        <v>22</v>
      </c>
      <c r="G8680" s="1">
        <v>42370</v>
      </c>
      <c r="H8680">
        <v>2015</v>
      </c>
      <c r="I8680" t="s">
        <v>110</v>
      </c>
      <c r="J8680">
        <v>1</v>
      </c>
      <c r="K8680" t="s">
        <v>113</v>
      </c>
      <c r="L8680" t="s">
        <v>113</v>
      </c>
      <c r="M8680">
        <v>0</v>
      </c>
      <c r="N8680">
        <v>0</v>
      </c>
      <c r="O8680" t="str">
        <f t="shared" si="405"/>
        <v>1 сезон</v>
      </c>
      <c r="P8680" t="str">
        <f t="shared" si="406"/>
        <v/>
      </c>
      <c r="Q8680" t="str">
        <f>VLOOKUP(L8680,[1]Лист1!$A:$B,2,0)</f>
        <v>Kids</v>
      </c>
      <c r="R8680" s="5" t="str">
        <f t="shared" si="407"/>
        <v>2016</v>
      </c>
    </row>
    <row r="8681" spans="1:18" x14ac:dyDescent="0.25">
      <c r="A8681" s="4">
        <v>8679</v>
      </c>
      <c r="B8681" t="s">
        <v>22538</v>
      </c>
      <c r="C8681" t="s">
        <v>22757</v>
      </c>
      <c r="D8681" t="s">
        <v>22539</v>
      </c>
      <c r="E8681" t="s">
        <v>85</v>
      </c>
      <c r="F8681" t="s">
        <v>1563</v>
      </c>
      <c r="G8681" s="1">
        <v>43793</v>
      </c>
      <c r="H8681">
        <v>2017</v>
      </c>
      <c r="I8681" t="s">
        <v>54</v>
      </c>
      <c r="J8681">
        <v>1</v>
      </c>
      <c r="K8681" t="s">
        <v>10970</v>
      </c>
      <c r="L8681" t="s">
        <v>25</v>
      </c>
      <c r="M8681" t="s">
        <v>26</v>
      </c>
      <c r="N8681" t="s">
        <v>185</v>
      </c>
      <c r="O8681" t="str">
        <f t="shared" si="405"/>
        <v>1 сезон</v>
      </c>
      <c r="P8681" t="str">
        <f t="shared" si="406"/>
        <v/>
      </c>
      <c r="Q8681" t="str">
        <f>VLOOKUP(L8681,[1]Лист1!$A:$B,2,0)</f>
        <v>Crime</v>
      </c>
      <c r="R8681" s="5" t="str">
        <f t="shared" si="407"/>
        <v>2019</v>
      </c>
    </row>
    <row r="8682" spans="1:18" x14ac:dyDescent="0.25">
      <c r="A8682" s="4">
        <v>8680</v>
      </c>
      <c r="B8682" t="s">
        <v>22540</v>
      </c>
      <c r="C8682" t="s">
        <v>22757</v>
      </c>
      <c r="D8682" t="s">
        <v>22541</v>
      </c>
      <c r="E8682" t="s">
        <v>85</v>
      </c>
      <c r="F8682" t="s">
        <v>1563</v>
      </c>
      <c r="G8682" s="1">
        <v>43800</v>
      </c>
      <c r="H8682">
        <v>2018</v>
      </c>
      <c r="I8682" t="s">
        <v>23</v>
      </c>
      <c r="J8682">
        <v>1</v>
      </c>
      <c r="K8682" t="s">
        <v>1359</v>
      </c>
      <c r="L8682" t="s">
        <v>160</v>
      </c>
      <c r="M8682" t="s">
        <v>185</v>
      </c>
      <c r="N8682" t="s">
        <v>194</v>
      </c>
      <c r="O8682" t="str">
        <f t="shared" si="405"/>
        <v>1 сезон</v>
      </c>
      <c r="P8682" t="str">
        <f t="shared" si="406"/>
        <v/>
      </c>
      <c r="Q8682" t="str">
        <f>VLOOKUP(L8682,[1]Лист1!$A:$B,2,0)</f>
        <v>International</v>
      </c>
      <c r="R8682" s="5" t="str">
        <f t="shared" si="407"/>
        <v>2019</v>
      </c>
    </row>
    <row r="8683" spans="1:18" x14ac:dyDescent="0.25">
      <c r="A8683" s="4">
        <v>8681</v>
      </c>
      <c r="B8683" t="s">
        <v>22542</v>
      </c>
      <c r="C8683" t="s">
        <v>22757</v>
      </c>
      <c r="D8683" t="s">
        <v>22543</v>
      </c>
      <c r="E8683" t="s">
        <v>85</v>
      </c>
      <c r="F8683" t="s">
        <v>67</v>
      </c>
      <c r="G8683" s="1">
        <v>43644</v>
      </c>
      <c r="H8683">
        <v>2019</v>
      </c>
      <c r="I8683" t="s">
        <v>110</v>
      </c>
      <c r="J8683">
        <v>1</v>
      </c>
      <c r="K8683" t="s">
        <v>113</v>
      </c>
      <c r="L8683" t="s">
        <v>113</v>
      </c>
      <c r="M8683">
        <v>0</v>
      </c>
      <c r="N8683">
        <v>0</v>
      </c>
      <c r="O8683" t="str">
        <f t="shared" si="405"/>
        <v>1 сезон</v>
      </c>
      <c r="P8683" t="str">
        <f t="shared" si="406"/>
        <v/>
      </c>
      <c r="Q8683" t="str">
        <f>VLOOKUP(L8683,[1]Лист1!$A:$B,2,0)</f>
        <v>Kids</v>
      </c>
      <c r="R8683" s="5" t="str">
        <f t="shared" si="407"/>
        <v>2019</v>
      </c>
    </row>
    <row r="8684" spans="1:18" x14ac:dyDescent="0.25">
      <c r="A8684" s="4">
        <v>8682</v>
      </c>
      <c r="B8684" t="s">
        <v>22544</v>
      </c>
      <c r="C8684" t="s">
        <v>22757</v>
      </c>
      <c r="D8684" t="s">
        <v>22545</v>
      </c>
      <c r="E8684" t="s">
        <v>85</v>
      </c>
      <c r="F8684" t="s">
        <v>16</v>
      </c>
      <c r="G8684" s="1">
        <v>44166</v>
      </c>
      <c r="H8684">
        <v>2020</v>
      </c>
      <c r="I8684" t="s">
        <v>110</v>
      </c>
      <c r="J8684">
        <v>3</v>
      </c>
      <c r="K8684" t="s">
        <v>184</v>
      </c>
      <c r="L8684" t="s">
        <v>113</v>
      </c>
      <c r="M8684" t="s">
        <v>185</v>
      </c>
      <c r="N8684">
        <v>0</v>
      </c>
      <c r="O8684" t="str">
        <f t="shared" si="405"/>
        <v>3 сезона</v>
      </c>
      <c r="P8684" t="str">
        <f t="shared" si="406"/>
        <v/>
      </c>
      <c r="Q8684" t="str">
        <f>VLOOKUP(L8684,[1]Лист1!$A:$B,2,0)</f>
        <v>Kids</v>
      </c>
      <c r="R8684" s="5" t="str">
        <f t="shared" si="407"/>
        <v>2020</v>
      </c>
    </row>
    <row r="8685" spans="1:18" x14ac:dyDescent="0.25">
      <c r="A8685" s="4">
        <v>8683</v>
      </c>
      <c r="B8685" t="s">
        <v>22546</v>
      </c>
      <c r="C8685" t="s">
        <v>22757</v>
      </c>
      <c r="D8685" t="s">
        <v>22547</v>
      </c>
      <c r="E8685" t="s">
        <v>85</v>
      </c>
      <c r="F8685" t="s">
        <v>53</v>
      </c>
      <c r="G8685" s="1">
        <v>42795</v>
      </c>
      <c r="H8685">
        <v>2016</v>
      </c>
      <c r="I8685" t="s">
        <v>39</v>
      </c>
      <c r="J8685">
        <v>1</v>
      </c>
      <c r="K8685" t="s">
        <v>1644</v>
      </c>
      <c r="L8685" t="s">
        <v>56</v>
      </c>
      <c r="M8685" t="s">
        <v>106</v>
      </c>
      <c r="N8685" t="s">
        <v>482</v>
      </c>
      <c r="O8685" t="str">
        <f t="shared" si="405"/>
        <v>1 сезон</v>
      </c>
      <c r="P8685" t="str">
        <f t="shared" si="406"/>
        <v/>
      </c>
      <c r="Q8685" t="str">
        <f>VLOOKUP(L8685,[1]Лист1!$A:$B,2,0)</f>
        <v>International</v>
      </c>
      <c r="R8685" s="5" t="str">
        <f t="shared" si="407"/>
        <v>2017</v>
      </c>
    </row>
    <row r="8686" spans="1:18" x14ac:dyDescent="0.25">
      <c r="A8686" s="4">
        <v>8684</v>
      </c>
      <c r="B8686" t="s">
        <v>22548</v>
      </c>
      <c r="C8686" t="s">
        <v>22757</v>
      </c>
      <c r="D8686" t="s">
        <v>22549</v>
      </c>
      <c r="E8686" t="s">
        <v>85</v>
      </c>
      <c r="F8686" t="s">
        <v>16</v>
      </c>
      <c r="G8686" s="1">
        <v>43934</v>
      </c>
      <c r="H8686">
        <v>2020</v>
      </c>
      <c r="I8686" t="s">
        <v>23</v>
      </c>
      <c r="J8686">
        <v>1</v>
      </c>
      <c r="K8686" t="s">
        <v>969</v>
      </c>
      <c r="L8686" t="s">
        <v>25</v>
      </c>
      <c r="M8686" t="s">
        <v>106</v>
      </c>
      <c r="N8686">
        <v>0</v>
      </c>
      <c r="O8686" t="str">
        <f t="shared" si="405"/>
        <v>1 сезон</v>
      </c>
      <c r="P8686" t="str">
        <f t="shared" si="406"/>
        <v/>
      </c>
      <c r="Q8686" t="str">
        <f>VLOOKUP(L8686,[1]Лист1!$A:$B,2,0)</f>
        <v>Crime</v>
      </c>
      <c r="R8686" s="5" t="str">
        <f t="shared" si="407"/>
        <v>2020</v>
      </c>
    </row>
    <row r="8687" spans="1:18" x14ac:dyDescent="0.25">
      <c r="A8687" s="4">
        <v>8685</v>
      </c>
      <c r="B8687" t="s">
        <v>22550</v>
      </c>
      <c r="C8687" t="s">
        <v>22757</v>
      </c>
      <c r="D8687" t="s">
        <v>22551</v>
      </c>
      <c r="E8687" t="s">
        <v>85</v>
      </c>
      <c r="F8687" t="s">
        <v>16</v>
      </c>
      <c r="G8687" s="1">
        <v>43814</v>
      </c>
      <c r="H8687">
        <v>2010</v>
      </c>
      <c r="I8687" t="s">
        <v>39</v>
      </c>
      <c r="J8687">
        <v>1</v>
      </c>
      <c r="K8687" t="s">
        <v>113</v>
      </c>
      <c r="L8687" t="s">
        <v>113</v>
      </c>
      <c r="M8687">
        <v>0</v>
      </c>
      <c r="N8687">
        <v>0</v>
      </c>
      <c r="O8687" t="str">
        <f t="shared" si="405"/>
        <v>1 сезон</v>
      </c>
      <c r="P8687" t="str">
        <f t="shared" si="406"/>
        <v/>
      </c>
      <c r="Q8687" t="str">
        <f>VLOOKUP(L8687,[1]Лист1!$A:$B,2,0)</f>
        <v>Kids</v>
      </c>
      <c r="R8687" s="5" t="str">
        <f t="shared" si="407"/>
        <v>2019</v>
      </c>
    </row>
    <row r="8688" spans="1:18" x14ac:dyDescent="0.25">
      <c r="A8688" s="4">
        <v>8686</v>
      </c>
      <c r="B8688" t="s">
        <v>22552</v>
      </c>
      <c r="C8688" t="s">
        <v>22757</v>
      </c>
      <c r="D8688" t="s">
        <v>22553</v>
      </c>
      <c r="E8688" t="s">
        <v>85</v>
      </c>
      <c r="F8688" t="s">
        <v>22</v>
      </c>
      <c r="G8688" s="1">
        <v>43477</v>
      </c>
      <c r="H8688">
        <v>2018</v>
      </c>
      <c r="I8688" t="s">
        <v>54</v>
      </c>
      <c r="J8688">
        <v>2</v>
      </c>
      <c r="K8688" t="s">
        <v>20758</v>
      </c>
      <c r="L8688" t="s">
        <v>25</v>
      </c>
      <c r="M8688" t="s">
        <v>27</v>
      </c>
      <c r="N8688" t="s">
        <v>169</v>
      </c>
      <c r="O8688" t="str">
        <f t="shared" si="405"/>
        <v>2 сезона</v>
      </c>
      <c r="P8688" t="str">
        <f t="shared" si="406"/>
        <v/>
      </c>
      <c r="Q8688" t="str">
        <f>VLOOKUP(L8688,[1]Лист1!$A:$B,2,0)</f>
        <v>Crime</v>
      </c>
      <c r="R8688" s="5" t="str">
        <f t="shared" si="407"/>
        <v>2019</v>
      </c>
    </row>
    <row r="8689" spans="1:18" x14ac:dyDescent="0.25">
      <c r="A8689" s="4">
        <v>8687</v>
      </c>
      <c r="B8689" t="s">
        <v>22554</v>
      </c>
      <c r="C8689" t="s">
        <v>22757</v>
      </c>
      <c r="D8689" t="s">
        <v>22555</v>
      </c>
      <c r="E8689" t="s">
        <v>85</v>
      </c>
      <c r="F8689" t="s">
        <v>53</v>
      </c>
      <c r="G8689" s="1">
        <v>43644</v>
      </c>
      <c r="H8689">
        <v>1993</v>
      </c>
      <c r="I8689" t="s">
        <v>23</v>
      </c>
      <c r="J8689">
        <v>1</v>
      </c>
      <c r="K8689" t="s">
        <v>32</v>
      </c>
      <c r="L8689" t="s">
        <v>32</v>
      </c>
      <c r="M8689">
        <v>0</v>
      </c>
      <c r="N8689">
        <v>0</v>
      </c>
      <c r="O8689" t="str">
        <f t="shared" si="405"/>
        <v>1 сезон</v>
      </c>
      <c r="P8689" t="str">
        <f t="shared" si="406"/>
        <v/>
      </c>
      <c r="Q8689" t="str">
        <f>VLOOKUP(L8689,[1]Лист1!$A:$B,2,0)</f>
        <v>Dramas</v>
      </c>
      <c r="R8689" s="5" t="str">
        <f t="shared" si="407"/>
        <v>2019</v>
      </c>
    </row>
    <row r="8690" spans="1:18" x14ac:dyDescent="0.25">
      <c r="A8690" s="4">
        <v>8688</v>
      </c>
      <c r="B8690" t="s">
        <v>22556</v>
      </c>
      <c r="C8690" t="s">
        <v>22757</v>
      </c>
      <c r="D8690" t="s">
        <v>22557</v>
      </c>
      <c r="E8690" t="s">
        <v>85</v>
      </c>
      <c r="F8690" t="s">
        <v>67</v>
      </c>
      <c r="G8690" s="1">
        <v>43610</v>
      </c>
      <c r="H8690">
        <v>2019</v>
      </c>
      <c r="I8690" t="s">
        <v>23</v>
      </c>
      <c r="J8690">
        <v>1</v>
      </c>
      <c r="K8690" t="s">
        <v>1222</v>
      </c>
      <c r="L8690" t="s">
        <v>1222</v>
      </c>
      <c r="M8690">
        <v>0</v>
      </c>
      <c r="N8690">
        <v>0</v>
      </c>
      <c r="O8690" t="str">
        <f t="shared" si="405"/>
        <v>1 сезон</v>
      </c>
      <c r="P8690" t="str">
        <f t="shared" si="406"/>
        <v/>
      </c>
      <c r="Q8690" t="str">
        <f>VLOOKUP(L8690,[1]Лист1!$A:$B,2,0)</f>
        <v>TV Shows</v>
      </c>
      <c r="R8690" s="5" t="str">
        <f t="shared" si="407"/>
        <v>2019</v>
      </c>
    </row>
    <row r="8691" spans="1:18" x14ac:dyDescent="0.25">
      <c r="A8691" s="4">
        <v>8689</v>
      </c>
      <c r="B8691" t="s">
        <v>22558</v>
      </c>
      <c r="C8691" t="s">
        <v>22757</v>
      </c>
      <c r="D8691" t="s">
        <v>22559</v>
      </c>
      <c r="E8691" t="s">
        <v>85</v>
      </c>
      <c r="F8691" t="s">
        <v>1156</v>
      </c>
      <c r="G8691" s="1">
        <v>43100</v>
      </c>
      <c r="H8691">
        <v>2010</v>
      </c>
      <c r="I8691" t="s">
        <v>39</v>
      </c>
      <c r="J8691">
        <v>1</v>
      </c>
      <c r="K8691" t="s">
        <v>425</v>
      </c>
      <c r="L8691" t="s">
        <v>160</v>
      </c>
      <c r="M8691" t="s">
        <v>193</v>
      </c>
      <c r="N8691" t="s">
        <v>161</v>
      </c>
      <c r="O8691" t="str">
        <f t="shared" si="405"/>
        <v>1 сезон</v>
      </c>
      <c r="P8691" t="str">
        <f t="shared" si="406"/>
        <v/>
      </c>
      <c r="Q8691" t="str">
        <f>VLOOKUP(L8691,[1]Лист1!$A:$B,2,0)</f>
        <v>International</v>
      </c>
      <c r="R8691" s="5" t="str">
        <f t="shared" si="407"/>
        <v>2017</v>
      </c>
    </row>
    <row r="8692" spans="1:18" x14ac:dyDescent="0.25">
      <c r="A8692" s="4">
        <v>8690</v>
      </c>
      <c r="B8692" t="s">
        <v>22560</v>
      </c>
      <c r="C8692" t="s">
        <v>22757</v>
      </c>
      <c r="D8692" t="s">
        <v>22561</v>
      </c>
      <c r="E8692" t="s">
        <v>85</v>
      </c>
      <c r="F8692" t="s">
        <v>16</v>
      </c>
      <c r="G8692" s="1">
        <v>43040</v>
      </c>
      <c r="H8692">
        <v>2005</v>
      </c>
      <c r="I8692" t="s">
        <v>54</v>
      </c>
      <c r="J8692">
        <v>8</v>
      </c>
      <c r="K8692" t="s">
        <v>164</v>
      </c>
      <c r="L8692" t="s">
        <v>164</v>
      </c>
      <c r="M8692">
        <v>0</v>
      </c>
      <c r="N8692">
        <v>0</v>
      </c>
      <c r="O8692" t="str">
        <f t="shared" si="405"/>
        <v>более 5 сезонов</v>
      </c>
      <c r="P8692" t="str">
        <f t="shared" si="406"/>
        <v/>
      </c>
      <c r="Q8692" t="str">
        <f>VLOOKUP(L8692,[1]Лист1!$A:$B,2,0)</f>
        <v>Comedies</v>
      </c>
      <c r="R8692" s="5" t="str">
        <f t="shared" si="407"/>
        <v>2017</v>
      </c>
    </row>
    <row r="8693" spans="1:18" x14ac:dyDescent="0.25">
      <c r="A8693" s="4">
        <v>8691</v>
      </c>
      <c r="B8693" t="s">
        <v>22562</v>
      </c>
      <c r="C8693" t="s">
        <v>22757</v>
      </c>
      <c r="D8693" t="s">
        <v>22563</v>
      </c>
      <c r="E8693" t="s">
        <v>85</v>
      </c>
      <c r="F8693" t="s">
        <v>16</v>
      </c>
      <c r="G8693" s="1">
        <v>43515</v>
      </c>
      <c r="H8693">
        <v>2018</v>
      </c>
      <c r="I8693" t="s">
        <v>23</v>
      </c>
      <c r="J8693">
        <v>1</v>
      </c>
      <c r="K8693" t="s">
        <v>101</v>
      </c>
      <c r="L8693" t="s">
        <v>101</v>
      </c>
      <c r="M8693">
        <v>0</v>
      </c>
      <c r="N8693">
        <v>0</v>
      </c>
      <c r="O8693" t="str">
        <f t="shared" si="405"/>
        <v>1 сезон</v>
      </c>
      <c r="P8693" t="str">
        <f t="shared" si="406"/>
        <v/>
      </c>
      <c r="Q8693" t="str">
        <f>VLOOKUP(L8693,[1]Лист1!$A:$B,2,0)</f>
        <v>Documentaries</v>
      </c>
      <c r="R8693" s="5" t="str">
        <f t="shared" si="407"/>
        <v>2019</v>
      </c>
    </row>
    <row r="8694" spans="1:18" x14ac:dyDescent="0.25">
      <c r="A8694" s="4">
        <v>8692</v>
      </c>
      <c r="B8694" t="s">
        <v>22564</v>
      </c>
      <c r="C8694" t="s">
        <v>22757</v>
      </c>
      <c r="D8694" t="s">
        <v>22565</v>
      </c>
      <c r="E8694" t="s">
        <v>85</v>
      </c>
      <c r="F8694" t="s">
        <v>86</v>
      </c>
      <c r="G8694" s="1">
        <v>43483</v>
      </c>
      <c r="H8694">
        <v>2018</v>
      </c>
      <c r="I8694" t="s">
        <v>39</v>
      </c>
      <c r="J8694">
        <v>1</v>
      </c>
      <c r="K8694" t="s">
        <v>301</v>
      </c>
      <c r="L8694" t="s">
        <v>101</v>
      </c>
      <c r="M8694" t="s">
        <v>26</v>
      </c>
      <c r="N8694">
        <v>0</v>
      </c>
      <c r="O8694" t="str">
        <f t="shared" si="405"/>
        <v>1 сезон</v>
      </c>
      <c r="P8694" t="str">
        <f t="shared" si="406"/>
        <v/>
      </c>
      <c r="Q8694" t="str">
        <f>VLOOKUP(L8694,[1]Лист1!$A:$B,2,0)</f>
        <v>Documentaries</v>
      </c>
      <c r="R8694" s="5" t="str">
        <f t="shared" si="407"/>
        <v>2019</v>
      </c>
    </row>
    <row r="8695" spans="1:18" x14ac:dyDescent="0.25">
      <c r="A8695" s="4">
        <v>8693</v>
      </c>
      <c r="B8695" t="s">
        <v>22566</v>
      </c>
      <c r="C8695" t="s">
        <v>22757</v>
      </c>
      <c r="D8695" t="s">
        <v>22567</v>
      </c>
      <c r="E8695" t="s">
        <v>85</v>
      </c>
      <c r="F8695" t="s">
        <v>86</v>
      </c>
      <c r="G8695" s="1">
        <v>42996</v>
      </c>
      <c r="H8695">
        <v>2010</v>
      </c>
      <c r="I8695" t="s">
        <v>39</v>
      </c>
      <c r="J8695">
        <v>2</v>
      </c>
      <c r="K8695" t="s">
        <v>488</v>
      </c>
      <c r="L8695" t="s">
        <v>160</v>
      </c>
      <c r="M8695" t="s">
        <v>168</v>
      </c>
      <c r="N8695">
        <v>0</v>
      </c>
      <c r="O8695" t="str">
        <f t="shared" si="405"/>
        <v>2 сезона</v>
      </c>
      <c r="P8695" t="str">
        <f t="shared" si="406"/>
        <v/>
      </c>
      <c r="Q8695" t="str">
        <f>VLOOKUP(L8695,[1]Лист1!$A:$B,2,0)</f>
        <v>International</v>
      </c>
      <c r="R8695" s="5" t="str">
        <f t="shared" si="407"/>
        <v>2017</v>
      </c>
    </row>
    <row r="8696" spans="1:18" x14ac:dyDescent="0.25">
      <c r="A8696" s="4">
        <v>8694</v>
      </c>
      <c r="B8696" t="s">
        <v>22568</v>
      </c>
      <c r="C8696" t="s">
        <v>22757</v>
      </c>
      <c r="D8696" t="s">
        <v>22569</v>
      </c>
      <c r="E8696" t="s">
        <v>85</v>
      </c>
      <c r="F8696" t="s">
        <v>16</v>
      </c>
      <c r="G8696" s="1">
        <v>42917</v>
      </c>
      <c r="H8696">
        <v>1967</v>
      </c>
      <c r="I8696" t="s">
        <v>212</v>
      </c>
      <c r="J8696">
        <v>8</v>
      </c>
      <c r="K8696" t="s">
        <v>21279</v>
      </c>
      <c r="L8696" t="s">
        <v>3466</v>
      </c>
      <c r="M8696" t="s">
        <v>194</v>
      </c>
      <c r="N8696">
        <v>0</v>
      </c>
      <c r="O8696" t="str">
        <f t="shared" si="405"/>
        <v>более 5 сезонов</v>
      </c>
      <c r="P8696" t="str">
        <f t="shared" si="406"/>
        <v/>
      </c>
      <c r="Q8696" t="str">
        <f>VLOOKUP(L8696,[1]Лист1!$A:$B,2,0)</f>
        <v>Classic &amp; Cult</v>
      </c>
      <c r="R8696" s="5" t="str">
        <f t="shared" si="407"/>
        <v>2017</v>
      </c>
    </row>
    <row r="8697" spans="1:18" x14ac:dyDescent="0.25">
      <c r="A8697" s="4">
        <v>8695</v>
      </c>
      <c r="B8697" t="s">
        <v>22570</v>
      </c>
      <c r="C8697" t="s">
        <v>22757</v>
      </c>
      <c r="D8697" t="s">
        <v>22571</v>
      </c>
      <c r="E8697" t="s">
        <v>85</v>
      </c>
      <c r="F8697" t="s">
        <v>4105</v>
      </c>
      <c r="G8697" s="1">
        <v>43448</v>
      </c>
      <c r="H8697">
        <v>2014</v>
      </c>
      <c r="I8697" t="s">
        <v>39</v>
      </c>
      <c r="J8697">
        <v>2</v>
      </c>
      <c r="K8697" t="s">
        <v>308</v>
      </c>
      <c r="L8697" t="s">
        <v>160</v>
      </c>
      <c r="M8697" t="s">
        <v>57</v>
      </c>
      <c r="N8697">
        <v>0</v>
      </c>
      <c r="O8697" t="str">
        <f t="shared" si="405"/>
        <v>2 сезона</v>
      </c>
      <c r="P8697" t="str">
        <f t="shared" si="406"/>
        <v/>
      </c>
      <c r="Q8697" t="str">
        <f>VLOOKUP(L8697,[1]Лист1!$A:$B,2,0)</f>
        <v>International</v>
      </c>
      <c r="R8697" s="5" t="str">
        <f t="shared" si="407"/>
        <v>2018</v>
      </c>
    </row>
    <row r="8698" spans="1:18" x14ac:dyDescent="0.25">
      <c r="A8698" s="4">
        <v>8696</v>
      </c>
      <c r="B8698" t="s">
        <v>22572</v>
      </c>
      <c r="C8698" t="s">
        <v>22757</v>
      </c>
      <c r="D8698" t="s">
        <v>22573</v>
      </c>
      <c r="E8698" t="s">
        <v>85</v>
      </c>
      <c r="F8698" t="s">
        <v>53</v>
      </c>
      <c r="G8698" s="1">
        <v>43497</v>
      </c>
      <c r="H8698">
        <v>2011</v>
      </c>
      <c r="I8698" t="s">
        <v>54</v>
      </c>
      <c r="J8698">
        <v>1</v>
      </c>
      <c r="K8698" t="s">
        <v>1644</v>
      </c>
      <c r="L8698" t="s">
        <v>56</v>
      </c>
      <c r="M8698" t="s">
        <v>106</v>
      </c>
      <c r="N8698" t="s">
        <v>482</v>
      </c>
      <c r="O8698" t="str">
        <f t="shared" si="405"/>
        <v>1 сезон</v>
      </c>
      <c r="P8698" t="str">
        <f t="shared" si="406"/>
        <v/>
      </c>
      <c r="Q8698" t="str">
        <f>VLOOKUP(L8698,[1]Лист1!$A:$B,2,0)</f>
        <v>International</v>
      </c>
      <c r="R8698" s="5" t="str">
        <f t="shared" si="407"/>
        <v>2019</v>
      </c>
    </row>
    <row r="8699" spans="1:18" x14ac:dyDescent="0.25">
      <c r="A8699" s="4">
        <v>8697</v>
      </c>
      <c r="B8699" t="s">
        <v>22574</v>
      </c>
      <c r="C8699" t="s">
        <v>22757</v>
      </c>
      <c r="D8699" t="s">
        <v>22575</v>
      </c>
      <c r="E8699" t="s">
        <v>85</v>
      </c>
      <c r="F8699" t="s">
        <v>53</v>
      </c>
      <c r="G8699" s="1">
        <v>43497</v>
      </c>
      <c r="H8699">
        <v>2015</v>
      </c>
      <c r="I8699" t="s">
        <v>39</v>
      </c>
      <c r="J8699">
        <v>1</v>
      </c>
      <c r="K8699" t="s">
        <v>55</v>
      </c>
      <c r="L8699" t="s">
        <v>56</v>
      </c>
      <c r="M8699" t="s">
        <v>57</v>
      </c>
      <c r="N8699">
        <v>0</v>
      </c>
      <c r="O8699" t="str">
        <f t="shared" si="405"/>
        <v>1 сезон</v>
      </c>
      <c r="P8699" t="str">
        <f t="shared" si="406"/>
        <v/>
      </c>
      <c r="Q8699" t="str">
        <f>VLOOKUP(L8699,[1]Лист1!$A:$B,2,0)</f>
        <v>International</v>
      </c>
      <c r="R8699" s="5" t="str">
        <f t="shared" si="407"/>
        <v>2019</v>
      </c>
    </row>
    <row r="8700" spans="1:18" x14ac:dyDescent="0.25">
      <c r="A8700" s="4">
        <v>8698</v>
      </c>
      <c r="B8700" t="s">
        <v>22576</v>
      </c>
      <c r="C8700" t="s">
        <v>22757</v>
      </c>
      <c r="D8700" t="s">
        <v>22577</v>
      </c>
      <c r="E8700" t="s">
        <v>85</v>
      </c>
      <c r="F8700" t="s">
        <v>53</v>
      </c>
      <c r="G8700" s="1">
        <v>43497</v>
      </c>
      <c r="H8700">
        <v>2011</v>
      </c>
      <c r="I8700" t="s">
        <v>23</v>
      </c>
      <c r="J8700">
        <v>1</v>
      </c>
      <c r="K8700" t="s">
        <v>2281</v>
      </c>
      <c r="L8700" t="s">
        <v>56</v>
      </c>
      <c r="M8700" t="s">
        <v>106</v>
      </c>
      <c r="N8700">
        <v>0</v>
      </c>
      <c r="O8700" t="str">
        <f t="shared" si="405"/>
        <v>1 сезон</v>
      </c>
      <c r="P8700" t="str">
        <f t="shared" si="406"/>
        <v/>
      </c>
      <c r="Q8700" t="str">
        <f>VLOOKUP(L8700,[1]Лист1!$A:$B,2,0)</f>
        <v>International</v>
      </c>
      <c r="R8700" s="5" t="str">
        <f t="shared" si="407"/>
        <v>2019</v>
      </c>
    </row>
    <row r="8701" spans="1:18" x14ac:dyDescent="0.25">
      <c r="A8701" s="4">
        <v>8699</v>
      </c>
      <c r="B8701" t="s">
        <v>22578</v>
      </c>
      <c r="C8701" t="s">
        <v>22756</v>
      </c>
      <c r="D8701" t="s">
        <v>22579</v>
      </c>
      <c r="E8701" t="s">
        <v>85</v>
      </c>
      <c r="F8701" t="s">
        <v>716</v>
      </c>
      <c r="G8701" s="1">
        <v>43363</v>
      </c>
      <c r="H8701">
        <v>1983</v>
      </c>
      <c r="I8701" t="s">
        <v>54</v>
      </c>
      <c r="J8701">
        <v>103</v>
      </c>
      <c r="K8701" t="s">
        <v>236</v>
      </c>
      <c r="L8701" t="s">
        <v>237</v>
      </c>
      <c r="M8701" t="s">
        <v>63</v>
      </c>
      <c r="N8701" t="s">
        <v>49</v>
      </c>
      <c r="O8701" t="str">
        <f t="shared" si="405"/>
        <v/>
      </c>
      <c r="P8701" t="str">
        <f t="shared" si="406"/>
        <v>100 - 120 минут</v>
      </c>
      <c r="Q8701" t="str">
        <f>VLOOKUP(L8701,[1]Лист1!$A:$B,2,0)</f>
        <v>Action &amp; Adventure</v>
      </c>
      <c r="R8701" s="5" t="str">
        <f t="shared" si="407"/>
        <v>2018</v>
      </c>
    </row>
    <row r="8702" spans="1:18" x14ac:dyDescent="0.25">
      <c r="A8702" s="4">
        <v>8700</v>
      </c>
      <c r="B8702" t="s">
        <v>22580</v>
      </c>
      <c r="C8702" t="s">
        <v>22757</v>
      </c>
      <c r="D8702" t="s">
        <v>22581</v>
      </c>
      <c r="E8702" t="s">
        <v>85</v>
      </c>
      <c r="F8702" t="s">
        <v>645</v>
      </c>
      <c r="G8702" s="1">
        <v>43678</v>
      </c>
      <c r="H8702">
        <v>2017</v>
      </c>
      <c r="I8702" t="s">
        <v>54</v>
      </c>
      <c r="J8702">
        <v>1</v>
      </c>
      <c r="K8702" t="s">
        <v>308</v>
      </c>
      <c r="L8702" t="s">
        <v>160</v>
      </c>
      <c r="M8702" t="s">
        <v>57</v>
      </c>
      <c r="N8702">
        <v>0</v>
      </c>
      <c r="O8702" t="str">
        <f t="shared" si="405"/>
        <v>1 сезон</v>
      </c>
      <c r="P8702" t="str">
        <f t="shared" si="406"/>
        <v/>
      </c>
      <c r="Q8702" t="str">
        <f>VLOOKUP(L8702,[1]Лист1!$A:$B,2,0)</f>
        <v>International</v>
      </c>
      <c r="R8702" s="5" t="str">
        <f t="shared" si="407"/>
        <v>2019</v>
      </c>
    </row>
    <row r="8703" spans="1:18" x14ac:dyDescent="0.25">
      <c r="A8703" s="4">
        <v>8701</v>
      </c>
      <c r="B8703" t="s">
        <v>22582</v>
      </c>
      <c r="C8703" t="s">
        <v>22757</v>
      </c>
      <c r="D8703" t="s">
        <v>22583</v>
      </c>
      <c r="E8703" t="s">
        <v>85</v>
      </c>
      <c r="F8703" t="s">
        <v>53</v>
      </c>
      <c r="G8703" s="1">
        <v>43132</v>
      </c>
      <c r="H8703">
        <v>2011</v>
      </c>
      <c r="I8703" t="s">
        <v>39</v>
      </c>
      <c r="J8703">
        <v>1</v>
      </c>
      <c r="K8703" t="s">
        <v>13846</v>
      </c>
      <c r="L8703" t="s">
        <v>56</v>
      </c>
      <c r="M8703" t="s">
        <v>106</v>
      </c>
      <c r="N8703" t="s">
        <v>26</v>
      </c>
      <c r="O8703" t="str">
        <f t="shared" si="405"/>
        <v>1 сезон</v>
      </c>
      <c r="P8703" t="str">
        <f t="shared" si="406"/>
        <v/>
      </c>
      <c r="Q8703" t="str">
        <f>VLOOKUP(L8703,[1]Лист1!$A:$B,2,0)</f>
        <v>International</v>
      </c>
      <c r="R8703" s="5" t="str">
        <f t="shared" si="407"/>
        <v>2018</v>
      </c>
    </row>
    <row r="8704" spans="1:18" x14ac:dyDescent="0.25">
      <c r="A8704" s="4">
        <v>8702</v>
      </c>
      <c r="B8704" t="s">
        <v>22584</v>
      </c>
      <c r="C8704" t="s">
        <v>22757</v>
      </c>
      <c r="D8704" t="s">
        <v>22585</v>
      </c>
      <c r="E8704" t="s">
        <v>85</v>
      </c>
      <c r="F8704" t="s">
        <v>1563</v>
      </c>
      <c r="G8704" s="1">
        <v>42845</v>
      </c>
      <c r="H8704">
        <v>2016</v>
      </c>
      <c r="I8704" t="s">
        <v>54</v>
      </c>
      <c r="J8704">
        <v>2</v>
      </c>
      <c r="K8704" t="s">
        <v>1359</v>
      </c>
      <c r="L8704" t="s">
        <v>160</v>
      </c>
      <c r="M8704" t="s">
        <v>185</v>
      </c>
      <c r="N8704" t="s">
        <v>194</v>
      </c>
      <c r="O8704" t="str">
        <f t="shared" si="405"/>
        <v>2 сезона</v>
      </c>
      <c r="P8704" t="str">
        <f t="shared" si="406"/>
        <v/>
      </c>
      <c r="Q8704" t="str">
        <f>VLOOKUP(L8704,[1]Лист1!$A:$B,2,0)</f>
        <v>International</v>
      </c>
      <c r="R8704" s="5" t="str">
        <f t="shared" si="407"/>
        <v>2017</v>
      </c>
    </row>
    <row r="8705" spans="1:18" x14ac:dyDescent="0.25">
      <c r="A8705" s="4">
        <v>8703</v>
      </c>
      <c r="B8705" t="s">
        <v>22586</v>
      </c>
      <c r="C8705" t="s">
        <v>22757</v>
      </c>
      <c r="D8705" t="s">
        <v>22587</v>
      </c>
      <c r="E8705" t="s">
        <v>85</v>
      </c>
      <c r="F8705" t="s">
        <v>16</v>
      </c>
      <c r="G8705" s="1">
        <v>43723</v>
      </c>
      <c r="H8705">
        <v>2016</v>
      </c>
      <c r="I8705" t="s">
        <v>39</v>
      </c>
      <c r="J8705">
        <v>1</v>
      </c>
      <c r="K8705" t="s">
        <v>481</v>
      </c>
      <c r="L8705" t="s">
        <v>101</v>
      </c>
      <c r="M8705" t="s">
        <v>482</v>
      </c>
      <c r="N8705">
        <v>0</v>
      </c>
      <c r="O8705" t="str">
        <f t="shared" si="405"/>
        <v>1 сезон</v>
      </c>
      <c r="P8705" t="str">
        <f t="shared" si="406"/>
        <v/>
      </c>
      <c r="Q8705" t="str">
        <f>VLOOKUP(L8705,[1]Лист1!$A:$B,2,0)</f>
        <v>Documentaries</v>
      </c>
      <c r="R8705" s="5" t="str">
        <f t="shared" si="407"/>
        <v>2019</v>
      </c>
    </row>
    <row r="8706" spans="1:18" x14ac:dyDescent="0.25">
      <c r="A8706" s="4">
        <v>8704</v>
      </c>
      <c r="B8706" t="s">
        <v>22588</v>
      </c>
      <c r="C8706" t="s">
        <v>22756</v>
      </c>
      <c r="D8706" t="s">
        <v>22589</v>
      </c>
      <c r="E8706" t="s">
        <v>85</v>
      </c>
      <c r="F8706" t="s">
        <v>53</v>
      </c>
      <c r="G8706" s="1">
        <v>43274</v>
      </c>
      <c r="H8706">
        <v>2016</v>
      </c>
      <c r="I8706" t="s">
        <v>23</v>
      </c>
      <c r="J8706">
        <v>75</v>
      </c>
      <c r="K8706" t="s">
        <v>6232</v>
      </c>
      <c r="L8706" t="s">
        <v>237</v>
      </c>
      <c r="M8706" t="s">
        <v>48</v>
      </c>
      <c r="N8706" t="s">
        <v>49</v>
      </c>
      <c r="O8706" t="str">
        <f t="shared" si="405"/>
        <v/>
      </c>
      <c r="P8706" t="str">
        <f t="shared" si="406"/>
        <v>60 - 80 минут</v>
      </c>
      <c r="Q8706" t="str">
        <f>VLOOKUP(L8706,[1]Лист1!$A:$B,2,0)</f>
        <v>Action &amp; Adventure</v>
      </c>
      <c r="R8706" s="5" t="str">
        <f t="shared" si="407"/>
        <v>2018</v>
      </c>
    </row>
    <row r="8707" spans="1:18" x14ac:dyDescent="0.25">
      <c r="A8707" s="4">
        <v>8705</v>
      </c>
      <c r="B8707" t="s">
        <v>22590</v>
      </c>
      <c r="C8707" t="s">
        <v>22757</v>
      </c>
      <c r="D8707" t="s">
        <v>22591</v>
      </c>
      <c r="E8707" t="s">
        <v>85</v>
      </c>
      <c r="F8707" t="s">
        <v>709</v>
      </c>
      <c r="G8707" s="1">
        <v>42185</v>
      </c>
      <c r="H8707">
        <v>2015</v>
      </c>
      <c r="I8707" t="s">
        <v>68</v>
      </c>
      <c r="J8707">
        <v>2</v>
      </c>
      <c r="K8707" t="s">
        <v>205</v>
      </c>
      <c r="L8707" t="s">
        <v>113</v>
      </c>
      <c r="M8707" t="s">
        <v>194</v>
      </c>
      <c r="N8707">
        <v>0</v>
      </c>
      <c r="O8707" t="str">
        <f t="shared" ref="O8707:O8770" si="408">IF(C8707="Сериал",IF(J8707=1,"1 сезон",IF(AND(J8707&gt;=2,J8707&lt;=4),CONCATENATE(J8707," сезона"),IF(J8707=5,CONCATENATE(J8707," сезонов"),IF(J8707&gt;=6,"более 5 сезонов")))),"")</f>
        <v>2 сезона</v>
      </c>
      <c r="P8707" t="str">
        <f t="shared" ref="P8707:P8770" si="409">IF(C8707="Фильм",IF(J8707&lt;40,"0 - 40 минут",IF(AND(J8707&gt;=40,J8707&lt;60),"40 - 60 минут",IF(AND(J8707&gt;=60,J8707&lt;80),"60 - 80 минут",IF(AND(J8707&gt;=80,J8707&lt;100),"80 - 100 минут",IF(AND(J8707&gt;=100,J8707&lt;120),"100 - 120 минут",IF(AND(J8707&gt;=120,J8707&lt;140),"120 - 140 минут",IF(J8707&gt;=140,"140 минут +",))))))),"")</f>
        <v/>
      </c>
      <c r="Q8707" t="str">
        <f>VLOOKUP(L8707,[1]Лист1!$A:$B,2,0)</f>
        <v>Kids</v>
      </c>
      <c r="R8707" s="5" t="str">
        <f t="shared" ref="R8707:R8770" si="410">TEXT(G8707,"гггг")</f>
        <v>2015</v>
      </c>
    </row>
    <row r="8708" spans="1:18" x14ac:dyDescent="0.25">
      <c r="A8708" s="4">
        <v>8706</v>
      </c>
      <c r="B8708" t="s">
        <v>22592</v>
      </c>
      <c r="C8708" t="s">
        <v>22757</v>
      </c>
      <c r="D8708" t="s">
        <v>22593</v>
      </c>
      <c r="E8708" t="s">
        <v>85</v>
      </c>
      <c r="F8708" t="s">
        <v>284</v>
      </c>
      <c r="G8708" s="1">
        <v>43556</v>
      </c>
      <c r="H8708">
        <v>2013</v>
      </c>
      <c r="I8708" t="s">
        <v>54</v>
      </c>
      <c r="J8708">
        <v>1</v>
      </c>
      <c r="K8708" t="s">
        <v>180</v>
      </c>
      <c r="L8708" t="s">
        <v>180</v>
      </c>
      <c r="M8708">
        <v>0</v>
      </c>
      <c r="N8708">
        <v>0</v>
      </c>
      <c r="O8708" t="str">
        <f t="shared" si="408"/>
        <v>1 сезон</v>
      </c>
      <c r="P8708" t="str">
        <f t="shared" si="409"/>
        <v/>
      </c>
      <c r="Q8708" t="str">
        <f>VLOOKUP(L8708,[1]Лист1!$A:$B,2,0)</f>
        <v>Anime</v>
      </c>
      <c r="R8708" s="5" t="str">
        <f t="shared" si="410"/>
        <v>2019</v>
      </c>
    </row>
    <row r="8709" spans="1:18" x14ac:dyDescent="0.25">
      <c r="A8709" s="4">
        <v>8707</v>
      </c>
      <c r="B8709" t="s">
        <v>22594</v>
      </c>
      <c r="C8709" t="s">
        <v>22757</v>
      </c>
      <c r="D8709" t="s">
        <v>22595</v>
      </c>
      <c r="E8709" t="s">
        <v>85</v>
      </c>
      <c r="F8709" t="s">
        <v>709</v>
      </c>
      <c r="G8709" s="1">
        <v>43336</v>
      </c>
      <c r="H8709">
        <v>2011</v>
      </c>
      <c r="I8709" t="s">
        <v>23</v>
      </c>
      <c r="J8709">
        <v>1</v>
      </c>
      <c r="K8709" t="s">
        <v>213</v>
      </c>
      <c r="L8709" t="s">
        <v>160</v>
      </c>
      <c r="M8709" t="s">
        <v>194</v>
      </c>
      <c r="N8709">
        <v>0</v>
      </c>
      <c r="O8709" t="str">
        <f t="shared" si="408"/>
        <v>1 сезон</v>
      </c>
      <c r="P8709" t="str">
        <f t="shared" si="409"/>
        <v/>
      </c>
      <c r="Q8709" t="str">
        <f>VLOOKUP(L8709,[1]Лист1!$A:$B,2,0)</f>
        <v>International</v>
      </c>
      <c r="R8709" s="5" t="str">
        <f t="shared" si="410"/>
        <v>2018</v>
      </c>
    </row>
    <row r="8710" spans="1:18" x14ac:dyDescent="0.25">
      <c r="A8710" s="4">
        <v>8708</v>
      </c>
      <c r="B8710" t="s">
        <v>22596</v>
      </c>
      <c r="C8710" t="s">
        <v>22757</v>
      </c>
      <c r="D8710" t="s">
        <v>22597</v>
      </c>
      <c r="E8710" t="s">
        <v>85</v>
      </c>
      <c r="F8710" t="s">
        <v>16</v>
      </c>
      <c r="G8710" s="1">
        <v>43373</v>
      </c>
      <c r="H8710">
        <v>2016</v>
      </c>
      <c r="I8710" t="s">
        <v>39</v>
      </c>
      <c r="J8710">
        <v>1</v>
      </c>
      <c r="K8710" t="s">
        <v>101</v>
      </c>
      <c r="L8710" t="s">
        <v>101</v>
      </c>
      <c r="M8710">
        <v>0</v>
      </c>
      <c r="N8710">
        <v>0</v>
      </c>
      <c r="O8710" t="str">
        <f t="shared" si="408"/>
        <v>1 сезон</v>
      </c>
      <c r="P8710" t="str">
        <f t="shared" si="409"/>
        <v/>
      </c>
      <c r="Q8710" t="str">
        <f>VLOOKUP(L8710,[1]Лист1!$A:$B,2,0)</f>
        <v>Documentaries</v>
      </c>
      <c r="R8710" s="5" t="str">
        <f t="shared" si="410"/>
        <v>2018</v>
      </c>
    </row>
    <row r="8711" spans="1:18" x14ac:dyDescent="0.25">
      <c r="A8711" s="4">
        <v>8709</v>
      </c>
      <c r="B8711" t="s">
        <v>22598</v>
      </c>
      <c r="C8711" t="s">
        <v>22757</v>
      </c>
      <c r="D8711" t="s">
        <v>22599</v>
      </c>
      <c r="E8711" t="s">
        <v>85</v>
      </c>
      <c r="F8711" t="s">
        <v>16</v>
      </c>
      <c r="G8711" s="1">
        <v>43013</v>
      </c>
      <c r="H8711">
        <v>2017</v>
      </c>
      <c r="I8711" t="s">
        <v>54</v>
      </c>
      <c r="J8711">
        <v>5</v>
      </c>
      <c r="K8711" t="s">
        <v>32</v>
      </c>
      <c r="L8711" t="s">
        <v>32</v>
      </c>
      <c r="M8711">
        <v>0</v>
      </c>
      <c r="N8711">
        <v>0</v>
      </c>
      <c r="O8711" t="str">
        <f t="shared" si="408"/>
        <v>5 сезонов</v>
      </c>
      <c r="P8711" t="str">
        <f t="shared" si="409"/>
        <v/>
      </c>
      <c r="Q8711" t="str">
        <f>VLOOKUP(L8711,[1]Лист1!$A:$B,2,0)</f>
        <v>Dramas</v>
      </c>
      <c r="R8711" s="5" t="str">
        <f t="shared" si="410"/>
        <v>2017</v>
      </c>
    </row>
    <row r="8712" spans="1:18" x14ac:dyDescent="0.25">
      <c r="A8712" s="4">
        <v>8710</v>
      </c>
      <c r="B8712" t="s">
        <v>22600</v>
      </c>
      <c r="C8712" t="s">
        <v>22757</v>
      </c>
      <c r="D8712" t="s">
        <v>22601</v>
      </c>
      <c r="E8712" t="s">
        <v>85</v>
      </c>
      <c r="F8712" t="s">
        <v>53</v>
      </c>
      <c r="G8712" s="1">
        <v>42767</v>
      </c>
      <c r="H8712">
        <v>2015</v>
      </c>
      <c r="I8712" t="s">
        <v>110</v>
      </c>
      <c r="J8712">
        <v>2</v>
      </c>
      <c r="K8712" t="s">
        <v>16054</v>
      </c>
      <c r="L8712" t="s">
        <v>56</v>
      </c>
      <c r="M8712" t="s">
        <v>181</v>
      </c>
      <c r="N8712">
        <v>0</v>
      </c>
      <c r="O8712" t="str">
        <f t="shared" si="408"/>
        <v>2 сезона</v>
      </c>
      <c r="P8712" t="str">
        <f t="shared" si="409"/>
        <v/>
      </c>
      <c r="Q8712" t="str">
        <f>VLOOKUP(L8712,[1]Лист1!$A:$B,2,0)</f>
        <v>International</v>
      </c>
      <c r="R8712" s="5" t="str">
        <f t="shared" si="410"/>
        <v>2017</v>
      </c>
    </row>
    <row r="8713" spans="1:18" x14ac:dyDescent="0.25">
      <c r="A8713" s="4">
        <v>8711</v>
      </c>
      <c r="B8713" t="s">
        <v>22602</v>
      </c>
      <c r="C8713" t="s">
        <v>22757</v>
      </c>
      <c r="D8713" t="s">
        <v>22603</v>
      </c>
      <c r="E8713" t="s">
        <v>85</v>
      </c>
      <c r="F8713" t="s">
        <v>3852</v>
      </c>
      <c r="G8713" s="1">
        <v>42552</v>
      </c>
      <c r="H8713">
        <v>2007</v>
      </c>
      <c r="I8713" t="s">
        <v>39</v>
      </c>
      <c r="J8713">
        <v>1</v>
      </c>
      <c r="K8713" t="s">
        <v>16804</v>
      </c>
      <c r="L8713" t="s">
        <v>101</v>
      </c>
      <c r="M8713" t="s">
        <v>26</v>
      </c>
      <c r="N8713" t="s">
        <v>482</v>
      </c>
      <c r="O8713" t="str">
        <f t="shared" si="408"/>
        <v>1 сезон</v>
      </c>
      <c r="P8713" t="str">
        <f t="shared" si="409"/>
        <v/>
      </c>
      <c r="Q8713" t="str">
        <f>VLOOKUP(L8713,[1]Лист1!$A:$B,2,0)</f>
        <v>Documentaries</v>
      </c>
      <c r="R8713" s="5" t="str">
        <f t="shared" si="410"/>
        <v>2016</v>
      </c>
    </row>
    <row r="8714" spans="1:18" x14ac:dyDescent="0.25">
      <c r="A8714" s="4">
        <v>8712</v>
      </c>
      <c r="B8714" t="s">
        <v>22604</v>
      </c>
      <c r="C8714" t="s">
        <v>22757</v>
      </c>
      <c r="D8714" t="s">
        <v>22605</v>
      </c>
      <c r="E8714" t="s">
        <v>85</v>
      </c>
      <c r="F8714" t="s">
        <v>67</v>
      </c>
      <c r="G8714" s="1">
        <v>42887</v>
      </c>
      <c r="H8714">
        <v>2016</v>
      </c>
      <c r="I8714" t="s">
        <v>212</v>
      </c>
      <c r="J8714">
        <v>1</v>
      </c>
      <c r="K8714" t="s">
        <v>301</v>
      </c>
      <c r="L8714" t="s">
        <v>101</v>
      </c>
      <c r="M8714" t="s">
        <v>26</v>
      </c>
      <c r="N8714">
        <v>0</v>
      </c>
      <c r="O8714" t="str">
        <f t="shared" si="408"/>
        <v>1 сезон</v>
      </c>
      <c r="P8714" t="str">
        <f t="shared" si="409"/>
        <v/>
      </c>
      <c r="Q8714" t="str">
        <f>VLOOKUP(L8714,[1]Лист1!$A:$B,2,0)</f>
        <v>Documentaries</v>
      </c>
      <c r="R8714" s="5" t="str">
        <f t="shared" si="410"/>
        <v>2017</v>
      </c>
    </row>
    <row r="8715" spans="1:18" x14ac:dyDescent="0.25">
      <c r="A8715" s="4">
        <v>8713</v>
      </c>
      <c r="B8715" t="s">
        <v>22606</v>
      </c>
      <c r="C8715" t="s">
        <v>22756</v>
      </c>
      <c r="D8715" t="s">
        <v>22607</v>
      </c>
      <c r="E8715" t="s">
        <v>85</v>
      </c>
      <c r="F8715" t="s">
        <v>1563</v>
      </c>
      <c r="G8715" s="1">
        <v>43563</v>
      </c>
      <c r="H8715">
        <v>2018</v>
      </c>
      <c r="I8715" t="s">
        <v>23</v>
      </c>
      <c r="J8715">
        <v>136</v>
      </c>
      <c r="K8715" t="s">
        <v>236</v>
      </c>
      <c r="L8715" t="s">
        <v>237</v>
      </c>
      <c r="M8715" t="s">
        <v>63</v>
      </c>
      <c r="N8715" t="s">
        <v>49</v>
      </c>
      <c r="O8715" t="str">
        <f t="shared" si="408"/>
        <v/>
      </c>
      <c r="P8715" t="str">
        <f t="shared" si="409"/>
        <v>120 - 140 минут</v>
      </c>
      <c r="Q8715" t="str">
        <f>VLOOKUP(L8715,[1]Лист1!$A:$B,2,0)</f>
        <v>Action &amp; Adventure</v>
      </c>
      <c r="R8715" s="5" t="str">
        <f t="shared" si="410"/>
        <v>2019</v>
      </c>
    </row>
    <row r="8716" spans="1:18" x14ac:dyDescent="0.25">
      <c r="A8716" s="4">
        <v>8714</v>
      </c>
      <c r="B8716" t="s">
        <v>22608</v>
      </c>
      <c r="C8716" t="s">
        <v>22757</v>
      </c>
      <c r="D8716" t="s">
        <v>22609</v>
      </c>
      <c r="E8716" t="s">
        <v>85</v>
      </c>
      <c r="F8716" t="s">
        <v>53</v>
      </c>
      <c r="G8716" s="1">
        <v>43435</v>
      </c>
      <c r="H8716">
        <v>2018</v>
      </c>
      <c r="I8716" t="s">
        <v>39</v>
      </c>
      <c r="J8716">
        <v>4</v>
      </c>
      <c r="K8716" t="s">
        <v>55</v>
      </c>
      <c r="L8716" t="s">
        <v>56</v>
      </c>
      <c r="M8716" t="s">
        <v>57</v>
      </c>
      <c r="N8716">
        <v>0</v>
      </c>
      <c r="O8716" t="str">
        <f t="shared" si="408"/>
        <v>4 сезона</v>
      </c>
      <c r="P8716" t="str">
        <f t="shared" si="409"/>
        <v/>
      </c>
      <c r="Q8716" t="str">
        <f>VLOOKUP(L8716,[1]Лист1!$A:$B,2,0)</f>
        <v>International</v>
      </c>
      <c r="R8716" s="5" t="str">
        <f t="shared" si="410"/>
        <v>2018</v>
      </c>
    </row>
    <row r="8717" spans="1:18" x14ac:dyDescent="0.25">
      <c r="A8717" s="4">
        <v>8715</v>
      </c>
      <c r="B8717" t="s">
        <v>22610</v>
      </c>
      <c r="C8717" t="s">
        <v>22757</v>
      </c>
      <c r="D8717" t="s">
        <v>22611</v>
      </c>
      <c r="E8717" t="s">
        <v>85</v>
      </c>
      <c r="F8717" t="s">
        <v>86</v>
      </c>
      <c r="G8717" s="1">
        <v>43800</v>
      </c>
      <c r="H8717">
        <v>2009</v>
      </c>
      <c r="I8717" t="s">
        <v>54</v>
      </c>
      <c r="J8717">
        <v>1</v>
      </c>
      <c r="K8717" t="s">
        <v>615</v>
      </c>
      <c r="L8717" t="s">
        <v>174</v>
      </c>
      <c r="M8717" t="s">
        <v>193</v>
      </c>
      <c r="N8717">
        <v>0</v>
      </c>
      <c r="O8717" t="str">
        <f t="shared" si="408"/>
        <v>1 сезон</v>
      </c>
      <c r="P8717" t="str">
        <f t="shared" si="409"/>
        <v/>
      </c>
      <c r="Q8717" t="str">
        <f>VLOOKUP(L8717,[1]Лист1!$A:$B,2,0)</f>
        <v>TV Shows</v>
      </c>
      <c r="R8717" s="5" t="str">
        <f t="shared" si="410"/>
        <v>2019</v>
      </c>
    </row>
    <row r="8718" spans="1:18" x14ac:dyDescent="0.25">
      <c r="A8718" s="4">
        <v>8716</v>
      </c>
      <c r="B8718" t="s">
        <v>22612</v>
      </c>
      <c r="C8718" t="s">
        <v>22757</v>
      </c>
      <c r="D8718" t="s">
        <v>22613</v>
      </c>
      <c r="E8718" t="s">
        <v>85</v>
      </c>
      <c r="F8718" t="s">
        <v>53</v>
      </c>
      <c r="G8718" s="1">
        <v>42825</v>
      </c>
      <c r="H8718">
        <v>2013</v>
      </c>
      <c r="I8718" t="s">
        <v>11971</v>
      </c>
      <c r="J8718">
        <v>1</v>
      </c>
      <c r="K8718" t="s">
        <v>1031</v>
      </c>
      <c r="L8718" t="s">
        <v>56</v>
      </c>
      <c r="M8718" t="s">
        <v>105</v>
      </c>
      <c r="N8718" t="s">
        <v>26</v>
      </c>
      <c r="O8718" t="str">
        <f t="shared" si="408"/>
        <v>1 сезон</v>
      </c>
      <c r="P8718" t="str">
        <f t="shared" si="409"/>
        <v/>
      </c>
      <c r="Q8718" t="str">
        <f>VLOOKUP(L8718,[1]Лист1!$A:$B,2,0)</f>
        <v>International</v>
      </c>
      <c r="R8718" s="5" t="str">
        <f t="shared" si="410"/>
        <v>2017</v>
      </c>
    </row>
    <row r="8719" spans="1:18" x14ac:dyDescent="0.25">
      <c r="A8719" s="4">
        <v>8717</v>
      </c>
      <c r="B8719" t="s">
        <v>22614</v>
      </c>
      <c r="C8719" t="s">
        <v>22757</v>
      </c>
      <c r="D8719" t="s">
        <v>22615</v>
      </c>
      <c r="E8719" t="s">
        <v>85</v>
      </c>
      <c r="F8719" t="s">
        <v>16</v>
      </c>
      <c r="G8719" s="1">
        <v>43526</v>
      </c>
      <c r="H8719">
        <v>2013</v>
      </c>
      <c r="I8719" t="s">
        <v>23</v>
      </c>
      <c r="J8719">
        <v>1</v>
      </c>
      <c r="K8719" t="s">
        <v>164</v>
      </c>
      <c r="L8719" t="s">
        <v>164</v>
      </c>
      <c r="M8719">
        <v>0</v>
      </c>
      <c r="N8719">
        <v>0</v>
      </c>
      <c r="O8719" t="str">
        <f t="shared" si="408"/>
        <v>1 сезон</v>
      </c>
      <c r="P8719" t="str">
        <f t="shared" si="409"/>
        <v/>
      </c>
      <c r="Q8719" t="str">
        <f>VLOOKUP(L8719,[1]Лист1!$A:$B,2,0)</f>
        <v>Comedies</v>
      </c>
      <c r="R8719" s="5" t="str">
        <f t="shared" si="410"/>
        <v>2019</v>
      </c>
    </row>
    <row r="8720" spans="1:18" x14ac:dyDescent="0.25">
      <c r="A8720" s="4">
        <v>8718</v>
      </c>
      <c r="B8720" t="s">
        <v>22616</v>
      </c>
      <c r="C8720" t="s">
        <v>22757</v>
      </c>
      <c r="D8720" t="s">
        <v>22617</v>
      </c>
      <c r="E8720" t="s">
        <v>85</v>
      </c>
      <c r="F8720" t="s">
        <v>67</v>
      </c>
      <c r="G8720" s="1">
        <v>42825</v>
      </c>
      <c r="H8720">
        <v>2015</v>
      </c>
      <c r="I8720" t="s">
        <v>39</v>
      </c>
      <c r="J8720">
        <v>3</v>
      </c>
      <c r="K8720" t="s">
        <v>308</v>
      </c>
      <c r="L8720" t="s">
        <v>160</v>
      </c>
      <c r="M8720" t="s">
        <v>57</v>
      </c>
      <c r="N8720">
        <v>0</v>
      </c>
      <c r="O8720" t="str">
        <f t="shared" si="408"/>
        <v>3 сезона</v>
      </c>
      <c r="P8720" t="str">
        <f t="shared" si="409"/>
        <v/>
      </c>
      <c r="Q8720" t="str">
        <f>VLOOKUP(L8720,[1]Лист1!$A:$B,2,0)</f>
        <v>International</v>
      </c>
      <c r="R8720" s="5" t="str">
        <f t="shared" si="410"/>
        <v>2017</v>
      </c>
    </row>
    <row r="8721" spans="1:18" x14ac:dyDescent="0.25">
      <c r="A8721" s="4">
        <v>8719</v>
      </c>
      <c r="B8721" t="s">
        <v>22618</v>
      </c>
      <c r="C8721" t="s">
        <v>22757</v>
      </c>
      <c r="D8721" t="s">
        <v>22619</v>
      </c>
      <c r="E8721" t="s">
        <v>85</v>
      </c>
      <c r="F8721" t="s">
        <v>53</v>
      </c>
      <c r="G8721" s="1">
        <v>43895</v>
      </c>
      <c r="H8721">
        <v>2018</v>
      </c>
      <c r="I8721" t="s">
        <v>23</v>
      </c>
      <c r="J8721">
        <v>2</v>
      </c>
      <c r="K8721" t="s">
        <v>104</v>
      </c>
      <c r="L8721" t="s">
        <v>56</v>
      </c>
      <c r="M8721" t="s">
        <v>105</v>
      </c>
      <c r="N8721" t="s">
        <v>106</v>
      </c>
      <c r="O8721" t="str">
        <f t="shared" si="408"/>
        <v>2 сезона</v>
      </c>
      <c r="P8721" t="str">
        <f t="shared" si="409"/>
        <v/>
      </c>
      <c r="Q8721" t="str">
        <f>VLOOKUP(L8721,[1]Лист1!$A:$B,2,0)</f>
        <v>International</v>
      </c>
      <c r="R8721" s="5" t="str">
        <f t="shared" si="410"/>
        <v>2020</v>
      </c>
    </row>
    <row r="8722" spans="1:18" x14ac:dyDescent="0.25">
      <c r="A8722" s="4">
        <v>8720</v>
      </c>
      <c r="B8722" t="s">
        <v>22620</v>
      </c>
      <c r="C8722" t="s">
        <v>22757</v>
      </c>
      <c r="D8722" t="s">
        <v>22621</v>
      </c>
      <c r="E8722" t="s">
        <v>85</v>
      </c>
      <c r="F8722" t="s">
        <v>16</v>
      </c>
      <c r="G8722" s="1">
        <v>43070</v>
      </c>
      <c r="H8722">
        <v>2010</v>
      </c>
      <c r="I8722" t="s">
        <v>39</v>
      </c>
      <c r="J8722">
        <v>1</v>
      </c>
      <c r="K8722" t="s">
        <v>556</v>
      </c>
      <c r="L8722" t="s">
        <v>101</v>
      </c>
      <c r="M8722" t="s">
        <v>26</v>
      </c>
      <c r="N8722" t="s">
        <v>161</v>
      </c>
      <c r="O8722" t="str">
        <f t="shared" si="408"/>
        <v>1 сезон</v>
      </c>
      <c r="P8722" t="str">
        <f t="shared" si="409"/>
        <v/>
      </c>
      <c r="Q8722" t="str">
        <f>VLOOKUP(L8722,[1]Лист1!$A:$B,2,0)</f>
        <v>Documentaries</v>
      </c>
      <c r="R8722" s="5" t="str">
        <f t="shared" si="410"/>
        <v>2017</v>
      </c>
    </row>
    <row r="8723" spans="1:18" x14ac:dyDescent="0.25">
      <c r="A8723" s="4">
        <v>8721</v>
      </c>
      <c r="B8723" t="s">
        <v>22622</v>
      </c>
      <c r="C8723" t="s">
        <v>22757</v>
      </c>
      <c r="D8723" t="s">
        <v>22623</v>
      </c>
      <c r="E8723" t="s">
        <v>85</v>
      </c>
      <c r="F8723" t="s">
        <v>67</v>
      </c>
      <c r="G8723" s="1">
        <v>43596</v>
      </c>
      <c r="H8723">
        <v>2010</v>
      </c>
      <c r="I8723" t="s">
        <v>68</v>
      </c>
      <c r="J8723">
        <v>1</v>
      </c>
      <c r="K8723" t="s">
        <v>113</v>
      </c>
      <c r="L8723" t="s">
        <v>113</v>
      </c>
      <c r="M8723">
        <v>0</v>
      </c>
      <c r="N8723">
        <v>0</v>
      </c>
      <c r="O8723" t="str">
        <f t="shared" si="408"/>
        <v>1 сезон</v>
      </c>
      <c r="P8723" t="str">
        <f t="shared" si="409"/>
        <v/>
      </c>
      <c r="Q8723" t="str">
        <f>VLOOKUP(L8723,[1]Лист1!$A:$B,2,0)</f>
        <v>Kids</v>
      </c>
      <c r="R8723" s="5" t="str">
        <f t="shared" si="410"/>
        <v>2019</v>
      </c>
    </row>
    <row r="8724" spans="1:18" x14ac:dyDescent="0.25">
      <c r="A8724" s="4">
        <v>8722</v>
      </c>
      <c r="B8724" t="s">
        <v>22624</v>
      </c>
      <c r="C8724" t="s">
        <v>22757</v>
      </c>
      <c r="D8724" t="s">
        <v>22625</v>
      </c>
      <c r="E8724" t="s">
        <v>85</v>
      </c>
      <c r="F8724" t="s">
        <v>709</v>
      </c>
      <c r="G8724" s="1">
        <v>43179</v>
      </c>
      <c r="H8724">
        <v>2009</v>
      </c>
      <c r="I8724" t="s">
        <v>23</v>
      </c>
      <c r="J8724">
        <v>6</v>
      </c>
      <c r="K8724" t="s">
        <v>18392</v>
      </c>
      <c r="L8724" t="s">
        <v>2425</v>
      </c>
      <c r="M8724" t="s">
        <v>168</v>
      </c>
      <c r="N8724">
        <v>0</v>
      </c>
      <c r="O8724" t="str">
        <f t="shared" si="408"/>
        <v>более 5 сезонов</v>
      </c>
      <c r="P8724" t="str">
        <f t="shared" si="409"/>
        <v/>
      </c>
      <c r="Q8724" t="str">
        <f>VLOOKUP(L8724,[1]Лист1!$A:$B,2,0)</f>
        <v>TV Shows</v>
      </c>
      <c r="R8724" s="5" t="str">
        <f t="shared" si="410"/>
        <v>2018</v>
      </c>
    </row>
    <row r="8725" spans="1:18" x14ac:dyDescent="0.25">
      <c r="A8725" s="4">
        <v>8723</v>
      </c>
      <c r="B8725" t="s">
        <v>22626</v>
      </c>
      <c r="C8725" t="s">
        <v>22757</v>
      </c>
      <c r="D8725" t="s">
        <v>22627</v>
      </c>
      <c r="E8725" t="s">
        <v>85</v>
      </c>
      <c r="F8725" t="s">
        <v>1563</v>
      </c>
      <c r="G8725" s="1">
        <v>43130</v>
      </c>
      <c r="H8725">
        <v>2017</v>
      </c>
      <c r="I8725" t="s">
        <v>23</v>
      </c>
      <c r="J8725">
        <v>1</v>
      </c>
      <c r="K8725" t="s">
        <v>5770</v>
      </c>
      <c r="L8725" t="s">
        <v>160</v>
      </c>
      <c r="M8725" t="s">
        <v>185</v>
      </c>
      <c r="N8725" t="s">
        <v>168</v>
      </c>
      <c r="O8725" t="str">
        <f t="shared" si="408"/>
        <v>1 сезон</v>
      </c>
      <c r="P8725" t="str">
        <f t="shared" si="409"/>
        <v/>
      </c>
      <c r="Q8725" t="str">
        <f>VLOOKUP(L8725,[1]Лист1!$A:$B,2,0)</f>
        <v>International</v>
      </c>
      <c r="R8725" s="5" t="str">
        <f t="shared" si="410"/>
        <v>2018</v>
      </c>
    </row>
    <row r="8726" spans="1:18" x14ac:dyDescent="0.25">
      <c r="A8726" s="4">
        <v>8724</v>
      </c>
      <c r="B8726" t="s">
        <v>22628</v>
      </c>
      <c r="C8726" t="s">
        <v>22757</v>
      </c>
      <c r="D8726" t="s">
        <v>22629</v>
      </c>
      <c r="E8726" t="s">
        <v>85</v>
      </c>
      <c r="F8726" t="s">
        <v>16</v>
      </c>
      <c r="G8726" s="1">
        <v>42401</v>
      </c>
      <c r="H8726">
        <v>2015</v>
      </c>
      <c r="I8726" t="s">
        <v>54</v>
      </c>
      <c r="J8726">
        <v>1</v>
      </c>
      <c r="K8726" t="s">
        <v>18526</v>
      </c>
      <c r="L8726" t="s">
        <v>25</v>
      </c>
      <c r="M8726" t="s">
        <v>168</v>
      </c>
      <c r="N8726" t="s">
        <v>169</v>
      </c>
      <c r="O8726" t="str">
        <f t="shared" si="408"/>
        <v>1 сезон</v>
      </c>
      <c r="P8726" t="str">
        <f t="shared" si="409"/>
        <v/>
      </c>
      <c r="Q8726" t="str">
        <f>VLOOKUP(L8726,[1]Лист1!$A:$B,2,0)</f>
        <v>Crime</v>
      </c>
      <c r="R8726" s="5" t="str">
        <f t="shared" si="410"/>
        <v>2016</v>
      </c>
    </row>
    <row r="8727" spans="1:18" x14ac:dyDescent="0.25">
      <c r="A8727" s="4">
        <v>8725</v>
      </c>
      <c r="B8727" t="s">
        <v>22630</v>
      </c>
      <c r="C8727" t="s">
        <v>22757</v>
      </c>
      <c r="D8727" t="s">
        <v>22631</v>
      </c>
      <c r="E8727" t="s">
        <v>85</v>
      </c>
      <c r="F8727" t="s">
        <v>16</v>
      </c>
      <c r="G8727" s="1">
        <v>42477</v>
      </c>
      <c r="H8727">
        <v>2015</v>
      </c>
      <c r="I8727" t="s">
        <v>54</v>
      </c>
      <c r="J8727">
        <v>1</v>
      </c>
      <c r="K8727" t="s">
        <v>18287</v>
      </c>
      <c r="L8727" t="s">
        <v>32</v>
      </c>
      <c r="M8727" t="s">
        <v>34</v>
      </c>
      <c r="N8727" t="s">
        <v>829</v>
      </c>
      <c r="O8727" t="str">
        <f t="shared" si="408"/>
        <v>1 сезон</v>
      </c>
      <c r="P8727" t="str">
        <f t="shared" si="409"/>
        <v/>
      </c>
      <c r="Q8727" t="str">
        <f>VLOOKUP(L8727,[1]Лист1!$A:$B,2,0)</f>
        <v>Dramas</v>
      </c>
      <c r="R8727" s="5" t="str">
        <f t="shared" si="410"/>
        <v>2016</v>
      </c>
    </row>
    <row r="8728" spans="1:18" x14ac:dyDescent="0.25">
      <c r="A8728" s="4">
        <v>8726</v>
      </c>
      <c r="B8728" t="s">
        <v>22632</v>
      </c>
      <c r="C8728" t="s">
        <v>22757</v>
      </c>
      <c r="D8728" t="s">
        <v>22633</v>
      </c>
      <c r="E8728" t="s">
        <v>85</v>
      </c>
      <c r="F8728" t="s">
        <v>16</v>
      </c>
      <c r="G8728" s="1">
        <v>43040</v>
      </c>
      <c r="H8728">
        <v>2016</v>
      </c>
      <c r="I8728" t="s">
        <v>39</v>
      </c>
      <c r="J8728">
        <v>5</v>
      </c>
      <c r="K8728" t="s">
        <v>101</v>
      </c>
      <c r="L8728" t="s">
        <v>101</v>
      </c>
      <c r="M8728">
        <v>0</v>
      </c>
      <c r="N8728">
        <v>0</v>
      </c>
      <c r="O8728" t="str">
        <f t="shared" si="408"/>
        <v>5 сезонов</v>
      </c>
      <c r="P8728" t="str">
        <f t="shared" si="409"/>
        <v/>
      </c>
      <c r="Q8728" t="str">
        <f>VLOOKUP(L8728,[1]Лист1!$A:$B,2,0)</f>
        <v>Documentaries</v>
      </c>
      <c r="R8728" s="5" t="str">
        <f t="shared" si="410"/>
        <v>2017</v>
      </c>
    </row>
    <row r="8729" spans="1:18" x14ac:dyDescent="0.25">
      <c r="A8729" s="4">
        <v>8727</v>
      </c>
      <c r="B8729" t="s">
        <v>22634</v>
      </c>
      <c r="C8729" t="s">
        <v>22757</v>
      </c>
      <c r="D8729" t="s">
        <v>22635</v>
      </c>
      <c r="E8729" t="s">
        <v>85</v>
      </c>
      <c r="F8729" t="s">
        <v>400</v>
      </c>
      <c r="G8729" s="1">
        <v>43128</v>
      </c>
      <c r="H8729">
        <v>2017</v>
      </c>
      <c r="I8729" t="s">
        <v>23</v>
      </c>
      <c r="J8729">
        <v>3</v>
      </c>
      <c r="K8729" t="s">
        <v>159</v>
      </c>
      <c r="L8729" t="s">
        <v>160</v>
      </c>
      <c r="M8729" t="s">
        <v>161</v>
      </c>
      <c r="N8729" t="s">
        <v>27</v>
      </c>
      <c r="O8729" t="str">
        <f t="shared" si="408"/>
        <v>3 сезона</v>
      </c>
      <c r="P8729" t="str">
        <f t="shared" si="409"/>
        <v/>
      </c>
      <c r="Q8729" t="str">
        <f>VLOOKUP(L8729,[1]Лист1!$A:$B,2,0)</f>
        <v>International</v>
      </c>
      <c r="R8729" s="5" t="str">
        <f t="shared" si="410"/>
        <v>2018</v>
      </c>
    </row>
    <row r="8730" spans="1:18" x14ac:dyDescent="0.25">
      <c r="A8730" s="4">
        <v>8728</v>
      </c>
      <c r="B8730" t="s">
        <v>22636</v>
      </c>
      <c r="C8730" t="s">
        <v>22757</v>
      </c>
      <c r="D8730" t="s">
        <v>22637</v>
      </c>
      <c r="E8730" t="s">
        <v>85</v>
      </c>
      <c r="F8730" t="s">
        <v>16</v>
      </c>
      <c r="G8730" s="1">
        <v>43145</v>
      </c>
      <c r="H8730">
        <v>2018</v>
      </c>
      <c r="I8730" t="s">
        <v>23</v>
      </c>
      <c r="J8730">
        <v>1</v>
      </c>
      <c r="K8730" t="s">
        <v>101</v>
      </c>
      <c r="L8730" t="s">
        <v>101</v>
      </c>
      <c r="M8730">
        <v>0</v>
      </c>
      <c r="N8730">
        <v>0</v>
      </c>
      <c r="O8730" t="str">
        <f t="shared" si="408"/>
        <v>1 сезон</v>
      </c>
      <c r="P8730" t="str">
        <f t="shared" si="409"/>
        <v/>
      </c>
      <c r="Q8730" t="str">
        <f>VLOOKUP(L8730,[1]Лист1!$A:$B,2,0)</f>
        <v>Documentaries</v>
      </c>
      <c r="R8730" s="5" t="str">
        <f t="shared" si="410"/>
        <v>2018</v>
      </c>
    </row>
    <row r="8731" spans="1:18" x14ac:dyDescent="0.25">
      <c r="A8731" s="4">
        <v>8729</v>
      </c>
      <c r="B8731" t="s">
        <v>22638</v>
      </c>
      <c r="C8731" t="s">
        <v>22757</v>
      </c>
      <c r="D8731" t="s">
        <v>22639</v>
      </c>
      <c r="E8731" t="s">
        <v>85</v>
      </c>
      <c r="F8731" t="s">
        <v>2441</v>
      </c>
      <c r="G8731" s="1">
        <v>42936</v>
      </c>
      <c r="H8731">
        <v>2017</v>
      </c>
      <c r="I8731" t="s">
        <v>23</v>
      </c>
      <c r="J8731">
        <v>1</v>
      </c>
      <c r="K8731" t="s">
        <v>314</v>
      </c>
      <c r="L8731" t="s">
        <v>160</v>
      </c>
      <c r="M8731" t="s">
        <v>194</v>
      </c>
      <c r="N8731" t="s">
        <v>168</v>
      </c>
      <c r="O8731" t="str">
        <f t="shared" si="408"/>
        <v>1 сезон</v>
      </c>
      <c r="P8731" t="str">
        <f t="shared" si="409"/>
        <v/>
      </c>
      <c r="Q8731" t="str">
        <f>VLOOKUP(L8731,[1]Лист1!$A:$B,2,0)</f>
        <v>International</v>
      </c>
      <c r="R8731" s="5" t="str">
        <f t="shared" si="410"/>
        <v>2017</v>
      </c>
    </row>
    <row r="8732" spans="1:18" x14ac:dyDescent="0.25">
      <c r="A8732" s="4">
        <v>8730</v>
      </c>
      <c r="B8732" t="s">
        <v>22640</v>
      </c>
      <c r="C8732" t="s">
        <v>22757</v>
      </c>
      <c r="D8732" t="s">
        <v>22641</v>
      </c>
      <c r="E8732" t="s">
        <v>85</v>
      </c>
      <c r="F8732" t="s">
        <v>53</v>
      </c>
      <c r="G8732" s="1">
        <v>42825</v>
      </c>
      <c r="H8732">
        <v>2015</v>
      </c>
      <c r="I8732" t="s">
        <v>23</v>
      </c>
      <c r="J8732">
        <v>1</v>
      </c>
      <c r="K8732" t="s">
        <v>104</v>
      </c>
      <c r="L8732" t="s">
        <v>56</v>
      </c>
      <c r="M8732" t="s">
        <v>105</v>
      </c>
      <c r="N8732" t="s">
        <v>106</v>
      </c>
      <c r="O8732" t="str">
        <f t="shared" si="408"/>
        <v>1 сезон</v>
      </c>
      <c r="P8732" t="str">
        <f t="shared" si="409"/>
        <v/>
      </c>
      <c r="Q8732" t="str">
        <f>VLOOKUP(L8732,[1]Лист1!$A:$B,2,0)</f>
        <v>International</v>
      </c>
      <c r="R8732" s="5" t="str">
        <f t="shared" si="410"/>
        <v>2017</v>
      </c>
    </row>
    <row r="8733" spans="1:18" x14ac:dyDescent="0.25">
      <c r="A8733" s="4">
        <v>8731</v>
      </c>
      <c r="B8733" t="s">
        <v>22642</v>
      </c>
      <c r="C8733" t="s">
        <v>22757</v>
      </c>
      <c r="D8733" t="s">
        <v>22643</v>
      </c>
      <c r="E8733" t="s">
        <v>85</v>
      </c>
      <c r="F8733" t="s">
        <v>16</v>
      </c>
      <c r="G8733" s="1">
        <v>43373</v>
      </c>
      <c r="H8733">
        <v>2017</v>
      </c>
      <c r="I8733" t="s">
        <v>54</v>
      </c>
      <c r="J8733">
        <v>1</v>
      </c>
      <c r="K8733" t="s">
        <v>101</v>
      </c>
      <c r="L8733" t="s">
        <v>101</v>
      </c>
      <c r="M8733">
        <v>0</v>
      </c>
      <c r="N8733">
        <v>0</v>
      </c>
      <c r="O8733" t="str">
        <f t="shared" si="408"/>
        <v>1 сезон</v>
      </c>
      <c r="P8733" t="str">
        <f t="shared" si="409"/>
        <v/>
      </c>
      <c r="Q8733" t="str">
        <f>VLOOKUP(L8733,[1]Лист1!$A:$B,2,0)</f>
        <v>Documentaries</v>
      </c>
      <c r="R8733" s="5" t="str">
        <f t="shared" si="410"/>
        <v>2018</v>
      </c>
    </row>
    <row r="8734" spans="1:18" x14ac:dyDescent="0.25">
      <c r="A8734" s="4">
        <v>8732</v>
      </c>
      <c r="B8734" t="s">
        <v>22644</v>
      </c>
      <c r="C8734" t="s">
        <v>22757</v>
      </c>
      <c r="D8734" t="s">
        <v>22645</v>
      </c>
      <c r="E8734" t="s">
        <v>85</v>
      </c>
      <c r="F8734" t="s">
        <v>16</v>
      </c>
      <c r="G8734" s="1">
        <v>42370</v>
      </c>
      <c r="H8734">
        <v>2012</v>
      </c>
      <c r="I8734" t="s">
        <v>54</v>
      </c>
      <c r="J8734">
        <v>9</v>
      </c>
      <c r="K8734" t="s">
        <v>164</v>
      </c>
      <c r="L8734" t="s">
        <v>164</v>
      </c>
      <c r="M8734">
        <v>0</v>
      </c>
      <c r="N8734">
        <v>0</v>
      </c>
      <c r="O8734" t="str">
        <f t="shared" si="408"/>
        <v>более 5 сезонов</v>
      </c>
      <c r="P8734" t="str">
        <f t="shared" si="409"/>
        <v/>
      </c>
      <c r="Q8734" t="str">
        <f>VLOOKUP(L8734,[1]Лист1!$A:$B,2,0)</f>
        <v>Comedies</v>
      </c>
      <c r="R8734" s="5" t="str">
        <f t="shared" si="410"/>
        <v>2016</v>
      </c>
    </row>
    <row r="8735" spans="1:18" x14ac:dyDescent="0.25">
      <c r="A8735" s="4">
        <v>8733</v>
      </c>
      <c r="B8735" t="s">
        <v>22646</v>
      </c>
      <c r="C8735" t="s">
        <v>22757</v>
      </c>
      <c r="D8735" t="s">
        <v>22647</v>
      </c>
      <c r="E8735" t="s">
        <v>85</v>
      </c>
      <c r="F8735" t="s">
        <v>53</v>
      </c>
      <c r="G8735" s="1">
        <v>43098</v>
      </c>
      <c r="H8735">
        <v>2006</v>
      </c>
      <c r="I8735" t="s">
        <v>23</v>
      </c>
      <c r="J8735">
        <v>1</v>
      </c>
      <c r="K8735" t="s">
        <v>13846</v>
      </c>
      <c r="L8735" t="s">
        <v>56</v>
      </c>
      <c r="M8735" t="s">
        <v>106</v>
      </c>
      <c r="N8735" t="s">
        <v>26</v>
      </c>
      <c r="O8735" t="str">
        <f t="shared" si="408"/>
        <v>1 сезон</v>
      </c>
      <c r="P8735" t="str">
        <f t="shared" si="409"/>
        <v/>
      </c>
      <c r="Q8735" t="str">
        <f>VLOOKUP(L8735,[1]Лист1!$A:$B,2,0)</f>
        <v>International</v>
      </c>
      <c r="R8735" s="5" t="str">
        <f t="shared" si="410"/>
        <v>2017</v>
      </c>
    </row>
    <row r="8736" spans="1:18" x14ac:dyDescent="0.25">
      <c r="A8736" s="4">
        <v>8734</v>
      </c>
      <c r="B8736" t="s">
        <v>22648</v>
      </c>
      <c r="C8736" t="s">
        <v>22757</v>
      </c>
      <c r="D8736" t="s">
        <v>22649</v>
      </c>
      <c r="E8736" t="s">
        <v>85</v>
      </c>
      <c r="F8736" t="s">
        <v>22</v>
      </c>
      <c r="G8736" s="1">
        <v>43513</v>
      </c>
      <c r="H8736">
        <v>2015</v>
      </c>
      <c r="I8736" t="s">
        <v>23</v>
      </c>
      <c r="J8736">
        <v>1</v>
      </c>
      <c r="K8736" t="s">
        <v>1344</v>
      </c>
      <c r="L8736" t="s">
        <v>160</v>
      </c>
      <c r="M8736" t="s">
        <v>168</v>
      </c>
      <c r="N8736" t="s">
        <v>33</v>
      </c>
      <c r="O8736" t="str">
        <f t="shared" si="408"/>
        <v>1 сезон</v>
      </c>
      <c r="P8736" t="str">
        <f t="shared" si="409"/>
        <v/>
      </c>
      <c r="Q8736" t="str">
        <f>VLOOKUP(L8736,[1]Лист1!$A:$B,2,0)</f>
        <v>International</v>
      </c>
      <c r="R8736" s="5" t="str">
        <f t="shared" si="410"/>
        <v>2019</v>
      </c>
    </row>
    <row r="8737" spans="1:18" x14ac:dyDescent="0.25">
      <c r="A8737" s="4">
        <v>8735</v>
      </c>
      <c r="B8737" t="s">
        <v>22650</v>
      </c>
      <c r="C8737" t="s">
        <v>22757</v>
      </c>
      <c r="D8737" t="s">
        <v>22651</v>
      </c>
      <c r="E8737" t="s">
        <v>85</v>
      </c>
      <c r="F8737" t="s">
        <v>3300</v>
      </c>
      <c r="G8737" s="1">
        <v>43344</v>
      </c>
      <c r="H8737">
        <v>2017</v>
      </c>
      <c r="I8737" t="s">
        <v>54</v>
      </c>
      <c r="J8737">
        <v>1</v>
      </c>
      <c r="K8737" t="s">
        <v>488</v>
      </c>
      <c r="L8737" t="s">
        <v>160</v>
      </c>
      <c r="M8737" t="s">
        <v>168</v>
      </c>
      <c r="N8737">
        <v>0</v>
      </c>
      <c r="O8737" t="str">
        <f t="shared" si="408"/>
        <v>1 сезон</v>
      </c>
      <c r="P8737" t="str">
        <f t="shared" si="409"/>
        <v/>
      </c>
      <c r="Q8737" t="str">
        <f>VLOOKUP(L8737,[1]Лист1!$A:$B,2,0)</f>
        <v>International</v>
      </c>
      <c r="R8737" s="5" t="str">
        <f t="shared" si="410"/>
        <v>2018</v>
      </c>
    </row>
    <row r="8738" spans="1:18" x14ac:dyDescent="0.25">
      <c r="A8738" s="4">
        <v>8736</v>
      </c>
      <c r="B8738" t="s">
        <v>22652</v>
      </c>
      <c r="C8738" t="s">
        <v>22757</v>
      </c>
      <c r="D8738" t="s">
        <v>22653</v>
      </c>
      <c r="E8738" t="s">
        <v>85</v>
      </c>
      <c r="F8738" t="s">
        <v>16</v>
      </c>
      <c r="G8738" s="1">
        <v>43373</v>
      </c>
      <c r="H8738">
        <v>2015</v>
      </c>
      <c r="I8738" t="s">
        <v>39</v>
      </c>
      <c r="J8738">
        <v>1</v>
      </c>
      <c r="K8738" t="s">
        <v>101</v>
      </c>
      <c r="L8738" t="s">
        <v>101</v>
      </c>
      <c r="M8738">
        <v>0</v>
      </c>
      <c r="N8738">
        <v>0</v>
      </c>
      <c r="O8738" t="str">
        <f t="shared" si="408"/>
        <v>1 сезон</v>
      </c>
      <c r="P8738" t="str">
        <f t="shared" si="409"/>
        <v/>
      </c>
      <c r="Q8738" t="str">
        <f>VLOOKUP(L8738,[1]Лист1!$A:$B,2,0)</f>
        <v>Documentaries</v>
      </c>
      <c r="R8738" s="5" t="str">
        <f t="shared" si="410"/>
        <v>2018</v>
      </c>
    </row>
    <row r="8739" spans="1:18" x14ac:dyDescent="0.25">
      <c r="A8739" s="4">
        <v>8737</v>
      </c>
      <c r="B8739" t="s">
        <v>22654</v>
      </c>
      <c r="C8739" t="s">
        <v>22757</v>
      </c>
      <c r="D8739" t="s">
        <v>22655</v>
      </c>
      <c r="E8739" t="s">
        <v>85</v>
      </c>
      <c r="F8739" t="s">
        <v>22493</v>
      </c>
      <c r="G8739" s="1">
        <v>43252</v>
      </c>
      <c r="H8739">
        <v>2017</v>
      </c>
      <c r="I8739" t="s">
        <v>23</v>
      </c>
      <c r="J8739">
        <v>3</v>
      </c>
      <c r="K8739" t="s">
        <v>351</v>
      </c>
      <c r="L8739" t="s">
        <v>25</v>
      </c>
      <c r="M8739" t="s">
        <v>26</v>
      </c>
      <c r="N8739" t="s">
        <v>168</v>
      </c>
      <c r="O8739" t="str">
        <f t="shared" si="408"/>
        <v>3 сезона</v>
      </c>
      <c r="P8739" t="str">
        <f t="shared" si="409"/>
        <v/>
      </c>
      <c r="Q8739" t="str">
        <f>VLOOKUP(L8739,[1]Лист1!$A:$B,2,0)</f>
        <v>Crime</v>
      </c>
      <c r="R8739" s="5" t="str">
        <f t="shared" si="410"/>
        <v>2018</v>
      </c>
    </row>
    <row r="8740" spans="1:18" x14ac:dyDescent="0.25">
      <c r="A8740" s="4">
        <v>8738</v>
      </c>
      <c r="B8740" t="s">
        <v>22656</v>
      </c>
      <c r="C8740" t="s">
        <v>22757</v>
      </c>
      <c r="D8740" t="s">
        <v>22657</v>
      </c>
      <c r="E8740" t="s">
        <v>85</v>
      </c>
      <c r="F8740" t="s">
        <v>16</v>
      </c>
      <c r="G8740" s="1">
        <v>43497</v>
      </c>
      <c r="H8740">
        <v>2017</v>
      </c>
      <c r="I8740" t="s">
        <v>54</v>
      </c>
      <c r="J8740">
        <v>2</v>
      </c>
      <c r="K8740" t="s">
        <v>101</v>
      </c>
      <c r="L8740" t="s">
        <v>101</v>
      </c>
      <c r="M8740">
        <v>0</v>
      </c>
      <c r="N8740">
        <v>0</v>
      </c>
      <c r="O8740" t="str">
        <f t="shared" si="408"/>
        <v>2 сезона</v>
      </c>
      <c r="P8740" t="str">
        <f t="shared" si="409"/>
        <v/>
      </c>
      <c r="Q8740" t="str">
        <f>VLOOKUP(L8740,[1]Лист1!$A:$B,2,0)</f>
        <v>Documentaries</v>
      </c>
      <c r="R8740" s="5" t="str">
        <f t="shared" si="410"/>
        <v>2019</v>
      </c>
    </row>
    <row r="8741" spans="1:18" x14ac:dyDescent="0.25">
      <c r="A8741" s="4">
        <v>8739</v>
      </c>
      <c r="B8741" t="s">
        <v>22658</v>
      </c>
      <c r="C8741" t="s">
        <v>22757</v>
      </c>
      <c r="D8741" t="s">
        <v>22659</v>
      </c>
      <c r="E8741" t="s">
        <v>85</v>
      </c>
      <c r="F8741" t="s">
        <v>16</v>
      </c>
      <c r="G8741" s="1">
        <v>43497</v>
      </c>
      <c r="H8741">
        <v>2017</v>
      </c>
      <c r="I8741" t="s">
        <v>54</v>
      </c>
      <c r="J8741">
        <v>1</v>
      </c>
      <c r="K8741" t="s">
        <v>101</v>
      </c>
      <c r="L8741" t="s">
        <v>101</v>
      </c>
      <c r="M8741">
        <v>0</v>
      </c>
      <c r="N8741">
        <v>0</v>
      </c>
      <c r="O8741" t="str">
        <f t="shared" si="408"/>
        <v>1 сезон</v>
      </c>
      <c r="P8741" t="str">
        <f t="shared" si="409"/>
        <v/>
      </c>
      <c r="Q8741" t="str">
        <f>VLOOKUP(L8741,[1]Лист1!$A:$B,2,0)</f>
        <v>Documentaries</v>
      </c>
      <c r="R8741" s="5" t="str">
        <f t="shared" si="410"/>
        <v>2019</v>
      </c>
    </row>
    <row r="8742" spans="1:18" x14ac:dyDescent="0.25">
      <c r="A8742" s="4">
        <v>8740</v>
      </c>
      <c r="B8742" t="s">
        <v>22660</v>
      </c>
      <c r="C8742" t="s">
        <v>22757</v>
      </c>
      <c r="D8742" t="s">
        <v>22661</v>
      </c>
      <c r="E8742" t="s">
        <v>85</v>
      </c>
      <c r="F8742" t="s">
        <v>16</v>
      </c>
      <c r="G8742" s="1">
        <v>42512</v>
      </c>
      <c r="H8742">
        <v>1989</v>
      </c>
      <c r="I8742" t="s">
        <v>68</v>
      </c>
      <c r="J8742">
        <v>1</v>
      </c>
      <c r="K8742" t="s">
        <v>113</v>
      </c>
      <c r="L8742" t="s">
        <v>113</v>
      </c>
      <c r="M8742">
        <v>0</v>
      </c>
      <c r="N8742">
        <v>0</v>
      </c>
      <c r="O8742" t="str">
        <f t="shared" si="408"/>
        <v>1 сезон</v>
      </c>
      <c r="P8742" t="str">
        <f t="shared" si="409"/>
        <v/>
      </c>
      <c r="Q8742" t="str">
        <f>VLOOKUP(L8742,[1]Лист1!$A:$B,2,0)</f>
        <v>Kids</v>
      </c>
      <c r="R8742" s="5" t="str">
        <f t="shared" si="410"/>
        <v>2016</v>
      </c>
    </row>
    <row r="8743" spans="1:18" x14ac:dyDescent="0.25">
      <c r="A8743" s="4">
        <v>8741</v>
      </c>
      <c r="B8743" t="s">
        <v>22662</v>
      </c>
      <c r="C8743" t="s">
        <v>22757</v>
      </c>
      <c r="D8743" t="s">
        <v>22663</v>
      </c>
      <c r="E8743" t="s">
        <v>85</v>
      </c>
      <c r="F8743" t="s">
        <v>16</v>
      </c>
      <c r="G8743" s="1">
        <v>43122</v>
      </c>
      <c r="H8743">
        <v>2016</v>
      </c>
      <c r="I8743" t="s">
        <v>23</v>
      </c>
      <c r="J8743">
        <v>1</v>
      </c>
      <c r="K8743" t="s">
        <v>969</v>
      </c>
      <c r="L8743" t="s">
        <v>25</v>
      </c>
      <c r="M8743" t="s">
        <v>106</v>
      </c>
      <c r="N8743">
        <v>0</v>
      </c>
      <c r="O8743" t="str">
        <f t="shared" si="408"/>
        <v>1 сезон</v>
      </c>
      <c r="P8743" t="str">
        <f t="shared" si="409"/>
        <v/>
      </c>
      <c r="Q8743" t="str">
        <f>VLOOKUP(L8743,[1]Лист1!$A:$B,2,0)</f>
        <v>Crime</v>
      </c>
      <c r="R8743" s="5" t="str">
        <f t="shared" si="410"/>
        <v>2018</v>
      </c>
    </row>
    <row r="8744" spans="1:18" x14ac:dyDescent="0.25">
      <c r="A8744" s="4">
        <v>8742</v>
      </c>
      <c r="B8744" t="s">
        <v>22664</v>
      </c>
      <c r="C8744" t="s">
        <v>22757</v>
      </c>
      <c r="D8744" t="s">
        <v>22665</v>
      </c>
      <c r="E8744" t="s">
        <v>85</v>
      </c>
      <c r="F8744" t="s">
        <v>3252</v>
      </c>
      <c r="G8744" s="1">
        <v>43108</v>
      </c>
      <c r="H8744">
        <v>2010</v>
      </c>
      <c r="I8744" t="s">
        <v>23</v>
      </c>
      <c r="J8744">
        <v>4</v>
      </c>
      <c r="K8744" t="s">
        <v>32</v>
      </c>
      <c r="L8744" t="s">
        <v>32</v>
      </c>
      <c r="M8744">
        <v>0</v>
      </c>
      <c r="N8744">
        <v>0</v>
      </c>
      <c r="O8744" t="str">
        <f t="shared" si="408"/>
        <v>4 сезона</v>
      </c>
      <c r="P8744" t="str">
        <f t="shared" si="409"/>
        <v/>
      </c>
      <c r="Q8744" t="str">
        <f>VLOOKUP(L8744,[1]Лист1!$A:$B,2,0)</f>
        <v>Dramas</v>
      </c>
      <c r="R8744" s="5" t="str">
        <f t="shared" si="410"/>
        <v>2018</v>
      </c>
    </row>
    <row r="8745" spans="1:18" x14ac:dyDescent="0.25">
      <c r="A8745" s="4">
        <v>8743</v>
      </c>
      <c r="B8745" t="s">
        <v>22666</v>
      </c>
      <c r="C8745" t="s">
        <v>22757</v>
      </c>
      <c r="D8745" t="s">
        <v>22667</v>
      </c>
      <c r="E8745" t="s">
        <v>85</v>
      </c>
      <c r="F8745" t="s">
        <v>16</v>
      </c>
      <c r="G8745" s="1">
        <v>42917</v>
      </c>
      <c r="H8745">
        <v>1963</v>
      </c>
      <c r="I8745" t="s">
        <v>54</v>
      </c>
      <c r="J8745">
        <v>4</v>
      </c>
      <c r="K8745" t="s">
        <v>22668</v>
      </c>
      <c r="L8745" t="s">
        <v>3466</v>
      </c>
      <c r="M8745" t="s">
        <v>829</v>
      </c>
      <c r="N8745">
        <v>0</v>
      </c>
      <c r="O8745" t="str">
        <f t="shared" si="408"/>
        <v>4 сезона</v>
      </c>
      <c r="P8745" t="str">
        <f t="shared" si="409"/>
        <v/>
      </c>
      <c r="Q8745" t="str">
        <f>VLOOKUP(L8745,[1]Лист1!$A:$B,2,0)</f>
        <v>Classic &amp; Cult</v>
      </c>
      <c r="R8745" s="5" t="str">
        <f t="shared" si="410"/>
        <v>2017</v>
      </c>
    </row>
    <row r="8746" spans="1:18" x14ac:dyDescent="0.25">
      <c r="A8746" s="4">
        <v>8744</v>
      </c>
      <c r="B8746" t="s">
        <v>22669</v>
      </c>
      <c r="C8746" t="s">
        <v>22757</v>
      </c>
      <c r="D8746" t="s">
        <v>22670</v>
      </c>
      <c r="E8746" t="s">
        <v>85</v>
      </c>
      <c r="F8746" t="s">
        <v>16</v>
      </c>
      <c r="G8746" s="1">
        <v>43723</v>
      </c>
      <c r="H8746">
        <v>2009</v>
      </c>
      <c r="I8746" t="s">
        <v>54</v>
      </c>
      <c r="J8746">
        <v>1</v>
      </c>
      <c r="K8746" t="s">
        <v>481</v>
      </c>
      <c r="L8746" t="s">
        <v>101</v>
      </c>
      <c r="M8746" t="s">
        <v>482</v>
      </c>
      <c r="N8746">
        <v>0</v>
      </c>
      <c r="O8746" t="str">
        <f t="shared" si="408"/>
        <v>1 сезон</v>
      </c>
      <c r="P8746" t="str">
        <f t="shared" si="409"/>
        <v/>
      </c>
      <c r="Q8746" t="str">
        <f>VLOOKUP(L8746,[1]Лист1!$A:$B,2,0)</f>
        <v>Documentaries</v>
      </c>
      <c r="R8746" s="5" t="str">
        <f t="shared" si="410"/>
        <v>2019</v>
      </c>
    </row>
    <row r="8747" spans="1:18" x14ac:dyDescent="0.25">
      <c r="A8747" s="4">
        <v>8745</v>
      </c>
      <c r="B8747" t="s">
        <v>22671</v>
      </c>
      <c r="C8747" t="s">
        <v>22757</v>
      </c>
      <c r="D8747" t="s">
        <v>22672</v>
      </c>
      <c r="E8747" t="s">
        <v>85</v>
      </c>
      <c r="F8747" t="s">
        <v>16</v>
      </c>
      <c r="G8747" s="1">
        <v>42788</v>
      </c>
      <c r="H8747">
        <v>2007</v>
      </c>
      <c r="I8747" t="s">
        <v>54</v>
      </c>
      <c r="J8747">
        <v>1</v>
      </c>
      <c r="K8747" t="s">
        <v>101</v>
      </c>
      <c r="L8747" t="s">
        <v>101</v>
      </c>
      <c r="M8747">
        <v>0</v>
      </c>
      <c r="N8747">
        <v>0</v>
      </c>
      <c r="O8747" t="str">
        <f t="shared" si="408"/>
        <v>1 сезон</v>
      </c>
      <c r="P8747" t="str">
        <f t="shared" si="409"/>
        <v/>
      </c>
      <c r="Q8747" t="str">
        <f>VLOOKUP(L8747,[1]Лист1!$A:$B,2,0)</f>
        <v>Documentaries</v>
      </c>
      <c r="R8747" s="5" t="str">
        <f t="shared" si="410"/>
        <v>2017</v>
      </c>
    </row>
    <row r="8748" spans="1:18" x14ac:dyDescent="0.25">
      <c r="A8748" s="4">
        <v>8746</v>
      </c>
      <c r="B8748" t="s">
        <v>22673</v>
      </c>
      <c r="C8748" t="s">
        <v>22757</v>
      </c>
      <c r="D8748" t="s">
        <v>22674</v>
      </c>
      <c r="E8748" t="s">
        <v>85</v>
      </c>
      <c r="F8748" t="s">
        <v>16</v>
      </c>
      <c r="G8748" s="1">
        <v>42363</v>
      </c>
      <c r="H8748">
        <v>2005</v>
      </c>
      <c r="I8748" t="s">
        <v>54</v>
      </c>
      <c r="J8748">
        <v>7</v>
      </c>
      <c r="K8748" t="s">
        <v>32</v>
      </c>
      <c r="L8748" t="s">
        <v>32</v>
      </c>
      <c r="M8748">
        <v>0</v>
      </c>
      <c r="N8748">
        <v>0</v>
      </c>
      <c r="O8748" t="str">
        <f t="shared" si="408"/>
        <v>более 5 сезонов</v>
      </c>
      <c r="P8748" t="str">
        <f t="shared" si="409"/>
        <v/>
      </c>
      <c r="Q8748" t="str">
        <f>VLOOKUP(L8748,[1]Лист1!$A:$B,2,0)</f>
        <v>Dramas</v>
      </c>
      <c r="R8748" s="5" t="str">
        <f t="shared" si="410"/>
        <v>2015</v>
      </c>
    </row>
    <row r="8749" spans="1:18" x14ac:dyDescent="0.25">
      <c r="A8749" s="4">
        <v>8747</v>
      </c>
      <c r="B8749" t="s">
        <v>22675</v>
      </c>
      <c r="C8749" t="s">
        <v>22757</v>
      </c>
      <c r="D8749" t="s">
        <v>22676</v>
      </c>
      <c r="E8749" t="s">
        <v>85</v>
      </c>
      <c r="F8749" t="s">
        <v>241</v>
      </c>
      <c r="G8749" s="1">
        <v>42614</v>
      </c>
      <c r="H8749">
        <v>2010</v>
      </c>
      <c r="I8749" t="s">
        <v>23</v>
      </c>
      <c r="J8749">
        <v>1</v>
      </c>
      <c r="K8749" t="s">
        <v>192</v>
      </c>
      <c r="L8749" t="s">
        <v>160</v>
      </c>
      <c r="M8749" t="s">
        <v>193</v>
      </c>
      <c r="N8749" t="s">
        <v>194</v>
      </c>
      <c r="O8749" t="str">
        <f t="shared" si="408"/>
        <v>1 сезон</v>
      </c>
      <c r="P8749" t="str">
        <f t="shared" si="409"/>
        <v/>
      </c>
      <c r="Q8749" t="str">
        <f>VLOOKUP(L8749,[1]Лист1!$A:$B,2,0)</f>
        <v>International</v>
      </c>
      <c r="R8749" s="5" t="str">
        <f t="shared" si="410"/>
        <v>2016</v>
      </c>
    </row>
    <row r="8750" spans="1:18" x14ac:dyDescent="0.25">
      <c r="A8750" s="4">
        <v>8748</v>
      </c>
      <c r="B8750" t="s">
        <v>22677</v>
      </c>
      <c r="C8750" t="s">
        <v>22757</v>
      </c>
      <c r="D8750" t="s">
        <v>22678</v>
      </c>
      <c r="E8750" t="s">
        <v>85</v>
      </c>
      <c r="F8750" t="s">
        <v>1300</v>
      </c>
      <c r="G8750" s="1">
        <v>42614</v>
      </c>
      <c r="H8750">
        <v>2009</v>
      </c>
      <c r="I8750" t="s">
        <v>39</v>
      </c>
      <c r="J8750">
        <v>1</v>
      </c>
      <c r="K8750" t="s">
        <v>192</v>
      </c>
      <c r="L8750" t="s">
        <v>160</v>
      </c>
      <c r="M8750" t="s">
        <v>193</v>
      </c>
      <c r="N8750" t="s">
        <v>194</v>
      </c>
      <c r="O8750" t="str">
        <f t="shared" si="408"/>
        <v>1 сезон</v>
      </c>
      <c r="P8750" t="str">
        <f t="shared" si="409"/>
        <v/>
      </c>
      <c r="Q8750" t="str">
        <f>VLOOKUP(L8750,[1]Лист1!$A:$B,2,0)</f>
        <v>International</v>
      </c>
      <c r="R8750" s="5" t="str">
        <f t="shared" si="410"/>
        <v>2016</v>
      </c>
    </row>
    <row r="8751" spans="1:18" x14ac:dyDescent="0.25">
      <c r="A8751" s="4">
        <v>8749</v>
      </c>
      <c r="B8751" t="s">
        <v>22679</v>
      </c>
      <c r="C8751" t="s">
        <v>22757</v>
      </c>
      <c r="D8751" t="s">
        <v>22680</v>
      </c>
      <c r="E8751" t="s">
        <v>85</v>
      </c>
      <c r="F8751" t="s">
        <v>1720</v>
      </c>
      <c r="G8751" s="1">
        <v>43525</v>
      </c>
      <c r="H8751">
        <v>2014</v>
      </c>
      <c r="I8751" t="s">
        <v>54</v>
      </c>
      <c r="J8751">
        <v>1</v>
      </c>
      <c r="K8751" t="s">
        <v>5117</v>
      </c>
      <c r="L8751" t="s">
        <v>160</v>
      </c>
      <c r="M8751" t="s">
        <v>33</v>
      </c>
      <c r="N8751" t="s">
        <v>34</v>
      </c>
      <c r="O8751" t="str">
        <f t="shared" si="408"/>
        <v>1 сезон</v>
      </c>
      <c r="P8751" t="str">
        <f t="shared" si="409"/>
        <v/>
      </c>
      <c r="Q8751" t="str">
        <f>VLOOKUP(L8751,[1]Лист1!$A:$B,2,0)</f>
        <v>International</v>
      </c>
      <c r="R8751" s="5" t="str">
        <f t="shared" si="410"/>
        <v>2019</v>
      </c>
    </row>
    <row r="8752" spans="1:18" x14ac:dyDescent="0.25">
      <c r="A8752" s="4">
        <v>8750</v>
      </c>
      <c r="B8752" t="s">
        <v>22681</v>
      </c>
      <c r="C8752" t="s">
        <v>22757</v>
      </c>
      <c r="D8752" t="s">
        <v>22682</v>
      </c>
      <c r="E8752" t="s">
        <v>85</v>
      </c>
      <c r="F8752" t="s">
        <v>1563</v>
      </c>
      <c r="G8752" s="1">
        <v>42877</v>
      </c>
      <c r="H8752">
        <v>2015</v>
      </c>
      <c r="I8752" t="s">
        <v>54</v>
      </c>
      <c r="J8752">
        <v>1</v>
      </c>
      <c r="K8752" t="s">
        <v>946</v>
      </c>
      <c r="L8752" t="s">
        <v>160</v>
      </c>
      <c r="M8752" t="s">
        <v>185</v>
      </c>
      <c r="N8752" t="s">
        <v>193</v>
      </c>
      <c r="O8752" t="str">
        <f t="shared" si="408"/>
        <v>1 сезон</v>
      </c>
      <c r="P8752" t="str">
        <f t="shared" si="409"/>
        <v/>
      </c>
      <c r="Q8752" t="str">
        <f>VLOOKUP(L8752,[1]Лист1!$A:$B,2,0)</f>
        <v>International</v>
      </c>
      <c r="R8752" s="5" t="str">
        <f t="shared" si="410"/>
        <v>2017</v>
      </c>
    </row>
    <row r="8753" spans="1:18" x14ac:dyDescent="0.25">
      <c r="A8753" s="4">
        <v>8751</v>
      </c>
      <c r="B8753" t="s">
        <v>22683</v>
      </c>
      <c r="C8753" t="s">
        <v>22757</v>
      </c>
      <c r="D8753" t="s">
        <v>22684</v>
      </c>
      <c r="E8753" t="s">
        <v>85</v>
      </c>
      <c r="F8753" t="s">
        <v>86</v>
      </c>
      <c r="G8753" s="1">
        <v>43270</v>
      </c>
      <c r="H8753">
        <v>2017</v>
      </c>
      <c r="I8753" t="s">
        <v>23</v>
      </c>
      <c r="J8753">
        <v>1</v>
      </c>
      <c r="K8753" t="s">
        <v>3077</v>
      </c>
      <c r="L8753" t="s">
        <v>160</v>
      </c>
      <c r="M8753" t="s">
        <v>168</v>
      </c>
      <c r="N8753" t="s">
        <v>305</v>
      </c>
      <c r="O8753" t="str">
        <f t="shared" si="408"/>
        <v>1 сезон</v>
      </c>
      <c r="P8753" t="str">
        <f t="shared" si="409"/>
        <v/>
      </c>
      <c r="Q8753" t="str">
        <f>VLOOKUP(L8753,[1]Лист1!$A:$B,2,0)</f>
        <v>International</v>
      </c>
      <c r="R8753" s="5" t="str">
        <f t="shared" si="410"/>
        <v>2018</v>
      </c>
    </row>
    <row r="8754" spans="1:18" x14ac:dyDescent="0.25">
      <c r="A8754" s="4">
        <v>8752</v>
      </c>
      <c r="B8754" t="s">
        <v>22685</v>
      </c>
      <c r="C8754" t="s">
        <v>22757</v>
      </c>
      <c r="D8754" t="s">
        <v>22686</v>
      </c>
      <c r="E8754" t="s">
        <v>85</v>
      </c>
      <c r="F8754" t="s">
        <v>241</v>
      </c>
      <c r="G8754" s="1">
        <v>43140</v>
      </c>
      <c r="H8754">
        <v>2017</v>
      </c>
      <c r="I8754" t="s">
        <v>54</v>
      </c>
      <c r="J8754">
        <v>1</v>
      </c>
      <c r="K8754" t="s">
        <v>351</v>
      </c>
      <c r="L8754" t="s">
        <v>25</v>
      </c>
      <c r="M8754" t="s">
        <v>26</v>
      </c>
      <c r="N8754" t="s">
        <v>168</v>
      </c>
      <c r="O8754" t="str">
        <f t="shared" si="408"/>
        <v>1 сезон</v>
      </c>
      <c r="P8754" t="str">
        <f t="shared" si="409"/>
        <v/>
      </c>
      <c r="Q8754" t="str">
        <f>VLOOKUP(L8754,[1]Лист1!$A:$B,2,0)</f>
        <v>Crime</v>
      </c>
      <c r="R8754" s="5" t="str">
        <f t="shared" si="410"/>
        <v>2018</v>
      </c>
    </row>
    <row r="8755" spans="1:18" x14ac:dyDescent="0.25">
      <c r="A8755" s="4">
        <v>8753</v>
      </c>
      <c r="B8755" t="s">
        <v>22687</v>
      </c>
      <c r="C8755" t="s">
        <v>22757</v>
      </c>
      <c r="D8755" t="s">
        <v>22688</v>
      </c>
      <c r="E8755" t="s">
        <v>85</v>
      </c>
      <c r="F8755" t="s">
        <v>74</v>
      </c>
      <c r="G8755" s="1">
        <v>42979</v>
      </c>
      <c r="H8755">
        <v>2014</v>
      </c>
      <c r="I8755" t="s">
        <v>110</v>
      </c>
      <c r="J8755">
        <v>1</v>
      </c>
      <c r="K8755" t="s">
        <v>113</v>
      </c>
      <c r="L8755" t="s">
        <v>113</v>
      </c>
      <c r="M8755">
        <v>0</v>
      </c>
      <c r="N8755">
        <v>0</v>
      </c>
      <c r="O8755" t="str">
        <f t="shared" si="408"/>
        <v>1 сезон</v>
      </c>
      <c r="P8755" t="str">
        <f t="shared" si="409"/>
        <v/>
      </c>
      <c r="Q8755" t="str">
        <f>VLOOKUP(L8755,[1]Лист1!$A:$B,2,0)</f>
        <v>Kids</v>
      </c>
      <c r="R8755" s="5" t="str">
        <f t="shared" si="410"/>
        <v>2017</v>
      </c>
    </row>
    <row r="8756" spans="1:18" x14ac:dyDescent="0.25">
      <c r="A8756" s="4">
        <v>8754</v>
      </c>
      <c r="B8756" t="s">
        <v>22689</v>
      </c>
      <c r="C8756" t="s">
        <v>22757</v>
      </c>
      <c r="D8756" t="s">
        <v>22690</v>
      </c>
      <c r="E8756" t="s">
        <v>85</v>
      </c>
      <c r="F8756" t="s">
        <v>709</v>
      </c>
      <c r="G8756" s="1">
        <v>43719</v>
      </c>
      <c r="H8756">
        <v>2018</v>
      </c>
      <c r="I8756" t="s">
        <v>68</v>
      </c>
      <c r="J8756">
        <v>2</v>
      </c>
      <c r="K8756" t="s">
        <v>184</v>
      </c>
      <c r="L8756" t="s">
        <v>113</v>
      </c>
      <c r="M8756" t="s">
        <v>185</v>
      </c>
      <c r="N8756">
        <v>0</v>
      </c>
      <c r="O8756" t="str">
        <f t="shared" si="408"/>
        <v>2 сезона</v>
      </c>
      <c r="P8756" t="str">
        <f t="shared" si="409"/>
        <v/>
      </c>
      <c r="Q8756" t="str">
        <f>VLOOKUP(L8756,[1]Лист1!$A:$B,2,0)</f>
        <v>Kids</v>
      </c>
      <c r="R8756" s="5" t="str">
        <f t="shared" si="410"/>
        <v>2019</v>
      </c>
    </row>
    <row r="8757" spans="1:18" x14ac:dyDescent="0.25">
      <c r="A8757" s="4">
        <v>8755</v>
      </c>
      <c r="B8757" t="s">
        <v>22691</v>
      </c>
      <c r="C8757" t="s">
        <v>22757</v>
      </c>
      <c r="D8757" t="s">
        <v>22692</v>
      </c>
      <c r="E8757" t="s">
        <v>85</v>
      </c>
      <c r="F8757" t="s">
        <v>53</v>
      </c>
      <c r="G8757" s="1">
        <v>43539</v>
      </c>
      <c r="H8757">
        <v>2018</v>
      </c>
      <c r="I8757" t="s">
        <v>54</v>
      </c>
      <c r="J8757">
        <v>1</v>
      </c>
      <c r="K8757" t="s">
        <v>1644</v>
      </c>
      <c r="L8757" t="s">
        <v>56</v>
      </c>
      <c r="M8757" t="s">
        <v>106</v>
      </c>
      <c r="N8757" t="s">
        <v>482</v>
      </c>
      <c r="O8757" t="str">
        <f t="shared" si="408"/>
        <v>1 сезон</v>
      </c>
      <c r="P8757" t="str">
        <f t="shared" si="409"/>
        <v/>
      </c>
      <c r="Q8757" t="str">
        <f>VLOOKUP(L8757,[1]Лист1!$A:$B,2,0)</f>
        <v>International</v>
      </c>
      <c r="R8757" s="5" t="str">
        <f t="shared" si="410"/>
        <v>2019</v>
      </c>
    </row>
    <row r="8758" spans="1:18" x14ac:dyDescent="0.25">
      <c r="A8758" s="4">
        <v>8756</v>
      </c>
      <c r="B8758" t="s">
        <v>22693</v>
      </c>
      <c r="C8758" t="s">
        <v>22757</v>
      </c>
      <c r="D8758" t="s">
        <v>22694</v>
      </c>
      <c r="E8758" t="s">
        <v>85</v>
      </c>
      <c r="F8758" t="s">
        <v>16</v>
      </c>
      <c r="G8758" s="1">
        <v>43465</v>
      </c>
      <c r="H8758">
        <v>2018</v>
      </c>
      <c r="I8758" t="s">
        <v>23</v>
      </c>
      <c r="J8758">
        <v>3</v>
      </c>
      <c r="K8758" t="s">
        <v>174</v>
      </c>
      <c r="L8758" t="s">
        <v>174</v>
      </c>
      <c r="M8758">
        <v>0</v>
      </c>
      <c r="N8758">
        <v>0</v>
      </c>
      <c r="O8758" t="str">
        <f t="shared" si="408"/>
        <v>3 сезона</v>
      </c>
      <c r="P8758" t="str">
        <f t="shared" si="409"/>
        <v/>
      </c>
      <c r="Q8758" t="str">
        <f>VLOOKUP(L8758,[1]Лист1!$A:$B,2,0)</f>
        <v>TV Shows</v>
      </c>
      <c r="R8758" s="5" t="str">
        <f t="shared" si="410"/>
        <v>2018</v>
      </c>
    </row>
    <row r="8759" spans="1:18" x14ac:dyDescent="0.25">
      <c r="A8759" s="4">
        <v>8757</v>
      </c>
      <c r="B8759" t="s">
        <v>22695</v>
      </c>
      <c r="C8759" t="s">
        <v>22757</v>
      </c>
      <c r="D8759" t="s">
        <v>22696</v>
      </c>
      <c r="E8759" t="s">
        <v>85</v>
      </c>
      <c r="F8759" t="s">
        <v>3300</v>
      </c>
      <c r="G8759" s="1">
        <v>43444</v>
      </c>
      <c r="H8759">
        <v>2017</v>
      </c>
      <c r="I8759" t="s">
        <v>23</v>
      </c>
      <c r="J8759">
        <v>1</v>
      </c>
      <c r="K8759" t="s">
        <v>488</v>
      </c>
      <c r="L8759" t="s">
        <v>160</v>
      </c>
      <c r="M8759" t="s">
        <v>168</v>
      </c>
      <c r="N8759">
        <v>0</v>
      </c>
      <c r="O8759" t="str">
        <f t="shared" si="408"/>
        <v>1 сезон</v>
      </c>
      <c r="P8759" t="str">
        <f t="shared" si="409"/>
        <v/>
      </c>
      <c r="Q8759" t="str">
        <f>VLOOKUP(L8759,[1]Лист1!$A:$B,2,0)</f>
        <v>International</v>
      </c>
      <c r="R8759" s="5" t="str">
        <f t="shared" si="410"/>
        <v>2018</v>
      </c>
    </row>
    <row r="8760" spans="1:18" x14ac:dyDescent="0.25">
      <c r="A8760" s="4">
        <v>8758</v>
      </c>
      <c r="B8760" t="s">
        <v>22697</v>
      </c>
      <c r="C8760" t="s">
        <v>22757</v>
      </c>
      <c r="D8760" t="s">
        <v>22698</v>
      </c>
      <c r="E8760" t="s">
        <v>85</v>
      </c>
      <c r="F8760" t="s">
        <v>16</v>
      </c>
      <c r="G8760" s="1">
        <v>42917</v>
      </c>
      <c r="H8760">
        <v>1990</v>
      </c>
      <c r="I8760" t="s">
        <v>54</v>
      </c>
      <c r="J8760">
        <v>2</v>
      </c>
      <c r="K8760" t="s">
        <v>22699</v>
      </c>
      <c r="L8760" t="s">
        <v>3466</v>
      </c>
      <c r="M8760" t="s">
        <v>105</v>
      </c>
      <c r="N8760" t="s">
        <v>168</v>
      </c>
      <c r="O8760" t="str">
        <f t="shared" si="408"/>
        <v>2 сезона</v>
      </c>
      <c r="P8760" t="str">
        <f t="shared" si="409"/>
        <v/>
      </c>
      <c r="Q8760" t="str">
        <f>VLOOKUP(L8760,[1]Лист1!$A:$B,2,0)</f>
        <v>Classic &amp; Cult</v>
      </c>
      <c r="R8760" s="5" t="str">
        <f t="shared" si="410"/>
        <v>2017</v>
      </c>
    </row>
    <row r="8761" spans="1:18" x14ac:dyDescent="0.25">
      <c r="A8761" s="4">
        <v>8759</v>
      </c>
      <c r="B8761" t="s">
        <v>22700</v>
      </c>
      <c r="C8761" t="s">
        <v>22757</v>
      </c>
      <c r="D8761" t="s">
        <v>22701</v>
      </c>
      <c r="E8761" t="s">
        <v>85</v>
      </c>
      <c r="F8761" t="s">
        <v>53</v>
      </c>
      <c r="G8761" s="1">
        <v>43966</v>
      </c>
      <c r="H8761">
        <v>2018</v>
      </c>
      <c r="I8761" t="s">
        <v>110</v>
      </c>
      <c r="J8761">
        <v>2</v>
      </c>
      <c r="K8761" t="s">
        <v>16054</v>
      </c>
      <c r="L8761" t="s">
        <v>56</v>
      </c>
      <c r="M8761" t="s">
        <v>181</v>
      </c>
      <c r="N8761">
        <v>0</v>
      </c>
      <c r="O8761" t="str">
        <f t="shared" si="408"/>
        <v>2 сезона</v>
      </c>
      <c r="P8761" t="str">
        <f t="shared" si="409"/>
        <v/>
      </c>
      <c r="Q8761" t="str">
        <f>VLOOKUP(L8761,[1]Лист1!$A:$B,2,0)</f>
        <v>International</v>
      </c>
      <c r="R8761" s="5" t="str">
        <f t="shared" si="410"/>
        <v>2020</v>
      </c>
    </row>
    <row r="8762" spans="1:18" x14ac:dyDescent="0.25">
      <c r="A8762" s="4">
        <v>8760</v>
      </c>
      <c r="B8762" t="s">
        <v>22702</v>
      </c>
      <c r="C8762" t="s">
        <v>22756</v>
      </c>
      <c r="D8762" t="s">
        <v>22703</v>
      </c>
      <c r="E8762" t="s">
        <v>85</v>
      </c>
      <c r="F8762" t="s">
        <v>67</v>
      </c>
      <c r="G8762" s="1">
        <v>42750</v>
      </c>
      <c r="H8762">
        <v>2015</v>
      </c>
      <c r="I8762" t="s">
        <v>54</v>
      </c>
      <c r="J8762">
        <v>89</v>
      </c>
      <c r="K8762" t="s">
        <v>75</v>
      </c>
      <c r="L8762" t="s">
        <v>47</v>
      </c>
      <c r="M8762" t="s">
        <v>49</v>
      </c>
      <c r="N8762">
        <v>0</v>
      </c>
      <c r="O8762" t="str">
        <f t="shared" si="408"/>
        <v/>
      </c>
      <c r="P8762" t="str">
        <f t="shared" si="409"/>
        <v>80 - 100 минут</v>
      </c>
      <c r="Q8762" t="str">
        <f>VLOOKUP(L8762,[1]Лист1!$A:$B,2,0)</f>
        <v>Dramas</v>
      </c>
      <c r="R8762" s="5" t="str">
        <f t="shared" si="410"/>
        <v>2017</v>
      </c>
    </row>
    <row r="8763" spans="1:18" x14ac:dyDescent="0.25">
      <c r="A8763" s="4">
        <v>8761</v>
      </c>
      <c r="B8763" t="s">
        <v>22704</v>
      </c>
      <c r="C8763" t="s">
        <v>22757</v>
      </c>
      <c r="D8763" t="s">
        <v>22705</v>
      </c>
      <c r="E8763" t="s">
        <v>85</v>
      </c>
      <c r="F8763" t="s">
        <v>1720</v>
      </c>
      <c r="G8763" s="1">
        <v>43511</v>
      </c>
      <c r="H8763">
        <v>2015</v>
      </c>
      <c r="I8763" t="s">
        <v>54</v>
      </c>
      <c r="J8763">
        <v>4</v>
      </c>
      <c r="K8763" t="s">
        <v>478</v>
      </c>
      <c r="L8763" t="s">
        <v>160</v>
      </c>
      <c r="M8763" t="s">
        <v>193</v>
      </c>
      <c r="N8763" t="s">
        <v>168</v>
      </c>
      <c r="O8763" t="str">
        <f t="shared" si="408"/>
        <v>4 сезона</v>
      </c>
      <c r="P8763" t="str">
        <f t="shared" si="409"/>
        <v/>
      </c>
      <c r="Q8763" t="str">
        <f>VLOOKUP(L8763,[1]Лист1!$A:$B,2,0)</f>
        <v>International</v>
      </c>
      <c r="R8763" s="5" t="str">
        <f t="shared" si="410"/>
        <v>2019</v>
      </c>
    </row>
    <row r="8764" spans="1:18" x14ac:dyDescent="0.25">
      <c r="A8764" s="4">
        <v>8762</v>
      </c>
      <c r="B8764" t="s">
        <v>22706</v>
      </c>
      <c r="C8764" t="s">
        <v>22757</v>
      </c>
      <c r="D8764" t="s">
        <v>22707</v>
      </c>
      <c r="E8764" t="s">
        <v>85</v>
      </c>
      <c r="F8764" t="s">
        <v>16</v>
      </c>
      <c r="G8764" s="1">
        <v>42370</v>
      </c>
      <c r="H8764">
        <v>1995</v>
      </c>
      <c r="I8764" t="s">
        <v>212</v>
      </c>
      <c r="J8764">
        <v>2</v>
      </c>
      <c r="K8764" t="s">
        <v>113</v>
      </c>
      <c r="L8764" t="s">
        <v>113</v>
      </c>
      <c r="M8764">
        <v>0</v>
      </c>
      <c r="N8764">
        <v>0</v>
      </c>
      <c r="O8764" t="str">
        <f t="shared" si="408"/>
        <v>2 сезона</v>
      </c>
      <c r="P8764" t="str">
        <f t="shared" si="409"/>
        <v/>
      </c>
      <c r="Q8764" t="str">
        <f>VLOOKUP(L8764,[1]Лист1!$A:$B,2,0)</f>
        <v>Kids</v>
      </c>
      <c r="R8764" s="5" t="str">
        <f t="shared" si="410"/>
        <v>2016</v>
      </c>
    </row>
    <row r="8765" spans="1:18" x14ac:dyDescent="0.25">
      <c r="A8765" s="4">
        <v>8763</v>
      </c>
      <c r="B8765" t="s">
        <v>22708</v>
      </c>
      <c r="C8765" t="s">
        <v>22757</v>
      </c>
      <c r="D8765" t="s">
        <v>22709</v>
      </c>
      <c r="E8765" t="s">
        <v>85</v>
      </c>
      <c r="F8765" t="s">
        <v>1563</v>
      </c>
      <c r="G8765" s="1">
        <v>42948</v>
      </c>
      <c r="H8765">
        <v>2016</v>
      </c>
      <c r="I8765" t="s">
        <v>110</v>
      </c>
      <c r="J8765">
        <v>3</v>
      </c>
      <c r="K8765" t="s">
        <v>184</v>
      </c>
      <c r="L8765" t="s">
        <v>113</v>
      </c>
      <c r="M8765" t="s">
        <v>185</v>
      </c>
      <c r="N8765">
        <v>0</v>
      </c>
      <c r="O8765" t="str">
        <f t="shared" si="408"/>
        <v>3 сезона</v>
      </c>
      <c r="P8765" t="str">
        <f t="shared" si="409"/>
        <v/>
      </c>
      <c r="Q8765" t="str">
        <f>VLOOKUP(L8765,[1]Лист1!$A:$B,2,0)</f>
        <v>Kids</v>
      </c>
      <c r="R8765" s="5" t="str">
        <f t="shared" si="410"/>
        <v>2017</v>
      </c>
    </row>
    <row r="8766" spans="1:18" x14ac:dyDescent="0.25">
      <c r="A8766" s="4">
        <v>8764</v>
      </c>
      <c r="B8766" t="s">
        <v>22710</v>
      </c>
      <c r="C8766" t="s">
        <v>22757</v>
      </c>
      <c r="D8766" t="s">
        <v>22711</v>
      </c>
      <c r="E8766" t="s">
        <v>85</v>
      </c>
      <c r="F8766" t="s">
        <v>1507</v>
      </c>
      <c r="G8766" s="1">
        <v>42628</v>
      </c>
      <c r="H8766">
        <v>2014</v>
      </c>
      <c r="I8766" t="s">
        <v>23</v>
      </c>
      <c r="J8766">
        <v>1</v>
      </c>
      <c r="K8766" t="s">
        <v>301</v>
      </c>
      <c r="L8766" t="s">
        <v>101</v>
      </c>
      <c r="M8766" t="s">
        <v>26</v>
      </c>
      <c r="N8766">
        <v>0</v>
      </c>
      <c r="O8766" t="str">
        <f t="shared" si="408"/>
        <v>1 сезон</v>
      </c>
      <c r="P8766" t="str">
        <f t="shared" si="409"/>
        <v/>
      </c>
      <c r="Q8766" t="str">
        <f>VLOOKUP(L8766,[1]Лист1!$A:$B,2,0)</f>
        <v>Documentaries</v>
      </c>
      <c r="R8766" s="5" t="str">
        <f t="shared" si="410"/>
        <v>2016</v>
      </c>
    </row>
    <row r="8767" spans="1:18" x14ac:dyDescent="0.25">
      <c r="A8767" s="4">
        <v>8765</v>
      </c>
      <c r="B8767" t="s">
        <v>22712</v>
      </c>
      <c r="C8767" t="s">
        <v>22757</v>
      </c>
      <c r="D8767" t="s">
        <v>22713</v>
      </c>
      <c r="E8767" t="s">
        <v>85</v>
      </c>
      <c r="F8767" t="s">
        <v>16</v>
      </c>
      <c r="G8767" s="1">
        <v>41730</v>
      </c>
      <c r="H8767">
        <v>2012</v>
      </c>
      <c r="I8767" t="s">
        <v>23</v>
      </c>
      <c r="J8767">
        <v>8</v>
      </c>
      <c r="K8767" t="s">
        <v>348</v>
      </c>
      <c r="L8767" t="s">
        <v>164</v>
      </c>
      <c r="M8767" t="s">
        <v>168</v>
      </c>
      <c r="N8767">
        <v>0</v>
      </c>
      <c r="O8767" t="str">
        <f t="shared" si="408"/>
        <v>более 5 сезонов</v>
      </c>
      <c r="P8767" t="str">
        <f t="shared" si="409"/>
        <v/>
      </c>
      <c r="Q8767" t="str">
        <f>VLOOKUP(L8767,[1]Лист1!$A:$B,2,0)</f>
        <v>Comedies</v>
      </c>
      <c r="R8767" s="5" t="str">
        <f t="shared" si="410"/>
        <v>2014</v>
      </c>
    </row>
    <row r="8768" spans="1:18" x14ac:dyDescent="0.25">
      <c r="A8768" s="4">
        <v>8766</v>
      </c>
      <c r="B8768" t="s">
        <v>22714</v>
      </c>
      <c r="C8768" t="s">
        <v>22757</v>
      </c>
      <c r="D8768" t="s">
        <v>22715</v>
      </c>
      <c r="E8768" t="s">
        <v>85</v>
      </c>
      <c r="F8768" t="s">
        <v>53</v>
      </c>
      <c r="G8768" s="1">
        <v>42825</v>
      </c>
      <c r="H8768">
        <v>2016</v>
      </c>
      <c r="I8768" t="s">
        <v>39</v>
      </c>
      <c r="J8768">
        <v>2</v>
      </c>
      <c r="K8768" t="s">
        <v>1644</v>
      </c>
      <c r="L8768" t="s">
        <v>56</v>
      </c>
      <c r="M8768" t="s">
        <v>106</v>
      </c>
      <c r="N8768" t="s">
        <v>482</v>
      </c>
      <c r="O8768" t="str">
        <f t="shared" si="408"/>
        <v>2 сезона</v>
      </c>
      <c r="P8768" t="str">
        <f t="shared" si="409"/>
        <v/>
      </c>
      <c r="Q8768" t="str">
        <f>VLOOKUP(L8768,[1]Лист1!$A:$B,2,0)</f>
        <v>International</v>
      </c>
      <c r="R8768" s="5" t="str">
        <f t="shared" si="410"/>
        <v>2017</v>
      </c>
    </row>
    <row r="8769" spans="1:18" x14ac:dyDescent="0.25">
      <c r="A8769" s="4">
        <v>8767</v>
      </c>
      <c r="B8769" t="s">
        <v>22716</v>
      </c>
      <c r="C8769" t="s">
        <v>22757</v>
      </c>
      <c r="D8769" t="s">
        <v>22717</v>
      </c>
      <c r="E8769" t="s">
        <v>85</v>
      </c>
      <c r="F8769" t="s">
        <v>2753</v>
      </c>
      <c r="G8769" s="1">
        <v>42860</v>
      </c>
      <c r="H8769">
        <v>2016</v>
      </c>
      <c r="I8769" t="s">
        <v>54</v>
      </c>
      <c r="J8769">
        <v>1</v>
      </c>
      <c r="K8769" t="s">
        <v>314</v>
      </c>
      <c r="L8769" t="s">
        <v>160</v>
      </c>
      <c r="M8769" t="s">
        <v>194</v>
      </c>
      <c r="N8769" t="s">
        <v>168</v>
      </c>
      <c r="O8769" t="str">
        <f t="shared" si="408"/>
        <v>1 сезон</v>
      </c>
      <c r="P8769" t="str">
        <f t="shared" si="409"/>
        <v/>
      </c>
      <c r="Q8769" t="str">
        <f>VLOOKUP(L8769,[1]Лист1!$A:$B,2,0)</f>
        <v>International</v>
      </c>
      <c r="R8769" s="5" t="str">
        <f t="shared" si="410"/>
        <v>2017</v>
      </c>
    </row>
    <row r="8770" spans="1:18" x14ac:dyDescent="0.25">
      <c r="A8770" s="4">
        <v>8768</v>
      </c>
      <c r="B8770" t="s">
        <v>22718</v>
      </c>
      <c r="C8770" t="s">
        <v>22757</v>
      </c>
      <c r="D8770" t="s">
        <v>22719</v>
      </c>
      <c r="E8770" t="s">
        <v>85</v>
      </c>
      <c r="F8770" t="s">
        <v>86</v>
      </c>
      <c r="G8770" s="1">
        <v>42996</v>
      </c>
      <c r="H8770">
        <v>2009</v>
      </c>
      <c r="I8770" t="s">
        <v>54</v>
      </c>
      <c r="J8770">
        <v>1</v>
      </c>
      <c r="K8770" t="s">
        <v>488</v>
      </c>
      <c r="L8770" t="s">
        <v>160</v>
      </c>
      <c r="M8770" t="s">
        <v>168</v>
      </c>
      <c r="N8770">
        <v>0</v>
      </c>
      <c r="O8770" t="str">
        <f t="shared" si="408"/>
        <v>1 сезон</v>
      </c>
      <c r="P8770" t="str">
        <f t="shared" si="409"/>
        <v/>
      </c>
      <c r="Q8770" t="str">
        <f>VLOOKUP(L8770,[1]Лист1!$A:$B,2,0)</f>
        <v>International</v>
      </c>
      <c r="R8770" s="5" t="str">
        <f t="shared" si="410"/>
        <v>2017</v>
      </c>
    </row>
    <row r="8771" spans="1:18" x14ac:dyDescent="0.25">
      <c r="A8771" s="4">
        <v>8769</v>
      </c>
      <c r="B8771" t="s">
        <v>22720</v>
      </c>
      <c r="C8771" t="s">
        <v>22757</v>
      </c>
      <c r="D8771" t="s">
        <v>22721</v>
      </c>
      <c r="E8771" t="s">
        <v>85</v>
      </c>
      <c r="F8771" t="s">
        <v>1300</v>
      </c>
      <c r="G8771" s="1">
        <v>42736</v>
      </c>
      <c r="H8771">
        <v>2012</v>
      </c>
      <c r="I8771" t="s">
        <v>54</v>
      </c>
      <c r="J8771">
        <v>1</v>
      </c>
      <c r="K8771" t="s">
        <v>192</v>
      </c>
      <c r="L8771" t="s">
        <v>160</v>
      </c>
      <c r="M8771" t="s">
        <v>193</v>
      </c>
      <c r="N8771" t="s">
        <v>194</v>
      </c>
      <c r="O8771" t="str">
        <f t="shared" ref="O8771:O8788" si="411">IF(C8771="Сериал",IF(J8771=1,"1 сезон",IF(AND(J8771&gt;=2,J8771&lt;=4),CONCATENATE(J8771," сезона"),IF(J8771=5,CONCATENATE(J8771," сезонов"),IF(J8771&gt;=6,"более 5 сезонов")))),"")</f>
        <v>1 сезон</v>
      </c>
      <c r="P8771" t="str">
        <f t="shared" ref="P8771:P8788" si="412">IF(C8771="Фильм",IF(J8771&lt;40,"0 - 40 минут",IF(AND(J8771&gt;=40,J8771&lt;60),"40 - 60 минут",IF(AND(J8771&gt;=60,J8771&lt;80),"60 - 80 минут",IF(AND(J8771&gt;=80,J8771&lt;100),"80 - 100 минут",IF(AND(J8771&gt;=100,J8771&lt;120),"100 - 120 минут",IF(AND(J8771&gt;=120,J8771&lt;140),"120 - 140 минут",IF(J8771&gt;=140,"140 минут +",))))))),"")</f>
        <v/>
      </c>
      <c r="Q8771" t="str">
        <f>VLOOKUP(L8771,[1]Лист1!$A:$B,2,0)</f>
        <v>International</v>
      </c>
      <c r="R8771" s="5" t="str">
        <f t="shared" ref="R8771:R8788" si="413">TEXT(G8771,"гггг")</f>
        <v>2017</v>
      </c>
    </row>
    <row r="8772" spans="1:18" x14ac:dyDescent="0.25">
      <c r="A8772" s="4">
        <v>8770</v>
      </c>
      <c r="B8772" t="s">
        <v>22722</v>
      </c>
      <c r="C8772" t="s">
        <v>22757</v>
      </c>
      <c r="D8772" t="s">
        <v>22723</v>
      </c>
      <c r="E8772" t="s">
        <v>85</v>
      </c>
      <c r="F8772" t="s">
        <v>16</v>
      </c>
      <c r="G8772" s="1">
        <v>43463</v>
      </c>
      <c r="H8772">
        <v>2017</v>
      </c>
      <c r="I8772" t="s">
        <v>39</v>
      </c>
      <c r="J8772">
        <v>5</v>
      </c>
      <c r="K8772" t="s">
        <v>32</v>
      </c>
      <c r="L8772" t="s">
        <v>32</v>
      </c>
      <c r="M8772">
        <v>0</v>
      </c>
      <c r="N8772">
        <v>0</v>
      </c>
      <c r="O8772" t="str">
        <f t="shared" si="411"/>
        <v>5 сезонов</v>
      </c>
      <c r="P8772" t="str">
        <f t="shared" si="412"/>
        <v/>
      </c>
      <c r="Q8772" t="str">
        <f>VLOOKUP(L8772,[1]Лист1!$A:$B,2,0)</f>
        <v>Dramas</v>
      </c>
      <c r="R8772" s="5" t="str">
        <f t="shared" si="413"/>
        <v>2018</v>
      </c>
    </row>
    <row r="8773" spans="1:18" x14ac:dyDescent="0.25">
      <c r="A8773" s="4">
        <v>8771</v>
      </c>
      <c r="B8773" t="s">
        <v>22724</v>
      </c>
      <c r="C8773" t="s">
        <v>22757</v>
      </c>
      <c r="D8773" t="s">
        <v>22725</v>
      </c>
      <c r="E8773" t="s">
        <v>85</v>
      </c>
      <c r="F8773" t="s">
        <v>1300</v>
      </c>
      <c r="G8773" s="1">
        <v>42736</v>
      </c>
      <c r="H8773">
        <v>2011</v>
      </c>
      <c r="I8773" t="s">
        <v>54</v>
      </c>
      <c r="J8773">
        <v>1</v>
      </c>
      <c r="K8773" t="s">
        <v>192</v>
      </c>
      <c r="L8773" t="s">
        <v>160</v>
      </c>
      <c r="M8773" t="s">
        <v>193</v>
      </c>
      <c r="N8773" t="s">
        <v>194</v>
      </c>
      <c r="O8773" t="str">
        <f t="shared" si="411"/>
        <v>1 сезон</v>
      </c>
      <c r="P8773" t="str">
        <f t="shared" si="412"/>
        <v/>
      </c>
      <c r="Q8773" t="str">
        <f>VLOOKUP(L8773,[1]Лист1!$A:$B,2,0)</f>
        <v>International</v>
      </c>
      <c r="R8773" s="5" t="str">
        <f t="shared" si="413"/>
        <v>2017</v>
      </c>
    </row>
    <row r="8774" spans="1:18" x14ac:dyDescent="0.25">
      <c r="A8774" s="4">
        <v>8772</v>
      </c>
      <c r="B8774" t="s">
        <v>22726</v>
      </c>
      <c r="C8774" t="s">
        <v>22757</v>
      </c>
      <c r="D8774" t="s">
        <v>22727</v>
      </c>
      <c r="E8774" t="s">
        <v>85</v>
      </c>
      <c r="F8774" t="s">
        <v>53</v>
      </c>
      <c r="G8774" s="1">
        <v>42825</v>
      </c>
      <c r="H8774">
        <v>2015</v>
      </c>
      <c r="I8774" t="s">
        <v>39</v>
      </c>
      <c r="J8774">
        <v>1</v>
      </c>
      <c r="K8774" t="s">
        <v>1644</v>
      </c>
      <c r="L8774" t="s">
        <v>56</v>
      </c>
      <c r="M8774" t="s">
        <v>106</v>
      </c>
      <c r="N8774" t="s">
        <v>482</v>
      </c>
      <c r="O8774" t="str">
        <f t="shared" si="411"/>
        <v>1 сезон</v>
      </c>
      <c r="P8774" t="str">
        <f t="shared" si="412"/>
        <v/>
      </c>
      <c r="Q8774" t="str">
        <f>VLOOKUP(L8774,[1]Лист1!$A:$B,2,0)</f>
        <v>International</v>
      </c>
      <c r="R8774" s="5" t="str">
        <f t="shared" si="413"/>
        <v>2017</v>
      </c>
    </row>
    <row r="8775" spans="1:18" x14ac:dyDescent="0.25">
      <c r="A8775" s="4">
        <v>8773</v>
      </c>
      <c r="B8775" t="s">
        <v>22728</v>
      </c>
      <c r="C8775" t="s">
        <v>22757</v>
      </c>
      <c r="D8775" t="s">
        <v>22729</v>
      </c>
      <c r="E8775" t="s">
        <v>85</v>
      </c>
      <c r="F8775" t="s">
        <v>53</v>
      </c>
      <c r="G8775" s="1">
        <v>42825</v>
      </c>
      <c r="H8775">
        <v>2013</v>
      </c>
      <c r="I8775" t="s">
        <v>39</v>
      </c>
      <c r="J8775">
        <v>1</v>
      </c>
      <c r="K8775" t="s">
        <v>1644</v>
      </c>
      <c r="L8775" t="s">
        <v>56</v>
      </c>
      <c r="M8775" t="s">
        <v>106</v>
      </c>
      <c r="N8775" t="s">
        <v>482</v>
      </c>
      <c r="O8775" t="str">
        <f t="shared" si="411"/>
        <v>1 сезон</v>
      </c>
      <c r="P8775" t="str">
        <f t="shared" si="412"/>
        <v/>
      </c>
      <c r="Q8775" t="str">
        <f>VLOOKUP(L8775,[1]Лист1!$A:$B,2,0)</f>
        <v>International</v>
      </c>
      <c r="R8775" s="5" t="str">
        <f t="shared" si="413"/>
        <v>2017</v>
      </c>
    </row>
    <row r="8776" spans="1:18" x14ac:dyDescent="0.25">
      <c r="A8776" s="4">
        <v>8774</v>
      </c>
      <c r="B8776" t="s">
        <v>22730</v>
      </c>
      <c r="C8776" t="s">
        <v>22757</v>
      </c>
      <c r="D8776" t="s">
        <v>22731</v>
      </c>
      <c r="E8776" t="s">
        <v>85</v>
      </c>
      <c r="F8776" t="s">
        <v>16</v>
      </c>
      <c r="G8776" s="1">
        <v>43449</v>
      </c>
      <c r="H8776">
        <v>2016</v>
      </c>
      <c r="I8776" t="s">
        <v>212</v>
      </c>
      <c r="J8776">
        <v>1</v>
      </c>
      <c r="K8776" t="s">
        <v>174</v>
      </c>
      <c r="L8776" t="s">
        <v>174</v>
      </c>
      <c r="M8776">
        <v>0</v>
      </c>
      <c r="N8776">
        <v>0</v>
      </c>
      <c r="O8776" t="str">
        <f t="shared" si="411"/>
        <v>1 сезон</v>
      </c>
      <c r="P8776" t="str">
        <f t="shared" si="412"/>
        <v/>
      </c>
      <c r="Q8776" t="str">
        <f>VLOOKUP(L8776,[1]Лист1!$A:$B,2,0)</f>
        <v>TV Shows</v>
      </c>
      <c r="R8776" s="5" t="str">
        <f t="shared" si="413"/>
        <v>2018</v>
      </c>
    </row>
    <row r="8777" spans="1:18" x14ac:dyDescent="0.25">
      <c r="A8777" s="4">
        <v>8775</v>
      </c>
      <c r="B8777" t="s">
        <v>22732</v>
      </c>
      <c r="C8777" t="s">
        <v>22757</v>
      </c>
      <c r="D8777" t="s">
        <v>22733</v>
      </c>
      <c r="E8777" t="s">
        <v>85</v>
      </c>
      <c r="F8777" t="s">
        <v>2753</v>
      </c>
      <c r="G8777" s="1">
        <v>42948</v>
      </c>
      <c r="H8777">
        <v>2014</v>
      </c>
      <c r="I8777" t="s">
        <v>23</v>
      </c>
      <c r="J8777">
        <v>1</v>
      </c>
      <c r="K8777" t="s">
        <v>167</v>
      </c>
      <c r="L8777" t="s">
        <v>160</v>
      </c>
      <c r="M8777" t="s">
        <v>168</v>
      </c>
      <c r="N8777" t="s">
        <v>169</v>
      </c>
      <c r="O8777" t="str">
        <f t="shared" si="411"/>
        <v>1 сезон</v>
      </c>
      <c r="P8777" t="str">
        <f t="shared" si="412"/>
        <v/>
      </c>
      <c r="Q8777" t="str">
        <f>VLOOKUP(L8777,[1]Лист1!$A:$B,2,0)</f>
        <v>International</v>
      </c>
      <c r="R8777" s="5" t="str">
        <f t="shared" si="413"/>
        <v>2017</v>
      </c>
    </row>
    <row r="8778" spans="1:18" x14ac:dyDescent="0.25">
      <c r="A8778" s="4">
        <v>8776</v>
      </c>
      <c r="B8778" t="s">
        <v>22734</v>
      </c>
      <c r="C8778" t="s">
        <v>22757</v>
      </c>
      <c r="D8778" t="s">
        <v>22735</v>
      </c>
      <c r="E8778" t="s">
        <v>85</v>
      </c>
      <c r="F8778" t="s">
        <v>16</v>
      </c>
      <c r="G8778" s="1">
        <v>42675</v>
      </c>
      <c r="H8778">
        <v>2010</v>
      </c>
      <c r="I8778" t="s">
        <v>54</v>
      </c>
      <c r="J8778">
        <v>3</v>
      </c>
      <c r="K8778" t="s">
        <v>969</v>
      </c>
      <c r="L8778" t="s">
        <v>25</v>
      </c>
      <c r="M8778" t="s">
        <v>106</v>
      </c>
      <c r="N8778">
        <v>0</v>
      </c>
      <c r="O8778" t="str">
        <f t="shared" si="411"/>
        <v>3 сезона</v>
      </c>
      <c r="P8778" t="str">
        <f t="shared" si="412"/>
        <v/>
      </c>
      <c r="Q8778" t="str">
        <f>VLOOKUP(L8778,[1]Лист1!$A:$B,2,0)</f>
        <v>Crime</v>
      </c>
      <c r="R8778" s="5" t="str">
        <f t="shared" si="413"/>
        <v>2016</v>
      </c>
    </row>
    <row r="8779" spans="1:18" x14ac:dyDescent="0.25">
      <c r="A8779" s="4">
        <v>8777</v>
      </c>
      <c r="B8779" t="s">
        <v>22736</v>
      </c>
      <c r="C8779" t="s">
        <v>22757</v>
      </c>
      <c r="D8779" t="s">
        <v>22737</v>
      </c>
      <c r="E8779" t="s">
        <v>85</v>
      </c>
      <c r="F8779" t="s">
        <v>53</v>
      </c>
      <c r="G8779" s="1">
        <v>43497</v>
      </c>
      <c r="H8779">
        <v>2017</v>
      </c>
      <c r="I8779" t="s">
        <v>39</v>
      </c>
      <c r="J8779">
        <v>1</v>
      </c>
      <c r="K8779" t="s">
        <v>2281</v>
      </c>
      <c r="L8779" t="s">
        <v>56</v>
      </c>
      <c r="M8779" t="s">
        <v>106</v>
      </c>
      <c r="N8779">
        <v>0</v>
      </c>
      <c r="O8779" t="str">
        <f t="shared" si="411"/>
        <v>1 сезон</v>
      </c>
      <c r="P8779" t="str">
        <f t="shared" si="412"/>
        <v/>
      </c>
      <c r="Q8779" t="str">
        <f>VLOOKUP(L8779,[1]Лист1!$A:$B,2,0)</f>
        <v>International</v>
      </c>
      <c r="R8779" s="5" t="str">
        <f t="shared" si="413"/>
        <v>2019</v>
      </c>
    </row>
    <row r="8780" spans="1:18" x14ac:dyDescent="0.25">
      <c r="A8780" s="4">
        <v>8778</v>
      </c>
      <c r="B8780" t="s">
        <v>22738</v>
      </c>
      <c r="C8780" t="s">
        <v>22757</v>
      </c>
      <c r="D8780" t="s">
        <v>22739</v>
      </c>
      <c r="E8780" t="s">
        <v>85</v>
      </c>
      <c r="F8780" t="s">
        <v>67</v>
      </c>
      <c r="G8780" s="1">
        <v>43343</v>
      </c>
      <c r="H8780">
        <v>2018</v>
      </c>
      <c r="I8780" t="s">
        <v>39</v>
      </c>
      <c r="J8780">
        <v>1</v>
      </c>
      <c r="K8780" t="s">
        <v>213</v>
      </c>
      <c r="L8780" t="s">
        <v>160</v>
      </c>
      <c r="M8780" t="s">
        <v>194</v>
      </c>
      <c r="N8780">
        <v>0</v>
      </c>
      <c r="O8780" t="str">
        <f t="shared" si="411"/>
        <v>1 сезон</v>
      </c>
      <c r="P8780" t="str">
        <f t="shared" si="412"/>
        <v/>
      </c>
      <c r="Q8780" t="str">
        <f>VLOOKUP(L8780,[1]Лист1!$A:$B,2,0)</f>
        <v>International</v>
      </c>
      <c r="R8780" s="5" t="str">
        <f t="shared" si="413"/>
        <v>2018</v>
      </c>
    </row>
    <row r="8781" spans="1:18" x14ac:dyDescent="0.25">
      <c r="A8781" s="4">
        <v>8779</v>
      </c>
      <c r="B8781" t="s">
        <v>22740</v>
      </c>
      <c r="C8781" t="s">
        <v>22757</v>
      </c>
      <c r="D8781" t="s">
        <v>22741</v>
      </c>
      <c r="E8781" t="s">
        <v>85</v>
      </c>
      <c r="F8781" t="s">
        <v>16</v>
      </c>
      <c r="G8781" s="1">
        <v>42461</v>
      </c>
      <c r="H8781">
        <v>2015</v>
      </c>
      <c r="I8781" t="s">
        <v>68</v>
      </c>
      <c r="J8781">
        <v>1</v>
      </c>
      <c r="K8781" t="s">
        <v>179</v>
      </c>
      <c r="L8781" t="s">
        <v>180</v>
      </c>
      <c r="M8781" t="s">
        <v>181</v>
      </c>
      <c r="N8781">
        <v>0</v>
      </c>
      <c r="O8781" t="str">
        <f t="shared" si="411"/>
        <v>1 сезон</v>
      </c>
      <c r="P8781" t="str">
        <f t="shared" si="412"/>
        <v/>
      </c>
      <c r="Q8781" t="str">
        <f>VLOOKUP(L8781,[1]Лист1!$A:$B,2,0)</f>
        <v>Anime</v>
      </c>
      <c r="R8781" s="5" t="str">
        <f t="shared" si="413"/>
        <v>2016</v>
      </c>
    </row>
    <row r="8782" spans="1:18" x14ac:dyDescent="0.25">
      <c r="A8782" s="4">
        <v>8780</v>
      </c>
      <c r="B8782" t="s">
        <v>22742</v>
      </c>
      <c r="C8782" t="s">
        <v>22756</v>
      </c>
      <c r="D8782" t="s">
        <v>22743</v>
      </c>
      <c r="E8782" t="s">
        <v>85</v>
      </c>
      <c r="F8782" t="s">
        <v>3300</v>
      </c>
      <c r="G8782" s="1">
        <v>43274</v>
      </c>
      <c r="H8782">
        <v>2015</v>
      </c>
      <c r="I8782" t="s">
        <v>110</v>
      </c>
      <c r="J8782">
        <v>78</v>
      </c>
      <c r="K8782" t="s">
        <v>41</v>
      </c>
      <c r="L8782" t="s">
        <v>41</v>
      </c>
      <c r="M8782">
        <v>0</v>
      </c>
      <c r="N8782">
        <v>0</v>
      </c>
      <c r="O8782" t="str">
        <f t="shared" si="411"/>
        <v/>
      </c>
      <c r="P8782" t="str">
        <f t="shared" si="412"/>
        <v>60 - 80 минут</v>
      </c>
      <c r="Q8782" t="str">
        <f>VLOOKUP(L8782,[1]Лист1!$A:$B,2,0)</f>
        <v>Kids</v>
      </c>
      <c r="R8782" s="5" t="str">
        <f t="shared" si="413"/>
        <v>2018</v>
      </c>
    </row>
    <row r="8783" spans="1:18" x14ac:dyDescent="0.25">
      <c r="A8783" s="4">
        <v>8781</v>
      </c>
      <c r="B8783" t="s">
        <v>22744</v>
      </c>
      <c r="C8783" t="s">
        <v>22757</v>
      </c>
      <c r="D8783" t="s">
        <v>22745</v>
      </c>
      <c r="E8783" t="s">
        <v>85</v>
      </c>
      <c r="F8783" t="s">
        <v>284</v>
      </c>
      <c r="G8783" s="1">
        <v>43221</v>
      </c>
      <c r="H8783">
        <v>2015</v>
      </c>
      <c r="I8783" t="s">
        <v>68</v>
      </c>
      <c r="J8783">
        <v>2</v>
      </c>
      <c r="K8783" t="s">
        <v>179</v>
      </c>
      <c r="L8783" t="s">
        <v>180</v>
      </c>
      <c r="M8783" t="s">
        <v>181</v>
      </c>
      <c r="N8783">
        <v>0</v>
      </c>
      <c r="O8783" t="str">
        <f t="shared" si="411"/>
        <v>2 сезона</v>
      </c>
      <c r="P8783" t="str">
        <f t="shared" si="412"/>
        <v/>
      </c>
      <c r="Q8783" t="str">
        <f>VLOOKUP(L8783,[1]Лист1!$A:$B,2,0)</f>
        <v>Anime</v>
      </c>
      <c r="R8783" s="5" t="str">
        <f t="shared" si="413"/>
        <v>2018</v>
      </c>
    </row>
    <row r="8784" spans="1:18" x14ac:dyDescent="0.25">
      <c r="A8784" s="4">
        <v>8782</v>
      </c>
      <c r="B8784" t="s">
        <v>22746</v>
      </c>
      <c r="C8784" t="s">
        <v>22757</v>
      </c>
      <c r="D8784" t="s">
        <v>22747</v>
      </c>
      <c r="E8784" t="s">
        <v>85</v>
      </c>
      <c r="F8784" t="s">
        <v>2753</v>
      </c>
      <c r="G8784" s="1">
        <v>42752</v>
      </c>
      <c r="H8784">
        <v>2016</v>
      </c>
      <c r="I8784" t="s">
        <v>39</v>
      </c>
      <c r="J8784">
        <v>2</v>
      </c>
      <c r="K8784" t="s">
        <v>488</v>
      </c>
      <c r="L8784" t="s">
        <v>160</v>
      </c>
      <c r="M8784" t="s">
        <v>168</v>
      </c>
      <c r="N8784">
        <v>0</v>
      </c>
      <c r="O8784" t="str">
        <f t="shared" si="411"/>
        <v>2 сезона</v>
      </c>
      <c r="P8784" t="str">
        <f t="shared" si="412"/>
        <v/>
      </c>
      <c r="Q8784" t="str">
        <f>VLOOKUP(L8784,[1]Лист1!$A:$B,2,0)</f>
        <v>International</v>
      </c>
      <c r="R8784" s="5" t="str">
        <f t="shared" si="413"/>
        <v>2017</v>
      </c>
    </row>
    <row r="8785" spans="1:18" x14ac:dyDescent="0.25">
      <c r="A8785" s="4">
        <v>8783</v>
      </c>
      <c r="B8785" t="s">
        <v>22748</v>
      </c>
      <c r="C8785" t="s">
        <v>22757</v>
      </c>
      <c r="D8785" t="s">
        <v>22749</v>
      </c>
      <c r="E8785" t="s">
        <v>85</v>
      </c>
      <c r="F8785" t="s">
        <v>16</v>
      </c>
      <c r="G8785" s="1">
        <v>43356</v>
      </c>
      <c r="H8785">
        <v>2016</v>
      </c>
      <c r="I8785" t="s">
        <v>68</v>
      </c>
      <c r="J8785">
        <v>3</v>
      </c>
      <c r="K8785" t="s">
        <v>113</v>
      </c>
      <c r="L8785" t="s">
        <v>113</v>
      </c>
      <c r="M8785">
        <v>0</v>
      </c>
      <c r="N8785">
        <v>0</v>
      </c>
      <c r="O8785" t="str">
        <f t="shared" si="411"/>
        <v>3 сезона</v>
      </c>
      <c r="P8785" t="str">
        <f t="shared" si="412"/>
        <v/>
      </c>
      <c r="Q8785" t="str">
        <f>VLOOKUP(L8785,[1]Лист1!$A:$B,2,0)</f>
        <v>Kids</v>
      </c>
      <c r="R8785" s="5" t="str">
        <f t="shared" si="413"/>
        <v>2018</v>
      </c>
    </row>
    <row r="8786" spans="1:18" x14ac:dyDescent="0.25">
      <c r="A8786" s="4">
        <v>8784</v>
      </c>
      <c r="B8786" t="s">
        <v>22750</v>
      </c>
      <c r="C8786" t="s">
        <v>22757</v>
      </c>
      <c r="D8786" t="s">
        <v>22751</v>
      </c>
      <c r="E8786" t="s">
        <v>85</v>
      </c>
      <c r="F8786" t="s">
        <v>86</v>
      </c>
      <c r="G8786" s="1">
        <v>42719</v>
      </c>
      <c r="H8786">
        <v>2012</v>
      </c>
      <c r="I8786" t="s">
        <v>39</v>
      </c>
      <c r="J8786">
        <v>1</v>
      </c>
      <c r="K8786" t="s">
        <v>478</v>
      </c>
      <c r="L8786" t="s">
        <v>160</v>
      </c>
      <c r="M8786" t="s">
        <v>193</v>
      </c>
      <c r="N8786" t="s">
        <v>168</v>
      </c>
      <c r="O8786" t="str">
        <f t="shared" si="411"/>
        <v>1 сезон</v>
      </c>
      <c r="P8786" t="str">
        <f t="shared" si="412"/>
        <v/>
      </c>
      <c r="Q8786" t="str">
        <f>VLOOKUP(L8786,[1]Лист1!$A:$B,2,0)</f>
        <v>International</v>
      </c>
      <c r="R8786" s="5" t="str">
        <f t="shared" si="413"/>
        <v>2016</v>
      </c>
    </row>
    <row r="8787" spans="1:18" x14ac:dyDescent="0.25">
      <c r="A8787" s="4">
        <v>8785</v>
      </c>
      <c r="B8787" t="s">
        <v>22752</v>
      </c>
      <c r="C8787" t="s">
        <v>22757</v>
      </c>
      <c r="D8787" t="s">
        <v>22753</v>
      </c>
      <c r="E8787" t="s">
        <v>85</v>
      </c>
      <c r="F8787" t="s">
        <v>86</v>
      </c>
      <c r="G8787" s="1">
        <v>43274</v>
      </c>
      <c r="H8787">
        <v>2016</v>
      </c>
      <c r="I8787" t="s">
        <v>110</v>
      </c>
      <c r="J8787">
        <v>1</v>
      </c>
      <c r="K8787" t="s">
        <v>113</v>
      </c>
      <c r="L8787" t="s">
        <v>113</v>
      </c>
      <c r="M8787">
        <v>0</v>
      </c>
      <c r="N8787">
        <v>0</v>
      </c>
      <c r="O8787" t="str">
        <f t="shared" si="411"/>
        <v>1 сезон</v>
      </c>
      <c r="P8787" t="str">
        <f t="shared" si="412"/>
        <v/>
      </c>
      <c r="Q8787" t="str">
        <f>VLOOKUP(L8787,[1]Лист1!$A:$B,2,0)</f>
        <v>Kids</v>
      </c>
      <c r="R8787" s="5" t="str">
        <f t="shared" si="413"/>
        <v>2018</v>
      </c>
    </row>
    <row r="8788" spans="1:18" x14ac:dyDescent="0.25">
      <c r="A8788" s="4">
        <v>8786</v>
      </c>
      <c r="B8788" t="s">
        <v>22754</v>
      </c>
      <c r="C8788" t="s">
        <v>22757</v>
      </c>
      <c r="D8788" t="s">
        <v>22755</v>
      </c>
      <c r="E8788" t="s">
        <v>85</v>
      </c>
      <c r="F8788" t="s">
        <v>86</v>
      </c>
      <c r="G8788" s="1">
        <v>43258</v>
      </c>
      <c r="H8788">
        <v>2016</v>
      </c>
      <c r="I8788" t="s">
        <v>68</v>
      </c>
      <c r="J8788">
        <v>1</v>
      </c>
      <c r="K8788" t="s">
        <v>113</v>
      </c>
      <c r="L8788" t="s">
        <v>113</v>
      </c>
      <c r="M8788">
        <v>0</v>
      </c>
      <c r="N8788">
        <v>0</v>
      </c>
      <c r="O8788" t="str">
        <f t="shared" si="411"/>
        <v>1 сезон</v>
      </c>
      <c r="P8788" t="str">
        <f t="shared" si="412"/>
        <v/>
      </c>
      <c r="Q8788" t="str">
        <f>VLOOKUP(L8788,[1]Лист1!$A:$B,2,0)</f>
        <v>Kids</v>
      </c>
      <c r="R8788" s="5" t="str">
        <f t="shared" si="413"/>
        <v>2018</v>
      </c>
    </row>
  </sheetData>
  <autoFilter ref="A1:Q1" xr:uid="{00000000-0001-0000-0000-000000000000}">
    <sortState xmlns:xlrd2="http://schemas.microsoft.com/office/spreadsheetml/2017/richdata2" ref="A2:Q8788">
      <sortCondition ref="A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A04A6-CE3A-4C12-B0D3-CD00C904CE25}">
  <dimension ref="A1:B36"/>
  <sheetViews>
    <sheetView zoomScale="130" zoomScaleNormal="130" workbookViewId="0">
      <selection activeCell="I5" sqref="I5"/>
    </sheetView>
  </sheetViews>
  <sheetFormatPr defaultRowHeight="15" x14ac:dyDescent="0.25"/>
  <cols>
    <col min="1" max="1" width="50.42578125" customWidth="1"/>
    <col min="2" max="2" width="21" customWidth="1"/>
  </cols>
  <sheetData>
    <row r="1" spans="1:2" x14ac:dyDescent="0.25">
      <c r="A1" t="s">
        <v>25</v>
      </c>
      <c r="B1" t="s">
        <v>22760</v>
      </c>
    </row>
    <row r="2" spans="1:2" x14ac:dyDescent="0.25">
      <c r="A2" t="s">
        <v>32</v>
      </c>
      <c r="B2" t="s">
        <v>47</v>
      </c>
    </row>
    <row r="3" spans="1:2" x14ac:dyDescent="0.25">
      <c r="A3" t="s">
        <v>56</v>
      </c>
      <c r="B3" t="s">
        <v>22766</v>
      </c>
    </row>
    <row r="4" spans="1:2" x14ac:dyDescent="0.25">
      <c r="A4" t="s">
        <v>101</v>
      </c>
      <c r="B4" t="s">
        <v>18</v>
      </c>
    </row>
    <row r="5" spans="1:2" x14ac:dyDescent="0.25">
      <c r="A5" t="s">
        <v>113</v>
      </c>
      <c r="B5" t="s">
        <v>22762</v>
      </c>
    </row>
    <row r="6" spans="1:2" x14ac:dyDescent="0.25">
      <c r="A6" t="s">
        <v>160</v>
      </c>
      <c r="B6" t="s">
        <v>22766</v>
      </c>
    </row>
    <row r="7" spans="1:2" x14ac:dyDescent="0.25">
      <c r="A7" t="s">
        <v>164</v>
      </c>
      <c r="B7" t="s">
        <v>62</v>
      </c>
    </row>
    <row r="8" spans="1:2" x14ac:dyDescent="0.25">
      <c r="A8" t="s">
        <v>174</v>
      </c>
      <c r="B8" t="s">
        <v>1222</v>
      </c>
    </row>
    <row r="9" spans="1:2" x14ac:dyDescent="0.25">
      <c r="A9" t="s">
        <v>180</v>
      </c>
      <c r="B9" t="s">
        <v>22764</v>
      </c>
    </row>
    <row r="10" spans="1:2" x14ac:dyDescent="0.25">
      <c r="A10" t="s">
        <v>956</v>
      </c>
      <c r="B10" t="s">
        <v>22763</v>
      </c>
    </row>
    <row r="11" spans="1:2" x14ac:dyDescent="0.25">
      <c r="A11" t="s">
        <v>1222</v>
      </c>
      <c r="B11" t="s">
        <v>1222</v>
      </c>
    </row>
    <row r="12" spans="1:2" x14ac:dyDescent="0.25">
      <c r="A12" t="s">
        <v>2425</v>
      </c>
      <c r="B12" t="s">
        <v>1222</v>
      </c>
    </row>
    <row r="13" spans="1:2" x14ac:dyDescent="0.25">
      <c r="A13" t="s">
        <v>3466</v>
      </c>
      <c r="B13" t="s">
        <v>22765</v>
      </c>
    </row>
    <row r="14" spans="1:2" x14ac:dyDescent="0.25">
      <c r="A14" t="s">
        <v>5676</v>
      </c>
      <c r="B14" t="s">
        <v>237</v>
      </c>
    </row>
    <row r="15" spans="1:2" x14ac:dyDescent="0.25">
      <c r="A15" t="s">
        <v>11797</v>
      </c>
      <c r="B15" t="s">
        <v>22761</v>
      </c>
    </row>
    <row r="16" spans="1:2" x14ac:dyDescent="0.25">
      <c r="A16" t="s">
        <v>18934</v>
      </c>
      <c r="B16" t="s">
        <v>1222</v>
      </c>
    </row>
    <row r="17" spans="1:2" x14ac:dyDescent="0.25">
      <c r="A17" t="s">
        <v>21388</v>
      </c>
      <c r="B17" t="s">
        <v>402</v>
      </c>
    </row>
    <row r="18" spans="1:2" x14ac:dyDescent="0.25">
      <c r="A18" t="s">
        <v>18</v>
      </c>
      <c r="B18" t="s">
        <v>18</v>
      </c>
    </row>
    <row r="19" spans="1:2" x14ac:dyDescent="0.25">
      <c r="A19" t="s">
        <v>41</v>
      </c>
      <c r="B19" t="s">
        <v>22762</v>
      </c>
    </row>
    <row r="20" spans="1:2" x14ac:dyDescent="0.25">
      <c r="A20" t="s">
        <v>47</v>
      </c>
      <c r="B20" t="s">
        <v>47</v>
      </c>
    </row>
    <row r="21" spans="1:2" x14ac:dyDescent="0.25">
      <c r="A21" t="s">
        <v>62</v>
      </c>
      <c r="B21" t="s">
        <v>62</v>
      </c>
    </row>
    <row r="22" spans="1:2" x14ac:dyDescent="0.25">
      <c r="A22" t="s">
        <v>91</v>
      </c>
      <c r="B22" t="s">
        <v>22767</v>
      </c>
    </row>
    <row r="23" spans="1:2" x14ac:dyDescent="0.25">
      <c r="A23" t="s">
        <v>151</v>
      </c>
      <c r="B23" t="s">
        <v>22761</v>
      </c>
    </row>
    <row r="24" spans="1:2" x14ac:dyDescent="0.25">
      <c r="A24" t="s">
        <v>156</v>
      </c>
      <c r="B24" t="s">
        <v>156</v>
      </c>
    </row>
    <row r="25" spans="1:2" x14ac:dyDescent="0.25">
      <c r="A25" t="s">
        <v>237</v>
      </c>
      <c r="B25" t="s">
        <v>237</v>
      </c>
    </row>
    <row r="26" spans="1:2" x14ac:dyDescent="0.25">
      <c r="A26" t="s">
        <v>390</v>
      </c>
      <c r="B26" t="s">
        <v>22766</v>
      </c>
    </row>
    <row r="27" spans="1:2" x14ac:dyDescent="0.25">
      <c r="A27" t="s">
        <v>402</v>
      </c>
      <c r="B27" t="s">
        <v>402</v>
      </c>
    </row>
    <row r="28" spans="1:2" x14ac:dyDescent="0.25">
      <c r="A28" t="s">
        <v>524</v>
      </c>
      <c r="B28" t="s">
        <v>22764</v>
      </c>
    </row>
    <row r="29" spans="1:2" x14ac:dyDescent="0.25">
      <c r="A29" t="s">
        <v>653</v>
      </c>
      <c r="B29" t="s">
        <v>653</v>
      </c>
    </row>
    <row r="30" spans="1:2" x14ac:dyDescent="0.25">
      <c r="A30" t="s">
        <v>733</v>
      </c>
      <c r="B30" t="s">
        <v>22763</v>
      </c>
    </row>
    <row r="31" spans="1:2" x14ac:dyDescent="0.25">
      <c r="A31" t="s">
        <v>2507</v>
      </c>
      <c r="B31" t="s">
        <v>22765</v>
      </c>
    </row>
    <row r="32" spans="1:2" x14ac:dyDescent="0.25">
      <c r="A32" t="s">
        <v>2721</v>
      </c>
      <c r="B32" t="s">
        <v>2721</v>
      </c>
    </row>
    <row r="33" spans="1:2" x14ac:dyDescent="0.25">
      <c r="A33" t="s">
        <v>3972</v>
      </c>
      <c r="B33" t="s">
        <v>3972</v>
      </c>
    </row>
    <row r="34" spans="1:2" x14ac:dyDescent="0.25">
      <c r="A34" t="s">
        <v>4328</v>
      </c>
      <c r="B34" t="s">
        <v>4328</v>
      </c>
    </row>
    <row r="35" spans="1:2" x14ac:dyDescent="0.25">
      <c r="A35" t="s">
        <v>5235</v>
      </c>
      <c r="B35" t="s">
        <v>5235</v>
      </c>
    </row>
    <row r="36" spans="1:2" x14ac:dyDescent="0.25">
      <c r="A36" t="s">
        <v>21804</v>
      </c>
      <c r="B36" t="s">
        <v>21804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netflix_clean — копия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</dc:creator>
  <cp:lastModifiedBy>Игорь</cp:lastModifiedBy>
  <dcterms:created xsi:type="dcterms:W3CDTF">2022-11-01T09:43:02Z</dcterms:created>
  <dcterms:modified xsi:type="dcterms:W3CDTF">2022-11-02T08:23:39Z</dcterms:modified>
</cp:coreProperties>
</file>